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autoCompressPictures="0"/>
  <bookViews>
    <workbookView xWindow="2775" yWindow="0" windowWidth="25620" windowHeight="15480" tabRatio="500"/>
  </bookViews>
  <sheets>
    <sheet name="GRAPHS" sheetId="1" r:id="rId1"/>
    <sheet name="DATA" sheetId="2" r:id="rId2"/>
  </sheets>
  <definedNames>
    <definedName name="_xlnm.Print_Area" localSheetId="1">DATA!$A$1:$R$45</definedName>
    <definedName name="_xlnm.Print_Area" localSheetId="0">GRAPHS!$A$1:$H$43</definedName>
    <definedName name="_xlnm.Print_Titles" localSheetId="1">DATA!$1:$2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"/>
  <c r="AI3"/>
  <c r="AJ3"/>
  <c r="AM3"/>
  <c r="AO3"/>
  <c r="AP3"/>
  <c r="B5"/>
  <c r="AL3"/>
  <c r="B47"/>
  <c r="AN3"/>
  <c r="AQ3"/>
  <c r="AK3"/>
  <c r="AF3"/>
  <c r="AE4"/>
  <c r="AW4"/>
  <c r="AH3"/>
  <c r="AG4"/>
  <c r="AP4"/>
  <c r="AI4"/>
  <c r="AJ4"/>
  <c r="AM4"/>
  <c r="AO4"/>
  <c r="AL4"/>
  <c r="AN4"/>
  <c r="AQ4"/>
  <c r="AK4"/>
  <c r="AF4"/>
  <c r="AE5"/>
  <c r="AW5"/>
  <c r="AH4"/>
  <c r="AG5"/>
  <c r="AP5"/>
  <c r="AI5"/>
  <c r="AJ5"/>
  <c r="AM5"/>
  <c r="AO5"/>
  <c r="AL5"/>
  <c r="AN5"/>
  <c r="AQ5"/>
  <c r="AK5"/>
  <c r="AF5"/>
  <c r="AE6"/>
  <c r="AW6"/>
  <c r="AH5"/>
  <c r="AG6"/>
  <c r="AP6"/>
  <c r="AI6"/>
  <c r="AJ6"/>
  <c r="AM6"/>
  <c r="AO6"/>
  <c r="AL6"/>
  <c r="AN6"/>
  <c r="AQ6"/>
  <c r="AK6"/>
  <c r="AF6"/>
  <c r="AE7"/>
  <c r="AW7"/>
  <c r="AH6"/>
  <c r="AG7"/>
  <c r="AP7"/>
  <c r="AI7"/>
  <c r="AJ7"/>
  <c r="AM7"/>
  <c r="AO7"/>
  <c r="AL7"/>
  <c r="AN7"/>
  <c r="AQ7"/>
  <c r="AK7"/>
  <c r="AF7"/>
  <c r="AE8"/>
  <c r="AW8"/>
  <c r="AH7"/>
  <c r="AG8"/>
  <c r="AP8"/>
  <c r="AI8"/>
  <c r="AJ8"/>
  <c r="AM8"/>
  <c r="AO8"/>
  <c r="AL8"/>
  <c r="AN8"/>
  <c r="AQ8"/>
  <c r="AK8"/>
  <c r="AF8"/>
  <c r="AE9"/>
  <c r="AW9"/>
  <c r="AH8"/>
  <c r="AG9"/>
  <c r="AP9"/>
  <c r="AI9"/>
  <c r="AJ9"/>
  <c r="AM9"/>
  <c r="AO9"/>
  <c r="AL9"/>
  <c r="AN9"/>
  <c r="AQ9"/>
  <c r="AK9"/>
  <c r="AF9"/>
  <c r="AE10"/>
  <c r="AW10"/>
  <c r="AH9"/>
  <c r="AG10"/>
  <c r="AP10"/>
  <c r="AI10"/>
  <c r="AJ10"/>
  <c r="AM10"/>
  <c r="AO10"/>
  <c r="AL10"/>
  <c r="AN10"/>
  <c r="AQ10"/>
  <c r="AK10"/>
  <c r="AF10"/>
  <c r="AE11"/>
  <c r="AW11"/>
  <c r="AH10"/>
  <c r="AG11"/>
  <c r="AP11"/>
  <c r="AI11"/>
  <c r="AJ11"/>
  <c r="AM11"/>
  <c r="AO11"/>
  <c r="AL11"/>
  <c r="AN11"/>
  <c r="AQ11"/>
  <c r="AK11"/>
  <c r="AF11"/>
  <c r="AE12"/>
  <c r="AW12"/>
  <c r="AH11"/>
  <c r="AG12"/>
  <c r="AP12"/>
  <c r="AI12"/>
  <c r="AJ12"/>
  <c r="AM12"/>
  <c r="AO12"/>
  <c r="AL12"/>
  <c r="AN12"/>
  <c r="AQ12"/>
  <c r="AK12"/>
  <c r="AF12"/>
  <c r="AE13"/>
  <c r="AW13"/>
  <c r="AH12"/>
  <c r="AG13"/>
  <c r="AP13"/>
  <c r="AI13"/>
  <c r="AJ13"/>
  <c r="AM13"/>
  <c r="AO13"/>
  <c r="AL13"/>
  <c r="AN13"/>
  <c r="AQ13"/>
  <c r="AK13"/>
  <c r="AF13"/>
  <c r="AE14"/>
  <c r="AW14"/>
  <c r="AH13"/>
  <c r="AG14"/>
  <c r="AP14"/>
  <c r="AI14"/>
  <c r="AJ14"/>
  <c r="AM14"/>
  <c r="AO14"/>
  <c r="AL14"/>
  <c r="AN14"/>
  <c r="AQ14"/>
  <c r="AK14"/>
  <c r="AF14"/>
  <c r="AE15"/>
  <c r="AW15"/>
  <c r="AH14"/>
  <c r="AG15"/>
  <c r="AP15"/>
  <c r="AI15"/>
  <c r="AJ15"/>
  <c r="AM15"/>
  <c r="AO15"/>
  <c r="AL15"/>
  <c r="AN15"/>
  <c r="AQ15"/>
  <c r="AK15"/>
  <c r="AF15"/>
  <c r="AE16"/>
  <c r="AW16"/>
  <c r="AH15"/>
  <c r="AG16"/>
  <c r="AP16"/>
  <c r="AI16"/>
  <c r="AJ16"/>
  <c r="AM16"/>
  <c r="AO16"/>
  <c r="AL16"/>
  <c r="AN16"/>
  <c r="AQ16"/>
  <c r="AK16"/>
  <c r="AF16"/>
  <c r="AE17"/>
  <c r="AW17"/>
  <c r="AH16"/>
  <c r="AG17"/>
  <c r="AP17"/>
  <c r="AI17"/>
  <c r="AJ17"/>
  <c r="AM17"/>
  <c r="AO17"/>
  <c r="AL17"/>
  <c r="AN17"/>
  <c r="AQ17"/>
  <c r="AK17"/>
  <c r="AF17"/>
  <c r="AE18"/>
  <c r="AW18"/>
  <c r="AH17"/>
  <c r="AG18"/>
  <c r="AP18"/>
  <c r="AI18"/>
  <c r="AJ18"/>
  <c r="AM18"/>
  <c r="AO18"/>
  <c r="AL18"/>
  <c r="AN18"/>
  <c r="AQ18"/>
  <c r="AK18"/>
  <c r="AF18"/>
  <c r="AE19"/>
  <c r="AW19"/>
  <c r="AH18"/>
  <c r="AG19"/>
  <c r="AP19"/>
  <c r="AI19"/>
  <c r="AJ19"/>
  <c r="AM19"/>
  <c r="AO19"/>
  <c r="AL19"/>
  <c r="AN19"/>
  <c r="AQ19"/>
  <c r="AK19"/>
  <c r="AF19"/>
  <c r="AE20"/>
  <c r="AW20"/>
  <c r="AH19"/>
  <c r="AG20"/>
  <c r="AP20"/>
  <c r="AI20"/>
  <c r="AJ20"/>
  <c r="AM20"/>
  <c r="AO20"/>
  <c r="AL20"/>
  <c r="AN20"/>
  <c r="AQ20"/>
  <c r="AK20"/>
  <c r="AF20"/>
  <c r="AE21"/>
  <c r="AW21"/>
  <c r="AH20"/>
  <c r="AG21"/>
  <c r="AP21"/>
  <c r="AI21"/>
  <c r="AJ21"/>
  <c r="AM21"/>
  <c r="AO21"/>
  <c r="AL21"/>
  <c r="AN21"/>
  <c r="AQ21"/>
  <c r="AK21"/>
  <c r="AF21"/>
  <c r="AE22"/>
  <c r="AW22"/>
  <c r="AH21"/>
  <c r="AG22"/>
  <c r="AP22"/>
  <c r="AI22"/>
  <c r="AJ22"/>
  <c r="AM22"/>
  <c r="AO22"/>
  <c r="AL22"/>
  <c r="AN22"/>
  <c r="AQ22"/>
  <c r="AK22"/>
  <c r="AF22"/>
  <c r="AE23"/>
  <c r="AW23"/>
  <c r="AH22"/>
  <c r="AG23"/>
  <c r="AP23"/>
  <c r="AI23"/>
  <c r="AJ23"/>
  <c r="AM23"/>
  <c r="AO23"/>
  <c r="AL23"/>
  <c r="AN23"/>
  <c r="AQ23"/>
  <c r="AK23"/>
  <c r="AF23"/>
  <c r="AE24"/>
  <c r="AW24"/>
  <c r="AH23"/>
  <c r="AG24"/>
  <c r="AP24"/>
  <c r="AI24"/>
  <c r="AJ24"/>
  <c r="AM24"/>
  <c r="AO24"/>
  <c r="AL24"/>
  <c r="AN24"/>
  <c r="AQ24"/>
  <c r="AK24"/>
  <c r="AF24"/>
  <c r="AE25"/>
  <c r="AW25"/>
  <c r="AH24"/>
  <c r="AG25"/>
  <c r="AP25"/>
  <c r="AI25"/>
  <c r="AJ25"/>
  <c r="AM25"/>
  <c r="AO25"/>
  <c r="AL25"/>
  <c r="AN25"/>
  <c r="AQ25"/>
  <c r="AK25"/>
  <c r="AF25"/>
  <c r="AE26"/>
  <c r="AW26"/>
  <c r="AH25"/>
  <c r="AG26"/>
  <c r="AP26"/>
  <c r="AI26"/>
  <c r="AJ26"/>
  <c r="AM26"/>
  <c r="AO26"/>
  <c r="AL26"/>
  <c r="AN26"/>
  <c r="AQ26"/>
  <c r="AK26"/>
  <c r="AF26"/>
  <c r="AE27"/>
  <c r="AW27"/>
  <c r="AH26"/>
  <c r="AG27"/>
  <c r="AP27"/>
  <c r="AI27"/>
  <c r="AJ27"/>
  <c r="AM27"/>
  <c r="AO27"/>
  <c r="AL27"/>
  <c r="AN27"/>
  <c r="AQ27"/>
  <c r="AK27"/>
  <c r="AF27"/>
  <c r="AE28"/>
  <c r="AW28"/>
  <c r="AH27"/>
  <c r="AG28"/>
  <c r="AP28"/>
  <c r="AI28"/>
  <c r="AJ28"/>
  <c r="AM28"/>
  <c r="AO28"/>
  <c r="AL28"/>
  <c r="AN28"/>
  <c r="AQ28"/>
  <c r="AK28"/>
  <c r="AF28"/>
  <c r="AE29"/>
  <c r="AW29"/>
  <c r="AH28"/>
  <c r="AG29"/>
  <c r="AP29"/>
  <c r="AI29"/>
  <c r="AJ29"/>
  <c r="AM29"/>
  <c r="AO29"/>
  <c r="AL29"/>
  <c r="AN29"/>
  <c r="AQ29"/>
  <c r="AK29"/>
  <c r="AF29"/>
  <c r="AE30"/>
  <c r="AW30"/>
  <c r="AH29"/>
  <c r="AG30"/>
  <c r="AP30"/>
  <c r="AI30"/>
  <c r="AJ30"/>
  <c r="AM30"/>
  <c r="AO30"/>
  <c r="AL30"/>
  <c r="AN30"/>
  <c r="AQ30"/>
  <c r="AK30"/>
  <c r="AF30"/>
  <c r="AE31"/>
  <c r="AW31"/>
  <c r="AH30"/>
  <c r="AG31"/>
  <c r="AP31"/>
  <c r="AI31"/>
  <c r="AJ31"/>
  <c r="AM31"/>
  <c r="AO31"/>
  <c r="AL31"/>
  <c r="AN31"/>
  <c r="AQ31"/>
  <c r="AK31"/>
  <c r="AF31"/>
  <c r="AE32"/>
  <c r="AW32"/>
  <c r="AH31"/>
  <c r="AG32"/>
  <c r="AP32"/>
  <c r="AI32"/>
  <c r="AJ32"/>
  <c r="AM32"/>
  <c r="AO32"/>
  <c r="AL32"/>
  <c r="AN32"/>
  <c r="AQ32"/>
  <c r="AK32"/>
  <c r="AF32"/>
  <c r="AE33"/>
  <c r="AW33"/>
  <c r="AH32"/>
  <c r="AG33"/>
  <c r="AP33"/>
  <c r="AI33"/>
  <c r="AJ33"/>
  <c r="AM33"/>
  <c r="AO33"/>
  <c r="AL33"/>
  <c r="AN33"/>
  <c r="AQ33"/>
  <c r="AK33"/>
  <c r="AF33"/>
  <c r="AE34"/>
  <c r="AW34"/>
  <c r="AH33"/>
  <c r="AG34"/>
  <c r="AP34"/>
  <c r="AI34"/>
  <c r="AJ34"/>
  <c r="AM34"/>
  <c r="AO34"/>
  <c r="AL34"/>
  <c r="AN34"/>
  <c r="AQ34"/>
  <c r="AK34"/>
  <c r="AF34"/>
  <c r="AE35"/>
  <c r="AW35"/>
  <c r="AH34"/>
  <c r="AG35"/>
  <c r="AP35"/>
  <c r="AI35"/>
  <c r="AJ35"/>
  <c r="AM35"/>
  <c r="AO35"/>
  <c r="AL35"/>
  <c r="AN35"/>
  <c r="AQ35"/>
  <c r="AK35"/>
  <c r="AF35"/>
  <c r="AE36"/>
  <c r="AW36"/>
  <c r="AH35"/>
  <c r="AG36"/>
  <c r="AP36"/>
  <c r="AI36"/>
  <c r="AJ36"/>
  <c r="AM36"/>
  <c r="AO36"/>
  <c r="AL36"/>
  <c r="AN36"/>
  <c r="AQ36"/>
  <c r="AK36"/>
  <c r="AF36"/>
  <c r="AE37"/>
  <c r="AW37"/>
  <c r="AH36"/>
  <c r="AG37"/>
  <c r="AP37"/>
  <c r="AI37"/>
  <c r="AJ37"/>
  <c r="AM37"/>
  <c r="AO37"/>
  <c r="AL37"/>
  <c r="AN37"/>
  <c r="AQ37"/>
  <c r="AK37"/>
  <c r="AF37"/>
  <c r="AE38"/>
  <c r="AW38"/>
  <c r="AH37"/>
  <c r="AG38"/>
  <c r="AP38"/>
  <c r="AI38"/>
  <c r="AJ38"/>
  <c r="AM38"/>
  <c r="AO38"/>
  <c r="AL38"/>
  <c r="AN38"/>
  <c r="AQ38"/>
  <c r="AK38"/>
  <c r="AF38"/>
  <c r="AE39"/>
  <c r="AW39"/>
  <c r="AH38"/>
  <c r="AG39"/>
  <c r="AP39"/>
  <c r="AI39"/>
  <c r="AJ39"/>
  <c r="AM39"/>
  <c r="AO39"/>
  <c r="AL39"/>
  <c r="AN39"/>
  <c r="AQ39"/>
  <c r="AK39"/>
  <c r="AF39"/>
  <c r="AE40"/>
  <c r="AW40"/>
  <c r="AH39"/>
  <c r="AG40"/>
  <c r="AP40"/>
  <c r="AI40"/>
  <c r="AJ40"/>
  <c r="AM40"/>
  <c r="AO40"/>
  <c r="AL40"/>
  <c r="AN40"/>
  <c r="AQ40"/>
  <c r="AK40"/>
  <c r="AF40"/>
  <c r="AE41"/>
  <c r="AW41"/>
  <c r="AH40"/>
  <c r="AG41"/>
  <c r="AP41"/>
  <c r="AI41"/>
  <c r="AJ41"/>
  <c r="AM41"/>
  <c r="AO41"/>
  <c r="AL41"/>
  <c r="AN41"/>
  <c r="AQ41"/>
  <c r="AK41"/>
  <c r="AF41"/>
  <c r="AE42"/>
  <c r="AW42"/>
  <c r="AH41"/>
  <c r="AG42"/>
  <c r="AP42"/>
  <c r="AI42"/>
  <c r="AJ42"/>
  <c r="AM42"/>
  <c r="AO42"/>
  <c r="AL42"/>
  <c r="AN42"/>
  <c r="AQ42"/>
  <c r="AK42"/>
  <c r="AF42"/>
  <c r="AE43"/>
  <c r="AW43"/>
  <c r="AH42"/>
  <c r="AG43"/>
  <c r="AP43"/>
  <c r="AI43"/>
  <c r="AJ43"/>
  <c r="AM43"/>
  <c r="AO43"/>
  <c r="AL43"/>
  <c r="AN43"/>
  <c r="AQ43"/>
  <c r="AK43"/>
  <c r="AF43"/>
  <c r="AE44"/>
  <c r="AW44"/>
  <c r="AH43"/>
  <c r="AG44"/>
  <c r="AP44"/>
  <c r="AI44"/>
  <c r="AJ44"/>
  <c r="AM44"/>
  <c r="AO44"/>
  <c r="AL44"/>
  <c r="AN44"/>
  <c r="AQ44"/>
  <c r="AK44"/>
  <c r="AF44"/>
  <c r="AE45"/>
  <c r="AW45"/>
  <c r="AH44"/>
  <c r="AG45"/>
  <c r="AP45"/>
  <c r="AI45"/>
  <c r="AJ45"/>
  <c r="AM45"/>
  <c r="AO45"/>
  <c r="AL45"/>
  <c r="AN45"/>
  <c r="AQ45"/>
  <c r="AK45"/>
  <c r="AF45"/>
  <c r="AE46"/>
  <c r="AW46"/>
  <c r="AH45"/>
  <c r="AG46"/>
  <c r="AP46"/>
  <c r="AI46"/>
  <c r="AJ46"/>
  <c r="AM46"/>
  <c r="AO46"/>
  <c r="AL46"/>
  <c r="AN46"/>
  <c r="AQ46"/>
  <c r="AK46"/>
  <c r="AF46"/>
  <c r="AE47"/>
  <c r="AW47"/>
  <c r="AH46"/>
  <c r="AG47"/>
  <c r="AP47"/>
  <c r="AI47"/>
  <c r="AJ47"/>
  <c r="AM47"/>
  <c r="AO47"/>
  <c r="AL47"/>
  <c r="AN47"/>
  <c r="AQ47"/>
  <c r="AK47"/>
  <c r="AF47"/>
  <c r="AE48"/>
  <c r="AW48"/>
  <c r="AH47"/>
  <c r="AG48"/>
  <c r="AP48"/>
  <c r="AI48"/>
  <c r="AJ48"/>
  <c r="AM48"/>
  <c r="AO48"/>
  <c r="AL48"/>
  <c r="AN48"/>
  <c r="AQ48"/>
  <c r="AK48"/>
  <c r="AF48"/>
  <c r="AE49"/>
  <c r="AW49"/>
  <c r="AH48"/>
  <c r="AG49"/>
  <c r="AP49"/>
  <c r="AI49"/>
  <c r="AJ49"/>
  <c r="AM49"/>
  <c r="AO49"/>
  <c r="AL49"/>
  <c r="AN49"/>
  <c r="AQ49"/>
  <c r="AK49"/>
  <c r="AF49"/>
  <c r="AE50"/>
  <c r="AW50"/>
  <c r="AH49"/>
  <c r="AG50"/>
  <c r="AP50"/>
  <c r="AI50"/>
  <c r="AJ50"/>
  <c r="AM50"/>
  <c r="AO50"/>
  <c r="AL50"/>
  <c r="AN50"/>
  <c r="AQ50"/>
  <c r="AK50"/>
  <c r="AF50"/>
  <c r="AE51"/>
  <c r="AW51"/>
  <c r="AH50"/>
  <c r="AG51"/>
  <c r="AP51"/>
  <c r="AI51"/>
  <c r="AJ51"/>
  <c r="AM51"/>
  <c r="AO51"/>
  <c r="AL51"/>
  <c r="AN51"/>
  <c r="AQ51"/>
  <c r="AK51"/>
  <c r="AF51"/>
  <c r="AE52"/>
  <c r="AW52"/>
  <c r="AH51"/>
  <c r="AG52"/>
  <c r="AP52"/>
  <c r="AI52"/>
  <c r="AJ52"/>
  <c r="AM52"/>
  <c r="AO52"/>
  <c r="AL52"/>
  <c r="AN52"/>
  <c r="AQ52"/>
  <c r="AK52"/>
  <c r="AF52"/>
  <c r="AE53"/>
  <c r="AW53"/>
  <c r="AH52"/>
  <c r="AG53"/>
  <c r="AP53"/>
  <c r="AI53"/>
  <c r="AJ53"/>
  <c r="AM53"/>
  <c r="AO53"/>
  <c r="AL53"/>
  <c r="AN53"/>
  <c r="AQ53"/>
  <c r="AK53"/>
  <c r="AF53"/>
  <c r="AE54"/>
  <c r="AW54"/>
  <c r="AH53"/>
  <c r="AG54"/>
  <c r="AP54"/>
  <c r="AI54"/>
  <c r="AJ54"/>
  <c r="AM54"/>
  <c r="AO54"/>
  <c r="AL54"/>
  <c r="AN54"/>
  <c r="AQ54"/>
  <c r="AK54"/>
  <c r="AF54"/>
  <c r="AE55"/>
  <c r="AW55"/>
  <c r="AH54"/>
  <c r="AG55"/>
  <c r="AP55"/>
  <c r="AI55"/>
  <c r="AJ55"/>
  <c r="AM55"/>
  <c r="AO55"/>
  <c r="AL55"/>
  <c r="AN55"/>
  <c r="AQ55"/>
  <c r="AK55"/>
  <c r="AF55"/>
  <c r="AE56"/>
  <c r="AW56"/>
  <c r="AH55"/>
  <c r="AG56"/>
  <c r="AP56"/>
  <c r="AI56"/>
  <c r="AJ56"/>
  <c r="AM56"/>
  <c r="AO56"/>
  <c r="AL56"/>
  <c r="AN56"/>
  <c r="AQ56"/>
  <c r="AK56"/>
  <c r="AF56"/>
  <c r="AE57"/>
  <c r="AW57"/>
  <c r="AH56"/>
  <c r="AG57"/>
  <c r="AP57"/>
  <c r="AI57"/>
  <c r="AJ57"/>
  <c r="AM57"/>
  <c r="AO57"/>
  <c r="AL57"/>
  <c r="AN57"/>
  <c r="AQ57"/>
  <c r="AK57"/>
  <c r="AF57"/>
  <c r="AE58"/>
  <c r="AW58"/>
  <c r="AH57"/>
  <c r="AG58"/>
  <c r="AP58"/>
  <c r="AI58"/>
  <c r="AJ58"/>
  <c r="AM58"/>
  <c r="AO58"/>
  <c r="AL58"/>
  <c r="AN58"/>
  <c r="AQ58"/>
  <c r="AK58"/>
  <c r="AF58"/>
  <c r="AE59"/>
  <c r="AW59"/>
  <c r="AH58"/>
  <c r="AG59"/>
  <c r="AP59"/>
  <c r="AI59"/>
  <c r="AJ59"/>
  <c r="AM59"/>
  <c r="AO59"/>
  <c r="AL59"/>
  <c r="AN59"/>
  <c r="AQ59"/>
  <c r="AK59"/>
  <c r="AF59"/>
  <c r="AE60"/>
  <c r="AW60"/>
  <c r="AH59"/>
  <c r="AG60"/>
  <c r="AP60"/>
  <c r="AI60"/>
  <c r="AJ60"/>
  <c r="AM60"/>
  <c r="AO60"/>
  <c r="AL60"/>
  <c r="AN60"/>
  <c r="AQ60"/>
  <c r="AK60"/>
  <c r="AF60"/>
  <c r="AE61"/>
  <c r="AW61"/>
  <c r="AH60"/>
  <c r="AG61"/>
  <c r="AP61"/>
  <c r="AI61"/>
  <c r="AJ61"/>
  <c r="AM61"/>
  <c r="AO61"/>
  <c r="AL61"/>
  <c r="AN61"/>
  <c r="AQ61"/>
  <c r="AK61"/>
  <c r="AF61"/>
  <c r="AE62"/>
  <c r="AW62"/>
  <c r="AH61"/>
  <c r="AG62"/>
  <c r="AP62"/>
  <c r="AI62"/>
  <c r="AJ62"/>
  <c r="AM62"/>
  <c r="AO62"/>
  <c r="AL62"/>
  <c r="AN62"/>
  <c r="AQ62"/>
  <c r="AK62"/>
  <c r="AF62"/>
  <c r="AE63"/>
  <c r="AW63"/>
  <c r="AH62"/>
  <c r="AG63"/>
  <c r="AP63"/>
  <c r="AI63"/>
  <c r="AJ63"/>
  <c r="AM63"/>
  <c r="AO63"/>
  <c r="AL63"/>
  <c r="AN63"/>
  <c r="AQ63"/>
  <c r="AK63"/>
  <c r="AF63"/>
  <c r="AE64"/>
  <c r="AW64"/>
  <c r="AH63"/>
  <c r="AG64"/>
  <c r="AP64"/>
  <c r="AI64"/>
  <c r="AJ64"/>
  <c r="AM64"/>
  <c r="AO64"/>
  <c r="AL64"/>
  <c r="AN64"/>
  <c r="AQ64"/>
  <c r="AK64"/>
  <c r="AF64"/>
  <c r="AE65"/>
  <c r="AW65"/>
  <c r="AH64"/>
  <c r="AG65"/>
  <c r="AP65"/>
  <c r="AI65"/>
  <c r="AJ65"/>
  <c r="AM65"/>
  <c r="AO65"/>
  <c r="AL65"/>
  <c r="AN65"/>
  <c r="AQ65"/>
  <c r="AK65"/>
  <c r="AF65"/>
  <c r="AE66"/>
  <c r="AW66"/>
  <c r="AH65"/>
  <c r="AG66"/>
  <c r="AP66"/>
  <c r="AI66"/>
  <c r="AJ66"/>
  <c r="AM66"/>
  <c r="AO66"/>
  <c r="AL66"/>
  <c r="AN66"/>
  <c r="AQ66"/>
  <c r="AK66"/>
  <c r="AF66"/>
  <c r="AE67"/>
  <c r="AW67"/>
  <c r="AH66"/>
  <c r="AG67"/>
  <c r="AP67"/>
  <c r="AI67"/>
  <c r="AJ67"/>
  <c r="AM67"/>
  <c r="AO67"/>
  <c r="AL67"/>
  <c r="AN67"/>
  <c r="AQ67"/>
  <c r="AK67"/>
  <c r="AF67"/>
  <c r="AE68"/>
  <c r="AW68"/>
  <c r="AH67"/>
  <c r="AG68"/>
  <c r="AP68"/>
  <c r="AI68"/>
  <c r="AJ68"/>
  <c r="AM68"/>
  <c r="AO68"/>
  <c r="AL68"/>
  <c r="AN68"/>
  <c r="AQ68"/>
  <c r="AK68"/>
  <c r="AF68"/>
  <c r="AE69"/>
  <c r="AW69"/>
  <c r="AH68"/>
  <c r="AG69"/>
  <c r="AP69"/>
  <c r="AI69"/>
  <c r="AJ69"/>
  <c r="AM69"/>
  <c r="AO69"/>
  <c r="AL69"/>
  <c r="AN69"/>
  <c r="AQ69"/>
  <c r="AK69"/>
  <c r="AF69"/>
  <c r="AE70"/>
  <c r="AW70"/>
  <c r="AH69"/>
  <c r="AG70"/>
  <c r="AP70"/>
  <c r="AI70"/>
  <c r="AJ70"/>
  <c r="AM70"/>
  <c r="AO70"/>
  <c r="AL70"/>
  <c r="AN70"/>
  <c r="AQ70"/>
  <c r="AK70"/>
  <c r="AF70"/>
  <c r="AE71"/>
  <c r="AW71"/>
  <c r="AH70"/>
  <c r="AG71"/>
  <c r="AP71"/>
  <c r="AI71"/>
  <c r="AJ71"/>
  <c r="AM71"/>
  <c r="AO71"/>
  <c r="AL71"/>
  <c r="AN71"/>
  <c r="AQ71"/>
  <c r="AK71"/>
  <c r="AF71"/>
  <c r="AE72"/>
  <c r="AW72"/>
  <c r="AH71"/>
  <c r="AG72"/>
  <c r="AP72"/>
  <c r="AI72"/>
  <c r="AJ72"/>
  <c r="AM72"/>
  <c r="AO72"/>
  <c r="AL72"/>
  <c r="AN72"/>
  <c r="AQ72"/>
  <c r="AK72"/>
  <c r="AF72"/>
  <c r="AE73"/>
  <c r="AW73"/>
  <c r="AH72"/>
  <c r="AG73"/>
  <c r="AP73"/>
  <c r="AI73"/>
  <c r="AJ73"/>
  <c r="AM73"/>
  <c r="AO73"/>
  <c r="AL73"/>
  <c r="AN73"/>
  <c r="AQ73"/>
  <c r="AK73"/>
  <c r="AF73"/>
  <c r="AE74"/>
  <c r="AW74"/>
  <c r="AH73"/>
  <c r="AG74"/>
  <c r="AP74"/>
  <c r="AI74"/>
  <c r="AJ74"/>
  <c r="AM74"/>
  <c r="AO74"/>
  <c r="AL74"/>
  <c r="AN74"/>
  <c r="AQ74"/>
  <c r="AK74"/>
  <c r="AF74"/>
  <c r="AE75"/>
  <c r="AW75"/>
  <c r="AH74"/>
  <c r="AG75"/>
  <c r="AP75"/>
  <c r="AI75"/>
  <c r="AJ75"/>
  <c r="AM75"/>
  <c r="AO75"/>
  <c r="AL75"/>
  <c r="AN75"/>
  <c r="AQ75"/>
  <c r="AK75"/>
  <c r="AF75"/>
  <c r="AE76"/>
  <c r="AW76"/>
  <c r="AH75"/>
  <c r="AG76"/>
  <c r="AP76"/>
  <c r="AI76"/>
  <c r="AJ76"/>
  <c r="AM76"/>
  <c r="AO76"/>
  <c r="AL76"/>
  <c r="AN76"/>
  <c r="AQ76"/>
  <c r="AK76"/>
  <c r="AF76"/>
  <c r="AE77"/>
  <c r="AW77"/>
  <c r="AH76"/>
  <c r="AG77"/>
  <c r="AP77"/>
  <c r="AI77"/>
  <c r="AJ77"/>
  <c r="AM77"/>
  <c r="AO77"/>
  <c r="AL77"/>
  <c r="AN77"/>
  <c r="AQ77"/>
  <c r="AK77"/>
  <c r="AF77"/>
  <c r="AE78"/>
  <c r="AW78"/>
  <c r="AH77"/>
  <c r="AG78"/>
  <c r="AP78"/>
  <c r="AI78"/>
  <c r="AJ78"/>
  <c r="AM78"/>
  <c r="AO78"/>
  <c r="AL78"/>
  <c r="AN78"/>
  <c r="AQ78"/>
  <c r="AK78"/>
  <c r="AF78"/>
  <c r="AE79"/>
  <c r="AW79"/>
  <c r="AH78"/>
  <c r="AG79"/>
  <c r="AP79"/>
  <c r="AI79"/>
  <c r="AJ79"/>
  <c r="AM79"/>
  <c r="AO79"/>
  <c r="AL79"/>
  <c r="AN79"/>
  <c r="AQ79"/>
  <c r="AK79"/>
  <c r="AF79"/>
  <c r="AE80"/>
  <c r="AW80"/>
  <c r="AH79"/>
  <c r="AG80"/>
  <c r="AP80"/>
  <c r="AI80"/>
  <c r="AJ80"/>
  <c r="AM80"/>
  <c r="AO80"/>
  <c r="AL80"/>
  <c r="AN80"/>
  <c r="AQ80"/>
  <c r="AK80"/>
  <c r="AF80"/>
  <c r="AE81"/>
  <c r="AW81"/>
  <c r="AH80"/>
  <c r="AG81"/>
  <c r="AP81"/>
  <c r="AI81"/>
  <c r="AJ81"/>
  <c r="AM81"/>
  <c r="AO81"/>
  <c r="AL81"/>
  <c r="AN81"/>
  <c r="AQ81"/>
  <c r="AK81"/>
  <c r="AF81"/>
  <c r="AE82"/>
  <c r="AW82"/>
  <c r="AH81"/>
  <c r="AG82"/>
  <c r="AP82"/>
  <c r="AI82"/>
  <c r="AJ82"/>
  <c r="AM82"/>
  <c r="AO82"/>
  <c r="AL82"/>
  <c r="AN82"/>
  <c r="AQ82"/>
  <c r="AK82"/>
  <c r="AF82"/>
  <c r="AE83"/>
  <c r="AW83"/>
  <c r="AH82"/>
  <c r="AG83"/>
  <c r="AP83"/>
  <c r="AI83"/>
  <c r="AJ83"/>
  <c r="AM83"/>
  <c r="AO83"/>
  <c r="AL83"/>
  <c r="AN83"/>
  <c r="AQ83"/>
  <c r="AK83"/>
  <c r="AF83"/>
  <c r="AE84"/>
  <c r="AW84"/>
  <c r="AH83"/>
  <c r="AG84"/>
  <c r="AP84"/>
  <c r="AI84"/>
  <c r="AJ84"/>
  <c r="AM84"/>
  <c r="AO84"/>
  <c r="AL84"/>
  <c r="AN84"/>
  <c r="AQ84"/>
  <c r="AK84"/>
  <c r="AF84"/>
  <c r="AE85"/>
  <c r="AW85"/>
  <c r="AH84"/>
  <c r="AG85"/>
  <c r="AP85"/>
  <c r="AI85"/>
  <c r="AJ85"/>
  <c r="AM85"/>
  <c r="AO85"/>
  <c r="AL85"/>
  <c r="AN85"/>
  <c r="AQ85"/>
  <c r="AK85"/>
  <c r="AF85"/>
  <c r="AE86"/>
  <c r="AW86"/>
  <c r="AH85"/>
  <c r="AG86"/>
  <c r="AP86"/>
  <c r="AI86"/>
  <c r="AJ86"/>
  <c r="AM86"/>
  <c r="AO86"/>
  <c r="AL86"/>
  <c r="AN86"/>
  <c r="AQ86"/>
  <c r="AK86"/>
  <c r="AF86"/>
  <c r="AE87"/>
  <c r="AW87"/>
  <c r="AH86"/>
  <c r="AG87"/>
  <c r="AP87"/>
  <c r="AI87"/>
  <c r="AJ87"/>
  <c r="AM87"/>
  <c r="AO87"/>
  <c r="AL87"/>
  <c r="AN87"/>
  <c r="AQ87"/>
  <c r="AK87"/>
  <c r="AF87"/>
  <c r="AE88"/>
  <c r="AW88"/>
  <c r="AH87"/>
  <c r="AG88"/>
  <c r="AP88"/>
  <c r="AI88"/>
  <c r="AJ88"/>
  <c r="AM88"/>
  <c r="AO88"/>
  <c r="AL88"/>
  <c r="AN88"/>
  <c r="AQ88"/>
  <c r="AK88"/>
  <c r="AF88"/>
  <c r="AE89"/>
  <c r="AW89"/>
  <c r="AH88"/>
  <c r="AG89"/>
  <c r="AP89"/>
  <c r="AI89"/>
  <c r="AJ89"/>
  <c r="AM89"/>
  <c r="AO89"/>
  <c r="AL89"/>
  <c r="AN89"/>
  <c r="AQ89"/>
  <c r="AK89"/>
  <c r="AF89"/>
  <c r="AE90"/>
  <c r="AW90"/>
  <c r="AH89"/>
  <c r="AG90"/>
  <c r="AP90"/>
  <c r="AI90"/>
  <c r="AJ90"/>
  <c r="AM90"/>
  <c r="AO90"/>
  <c r="AL90"/>
  <c r="AN90"/>
  <c r="AQ90"/>
  <c r="AK90"/>
  <c r="AF90"/>
  <c r="AE91"/>
  <c r="AW91"/>
  <c r="AH90"/>
  <c r="AG91"/>
  <c r="AP91"/>
  <c r="AI91"/>
  <c r="AJ91"/>
  <c r="AM91"/>
  <c r="AO91"/>
  <c r="AL91"/>
  <c r="AN91"/>
  <c r="AQ91"/>
  <c r="AK91"/>
  <c r="AF91"/>
  <c r="AE92"/>
  <c r="AW92"/>
  <c r="AH91"/>
  <c r="AG92"/>
  <c r="AP92"/>
  <c r="AI92"/>
  <c r="AJ92"/>
  <c r="AM92"/>
  <c r="AO92"/>
  <c r="AL92"/>
  <c r="AN92"/>
  <c r="AQ92"/>
  <c r="AK92"/>
  <c r="AF92"/>
  <c r="AE93"/>
  <c r="AW93"/>
  <c r="AH92"/>
  <c r="AG93"/>
  <c r="AP93"/>
  <c r="AI93"/>
  <c r="AJ93"/>
  <c r="AM93"/>
  <c r="AO93"/>
  <c r="AL93"/>
  <c r="AN93"/>
  <c r="AQ93"/>
  <c r="AK93"/>
  <c r="AF93"/>
  <c r="AE94"/>
  <c r="AW94"/>
  <c r="AH93"/>
  <c r="AG94"/>
  <c r="AP94"/>
  <c r="AI94"/>
  <c r="AJ94"/>
  <c r="AM94"/>
  <c r="AO94"/>
  <c r="AL94"/>
  <c r="AN94"/>
  <c r="AQ94"/>
  <c r="AK94"/>
  <c r="AF94"/>
  <c r="AE95"/>
  <c r="AW95"/>
  <c r="AH94"/>
  <c r="AG95"/>
  <c r="AP95"/>
  <c r="AI95"/>
  <c r="AJ95"/>
  <c r="AM95"/>
  <c r="AO95"/>
  <c r="AL95"/>
  <c r="AN95"/>
  <c r="AQ95"/>
  <c r="AK95"/>
  <c r="AF95"/>
  <c r="AE96"/>
  <c r="AW96"/>
  <c r="AH95"/>
  <c r="AG96"/>
  <c r="AP96"/>
  <c r="AI96"/>
  <c r="AJ96"/>
  <c r="AM96"/>
  <c r="AO96"/>
  <c r="AL96"/>
  <c r="AN96"/>
  <c r="AQ96"/>
  <c r="AK96"/>
  <c r="AF96"/>
  <c r="AE97"/>
  <c r="AW97"/>
  <c r="AH96"/>
  <c r="AG97"/>
  <c r="AP97"/>
  <c r="AI97"/>
  <c r="AJ97"/>
  <c r="AM97"/>
  <c r="AO97"/>
  <c r="AL97"/>
  <c r="AN97"/>
  <c r="AQ97"/>
  <c r="AK97"/>
  <c r="AF97"/>
  <c r="AE98"/>
  <c r="AW98"/>
  <c r="AH97"/>
  <c r="AG98"/>
  <c r="AP98"/>
  <c r="AI98"/>
  <c r="AJ98"/>
  <c r="AM98"/>
  <c r="AO98"/>
  <c r="AL98"/>
  <c r="AN98"/>
  <c r="AQ98"/>
  <c r="AK98"/>
  <c r="AF98"/>
  <c r="AE99"/>
  <c r="AW99"/>
  <c r="AH98"/>
  <c r="AG99"/>
  <c r="AP99"/>
  <c r="AI99"/>
  <c r="AJ99"/>
  <c r="AM99"/>
  <c r="AO99"/>
  <c r="AL99"/>
  <c r="AN99"/>
  <c r="AQ99"/>
  <c r="AK99"/>
  <c r="AF99"/>
  <c r="AE100"/>
  <c r="AW100"/>
  <c r="AH99"/>
  <c r="AG100"/>
  <c r="AP100"/>
  <c r="AI100"/>
  <c r="AJ100"/>
  <c r="AM100"/>
  <c r="AO100"/>
  <c r="AL100"/>
  <c r="AN100"/>
  <c r="AQ100"/>
  <c r="AK100"/>
  <c r="AF100"/>
  <c r="AE101"/>
  <c r="AW101"/>
  <c r="AH100"/>
  <c r="AG101"/>
  <c r="AP101"/>
  <c r="AI101"/>
  <c r="AJ101"/>
  <c r="AM101"/>
  <c r="AO101"/>
  <c r="AL101"/>
  <c r="AN101"/>
  <c r="AQ101"/>
  <c r="AK101"/>
  <c r="AF101"/>
  <c r="AE102"/>
  <c r="AW102"/>
  <c r="AH101"/>
  <c r="AG102"/>
  <c r="AP102"/>
  <c r="AI102"/>
  <c r="AJ102"/>
  <c r="AM102"/>
  <c r="AO102"/>
  <c r="AL102"/>
  <c r="AN102"/>
  <c r="AQ102"/>
  <c r="AK102"/>
  <c r="AF102"/>
  <c r="AE103"/>
  <c r="AW103"/>
  <c r="AH102"/>
  <c r="AG103"/>
  <c r="AP103"/>
  <c r="AI103"/>
  <c r="AJ103"/>
  <c r="AM103"/>
  <c r="AO103"/>
  <c r="AL103"/>
  <c r="AN103"/>
  <c r="AQ103"/>
  <c r="AK103"/>
  <c r="AF103"/>
  <c r="AE104"/>
  <c r="AW104"/>
  <c r="AH103"/>
  <c r="AG104"/>
  <c r="AP104"/>
  <c r="AI104"/>
  <c r="AJ104"/>
  <c r="AM104"/>
  <c r="AO104"/>
  <c r="AL104"/>
  <c r="AN104"/>
  <c r="AQ104"/>
  <c r="AK104"/>
  <c r="AF104"/>
  <c r="AE105"/>
  <c r="AW105"/>
  <c r="AH104"/>
  <c r="AG105"/>
  <c r="AP105"/>
  <c r="AI105"/>
  <c r="AJ105"/>
  <c r="AM105"/>
  <c r="AO105"/>
  <c r="AL105"/>
  <c r="AN105"/>
  <c r="AQ105"/>
  <c r="AK105"/>
  <c r="AF105"/>
  <c r="AE106"/>
  <c r="AW106"/>
  <c r="AH105"/>
  <c r="AG106"/>
  <c r="AP106"/>
  <c r="AI106"/>
  <c r="AJ106"/>
  <c r="AM106"/>
  <c r="AO106"/>
  <c r="AL106"/>
  <c r="AN106"/>
  <c r="AQ106"/>
  <c r="AK106"/>
  <c r="AF106"/>
  <c r="AE107"/>
  <c r="AW107"/>
  <c r="AH106"/>
  <c r="AG107"/>
  <c r="AP107"/>
  <c r="AI107"/>
  <c r="AJ107"/>
  <c r="AM107"/>
  <c r="AO107"/>
  <c r="AL107"/>
  <c r="AN107"/>
  <c r="AQ107"/>
  <c r="AK107"/>
  <c r="AF107"/>
  <c r="AE108"/>
  <c r="AW108"/>
  <c r="AH107"/>
  <c r="AG108"/>
  <c r="AP108"/>
  <c r="AI108"/>
  <c r="AJ108"/>
  <c r="AM108"/>
  <c r="AO108"/>
  <c r="AL108"/>
  <c r="AN108"/>
  <c r="AQ108"/>
  <c r="AK108"/>
  <c r="AF108"/>
  <c r="AE109"/>
  <c r="AW109"/>
  <c r="AH108"/>
  <c r="AG109"/>
  <c r="AP109"/>
  <c r="AI109"/>
  <c r="AJ109"/>
  <c r="AM109"/>
  <c r="AO109"/>
  <c r="AL109"/>
  <c r="AN109"/>
  <c r="AQ109"/>
  <c r="AK109"/>
  <c r="AF109"/>
  <c r="AE110"/>
  <c r="AW110"/>
  <c r="AH109"/>
  <c r="AG110"/>
  <c r="AP110"/>
  <c r="AI110"/>
  <c r="AJ110"/>
  <c r="AM110"/>
  <c r="AO110"/>
  <c r="AL110"/>
  <c r="AN110"/>
  <c r="AQ110"/>
  <c r="AK110"/>
  <c r="AF110"/>
  <c r="AE111"/>
  <c r="AW111"/>
  <c r="AH110"/>
  <c r="AG111"/>
  <c r="AP111"/>
  <c r="AI111"/>
  <c r="AJ111"/>
  <c r="AM111"/>
  <c r="AO111"/>
  <c r="AL111"/>
  <c r="AN111"/>
  <c r="AQ111"/>
  <c r="AK111"/>
  <c r="AF111"/>
  <c r="AE112"/>
  <c r="AW112"/>
  <c r="AH111"/>
  <c r="AG112"/>
  <c r="AP112"/>
  <c r="AI112"/>
  <c r="AJ112"/>
  <c r="AM112"/>
  <c r="AO112"/>
  <c r="AL112"/>
  <c r="AN112"/>
  <c r="AQ112"/>
  <c r="AK112"/>
  <c r="AF112"/>
  <c r="AE113"/>
  <c r="AW113"/>
  <c r="AH112"/>
  <c r="AG113"/>
  <c r="AP113"/>
  <c r="AI113"/>
  <c r="AJ113"/>
  <c r="AM113"/>
  <c r="AO113"/>
  <c r="AL113"/>
  <c r="AN113"/>
  <c r="AQ113"/>
  <c r="AK113"/>
  <c r="AF113"/>
  <c r="AE114"/>
  <c r="AW114"/>
  <c r="AH113"/>
  <c r="AG114"/>
  <c r="AP114"/>
  <c r="AI114"/>
  <c r="AJ114"/>
  <c r="AM114"/>
  <c r="AO114"/>
  <c r="AL114"/>
  <c r="AN114"/>
  <c r="AQ114"/>
  <c r="AK114"/>
  <c r="AF114"/>
  <c r="AE115"/>
  <c r="AW115"/>
  <c r="AH114"/>
  <c r="AG115"/>
  <c r="AP115"/>
  <c r="AI115"/>
  <c r="AJ115"/>
  <c r="AM115"/>
  <c r="AO115"/>
  <c r="AL115"/>
  <c r="AN115"/>
  <c r="AQ115"/>
  <c r="AK115"/>
  <c r="AF115"/>
  <c r="AE116"/>
  <c r="AW116"/>
  <c r="AH115"/>
  <c r="AG116"/>
  <c r="AP116"/>
  <c r="AI116"/>
  <c r="AJ116"/>
  <c r="AM116"/>
  <c r="AO116"/>
  <c r="AL116"/>
  <c r="AN116"/>
  <c r="AQ116"/>
  <c r="AK116"/>
  <c r="AF116"/>
  <c r="AE117"/>
  <c r="AW117"/>
  <c r="AH116"/>
  <c r="AG117"/>
  <c r="AP117"/>
  <c r="AI117"/>
  <c r="AJ117"/>
  <c r="AM117"/>
  <c r="AO117"/>
  <c r="AL117"/>
  <c r="AN117"/>
  <c r="AQ117"/>
  <c r="AK117"/>
  <c r="AF117"/>
  <c r="AE118"/>
  <c r="AW118"/>
  <c r="AH117"/>
  <c r="AG118"/>
  <c r="AP118"/>
  <c r="AI118"/>
  <c r="AJ118"/>
  <c r="AM118"/>
  <c r="AO118"/>
  <c r="AL118"/>
  <c r="AN118"/>
  <c r="AQ118"/>
  <c r="AK118"/>
  <c r="AF118"/>
  <c r="AE119"/>
  <c r="AW119"/>
  <c r="AH118"/>
  <c r="AG119"/>
  <c r="AP119"/>
  <c r="AI119"/>
  <c r="AJ119"/>
  <c r="AM119"/>
  <c r="AO119"/>
  <c r="AL119"/>
  <c r="AN119"/>
  <c r="AQ119"/>
  <c r="AK119"/>
  <c r="AF119"/>
  <c r="AE120"/>
  <c r="AW120"/>
  <c r="AH119"/>
  <c r="AG120"/>
  <c r="AP120"/>
  <c r="AI120"/>
  <c r="AJ120"/>
  <c r="AM120"/>
  <c r="AO120"/>
  <c r="AL120"/>
  <c r="AN120"/>
  <c r="AQ120"/>
  <c r="AK120"/>
  <c r="AF120"/>
  <c r="AE121"/>
  <c r="AW121"/>
  <c r="AH120"/>
  <c r="AG121"/>
  <c r="AP121"/>
  <c r="AI121"/>
  <c r="AJ121"/>
  <c r="AM121"/>
  <c r="AO121"/>
  <c r="AL121"/>
  <c r="AN121"/>
  <c r="AQ121"/>
  <c r="AK121"/>
  <c r="AF121"/>
  <c r="AE122"/>
  <c r="AW122"/>
  <c r="AH121"/>
  <c r="AG122"/>
  <c r="AP122"/>
  <c r="AI122"/>
  <c r="AJ122"/>
  <c r="AM122"/>
  <c r="AO122"/>
  <c r="AL122"/>
  <c r="AN122"/>
  <c r="AQ122"/>
  <c r="AK122"/>
  <c r="AF122"/>
  <c r="AE123"/>
  <c r="AW123"/>
  <c r="AH122"/>
  <c r="AG123"/>
  <c r="AP123"/>
  <c r="AI123"/>
  <c r="AJ123"/>
  <c r="AM123"/>
  <c r="AO123"/>
  <c r="AL123"/>
  <c r="AN123"/>
  <c r="AQ123"/>
  <c r="AK123"/>
  <c r="AF123"/>
  <c r="AE124"/>
  <c r="AW124"/>
  <c r="AH123"/>
  <c r="AG124"/>
  <c r="AP124"/>
  <c r="AI124"/>
  <c r="AJ124"/>
  <c r="AM124"/>
  <c r="AO124"/>
  <c r="AL124"/>
  <c r="AN124"/>
  <c r="AQ124"/>
  <c r="AK124"/>
  <c r="AF124"/>
  <c r="AE125"/>
  <c r="AW125"/>
  <c r="AH124"/>
  <c r="AG125"/>
  <c r="AP125"/>
  <c r="AI125"/>
  <c r="AJ125"/>
  <c r="AM125"/>
  <c r="AO125"/>
  <c r="AL125"/>
  <c r="AN125"/>
  <c r="AQ125"/>
  <c r="AK125"/>
  <c r="AF125"/>
  <c r="AE126"/>
  <c r="AW126"/>
  <c r="AH125"/>
  <c r="AG126"/>
  <c r="AP126"/>
  <c r="AI126"/>
  <c r="AJ126"/>
  <c r="AM126"/>
  <c r="AO126"/>
  <c r="AL126"/>
  <c r="AN126"/>
  <c r="AQ126"/>
  <c r="AK126"/>
  <c r="AF126"/>
  <c r="AE127"/>
  <c r="AW127"/>
  <c r="AH126"/>
  <c r="AG127"/>
  <c r="AP127"/>
  <c r="AI127"/>
  <c r="AJ127"/>
  <c r="AM127"/>
  <c r="AO127"/>
  <c r="AL127"/>
  <c r="AN127"/>
  <c r="AQ127"/>
  <c r="AK127"/>
  <c r="AF127"/>
  <c r="AE128"/>
  <c r="AW128"/>
  <c r="AH127"/>
  <c r="AG128"/>
  <c r="AP128"/>
  <c r="AI128"/>
  <c r="AJ128"/>
  <c r="AM128"/>
  <c r="AO128"/>
  <c r="AL128"/>
  <c r="AN128"/>
  <c r="AQ128"/>
  <c r="AK128"/>
  <c r="AF128"/>
  <c r="AE129"/>
  <c r="AW129"/>
  <c r="AH128"/>
  <c r="AG129"/>
  <c r="AP129"/>
  <c r="AI129"/>
  <c r="AJ129"/>
  <c r="AM129"/>
  <c r="AO129"/>
  <c r="AL129"/>
  <c r="AN129"/>
  <c r="AQ129"/>
  <c r="AK129"/>
  <c r="AF129"/>
  <c r="AE130"/>
  <c r="AW130"/>
  <c r="AH129"/>
  <c r="AG130"/>
  <c r="AP130"/>
  <c r="AI130"/>
  <c r="AJ130"/>
  <c r="AM130"/>
  <c r="AO130"/>
  <c r="AL130"/>
  <c r="AN130"/>
  <c r="AQ130"/>
  <c r="AK130"/>
  <c r="AF130"/>
  <c r="AE131"/>
  <c r="AW131"/>
  <c r="AH130"/>
  <c r="AG131"/>
  <c r="AP131"/>
  <c r="AI131"/>
  <c r="AJ131"/>
  <c r="AM131"/>
  <c r="AO131"/>
  <c r="AL131"/>
  <c r="AN131"/>
  <c r="AQ131"/>
  <c r="AK131"/>
  <c r="AF131"/>
  <c r="AE132"/>
  <c r="AW132"/>
  <c r="AH131"/>
  <c r="AG132"/>
  <c r="AP132"/>
  <c r="AI132"/>
  <c r="AJ132"/>
  <c r="AM132"/>
  <c r="AO132"/>
  <c r="AL132"/>
  <c r="AN132"/>
  <c r="AQ132"/>
  <c r="AK132"/>
  <c r="AF132"/>
  <c r="AE133"/>
  <c r="AW133"/>
  <c r="AH132"/>
  <c r="AG133"/>
  <c r="AP133"/>
  <c r="AI133"/>
  <c r="AJ133"/>
  <c r="AM133"/>
  <c r="AO133"/>
  <c r="AL133"/>
  <c r="AN133"/>
  <c r="AQ133"/>
  <c r="AK133"/>
  <c r="AF133"/>
  <c r="AE134"/>
  <c r="AW134"/>
  <c r="AH133"/>
  <c r="AG134"/>
  <c r="AP134"/>
  <c r="AI134"/>
  <c r="AJ134"/>
  <c r="AM134"/>
  <c r="AO134"/>
  <c r="AL134"/>
  <c r="AN134"/>
  <c r="AQ134"/>
  <c r="AK134"/>
  <c r="AF134"/>
  <c r="AE135"/>
  <c r="AW135"/>
  <c r="AH134"/>
  <c r="AG135"/>
  <c r="AP135"/>
  <c r="AI135"/>
  <c r="AJ135"/>
  <c r="AM135"/>
  <c r="AO135"/>
  <c r="AL135"/>
  <c r="AN135"/>
  <c r="AQ135"/>
  <c r="AK135"/>
  <c r="AF135"/>
  <c r="AE136"/>
  <c r="AW136"/>
  <c r="AH135"/>
  <c r="AG136"/>
  <c r="AP136"/>
  <c r="AI136"/>
  <c r="AJ136"/>
  <c r="AM136"/>
  <c r="AO136"/>
  <c r="AL136"/>
  <c r="AN136"/>
  <c r="AQ136"/>
  <c r="AK136"/>
  <c r="AF136"/>
  <c r="AE137"/>
  <c r="AW137"/>
  <c r="AH136"/>
  <c r="AG137"/>
  <c r="AP137"/>
  <c r="AI137"/>
  <c r="AJ137"/>
  <c r="AM137"/>
  <c r="AO137"/>
  <c r="AL137"/>
  <c r="AN137"/>
  <c r="AQ137"/>
  <c r="AK137"/>
  <c r="AF137"/>
  <c r="AE138"/>
  <c r="AW138"/>
  <c r="AH137"/>
  <c r="AG138"/>
  <c r="AP138"/>
  <c r="AI138"/>
  <c r="AJ138"/>
  <c r="AM138"/>
  <c r="AO138"/>
  <c r="AL138"/>
  <c r="AN138"/>
  <c r="AQ138"/>
  <c r="AK138"/>
  <c r="AF138"/>
  <c r="AE139"/>
  <c r="AW139"/>
  <c r="AH138"/>
  <c r="AG139"/>
  <c r="AP139"/>
  <c r="AI139"/>
  <c r="AJ139"/>
  <c r="AM139"/>
  <c r="AO139"/>
  <c r="AL139"/>
  <c r="AN139"/>
  <c r="AQ139"/>
  <c r="AK139"/>
  <c r="AF139"/>
  <c r="AE140"/>
  <c r="AW140"/>
  <c r="AH139"/>
  <c r="AG140"/>
  <c r="AP140"/>
  <c r="AI140"/>
  <c r="AJ140"/>
  <c r="AM140"/>
  <c r="AO140"/>
  <c r="AL140"/>
  <c r="AN140"/>
  <c r="AQ140"/>
  <c r="AK140"/>
  <c r="AF140"/>
  <c r="AE141"/>
  <c r="AW141"/>
  <c r="AH140"/>
  <c r="AG141"/>
  <c r="AP141"/>
  <c r="AI141"/>
  <c r="AJ141"/>
  <c r="AM141"/>
  <c r="AO141"/>
  <c r="AL141"/>
  <c r="AN141"/>
  <c r="AQ141"/>
  <c r="AK141"/>
  <c r="AF141"/>
  <c r="AE142"/>
  <c r="AW142"/>
  <c r="AH141"/>
  <c r="AG142"/>
  <c r="AP142"/>
  <c r="AI142"/>
  <c r="AJ142"/>
  <c r="AM142"/>
  <c r="AO142"/>
  <c r="AL142"/>
  <c r="AN142"/>
  <c r="AQ142"/>
  <c r="AK142"/>
  <c r="AF142"/>
  <c r="AE143"/>
  <c r="AW143"/>
  <c r="AH142"/>
  <c r="AG143"/>
  <c r="AP143"/>
  <c r="AI143"/>
  <c r="AJ143"/>
  <c r="AM143"/>
  <c r="AO143"/>
  <c r="AL143"/>
  <c r="AN143"/>
  <c r="AQ143"/>
  <c r="AK143"/>
  <c r="AF143"/>
  <c r="AE144"/>
  <c r="AW144"/>
  <c r="AH143"/>
  <c r="AG144"/>
  <c r="AP144"/>
  <c r="AI144"/>
  <c r="AJ144"/>
  <c r="AM144"/>
  <c r="AO144"/>
  <c r="AL144"/>
  <c r="AN144"/>
  <c r="AQ144"/>
  <c r="AK144"/>
  <c r="AF144"/>
  <c r="AE145"/>
  <c r="AW145"/>
  <c r="AH144"/>
  <c r="AG145"/>
  <c r="AP145"/>
  <c r="AI145"/>
  <c r="AJ145"/>
  <c r="AM145"/>
  <c r="AO145"/>
  <c r="AL145"/>
  <c r="AN145"/>
  <c r="AQ145"/>
  <c r="AK145"/>
  <c r="AF145"/>
  <c r="AE146"/>
  <c r="AW146"/>
  <c r="AH145"/>
  <c r="AG146"/>
  <c r="AP146"/>
  <c r="AI146"/>
  <c r="AJ146"/>
  <c r="AM146"/>
  <c r="AO146"/>
  <c r="AL146"/>
  <c r="AN146"/>
  <c r="AQ146"/>
  <c r="AK146"/>
  <c r="AF146"/>
  <c r="AE147"/>
  <c r="AW147"/>
  <c r="AH146"/>
  <c r="AG147"/>
  <c r="AP147"/>
  <c r="AI147"/>
  <c r="AJ147"/>
  <c r="AM147"/>
  <c r="AO147"/>
  <c r="AL147"/>
  <c r="AN147"/>
  <c r="AQ147"/>
  <c r="AK147"/>
  <c r="AF147"/>
  <c r="AE148"/>
  <c r="AW148"/>
  <c r="AH147"/>
  <c r="AG148"/>
  <c r="AP148"/>
  <c r="AI148"/>
  <c r="AJ148"/>
  <c r="AM148"/>
  <c r="AO148"/>
  <c r="AL148"/>
  <c r="AN148"/>
  <c r="AQ148"/>
  <c r="AK148"/>
  <c r="AF148"/>
  <c r="AE149"/>
  <c r="AW149"/>
  <c r="AH148"/>
  <c r="AG149"/>
  <c r="AP149"/>
  <c r="AI149"/>
  <c r="AJ149"/>
  <c r="AM149"/>
  <c r="AO149"/>
  <c r="AL149"/>
  <c r="AN149"/>
  <c r="AQ149"/>
  <c r="AK149"/>
  <c r="AF149"/>
  <c r="AE150"/>
  <c r="AW150"/>
  <c r="AH149"/>
  <c r="AG150"/>
  <c r="AP150"/>
  <c r="AI150"/>
  <c r="AJ150"/>
  <c r="AM150"/>
  <c r="AO150"/>
  <c r="AL150"/>
  <c r="AN150"/>
  <c r="AQ150"/>
  <c r="AK150"/>
  <c r="AF150"/>
  <c r="AE151"/>
  <c r="AW151"/>
  <c r="AH150"/>
  <c r="AG151"/>
  <c r="AP151"/>
  <c r="AI151"/>
  <c r="AJ151"/>
  <c r="AM151"/>
  <c r="AO151"/>
  <c r="AL151"/>
  <c r="AN151"/>
  <c r="AQ151"/>
  <c r="AK151"/>
  <c r="AF151"/>
  <c r="AE152"/>
  <c r="AW152"/>
  <c r="AH151"/>
  <c r="AG152"/>
  <c r="AP152"/>
  <c r="AI152"/>
  <c r="AJ152"/>
  <c r="AM152"/>
  <c r="AO152"/>
  <c r="AL152"/>
  <c r="AN152"/>
  <c r="AQ152"/>
  <c r="AK152"/>
  <c r="AF152"/>
  <c r="AE153"/>
  <c r="AW153"/>
  <c r="AH152"/>
  <c r="AG153"/>
  <c r="AP153"/>
  <c r="AI153"/>
  <c r="AJ153"/>
  <c r="AM153"/>
  <c r="AO153"/>
  <c r="AL153"/>
  <c r="AN153"/>
  <c r="AQ153"/>
  <c r="AK153"/>
  <c r="AF153"/>
  <c r="AE154"/>
  <c r="AW154"/>
  <c r="AH153"/>
  <c r="AG154"/>
  <c r="AP154"/>
  <c r="AI154"/>
  <c r="AJ154"/>
  <c r="AM154"/>
  <c r="AO154"/>
  <c r="AL154"/>
  <c r="AN154"/>
  <c r="AQ154"/>
  <c r="AK154"/>
  <c r="AF154"/>
  <c r="AE155"/>
  <c r="AW155"/>
  <c r="AH154"/>
  <c r="AG155"/>
  <c r="AP155"/>
  <c r="AI155"/>
  <c r="AJ155"/>
  <c r="AM155"/>
  <c r="AO155"/>
  <c r="AL155"/>
  <c r="AN155"/>
  <c r="AQ155"/>
  <c r="AK155"/>
  <c r="AF155"/>
  <c r="AE156"/>
  <c r="AW156"/>
  <c r="AH155"/>
  <c r="AG156"/>
  <c r="AP156"/>
  <c r="AI156"/>
  <c r="AJ156"/>
  <c r="AM156"/>
  <c r="AO156"/>
  <c r="AL156"/>
  <c r="AN156"/>
  <c r="AQ156"/>
  <c r="AK156"/>
  <c r="AF156"/>
  <c r="AE157"/>
  <c r="AW157"/>
  <c r="AH156"/>
  <c r="AG157"/>
  <c r="AP157"/>
  <c r="AI157"/>
  <c r="AJ157"/>
  <c r="AM157"/>
  <c r="AO157"/>
  <c r="AL157"/>
  <c r="AN157"/>
  <c r="AQ157"/>
  <c r="AK157"/>
  <c r="AF157"/>
  <c r="AE158"/>
  <c r="AW158"/>
  <c r="AH157"/>
  <c r="AG158"/>
  <c r="AP158"/>
  <c r="AI158"/>
  <c r="AJ158"/>
  <c r="AM158"/>
  <c r="AO158"/>
  <c r="AL158"/>
  <c r="AN158"/>
  <c r="AQ158"/>
  <c r="AK158"/>
  <c r="AF158"/>
  <c r="AE159"/>
  <c r="AW159"/>
  <c r="AH158"/>
  <c r="AG159"/>
  <c r="AP159"/>
  <c r="AI159"/>
  <c r="AJ159"/>
  <c r="AM159"/>
  <c r="AO159"/>
  <c r="AL159"/>
  <c r="AN159"/>
  <c r="AQ159"/>
  <c r="AK159"/>
  <c r="AF159"/>
  <c r="AE160"/>
  <c r="AW160"/>
  <c r="AH159"/>
  <c r="AG160"/>
  <c r="AP160"/>
  <c r="AI160"/>
  <c r="AJ160"/>
  <c r="AM160"/>
  <c r="AO160"/>
  <c r="AL160"/>
  <c r="AN160"/>
  <c r="AQ160"/>
  <c r="AK160"/>
  <c r="AF160"/>
  <c r="AE161"/>
  <c r="AW161"/>
  <c r="AH160"/>
  <c r="AG161"/>
  <c r="AP161"/>
  <c r="AI161"/>
  <c r="AJ161"/>
  <c r="AM161"/>
  <c r="AO161"/>
  <c r="AL161"/>
  <c r="AN161"/>
  <c r="AQ161"/>
  <c r="AK161"/>
  <c r="AF161"/>
  <c r="AE162"/>
  <c r="AW162"/>
  <c r="AH161"/>
  <c r="AG162"/>
  <c r="AP162"/>
  <c r="AI162"/>
  <c r="AJ162"/>
  <c r="AM162"/>
  <c r="AO162"/>
  <c r="AL162"/>
  <c r="AN162"/>
  <c r="AQ162"/>
  <c r="AK162"/>
  <c r="AF162"/>
  <c r="AE163"/>
  <c r="AW163"/>
  <c r="AH162"/>
  <c r="AG163"/>
  <c r="AP163"/>
  <c r="AI163"/>
  <c r="AJ163"/>
  <c r="AM163"/>
  <c r="AO163"/>
  <c r="AL163"/>
  <c r="AN163"/>
  <c r="AQ163"/>
  <c r="AK163"/>
  <c r="AF163"/>
  <c r="AE164"/>
  <c r="AW164"/>
  <c r="AH163"/>
  <c r="AG164"/>
  <c r="AP164"/>
  <c r="AI164"/>
  <c r="AJ164"/>
  <c r="AM164"/>
  <c r="AO164"/>
  <c r="AL164"/>
  <c r="AN164"/>
  <c r="AQ164"/>
  <c r="AK164"/>
  <c r="AF164"/>
  <c r="AE165"/>
  <c r="AW165"/>
  <c r="AH164"/>
  <c r="AG165"/>
  <c r="AP165"/>
  <c r="AI165"/>
  <c r="AJ165"/>
  <c r="AM165"/>
  <c r="AO165"/>
  <c r="AL165"/>
  <c r="AN165"/>
  <c r="AQ165"/>
  <c r="AK165"/>
  <c r="AF165"/>
  <c r="AE166"/>
  <c r="AW166"/>
  <c r="AH165"/>
  <c r="AG166"/>
  <c r="AP166"/>
  <c r="AI166"/>
  <c r="AJ166"/>
  <c r="AM166"/>
  <c r="AO166"/>
  <c r="AL166"/>
  <c r="AN166"/>
  <c r="AQ166"/>
  <c r="AK166"/>
  <c r="AF166"/>
  <c r="AE167"/>
  <c r="AW167"/>
  <c r="AH166"/>
  <c r="AG167"/>
  <c r="AP167"/>
  <c r="AI167"/>
  <c r="AJ167"/>
  <c r="AM167"/>
  <c r="AO167"/>
  <c r="AL167"/>
  <c r="AN167"/>
  <c r="AQ167"/>
  <c r="AK167"/>
  <c r="AF167"/>
  <c r="AE168"/>
  <c r="AW168"/>
  <c r="AH167"/>
  <c r="AG168"/>
  <c r="AP168"/>
  <c r="AI168"/>
  <c r="AJ168"/>
  <c r="AM168"/>
  <c r="AO168"/>
  <c r="AL168"/>
  <c r="AN168"/>
  <c r="AQ168"/>
  <c r="AK168"/>
  <c r="AF168"/>
  <c r="AE169"/>
  <c r="AW169"/>
  <c r="AH168"/>
  <c r="AG169"/>
  <c r="AP169"/>
  <c r="AI169"/>
  <c r="AJ169"/>
  <c r="AM169"/>
  <c r="AO169"/>
  <c r="AL169"/>
  <c r="AN169"/>
  <c r="AQ169"/>
  <c r="AK169"/>
  <c r="AF169"/>
  <c r="AE170"/>
  <c r="AW170"/>
  <c r="AH169"/>
  <c r="AG170"/>
  <c r="AP170"/>
  <c r="AI170"/>
  <c r="AJ170"/>
  <c r="AM170"/>
  <c r="AO170"/>
  <c r="AL170"/>
  <c r="AN170"/>
  <c r="AQ170"/>
  <c r="AK170"/>
  <c r="AF170"/>
  <c r="AE171"/>
  <c r="AW171"/>
  <c r="AH170"/>
  <c r="AG171"/>
  <c r="AP171"/>
  <c r="AI171"/>
  <c r="AJ171"/>
  <c r="AM171"/>
  <c r="AO171"/>
  <c r="AL171"/>
  <c r="AN171"/>
  <c r="AQ171"/>
  <c r="AK171"/>
  <c r="AF171"/>
  <c r="AE172"/>
  <c r="AW172"/>
  <c r="AH171"/>
  <c r="AG172"/>
  <c r="AP172"/>
  <c r="AI172"/>
  <c r="AJ172"/>
  <c r="AM172"/>
  <c r="AO172"/>
  <c r="AL172"/>
  <c r="AN172"/>
  <c r="AQ172"/>
  <c r="AK172"/>
  <c r="AF172"/>
  <c r="AE173"/>
  <c r="AW173"/>
  <c r="AH172"/>
  <c r="AG173"/>
  <c r="AP173"/>
  <c r="AI173"/>
  <c r="AJ173"/>
  <c r="AM173"/>
  <c r="AO173"/>
  <c r="AL173"/>
  <c r="AN173"/>
  <c r="AQ173"/>
  <c r="AK173"/>
  <c r="AF173"/>
  <c r="AE174"/>
  <c r="AW174"/>
  <c r="AH173"/>
  <c r="AG174"/>
  <c r="AP174"/>
  <c r="AI174"/>
  <c r="AJ174"/>
  <c r="AM174"/>
  <c r="AO174"/>
  <c r="AL174"/>
  <c r="AN174"/>
  <c r="AQ174"/>
  <c r="AK174"/>
  <c r="AF174"/>
  <c r="AE175"/>
  <c r="AW175"/>
  <c r="AH174"/>
  <c r="AG175"/>
  <c r="AP175"/>
  <c r="AI175"/>
  <c r="AJ175"/>
  <c r="AM175"/>
  <c r="AO175"/>
  <c r="AL175"/>
  <c r="AN175"/>
  <c r="AQ175"/>
  <c r="AK175"/>
  <c r="AF175"/>
  <c r="AE176"/>
  <c r="AW176"/>
  <c r="AH175"/>
  <c r="AG176"/>
  <c r="AP176"/>
  <c r="AI176"/>
  <c r="AJ176"/>
  <c r="AM176"/>
  <c r="AO176"/>
  <c r="AL176"/>
  <c r="AN176"/>
  <c r="AQ176"/>
  <c r="AK176"/>
  <c r="AF176"/>
  <c r="AE177"/>
  <c r="AW177"/>
  <c r="AH176"/>
  <c r="AG177"/>
  <c r="AP177"/>
  <c r="AI177"/>
  <c r="AJ177"/>
  <c r="AM177"/>
  <c r="AO177"/>
  <c r="AL177"/>
  <c r="AN177"/>
  <c r="AQ177"/>
  <c r="AK177"/>
  <c r="AF177"/>
  <c r="AE178"/>
  <c r="AW178"/>
  <c r="AH177"/>
  <c r="AG178"/>
  <c r="AP178"/>
  <c r="AI178"/>
  <c r="AJ178"/>
  <c r="AM178"/>
  <c r="AO178"/>
  <c r="AL178"/>
  <c r="AN178"/>
  <c r="AQ178"/>
  <c r="AK178"/>
  <c r="AF178"/>
  <c r="AE179"/>
  <c r="AW179"/>
  <c r="AH178"/>
  <c r="AG179"/>
  <c r="AP179"/>
  <c r="AI179"/>
  <c r="AJ179"/>
  <c r="AM179"/>
  <c r="AO179"/>
  <c r="AL179"/>
  <c r="AN179"/>
  <c r="AQ179"/>
  <c r="AK179"/>
  <c r="AF179"/>
  <c r="AE180"/>
  <c r="AW180"/>
  <c r="AH179"/>
  <c r="AG180"/>
  <c r="AP180"/>
  <c r="AI180"/>
  <c r="AJ180"/>
  <c r="AM180"/>
  <c r="AO180"/>
  <c r="AL180"/>
  <c r="AN180"/>
  <c r="AQ180"/>
  <c r="AK180"/>
  <c r="AF180"/>
  <c r="AE181"/>
  <c r="AW181"/>
  <c r="AH180"/>
  <c r="AG181"/>
  <c r="AP181"/>
  <c r="AI181"/>
  <c r="AJ181"/>
  <c r="AM181"/>
  <c r="AO181"/>
  <c r="AL181"/>
  <c r="AN181"/>
  <c r="AQ181"/>
  <c r="AK181"/>
  <c r="AF181"/>
  <c r="AE182"/>
  <c r="AW182"/>
  <c r="AH181"/>
  <c r="AG182"/>
  <c r="AP182"/>
  <c r="AI182"/>
  <c r="AJ182"/>
  <c r="AM182"/>
  <c r="AO182"/>
  <c r="AL182"/>
  <c r="AN182"/>
  <c r="AQ182"/>
  <c r="AK182"/>
  <c r="AF182"/>
  <c r="AE183"/>
  <c r="AW183"/>
  <c r="AH182"/>
  <c r="AG183"/>
  <c r="AP183"/>
  <c r="AI183"/>
  <c r="AJ183"/>
  <c r="AM183"/>
  <c r="AO183"/>
  <c r="AL183"/>
  <c r="AN183"/>
  <c r="AQ183"/>
  <c r="AK183"/>
  <c r="AF183"/>
  <c r="AE184"/>
  <c r="AW184"/>
  <c r="AH183"/>
  <c r="AG184"/>
  <c r="AP184"/>
  <c r="AI184"/>
  <c r="AJ184"/>
  <c r="AM184"/>
  <c r="AO184"/>
  <c r="AL184"/>
  <c r="AN184"/>
  <c r="AQ184"/>
  <c r="AK184"/>
  <c r="AF184"/>
  <c r="AE185"/>
  <c r="AW185"/>
  <c r="AH184"/>
  <c r="AG185"/>
  <c r="AP185"/>
  <c r="AI185"/>
  <c r="AJ185"/>
  <c r="AM185"/>
  <c r="AO185"/>
  <c r="AL185"/>
  <c r="AN185"/>
  <c r="AQ185"/>
  <c r="AK185"/>
  <c r="AF185"/>
  <c r="AE186"/>
  <c r="AW186"/>
  <c r="AH185"/>
  <c r="AG186"/>
  <c r="AP186"/>
  <c r="AI186"/>
  <c r="AJ186"/>
  <c r="AM186"/>
  <c r="AO186"/>
  <c r="AL186"/>
  <c r="AN186"/>
  <c r="AQ186"/>
  <c r="AK186"/>
  <c r="AF186"/>
  <c r="AE187"/>
  <c r="AW187"/>
  <c r="AH186"/>
  <c r="AG187"/>
  <c r="AP187"/>
  <c r="AI187"/>
  <c r="AJ187"/>
  <c r="AM187"/>
  <c r="AO187"/>
  <c r="AL187"/>
  <c r="AN187"/>
  <c r="AQ187"/>
  <c r="AK187"/>
  <c r="AF187"/>
  <c r="AE188"/>
  <c r="AW188"/>
  <c r="AH187"/>
  <c r="AG188"/>
  <c r="AP188"/>
  <c r="AI188"/>
  <c r="AJ188"/>
  <c r="AM188"/>
  <c r="AO188"/>
  <c r="AL188"/>
  <c r="AN188"/>
  <c r="AQ188"/>
  <c r="AK188"/>
  <c r="AF188"/>
  <c r="AE189"/>
  <c r="AW189"/>
  <c r="AH188"/>
  <c r="AG189"/>
  <c r="AP189"/>
  <c r="AI189"/>
  <c r="AJ189"/>
  <c r="AM189"/>
  <c r="AO189"/>
  <c r="AL189"/>
  <c r="AN189"/>
  <c r="AQ189"/>
  <c r="AK189"/>
  <c r="AF189"/>
  <c r="AE190"/>
  <c r="AW190"/>
  <c r="AH189"/>
  <c r="AG190"/>
  <c r="AP190"/>
  <c r="AI190"/>
  <c r="AJ190"/>
  <c r="AM190"/>
  <c r="AO190"/>
  <c r="AL190"/>
  <c r="AN190"/>
  <c r="AQ190"/>
  <c r="AK190"/>
  <c r="AF190"/>
  <c r="AE191"/>
  <c r="AW191"/>
  <c r="AH190"/>
  <c r="AG191"/>
  <c r="AP191"/>
  <c r="AI191"/>
  <c r="AJ191"/>
  <c r="AM191"/>
  <c r="AO191"/>
  <c r="AL191"/>
  <c r="AN191"/>
  <c r="AQ191"/>
  <c r="AK191"/>
  <c r="AF191"/>
  <c r="AE192"/>
  <c r="AW192"/>
  <c r="AH191"/>
  <c r="AG192"/>
  <c r="AP192"/>
  <c r="AI192"/>
  <c r="AJ192"/>
  <c r="AM192"/>
  <c r="AO192"/>
  <c r="AL192"/>
  <c r="AN192"/>
  <c r="AQ192"/>
  <c r="AK192"/>
  <c r="AF192"/>
  <c r="AE193"/>
  <c r="AW193"/>
  <c r="AH192"/>
  <c r="AG193"/>
  <c r="AP193"/>
  <c r="AI193"/>
  <c r="AJ193"/>
  <c r="AM193"/>
  <c r="AO193"/>
  <c r="AL193"/>
  <c r="AN193"/>
  <c r="AQ193"/>
  <c r="AK193"/>
  <c r="AF193"/>
  <c r="AE194"/>
  <c r="AW194"/>
  <c r="AH193"/>
  <c r="AG194"/>
  <c r="AP194"/>
  <c r="AI194"/>
  <c r="AJ194"/>
  <c r="AM194"/>
  <c r="AO194"/>
  <c r="AL194"/>
  <c r="AN194"/>
  <c r="AQ194"/>
  <c r="AK194"/>
  <c r="AF194"/>
  <c r="AE195"/>
  <c r="AW195"/>
  <c r="AH194"/>
  <c r="AG195"/>
  <c r="AP195"/>
  <c r="AI195"/>
  <c r="AJ195"/>
  <c r="AM195"/>
  <c r="AO195"/>
  <c r="AL195"/>
  <c r="AN195"/>
  <c r="AQ195"/>
  <c r="AK195"/>
  <c r="AF195"/>
  <c r="AE196"/>
  <c r="AW196"/>
  <c r="AH195"/>
  <c r="AG196"/>
  <c r="AP196"/>
  <c r="AI196"/>
  <c r="AJ196"/>
  <c r="AM196"/>
  <c r="AO196"/>
  <c r="AL196"/>
  <c r="AN196"/>
  <c r="AQ196"/>
  <c r="AK196"/>
  <c r="AF196"/>
  <c r="AE197"/>
  <c r="AW197"/>
  <c r="AH196"/>
  <c r="AG197"/>
  <c r="AP197"/>
  <c r="AI197"/>
  <c r="AJ197"/>
  <c r="AM197"/>
  <c r="AO197"/>
  <c r="AL197"/>
  <c r="AN197"/>
  <c r="AQ197"/>
  <c r="AK197"/>
  <c r="AF197"/>
  <c r="AE198"/>
  <c r="AW198"/>
  <c r="AH197"/>
  <c r="AG198"/>
  <c r="AP198"/>
  <c r="AI198"/>
  <c r="AJ198"/>
  <c r="AM198"/>
  <c r="AO198"/>
  <c r="AL198"/>
  <c r="AN198"/>
  <c r="AQ198"/>
  <c r="AK198"/>
  <c r="AF198"/>
  <c r="AE199"/>
  <c r="AW199"/>
  <c r="AH198"/>
  <c r="AG199"/>
  <c r="AP199"/>
  <c r="AI199"/>
  <c r="AJ199"/>
  <c r="AM199"/>
  <c r="AO199"/>
  <c r="AL199"/>
  <c r="AN199"/>
  <c r="AQ199"/>
  <c r="AK199"/>
  <c r="AF199"/>
  <c r="AE200"/>
  <c r="AW200"/>
  <c r="AH199"/>
  <c r="AG200"/>
  <c r="AP200"/>
  <c r="AI200"/>
  <c r="AJ200"/>
  <c r="AM200"/>
  <c r="AO200"/>
  <c r="AL200"/>
  <c r="AN200"/>
  <c r="AQ200"/>
  <c r="AK200"/>
  <c r="AF200"/>
  <c r="AE201"/>
  <c r="AW201"/>
  <c r="AH200"/>
  <c r="AG201"/>
  <c r="AP201"/>
  <c r="AI201"/>
  <c r="AJ201"/>
  <c r="AM201"/>
  <c r="AO201"/>
  <c r="AL201"/>
  <c r="AN201"/>
  <c r="AQ201"/>
  <c r="AK201"/>
  <c r="AF201"/>
  <c r="AE202"/>
  <c r="AW202"/>
  <c r="AH201"/>
  <c r="AG202"/>
  <c r="AP202"/>
  <c r="AI202"/>
  <c r="AJ202"/>
  <c r="AM202"/>
  <c r="AO202"/>
  <c r="AL202"/>
  <c r="AN202"/>
  <c r="AQ202"/>
  <c r="AK202"/>
  <c r="AF202"/>
  <c r="AE203"/>
  <c r="AW203"/>
  <c r="AH202"/>
  <c r="AG203"/>
  <c r="AP203"/>
  <c r="AI203"/>
  <c r="AJ203"/>
  <c r="AM203"/>
  <c r="AO203"/>
  <c r="AL203"/>
  <c r="AN203"/>
  <c r="AQ203"/>
  <c r="AK203"/>
  <c r="AF203"/>
  <c r="AE204"/>
  <c r="AW204"/>
  <c r="AH203"/>
  <c r="AG204"/>
  <c r="AP204"/>
  <c r="AI204"/>
  <c r="AJ204"/>
  <c r="AM204"/>
  <c r="AO204"/>
  <c r="AL204"/>
  <c r="AN204"/>
  <c r="AQ204"/>
  <c r="AK204"/>
  <c r="AF204"/>
  <c r="AE205"/>
  <c r="AW205"/>
  <c r="AH204"/>
  <c r="AG205"/>
  <c r="AP205"/>
  <c r="AI205"/>
  <c r="AJ205"/>
  <c r="AM205"/>
  <c r="AO205"/>
  <c r="AL205"/>
  <c r="AN205"/>
  <c r="AQ205"/>
  <c r="AK205"/>
  <c r="AF205"/>
  <c r="AE206"/>
  <c r="AW206"/>
  <c r="AH205"/>
  <c r="AG206"/>
  <c r="AP206"/>
  <c r="AI206"/>
  <c r="AJ206"/>
  <c r="AM206"/>
  <c r="AO206"/>
  <c r="AL206"/>
  <c r="AN206"/>
  <c r="AQ206"/>
  <c r="AK206"/>
  <c r="AF206"/>
  <c r="AE207"/>
  <c r="AW207"/>
  <c r="AH206"/>
  <c r="AG207"/>
  <c r="AP207"/>
  <c r="AI207"/>
  <c r="AJ207"/>
  <c r="AM207"/>
  <c r="AO207"/>
  <c r="AL207"/>
  <c r="AN207"/>
  <c r="AQ207"/>
  <c r="AK207"/>
  <c r="AF207"/>
  <c r="AE208"/>
  <c r="AW208"/>
  <c r="AH207"/>
  <c r="AG208"/>
  <c r="AP208"/>
  <c r="AI208"/>
  <c r="AJ208"/>
  <c r="AM208"/>
  <c r="AO208"/>
  <c r="AL208"/>
  <c r="AN208"/>
  <c r="AQ208"/>
  <c r="AK208"/>
  <c r="AF208"/>
  <c r="AE209"/>
  <c r="AW209"/>
  <c r="AH208"/>
  <c r="AG209"/>
  <c r="AP209"/>
  <c r="AI209"/>
  <c r="AJ209"/>
  <c r="AM209"/>
  <c r="AO209"/>
  <c r="AL209"/>
  <c r="AN209"/>
  <c r="AQ209"/>
  <c r="AK209"/>
  <c r="AF209"/>
  <c r="AE210"/>
  <c r="AW210"/>
  <c r="AH209"/>
  <c r="AG210"/>
  <c r="AP210"/>
  <c r="AI210"/>
  <c r="AJ210"/>
  <c r="AM210"/>
  <c r="AO210"/>
  <c r="AL210"/>
  <c r="AN210"/>
  <c r="AQ210"/>
  <c r="AK210"/>
  <c r="AF210"/>
  <c r="AE211"/>
  <c r="AW211"/>
  <c r="AH210"/>
  <c r="AG211"/>
  <c r="AP211"/>
  <c r="AI211"/>
  <c r="AJ211"/>
  <c r="AM211"/>
  <c r="AO211"/>
  <c r="AL211"/>
  <c r="AN211"/>
  <c r="AQ211"/>
  <c r="AK211"/>
  <c r="AF211"/>
  <c r="AE212"/>
  <c r="AW212"/>
  <c r="AH211"/>
  <c r="AG212"/>
  <c r="AP212"/>
  <c r="AI212"/>
  <c r="AJ212"/>
  <c r="AM212"/>
  <c r="AO212"/>
  <c r="AL212"/>
  <c r="AN212"/>
  <c r="AQ212"/>
  <c r="AK212"/>
  <c r="AF212"/>
  <c r="AE213"/>
  <c r="AW213"/>
  <c r="AH212"/>
  <c r="AG213"/>
  <c r="AP213"/>
  <c r="AI213"/>
  <c r="AJ213"/>
  <c r="AM213"/>
  <c r="AO213"/>
  <c r="AL213"/>
  <c r="AN213"/>
  <c r="AQ213"/>
  <c r="AK213"/>
  <c r="AF213"/>
  <c r="AE214"/>
  <c r="AW214"/>
  <c r="AH213"/>
  <c r="AG214"/>
  <c r="AP214"/>
  <c r="AI214"/>
  <c r="AJ214"/>
  <c r="AM214"/>
  <c r="AO214"/>
  <c r="AL214"/>
  <c r="AN214"/>
  <c r="AQ214"/>
  <c r="AK214"/>
  <c r="AF214"/>
  <c r="AE215"/>
  <c r="AW215"/>
  <c r="AH214"/>
  <c r="AG215"/>
  <c r="AP215"/>
  <c r="AI215"/>
  <c r="AJ215"/>
  <c r="AM215"/>
  <c r="AO215"/>
  <c r="AL215"/>
  <c r="AN215"/>
  <c r="AQ215"/>
  <c r="AK215"/>
  <c r="AF215"/>
  <c r="AE216"/>
  <c r="AW216"/>
  <c r="AH215"/>
  <c r="AG216"/>
  <c r="AP216"/>
  <c r="AI216"/>
  <c r="AJ216"/>
  <c r="AM216"/>
  <c r="AO216"/>
  <c r="AL216"/>
  <c r="AN216"/>
  <c r="AQ216"/>
  <c r="AK216"/>
  <c r="AF216"/>
  <c r="AE217"/>
  <c r="AW217"/>
  <c r="AH216"/>
  <c r="AG217"/>
  <c r="AP217"/>
  <c r="AI217"/>
  <c r="AJ217"/>
  <c r="AM217"/>
  <c r="AO217"/>
  <c r="AL217"/>
  <c r="AN217"/>
  <c r="AQ217"/>
  <c r="AK217"/>
  <c r="AF217"/>
  <c r="AE218"/>
  <c r="AW218"/>
  <c r="AH217"/>
  <c r="AG218"/>
  <c r="AP218"/>
  <c r="AI218"/>
  <c r="AJ218"/>
  <c r="AM218"/>
  <c r="AO218"/>
  <c r="AL218"/>
  <c r="AN218"/>
  <c r="AQ218"/>
  <c r="AK218"/>
  <c r="AF218"/>
  <c r="AE219"/>
  <c r="AW219"/>
  <c r="AH218"/>
  <c r="AG219"/>
  <c r="AP219"/>
  <c r="AI219"/>
  <c r="AJ219"/>
  <c r="AM219"/>
  <c r="AO219"/>
  <c r="AL219"/>
  <c r="AN219"/>
  <c r="AQ219"/>
  <c r="AK219"/>
  <c r="AF219"/>
  <c r="AE220"/>
  <c r="AW220"/>
  <c r="AH219"/>
  <c r="AG220"/>
  <c r="AP220"/>
  <c r="AI220"/>
  <c r="AJ220"/>
  <c r="AM220"/>
  <c r="AO220"/>
  <c r="AL220"/>
  <c r="AN220"/>
  <c r="AQ220"/>
  <c r="AK220"/>
  <c r="AF220"/>
  <c r="AE221"/>
  <c r="AW221"/>
  <c r="AH220"/>
  <c r="AG221"/>
  <c r="AP221"/>
  <c r="AI221"/>
  <c r="AJ221"/>
  <c r="AM221"/>
  <c r="AO221"/>
  <c r="AL221"/>
  <c r="AN221"/>
  <c r="AQ221"/>
  <c r="AK221"/>
  <c r="AF221"/>
  <c r="AE222"/>
  <c r="AW222"/>
  <c r="AH221"/>
  <c r="AG222"/>
  <c r="AP222"/>
  <c r="AI222"/>
  <c r="AJ222"/>
  <c r="AM222"/>
  <c r="AO222"/>
  <c r="AL222"/>
  <c r="AN222"/>
  <c r="AQ222"/>
  <c r="AK222"/>
  <c r="AF222"/>
  <c r="AE223"/>
  <c r="AW223"/>
  <c r="AH222"/>
  <c r="AG223"/>
  <c r="AP223"/>
  <c r="AI223"/>
  <c r="AJ223"/>
  <c r="AM223"/>
  <c r="AO223"/>
  <c r="AL223"/>
  <c r="AN223"/>
  <c r="AQ223"/>
  <c r="AK223"/>
  <c r="AF223"/>
  <c r="AE224"/>
  <c r="AW224"/>
  <c r="AH223"/>
  <c r="AG224"/>
  <c r="AP224"/>
  <c r="AI224"/>
  <c r="AJ224"/>
  <c r="AM224"/>
  <c r="AO224"/>
  <c r="AL224"/>
  <c r="AN224"/>
  <c r="AQ224"/>
  <c r="AK224"/>
  <c r="AF224"/>
  <c r="AE225"/>
  <c r="AW225"/>
  <c r="AH224"/>
  <c r="AG225"/>
  <c r="AP225"/>
  <c r="AI225"/>
  <c r="AJ225"/>
  <c r="AM225"/>
  <c r="AO225"/>
  <c r="AL225"/>
  <c r="AN225"/>
  <c r="AQ225"/>
  <c r="AK225"/>
  <c r="AF225"/>
  <c r="AE226"/>
  <c r="AW226"/>
  <c r="AH225"/>
  <c r="AG226"/>
  <c r="AP226"/>
  <c r="AI226"/>
  <c r="AJ226"/>
  <c r="AM226"/>
  <c r="AO226"/>
  <c r="AL226"/>
  <c r="AN226"/>
  <c r="AQ226"/>
  <c r="AK226"/>
  <c r="AF226"/>
  <c r="AE227"/>
  <c r="AW227"/>
  <c r="AH226"/>
  <c r="AG227"/>
  <c r="AP227"/>
  <c r="AI227"/>
  <c r="AJ227"/>
  <c r="AM227"/>
  <c r="AO227"/>
  <c r="AL227"/>
  <c r="AN227"/>
  <c r="AQ227"/>
  <c r="AK227"/>
  <c r="AF227"/>
  <c r="AE228"/>
  <c r="AW228"/>
  <c r="AH227"/>
  <c r="AG228"/>
  <c r="AP228"/>
  <c r="AI228"/>
  <c r="AJ228"/>
  <c r="AM228"/>
  <c r="AO228"/>
  <c r="AL228"/>
  <c r="AN228"/>
  <c r="AQ228"/>
  <c r="AK228"/>
  <c r="AF228"/>
  <c r="AE229"/>
  <c r="AW229"/>
  <c r="AH228"/>
  <c r="AG229"/>
  <c r="AP229"/>
  <c r="AI229"/>
  <c r="AJ229"/>
  <c r="AM229"/>
  <c r="AO229"/>
  <c r="AL229"/>
  <c r="AN229"/>
  <c r="AQ229"/>
  <c r="AK229"/>
  <c r="AF229"/>
  <c r="AE230"/>
  <c r="AW230"/>
  <c r="AH229"/>
  <c r="AG230"/>
  <c r="AP230"/>
  <c r="AI230"/>
  <c r="AJ230"/>
  <c r="AM230"/>
  <c r="AO230"/>
  <c r="AL230"/>
  <c r="AN230"/>
  <c r="AQ230"/>
  <c r="AK230"/>
  <c r="AF230"/>
  <c r="AE231"/>
  <c r="AW231"/>
  <c r="AH230"/>
  <c r="AG231"/>
  <c r="AP231"/>
  <c r="AI231"/>
  <c r="AJ231"/>
  <c r="AM231"/>
  <c r="AO231"/>
  <c r="AL231"/>
  <c r="AN231"/>
  <c r="AQ231"/>
  <c r="AK231"/>
  <c r="AF231"/>
  <c r="AE232"/>
  <c r="AW232"/>
  <c r="AH231"/>
  <c r="AG232"/>
  <c r="AP232"/>
  <c r="AI232"/>
  <c r="AJ232"/>
  <c r="AM232"/>
  <c r="AO232"/>
  <c r="AL232"/>
  <c r="AN232"/>
  <c r="AQ232"/>
  <c r="AK232"/>
  <c r="AF232"/>
  <c r="AE233"/>
  <c r="AW233"/>
  <c r="AH232"/>
  <c r="AG233"/>
  <c r="AP233"/>
  <c r="AI233"/>
  <c r="AJ233"/>
  <c r="AM233"/>
  <c r="AO233"/>
  <c r="AL233"/>
  <c r="AN233"/>
  <c r="AQ233"/>
  <c r="AK233"/>
  <c r="AF233"/>
  <c r="AE234"/>
  <c r="AW234"/>
  <c r="AH233"/>
  <c r="AG234"/>
  <c r="AP234"/>
  <c r="AI234"/>
  <c r="AJ234"/>
  <c r="AM234"/>
  <c r="AO234"/>
  <c r="AL234"/>
  <c r="AN234"/>
  <c r="AQ234"/>
  <c r="AK234"/>
  <c r="AF234"/>
  <c r="AE235"/>
  <c r="AW235"/>
  <c r="AH234"/>
  <c r="AG235"/>
  <c r="AP235"/>
  <c r="AI235"/>
  <c r="AJ235"/>
  <c r="AM235"/>
  <c r="AO235"/>
  <c r="AL235"/>
  <c r="AN235"/>
  <c r="AQ235"/>
  <c r="AK235"/>
  <c r="AF235"/>
  <c r="AE236"/>
  <c r="AW236"/>
  <c r="AH235"/>
  <c r="AG236"/>
  <c r="AP236"/>
  <c r="AI236"/>
  <c r="AJ236"/>
  <c r="AM236"/>
  <c r="AO236"/>
  <c r="AL236"/>
  <c r="AN236"/>
  <c r="AQ236"/>
  <c r="AK236"/>
  <c r="AF236"/>
  <c r="AE237"/>
  <c r="AW237"/>
  <c r="AH236"/>
  <c r="AG237"/>
  <c r="AP237"/>
  <c r="AI237"/>
  <c r="AJ237"/>
  <c r="AM237"/>
  <c r="AO237"/>
  <c r="AL237"/>
  <c r="AN237"/>
  <c r="AQ237"/>
  <c r="AK237"/>
  <c r="AF237"/>
  <c r="AE238"/>
  <c r="AW238"/>
  <c r="AH237"/>
  <c r="AG238"/>
  <c r="AP238"/>
  <c r="AI238"/>
  <c r="AJ238"/>
  <c r="AM238"/>
  <c r="AO238"/>
  <c r="AL238"/>
  <c r="AN238"/>
  <c r="AQ238"/>
  <c r="AK238"/>
  <c r="AF238"/>
  <c r="AE239"/>
  <c r="AW239"/>
  <c r="AH238"/>
  <c r="AG239"/>
  <c r="AP239"/>
  <c r="AI239"/>
  <c r="AJ239"/>
  <c r="AM239"/>
  <c r="AO239"/>
  <c r="AL239"/>
  <c r="AN239"/>
  <c r="AQ239"/>
  <c r="AK239"/>
  <c r="AF239"/>
  <c r="AE240"/>
  <c r="AW240"/>
  <c r="AH239"/>
  <c r="AG240"/>
  <c r="AP240"/>
  <c r="AI240"/>
  <c r="AJ240"/>
  <c r="AM240"/>
  <c r="AO240"/>
  <c r="AL240"/>
  <c r="AN240"/>
  <c r="AQ240"/>
  <c r="AK240"/>
  <c r="AF240"/>
  <c r="AE241"/>
  <c r="AW241"/>
  <c r="AH240"/>
  <c r="AG241"/>
  <c r="AP241"/>
  <c r="AI241"/>
  <c r="AJ241"/>
  <c r="AM241"/>
  <c r="AO241"/>
  <c r="AL241"/>
  <c r="AN241"/>
  <c r="AQ241"/>
  <c r="AK241"/>
  <c r="AF241"/>
  <c r="AE242"/>
  <c r="AW242"/>
  <c r="AH241"/>
  <c r="AG242"/>
  <c r="AP242"/>
  <c r="AI242"/>
  <c r="AJ242"/>
  <c r="AM242"/>
  <c r="AO242"/>
  <c r="AL242"/>
  <c r="AN242"/>
  <c r="AQ242"/>
  <c r="AK242"/>
  <c r="AF242"/>
  <c r="AE243"/>
  <c r="AW243"/>
  <c r="AH242"/>
  <c r="AG243"/>
  <c r="AP243"/>
  <c r="AI243"/>
  <c r="AJ243"/>
  <c r="AM243"/>
  <c r="AO243"/>
  <c r="AL243"/>
  <c r="AN243"/>
  <c r="AQ243"/>
  <c r="AK243"/>
  <c r="AF243"/>
  <c r="AE244"/>
  <c r="AW244"/>
  <c r="AH243"/>
  <c r="AG244"/>
  <c r="AP244"/>
  <c r="AI244"/>
  <c r="AJ244"/>
  <c r="AM244"/>
  <c r="AO244"/>
  <c r="AL244"/>
  <c r="AN244"/>
  <c r="AQ244"/>
  <c r="AK244"/>
  <c r="AF244"/>
  <c r="AE245"/>
  <c r="AW245"/>
  <c r="AH244"/>
  <c r="AG245"/>
  <c r="AP245"/>
  <c r="AI245"/>
  <c r="AJ245"/>
  <c r="AM245"/>
  <c r="AO245"/>
  <c r="AL245"/>
  <c r="AN245"/>
  <c r="AQ245"/>
  <c r="AK245"/>
  <c r="AF245"/>
  <c r="AE246"/>
  <c r="AW246"/>
  <c r="AH245"/>
  <c r="AG246"/>
  <c r="AP246"/>
  <c r="AI246"/>
  <c r="AJ246"/>
  <c r="AM246"/>
  <c r="AO246"/>
  <c r="AL246"/>
  <c r="AN246"/>
  <c r="AQ246"/>
  <c r="AK246"/>
  <c r="AF246"/>
  <c r="AE247"/>
  <c r="AW247"/>
  <c r="AH246"/>
  <c r="AG247"/>
  <c r="AP247"/>
  <c r="AI247"/>
  <c r="AJ247"/>
  <c r="AM247"/>
  <c r="AO247"/>
  <c r="AL247"/>
  <c r="AN247"/>
  <c r="AQ247"/>
  <c r="AK247"/>
  <c r="AF247"/>
  <c r="AE248"/>
  <c r="AW248"/>
  <c r="AH247"/>
  <c r="AG248"/>
  <c r="AP248"/>
  <c r="AI248"/>
  <c r="AJ248"/>
  <c r="AM248"/>
  <c r="AO248"/>
  <c r="AL248"/>
  <c r="AN248"/>
  <c r="AQ248"/>
  <c r="AK248"/>
  <c r="AF248"/>
  <c r="AE249"/>
  <c r="AW249"/>
  <c r="AH248"/>
  <c r="AG249"/>
  <c r="AP249"/>
  <c r="AI249"/>
  <c r="AJ249"/>
  <c r="AM249"/>
  <c r="AO249"/>
  <c r="AL249"/>
  <c r="AN249"/>
  <c r="AQ249"/>
  <c r="AK249"/>
  <c r="AF249"/>
  <c r="AE250"/>
  <c r="AW250"/>
  <c r="AH249"/>
  <c r="AG250"/>
  <c r="AP250"/>
  <c r="AI250"/>
  <c r="AJ250"/>
  <c r="AM250"/>
  <c r="AO250"/>
  <c r="AL250"/>
  <c r="AN250"/>
  <c r="AQ250"/>
  <c r="AK250"/>
  <c r="AF250"/>
  <c r="AE251"/>
  <c r="AW251"/>
  <c r="AH250"/>
  <c r="AG251"/>
  <c r="AP251"/>
  <c r="AI251"/>
  <c r="AJ251"/>
  <c r="AM251"/>
  <c r="AO251"/>
  <c r="AL251"/>
  <c r="AN251"/>
  <c r="AQ251"/>
  <c r="AK251"/>
  <c r="AF251"/>
  <c r="AE252"/>
  <c r="AW252"/>
  <c r="AH251"/>
  <c r="AG252"/>
  <c r="AP252"/>
  <c r="AI252"/>
  <c r="AJ252"/>
  <c r="AM252"/>
  <c r="AO252"/>
  <c r="AL252"/>
  <c r="AN252"/>
  <c r="AQ252"/>
  <c r="AK252"/>
  <c r="AF252"/>
  <c r="AE253"/>
  <c r="AW253"/>
  <c r="AH252"/>
  <c r="AG253"/>
  <c r="AP253"/>
  <c r="AI253"/>
  <c r="AJ253"/>
  <c r="AM253"/>
  <c r="AO253"/>
  <c r="AL253"/>
  <c r="AN253"/>
  <c r="AQ253"/>
  <c r="AK253"/>
  <c r="AF253"/>
  <c r="AE254"/>
  <c r="AW254"/>
  <c r="AH253"/>
  <c r="AG254"/>
  <c r="AP254"/>
  <c r="AI254"/>
  <c r="AJ254"/>
  <c r="AM254"/>
  <c r="AO254"/>
  <c r="AL254"/>
  <c r="AN254"/>
  <c r="AQ254"/>
  <c r="AK254"/>
  <c r="AF254"/>
  <c r="AE255"/>
  <c r="AW255"/>
  <c r="AH254"/>
  <c r="AG255"/>
  <c r="AP255"/>
  <c r="AI255"/>
  <c r="AJ255"/>
  <c r="AM255"/>
  <c r="AO255"/>
  <c r="AL255"/>
  <c r="AN255"/>
  <c r="AQ255"/>
  <c r="AK255"/>
  <c r="AF255"/>
  <c r="AE256"/>
  <c r="AW256"/>
  <c r="AH255"/>
  <c r="AG256"/>
  <c r="AP256"/>
  <c r="AI256"/>
  <c r="AJ256"/>
  <c r="AM256"/>
  <c r="AO256"/>
  <c r="AL256"/>
  <c r="AN256"/>
  <c r="AQ256"/>
  <c r="AK256"/>
  <c r="AF256"/>
  <c r="AE257"/>
  <c r="AW257"/>
  <c r="AH256"/>
  <c r="AG257"/>
  <c r="AP257"/>
  <c r="AI257"/>
  <c r="AJ257"/>
  <c r="AM257"/>
  <c r="AO257"/>
  <c r="AL257"/>
  <c r="AN257"/>
  <c r="AQ257"/>
  <c r="AK257"/>
  <c r="AF257"/>
  <c r="AE258"/>
  <c r="AW258"/>
  <c r="AH257"/>
  <c r="AG258"/>
  <c r="AP258"/>
  <c r="AI258"/>
  <c r="AJ258"/>
  <c r="AM258"/>
  <c r="AO258"/>
  <c r="AL258"/>
  <c r="AN258"/>
  <c r="AQ258"/>
  <c r="AK258"/>
  <c r="AF258"/>
  <c r="AE259"/>
  <c r="AW259"/>
  <c r="AH258"/>
  <c r="AG259"/>
  <c r="AP259"/>
  <c r="AI259"/>
  <c r="AJ259"/>
  <c r="AM259"/>
  <c r="AO259"/>
  <c r="AL259"/>
  <c r="AN259"/>
  <c r="AQ259"/>
  <c r="AK259"/>
  <c r="AF259"/>
  <c r="AE260"/>
  <c r="AW260"/>
  <c r="AH259"/>
  <c r="AG260"/>
  <c r="AP260"/>
  <c r="AI260"/>
  <c r="AJ260"/>
  <c r="AM260"/>
  <c r="AO260"/>
  <c r="AL260"/>
  <c r="AN260"/>
  <c r="AQ260"/>
  <c r="AK260"/>
  <c r="AF260"/>
  <c r="AE261"/>
  <c r="AW261"/>
  <c r="AH260"/>
  <c r="AG261"/>
  <c r="AP261"/>
  <c r="AI261"/>
  <c r="AJ261"/>
  <c r="AM261"/>
  <c r="AO261"/>
  <c r="AL261"/>
  <c r="AN261"/>
  <c r="AQ261"/>
  <c r="AK261"/>
  <c r="AF261"/>
  <c r="AE262"/>
  <c r="AW262"/>
  <c r="AH261"/>
  <c r="AG262"/>
  <c r="AP262"/>
  <c r="AI262"/>
  <c r="AJ262"/>
  <c r="AM262"/>
  <c r="AO262"/>
  <c r="AL262"/>
  <c r="AN262"/>
  <c r="AQ262"/>
  <c r="AK262"/>
  <c r="AF262"/>
  <c r="AE263"/>
  <c r="AW263"/>
  <c r="AH262"/>
  <c r="AG263"/>
  <c r="AP263"/>
  <c r="AI263"/>
  <c r="AJ263"/>
  <c r="AM263"/>
  <c r="AO263"/>
  <c r="AL263"/>
  <c r="AN263"/>
  <c r="AQ263"/>
  <c r="AK263"/>
  <c r="AF263"/>
  <c r="AE264"/>
  <c r="AW264"/>
  <c r="AH263"/>
  <c r="AG264"/>
  <c r="AP264"/>
  <c r="AI264"/>
  <c r="AJ264"/>
  <c r="AM264"/>
  <c r="AO264"/>
  <c r="AL264"/>
  <c r="AN264"/>
  <c r="AQ264"/>
  <c r="AK264"/>
  <c r="AF264"/>
  <c r="AE265"/>
  <c r="AW265"/>
  <c r="AH264"/>
  <c r="AG265"/>
  <c r="AP265"/>
  <c r="AI265"/>
  <c r="AJ265"/>
  <c r="AM265"/>
  <c r="AO265"/>
  <c r="AL265"/>
  <c r="AN265"/>
  <c r="AQ265"/>
  <c r="AK265"/>
  <c r="AF265"/>
  <c r="AE266"/>
  <c r="AW266"/>
  <c r="AH265"/>
  <c r="AG266"/>
  <c r="AP266"/>
  <c r="AI266"/>
  <c r="AJ266"/>
  <c r="AM266"/>
  <c r="AO266"/>
  <c r="AL266"/>
  <c r="AN266"/>
  <c r="AQ266"/>
  <c r="AK266"/>
  <c r="AF266"/>
  <c r="AE267"/>
  <c r="AW267"/>
  <c r="AH266"/>
  <c r="AG267"/>
  <c r="AP267"/>
  <c r="AI267"/>
  <c r="AJ267"/>
  <c r="AM267"/>
  <c r="AO267"/>
  <c r="AL267"/>
  <c r="AN267"/>
  <c r="AQ267"/>
  <c r="AK267"/>
  <c r="AF267"/>
  <c r="AE268"/>
  <c r="AW268"/>
  <c r="AH267"/>
  <c r="AG268"/>
  <c r="AP268"/>
  <c r="AI268"/>
  <c r="AJ268"/>
  <c r="AM268"/>
  <c r="AO268"/>
  <c r="AL268"/>
  <c r="AN268"/>
  <c r="AQ268"/>
  <c r="AK268"/>
  <c r="AF268"/>
  <c r="AE269"/>
  <c r="AW269"/>
  <c r="AH268"/>
  <c r="AG269"/>
  <c r="AP269"/>
  <c r="AI269"/>
  <c r="AJ269"/>
  <c r="AM269"/>
  <c r="AO269"/>
  <c r="AL269"/>
  <c r="AN269"/>
  <c r="AQ269"/>
  <c r="AK269"/>
  <c r="AF269"/>
  <c r="AE270"/>
  <c r="AW270"/>
  <c r="AH269"/>
  <c r="AG270"/>
  <c r="AP270"/>
  <c r="AI270"/>
  <c r="AJ270"/>
  <c r="AM270"/>
  <c r="AO270"/>
  <c r="AL270"/>
  <c r="AN270"/>
  <c r="AQ270"/>
  <c r="AK270"/>
  <c r="AF270"/>
  <c r="AE271"/>
  <c r="AW271"/>
  <c r="AH270"/>
  <c r="AG271"/>
  <c r="AP271"/>
  <c r="AI271"/>
  <c r="AJ271"/>
  <c r="AM271"/>
  <c r="AO271"/>
  <c r="AL271"/>
  <c r="AN271"/>
  <c r="AQ271"/>
  <c r="AK271"/>
  <c r="AF271"/>
  <c r="AE272"/>
  <c r="AW272"/>
  <c r="AH271"/>
  <c r="AG272"/>
  <c r="AP272"/>
  <c r="AI272"/>
  <c r="AJ272"/>
  <c r="AM272"/>
  <c r="AO272"/>
  <c r="AL272"/>
  <c r="AN272"/>
  <c r="AQ272"/>
  <c r="AK272"/>
  <c r="AF272"/>
  <c r="AE273"/>
  <c r="AW273"/>
  <c r="AH272"/>
  <c r="AG273"/>
  <c r="AP273"/>
  <c r="AI273"/>
  <c r="AJ273"/>
  <c r="AM273"/>
  <c r="AO273"/>
  <c r="AL273"/>
  <c r="AN273"/>
  <c r="AQ273"/>
  <c r="AK273"/>
  <c r="AF273"/>
  <c r="AE274"/>
  <c r="AW274"/>
  <c r="AH273"/>
  <c r="AG274"/>
  <c r="AP274"/>
  <c r="AI274"/>
  <c r="AJ274"/>
  <c r="AM274"/>
  <c r="AO274"/>
  <c r="AL274"/>
  <c r="AN274"/>
  <c r="AQ274"/>
  <c r="AK274"/>
  <c r="AF274"/>
  <c r="AE275"/>
  <c r="AW275"/>
  <c r="AH274"/>
  <c r="AG275"/>
  <c r="AP275"/>
  <c r="AI275"/>
  <c r="AJ275"/>
  <c r="AM275"/>
  <c r="AO275"/>
  <c r="AL275"/>
  <c r="AN275"/>
  <c r="AQ275"/>
  <c r="AK275"/>
  <c r="AF275"/>
  <c r="AE276"/>
  <c r="AW276"/>
  <c r="AH275"/>
  <c r="AG276"/>
  <c r="AP276"/>
  <c r="AI276"/>
  <c r="AJ276"/>
  <c r="AM276"/>
  <c r="AO276"/>
  <c r="AL276"/>
  <c r="AN276"/>
  <c r="AQ276"/>
  <c r="AK276"/>
  <c r="AF276"/>
  <c r="AE277"/>
  <c r="AW277"/>
  <c r="AH276"/>
  <c r="AG277"/>
  <c r="AP277"/>
  <c r="AI277"/>
  <c r="AJ277"/>
  <c r="AM277"/>
  <c r="AO277"/>
  <c r="AL277"/>
  <c r="AN277"/>
  <c r="AQ277"/>
  <c r="AK277"/>
  <c r="AF277"/>
  <c r="AE278"/>
  <c r="AW278"/>
  <c r="AH277"/>
  <c r="AG278"/>
  <c r="AP278"/>
  <c r="AI278"/>
  <c r="AJ278"/>
  <c r="AM278"/>
  <c r="AO278"/>
  <c r="AL278"/>
  <c r="AN278"/>
  <c r="AQ278"/>
  <c r="AK278"/>
  <c r="AF278"/>
  <c r="AE279"/>
  <c r="AW279"/>
  <c r="AH278"/>
  <c r="AG279"/>
  <c r="AP279"/>
  <c r="AI279"/>
  <c r="AJ279"/>
  <c r="AM279"/>
  <c r="AO279"/>
  <c r="AL279"/>
  <c r="AN279"/>
  <c r="AQ279"/>
  <c r="AK279"/>
  <c r="AF279"/>
  <c r="AE280"/>
  <c r="AW280"/>
  <c r="AH279"/>
  <c r="AG280"/>
  <c r="AP280"/>
  <c r="AI280"/>
  <c r="AJ280"/>
  <c r="AM280"/>
  <c r="AO280"/>
  <c r="AL280"/>
  <c r="AN280"/>
  <c r="AQ280"/>
  <c r="AK280"/>
  <c r="AF280"/>
  <c r="AE281"/>
  <c r="AW281"/>
  <c r="AH280"/>
  <c r="AG281"/>
  <c r="AP281"/>
  <c r="AI281"/>
  <c r="AJ281"/>
  <c r="AM281"/>
  <c r="AO281"/>
  <c r="AL281"/>
  <c r="AN281"/>
  <c r="AQ281"/>
  <c r="AK281"/>
  <c r="AF281"/>
  <c r="AE282"/>
  <c r="AW282"/>
  <c r="AH281"/>
  <c r="AG282"/>
  <c r="AP282"/>
  <c r="AI282"/>
  <c r="AJ282"/>
  <c r="AM282"/>
  <c r="AO282"/>
  <c r="AL282"/>
  <c r="AN282"/>
  <c r="AQ282"/>
  <c r="AK282"/>
  <c r="AF282"/>
  <c r="AE283"/>
  <c r="AW283"/>
  <c r="AH282"/>
  <c r="AG283"/>
  <c r="AP283"/>
  <c r="AI283"/>
  <c r="AJ283"/>
  <c r="AM283"/>
  <c r="AO283"/>
  <c r="AL283"/>
  <c r="AN283"/>
  <c r="AQ283"/>
  <c r="AK283"/>
  <c r="AF283"/>
  <c r="AE284"/>
  <c r="AW284"/>
  <c r="AH283"/>
  <c r="AG284"/>
  <c r="AP284"/>
  <c r="AI284"/>
  <c r="AJ284"/>
  <c r="AM284"/>
  <c r="AO284"/>
  <c r="AL284"/>
  <c r="AN284"/>
  <c r="AQ284"/>
  <c r="AK284"/>
  <c r="AF284"/>
  <c r="AE285"/>
  <c r="AW285"/>
  <c r="AH284"/>
  <c r="AG285"/>
  <c r="AP285"/>
  <c r="AI285"/>
  <c r="AJ285"/>
  <c r="AM285"/>
  <c r="AO285"/>
  <c r="AL285"/>
  <c r="AN285"/>
  <c r="AQ285"/>
  <c r="AK285"/>
  <c r="AF285"/>
  <c r="AE286"/>
  <c r="AW286"/>
  <c r="AH285"/>
  <c r="AG286"/>
  <c r="AP286"/>
  <c r="AI286"/>
  <c r="AJ286"/>
  <c r="AM286"/>
  <c r="AO286"/>
  <c r="AL286"/>
  <c r="AN286"/>
  <c r="AQ286"/>
  <c r="AK286"/>
  <c r="AF286"/>
  <c r="AE287"/>
  <c r="AW287"/>
  <c r="AH286"/>
  <c r="AG287"/>
  <c r="AP287"/>
  <c r="AI287"/>
  <c r="AJ287"/>
  <c r="AM287"/>
  <c r="AO287"/>
  <c r="AL287"/>
  <c r="AN287"/>
  <c r="AQ287"/>
  <c r="AK287"/>
  <c r="AF287"/>
  <c r="AE288"/>
  <c r="AW288"/>
  <c r="AH287"/>
  <c r="AG288"/>
  <c r="AP288"/>
  <c r="AI288"/>
  <c r="AJ288"/>
  <c r="AM288"/>
  <c r="AO288"/>
  <c r="AL288"/>
  <c r="AN288"/>
  <c r="AQ288"/>
  <c r="AK288"/>
  <c r="AF288"/>
  <c r="AE289"/>
  <c r="AW289"/>
  <c r="AH288"/>
  <c r="AG289"/>
  <c r="AP289"/>
  <c r="AI289"/>
  <c r="AJ289"/>
  <c r="AM289"/>
  <c r="AO289"/>
  <c r="AL289"/>
  <c r="AN289"/>
  <c r="AQ289"/>
  <c r="AK289"/>
  <c r="AF289"/>
  <c r="AE290"/>
  <c r="AW290"/>
  <c r="AH289"/>
  <c r="AG290"/>
  <c r="AP290"/>
  <c r="AI290"/>
  <c r="AJ290"/>
  <c r="AM290"/>
  <c r="AO290"/>
  <c r="AL290"/>
  <c r="AN290"/>
  <c r="AQ290"/>
  <c r="AK290"/>
  <c r="AF290"/>
  <c r="AE291"/>
  <c r="AW291"/>
  <c r="AH290"/>
  <c r="AG291"/>
  <c r="AP291"/>
  <c r="AI291"/>
  <c r="AJ291"/>
  <c r="AM291"/>
  <c r="AO291"/>
  <c r="AL291"/>
  <c r="AN291"/>
  <c r="AQ291"/>
  <c r="AK291"/>
  <c r="AF291"/>
  <c r="AE292"/>
  <c r="AW292"/>
  <c r="AH291"/>
  <c r="AG292"/>
  <c r="AP292"/>
  <c r="AI292"/>
  <c r="AJ292"/>
  <c r="AM292"/>
  <c r="AO292"/>
  <c r="AL292"/>
  <c r="AN292"/>
  <c r="AQ292"/>
  <c r="AK292"/>
  <c r="AF292"/>
  <c r="AE293"/>
  <c r="AW293"/>
  <c r="AH292"/>
  <c r="AG293"/>
  <c r="AP293"/>
  <c r="AI293"/>
  <c r="AJ293"/>
  <c r="AM293"/>
  <c r="AO293"/>
  <c r="AL293"/>
  <c r="AN293"/>
  <c r="AQ293"/>
  <c r="AK293"/>
  <c r="AF293"/>
  <c r="AE294"/>
  <c r="AW294"/>
  <c r="AH293"/>
  <c r="AG294"/>
  <c r="AP294"/>
  <c r="AI294"/>
  <c r="AJ294"/>
  <c r="AM294"/>
  <c r="AO294"/>
  <c r="AL294"/>
  <c r="AN294"/>
  <c r="AQ294"/>
  <c r="AK294"/>
  <c r="AF294"/>
  <c r="AE295"/>
  <c r="AW295"/>
  <c r="AH294"/>
  <c r="AG295"/>
  <c r="AP295"/>
  <c r="AI295"/>
  <c r="AJ295"/>
  <c r="AM295"/>
  <c r="AO295"/>
  <c r="AL295"/>
  <c r="AN295"/>
  <c r="AQ295"/>
  <c r="AK295"/>
  <c r="AF295"/>
  <c r="AE296"/>
  <c r="AW296"/>
  <c r="AH295"/>
  <c r="AG296"/>
  <c r="AP296"/>
  <c r="AI296"/>
  <c r="AJ296"/>
  <c r="AM296"/>
  <c r="AO296"/>
  <c r="AL296"/>
  <c r="AN296"/>
  <c r="AQ296"/>
  <c r="AK296"/>
  <c r="AF296"/>
  <c r="AE297"/>
  <c r="AW297"/>
  <c r="AH296"/>
  <c r="AG297"/>
  <c r="AP297"/>
  <c r="AI297"/>
  <c r="AJ297"/>
  <c r="AM297"/>
  <c r="AO297"/>
  <c r="AL297"/>
  <c r="AN297"/>
  <c r="AQ297"/>
  <c r="AK297"/>
  <c r="AF297"/>
  <c r="AE298"/>
  <c r="AW298"/>
  <c r="AH297"/>
  <c r="AG298"/>
  <c r="AP298"/>
  <c r="AI298"/>
  <c r="AJ298"/>
  <c r="AM298"/>
  <c r="AO298"/>
  <c r="AL298"/>
  <c r="AN298"/>
  <c r="AQ298"/>
  <c r="AK298"/>
  <c r="AF298"/>
  <c r="AE299"/>
  <c r="AW299"/>
  <c r="AH298"/>
  <c r="AG299"/>
  <c r="AP299"/>
  <c r="AI299"/>
  <c r="AJ299"/>
  <c r="AM299"/>
  <c r="AO299"/>
  <c r="AL299"/>
  <c r="AN299"/>
  <c r="AQ299"/>
  <c r="AK299"/>
  <c r="AF299"/>
  <c r="AE300"/>
  <c r="AW300"/>
  <c r="AH299"/>
  <c r="AG300"/>
  <c r="AP300"/>
  <c r="AI300"/>
  <c r="AJ300"/>
  <c r="AM300"/>
  <c r="AO300"/>
  <c r="AL300"/>
  <c r="AN300"/>
  <c r="AQ300"/>
  <c r="AK300"/>
  <c r="AF300"/>
  <c r="AE301"/>
  <c r="AW301"/>
  <c r="AH300"/>
  <c r="AG301"/>
  <c r="AP301"/>
  <c r="AI301"/>
  <c r="AJ301"/>
  <c r="AM301"/>
  <c r="AO301"/>
  <c r="AL301"/>
  <c r="AN301"/>
  <c r="AQ301"/>
  <c r="AK301"/>
  <c r="AF301"/>
  <c r="AE302"/>
  <c r="AW302"/>
  <c r="AH301"/>
  <c r="AG302"/>
  <c r="AP302"/>
  <c r="AI302"/>
  <c r="AJ302"/>
  <c r="AM302"/>
  <c r="AO302"/>
  <c r="AL302"/>
  <c r="AN302"/>
  <c r="AQ302"/>
  <c r="AK302"/>
  <c r="AF302"/>
  <c r="AE303"/>
  <c r="AW303"/>
  <c r="AH302"/>
  <c r="AG303"/>
  <c r="AP303"/>
  <c r="AI303"/>
  <c r="AJ303"/>
  <c r="AM303"/>
  <c r="AO303"/>
  <c r="AL303"/>
  <c r="AN303"/>
  <c r="AQ303"/>
  <c r="AK303"/>
  <c r="AF303"/>
  <c r="AE304"/>
  <c r="AW304"/>
  <c r="AH303"/>
  <c r="AG304"/>
  <c r="AP304"/>
  <c r="AI304"/>
  <c r="AJ304"/>
  <c r="AM304"/>
  <c r="AO304"/>
  <c r="AL304"/>
  <c r="AN304"/>
  <c r="AQ304"/>
  <c r="AK304"/>
  <c r="AF304"/>
  <c r="AE305"/>
  <c r="AW305"/>
  <c r="AH304"/>
  <c r="AG305"/>
  <c r="AP305"/>
  <c r="AI305"/>
  <c r="AJ305"/>
  <c r="AM305"/>
  <c r="AO305"/>
  <c r="AL305"/>
  <c r="AN305"/>
  <c r="AQ305"/>
  <c r="AK305"/>
  <c r="AF305"/>
  <c r="AE306"/>
  <c r="AW306"/>
  <c r="AH305"/>
  <c r="AG306"/>
  <c r="AP306"/>
  <c r="AI306"/>
  <c r="AJ306"/>
  <c r="AM306"/>
  <c r="AO306"/>
  <c r="AL306"/>
  <c r="AN306"/>
  <c r="AQ306"/>
  <c r="AK306"/>
  <c r="AF306"/>
  <c r="AE307"/>
  <c r="AW307"/>
  <c r="AH306"/>
  <c r="AG307"/>
  <c r="AP307"/>
  <c r="AI307"/>
  <c r="AJ307"/>
  <c r="AM307"/>
  <c r="AO307"/>
  <c r="AL307"/>
  <c r="AN307"/>
  <c r="AQ307"/>
  <c r="AK307"/>
  <c r="AF307"/>
  <c r="AE308"/>
  <c r="AW308"/>
  <c r="AH307"/>
  <c r="AG308"/>
  <c r="AP308"/>
  <c r="AI308"/>
  <c r="AJ308"/>
  <c r="AM308"/>
  <c r="AO308"/>
  <c r="AL308"/>
  <c r="AN308"/>
  <c r="AQ308"/>
  <c r="AK308"/>
  <c r="AF308"/>
  <c r="AE309"/>
  <c r="AW309"/>
  <c r="AH308"/>
  <c r="AG309"/>
  <c r="AP309"/>
  <c r="AI309"/>
  <c r="AJ309"/>
  <c r="AM309"/>
  <c r="AO309"/>
  <c r="AL309"/>
  <c r="AN309"/>
  <c r="AQ309"/>
  <c r="AK309"/>
  <c r="AF309"/>
  <c r="AE310"/>
  <c r="AW310"/>
  <c r="AH309"/>
  <c r="AG310"/>
  <c r="AP310"/>
  <c r="AI310"/>
  <c r="AJ310"/>
  <c r="AM310"/>
  <c r="AO310"/>
  <c r="AL310"/>
  <c r="AN310"/>
  <c r="AQ310"/>
  <c r="AK310"/>
  <c r="AF310"/>
  <c r="AE311"/>
  <c r="AW311"/>
  <c r="AH310"/>
  <c r="AG311"/>
  <c r="AP311"/>
  <c r="AI311"/>
  <c r="AJ311"/>
  <c r="AM311"/>
  <c r="AO311"/>
  <c r="AL311"/>
  <c r="AN311"/>
  <c r="AQ311"/>
  <c r="AK311"/>
  <c r="AF311"/>
  <c r="AE312"/>
  <c r="AW312"/>
  <c r="AH311"/>
  <c r="AG312"/>
  <c r="AP312"/>
  <c r="AI312"/>
  <c r="AJ312"/>
  <c r="AM312"/>
  <c r="AO312"/>
  <c r="AL312"/>
  <c r="AN312"/>
  <c r="AQ312"/>
  <c r="AK312"/>
  <c r="AF312"/>
  <c r="AE313"/>
  <c r="AW313"/>
  <c r="AH312"/>
  <c r="AG313"/>
  <c r="AP313"/>
  <c r="AI313"/>
  <c r="AJ313"/>
  <c r="AM313"/>
  <c r="AO313"/>
  <c r="AL313"/>
  <c r="AN313"/>
  <c r="AQ313"/>
  <c r="AK313"/>
  <c r="AF313"/>
  <c r="AE314"/>
  <c r="AW314"/>
  <c r="AH313"/>
  <c r="AG314"/>
  <c r="AP314"/>
  <c r="AI314"/>
  <c r="AJ314"/>
  <c r="AM314"/>
  <c r="AO314"/>
  <c r="AL314"/>
  <c r="AN314"/>
  <c r="AQ314"/>
  <c r="AK314"/>
  <c r="AF314"/>
  <c r="AE315"/>
  <c r="AW315"/>
  <c r="AH314"/>
  <c r="AG315"/>
  <c r="AP315"/>
  <c r="AI315"/>
  <c r="AJ315"/>
  <c r="AM315"/>
  <c r="AO315"/>
  <c r="AL315"/>
  <c r="AN315"/>
  <c r="AQ315"/>
  <c r="AK315"/>
  <c r="AF315"/>
  <c r="AE316"/>
  <c r="AW316"/>
  <c r="AH315"/>
  <c r="AG316"/>
  <c r="AP316"/>
  <c r="AI316"/>
  <c r="AJ316"/>
  <c r="AM316"/>
  <c r="AO316"/>
  <c r="AL316"/>
  <c r="AN316"/>
  <c r="AQ316"/>
  <c r="AK316"/>
  <c r="AF316"/>
  <c r="AE317"/>
  <c r="AW317"/>
  <c r="AH316"/>
  <c r="AG317"/>
  <c r="AP317"/>
  <c r="AI317"/>
  <c r="AJ317"/>
  <c r="AM317"/>
  <c r="AO317"/>
  <c r="AL317"/>
  <c r="AN317"/>
  <c r="AQ317"/>
  <c r="AK317"/>
  <c r="AF317"/>
  <c r="AE318"/>
  <c r="AW318"/>
  <c r="AH317"/>
  <c r="AG318"/>
  <c r="AP318"/>
  <c r="AI318"/>
  <c r="AJ318"/>
  <c r="AM318"/>
  <c r="AO318"/>
  <c r="AL318"/>
  <c r="AN318"/>
  <c r="AQ318"/>
  <c r="AK318"/>
  <c r="AF318"/>
  <c r="AE319"/>
  <c r="AW319"/>
  <c r="AH318"/>
  <c r="AG319"/>
  <c r="AP319"/>
  <c r="AI319"/>
  <c r="AJ319"/>
  <c r="AM319"/>
  <c r="AO319"/>
  <c r="AL319"/>
  <c r="AN319"/>
  <c r="AQ319"/>
  <c r="AK319"/>
  <c r="AF319"/>
  <c r="AE320"/>
  <c r="AW320"/>
  <c r="AH319"/>
  <c r="AG320"/>
  <c r="AP320"/>
  <c r="AI320"/>
  <c r="AJ320"/>
  <c r="AM320"/>
  <c r="AO320"/>
  <c r="AL320"/>
  <c r="AN320"/>
  <c r="AQ320"/>
  <c r="AK320"/>
  <c r="AF320"/>
  <c r="AE321"/>
  <c r="AW321"/>
  <c r="AH320"/>
  <c r="AG321"/>
  <c r="AP321"/>
  <c r="AI321"/>
  <c r="AJ321"/>
  <c r="AM321"/>
  <c r="AO321"/>
  <c r="AL321"/>
  <c r="AN321"/>
  <c r="AQ321"/>
  <c r="AK321"/>
  <c r="AF321"/>
  <c r="AE322"/>
  <c r="AW322"/>
  <c r="AH321"/>
  <c r="AG322"/>
  <c r="AP322"/>
  <c r="AI322"/>
  <c r="AJ322"/>
  <c r="AM322"/>
  <c r="AO322"/>
  <c r="AL322"/>
  <c r="AN322"/>
  <c r="AQ322"/>
  <c r="AK322"/>
  <c r="AF322"/>
  <c r="AE323"/>
  <c r="AW323"/>
  <c r="AH322"/>
  <c r="AG323"/>
  <c r="AP323"/>
  <c r="AI323"/>
  <c r="AJ323"/>
  <c r="AM323"/>
  <c r="AO323"/>
  <c r="AL323"/>
  <c r="AN323"/>
  <c r="AQ323"/>
  <c r="AK323"/>
  <c r="AF323"/>
  <c r="AE324"/>
  <c r="AW324"/>
  <c r="AH323"/>
  <c r="AG324"/>
  <c r="AP324"/>
  <c r="AI324"/>
  <c r="AJ324"/>
  <c r="AM324"/>
  <c r="AO324"/>
  <c r="AL324"/>
  <c r="AN324"/>
  <c r="AQ324"/>
  <c r="AK324"/>
  <c r="AF324"/>
  <c r="AE325"/>
  <c r="AW325"/>
  <c r="AH324"/>
  <c r="AG325"/>
  <c r="AP325"/>
  <c r="AI325"/>
  <c r="AJ325"/>
  <c r="AM325"/>
  <c r="AO325"/>
  <c r="AL325"/>
  <c r="AN325"/>
  <c r="AQ325"/>
  <c r="AK325"/>
  <c r="AF325"/>
  <c r="AE326"/>
  <c r="AW326"/>
  <c r="AH325"/>
  <c r="AG326"/>
  <c r="AP326"/>
  <c r="AI326"/>
  <c r="AJ326"/>
  <c r="AM326"/>
  <c r="AO326"/>
  <c r="AL326"/>
  <c r="AN326"/>
  <c r="AQ326"/>
  <c r="AK326"/>
  <c r="AF326"/>
  <c r="AE327"/>
  <c r="AW327"/>
  <c r="AH326"/>
  <c r="AG327"/>
  <c r="AP327"/>
  <c r="AI327"/>
  <c r="AJ327"/>
  <c r="AM327"/>
  <c r="AO327"/>
  <c r="AL327"/>
  <c r="AN327"/>
  <c r="AQ327"/>
  <c r="AK327"/>
  <c r="AF327"/>
  <c r="AE328"/>
  <c r="AW328"/>
  <c r="AH327"/>
  <c r="AG328"/>
  <c r="AP328"/>
  <c r="AI328"/>
  <c r="AJ328"/>
  <c r="AM328"/>
  <c r="AO328"/>
  <c r="AL328"/>
  <c r="AN328"/>
  <c r="AQ328"/>
  <c r="AK328"/>
  <c r="AF328"/>
  <c r="AE329"/>
  <c r="AW329"/>
  <c r="AH328"/>
  <c r="AG329"/>
  <c r="AP329"/>
  <c r="AI329"/>
  <c r="AJ329"/>
  <c r="AM329"/>
  <c r="AO329"/>
  <c r="AL329"/>
  <c r="AN329"/>
  <c r="AQ329"/>
  <c r="AK329"/>
  <c r="AF329"/>
  <c r="AE330"/>
  <c r="AW330"/>
  <c r="AH329"/>
  <c r="AG330"/>
  <c r="AP330"/>
  <c r="AI330"/>
  <c r="AJ330"/>
  <c r="AM330"/>
  <c r="AO330"/>
  <c r="AL330"/>
  <c r="AN330"/>
  <c r="AQ330"/>
  <c r="AK330"/>
  <c r="AF330"/>
  <c r="AE331"/>
  <c r="AW331"/>
  <c r="AH330"/>
  <c r="AG331"/>
  <c r="AP331"/>
  <c r="AI331"/>
  <c r="AJ331"/>
  <c r="AM331"/>
  <c r="AO331"/>
  <c r="AL331"/>
  <c r="AN331"/>
  <c r="AQ331"/>
  <c r="AK331"/>
  <c r="AF331"/>
  <c r="AE332"/>
  <c r="AW332"/>
  <c r="AH331"/>
  <c r="AG332"/>
  <c r="AP332"/>
  <c r="AI332"/>
  <c r="AJ332"/>
  <c r="AM332"/>
  <c r="AO332"/>
  <c r="AL332"/>
  <c r="AN332"/>
  <c r="AQ332"/>
  <c r="AK332"/>
  <c r="AF332"/>
  <c r="AE333"/>
  <c r="AW333"/>
  <c r="AH332"/>
  <c r="AG333"/>
  <c r="AP333"/>
  <c r="AI333"/>
  <c r="AJ333"/>
  <c r="AM333"/>
  <c r="AO333"/>
  <c r="AL333"/>
  <c r="AN333"/>
  <c r="AQ333"/>
  <c r="AK333"/>
  <c r="AF333"/>
  <c r="AE334"/>
  <c r="AW334"/>
  <c r="AH333"/>
  <c r="AG334"/>
  <c r="AP334"/>
  <c r="AI334"/>
  <c r="AJ334"/>
  <c r="AM334"/>
  <c r="AO334"/>
  <c r="AL334"/>
  <c r="AN334"/>
  <c r="AQ334"/>
  <c r="AK334"/>
  <c r="AF334"/>
  <c r="AE335"/>
  <c r="AW335"/>
  <c r="AH334"/>
  <c r="AG335"/>
  <c r="AP335"/>
  <c r="AI335"/>
  <c r="AJ335"/>
  <c r="AM335"/>
  <c r="AO335"/>
  <c r="AL335"/>
  <c r="AN335"/>
  <c r="AQ335"/>
  <c r="AK335"/>
  <c r="AF335"/>
  <c r="AE336"/>
  <c r="AW336"/>
  <c r="AH335"/>
  <c r="AG336"/>
  <c r="AP336"/>
  <c r="AI336"/>
  <c r="AJ336"/>
  <c r="AM336"/>
  <c r="AO336"/>
  <c r="AL336"/>
  <c r="AN336"/>
  <c r="AQ336"/>
  <c r="AK336"/>
  <c r="AF336"/>
  <c r="AE337"/>
  <c r="AW337"/>
  <c r="AH336"/>
  <c r="AG337"/>
  <c r="AP337"/>
  <c r="AI337"/>
  <c r="AJ337"/>
  <c r="AM337"/>
  <c r="AO337"/>
  <c r="AL337"/>
  <c r="AN337"/>
  <c r="AQ337"/>
  <c r="AK337"/>
  <c r="AF337"/>
  <c r="AE338"/>
  <c r="AW338"/>
  <c r="AH337"/>
  <c r="AG338"/>
  <c r="AP338"/>
  <c r="AI338"/>
  <c r="AJ338"/>
  <c r="AM338"/>
  <c r="AO338"/>
  <c r="AL338"/>
  <c r="AN338"/>
  <c r="AQ338"/>
  <c r="AK338"/>
  <c r="AF338"/>
  <c r="AE339"/>
  <c r="AW339"/>
  <c r="AH338"/>
  <c r="AG339"/>
  <c r="AP339"/>
  <c r="AI339"/>
  <c r="AJ339"/>
  <c r="AM339"/>
  <c r="AO339"/>
  <c r="AL339"/>
  <c r="AN339"/>
  <c r="AQ339"/>
  <c r="AK339"/>
  <c r="AF339"/>
  <c r="AE340"/>
  <c r="AW340"/>
  <c r="AH339"/>
  <c r="AG340"/>
  <c r="AP340"/>
  <c r="AI340"/>
  <c r="AJ340"/>
  <c r="AM340"/>
  <c r="AO340"/>
  <c r="AL340"/>
  <c r="AN340"/>
  <c r="AQ340"/>
  <c r="AK340"/>
  <c r="AF340"/>
  <c r="AE341"/>
  <c r="AW341"/>
  <c r="AH340"/>
  <c r="AG341"/>
  <c r="AP341"/>
  <c r="AI341"/>
  <c r="AJ341"/>
  <c r="AM341"/>
  <c r="AO341"/>
  <c r="AL341"/>
  <c r="AN341"/>
  <c r="AQ341"/>
  <c r="AK341"/>
  <c r="AF341"/>
  <c r="AE342"/>
  <c r="AW342"/>
  <c r="AH341"/>
  <c r="AG342"/>
  <c r="AP342"/>
  <c r="AI342"/>
  <c r="AJ342"/>
  <c r="AM342"/>
  <c r="AO342"/>
  <c r="AL342"/>
  <c r="AN342"/>
  <c r="AQ342"/>
  <c r="AK342"/>
  <c r="AF342"/>
  <c r="AE343"/>
  <c r="AW343"/>
  <c r="AH342"/>
  <c r="AG343"/>
  <c r="AP343"/>
  <c r="AI343"/>
  <c r="AJ343"/>
  <c r="AM343"/>
  <c r="AO343"/>
  <c r="AL343"/>
  <c r="AN343"/>
  <c r="AQ343"/>
  <c r="AK343"/>
  <c r="AF343"/>
  <c r="AE344"/>
  <c r="AW344"/>
  <c r="AH343"/>
  <c r="AG344"/>
  <c r="AP344"/>
  <c r="AI344"/>
  <c r="AJ344"/>
  <c r="AM344"/>
  <c r="AO344"/>
  <c r="AL344"/>
  <c r="AN344"/>
  <c r="AQ344"/>
  <c r="AK344"/>
  <c r="AF344"/>
  <c r="AE345"/>
  <c r="AW345"/>
  <c r="AH344"/>
  <c r="AG345"/>
  <c r="AP345"/>
  <c r="AI345"/>
  <c r="AJ345"/>
  <c r="AM345"/>
  <c r="AO345"/>
  <c r="AL345"/>
  <c r="AN345"/>
  <c r="AQ345"/>
  <c r="AK345"/>
  <c r="AF345"/>
  <c r="AE346"/>
  <c r="AW346"/>
  <c r="AH345"/>
  <c r="AG346"/>
  <c r="AP346"/>
  <c r="AI346"/>
  <c r="AJ346"/>
  <c r="AM346"/>
  <c r="AO346"/>
  <c r="AL346"/>
  <c r="AN346"/>
  <c r="AQ346"/>
  <c r="AK346"/>
  <c r="AF346"/>
  <c r="AE347"/>
  <c r="AW347"/>
  <c r="AH346"/>
  <c r="AG347"/>
  <c r="AP347"/>
  <c r="AI347"/>
  <c r="AJ347"/>
  <c r="AM347"/>
  <c r="AO347"/>
  <c r="AL347"/>
  <c r="AN347"/>
  <c r="AQ347"/>
  <c r="AK347"/>
  <c r="AF347"/>
  <c r="AE348"/>
  <c r="AW348"/>
  <c r="AH347"/>
  <c r="AG348"/>
  <c r="AP348"/>
  <c r="AI348"/>
  <c r="AJ348"/>
  <c r="AM348"/>
  <c r="AO348"/>
  <c r="AL348"/>
  <c r="AN348"/>
  <c r="AQ348"/>
  <c r="AK348"/>
  <c r="AF348"/>
  <c r="AE349"/>
  <c r="AW349"/>
  <c r="AH348"/>
  <c r="AG349"/>
  <c r="AP349"/>
  <c r="AI349"/>
  <c r="AJ349"/>
  <c r="AM349"/>
  <c r="AO349"/>
  <c r="AL349"/>
  <c r="AN349"/>
  <c r="AQ349"/>
  <c r="AK349"/>
  <c r="AF349"/>
  <c r="AE350"/>
  <c r="AW350"/>
  <c r="AH349"/>
  <c r="AG350"/>
  <c r="AP350"/>
  <c r="AI350"/>
  <c r="AJ350"/>
  <c r="AM350"/>
  <c r="AO350"/>
  <c r="AL350"/>
  <c r="AN350"/>
  <c r="AQ350"/>
  <c r="AK350"/>
  <c r="AF350"/>
  <c r="AE351"/>
  <c r="AW351"/>
  <c r="AH350"/>
  <c r="AG351"/>
  <c r="AP351"/>
  <c r="AI351"/>
  <c r="AJ351"/>
  <c r="AM351"/>
  <c r="AO351"/>
  <c r="AL351"/>
  <c r="AN351"/>
  <c r="AQ351"/>
  <c r="AK351"/>
  <c r="AF351"/>
  <c r="AE352"/>
  <c r="AW352"/>
  <c r="AH351"/>
  <c r="AG352"/>
  <c r="AP352"/>
  <c r="AI352"/>
  <c r="AJ352"/>
  <c r="AM352"/>
  <c r="AO352"/>
  <c r="AL352"/>
  <c r="AN352"/>
  <c r="AQ352"/>
  <c r="AK352"/>
  <c r="AF352"/>
  <c r="AE353"/>
  <c r="AW353"/>
  <c r="AH352"/>
  <c r="AG353"/>
  <c r="AP353"/>
  <c r="AI353"/>
  <c r="AJ353"/>
  <c r="AM353"/>
  <c r="AO353"/>
  <c r="AL353"/>
  <c r="AN353"/>
  <c r="AQ353"/>
  <c r="AK353"/>
  <c r="AF353"/>
  <c r="AE354"/>
  <c r="AW354"/>
  <c r="AH353"/>
  <c r="AG354"/>
  <c r="AP354"/>
  <c r="AI354"/>
  <c r="AJ354"/>
  <c r="AM354"/>
  <c r="AO354"/>
  <c r="AL354"/>
  <c r="AN354"/>
  <c r="AQ354"/>
  <c r="AK354"/>
  <c r="AF354"/>
  <c r="AE355"/>
  <c r="AW355"/>
  <c r="AH354"/>
  <c r="AG355"/>
  <c r="AP355"/>
  <c r="AI355"/>
  <c r="AJ355"/>
  <c r="AM355"/>
  <c r="AO355"/>
  <c r="AL355"/>
  <c r="AN355"/>
  <c r="AQ355"/>
  <c r="AK355"/>
  <c r="AF355"/>
  <c r="AE356"/>
  <c r="AW356"/>
  <c r="AH355"/>
  <c r="AG356"/>
  <c r="AP356"/>
  <c r="AI356"/>
  <c r="AJ356"/>
  <c r="AM356"/>
  <c r="AO356"/>
  <c r="AL356"/>
  <c r="AN356"/>
  <c r="AQ356"/>
  <c r="AK356"/>
  <c r="AF356"/>
  <c r="AE357"/>
  <c r="AW357"/>
  <c r="AH356"/>
  <c r="AG357"/>
  <c r="AP357"/>
  <c r="AI357"/>
  <c r="AJ357"/>
  <c r="AM357"/>
  <c r="AO357"/>
  <c r="AL357"/>
  <c r="AN357"/>
  <c r="AQ357"/>
  <c r="AK357"/>
  <c r="AF357"/>
  <c r="AE358"/>
  <c r="AW358"/>
  <c r="AH357"/>
  <c r="AG358"/>
  <c r="AP358"/>
  <c r="AI358"/>
  <c r="AJ358"/>
  <c r="AM358"/>
  <c r="AO358"/>
  <c r="AL358"/>
  <c r="AN358"/>
  <c r="AQ358"/>
  <c r="AK358"/>
  <c r="AF358"/>
  <c r="AE359"/>
  <c r="AW359"/>
  <c r="AH358"/>
  <c r="AG359"/>
  <c r="AP359"/>
  <c r="AI359"/>
  <c r="AJ359"/>
  <c r="AM359"/>
  <c r="AO359"/>
  <c r="AL359"/>
  <c r="AN359"/>
  <c r="AQ359"/>
  <c r="AK359"/>
  <c r="AF359"/>
  <c r="AE360"/>
  <c r="AW360"/>
  <c r="AH359"/>
  <c r="AG360"/>
  <c r="AP360"/>
  <c r="AI360"/>
  <c r="AJ360"/>
  <c r="AM360"/>
  <c r="AO360"/>
  <c r="AL360"/>
  <c r="AN360"/>
  <c r="AQ360"/>
  <c r="AK360"/>
  <c r="AF360"/>
  <c r="AE361"/>
  <c r="AW361"/>
  <c r="AH360"/>
  <c r="AG361"/>
  <c r="AP361"/>
  <c r="AI361"/>
  <c r="AJ361"/>
  <c r="AM361"/>
  <c r="AO361"/>
  <c r="AL361"/>
  <c r="AN361"/>
  <c r="AQ361"/>
  <c r="AK361"/>
  <c r="AF361"/>
  <c r="AE362"/>
  <c r="AW362"/>
  <c r="AH361"/>
  <c r="AG362"/>
  <c r="AP362"/>
  <c r="AI362"/>
  <c r="AJ362"/>
  <c r="AM362"/>
  <c r="AO362"/>
  <c r="AL362"/>
  <c r="AN362"/>
  <c r="AQ362"/>
  <c r="AK362"/>
  <c r="AF362"/>
  <c r="AE363"/>
  <c r="AW363"/>
  <c r="AH362"/>
  <c r="AG363"/>
  <c r="AP363"/>
  <c r="AI363"/>
  <c r="AJ363"/>
  <c r="AM363"/>
  <c r="AO363"/>
  <c r="AL363"/>
  <c r="AN363"/>
  <c r="AQ363"/>
  <c r="AK363"/>
  <c r="AF363"/>
  <c r="AE364"/>
  <c r="AW364"/>
  <c r="AH363"/>
  <c r="AG364"/>
  <c r="AP364"/>
  <c r="AI364"/>
  <c r="AJ364"/>
  <c r="AM364"/>
  <c r="AO364"/>
  <c r="AL364"/>
  <c r="AN364"/>
  <c r="AQ364"/>
  <c r="AK364"/>
  <c r="AF364"/>
  <c r="AE365"/>
  <c r="AW365"/>
  <c r="AH364"/>
  <c r="AG365"/>
  <c r="AP365"/>
  <c r="AI365"/>
  <c r="AJ365"/>
  <c r="AM365"/>
  <c r="AO365"/>
  <c r="AL365"/>
  <c r="AN365"/>
  <c r="AQ365"/>
  <c r="AK365"/>
  <c r="AF365"/>
  <c r="AE366"/>
  <c r="AW366"/>
  <c r="AH365"/>
  <c r="AG366"/>
  <c r="AP366"/>
  <c r="AI366"/>
  <c r="AJ366"/>
  <c r="AM366"/>
  <c r="AO366"/>
  <c r="AL366"/>
  <c r="AN366"/>
  <c r="AQ366"/>
  <c r="AK366"/>
  <c r="AF366"/>
  <c r="AE367"/>
  <c r="AW367"/>
  <c r="AH366"/>
  <c r="AG367"/>
  <c r="AP367"/>
  <c r="AI367"/>
  <c r="AJ367"/>
  <c r="AM367"/>
  <c r="AO367"/>
  <c r="AL367"/>
  <c r="AN367"/>
  <c r="AQ367"/>
  <c r="AK367"/>
  <c r="AF367"/>
  <c r="AE368"/>
  <c r="AW368"/>
  <c r="AH367"/>
  <c r="AG368"/>
  <c r="AP368"/>
  <c r="AI368"/>
  <c r="AJ368"/>
  <c r="AM368"/>
  <c r="AO368"/>
  <c r="AL368"/>
  <c r="AN368"/>
  <c r="AQ368"/>
  <c r="AK368"/>
  <c r="AF368"/>
  <c r="AE369"/>
  <c r="AW369"/>
  <c r="AH368"/>
  <c r="AG369"/>
  <c r="AP369"/>
  <c r="AI369"/>
  <c r="AJ369"/>
  <c r="AM369"/>
  <c r="AO369"/>
  <c r="AL369"/>
  <c r="AN369"/>
  <c r="AQ369"/>
  <c r="AK369"/>
  <c r="AF369"/>
  <c r="AE370"/>
  <c r="AW370"/>
  <c r="AH369"/>
  <c r="AG370"/>
  <c r="AP370"/>
  <c r="AI370"/>
  <c r="AJ370"/>
  <c r="AM370"/>
  <c r="AO370"/>
  <c r="AL370"/>
  <c r="AN370"/>
  <c r="AQ370"/>
  <c r="AK370"/>
  <c r="AF370"/>
  <c r="AE371"/>
  <c r="AW371"/>
  <c r="AH370"/>
  <c r="AG371"/>
  <c r="AP371"/>
  <c r="AI371"/>
  <c r="AJ371"/>
  <c r="AM371"/>
  <c r="AO371"/>
  <c r="AL371"/>
  <c r="AN371"/>
  <c r="AQ371"/>
  <c r="AK371"/>
  <c r="AF371"/>
  <c r="AE372"/>
  <c r="AW372"/>
  <c r="AH371"/>
  <c r="AG372"/>
  <c r="AP372"/>
  <c r="AI372"/>
  <c r="AJ372"/>
  <c r="AM372"/>
  <c r="AO372"/>
  <c r="AL372"/>
  <c r="AN372"/>
  <c r="AQ372"/>
  <c r="AK372"/>
  <c r="AF372"/>
  <c r="AE373"/>
  <c r="AW373"/>
  <c r="AH372"/>
  <c r="AG373"/>
  <c r="AP373"/>
  <c r="AI373"/>
  <c r="AJ373"/>
  <c r="AM373"/>
  <c r="AO373"/>
  <c r="AL373"/>
  <c r="AN373"/>
  <c r="AQ373"/>
  <c r="AK373"/>
  <c r="AF373"/>
  <c r="AE374"/>
  <c r="AW374"/>
  <c r="AH373"/>
  <c r="AG374"/>
  <c r="AP374"/>
  <c r="AI374"/>
  <c r="AJ374"/>
  <c r="AM374"/>
  <c r="AO374"/>
  <c r="AL374"/>
  <c r="AN374"/>
  <c r="AQ374"/>
  <c r="AK374"/>
  <c r="AF374"/>
  <c r="AE375"/>
  <c r="AW375"/>
  <c r="AH374"/>
  <c r="AG375"/>
  <c r="AP375"/>
  <c r="AI375"/>
  <c r="AJ375"/>
  <c r="AM375"/>
  <c r="AO375"/>
  <c r="AL375"/>
  <c r="AN375"/>
  <c r="AQ375"/>
  <c r="AK375"/>
  <c r="AF375"/>
  <c r="AE376"/>
  <c r="AW376"/>
  <c r="AH375"/>
  <c r="AG376"/>
  <c r="AP376"/>
  <c r="AI376"/>
  <c r="AJ376"/>
  <c r="AM376"/>
  <c r="AO376"/>
  <c r="AL376"/>
  <c r="AN376"/>
  <c r="AQ376"/>
  <c r="AK376"/>
  <c r="AF376"/>
  <c r="AE377"/>
  <c r="AW377"/>
  <c r="AH376"/>
  <c r="AG377"/>
  <c r="AP377"/>
  <c r="AI377"/>
  <c r="AJ377"/>
  <c r="AM377"/>
  <c r="AO377"/>
  <c r="AL377"/>
  <c r="AN377"/>
  <c r="AQ377"/>
  <c r="AK377"/>
  <c r="AF377"/>
  <c r="AE378"/>
  <c r="AW378"/>
  <c r="AH377"/>
  <c r="AG378"/>
  <c r="AP378"/>
  <c r="AI378"/>
  <c r="AJ378"/>
  <c r="AM378"/>
  <c r="AO378"/>
  <c r="AL378"/>
  <c r="AN378"/>
  <c r="AQ378"/>
  <c r="AK378"/>
  <c r="AF378"/>
  <c r="AE379"/>
  <c r="AW379"/>
  <c r="AH378"/>
  <c r="AG379"/>
  <c r="AP379"/>
  <c r="AI379"/>
  <c r="AJ379"/>
  <c r="AM379"/>
  <c r="AO379"/>
  <c r="AL379"/>
  <c r="AN379"/>
  <c r="AQ379"/>
  <c r="AK379"/>
  <c r="AF379"/>
  <c r="AE380"/>
  <c r="AW380"/>
  <c r="AH379"/>
  <c r="AG380"/>
  <c r="AP380"/>
  <c r="AI380"/>
  <c r="AJ380"/>
  <c r="AM380"/>
  <c r="AO380"/>
  <c r="AL380"/>
  <c r="AN380"/>
  <c r="AQ380"/>
  <c r="AK380"/>
  <c r="AF380"/>
  <c r="AE381"/>
  <c r="AW381"/>
  <c r="AH380"/>
  <c r="AG381"/>
  <c r="AP381"/>
  <c r="AI381"/>
  <c r="AJ381"/>
  <c r="AM381"/>
  <c r="AO381"/>
  <c r="AL381"/>
  <c r="AN381"/>
  <c r="AQ381"/>
  <c r="AK381"/>
  <c r="AF381"/>
  <c r="AE382"/>
  <c r="AW382"/>
  <c r="AH381"/>
  <c r="AG382"/>
  <c r="AP382"/>
  <c r="AI382"/>
  <c r="AJ382"/>
  <c r="AM382"/>
  <c r="AO382"/>
  <c r="AL382"/>
  <c r="AN382"/>
  <c r="AQ382"/>
  <c r="AK382"/>
  <c r="AF382"/>
  <c r="AE383"/>
  <c r="AW383"/>
  <c r="AH382"/>
  <c r="AG383"/>
  <c r="AP383"/>
  <c r="AI383"/>
  <c r="AJ383"/>
  <c r="AM383"/>
  <c r="AO383"/>
  <c r="AL383"/>
  <c r="AN383"/>
  <c r="AQ383"/>
  <c r="AK383"/>
  <c r="AF383"/>
  <c r="AE384"/>
  <c r="AW384"/>
  <c r="AH383"/>
  <c r="AG384"/>
  <c r="AP384"/>
  <c r="AI384"/>
  <c r="AJ384"/>
  <c r="AM384"/>
  <c r="AO384"/>
  <c r="AL384"/>
  <c r="AN384"/>
  <c r="AQ384"/>
  <c r="AK384"/>
  <c r="AF384"/>
  <c r="AE385"/>
  <c r="AW385"/>
  <c r="AH384"/>
  <c r="AG385"/>
  <c r="AP385"/>
  <c r="AI385"/>
  <c r="AJ385"/>
  <c r="AM385"/>
  <c r="AO385"/>
  <c r="AL385"/>
  <c r="AN385"/>
  <c r="AQ385"/>
  <c r="AK385"/>
  <c r="AF385"/>
  <c r="AE386"/>
  <c r="AW386"/>
  <c r="AH385"/>
  <c r="AG386"/>
  <c r="AP386"/>
  <c r="AI386"/>
  <c r="AJ386"/>
  <c r="AM386"/>
  <c r="AO386"/>
  <c r="AL386"/>
  <c r="AN386"/>
  <c r="AQ386"/>
  <c r="AK386"/>
  <c r="AF386"/>
  <c r="AE387"/>
  <c r="AW387"/>
  <c r="AH386"/>
  <c r="AG387"/>
  <c r="AP387"/>
  <c r="AI387"/>
  <c r="AJ387"/>
  <c r="AM387"/>
  <c r="AO387"/>
  <c r="AL387"/>
  <c r="AN387"/>
  <c r="AQ387"/>
  <c r="AK387"/>
  <c r="AF387"/>
  <c r="AE388"/>
  <c r="AW388"/>
  <c r="AH387"/>
  <c r="AG388"/>
  <c r="AP388"/>
  <c r="AI388"/>
  <c r="AJ388"/>
  <c r="AM388"/>
  <c r="AO388"/>
  <c r="AL388"/>
  <c r="AN388"/>
  <c r="AQ388"/>
  <c r="AK388"/>
  <c r="AF388"/>
  <c r="AE389"/>
  <c r="AW389"/>
  <c r="AH388"/>
  <c r="AG389"/>
  <c r="AP389"/>
  <c r="AI389"/>
  <c r="AJ389"/>
  <c r="AM389"/>
  <c r="AO389"/>
  <c r="AL389"/>
  <c r="AN389"/>
  <c r="AQ389"/>
  <c r="AK389"/>
  <c r="AF389"/>
  <c r="AE390"/>
  <c r="AW390"/>
  <c r="AH389"/>
  <c r="AG390"/>
  <c r="AP390"/>
  <c r="AI390"/>
  <c r="AJ390"/>
  <c r="AM390"/>
  <c r="AO390"/>
  <c r="AL390"/>
  <c r="AN390"/>
  <c r="AQ390"/>
  <c r="AK390"/>
  <c r="AF390"/>
  <c r="AE391"/>
  <c r="AW391"/>
  <c r="AH390"/>
  <c r="AG391"/>
  <c r="AP391"/>
  <c r="AI391"/>
  <c r="AJ391"/>
  <c r="AM391"/>
  <c r="AO391"/>
  <c r="AL391"/>
  <c r="AN391"/>
  <c r="AQ391"/>
  <c r="AK391"/>
  <c r="AF391"/>
  <c r="AE392"/>
  <c r="AW392"/>
  <c r="AH391"/>
  <c r="AG392"/>
  <c r="AP392"/>
  <c r="AI392"/>
  <c r="AJ392"/>
  <c r="AM392"/>
  <c r="AO392"/>
  <c r="AL392"/>
  <c r="AN392"/>
  <c r="AQ392"/>
  <c r="AK392"/>
  <c r="AF392"/>
  <c r="AE393"/>
  <c r="AW393"/>
  <c r="AH392"/>
  <c r="AG393"/>
  <c r="AP393"/>
  <c r="AI393"/>
  <c r="AJ393"/>
  <c r="AM393"/>
  <c r="AO393"/>
  <c r="AL393"/>
  <c r="AN393"/>
  <c r="AQ393"/>
  <c r="AK393"/>
  <c r="AF393"/>
  <c r="AE394"/>
  <c r="AW394"/>
  <c r="AH393"/>
  <c r="AG394"/>
  <c r="AP394"/>
  <c r="AI394"/>
  <c r="AJ394"/>
  <c r="AM394"/>
  <c r="AO394"/>
  <c r="AL394"/>
  <c r="AN394"/>
  <c r="AQ394"/>
  <c r="AK394"/>
  <c r="AF394"/>
  <c r="AE395"/>
  <c r="AW395"/>
  <c r="AH394"/>
  <c r="AG395"/>
  <c r="AP395"/>
  <c r="AI395"/>
  <c r="AJ395"/>
  <c r="AM395"/>
  <c r="AO395"/>
  <c r="AL395"/>
  <c r="AN395"/>
  <c r="AQ395"/>
  <c r="AK395"/>
  <c r="AF395"/>
  <c r="AE396"/>
  <c r="AW396"/>
  <c r="AH395"/>
  <c r="AG396"/>
  <c r="AP396"/>
  <c r="AI396"/>
  <c r="AJ396"/>
  <c r="AM396"/>
  <c r="AO396"/>
  <c r="AL396"/>
  <c r="AN396"/>
  <c r="AQ396"/>
  <c r="AK396"/>
  <c r="AF396"/>
  <c r="AE397"/>
  <c r="AW397"/>
  <c r="AH396"/>
  <c r="AG397"/>
  <c r="AP397"/>
  <c r="AI397"/>
  <c r="AJ397"/>
  <c r="AM397"/>
  <c r="AO397"/>
  <c r="AL397"/>
  <c r="AN397"/>
  <c r="AQ397"/>
  <c r="AK397"/>
  <c r="AF397"/>
  <c r="AE398"/>
  <c r="AW398"/>
  <c r="AH397"/>
  <c r="AG398"/>
  <c r="AP398"/>
  <c r="AI398"/>
  <c r="AJ398"/>
  <c r="AM398"/>
  <c r="AO398"/>
  <c r="AL398"/>
  <c r="AN398"/>
  <c r="AQ398"/>
  <c r="AK398"/>
  <c r="AF398"/>
  <c r="AE399"/>
  <c r="AW399"/>
  <c r="AH398"/>
  <c r="AG399"/>
  <c r="AP399"/>
  <c r="AI399"/>
  <c r="AJ399"/>
  <c r="AM399"/>
  <c r="AO399"/>
  <c r="AL399"/>
  <c r="AN399"/>
  <c r="AQ399"/>
  <c r="AK399"/>
  <c r="AF399"/>
  <c r="AE400"/>
  <c r="AW400"/>
  <c r="AH399"/>
  <c r="AG400"/>
  <c r="AP400"/>
  <c r="AI400"/>
  <c r="AJ400"/>
  <c r="AM400"/>
  <c r="AO400"/>
  <c r="AL400"/>
  <c r="AN400"/>
  <c r="AQ400"/>
  <c r="AK400"/>
  <c r="AF400"/>
  <c r="AE401"/>
  <c r="AW401"/>
  <c r="AH400"/>
  <c r="AG401"/>
  <c r="AP401"/>
  <c r="AI401"/>
  <c r="AJ401"/>
  <c r="AM401"/>
  <c r="AO401"/>
  <c r="AL401"/>
  <c r="AN401"/>
  <c r="AQ401"/>
  <c r="AK401"/>
  <c r="AF401"/>
  <c r="AE402"/>
  <c r="AW402"/>
  <c r="AH401"/>
  <c r="AG402"/>
  <c r="AP402"/>
  <c r="AI402"/>
  <c r="AJ402"/>
  <c r="AM402"/>
  <c r="AO402"/>
  <c r="AL402"/>
  <c r="AN402"/>
  <c r="AQ402"/>
  <c r="AK402"/>
  <c r="AF402"/>
  <c r="AE403"/>
  <c r="AW403"/>
  <c r="AH402"/>
  <c r="AG403"/>
  <c r="AP403"/>
  <c r="AI403"/>
  <c r="AJ403"/>
  <c r="AM403"/>
  <c r="AO403"/>
  <c r="AL403"/>
  <c r="AN403"/>
  <c r="AQ403"/>
  <c r="AK403"/>
  <c r="AF403"/>
  <c r="AE404"/>
  <c r="AW404"/>
  <c r="AH403"/>
  <c r="AG404"/>
  <c r="AP404"/>
  <c r="AI404"/>
  <c r="AJ404"/>
  <c r="AM404"/>
  <c r="AO404"/>
  <c r="AL404"/>
  <c r="AN404"/>
  <c r="AQ404"/>
  <c r="AK404"/>
  <c r="AF404"/>
  <c r="AE405"/>
  <c r="AW405"/>
  <c r="AH404"/>
  <c r="AG405"/>
  <c r="AP405"/>
  <c r="AI405"/>
  <c r="AJ405"/>
  <c r="AM405"/>
  <c r="AO405"/>
  <c r="AL405"/>
  <c r="AN405"/>
  <c r="AQ405"/>
  <c r="AK405"/>
  <c r="AF405"/>
  <c r="AE406"/>
  <c r="AW406"/>
  <c r="AH405"/>
  <c r="AG406"/>
  <c r="AP406"/>
  <c r="AI406"/>
  <c r="AJ406"/>
  <c r="AM406"/>
  <c r="AO406"/>
  <c r="AL406"/>
  <c r="AN406"/>
  <c r="AQ406"/>
  <c r="AK406"/>
  <c r="AF406"/>
  <c r="AE407"/>
  <c r="AW407"/>
  <c r="AH406"/>
  <c r="AG407"/>
  <c r="AP407"/>
  <c r="AI407"/>
  <c r="AJ407"/>
  <c r="AM407"/>
  <c r="AO407"/>
  <c r="AL407"/>
  <c r="AN407"/>
  <c r="AQ407"/>
  <c r="AK407"/>
  <c r="AF407"/>
  <c r="AE408"/>
  <c r="AW408"/>
  <c r="AH407"/>
  <c r="AG408"/>
  <c r="AP408"/>
  <c r="AI408"/>
  <c r="AJ408"/>
  <c r="AM408"/>
  <c r="AO408"/>
  <c r="AL408"/>
  <c r="AN408"/>
  <c r="AQ408"/>
  <c r="AK408"/>
  <c r="AF408"/>
  <c r="AE409"/>
  <c r="AW409"/>
  <c r="AH408"/>
  <c r="AG409"/>
  <c r="AP409"/>
  <c r="AI409"/>
  <c r="AJ409"/>
  <c r="AM409"/>
  <c r="AO409"/>
  <c r="AL409"/>
  <c r="AN409"/>
  <c r="AQ409"/>
  <c r="AK409"/>
  <c r="AF409"/>
  <c r="AE410"/>
  <c r="AW410"/>
  <c r="AH409"/>
  <c r="AG410"/>
  <c r="AP410"/>
  <c r="AI410"/>
  <c r="AJ410"/>
  <c r="AM410"/>
  <c r="AO410"/>
  <c r="AL410"/>
  <c r="AN410"/>
  <c r="AQ410"/>
  <c r="AK410"/>
  <c r="AF410"/>
  <c r="AE411"/>
  <c r="AW411"/>
  <c r="AH410"/>
  <c r="AG411"/>
  <c r="AP411"/>
  <c r="AI411"/>
  <c r="AJ411"/>
  <c r="AM411"/>
  <c r="AO411"/>
  <c r="AL411"/>
  <c r="AN411"/>
  <c r="AQ411"/>
  <c r="AK411"/>
  <c r="AF411"/>
  <c r="AE412"/>
  <c r="AW412"/>
  <c r="AH411"/>
  <c r="AG412"/>
  <c r="AP412"/>
  <c r="AI412"/>
  <c r="AJ412"/>
  <c r="AM412"/>
  <c r="AO412"/>
  <c r="AL412"/>
  <c r="AN412"/>
  <c r="AQ412"/>
  <c r="AK412"/>
  <c r="AF412"/>
  <c r="AE413"/>
  <c r="AW413"/>
  <c r="AH412"/>
  <c r="AG413"/>
  <c r="AP413"/>
  <c r="AI413"/>
  <c r="AJ413"/>
  <c r="AM413"/>
  <c r="AO413"/>
  <c r="AL413"/>
  <c r="AN413"/>
  <c r="AQ413"/>
  <c r="AK413"/>
  <c r="AF413"/>
  <c r="AE414"/>
  <c r="AW414"/>
  <c r="AH413"/>
  <c r="AG414"/>
  <c r="AP414"/>
  <c r="AI414"/>
  <c r="AJ414"/>
  <c r="AM414"/>
  <c r="AO414"/>
  <c r="AL414"/>
  <c r="AN414"/>
  <c r="AQ414"/>
  <c r="AK414"/>
  <c r="AF414"/>
  <c r="AE415"/>
  <c r="AW415"/>
  <c r="AH414"/>
  <c r="AG415"/>
  <c r="AP415"/>
  <c r="AI415"/>
  <c r="AJ415"/>
  <c r="AM415"/>
  <c r="AO415"/>
  <c r="AL415"/>
  <c r="AN415"/>
  <c r="AQ415"/>
  <c r="AK415"/>
  <c r="AF415"/>
  <c r="AE416"/>
  <c r="AW416"/>
  <c r="AH415"/>
  <c r="AG416"/>
  <c r="AP416"/>
  <c r="AI416"/>
  <c r="AJ416"/>
  <c r="AM416"/>
  <c r="AO416"/>
  <c r="AL416"/>
  <c r="AN416"/>
  <c r="AQ416"/>
  <c r="AK416"/>
  <c r="AF416"/>
  <c r="AE417"/>
  <c r="AW417"/>
  <c r="AH416"/>
  <c r="AG417"/>
  <c r="AP417"/>
  <c r="AI417"/>
  <c r="AJ417"/>
  <c r="AM417"/>
  <c r="AO417"/>
  <c r="AL417"/>
  <c r="AN417"/>
  <c r="AQ417"/>
  <c r="AK417"/>
  <c r="AF417"/>
  <c r="AE418"/>
  <c r="AW418"/>
  <c r="AH417"/>
  <c r="AG418"/>
  <c r="AP418"/>
  <c r="AI418"/>
  <c r="AJ418"/>
  <c r="AM418"/>
  <c r="AO418"/>
  <c r="AL418"/>
  <c r="AN418"/>
  <c r="AQ418"/>
  <c r="AK418"/>
  <c r="AF418"/>
  <c r="AE419"/>
  <c r="AW419"/>
  <c r="AH418"/>
  <c r="AG419"/>
  <c r="AP419"/>
  <c r="AI419"/>
  <c r="AJ419"/>
  <c r="AM419"/>
  <c r="AO419"/>
  <c r="AL419"/>
  <c r="AN419"/>
  <c r="AQ419"/>
  <c r="AK419"/>
  <c r="AF419"/>
  <c r="AE420"/>
  <c r="AW420"/>
  <c r="AH419"/>
  <c r="AG420"/>
  <c r="AP420"/>
  <c r="AI420"/>
  <c r="AJ420"/>
  <c r="AM420"/>
  <c r="AO420"/>
  <c r="AL420"/>
  <c r="AN420"/>
  <c r="AQ420"/>
  <c r="AK420"/>
  <c r="AF420"/>
  <c r="AE421"/>
  <c r="AW421"/>
  <c r="AH420"/>
  <c r="AG421"/>
  <c r="AP421"/>
  <c r="AI421"/>
  <c r="AJ421"/>
  <c r="AM421"/>
  <c r="AO421"/>
  <c r="AL421"/>
  <c r="AN421"/>
  <c r="AQ421"/>
  <c r="AK421"/>
  <c r="AF421"/>
  <c r="AE422"/>
  <c r="AW422"/>
  <c r="AH421"/>
  <c r="AG422"/>
  <c r="AP422"/>
  <c r="AI422"/>
  <c r="AJ422"/>
  <c r="AM422"/>
  <c r="AO422"/>
  <c r="AL422"/>
  <c r="AN422"/>
  <c r="AQ422"/>
  <c r="AK422"/>
  <c r="AF422"/>
  <c r="AE423"/>
  <c r="AW423"/>
  <c r="AH422"/>
  <c r="AG423"/>
  <c r="AP423"/>
  <c r="AI423"/>
  <c r="AJ423"/>
  <c r="AM423"/>
  <c r="AO423"/>
  <c r="AL423"/>
  <c r="AN423"/>
  <c r="AQ423"/>
  <c r="AK423"/>
  <c r="AF423"/>
  <c r="AE424"/>
  <c r="AW424"/>
  <c r="AH423"/>
  <c r="AG424"/>
  <c r="AP424"/>
  <c r="AI424"/>
  <c r="AJ424"/>
  <c r="AM424"/>
  <c r="AO424"/>
  <c r="AL424"/>
  <c r="AN424"/>
  <c r="AQ424"/>
  <c r="AK424"/>
  <c r="AF424"/>
  <c r="AE425"/>
  <c r="AW425"/>
  <c r="AH424"/>
  <c r="AG425"/>
  <c r="AP425"/>
  <c r="AI425"/>
  <c r="AJ425"/>
  <c r="AM425"/>
  <c r="AO425"/>
  <c r="AL425"/>
  <c r="AN425"/>
  <c r="AQ425"/>
  <c r="AK425"/>
  <c r="AF425"/>
  <c r="AE426"/>
  <c r="AW426"/>
  <c r="AH425"/>
  <c r="AG426"/>
  <c r="AP426"/>
  <c r="AI426"/>
  <c r="AJ426"/>
  <c r="AM426"/>
  <c r="AO426"/>
  <c r="AL426"/>
  <c r="AN426"/>
  <c r="AQ426"/>
  <c r="AK426"/>
  <c r="AF426"/>
  <c r="AE427"/>
  <c r="AW427"/>
  <c r="AH426"/>
  <c r="AG427"/>
  <c r="AP427"/>
  <c r="AI427"/>
  <c r="AJ427"/>
  <c r="AM427"/>
  <c r="AO427"/>
  <c r="AL427"/>
  <c r="AN427"/>
  <c r="AQ427"/>
  <c r="AK427"/>
  <c r="AF427"/>
  <c r="AE428"/>
  <c r="AW428"/>
  <c r="AH427"/>
  <c r="AG428"/>
  <c r="AP428"/>
  <c r="AI428"/>
  <c r="AJ428"/>
  <c r="AM428"/>
  <c r="AO428"/>
  <c r="AL428"/>
  <c r="AN428"/>
  <c r="AQ428"/>
  <c r="AK428"/>
  <c r="AF428"/>
  <c r="AE429"/>
  <c r="AW429"/>
  <c r="AH428"/>
  <c r="AG429"/>
  <c r="AP429"/>
  <c r="AI429"/>
  <c r="AJ429"/>
  <c r="AM429"/>
  <c r="AO429"/>
  <c r="AL429"/>
  <c r="AN429"/>
  <c r="AQ429"/>
  <c r="AK429"/>
  <c r="AF429"/>
  <c r="AE430"/>
  <c r="AW430"/>
  <c r="AH429"/>
  <c r="AG430"/>
  <c r="AP430"/>
  <c r="AI430"/>
  <c r="AJ430"/>
  <c r="AM430"/>
  <c r="AO430"/>
  <c r="AL430"/>
  <c r="AN430"/>
  <c r="AQ430"/>
  <c r="AK430"/>
  <c r="AF430"/>
  <c r="AE431"/>
  <c r="AW431"/>
  <c r="AH430"/>
  <c r="AG431"/>
  <c r="AP431"/>
  <c r="AI431"/>
  <c r="AJ431"/>
  <c r="AM431"/>
  <c r="AO431"/>
  <c r="AL431"/>
  <c r="AN431"/>
  <c r="AQ431"/>
  <c r="AK431"/>
  <c r="AF431"/>
  <c r="AE432"/>
  <c r="AW432"/>
  <c r="AH431"/>
  <c r="AG432"/>
  <c r="AP432"/>
  <c r="AI432"/>
  <c r="AJ432"/>
  <c r="AM432"/>
  <c r="AO432"/>
  <c r="AL432"/>
  <c r="AN432"/>
  <c r="AQ432"/>
  <c r="AK432"/>
  <c r="AF432"/>
  <c r="AE433"/>
  <c r="AW433"/>
  <c r="AH432"/>
  <c r="AG433"/>
  <c r="AP433"/>
  <c r="AI433"/>
  <c r="AJ433"/>
  <c r="AM433"/>
  <c r="AO433"/>
  <c r="AL433"/>
  <c r="AN433"/>
  <c r="AQ433"/>
  <c r="AK433"/>
  <c r="AF433"/>
  <c r="AE434"/>
  <c r="AW434"/>
  <c r="AH433"/>
  <c r="AG434"/>
  <c r="AP434"/>
  <c r="AI434"/>
  <c r="AJ434"/>
  <c r="AM434"/>
  <c r="AO434"/>
  <c r="AL434"/>
  <c r="AN434"/>
  <c r="AQ434"/>
  <c r="AK434"/>
  <c r="AF434"/>
  <c r="AE435"/>
  <c r="AW435"/>
  <c r="AH434"/>
  <c r="AG435"/>
  <c r="AP435"/>
  <c r="AI435"/>
  <c r="AJ435"/>
  <c r="AM435"/>
  <c r="AO435"/>
  <c r="AL435"/>
  <c r="AN435"/>
  <c r="AQ435"/>
  <c r="AK435"/>
  <c r="AF435"/>
  <c r="AE436"/>
  <c r="AW436"/>
  <c r="AH435"/>
  <c r="AG436"/>
  <c r="AP436"/>
  <c r="AI436"/>
  <c r="AJ436"/>
  <c r="AM436"/>
  <c r="AO436"/>
  <c r="AL436"/>
  <c r="AN436"/>
  <c r="AQ436"/>
  <c r="AK436"/>
  <c r="AF436"/>
  <c r="AE437"/>
  <c r="AW437"/>
  <c r="AH436"/>
  <c r="AG437"/>
  <c r="AP437"/>
  <c r="AI437"/>
  <c r="AJ437"/>
  <c r="AM437"/>
  <c r="AO437"/>
  <c r="AL437"/>
  <c r="AN437"/>
  <c r="AQ437"/>
  <c r="AK437"/>
  <c r="AF437"/>
  <c r="AE438"/>
  <c r="AW438"/>
  <c r="AH437"/>
  <c r="AG438"/>
  <c r="AP438"/>
  <c r="AI438"/>
  <c r="AJ438"/>
  <c r="AM438"/>
  <c r="AO438"/>
  <c r="AL438"/>
  <c r="AN438"/>
  <c r="AQ438"/>
  <c r="AK438"/>
  <c r="AF438"/>
  <c r="AE439"/>
  <c r="AW439"/>
  <c r="AH438"/>
  <c r="AG439"/>
  <c r="AP439"/>
  <c r="AI439"/>
  <c r="AJ439"/>
  <c r="AM439"/>
  <c r="AO439"/>
  <c r="AL439"/>
  <c r="AN439"/>
  <c r="AQ439"/>
  <c r="AK439"/>
  <c r="AF439"/>
  <c r="AE440"/>
  <c r="AW440"/>
  <c r="AH439"/>
  <c r="AG440"/>
  <c r="AP440"/>
  <c r="AI440"/>
  <c r="AJ440"/>
  <c r="AM440"/>
  <c r="AO440"/>
  <c r="AL440"/>
  <c r="AN440"/>
  <c r="AQ440"/>
  <c r="AK440"/>
  <c r="AF440"/>
  <c r="AE441"/>
  <c r="AW441"/>
  <c r="AH440"/>
  <c r="AG441"/>
  <c r="AP441"/>
  <c r="AI441"/>
  <c r="AJ441"/>
  <c r="AM441"/>
  <c r="AO441"/>
  <c r="AL441"/>
  <c r="AN441"/>
  <c r="AQ441"/>
  <c r="AK441"/>
  <c r="AF441"/>
  <c r="AE442"/>
  <c r="AW442"/>
  <c r="AH441"/>
  <c r="AG442"/>
  <c r="AP442"/>
  <c r="AI442"/>
  <c r="AJ442"/>
  <c r="AM442"/>
  <c r="AO442"/>
  <c r="AL442"/>
  <c r="AN442"/>
  <c r="AQ442"/>
  <c r="AK442"/>
  <c r="AF442"/>
  <c r="AE443"/>
  <c r="AW443"/>
  <c r="AH442"/>
  <c r="AG443"/>
  <c r="AP443"/>
  <c r="AI443"/>
  <c r="AJ443"/>
  <c r="AM443"/>
  <c r="AO443"/>
  <c r="AL443"/>
  <c r="AN443"/>
  <c r="AQ443"/>
  <c r="AK443"/>
  <c r="AF443"/>
  <c r="AE444"/>
  <c r="AW444"/>
  <c r="AH443"/>
  <c r="AG444"/>
  <c r="AP444"/>
  <c r="AI444"/>
  <c r="AJ444"/>
  <c r="AM444"/>
  <c r="AO444"/>
  <c r="AL444"/>
  <c r="AN444"/>
  <c r="AQ444"/>
  <c r="AK444"/>
  <c r="AF444"/>
  <c r="AE445"/>
  <c r="AW445"/>
  <c r="AH444"/>
  <c r="AG445"/>
  <c r="AP445"/>
  <c r="AI445"/>
  <c r="AJ445"/>
  <c r="AM445"/>
  <c r="AO445"/>
  <c r="AL445"/>
  <c r="AN445"/>
  <c r="AQ445"/>
  <c r="AK445"/>
  <c r="AF445"/>
  <c r="AE446"/>
  <c r="AW446"/>
  <c r="AH445"/>
  <c r="AG446"/>
  <c r="AP446"/>
  <c r="AI446"/>
  <c r="AJ446"/>
  <c r="AM446"/>
  <c r="AO446"/>
  <c r="AL446"/>
  <c r="AN446"/>
  <c r="AQ446"/>
  <c r="AK446"/>
  <c r="AF446"/>
  <c r="AE447"/>
  <c r="AW447"/>
  <c r="AH446"/>
  <c r="AG447"/>
  <c r="AP447"/>
  <c r="AI447"/>
  <c r="AJ447"/>
  <c r="AM447"/>
  <c r="AO447"/>
  <c r="AL447"/>
  <c r="AN447"/>
  <c r="AQ447"/>
  <c r="AK447"/>
  <c r="AF447"/>
  <c r="AE448"/>
  <c r="AW448"/>
  <c r="AH447"/>
  <c r="AG448"/>
  <c r="AP448"/>
  <c r="AI448"/>
  <c r="AJ448"/>
  <c r="AM448"/>
  <c r="AO448"/>
  <c r="AL448"/>
  <c r="AN448"/>
  <c r="AQ448"/>
  <c r="AK448"/>
  <c r="AF448"/>
  <c r="AE449"/>
  <c r="AW449"/>
  <c r="AH448"/>
  <c r="AG449"/>
  <c r="AP449"/>
  <c r="AI449"/>
  <c r="AJ449"/>
  <c r="AM449"/>
  <c r="AO449"/>
  <c r="AL449"/>
  <c r="AN449"/>
  <c r="AQ449"/>
  <c r="AK449"/>
  <c r="AF449"/>
  <c r="AE450"/>
  <c r="AW450"/>
  <c r="AH449"/>
  <c r="AG450"/>
  <c r="AP450"/>
  <c r="AI450"/>
  <c r="AJ450"/>
  <c r="AM450"/>
  <c r="AO450"/>
  <c r="AL450"/>
  <c r="AN450"/>
  <c r="AQ450"/>
  <c r="AK450"/>
  <c r="AF450"/>
  <c r="AE451"/>
  <c r="AW451"/>
  <c r="AH450"/>
  <c r="AG451"/>
  <c r="AP451"/>
  <c r="AI451"/>
  <c r="AJ451"/>
  <c r="AM451"/>
  <c r="AO451"/>
  <c r="AL451"/>
  <c r="AN451"/>
  <c r="AQ451"/>
  <c r="AK451"/>
  <c r="AF451"/>
  <c r="AE452"/>
  <c r="AW452"/>
  <c r="AH451"/>
  <c r="AG452"/>
  <c r="AP452"/>
  <c r="AI452"/>
  <c r="AJ452"/>
  <c r="AM452"/>
  <c r="AO452"/>
  <c r="AL452"/>
  <c r="AN452"/>
  <c r="AQ452"/>
  <c r="AK452"/>
  <c r="AF452"/>
  <c r="AE453"/>
  <c r="AW453"/>
  <c r="AH452"/>
  <c r="AG453"/>
  <c r="AP453"/>
  <c r="AI453"/>
  <c r="AJ453"/>
  <c r="AM453"/>
  <c r="AO453"/>
  <c r="AL453"/>
  <c r="AN453"/>
  <c r="AQ453"/>
  <c r="AK453"/>
  <c r="AF453"/>
  <c r="AE454"/>
  <c r="AW454"/>
  <c r="AH453"/>
  <c r="AG454"/>
  <c r="AP454"/>
  <c r="AI454"/>
  <c r="AJ454"/>
  <c r="AM454"/>
  <c r="AO454"/>
  <c r="AL454"/>
  <c r="AN454"/>
  <c r="AQ454"/>
  <c r="AK454"/>
  <c r="AF454"/>
  <c r="AE455"/>
  <c r="AW455"/>
  <c r="AH454"/>
  <c r="AG455"/>
  <c r="AP455"/>
  <c r="AI455"/>
  <c r="AJ455"/>
  <c r="AM455"/>
  <c r="AO455"/>
  <c r="AL455"/>
  <c r="AN455"/>
  <c r="AQ455"/>
  <c r="AK455"/>
  <c r="AF455"/>
  <c r="AE456"/>
  <c r="AW456"/>
  <c r="AH455"/>
  <c r="AG456"/>
  <c r="AP456"/>
  <c r="AI456"/>
  <c r="AJ456"/>
  <c r="AM456"/>
  <c r="AO456"/>
  <c r="AL456"/>
  <c r="AN456"/>
  <c r="AQ456"/>
  <c r="AK456"/>
  <c r="AF456"/>
  <c r="AE457"/>
  <c r="AW457"/>
  <c r="AH456"/>
  <c r="AG457"/>
  <c r="AP457"/>
  <c r="AI457"/>
  <c r="AJ457"/>
  <c r="AM457"/>
  <c r="AO457"/>
  <c r="AL457"/>
  <c r="AN457"/>
  <c r="AQ457"/>
  <c r="AK457"/>
  <c r="AF457"/>
  <c r="AE458"/>
  <c r="AW458"/>
  <c r="AH457"/>
  <c r="AG458"/>
  <c r="AP458"/>
  <c r="AI458"/>
  <c r="AJ458"/>
  <c r="AM458"/>
  <c r="AO458"/>
  <c r="AL458"/>
  <c r="AN458"/>
  <c r="AQ458"/>
  <c r="AK458"/>
  <c r="AF458"/>
  <c r="AE459"/>
  <c r="AW459"/>
  <c r="AH458"/>
  <c r="AG459"/>
  <c r="AP459"/>
  <c r="AI459"/>
  <c r="AJ459"/>
  <c r="AM459"/>
  <c r="AO459"/>
  <c r="AL459"/>
  <c r="AN459"/>
  <c r="AQ459"/>
  <c r="AK459"/>
  <c r="AF459"/>
  <c r="AE460"/>
  <c r="AW460"/>
  <c r="AH459"/>
  <c r="AG460"/>
  <c r="AP460"/>
  <c r="AI460"/>
  <c r="AJ460"/>
  <c r="AM460"/>
  <c r="AO460"/>
  <c r="AL460"/>
  <c r="AN460"/>
  <c r="AQ460"/>
  <c r="AK460"/>
  <c r="AF460"/>
  <c r="AE461"/>
  <c r="AW461"/>
  <c r="AH460"/>
  <c r="AG461"/>
  <c r="AP461"/>
  <c r="AI461"/>
  <c r="AJ461"/>
  <c r="AM461"/>
  <c r="AO461"/>
  <c r="AL461"/>
  <c r="AN461"/>
  <c r="AQ461"/>
  <c r="AK461"/>
  <c r="AF461"/>
  <c r="AE462"/>
  <c r="AW462"/>
  <c r="AH461"/>
  <c r="AG462"/>
  <c r="AP462"/>
  <c r="AI462"/>
  <c r="AJ462"/>
  <c r="AM462"/>
  <c r="AO462"/>
  <c r="AL462"/>
  <c r="AN462"/>
  <c r="AQ462"/>
  <c r="AK462"/>
  <c r="AF462"/>
  <c r="AE463"/>
  <c r="AW463"/>
  <c r="AH462"/>
  <c r="AG463"/>
  <c r="AP463"/>
  <c r="AI463"/>
  <c r="AJ463"/>
  <c r="AM463"/>
  <c r="AO463"/>
  <c r="AL463"/>
  <c r="AN463"/>
  <c r="AQ463"/>
  <c r="AK463"/>
  <c r="AF463"/>
  <c r="AE464"/>
  <c r="AW464"/>
  <c r="AH463"/>
  <c r="AG464"/>
  <c r="AP464"/>
  <c r="AI464"/>
  <c r="AJ464"/>
  <c r="AM464"/>
  <c r="AO464"/>
  <c r="AL464"/>
  <c r="AN464"/>
  <c r="AQ464"/>
  <c r="AK464"/>
  <c r="AF464"/>
  <c r="AE465"/>
  <c r="AW465"/>
  <c r="AH464"/>
  <c r="AG465"/>
  <c r="AP465"/>
  <c r="AI465"/>
  <c r="AJ465"/>
  <c r="AM465"/>
  <c r="AO465"/>
  <c r="AL465"/>
  <c r="AN465"/>
  <c r="AQ465"/>
  <c r="AK465"/>
  <c r="AF465"/>
  <c r="AE466"/>
  <c r="AW466"/>
  <c r="AH465"/>
  <c r="AG466"/>
  <c r="AP466"/>
  <c r="AI466"/>
  <c r="AJ466"/>
  <c r="AM466"/>
  <c r="AO466"/>
  <c r="AL466"/>
  <c r="AN466"/>
  <c r="AQ466"/>
  <c r="AK466"/>
  <c r="AF466"/>
  <c r="AE467"/>
  <c r="AW467"/>
  <c r="AH466"/>
  <c r="AG467"/>
  <c r="AP467"/>
  <c r="AI467"/>
  <c r="AJ467"/>
  <c r="AM467"/>
  <c r="AO467"/>
  <c r="AL467"/>
  <c r="AN467"/>
  <c r="AQ467"/>
  <c r="AK467"/>
  <c r="AF467"/>
  <c r="AE468"/>
  <c r="AW468"/>
  <c r="AH467"/>
  <c r="AG468"/>
  <c r="AP468"/>
  <c r="AI468"/>
  <c r="AJ468"/>
  <c r="AM468"/>
  <c r="AO468"/>
  <c r="AL468"/>
  <c r="AN468"/>
  <c r="AQ468"/>
  <c r="AK468"/>
  <c r="AF468"/>
  <c r="AE469"/>
  <c r="AW469"/>
  <c r="AH468"/>
  <c r="AG469"/>
  <c r="AP469"/>
  <c r="AI469"/>
  <c r="AJ469"/>
  <c r="AM469"/>
  <c r="AO469"/>
  <c r="AL469"/>
  <c r="AN469"/>
  <c r="AQ469"/>
  <c r="AK469"/>
  <c r="AF469"/>
  <c r="AE470"/>
  <c r="AW470"/>
  <c r="AH469"/>
  <c r="AG470"/>
  <c r="AP470"/>
  <c r="AI470"/>
  <c r="AJ470"/>
  <c r="AM470"/>
  <c r="AO470"/>
  <c r="AL470"/>
  <c r="AN470"/>
  <c r="AQ470"/>
  <c r="AK470"/>
  <c r="AF470"/>
  <c r="AE471"/>
  <c r="AW471"/>
  <c r="AH470"/>
  <c r="AG471"/>
  <c r="AP471"/>
  <c r="AI471"/>
  <c r="AJ471"/>
  <c r="AM471"/>
  <c r="AO471"/>
  <c r="AL471"/>
  <c r="AN471"/>
  <c r="AQ471"/>
  <c r="AK471"/>
  <c r="AF471"/>
  <c r="AE472"/>
  <c r="AW472"/>
  <c r="AH471"/>
  <c r="AG472"/>
  <c r="AP472"/>
  <c r="AI472"/>
  <c r="AJ472"/>
  <c r="AM472"/>
  <c r="AO472"/>
  <c r="AL472"/>
  <c r="AN472"/>
  <c r="AQ472"/>
  <c r="AK472"/>
  <c r="AF472"/>
  <c r="AE473"/>
  <c r="AW473"/>
  <c r="AH472"/>
  <c r="AG473"/>
  <c r="AP473"/>
  <c r="AI473"/>
  <c r="AJ473"/>
  <c r="AM473"/>
  <c r="AO473"/>
  <c r="AL473"/>
  <c r="AN473"/>
  <c r="AQ473"/>
  <c r="AK473"/>
  <c r="AF473"/>
  <c r="AE474"/>
  <c r="AW474"/>
  <c r="AH473"/>
  <c r="AG474"/>
  <c r="AP474"/>
  <c r="AI474"/>
  <c r="AJ474"/>
  <c r="AM474"/>
  <c r="AO474"/>
  <c r="AL474"/>
  <c r="AN474"/>
  <c r="AQ474"/>
  <c r="AK474"/>
  <c r="AF474"/>
  <c r="AE475"/>
  <c r="AW475"/>
  <c r="AH474"/>
  <c r="AG475"/>
  <c r="AP475"/>
  <c r="AI475"/>
  <c r="AJ475"/>
  <c r="AM475"/>
  <c r="AO475"/>
  <c r="AL475"/>
  <c r="AN475"/>
  <c r="AQ475"/>
  <c r="AK475"/>
  <c r="AF475"/>
  <c r="AE476"/>
  <c r="AW476"/>
  <c r="AH475"/>
  <c r="AG476"/>
  <c r="AP476"/>
  <c r="AI476"/>
  <c r="AJ476"/>
  <c r="AM476"/>
  <c r="AO476"/>
  <c r="AL476"/>
  <c r="AN476"/>
  <c r="AQ476"/>
  <c r="AK476"/>
  <c r="AF476"/>
  <c r="AE477"/>
  <c r="AW477"/>
  <c r="AH476"/>
  <c r="AG477"/>
  <c r="AP477"/>
  <c r="AI477"/>
  <c r="AJ477"/>
  <c r="AM477"/>
  <c r="AO477"/>
  <c r="AL477"/>
  <c r="AN477"/>
  <c r="AQ477"/>
  <c r="AK477"/>
  <c r="AF477"/>
  <c r="AE478"/>
  <c r="AW478"/>
  <c r="AH477"/>
  <c r="AG478"/>
  <c r="AP478"/>
  <c r="AI478"/>
  <c r="AJ478"/>
  <c r="AM478"/>
  <c r="AO478"/>
  <c r="AL478"/>
  <c r="AN478"/>
  <c r="AQ478"/>
  <c r="AK478"/>
  <c r="AF478"/>
  <c r="AE479"/>
  <c r="AW479"/>
  <c r="AH478"/>
  <c r="AG479"/>
  <c r="AP479"/>
  <c r="AI479"/>
  <c r="AJ479"/>
  <c r="AM479"/>
  <c r="AO479"/>
  <c r="AL479"/>
  <c r="AN479"/>
  <c r="AQ479"/>
  <c r="AK479"/>
  <c r="AF479"/>
  <c r="AE480"/>
  <c r="AW480"/>
  <c r="AH479"/>
  <c r="AG480"/>
  <c r="AP480"/>
  <c r="AI480"/>
  <c r="AJ480"/>
  <c r="AM480"/>
  <c r="AO480"/>
  <c r="AL480"/>
  <c r="AN480"/>
  <c r="AQ480"/>
  <c r="AK480"/>
  <c r="AF480"/>
  <c r="AE481"/>
  <c r="AW481"/>
  <c r="AH480"/>
  <c r="AG481"/>
  <c r="AP481"/>
  <c r="AI481"/>
  <c r="AJ481"/>
  <c r="AM481"/>
  <c r="AO481"/>
  <c r="AL481"/>
  <c r="AN481"/>
  <c r="AQ481"/>
  <c r="AK481"/>
  <c r="AF481"/>
  <c r="AE482"/>
  <c r="AW482"/>
  <c r="AH481"/>
  <c r="AG482"/>
  <c r="AP482"/>
  <c r="AI482"/>
  <c r="AJ482"/>
  <c r="AM482"/>
  <c r="AO482"/>
  <c r="AL482"/>
  <c r="AN482"/>
  <c r="AQ482"/>
  <c r="AK482"/>
  <c r="AF482"/>
  <c r="AE483"/>
  <c r="AW483"/>
  <c r="AH482"/>
  <c r="AG483"/>
  <c r="AP483"/>
  <c r="AI483"/>
  <c r="AJ483"/>
  <c r="AM483"/>
  <c r="AO483"/>
  <c r="AL483"/>
  <c r="AN483"/>
  <c r="AQ483"/>
  <c r="AK483"/>
  <c r="AF483"/>
  <c r="AE484"/>
  <c r="AW484"/>
  <c r="AH483"/>
  <c r="AG484"/>
  <c r="AP484"/>
  <c r="AI484"/>
  <c r="AJ484"/>
  <c r="AM484"/>
  <c r="AO484"/>
  <c r="AL484"/>
  <c r="AN484"/>
  <c r="AQ484"/>
  <c r="AK484"/>
  <c r="AF484"/>
  <c r="AE485"/>
  <c r="AW485"/>
  <c r="AH484"/>
  <c r="AG485"/>
  <c r="AP485"/>
  <c r="AI485"/>
  <c r="AJ485"/>
  <c r="AM485"/>
  <c r="AO485"/>
  <c r="AL485"/>
  <c r="AN485"/>
  <c r="AQ485"/>
  <c r="AK485"/>
  <c r="AF485"/>
  <c r="AE486"/>
  <c r="AW486"/>
  <c r="AH485"/>
  <c r="AG486"/>
  <c r="AP486"/>
  <c r="AI486"/>
  <c r="AJ486"/>
  <c r="AM486"/>
  <c r="AO486"/>
  <c r="AL486"/>
  <c r="AN486"/>
  <c r="AQ486"/>
  <c r="AK486"/>
  <c r="AF486"/>
  <c r="AE487"/>
  <c r="AW487"/>
  <c r="AH486"/>
  <c r="AG487"/>
  <c r="AP487"/>
  <c r="AI487"/>
  <c r="AJ487"/>
  <c r="AM487"/>
  <c r="AO487"/>
  <c r="AL487"/>
  <c r="AN487"/>
  <c r="AQ487"/>
  <c r="AK487"/>
  <c r="AF487"/>
  <c r="AE488"/>
  <c r="AW488"/>
  <c r="AH487"/>
  <c r="AG488"/>
  <c r="AP488"/>
  <c r="AI488"/>
  <c r="AJ488"/>
  <c r="AM488"/>
  <c r="AO488"/>
  <c r="AL488"/>
  <c r="AN488"/>
  <c r="AQ488"/>
  <c r="AK488"/>
  <c r="AF488"/>
  <c r="AE489"/>
  <c r="AW489"/>
  <c r="AH488"/>
  <c r="AG489"/>
  <c r="AP489"/>
  <c r="AI489"/>
  <c r="AJ489"/>
  <c r="AM489"/>
  <c r="AO489"/>
  <c r="AL489"/>
  <c r="AN489"/>
  <c r="AQ489"/>
  <c r="AK489"/>
  <c r="AF489"/>
  <c r="AE490"/>
  <c r="AW490"/>
  <c r="AH489"/>
  <c r="AG490"/>
  <c r="AP490"/>
  <c r="AI490"/>
  <c r="AJ490"/>
  <c r="AM490"/>
  <c r="AO490"/>
  <c r="AL490"/>
  <c r="AN490"/>
  <c r="AQ490"/>
  <c r="AK490"/>
  <c r="AF490"/>
  <c r="AE491"/>
  <c r="AW491"/>
  <c r="AH490"/>
  <c r="AG491"/>
  <c r="AP491"/>
  <c r="AI491"/>
  <c r="AJ491"/>
  <c r="AM491"/>
  <c r="AO491"/>
  <c r="AL491"/>
  <c r="AN491"/>
  <c r="AQ491"/>
  <c r="AK491"/>
  <c r="AF491"/>
  <c r="AE492"/>
  <c r="AW492"/>
  <c r="AH491"/>
  <c r="AG492"/>
  <c r="AP492"/>
  <c r="AI492"/>
  <c r="AJ492"/>
  <c r="AM492"/>
  <c r="AO492"/>
  <c r="AL492"/>
  <c r="AN492"/>
  <c r="AQ492"/>
  <c r="AK492"/>
  <c r="AF492"/>
  <c r="AE493"/>
  <c r="AW493"/>
  <c r="AH492"/>
  <c r="AG493"/>
  <c r="AP493"/>
  <c r="AI493"/>
  <c r="AJ493"/>
  <c r="AM493"/>
  <c r="AO493"/>
  <c r="AL493"/>
  <c r="AN493"/>
  <c r="AQ493"/>
  <c r="AK493"/>
  <c r="AF493"/>
  <c r="AE494"/>
  <c r="AW494"/>
  <c r="AH493"/>
  <c r="AG494"/>
  <c r="AP494"/>
  <c r="AI494"/>
  <c r="AJ494"/>
  <c r="AM494"/>
  <c r="AO494"/>
  <c r="AL494"/>
  <c r="AN494"/>
  <c r="AQ494"/>
  <c r="AK494"/>
  <c r="AF494"/>
  <c r="AE495"/>
  <c r="AW495"/>
  <c r="AH494"/>
  <c r="AG495"/>
  <c r="AP495"/>
  <c r="AI495"/>
  <c r="AJ495"/>
  <c r="AM495"/>
  <c r="AO495"/>
  <c r="AL495"/>
  <c r="AN495"/>
  <c r="AQ495"/>
  <c r="AK495"/>
  <c r="AF495"/>
  <c r="AE496"/>
  <c r="AW496"/>
  <c r="AH495"/>
  <c r="AG496"/>
  <c r="AP496"/>
  <c r="AI496"/>
  <c r="AJ496"/>
  <c r="AM496"/>
  <c r="AO496"/>
  <c r="AL496"/>
  <c r="AN496"/>
  <c r="AQ496"/>
  <c r="AK496"/>
  <c r="AF496"/>
  <c r="AE497"/>
  <c r="AW497"/>
  <c r="AH496"/>
  <c r="AG497"/>
  <c r="AP497"/>
  <c r="AI497"/>
  <c r="AJ497"/>
  <c r="AM497"/>
  <c r="AO497"/>
  <c r="AL497"/>
  <c r="AN497"/>
  <c r="AQ497"/>
  <c r="AK497"/>
  <c r="AF497"/>
  <c r="AE498"/>
  <c r="AW498"/>
  <c r="AH497"/>
  <c r="AG498"/>
  <c r="AP498"/>
  <c r="AI498"/>
  <c r="AJ498"/>
  <c r="AM498"/>
  <c r="AO498"/>
  <c r="AL498"/>
  <c r="AN498"/>
  <c r="AQ498"/>
  <c r="AK498"/>
  <c r="AF498"/>
  <c r="AE499"/>
  <c r="AW499"/>
  <c r="AH498"/>
  <c r="AG499"/>
  <c r="AP499"/>
  <c r="AI499"/>
  <c r="AJ499"/>
  <c r="AM499"/>
  <c r="AO499"/>
  <c r="AL499"/>
  <c r="AN499"/>
  <c r="AQ499"/>
  <c r="AK499"/>
  <c r="AF499"/>
  <c r="AE500"/>
  <c r="AW500"/>
  <c r="AH499"/>
  <c r="AG500"/>
  <c r="AP500"/>
  <c r="AI500"/>
  <c r="AJ500"/>
  <c r="AM500"/>
  <c r="AO500"/>
  <c r="AL500"/>
  <c r="AN500"/>
  <c r="AQ500"/>
  <c r="AK500"/>
  <c r="AF500"/>
  <c r="AE501"/>
  <c r="AW501"/>
  <c r="AH500"/>
  <c r="AG501"/>
  <c r="AP501"/>
  <c r="AI501"/>
  <c r="AJ501"/>
  <c r="AM501"/>
  <c r="AO501"/>
  <c r="AL501"/>
  <c r="AN501"/>
  <c r="AQ501"/>
  <c r="AK501"/>
  <c r="AF501"/>
  <c r="AE502"/>
  <c r="AW502"/>
  <c r="AH501"/>
  <c r="AG502"/>
  <c r="AP502"/>
  <c r="AI502"/>
  <c r="AJ502"/>
  <c r="AM502"/>
  <c r="AO502"/>
  <c r="AL502"/>
  <c r="AN502"/>
  <c r="AQ502"/>
  <c r="AK502"/>
  <c r="AF502"/>
  <c r="AE503"/>
  <c r="AW503"/>
  <c r="AH502"/>
  <c r="AG503"/>
  <c r="AP503"/>
  <c r="AI503"/>
  <c r="AJ503"/>
  <c r="AM503"/>
  <c r="AO503"/>
  <c r="AL503"/>
  <c r="AN503"/>
  <c r="AQ503"/>
  <c r="AK503"/>
  <c r="AF503"/>
  <c r="AE504"/>
  <c r="AW504"/>
  <c r="AH503"/>
  <c r="AG504"/>
  <c r="AP504"/>
  <c r="AI504"/>
  <c r="AJ504"/>
  <c r="AM504"/>
  <c r="AO504"/>
  <c r="AL504"/>
  <c r="AN504"/>
  <c r="AQ504"/>
  <c r="AK504"/>
  <c r="AF504"/>
  <c r="AE505"/>
  <c r="AW505"/>
  <c r="AH504"/>
  <c r="AG505"/>
  <c r="AP505"/>
  <c r="AI505"/>
  <c r="AJ505"/>
  <c r="AM505"/>
  <c r="AO505"/>
  <c r="AL505"/>
  <c r="AN505"/>
  <c r="AQ505"/>
  <c r="AK505"/>
  <c r="AF505"/>
  <c r="AE506"/>
  <c r="AW506"/>
  <c r="AH505"/>
  <c r="AG506"/>
  <c r="AP506"/>
  <c r="AI506"/>
  <c r="AJ506"/>
  <c r="AM506"/>
  <c r="AO506"/>
  <c r="AL506"/>
  <c r="AN506"/>
  <c r="AQ506"/>
  <c r="AK506"/>
  <c r="AF506"/>
  <c r="AE507"/>
  <c r="AW507"/>
  <c r="AH506"/>
  <c r="AG507"/>
  <c r="AP507"/>
  <c r="AI507"/>
  <c r="AJ507"/>
  <c r="AM507"/>
  <c r="AO507"/>
  <c r="AL507"/>
  <c r="AN507"/>
  <c r="AQ507"/>
  <c r="AK507"/>
  <c r="AF507"/>
  <c r="AE508"/>
  <c r="AW508"/>
  <c r="AH507"/>
  <c r="AG508"/>
  <c r="AP508"/>
  <c r="AI508"/>
  <c r="AJ508"/>
  <c r="AM508"/>
  <c r="AO508"/>
  <c r="AL508"/>
  <c r="AN508"/>
  <c r="AQ508"/>
  <c r="AK508"/>
  <c r="AF508"/>
  <c r="AE509"/>
  <c r="AW509"/>
  <c r="AH508"/>
  <c r="AG509"/>
  <c r="AP509"/>
  <c r="AI509"/>
  <c r="AJ509"/>
  <c r="AM509"/>
  <c r="AO509"/>
  <c r="AL509"/>
  <c r="AN509"/>
  <c r="AQ509"/>
  <c r="AK509"/>
  <c r="AF509"/>
  <c r="AE510"/>
  <c r="AW510"/>
  <c r="AH509"/>
  <c r="AG510"/>
  <c r="AP510"/>
  <c r="AI510"/>
  <c r="AJ510"/>
  <c r="AM510"/>
  <c r="AO510"/>
  <c r="AL510"/>
  <c r="AN510"/>
  <c r="AQ510"/>
  <c r="AK510"/>
  <c r="AF510"/>
  <c r="AE511"/>
  <c r="AW511"/>
  <c r="AH510"/>
  <c r="AG511"/>
  <c r="AP511"/>
  <c r="AI511"/>
  <c r="AJ511"/>
  <c r="AM511"/>
  <c r="AO511"/>
  <c r="AL511"/>
  <c r="AN511"/>
  <c r="AQ511"/>
  <c r="AK511"/>
  <c r="AF511"/>
  <c r="AE512"/>
  <c r="AW512"/>
  <c r="AH511"/>
  <c r="AG512"/>
  <c r="AP512"/>
  <c r="AI512"/>
  <c r="AJ512"/>
  <c r="AM512"/>
  <c r="AO512"/>
  <c r="AL512"/>
  <c r="AN512"/>
  <c r="AQ512"/>
  <c r="AK512"/>
  <c r="AF512"/>
  <c r="AE513"/>
  <c r="AW513"/>
  <c r="AH512"/>
  <c r="AG513"/>
  <c r="AP513"/>
  <c r="AI513"/>
  <c r="AJ513"/>
  <c r="AM513"/>
  <c r="AO513"/>
  <c r="AL513"/>
  <c r="AN513"/>
  <c r="AQ513"/>
  <c r="AK513"/>
  <c r="AF513"/>
  <c r="AE514"/>
  <c r="AW514"/>
  <c r="AH513"/>
  <c r="AG514"/>
  <c r="AP514"/>
  <c r="AI514"/>
  <c r="AJ514"/>
  <c r="AM514"/>
  <c r="AO514"/>
  <c r="AL514"/>
  <c r="AN514"/>
  <c r="AQ514"/>
  <c r="AK514"/>
  <c r="AF514"/>
  <c r="AE515"/>
  <c r="AW515"/>
  <c r="AH514"/>
  <c r="AG515"/>
  <c r="AP515"/>
  <c r="AI515"/>
  <c r="AJ515"/>
  <c r="AM515"/>
  <c r="AO515"/>
  <c r="AL515"/>
  <c r="AN515"/>
  <c r="AQ515"/>
  <c r="AK515"/>
  <c r="AF515"/>
  <c r="AE516"/>
  <c r="AW516"/>
  <c r="AH515"/>
  <c r="AG516"/>
  <c r="AP516"/>
  <c r="AI516"/>
  <c r="AJ516"/>
  <c r="AM516"/>
  <c r="AO516"/>
  <c r="AL516"/>
  <c r="AN516"/>
  <c r="AQ516"/>
  <c r="AK516"/>
  <c r="AF516"/>
  <c r="AE517"/>
  <c r="AW517"/>
  <c r="AH516"/>
  <c r="AG517"/>
  <c r="AP517"/>
  <c r="AI517"/>
  <c r="AJ517"/>
  <c r="AM517"/>
  <c r="AO517"/>
  <c r="AL517"/>
  <c r="AN517"/>
  <c r="AQ517"/>
  <c r="AK517"/>
  <c r="AF517"/>
  <c r="AE518"/>
  <c r="AW518"/>
  <c r="AH517"/>
  <c r="AG518"/>
  <c r="AP518"/>
  <c r="AI518"/>
  <c r="AJ518"/>
  <c r="AM518"/>
  <c r="AO518"/>
  <c r="AL518"/>
  <c r="AN518"/>
  <c r="AQ518"/>
  <c r="AK518"/>
  <c r="AF518"/>
  <c r="AE519"/>
  <c r="AW519"/>
  <c r="AH518"/>
  <c r="AG519"/>
  <c r="AP519"/>
  <c r="AI519"/>
  <c r="AJ519"/>
  <c r="AM519"/>
  <c r="AO519"/>
  <c r="AL519"/>
  <c r="AN519"/>
  <c r="AQ519"/>
  <c r="AK519"/>
  <c r="AF519"/>
  <c r="AE520"/>
  <c r="AW520"/>
  <c r="AH519"/>
  <c r="AG520"/>
  <c r="AP520"/>
  <c r="AI520"/>
  <c r="AJ520"/>
  <c r="AM520"/>
  <c r="AO520"/>
  <c r="AL520"/>
  <c r="AN520"/>
  <c r="AQ520"/>
  <c r="AK520"/>
  <c r="AF520"/>
  <c r="AE521"/>
  <c r="AW521"/>
  <c r="AH520"/>
  <c r="AG521"/>
  <c r="AP521"/>
  <c r="AI521"/>
  <c r="AJ521"/>
  <c r="AM521"/>
  <c r="AO521"/>
  <c r="AL521"/>
  <c r="AN521"/>
  <c r="AQ521"/>
  <c r="AK521"/>
  <c r="AF521"/>
  <c r="AE522"/>
  <c r="AW522"/>
  <c r="AH521"/>
  <c r="AG522"/>
  <c r="AP522"/>
  <c r="AI522"/>
  <c r="AJ522"/>
  <c r="AM522"/>
  <c r="AO522"/>
  <c r="AL522"/>
  <c r="AN522"/>
  <c r="AQ522"/>
  <c r="AK522"/>
  <c r="AF522"/>
  <c r="AE523"/>
  <c r="AW523"/>
  <c r="AH522"/>
  <c r="AG523"/>
  <c r="AP523"/>
  <c r="AI523"/>
  <c r="AJ523"/>
  <c r="AM523"/>
  <c r="AO523"/>
  <c r="AL523"/>
  <c r="AN523"/>
  <c r="AQ523"/>
  <c r="AK523"/>
  <c r="AF523"/>
  <c r="AE524"/>
  <c r="AW524"/>
  <c r="AH523"/>
  <c r="AG524"/>
  <c r="AP524"/>
  <c r="AI524"/>
  <c r="AJ524"/>
  <c r="AM524"/>
  <c r="AO524"/>
  <c r="AL524"/>
  <c r="AN524"/>
  <c r="AQ524"/>
  <c r="AK524"/>
  <c r="AF524"/>
  <c r="AE525"/>
  <c r="AW525"/>
  <c r="AH524"/>
  <c r="AG525"/>
  <c r="AP525"/>
  <c r="AI525"/>
  <c r="AJ525"/>
  <c r="AM525"/>
  <c r="AO525"/>
  <c r="AL525"/>
  <c r="AN525"/>
  <c r="AQ525"/>
  <c r="AK525"/>
  <c r="AF525"/>
  <c r="AE526"/>
  <c r="AW526"/>
  <c r="AH525"/>
  <c r="AG526"/>
  <c r="AP526"/>
  <c r="AI526"/>
  <c r="AJ526"/>
  <c r="AM526"/>
  <c r="AO526"/>
  <c r="AL526"/>
  <c r="AN526"/>
  <c r="AQ526"/>
  <c r="AK526"/>
  <c r="AF526"/>
  <c r="AE527"/>
  <c r="AW527"/>
  <c r="AH526"/>
  <c r="AG527"/>
  <c r="AP527"/>
  <c r="AI527"/>
  <c r="AJ527"/>
  <c r="AM527"/>
  <c r="AO527"/>
  <c r="AL527"/>
  <c r="AN527"/>
  <c r="AQ527"/>
  <c r="AK527"/>
  <c r="AF527"/>
  <c r="AE528"/>
  <c r="AW528"/>
  <c r="AH527"/>
  <c r="AG528"/>
  <c r="AP528"/>
  <c r="AI528"/>
  <c r="AJ528"/>
  <c r="AM528"/>
  <c r="AO528"/>
  <c r="AL528"/>
  <c r="AN528"/>
  <c r="AQ528"/>
  <c r="AK528"/>
  <c r="AF528"/>
  <c r="AE529"/>
  <c r="AW529"/>
  <c r="AH528"/>
  <c r="AG529"/>
  <c r="AP529"/>
  <c r="AI529"/>
  <c r="AJ529"/>
  <c r="AM529"/>
  <c r="AO529"/>
  <c r="AL529"/>
  <c r="AN529"/>
  <c r="AQ529"/>
  <c r="AK529"/>
  <c r="AF529"/>
  <c r="AE530"/>
  <c r="AW530"/>
  <c r="AH529"/>
  <c r="AG530"/>
  <c r="AP530"/>
  <c r="AI530"/>
  <c r="AJ530"/>
  <c r="AM530"/>
  <c r="AO530"/>
  <c r="AL530"/>
  <c r="AN530"/>
  <c r="AQ530"/>
  <c r="AK530"/>
  <c r="AF530"/>
  <c r="AE531"/>
  <c r="AW531"/>
  <c r="AH530"/>
  <c r="AG531"/>
  <c r="AP531"/>
  <c r="AI531"/>
  <c r="AJ531"/>
  <c r="AM531"/>
  <c r="AO531"/>
  <c r="AL531"/>
  <c r="AN531"/>
  <c r="AQ531"/>
  <c r="AK531"/>
  <c r="AF531"/>
  <c r="AE532"/>
  <c r="AW532"/>
  <c r="AH531"/>
  <c r="AG532"/>
  <c r="AP532"/>
  <c r="AI532"/>
  <c r="AJ532"/>
  <c r="AM532"/>
  <c r="AO532"/>
  <c r="AL532"/>
  <c r="AN532"/>
  <c r="AQ532"/>
  <c r="AK532"/>
  <c r="AF532"/>
  <c r="AE533"/>
  <c r="AW533"/>
  <c r="AH532"/>
  <c r="AG533"/>
  <c r="AP533"/>
  <c r="AI533"/>
  <c r="AJ533"/>
  <c r="AM533"/>
  <c r="AO533"/>
  <c r="AL533"/>
  <c r="AN533"/>
  <c r="AQ533"/>
  <c r="AK533"/>
  <c r="AF533"/>
  <c r="AE534"/>
  <c r="AW534"/>
  <c r="AH533"/>
  <c r="AG534"/>
  <c r="AP534"/>
  <c r="AI534"/>
  <c r="AJ534"/>
  <c r="AM534"/>
  <c r="AO534"/>
  <c r="AL534"/>
  <c r="AN534"/>
  <c r="AQ534"/>
  <c r="AK534"/>
  <c r="AF534"/>
  <c r="AE535"/>
  <c r="AW535"/>
  <c r="AH534"/>
  <c r="AG535"/>
  <c r="AP535"/>
  <c r="AI535"/>
  <c r="AJ535"/>
  <c r="AM535"/>
  <c r="AO535"/>
  <c r="AL535"/>
  <c r="AN535"/>
  <c r="AQ535"/>
  <c r="AK535"/>
  <c r="AF535"/>
  <c r="AE536"/>
  <c r="AW536"/>
  <c r="AH535"/>
  <c r="AG536"/>
  <c r="AP536"/>
  <c r="AI536"/>
  <c r="AJ536"/>
  <c r="AM536"/>
  <c r="AO536"/>
  <c r="AL536"/>
  <c r="AN536"/>
  <c r="AQ536"/>
  <c r="AK536"/>
  <c r="AF536"/>
  <c r="AE537"/>
  <c r="AW537"/>
  <c r="AH536"/>
  <c r="AG537"/>
  <c r="AP537"/>
  <c r="AI537"/>
  <c r="AJ537"/>
  <c r="AM537"/>
  <c r="AO537"/>
  <c r="AL537"/>
  <c r="AN537"/>
  <c r="AQ537"/>
  <c r="AK537"/>
  <c r="AF537"/>
  <c r="AE538"/>
  <c r="AW538"/>
  <c r="AH537"/>
  <c r="AG538"/>
  <c r="AP538"/>
  <c r="AI538"/>
  <c r="AJ538"/>
  <c r="AM538"/>
  <c r="AO538"/>
  <c r="AL538"/>
  <c r="AN538"/>
  <c r="AQ538"/>
  <c r="AK538"/>
  <c r="AF538"/>
  <c r="AE539"/>
  <c r="AW539"/>
  <c r="AH538"/>
  <c r="AG539"/>
  <c r="AP539"/>
  <c r="AI539"/>
  <c r="AJ539"/>
  <c r="AM539"/>
  <c r="AO539"/>
  <c r="AL539"/>
  <c r="AN539"/>
  <c r="AQ539"/>
  <c r="AK539"/>
  <c r="AF539"/>
  <c r="AE540"/>
  <c r="AW540"/>
  <c r="AH539"/>
  <c r="AG540"/>
  <c r="AP540"/>
  <c r="AI540"/>
  <c r="AJ540"/>
  <c r="AM540"/>
  <c r="AO540"/>
  <c r="AL540"/>
  <c r="AN540"/>
  <c r="AQ540"/>
  <c r="AK540"/>
  <c r="AF540"/>
  <c r="AE541"/>
  <c r="AW541"/>
  <c r="AH540"/>
  <c r="AG541"/>
  <c r="AP541"/>
  <c r="AI541"/>
  <c r="AJ541"/>
  <c r="AM541"/>
  <c r="AO541"/>
  <c r="AL541"/>
  <c r="AN541"/>
  <c r="AQ541"/>
  <c r="AK541"/>
  <c r="AF541"/>
  <c r="AE542"/>
  <c r="AW542"/>
  <c r="AH541"/>
  <c r="AG542"/>
  <c r="AP542"/>
  <c r="AI542"/>
  <c r="AJ542"/>
  <c r="AM542"/>
  <c r="AO542"/>
  <c r="AL542"/>
  <c r="AN542"/>
  <c r="AQ542"/>
  <c r="AK542"/>
  <c r="AF542"/>
  <c r="AE543"/>
  <c r="AW543"/>
  <c r="AH542"/>
  <c r="AG543"/>
  <c r="AP543"/>
  <c r="AI543"/>
  <c r="AJ543"/>
  <c r="AM543"/>
  <c r="AO543"/>
  <c r="AL543"/>
  <c r="AN543"/>
  <c r="AQ543"/>
  <c r="AK543"/>
  <c r="AF543"/>
  <c r="AE544"/>
  <c r="AW544"/>
  <c r="AH543"/>
  <c r="AG544"/>
  <c r="AP544"/>
  <c r="AI544"/>
  <c r="AJ544"/>
  <c r="AM544"/>
  <c r="AO544"/>
  <c r="AL544"/>
  <c r="AN544"/>
  <c r="AQ544"/>
  <c r="AK544"/>
  <c r="AF544"/>
  <c r="AE545"/>
  <c r="AW545"/>
  <c r="AH544"/>
  <c r="AG545"/>
  <c r="AP545"/>
  <c r="AI545"/>
  <c r="AJ545"/>
  <c r="AM545"/>
  <c r="AO545"/>
  <c r="AL545"/>
  <c r="AN545"/>
  <c r="AQ545"/>
  <c r="AK545"/>
  <c r="AF545"/>
  <c r="AE546"/>
  <c r="AW546"/>
  <c r="AH545"/>
  <c r="AG546"/>
  <c r="AP546"/>
  <c r="AI546"/>
  <c r="AJ546"/>
  <c r="AM546"/>
  <c r="AO546"/>
  <c r="AL546"/>
  <c r="AN546"/>
  <c r="AQ546"/>
  <c r="AK546"/>
  <c r="AF546"/>
  <c r="AE547"/>
  <c r="AW547"/>
  <c r="AH546"/>
  <c r="AG547"/>
  <c r="AP547"/>
  <c r="AI547"/>
  <c r="AJ547"/>
  <c r="AM547"/>
  <c r="AO547"/>
  <c r="AL547"/>
  <c r="AN547"/>
  <c r="AQ547"/>
  <c r="AK547"/>
  <c r="AF547"/>
  <c r="AE548"/>
  <c r="AW548"/>
  <c r="AH547"/>
  <c r="AG548"/>
  <c r="AP548"/>
  <c r="AI548"/>
  <c r="AJ548"/>
  <c r="AM548"/>
  <c r="AO548"/>
  <c r="AL548"/>
  <c r="AN548"/>
  <c r="AQ548"/>
  <c r="AK548"/>
  <c r="AF548"/>
  <c r="AE549"/>
  <c r="AW549"/>
  <c r="AH548"/>
  <c r="AG549"/>
  <c r="AP549"/>
  <c r="AI549"/>
  <c r="AJ549"/>
  <c r="AM549"/>
  <c r="AO549"/>
  <c r="AL549"/>
  <c r="AN549"/>
  <c r="AQ549"/>
  <c r="AK549"/>
  <c r="AF549"/>
  <c r="AE550"/>
  <c r="AW550"/>
  <c r="AH549"/>
  <c r="AG550"/>
  <c r="AP550"/>
  <c r="AI550"/>
  <c r="AJ550"/>
  <c r="AM550"/>
  <c r="AO550"/>
  <c r="AL550"/>
  <c r="AN550"/>
  <c r="AQ550"/>
  <c r="AK550"/>
  <c r="AF550"/>
  <c r="AE551"/>
  <c r="AW551"/>
  <c r="AH550"/>
  <c r="AG551"/>
  <c r="AP551"/>
  <c r="AI551"/>
  <c r="AJ551"/>
  <c r="AM551"/>
  <c r="AO551"/>
  <c r="AL551"/>
  <c r="AN551"/>
  <c r="AQ551"/>
  <c r="AK551"/>
  <c r="AF551"/>
  <c r="AE552"/>
  <c r="AW552"/>
  <c r="AH551"/>
  <c r="AG552"/>
  <c r="AP552"/>
  <c r="AI552"/>
  <c r="AJ552"/>
  <c r="AM552"/>
  <c r="AO552"/>
  <c r="AL552"/>
  <c r="AN552"/>
  <c r="AQ552"/>
  <c r="AK552"/>
  <c r="AF552"/>
  <c r="AE553"/>
  <c r="AW553"/>
  <c r="AH552"/>
  <c r="AG553"/>
  <c r="AP553"/>
  <c r="AI553"/>
  <c r="AJ553"/>
  <c r="AM553"/>
  <c r="AO553"/>
  <c r="AL553"/>
  <c r="AN553"/>
  <c r="AQ553"/>
  <c r="AK553"/>
  <c r="AF553"/>
  <c r="AE554"/>
  <c r="AW554"/>
  <c r="AH553"/>
  <c r="AG554"/>
  <c r="AP554"/>
  <c r="AI554"/>
  <c r="AJ554"/>
  <c r="AM554"/>
  <c r="AO554"/>
  <c r="AL554"/>
  <c r="AN554"/>
  <c r="AQ554"/>
  <c r="AK554"/>
  <c r="AF554"/>
  <c r="AE555"/>
  <c r="AW555"/>
  <c r="AH554"/>
  <c r="AG555"/>
  <c r="AP555"/>
  <c r="AI555"/>
  <c r="AJ555"/>
  <c r="AM555"/>
  <c r="AO555"/>
  <c r="AL555"/>
  <c r="AN555"/>
  <c r="AQ555"/>
  <c r="AK555"/>
  <c r="AF555"/>
  <c r="AE556"/>
  <c r="AW556"/>
  <c r="AH555"/>
  <c r="AG556"/>
  <c r="AP556"/>
  <c r="AI556"/>
  <c r="AJ556"/>
  <c r="AM556"/>
  <c r="AO556"/>
  <c r="AL556"/>
  <c r="AN556"/>
  <c r="AQ556"/>
  <c r="AK556"/>
  <c r="AF556"/>
  <c r="AE557"/>
  <c r="AW557"/>
  <c r="AH556"/>
  <c r="AG557"/>
  <c r="AP557"/>
  <c r="AI557"/>
  <c r="AJ557"/>
  <c r="AM557"/>
  <c r="AO557"/>
  <c r="AL557"/>
  <c r="AN557"/>
  <c r="AQ557"/>
  <c r="AK557"/>
  <c r="AF557"/>
  <c r="AE558"/>
  <c r="AW558"/>
  <c r="AH557"/>
  <c r="AG558"/>
  <c r="AP558"/>
  <c r="AI558"/>
  <c r="AJ558"/>
  <c r="AM558"/>
  <c r="AO558"/>
  <c r="AL558"/>
  <c r="AN558"/>
  <c r="AQ558"/>
  <c r="AK558"/>
  <c r="AF558"/>
  <c r="AE559"/>
  <c r="AW559"/>
  <c r="AH558"/>
  <c r="AG559"/>
  <c r="AP559"/>
  <c r="AI559"/>
  <c r="AJ559"/>
  <c r="AM559"/>
  <c r="AO559"/>
  <c r="AL559"/>
  <c r="AN559"/>
  <c r="AQ559"/>
  <c r="AK559"/>
  <c r="AF559"/>
  <c r="AE560"/>
  <c r="AW560"/>
  <c r="AH559"/>
  <c r="AG560"/>
  <c r="AP560"/>
  <c r="AI560"/>
  <c r="AJ560"/>
  <c r="AM560"/>
  <c r="AO560"/>
  <c r="AL560"/>
  <c r="AN560"/>
  <c r="AQ560"/>
  <c r="AK560"/>
  <c r="AF560"/>
  <c r="AE561"/>
  <c r="AW561"/>
  <c r="AH560"/>
  <c r="AG561"/>
  <c r="AP561"/>
  <c r="AI561"/>
  <c r="AJ561"/>
  <c r="AM561"/>
  <c r="AO561"/>
  <c r="AL561"/>
  <c r="AN561"/>
  <c r="AQ561"/>
  <c r="AK561"/>
  <c r="AF561"/>
  <c r="AE562"/>
  <c r="AW562"/>
  <c r="AH561"/>
  <c r="AG562"/>
  <c r="AP562"/>
  <c r="AI562"/>
  <c r="AJ562"/>
  <c r="AM562"/>
  <c r="AO562"/>
  <c r="AL562"/>
  <c r="AN562"/>
  <c r="AQ562"/>
  <c r="AK562"/>
  <c r="AF562"/>
  <c r="AE563"/>
  <c r="AW563"/>
  <c r="AH562"/>
  <c r="AG563"/>
  <c r="AP563"/>
  <c r="AI563"/>
  <c r="AJ563"/>
  <c r="AM563"/>
  <c r="AO563"/>
  <c r="AL563"/>
  <c r="AN563"/>
  <c r="AQ563"/>
  <c r="AK563"/>
  <c r="AF563"/>
  <c r="AE564"/>
  <c r="AW564"/>
  <c r="AH563"/>
  <c r="AG564"/>
  <c r="AP564"/>
  <c r="AI564"/>
  <c r="AJ564"/>
  <c r="AM564"/>
  <c r="AO564"/>
  <c r="AL564"/>
  <c r="AN564"/>
  <c r="AQ564"/>
  <c r="AK564"/>
  <c r="AF564"/>
  <c r="AE565"/>
  <c r="AW565"/>
  <c r="AH564"/>
  <c r="AG565"/>
  <c r="AP565"/>
  <c r="AI565"/>
  <c r="AJ565"/>
  <c r="AM565"/>
  <c r="AO565"/>
  <c r="AL565"/>
  <c r="AN565"/>
  <c r="AQ565"/>
  <c r="AK565"/>
  <c r="AF565"/>
  <c r="AE566"/>
  <c r="AW566"/>
  <c r="AH565"/>
  <c r="AG566"/>
  <c r="AP566"/>
  <c r="AI566"/>
  <c r="AJ566"/>
  <c r="AM566"/>
  <c r="AO566"/>
  <c r="AL566"/>
  <c r="AN566"/>
  <c r="AQ566"/>
  <c r="AK566"/>
  <c r="AF566"/>
  <c r="AE567"/>
  <c r="AW567"/>
  <c r="AH566"/>
  <c r="AG567"/>
  <c r="AP567"/>
  <c r="AI567"/>
  <c r="AJ567"/>
  <c r="AM567"/>
  <c r="AO567"/>
  <c r="AL567"/>
  <c r="AN567"/>
  <c r="AQ567"/>
  <c r="AK567"/>
  <c r="AF567"/>
  <c r="AE568"/>
  <c r="AW568"/>
  <c r="AH567"/>
  <c r="AG568"/>
  <c r="AP568"/>
  <c r="AI568"/>
  <c r="AJ568"/>
  <c r="AM568"/>
  <c r="AO568"/>
  <c r="AL568"/>
  <c r="AN568"/>
  <c r="AQ568"/>
  <c r="AK568"/>
  <c r="AF568"/>
  <c r="AE569"/>
  <c r="AW569"/>
  <c r="AH568"/>
  <c r="AG569"/>
  <c r="AP569"/>
  <c r="AI569"/>
  <c r="AJ569"/>
  <c r="AM569"/>
  <c r="AO569"/>
  <c r="AL569"/>
  <c r="AN569"/>
  <c r="AQ569"/>
  <c r="AK569"/>
  <c r="AF569"/>
  <c r="AE570"/>
  <c r="AW570"/>
  <c r="AH569"/>
  <c r="AG570"/>
  <c r="AP570"/>
  <c r="AI570"/>
  <c r="AJ570"/>
  <c r="AM570"/>
  <c r="AO570"/>
  <c r="AL570"/>
  <c r="AN570"/>
  <c r="AQ570"/>
  <c r="AK570"/>
  <c r="AF570"/>
  <c r="AE571"/>
  <c r="AW571"/>
  <c r="AH570"/>
  <c r="AG571"/>
  <c r="AP571"/>
  <c r="AI571"/>
  <c r="AJ571"/>
  <c r="AM571"/>
  <c r="AO571"/>
  <c r="AL571"/>
  <c r="AN571"/>
  <c r="AQ571"/>
  <c r="AK571"/>
  <c r="AF571"/>
  <c r="AE572"/>
  <c r="AW572"/>
  <c r="AH571"/>
  <c r="AG572"/>
  <c r="AP572"/>
  <c r="AI572"/>
  <c r="AJ572"/>
  <c r="AM572"/>
  <c r="AO572"/>
  <c r="AL572"/>
  <c r="AN572"/>
  <c r="AQ572"/>
  <c r="AK572"/>
  <c r="AF572"/>
  <c r="AE573"/>
  <c r="AW573"/>
  <c r="AH572"/>
  <c r="AG573"/>
  <c r="AP573"/>
  <c r="AI573"/>
  <c r="AJ573"/>
  <c r="AM573"/>
  <c r="AO573"/>
  <c r="AL573"/>
  <c r="AN573"/>
  <c r="AQ573"/>
  <c r="AK573"/>
  <c r="AF573"/>
  <c r="AE574"/>
  <c r="AW574"/>
  <c r="AH573"/>
  <c r="AG574"/>
  <c r="AP574"/>
  <c r="AI574"/>
  <c r="AJ574"/>
  <c r="AM574"/>
  <c r="AO574"/>
  <c r="AL574"/>
  <c r="AN574"/>
  <c r="AQ574"/>
  <c r="AK574"/>
  <c r="AF574"/>
  <c r="AE575"/>
  <c r="AW575"/>
  <c r="AH574"/>
  <c r="AG575"/>
  <c r="AP575"/>
  <c r="AI575"/>
  <c r="AJ575"/>
  <c r="AM575"/>
  <c r="AO575"/>
  <c r="AL575"/>
  <c r="AN575"/>
  <c r="AQ575"/>
  <c r="AK575"/>
  <c r="AF575"/>
  <c r="AE576"/>
  <c r="AW576"/>
  <c r="AH575"/>
  <c r="AG576"/>
  <c r="AP576"/>
  <c r="AI576"/>
  <c r="AJ576"/>
  <c r="AM576"/>
  <c r="AO576"/>
  <c r="AL576"/>
  <c r="AN576"/>
  <c r="AQ576"/>
  <c r="AK576"/>
  <c r="AF576"/>
  <c r="AE577"/>
  <c r="AW577"/>
  <c r="AH576"/>
  <c r="AG577"/>
  <c r="AP577"/>
  <c r="AI577"/>
  <c r="AJ577"/>
  <c r="AM577"/>
  <c r="AO577"/>
  <c r="AL577"/>
  <c r="AN577"/>
  <c r="AQ577"/>
  <c r="AK577"/>
  <c r="AF577"/>
  <c r="AE578"/>
  <c r="AW578"/>
  <c r="AH577"/>
  <c r="AG578"/>
  <c r="AP578"/>
  <c r="AI578"/>
  <c r="AJ578"/>
  <c r="AM578"/>
  <c r="AO578"/>
  <c r="AL578"/>
  <c r="AN578"/>
  <c r="AQ578"/>
  <c r="AK578"/>
  <c r="AF578"/>
  <c r="AE579"/>
  <c r="AW579"/>
  <c r="AH578"/>
  <c r="AG579"/>
  <c r="AP579"/>
  <c r="AI579"/>
  <c r="AJ579"/>
  <c r="AM579"/>
  <c r="AO579"/>
  <c r="AL579"/>
  <c r="AN579"/>
  <c r="AQ579"/>
  <c r="AK579"/>
  <c r="AF579"/>
  <c r="AE580"/>
  <c r="AW580"/>
  <c r="AH579"/>
  <c r="AG580"/>
  <c r="AP580"/>
  <c r="AI580"/>
  <c r="AJ580"/>
  <c r="AM580"/>
  <c r="AO580"/>
  <c r="AL580"/>
  <c r="AN580"/>
  <c r="AQ580"/>
  <c r="AK580"/>
  <c r="AF580"/>
  <c r="AE581"/>
  <c r="AW581"/>
  <c r="AH580"/>
  <c r="AG581"/>
  <c r="AP581"/>
  <c r="AI581"/>
  <c r="AJ581"/>
  <c r="AM581"/>
  <c r="AO581"/>
  <c r="AL581"/>
  <c r="AN581"/>
  <c r="AQ581"/>
  <c r="AK581"/>
  <c r="AF581"/>
  <c r="AE582"/>
  <c r="AW582"/>
  <c r="AH581"/>
  <c r="AG582"/>
  <c r="AP582"/>
  <c r="AI582"/>
  <c r="AJ582"/>
  <c r="AM582"/>
  <c r="AO582"/>
  <c r="AL582"/>
  <c r="AN582"/>
  <c r="AQ582"/>
  <c r="AK582"/>
  <c r="AF582"/>
  <c r="AE583"/>
  <c r="AW583"/>
  <c r="AH582"/>
  <c r="AG583"/>
  <c r="AP583"/>
  <c r="AI583"/>
  <c r="AJ583"/>
  <c r="AM583"/>
  <c r="AO583"/>
  <c r="AL583"/>
  <c r="AN583"/>
  <c r="AQ583"/>
  <c r="AK583"/>
  <c r="AF583"/>
  <c r="AE584"/>
  <c r="AW584"/>
  <c r="AH583"/>
  <c r="AG584"/>
  <c r="AP584"/>
  <c r="AI584"/>
  <c r="AJ584"/>
  <c r="AM584"/>
  <c r="AO584"/>
  <c r="AL584"/>
  <c r="AN584"/>
  <c r="AQ584"/>
  <c r="AK584"/>
  <c r="AF584"/>
  <c r="AE585"/>
  <c r="AW585"/>
  <c r="AH584"/>
  <c r="AG585"/>
  <c r="AP585"/>
  <c r="AI585"/>
  <c r="AJ585"/>
  <c r="AM585"/>
  <c r="AO585"/>
  <c r="AL585"/>
  <c r="AN585"/>
  <c r="AQ585"/>
  <c r="AK585"/>
  <c r="AF585"/>
  <c r="AE586"/>
  <c r="AW586"/>
  <c r="AH585"/>
  <c r="AG586"/>
  <c r="AP586"/>
  <c r="AI586"/>
  <c r="AJ586"/>
  <c r="AM586"/>
  <c r="AO586"/>
  <c r="AL586"/>
  <c r="AN586"/>
  <c r="AQ586"/>
  <c r="AK586"/>
  <c r="AF586"/>
  <c r="AE587"/>
  <c r="AW587"/>
  <c r="AH586"/>
  <c r="AG587"/>
  <c r="AP587"/>
  <c r="AI587"/>
  <c r="AJ587"/>
  <c r="AM587"/>
  <c r="AO587"/>
  <c r="AL587"/>
  <c r="AN587"/>
  <c r="AQ587"/>
  <c r="AK587"/>
  <c r="AF587"/>
  <c r="AE588"/>
  <c r="AW588"/>
  <c r="AH587"/>
  <c r="AG588"/>
  <c r="AP588"/>
  <c r="AI588"/>
  <c r="AJ588"/>
  <c r="AM588"/>
  <c r="AO588"/>
  <c r="AL588"/>
  <c r="AN588"/>
  <c r="AQ588"/>
  <c r="AK588"/>
  <c r="AF588"/>
  <c r="AE589"/>
  <c r="AW589"/>
  <c r="AH588"/>
  <c r="AG589"/>
  <c r="AP589"/>
  <c r="AI589"/>
  <c r="AJ589"/>
  <c r="AM589"/>
  <c r="AO589"/>
  <c r="AL589"/>
  <c r="AN589"/>
  <c r="AQ589"/>
  <c r="AK589"/>
  <c r="AF589"/>
  <c r="AE590"/>
  <c r="AW590"/>
  <c r="AH589"/>
  <c r="AG590"/>
  <c r="AP590"/>
  <c r="AI590"/>
  <c r="AJ590"/>
  <c r="AM590"/>
  <c r="AO590"/>
  <c r="AL590"/>
  <c r="AN590"/>
  <c r="AQ590"/>
  <c r="AK590"/>
  <c r="AF590"/>
  <c r="AE591"/>
  <c r="AW591"/>
  <c r="AH590"/>
  <c r="AG591"/>
  <c r="AP591"/>
  <c r="AI591"/>
  <c r="AJ591"/>
  <c r="AM591"/>
  <c r="AO591"/>
  <c r="AL591"/>
  <c r="AN591"/>
  <c r="AQ591"/>
  <c r="AK591"/>
  <c r="AF591"/>
  <c r="AE592"/>
  <c r="AW592"/>
  <c r="AH591"/>
  <c r="AG592"/>
  <c r="AP592"/>
  <c r="AI592"/>
  <c r="AJ592"/>
  <c r="AM592"/>
  <c r="AO592"/>
  <c r="AL592"/>
  <c r="AN592"/>
  <c r="AQ592"/>
  <c r="AK592"/>
  <c r="AF592"/>
  <c r="AE593"/>
  <c r="AW593"/>
  <c r="AH592"/>
  <c r="AG593"/>
  <c r="AP593"/>
  <c r="AI593"/>
  <c r="AJ593"/>
  <c r="AM593"/>
  <c r="AO593"/>
  <c r="AL593"/>
  <c r="AN593"/>
  <c r="AQ593"/>
  <c r="AK593"/>
  <c r="AF593"/>
  <c r="AE594"/>
  <c r="AW594"/>
  <c r="AH593"/>
  <c r="AG594"/>
  <c r="AP594"/>
  <c r="AI594"/>
  <c r="AJ594"/>
  <c r="AM594"/>
  <c r="AO594"/>
  <c r="AL594"/>
  <c r="AN594"/>
  <c r="AQ594"/>
  <c r="AK594"/>
  <c r="AF594"/>
  <c r="AE595"/>
  <c r="AW595"/>
  <c r="AH594"/>
  <c r="AG595"/>
  <c r="AP595"/>
  <c r="AI595"/>
  <c r="AJ595"/>
  <c r="AM595"/>
  <c r="AO595"/>
  <c r="AL595"/>
  <c r="AN595"/>
  <c r="AQ595"/>
  <c r="AK595"/>
  <c r="AF595"/>
  <c r="AE596"/>
  <c r="AW596"/>
  <c r="AH595"/>
  <c r="AG596"/>
  <c r="AP596"/>
  <c r="AI596"/>
  <c r="AJ596"/>
  <c r="AM596"/>
  <c r="AO596"/>
  <c r="AL596"/>
  <c r="AN596"/>
  <c r="AQ596"/>
  <c r="AK596"/>
  <c r="AF596"/>
  <c r="AE597"/>
  <c r="AW597"/>
  <c r="AH596"/>
  <c r="AG597"/>
  <c r="AP597"/>
  <c r="AI597"/>
  <c r="AJ597"/>
  <c r="AM597"/>
  <c r="AO597"/>
  <c r="AL597"/>
  <c r="AN597"/>
  <c r="AQ597"/>
  <c r="AK597"/>
  <c r="AF597"/>
  <c r="AE598"/>
  <c r="AW598"/>
  <c r="AH597"/>
  <c r="AG598"/>
  <c r="AP598"/>
  <c r="AI598"/>
  <c r="AJ598"/>
  <c r="AM598"/>
  <c r="AO598"/>
  <c r="AL598"/>
  <c r="AN598"/>
  <c r="AQ598"/>
  <c r="AK598"/>
  <c r="AF598"/>
  <c r="AE599"/>
  <c r="AW599"/>
  <c r="AH598"/>
  <c r="AG599"/>
  <c r="AP599"/>
  <c r="AI599"/>
  <c r="AJ599"/>
  <c r="AM599"/>
  <c r="AO599"/>
  <c r="AL599"/>
  <c r="AN599"/>
  <c r="AQ599"/>
  <c r="AK599"/>
  <c r="AF599"/>
  <c r="AE600"/>
  <c r="AW600"/>
  <c r="AH599"/>
  <c r="AG600"/>
  <c r="AP600"/>
  <c r="AI600"/>
  <c r="AJ600"/>
  <c r="AM600"/>
  <c r="AO600"/>
  <c r="AL600"/>
  <c r="AN600"/>
  <c r="AQ600"/>
  <c r="AK600"/>
  <c r="AF600"/>
  <c r="AE601"/>
  <c r="AW601"/>
  <c r="AH600"/>
  <c r="AG601"/>
  <c r="AP601"/>
  <c r="AI601"/>
  <c r="AJ601"/>
  <c r="AM601"/>
  <c r="AO601"/>
  <c r="AL601"/>
  <c r="AN601"/>
  <c r="AQ601"/>
  <c r="AK601"/>
  <c r="AF601"/>
  <c r="AE602"/>
  <c r="AW602"/>
  <c r="AH601"/>
  <c r="AG602"/>
  <c r="AP602"/>
  <c r="AI602"/>
  <c r="AJ602"/>
  <c r="AM602"/>
  <c r="AO602"/>
  <c r="AL602"/>
  <c r="AN602"/>
  <c r="AQ602"/>
  <c r="AK602"/>
  <c r="AF602"/>
  <c r="AE603"/>
  <c r="AW603"/>
  <c r="AH602"/>
  <c r="AG603"/>
  <c r="AP603"/>
  <c r="AI603"/>
  <c r="AJ603"/>
  <c r="AM603"/>
  <c r="AO603"/>
  <c r="AL603"/>
  <c r="AN603"/>
  <c r="AQ603"/>
  <c r="AK603"/>
  <c r="AF603"/>
  <c r="AE604"/>
  <c r="AW604"/>
  <c r="AH603"/>
  <c r="AG604"/>
  <c r="AP604"/>
  <c r="AI604"/>
  <c r="AJ604"/>
  <c r="AM604"/>
  <c r="AO604"/>
  <c r="AL604"/>
  <c r="AN604"/>
  <c r="AQ604"/>
  <c r="AK604"/>
  <c r="AF604"/>
  <c r="AE605"/>
  <c r="AW605"/>
  <c r="AH604"/>
  <c r="AG605"/>
  <c r="AP605"/>
  <c r="AI605"/>
  <c r="AJ605"/>
  <c r="AM605"/>
  <c r="AO605"/>
  <c r="AL605"/>
  <c r="AN605"/>
  <c r="AQ605"/>
  <c r="AK605"/>
  <c r="AF605"/>
  <c r="AE606"/>
  <c r="AW606"/>
  <c r="AH605"/>
  <c r="AG606"/>
  <c r="AP606"/>
  <c r="AI606"/>
  <c r="AJ606"/>
  <c r="AM606"/>
  <c r="AO606"/>
  <c r="AL606"/>
  <c r="AN606"/>
  <c r="AQ606"/>
  <c r="AK606"/>
  <c r="AF606"/>
  <c r="AE607"/>
  <c r="AW607"/>
  <c r="AH606"/>
  <c r="AG607"/>
  <c r="AP607"/>
  <c r="AI607"/>
  <c r="AJ607"/>
  <c r="AM607"/>
  <c r="AO607"/>
  <c r="AL607"/>
  <c r="AN607"/>
  <c r="AQ607"/>
  <c r="AK607"/>
  <c r="AF607"/>
  <c r="AE608"/>
  <c r="AW608"/>
  <c r="AH607"/>
  <c r="AG608"/>
  <c r="AP608"/>
  <c r="AI608"/>
  <c r="AJ608"/>
  <c r="AM608"/>
  <c r="AO608"/>
  <c r="AL608"/>
  <c r="AN608"/>
  <c r="AQ608"/>
  <c r="AK608"/>
  <c r="AF608"/>
  <c r="AE609"/>
  <c r="AW609"/>
  <c r="AH608"/>
  <c r="AG609"/>
  <c r="AP609"/>
  <c r="AI609"/>
  <c r="AJ609"/>
  <c r="AM609"/>
  <c r="AO609"/>
  <c r="AL609"/>
  <c r="AN609"/>
  <c r="AQ609"/>
  <c r="AK609"/>
  <c r="AF609"/>
  <c r="AE610"/>
  <c r="AW610"/>
  <c r="AH609"/>
  <c r="AG610"/>
  <c r="AP610"/>
  <c r="AI610"/>
  <c r="AJ610"/>
  <c r="AM610"/>
  <c r="AO610"/>
  <c r="AL610"/>
  <c r="AN610"/>
  <c r="AQ610"/>
  <c r="AK610"/>
  <c r="AF610"/>
  <c r="AE611"/>
  <c r="AW611"/>
  <c r="AH610"/>
  <c r="AG611"/>
  <c r="AP611"/>
  <c r="AI611"/>
  <c r="AJ611"/>
  <c r="AM611"/>
  <c r="AO611"/>
  <c r="AL611"/>
  <c r="AN611"/>
  <c r="AQ611"/>
  <c r="AK611"/>
  <c r="AF611"/>
  <c r="AE612"/>
  <c r="AW612"/>
  <c r="AH611"/>
  <c r="AG612"/>
  <c r="AP612"/>
  <c r="AI612"/>
  <c r="AJ612"/>
  <c r="AM612"/>
  <c r="AO612"/>
  <c r="AL612"/>
  <c r="AN612"/>
  <c r="AQ612"/>
  <c r="AK612"/>
  <c r="AF612"/>
  <c r="AE613"/>
  <c r="AW613"/>
  <c r="AH612"/>
  <c r="AG613"/>
  <c r="AP613"/>
  <c r="AI613"/>
  <c r="AJ613"/>
  <c r="AM613"/>
  <c r="AO613"/>
  <c r="AL613"/>
  <c r="AN613"/>
  <c r="AQ613"/>
  <c r="AK613"/>
  <c r="AF613"/>
  <c r="AE614"/>
  <c r="AW614"/>
  <c r="AH613"/>
  <c r="AG614"/>
  <c r="AP614"/>
  <c r="AI614"/>
  <c r="AJ614"/>
  <c r="AM614"/>
  <c r="AO614"/>
  <c r="AL614"/>
  <c r="AN614"/>
  <c r="AQ614"/>
  <c r="AK614"/>
  <c r="AF614"/>
  <c r="AE615"/>
  <c r="AW615"/>
  <c r="AH614"/>
  <c r="AG615"/>
  <c r="AP615"/>
  <c r="AI615"/>
  <c r="AJ615"/>
  <c r="AM615"/>
  <c r="AO615"/>
  <c r="AL615"/>
  <c r="AN615"/>
  <c r="AQ615"/>
  <c r="AK615"/>
  <c r="AF615"/>
  <c r="AE616"/>
  <c r="AW616"/>
  <c r="AH615"/>
  <c r="AG616"/>
  <c r="AP616"/>
  <c r="AI616"/>
  <c r="AJ616"/>
  <c r="AM616"/>
  <c r="AO616"/>
  <c r="AL616"/>
  <c r="AN616"/>
  <c r="AQ616"/>
  <c r="AK616"/>
  <c r="AF616"/>
  <c r="AE617"/>
  <c r="AW617"/>
  <c r="AH616"/>
  <c r="AG617"/>
  <c r="AP617"/>
  <c r="AI617"/>
  <c r="AJ617"/>
  <c r="AM617"/>
  <c r="AO617"/>
  <c r="AL617"/>
  <c r="AN617"/>
  <c r="AQ617"/>
  <c r="AK617"/>
  <c r="AF617"/>
  <c r="AE618"/>
  <c r="AW618"/>
  <c r="AH617"/>
  <c r="AG618"/>
  <c r="AP618"/>
  <c r="AI618"/>
  <c r="AJ618"/>
  <c r="AM618"/>
  <c r="AO618"/>
  <c r="AL618"/>
  <c r="AN618"/>
  <c r="AQ618"/>
  <c r="AK618"/>
  <c r="AF618"/>
  <c r="AE619"/>
  <c r="AW619"/>
  <c r="AH618"/>
  <c r="AG619"/>
  <c r="AP619"/>
  <c r="AI619"/>
  <c r="AJ619"/>
  <c r="AM619"/>
  <c r="AO619"/>
  <c r="AL619"/>
  <c r="AN619"/>
  <c r="AQ619"/>
  <c r="AK619"/>
  <c r="AF619"/>
  <c r="AE620"/>
  <c r="AW620"/>
  <c r="AH619"/>
  <c r="AG620"/>
  <c r="AP620"/>
  <c r="AI620"/>
  <c r="AJ620"/>
  <c r="AM620"/>
  <c r="AO620"/>
  <c r="AL620"/>
  <c r="AN620"/>
  <c r="AQ620"/>
  <c r="AK620"/>
  <c r="AF620"/>
  <c r="AE621"/>
  <c r="AW621"/>
  <c r="AH620"/>
  <c r="AG621"/>
  <c r="AP621"/>
  <c r="AI621"/>
  <c r="AJ621"/>
  <c r="AM621"/>
  <c r="AO621"/>
  <c r="AL621"/>
  <c r="AN621"/>
  <c r="AQ621"/>
  <c r="AK621"/>
  <c r="AF621"/>
  <c r="AE622"/>
  <c r="AW622"/>
  <c r="AH621"/>
  <c r="AG622"/>
  <c r="AP622"/>
  <c r="AI622"/>
  <c r="AJ622"/>
  <c r="AM622"/>
  <c r="AO622"/>
  <c r="AL622"/>
  <c r="AN622"/>
  <c r="AQ622"/>
  <c r="AK622"/>
  <c r="AF622"/>
  <c r="AE623"/>
  <c r="AW623"/>
  <c r="AH622"/>
  <c r="AG623"/>
  <c r="AP623"/>
  <c r="AI623"/>
  <c r="AJ623"/>
  <c r="AM623"/>
  <c r="AO623"/>
  <c r="AL623"/>
  <c r="AN623"/>
  <c r="AQ623"/>
  <c r="AK623"/>
  <c r="AF623"/>
  <c r="AE624"/>
  <c r="AW624"/>
  <c r="AH623"/>
  <c r="AG624"/>
  <c r="AP624"/>
  <c r="AI624"/>
  <c r="AJ624"/>
  <c r="AM624"/>
  <c r="AO624"/>
  <c r="AL624"/>
  <c r="AN624"/>
  <c r="AQ624"/>
  <c r="AK624"/>
  <c r="AF624"/>
  <c r="AE625"/>
  <c r="AW625"/>
  <c r="AH624"/>
  <c r="AG625"/>
  <c r="AP625"/>
  <c r="AI625"/>
  <c r="AJ625"/>
  <c r="AM625"/>
  <c r="AO625"/>
  <c r="AL625"/>
  <c r="AN625"/>
  <c r="AQ625"/>
  <c r="AK625"/>
  <c r="AF625"/>
  <c r="AE626"/>
  <c r="AW626"/>
  <c r="AH625"/>
  <c r="AG626"/>
  <c r="AP626"/>
  <c r="AI626"/>
  <c r="AJ626"/>
  <c r="AM626"/>
  <c r="AO626"/>
  <c r="AL626"/>
  <c r="AN626"/>
  <c r="AQ626"/>
  <c r="AK626"/>
  <c r="AF626"/>
  <c r="AE627"/>
  <c r="AW627"/>
  <c r="AH626"/>
  <c r="AG627"/>
  <c r="AP627"/>
  <c r="AI627"/>
  <c r="AJ627"/>
  <c r="AM627"/>
  <c r="AO627"/>
  <c r="AL627"/>
  <c r="AN627"/>
  <c r="AQ627"/>
  <c r="AK627"/>
  <c r="AF627"/>
  <c r="AE628"/>
  <c r="AW628"/>
  <c r="AH627"/>
  <c r="AG628"/>
  <c r="AP628"/>
  <c r="AI628"/>
  <c r="AJ628"/>
  <c r="AM628"/>
  <c r="AO628"/>
  <c r="AL628"/>
  <c r="AN628"/>
  <c r="AQ628"/>
  <c r="AK628"/>
  <c r="AF628"/>
  <c r="AE629"/>
  <c r="AW629"/>
  <c r="AH628"/>
  <c r="AG629"/>
  <c r="AP629"/>
  <c r="AI629"/>
  <c r="AJ629"/>
  <c r="AM629"/>
  <c r="AO629"/>
  <c r="AL629"/>
  <c r="AN629"/>
  <c r="AQ629"/>
  <c r="AK629"/>
  <c r="AF629"/>
  <c r="AE630"/>
  <c r="AW630"/>
  <c r="AH629"/>
  <c r="AG630"/>
  <c r="AP630"/>
  <c r="AI630"/>
  <c r="AJ630"/>
  <c r="AM630"/>
  <c r="AO630"/>
  <c r="AL630"/>
  <c r="AN630"/>
  <c r="AQ630"/>
  <c r="AK630"/>
  <c r="AF630"/>
  <c r="AE631"/>
  <c r="AW631"/>
  <c r="AH630"/>
  <c r="AG631"/>
  <c r="AP631"/>
  <c r="AI631"/>
  <c r="AJ631"/>
  <c r="AM631"/>
  <c r="AO631"/>
  <c r="AL631"/>
  <c r="AN631"/>
  <c r="AQ631"/>
  <c r="AK631"/>
  <c r="AF631"/>
  <c r="AE632"/>
  <c r="AW632"/>
  <c r="AH631"/>
  <c r="AG632"/>
  <c r="AP632"/>
  <c r="AI632"/>
  <c r="AJ632"/>
  <c r="AM632"/>
  <c r="AO632"/>
  <c r="AL632"/>
  <c r="AN632"/>
  <c r="AQ632"/>
  <c r="AK632"/>
  <c r="AF632"/>
  <c r="AE633"/>
  <c r="AW633"/>
  <c r="AH632"/>
  <c r="AG633"/>
  <c r="AP633"/>
  <c r="AI633"/>
  <c r="AJ633"/>
  <c r="AM633"/>
  <c r="AO633"/>
  <c r="AL633"/>
  <c r="AN633"/>
  <c r="AQ633"/>
  <c r="AK633"/>
  <c r="AF633"/>
  <c r="AE634"/>
  <c r="AW634"/>
  <c r="AH633"/>
  <c r="AG634"/>
  <c r="AP634"/>
  <c r="AI634"/>
  <c r="AJ634"/>
  <c r="AM634"/>
  <c r="AO634"/>
  <c r="AL634"/>
  <c r="AN634"/>
  <c r="AQ634"/>
  <c r="AK634"/>
  <c r="AF634"/>
  <c r="AE635"/>
  <c r="AW635"/>
  <c r="AH634"/>
  <c r="AG635"/>
  <c r="AP635"/>
  <c r="AI635"/>
  <c r="AJ635"/>
  <c r="AM635"/>
  <c r="AO635"/>
  <c r="AL635"/>
  <c r="AN635"/>
  <c r="AQ635"/>
  <c r="AK635"/>
  <c r="AF635"/>
  <c r="AE636"/>
  <c r="AW636"/>
  <c r="AH635"/>
  <c r="AG636"/>
  <c r="AP636"/>
  <c r="AI636"/>
  <c r="AJ636"/>
  <c r="AM636"/>
  <c r="AO636"/>
  <c r="AL636"/>
  <c r="AN636"/>
  <c r="AQ636"/>
  <c r="AK636"/>
  <c r="AF636"/>
  <c r="AE637"/>
  <c r="AW637"/>
  <c r="AH636"/>
  <c r="AG637"/>
  <c r="AP637"/>
  <c r="AI637"/>
  <c r="AJ637"/>
  <c r="AM637"/>
  <c r="AO637"/>
  <c r="AL637"/>
  <c r="AN637"/>
  <c r="AQ637"/>
  <c r="AK637"/>
  <c r="AF637"/>
  <c r="AE638"/>
  <c r="AW638"/>
  <c r="AH637"/>
  <c r="AG638"/>
  <c r="AP638"/>
  <c r="AI638"/>
  <c r="AJ638"/>
  <c r="AM638"/>
  <c r="AO638"/>
  <c r="AL638"/>
  <c r="AN638"/>
  <c r="AQ638"/>
  <c r="AK638"/>
  <c r="AF638"/>
  <c r="AE639"/>
  <c r="AW639"/>
  <c r="AH638"/>
  <c r="AG639"/>
  <c r="AP639"/>
  <c r="AI639"/>
  <c r="AJ639"/>
  <c r="AM639"/>
  <c r="AO639"/>
  <c r="AL639"/>
  <c r="AN639"/>
  <c r="AQ639"/>
  <c r="AK639"/>
  <c r="AF639"/>
  <c r="AE640"/>
  <c r="AW640"/>
  <c r="AH639"/>
  <c r="AG640"/>
  <c r="AP640"/>
  <c r="AI640"/>
  <c r="AJ640"/>
  <c r="AM640"/>
  <c r="AO640"/>
  <c r="AL640"/>
  <c r="AN640"/>
  <c r="AQ640"/>
  <c r="AK640"/>
  <c r="AF640"/>
  <c r="AE641"/>
  <c r="AW641"/>
  <c r="AH640"/>
  <c r="AG641"/>
  <c r="AP641"/>
  <c r="AI641"/>
  <c r="AJ641"/>
  <c r="AM641"/>
  <c r="AO641"/>
  <c r="AL641"/>
  <c r="AN641"/>
  <c r="AQ641"/>
  <c r="AK641"/>
  <c r="AF641"/>
  <c r="AE642"/>
  <c r="AW642"/>
  <c r="AH641"/>
  <c r="AG642"/>
  <c r="AP642"/>
  <c r="AI642"/>
  <c r="AJ642"/>
  <c r="AM642"/>
  <c r="AO642"/>
  <c r="AL642"/>
  <c r="AN642"/>
  <c r="AQ642"/>
  <c r="AK642"/>
  <c r="AF642"/>
  <c r="AE643"/>
  <c r="AW643"/>
  <c r="AH642"/>
  <c r="AG643"/>
  <c r="AP643"/>
  <c r="AI643"/>
  <c r="AJ643"/>
  <c r="AM643"/>
  <c r="AO643"/>
  <c r="AL643"/>
  <c r="AN643"/>
  <c r="AQ643"/>
  <c r="AK643"/>
  <c r="AF643"/>
  <c r="AE644"/>
  <c r="AW644"/>
  <c r="AH643"/>
  <c r="AG644"/>
  <c r="AP644"/>
  <c r="AI644"/>
  <c r="AJ644"/>
  <c r="AM644"/>
  <c r="AO644"/>
  <c r="AL644"/>
  <c r="AN644"/>
  <c r="AQ644"/>
  <c r="AK644"/>
  <c r="AF644"/>
  <c r="AE645"/>
  <c r="AW645"/>
  <c r="AH644"/>
  <c r="AG645"/>
  <c r="AP645"/>
  <c r="AI645"/>
  <c r="AJ645"/>
  <c r="AM645"/>
  <c r="AO645"/>
  <c r="AL645"/>
  <c r="AN645"/>
  <c r="AQ645"/>
  <c r="AK645"/>
  <c r="AF645"/>
  <c r="AE646"/>
  <c r="AW646"/>
  <c r="AH645"/>
  <c r="AG646"/>
  <c r="AP646"/>
  <c r="AI646"/>
  <c r="AJ646"/>
  <c r="AM646"/>
  <c r="AO646"/>
  <c r="AL646"/>
  <c r="AN646"/>
  <c r="AQ646"/>
  <c r="AK646"/>
  <c r="AF646"/>
  <c r="AE647"/>
  <c r="AW647"/>
  <c r="AH646"/>
  <c r="AG647"/>
  <c r="AP647"/>
  <c r="AI647"/>
  <c r="AJ647"/>
  <c r="AM647"/>
  <c r="AO647"/>
  <c r="AL647"/>
  <c r="AN647"/>
  <c r="AQ647"/>
  <c r="AK647"/>
  <c r="AF647"/>
  <c r="AE648"/>
  <c r="AW648"/>
  <c r="AH647"/>
  <c r="AG648"/>
  <c r="AP648"/>
  <c r="AI648"/>
  <c r="AJ648"/>
  <c r="AM648"/>
  <c r="AO648"/>
  <c r="AL648"/>
  <c r="AN648"/>
  <c r="AQ648"/>
  <c r="AK648"/>
  <c r="AF648"/>
  <c r="AE649"/>
  <c r="AW649"/>
  <c r="AH648"/>
  <c r="AG649"/>
  <c r="AP649"/>
  <c r="AI649"/>
  <c r="AJ649"/>
  <c r="AM649"/>
  <c r="AO649"/>
  <c r="AL649"/>
  <c r="AN649"/>
  <c r="AQ649"/>
  <c r="AK649"/>
  <c r="AF649"/>
  <c r="AE650"/>
  <c r="AW650"/>
  <c r="AH649"/>
  <c r="AG650"/>
  <c r="AP650"/>
  <c r="AI650"/>
  <c r="AJ650"/>
  <c r="AM650"/>
  <c r="AO650"/>
  <c r="AL650"/>
  <c r="AN650"/>
  <c r="AQ650"/>
  <c r="AK650"/>
  <c r="AF650"/>
  <c r="AE651"/>
  <c r="AW651"/>
  <c r="AH650"/>
  <c r="AG651"/>
  <c r="AP651"/>
  <c r="AI651"/>
  <c r="AJ651"/>
  <c r="AM651"/>
  <c r="AO651"/>
  <c r="AL651"/>
  <c r="AN651"/>
  <c r="AQ651"/>
  <c r="AK651"/>
  <c r="AF651"/>
  <c r="AE652"/>
  <c r="AW652"/>
  <c r="AH651"/>
  <c r="AG652"/>
  <c r="AP652"/>
  <c r="AI652"/>
  <c r="AJ652"/>
  <c r="AM652"/>
  <c r="AO652"/>
  <c r="AL652"/>
  <c r="AN652"/>
  <c r="AQ652"/>
  <c r="AK652"/>
  <c r="AF652"/>
  <c r="AE653"/>
  <c r="AW653"/>
  <c r="AH652"/>
  <c r="AG653"/>
  <c r="AP653"/>
  <c r="AI653"/>
  <c r="AJ653"/>
  <c r="AM653"/>
  <c r="AO653"/>
  <c r="AL653"/>
  <c r="AN653"/>
  <c r="AQ653"/>
  <c r="AK653"/>
  <c r="AF653"/>
  <c r="AE654"/>
  <c r="AW654"/>
  <c r="AH653"/>
  <c r="AG654"/>
  <c r="AP654"/>
  <c r="AI654"/>
  <c r="AJ654"/>
  <c r="AM654"/>
  <c r="AO654"/>
  <c r="AL654"/>
  <c r="AN654"/>
  <c r="AQ654"/>
  <c r="AK654"/>
  <c r="AF654"/>
  <c r="AE655"/>
  <c r="AW655"/>
  <c r="AH654"/>
  <c r="AG655"/>
  <c r="AP655"/>
  <c r="AI655"/>
  <c r="AJ655"/>
  <c r="AM655"/>
  <c r="AO655"/>
  <c r="AL655"/>
  <c r="AN655"/>
  <c r="AQ655"/>
  <c r="AK655"/>
  <c r="AF655"/>
  <c r="AE656"/>
  <c r="AW656"/>
  <c r="AH655"/>
  <c r="AG656"/>
  <c r="AP656"/>
  <c r="AI656"/>
  <c r="AJ656"/>
  <c r="AM656"/>
  <c r="AO656"/>
  <c r="AL656"/>
  <c r="AN656"/>
  <c r="AQ656"/>
  <c r="AK656"/>
  <c r="AF656"/>
  <c r="AE657"/>
  <c r="AW657"/>
  <c r="AH656"/>
  <c r="AG657"/>
  <c r="AP657"/>
  <c r="AI657"/>
  <c r="AJ657"/>
  <c r="AM657"/>
  <c r="AO657"/>
  <c r="AL657"/>
  <c r="AN657"/>
  <c r="AQ657"/>
  <c r="AK657"/>
  <c r="AF657"/>
  <c r="AE658"/>
  <c r="AW658"/>
  <c r="AH657"/>
  <c r="AG658"/>
  <c r="AP658"/>
  <c r="AI658"/>
  <c r="AJ658"/>
  <c r="AM658"/>
  <c r="AO658"/>
  <c r="AL658"/>
  <c r="AN658"/>
  <c r="AQ658"/>
  <c r="AK658"/>
  <c r="AF658"/>
  <c r="AE659"/>
  <c r="AW659"/>
  <c r="AH658"/>
  <c r="AG659"/>
  <c r="AP659"/>
  <c r="AI659"/>
  <c r="AJ659"/>
  <c r="AM659"/>
  <c r="AO659"/>
  <c r="AL659"/>
  <c r="AN659"/>
  <c r="AQ659"/>
  <c r="AK659"/>
  <c r="AF659"/>
  <c r="AE660"/>
  <c r="AW660"/>
  <c r="AH659"/>
  <c r="AG660"/>
  <c r="AP660"/>
  <c r="AI660"/>
  <c r="AJ660"/>
  <c r="AM660"/>
  <c r="AO660"/>
  <c r="AL660"/>
  <c r="AN660"/>
  <c r="AQ660"/>
  <c r="AK660"/>
  <c r="AF660"/>
  <c r="AE661"/>
  <c r="AW661"/>
  <c r="AH660"/>
  <c r="AG661"/>
  <c r="AP661"/>
  <c r="AI661"/>
  <c r="AJ661"/>
  <c r="AM661"/>
  <c r="AO661"/>
  <c r="AL661"/>
  <c r="AN661"/>
  <c r="AQ661"/>
  <c r="AK661"/>
  <c r="AF661"/>
  <c r="AE662"/>
  <c r="AW662"/>
  <c r="AH661"/>
  <c r="AG662"/>
  <c r="AP662"/>
  <c r="AI662"/>
  <c r="AJ662"/>
  <c r="AM662"/>
  <c r="AO662"/>
  <c r="AL662"/>
  <c r="AN662"/>
  <c r="AQ662"/>
  <c r="AK662"/>
  <c r="AF662"/>
  <c r="AE663"/>
  <c r="AW663"/>
  <c r="AH662"/>
  <c r="AG663"/>
  <c r="AP663"/>
  <c r="AI663"/>
  <c r="AJ663"/>
  <c r="AM663"/>
  <c r="AO663"/>
  <c r="AL663"/>
  <c r="AN663"/>
  <c r="AQ663"/>
  <c r="AK663"/>
  <c r="AF663"/>
  <c r="AE664"/>
  <c r="AW664"/>
  <c r="AH663"/>
  <c r="AG664"/>
  <c r="AP664"/>
  <c r="AI664"/>
  <c r="AJ664"/>
  <c r="AM664"/>
  <c r="AO664"/>
  <c r="AL664"/>
  <c r="AN664"/>
  <c r="AQ664"/>
  <c r="AK664"/>
  <c r="AF664"/>
  <c r="AE665"/>
  <c r="AW665"/>
  <c r="AH664"/>
  <c r="AG665"/>
  <c r="AP665"/>
  <c r="AI665"/>
  <c r="AJ665"/>
  <c r="AM665"/>
  <c r="AO665"/>
  <c r="AL665"/>
  <c r="AN665"/>
  <c r="AQ665"/>
  <c r="AK665"/>
  <c r="AF665"/>
  <c r="AE666"/>
  <c r="AW666"/>
  <c r="AH665"/>
  <c r="AG666"/>
  <c r="AP666"/>
  <c r="AI666"/>
  <c r="AJ666"/>
  <c r="AM666"/>
  <c r="AO666"/>
  <c r="AL666"/>
  <c r="AN666"/>
  <c r="AQ666"/>
  <c r="AK666"/>
  <c r="AF666"/>
  <c r="AE667"/>
  <c r="AW667"/>
  <c r="AH666"/>
  <c r="AG667"/>
  <c r="AP667"/>
  <c r="AI667"/>
  <c r="AJ667"/>
  <c r="AM667"/>
  <c r="AO667"/>
  <c r="AL667"/>
  <c r="AN667"/>
  <c r="AQ667"/>
  <c r="AK667"/>
  <c r="AF667"/>
  <c r="AE668"/>
  <c r="AW668"/>
  <c r="AH667"/>
  <c r="AG668"/>
  <c r="AP668"/>
  <c r="AI668"/>
  <c r="AJ668"/>
  <c r="AM668"/>
  <c r="AO668"/>
  <c r="AL668"/>
  <c r="AN668"/>
  <c r="AQ668"/>
  <c r="AK668"/>
  <c r="AF668"/>
  <c r="AE669"/>
  <c r="AW669"/>
  <c r="AH668"/>
  <c r="AG669"/>
  <c r="AP669"/>
  <c r="AI669"/>
  <c r="AJ669"/>
  <c r="AM669"/>
  <c r="AO669"/>
  <c r="AL669"/>
  <c r="AN669"/>
  <c r="AQ669"/>
  <c r="AK669"/>
  <c r="AF669"/>
  <c r="AE670"/>
  <c r="AW670"/>
  <c r="AH669"/>
  <c r="AG670"/>
  <c r="AP670"/>
  <c r="AI670"/>
  <c r="AJ670"/>
  <c r="AM670"/>
  <c r="AO670"/>
  <c r="AL670"/>
  <c r="AN670"/>
  <c r="AQ670"/>
  <c r="AK670"/>
  <c r="AF670"/>
  <c r="AE671"/>
  <c r="AW671"/>
  <c r="AH670"/>
  <c r="AG671"/>
  <c r="AP671"/>
  <c r="AI671"/>
  <c r="AJ671"/>
  <c r="AM671"/>
  <c r="AO671"/>
  <c r="AL671"/>
  <c r="AN671"/>
  <c r="AQ671"/>
  <c r="AK671"/>
  <c r="AF671"/>
  <c r="AE672"/>
  <c r="AW672"/>
  <c r="AH671"/>
  <c r="AG672"/>
  <c r="AP672"/>
  <c r="AI672"/>
  <c r="AJ672"/>
  <c r="AM672"/>
  <c r="AO672"/>
  <c r="AL672"/>
  <c r="AN672"/>
  <c r="AQ672"/>
  <c r="AK672"/>
  <c r="AF672"/>
  <c r="AE673"/>
  <c r="AW673"/>
  <c r="AH672"/>
  <c r="AG673"/>
  <c r="AP673"/>
  <c r="AI673"/>
  <c r="AJ673"/>
  <c r="AM673"/>
  <c r="AO673"/>
  <c r="AL673"/>
  <c r="AN673"/>
  <c r="AQ673"/>
  <c r="AK673"/>
  <c r="AF673"/>
  <c r="AE674"/>
  <c r="AW674"/>
  <c r="AH673"/>
  <c r="AG674"/>
  <c r="AP674"/>
  <c r="AI674"/>
  <c r="AJ674"/>
  <c r="AM674"/>
  <c r="AO674"/>
  <c r="AL674"/>
  <c r="AN674"/>
  <c r="AQ674"/>
  <c r="AK674"/>
  <c r="AF674"/>
  <c r="AE675"/>
  <c r="AW675"/>
  <c r="AH674"/>
  <c r="AG675"/>
  <c r="AP675"/>
  <c r="AI675"/>
  <c r="AJ675"/>
  <c r="AM675"/>
  <c r="AO675"/>
  <c r="AL675"/>
  <c r="AN675"/>
  <c r="AQ675"/>
  <c r="AK675"/>
  <c r="AF675"/>
  <c r="AE676"/>
  <c r="AW676"/>
  <c r="AH675"/>
  <c r="AG676"/>
  <c r="AP676"/>
  <c r="AI676"/>
  <c r="AJ676"/>
  <c r="AM676"/>
  <c r="AO676"/>
  <c r="AL676"/>
  <c r="AN676"/>
  <c r="AQ676"/>
  <c r="AK676"/>
  <c r="AF676"/>
  <c r="AE677"/>
  <c r="AW677"/>
  <c r="AH676"/>
  <c r="AG677"/>
  <c r="AP677"/>
  <c r="AI677"/>
  <c r="AJ677"/>
  <c r="AM677"/>
  <c r="AO677"/>
  <c r="AL677"/>
  <c r="AN677"/>
  <c r="AQ677"/>
  <c r="AK677"/>
  <c r="AF677"/>
  <c r="AE678"/>
  <c r="AW678"/>
  <c r="AH677"/>
  <c r="AG678"/>
  <c r="AP678"/>
  <c r="AI678"/>
  <c r="AJ678"/>
  <c r="AM678"/>
  <c r="AO678"/>
  <c r="AL678"/>
  <c r="AN678"/>
  <c r="AQ678"/>
  <c r="AK678"/>
  <c r="AF678"/>
  <c r="AE679"/>
  <c r="AW679"/>
  <c r="AH678"/>
  <c r="AG679"/>
  <c r="AP679"/>
  <c r="AI679"/>
  <c r="AJ679"/>
  <c r="AM679"/>
  <c r="AO679"/>
  <c r="AL679"/>
  <c r="AN679"/>
  <c r="AQ679"/>
  <c r="AK679"/>
  <c r="AF679"/>
  <c r="AE680"/>
  <c r="AW680"/>
  <c r="AH679"/>
  <c r="AG680"/>
  <c r="AP680"/>
  <c r="AI680"/>
  <c r="AJ680"/>
  <c r="AM680"/>
  <c r="AO680"/>
  <c r="AL680"/>
  <c r="AN680"/>
  <c r="AQ680"/>
  <c r="AK680"/>
  <c r="AF680"/>
  <c r="AE681"/>
  <c r="AW681"/>
  <c r="AH680"/>
  <c r="AG681"/>
  <c r="AP681"/>
  <c r="AI681"/>
  <c r="AJ681"/>
  <c r="AM681"/>
  <c r="AO681"/>
  <c r="AL681"/>
  <c r="AN681"/>
  <c r="AQ681"/>
  <c r="AK681"/>
  <c r="AF681"/>
  <c r="AE682"/>
  <c r="AW682"/>
  <c r="AH681"/>
  <c r="AG682"/>
  <c r="AP682"/>
  <c r="AI682"/>
  <c r="AJ682"/>
  <c r="AM682"/>
  <c r="AO682"/>
  <c r="AL682"/>
  <c r="AN682"/>
  <c r="AQ682"/>
  <c r="AK682"/>
  <c r="AF682"/>
  <c r="AE683"/>
  <c r="AW683"/>
  <c r="AH682"/>
  <c r="AG683"/>
  <c r="AP683"/>
  <c r="AI683"/>
  <c r="AJ683"/>
  <c r="AM683"/>
  <c r="AO683"/>
  <c r="AL683"/>
  <c r="AN683"/>
  <c r="AQ683"/>
  <c r="AK683"/>
  <c r="AF683"/>
  <c r="AE684"/>
  <c r="AW684"/>
  <c r="AH683"/>
  <c r="AG684"/>
  <c r="AP684"/>
  <c r="AI684"/>
  <c r="AJ684"/>
  <c r="AM684"/>
  <c r="AO684"/>
  <c r="AL684"/>
  <c r="AN684"/>
  <c r="AQ684"/>
  <c r="AK684"/>
  <c r="AF684"/>
  <c r="AE685"/>
  <c r="AW685"/>
  <c r="AH684"/>
  <c r="AG685"/>
  <c r="AP685"/>
  <c r="AI685"/>
  <c r="AJ685"/>
  <c r="AM685"/>
  <c r="AO685"/>
  <c r="AL685"/>
  <c r="AN685"/>
  <c r="AQ685"/>
  <c r="AK685"/>
  <c r="AF685"/>
  <c r="AE686"/>
  <c r="AW686"/>
  <c r="AH685"/>
  <c r="AG686"/>
  <c r="AP686"/>
  <c r="AI686"/>
  <c r="AJ686"/>
  <c r="AM686"/>
  <c r="AO686"/>
  <c r="AL686"/>
  <c r="AN686"/>
  <c r="AQ686"/>
  <c r="AK686"/>
  <c r="AF686"/>
  <c r="AE687"/>
  <c r="AW687"/>
  <c r="AH686"/>
  <c r="AG687"/>
  <c r="AP687"/>
  <c r="AI687"/>
  <c r="AJ687"/>
  <c r="AM687"/>
  <c r="AO687"/>
  <c r="AL687"/>
  <c r="AN687"/>
  <c r="AQ687"/>
  <c r="AK687"/>
  <c r="AF687"/>
  <c r="AE688"/>
  <c r="AW688"/>
  <c r="AH687"/>
  <c r="AG688"/>
  <c r="AP688"/>
  <c r="AI688"/>
  <c r="AJ688"/>
  <c r="AM688"/>
  <c r="AO688"/>
  <c r="AL688"/>
  <c r="AN688"/>
  <c r="AQ688"/>
  <c r="AK688"/>
  <c r="AF688"/>
  <c r="AE689"/>
  <c r="AW689"/>
  <c r="AH688"/>
  <c r="AG689"/>
  <c r="AP689"/>
  <c r="AI689"/>
  <c r="AJ689"/>
  <c r="AM689"/>
  <c r="AO689"/>
  <c r="AL689"/>
  <c r="AN689"/>
  <c r="AQ689"/>
  <c r="AK689"/>
  <c r="AF689"/>
  <c r="AE690"/>
  <c r="AW690"/>
  <c r="AH689"/>
  <c r="AG690"/>
  <c r="AP690"/>
  <c r="AI690"/>
  <c r="AJ690"/>
  <c r="AM690"/>
  <c r="AO690"/>
  <c r="AL690"/>
  <c r="AN690"/>
  <c r="AQ690"/>
  <c r="AK690"/>
  <c r="AF690"/>
  <c r="AE691"/>
  <c r="AW691"/>
  <c r="AH690"/>
  <c r="AG691"/>
  <c r="AP691"/>
  <c r="AI691"/>
  <c r="AJ691"/>
  <c r="AM691"/>
  <c r="AO691"/>
  <c r="AL691"/>
  <c r="AN691"/>
  <c r="AQ691"/>
  <c r="AK691"/>
  <c r="AF691"/>
  <c r="AE692"/>
  <c r="AW692"/>
  <c r="AH691"/>
  <c r="AG692"/>
  <c r="AP692"/>
  <c r="AI692"/>
  <c r="AJ692"/>
  <c r="AM692"/>
  <c r="AO692"/>
  <c r="AL692"/>
  <c r="AN692"/>
  <c r="AQ692"/>
  <c r="AK692"/>
  <c r="AF692"/>
  <c r="AE693"/>
  <c r="AW693"/>
  <c r="AH692"/>
  <c r="AG693"/>
  <c r="AP693"/>
  <c r="AI693"/>
  <c r="AJ693"/>
  <c r="AM693"/>
  <c r="AO693"/>
  <c r="AL693"/>
  <c r="AN693"/>
  <c r="AQ693"/>
  <c r="AK693"/>
  <c r="AF693"/>
  <c r="AE694"/>
  <c r="AW694"/>
  <c r="AH693"/>
  <c r="AG694"/>
  <c r="AP694"/>
  <c r="AI694"/>
  <c r="AJ694"/>
  <c r="AM694"/>
  <c r="AO694"/>
  <c r="AL694"/>
  <c r="AN694"/>
  <c r="AQ694"/>
  <c r="AK694"/>
  <c r="AF694"/>
  <c r="AE695"/>
  <c r="AW695"/>
  <c r="AH694"/>
  <c r="AG695"/>
  <c r="AP695"/>
  <c r="AI695"/>
  <c r="AJ695"/>
  <c r="AM695"/>
  <c r="AO695"/>
  <c r="AL695"/>
  <c r="AN695"/>
  <c r="AQ695"/>
  <c r="AK695"/>
  <c r="AF695"/>
  <c r="AE696"/>
  <c r="AW696"/>
  <c r="AH695"/>
  <c r="AG696"/>
  <c r="AP696"/>
  <c r="AI696"/>
  <c r="AJ696"/>
  <c r="AM696"/>
  <c r="AO696"/>
  <c r="AL696"/>
  <c r="AN696"/>
  <c r="AQ696"/>
  <c r="AK696"/>
  <c r="AF696"/>
  <c r="AE697"/>
  <c r="AW697"/>
  <c r="AH696"/>
  <c r="AG697"/>
  <c r="AP697"/>
  <c r="AI697"/>
  <c r="AJ697"/>
  <c r="AM697"/>
  <c r="AO697"/>
  <c r="AL697"/>
  <c r="AN697"/>
  <c r="AQ697"/>
  <c r="AK697"/>
  <c r="AF697"/>
  <c r="AE698"/>
  <c r="AW698"/>
  <c r="AH697"/>
  <c r="AG698"/>
  <c r="AP698"/>
  <c r="AI698"/>
  <c r="AJ698"/>
  <c r="AM698"/>
  <c r="AO698"/>
  <c r="AL698"/>
  <c r="AN698"/>
  <c r="AQ698"/>
  <c r="AK698"/>
  <c r="AF698"/>
  <c r="AE699"/>
  <c r="AW699"/>
  <c r="AH698"/>
  <c r="AG699"/>
  <c r="AP699"/>
  <c r="AI699"/>
  <c r="AJ699"/>
  <c r="AM699"/>
  <c r="AO699"/>
  <c r="AL699"/>
  <c r="AN699"/>
  <c r="AQ699"/>
  <c r="AK699"/>
  <c r="AF699"/>
  <c r="AE700"/>
  <c r="AW700"/>
  <c r="AH699"/>
  <c r="AG700"/>
  <c r="AP700"/>
  <c r="AI700"/>
  <c r="AJ700"/>
  <c r="AM700"/>
  <c r="AO700"/>
  <c r="AL700"/>
  <c r="AN700"/>
  <c r="AQ700"/>
  <c r="AK700"/>
  <c r="AF700"/>
  <c r="AE701"/>
  <c r="AW701"/>
  <c r="AH700"/>
  <c r="AG701"/>
  <c r="AP701"/>
  <c r="AI701"/>
  <c r="AJ701"/>
  <c r="AM701"/>
  <c r="AO701"/>
  <c r="AL701"/>
  <c r="AN701"/>
  <c r="AQ701"/>
  <c r="AK701"/>
  <c r="AF701"/>
  <c r="AE702"/>
  <c r="AW702"/>
  <c r="AH701"/>
  <c r="AG702"/>
  <c r="AP702"/>
  <c r="AI702"/>
  <c r="AJ702"/>
  <c r="AM702"/>
  <c r="AO702"/>
  <c r="AL702"/>
  <c r="AN702"/>
  <c r="AQ702"/>
  <c r="AK702"/>
  <c r="AF702"/>
  <c r="AE703"/>
  <c r="AW703"/>
  <c r="AH702"/>
  <c r="AG703"/>
  <c r="AP703"/>
  <c r="AI703"/>
  <c r="AJ703"/>
  <c r="AM703"/>
  <c r="AO703"/>
  <c r="AL703"/>
  <c r="AN703"/>
  <c r="AQ703"/>
  <c r="AK703"/>
  <c r="AF703"/>
  <c r="AE704"/>
  <c r="AW704"/>
  <c r="AH703"/>
  <c r="AG704"/>
  <c r="AP704"/>
  <c r="AI704"/>
  <c r="AJ704"/>
  <c r="AM704"/>
  <c r="AO704"/>
  <c r="AL704"/>
  <c r="AN704"/>
  <c r="AQ704"/>
  <c r="AK704"/>
  <c r="AF704"/>
  <c r="AE705"/>
  <c r="AW705"/>
  <c r="AH704"/>
  <c r="AG705"/>
  <c r="AP705"/>
  <c r="AI705"/>
  <c r="AJ705"/>
  <c r="AM705"/>
  <c r="AO705"/>
  <c r="AL705"/>
  <c r="AN705"/>
  <c r="AQ705"/>
  <c r="AK705"/>
  <c r="AF705"/>
  <c r="AE706"/>
  <c r="AW706"/>
  <c r="AH705"/>
  <c r="AG706"/>
  <c r="AP706"/>
  <c r="AI706"/>
  <c r="AJ706"/>
  <c r="AM706"/>
  <c r="AO706"/>
  <c r="AL706"/>
  <c r="AN706"/>
  <c r="AQ706"/>
  <c r="AK706"/>
  <c r="AF706"/>
  <c r="AE707"/>
  <c r="AW707"/>
  <c r="AH706"/>
  <c r="AG707"/>
  <c r="AP707"/>
  <c r="AI707"/>
  <c r="AJ707"/>
  <c r="AM707"/>
  <c r="AO707"/>
  <c r="AL707"/>
  <c r="AN707"/>
  <c r="AQ707"/>
  <c r="AK707"/>
  <c r="AF707"/>
  <c r="AE708"/>
  <c r="AW708"/>
  <c r="AH707"/>
  <c r="AG708"/>
  <c r="AP708"/>
  <c r="AI708"/>
  <c r="AJ708"/>
  <c r="AM708"/>
  <c r="AO708"/>
  <c r="AL708"/>
  <c r="AN708"/>
  <c r="AQ708"/>
  <c r="AK708"/>
  <c r="AF708"/>
  <c r="AE709"/>
  <c r="AW709"/>
  <c r="AH708"/>
  <c r="AG709"/>
  <c r="AP709"/>
  <c r="AI709"/>
  <c r="AJ709"/>
  <c r="AM709"/>
  <c r="AO709"/>
  <c r="AL709"/>
  <c r="AN709"/>
  <c r="AQ709"/>
  <c r="AK709"/>
  <c r="AF709"/>
  <c r="AE710"/>
  <c r="AW710"/>
  <c r="AH709"/>
  <c r="AG710"/>
  <c r="AP710"/>
  <c r="AI710"/>
  <c r="AJ710"/>
  <c r="AM710"/>
  <c r="AO710"/>
  <c r="AL710"/>
  <c r="AN710"/>
  <c r="AQ710"/>
  <c r="AK710"/>
  <c r="AF710"/>
  <c r="AE711"/>
  <c r="AW711"/>
  <c r="AH710"/>
  <c r="AG711"/>
  <c r="AP711"/>
  <c r="AI711"/>
  <c r="AJ711"/>
  <c r="AM711"/>
  <c r="AO711"/>
  <c r="AL711"/>
  <c r="AN711"/>
  <c r="AQ711"/>
  <c r="AK711"/>
  <c r="AF711"/>
  <c r="AE712"/>
  <c r="AW712"/>
  <c r="AH711"/>
  <c r="AG712"/>
  <c r="AP712"/>
  <c r="AI712"/>
  <c r="AJ712"/>
  <c r="AM712"/>
  <c r="AO712"/>
  <c r="AL712"/>
  <c r="AN712"/>
  <c r="AQ712"/>
  <c r="AK712"/>
  <c r="AF712"/>
  <c r="AE713"/>
  <c r="AW713"/>
  <c r="AH712"/>
  <c r="AG713"/>
  <c r="AP713"/>
  <c r="AI713"/>
  <c r="AJ713"/>
  <c r="AM713"/>
  <c r="AO713"/>
  <c r="AL713"/>
  <c r="AN713"/>
  <c r="AQ713"/>
  <c r="AK713"/>
  <c r="AF713"/>
  <c r="AE714"/>
  <c r="AW714"/>
  <c r="AH713"/>
  <c r="AG714"/>
  <c r="AP714"/>
  <c r="AI714"/>
  <c r="AJ714"/>
  <c r="AM714"/>
  <c r="AO714"/>
  <c r="AL714"/>
  <c r="AN714"/>
  <c r="AQ714"/>
  <c r="AK714"/>
  <c r="AF714"/>
  <c r="AE715"/>
  <c r="AW715"/>
  <c r="AH714"/>
  <c r="AG715"/>
  <c r="AP715"/>
  <c r="AI715"/>
  <c r="AJ715"/>
  <c r="AM715"/>
  <c r="AO715"/>
  <c r="AL715"/>
  <c r="AN715"/>
  <c r="AQ715"/>
  <c r="AK715"/>
  <c r="AF715"/>
  <c r="AE716"/>
  <c r="AW716"/>
  <c r="AH715"/>
  <c r="AG716"/>
  <c r="AP716"/>
  <c r="AI716"/>
  <c r="AJ716"/>
  <c r="AM716"/>
  <c r="AO716"/>
  <c r="AL716"/>
  <c r="AN716"/>
  <c r="AQ716"/>
  <c r="AK716"/>
  <c r="AF716"/>
  <c r="AE717"/>
  <c r="AW717"/>
  <c r="AH716"/>
  <c r="AG717"/>
  <c r="AP717"/>
  <c r="AI717"/>
  <c r="AJ717"/>
  <c r="AM717"/>
  <c r="AO717"/>
  <c r="AL717"/>
  <c r="AN717"/>
  <c r="AQ717"/>
  <c r="AK717"/>
  <c r="AF717"/>
  <c r="AE718"/>
  <c r="AW718"/>
  <c r="AH717"/>
  <c r="AG718"/>
  <c r="AP718"/>
  <c r="AI718"/>
  <c r="AJ718"/>
  <c r="AM718"/>
  <c r="AO718"/>
  <c r="AL718"/>
  <c r="AN718"/>
  <c r="AQ718"/>
  <c r="AK718"/>
  <c r="AF718"/>
  <c r="AE719"/>
  <c r="AW719"/>
  <c r="AH718"/>
  <c r="AG719"/>
  <c r="AP719"/>
  <c r="AI719"/>
  <c r="AJ719"/>
  <c r="AM719"/>
  <c r="AO719"/>
  <c r="AL719"/>
  <c r="AN719"/>
  <c r="AQ719"/>
  <c r="AK719"/>
  <c r="AF719"/>
  <c r="AE720"/>
  <c r="AW720"/>
  <c r="AH719"/>
  <c r="AG720"/>
  <c r="AP720"/>
  <c r="AI720"/>
  <c r="AJ720"/>
  <c r="AM720"/>
  <c r="AO720"/>
  <c r="AL720"/>
  <c r="AN720"/>
  <c r="AQ720"/>
  <c r="AK720"/>
  <c r="AF720"/>
  <c r="AE721"/>
  <c r="AW721"/>
  <c r="AH720"/>
  <c r="AG721"/>
  <c r="AP721"/>
  <c r="AI721"/>
  <c r="AJ721"/>
  <c r="AM721"/>
  <c r="AO721"/>
  <c r="AL721"/>
  <c r="AN721"/>
  <c r="AQ721"/>
  <c r="AK721"/>
  <c r="AF721"/>
  <c r="AE722"/>
  <c r="AW722"/>
  <c r="AH721"/>
  <c r="AG722"/>
  <c r="AP722"/>
  <c r="AI722"/>
  <c r="AJ722"/>
  <c r="AM722"/>
  <c r="AO722"/>
  <c r="AL722"/>
  <c r="AN722"/>
  <c r="AQ722"/>
  <c r="AK722"/>
  <c r="AF722"/>
  <c r="AE723"/>
  <c r="AW723"/>
  <c r="AH722"/>
  <c r="AG723"/>
  <c r="AP723"/>
  <c r="AI723"/>
  <c r="AJ723"/>
  <c r="AM723"/>
  <c r="AO723"/>
  <c r="AL723"/>
  <c r="AN723"/>
  <c r="AQ723"/>
  <c r="AK723"/>
  <c r="AF723"/>
  <c r="AE724"/>
  <c r="AW724"/>
  <c r="AH723"/>
  <c r="AG724"/>
  <c r="AP724"/>
  <c r="AI724"/>
  <c r="AJ724"/>
  <c r="AM724"/>
  <c r="AO724"/>
  <c r="AL724"/>
  <c r="AN724"/>
  <c r="AQ724"/>
  <c r="AK724"/>
  <c r="AF724"/>
  <c r="AE725"/>
  <c r="AW725"/>
  <c r="AH724"/>
  <c r="AG725"/>
  <c r="AP725"/>
  <c r="AI725"/>
  <c r="AJ725"/>
  <c r="AM725"/>
  <c r="AO725"/>
  <c r="AL725"/>
  <c r="AN725"/>
  <c r="AQ725"/>
  <c r="AK725"/>
  <c r="AF725"/>
  <c r="AE726"/>
  <c r="AW726"/>
  <c r="AH725"/>
  <c r="AG726"/>
  <c r="AP726"/>
  <c r="AI726"/>
  <c r="AJ726"/>
  <c r="AM726"/>
  <c r="AO726"/>
  <c r="AL726"/>
  <c r="AN726"/>
  <c r="AQ726"/>
  <c r="AK726"/>
  <c r="AF726"/>
  <c r="AE727"/>
  <c r="AW727"/>
  <c r="AH726"/>
  <c r="AG727"/>
  <c r="AP727"/>
  <c r="AI727"/>
  <c r="AJ727"/>
  <c r="AM727"/>
  <c r="AO727"/>
  <c r="AL727"/>
  <c r="AN727"/>
  <c r="AQ727"/>
  <c r="AK727"/>
  <c r="AF727"/>
  <c r="AE728"/>
  <c r="AW728"/>
  <c r="AH727"/>
  <c r="AG728"/>
  <c r="AP728"/>
  <c r="AI728"/>
  <c r="AJ728"/>
  <c r="AM728"/>
  <c r="AO728"/>
  <c r="AL728"/>
  <c r="AN728"/>
  <c r="AQ728"/>
  <c r="AK728"/>
  <c r="AF728"/>
  <c r="AE729"/>
  <c r="AW729"/>
  <c r="AH728"/>
  <c r="AG729"/>
  <c r="AP729"/>
  <c r="AI729"/>
  <c r="AJ729"/>
  <c r="AM729"/>
  <c r="AO729"/>
  <c r="AL729"/>
  <c r="AN729"/>
  <c r="AQ729"/>
  <c r="AK729"/>
  <c r="AF729"/>
  <c r="AE730"/>
  <c r="AW730"/>
  <c r="AH729"/>
  <c r="AG730"/>
  <c r="AP730"/>
  <c r="AI730"/>
  <c r="AJ730"/>
  <c r="AM730"/>
  <c r="AO730"/>
  <c r="AL730"/>
  <c r="AN730"/>
  <c r="AQ730"/>
  <c r="AK730"/>
  <c r="AF730"/>
  <c r="AE731"/>
  <c r="AW731"/>
  <c r="AH730"/>
  <c r="AG731"/>
  <c r="AP731"/>
  <c r="AI731"/>
  <c r="AJ731"/>
  <c r="AM731"/>
  <c r="AO731"/>
  <c r="AL731"/>
  <c r="AN731"/>
  <c r="AQ731"/>
  <c r="AK731"/>
  <c r="AF731"/>
  <c r="AE732"/>
  <c r="AW732"/>
  <c r="AH731"/>
  <c r="AG732"/>
  <c r="AP732"/>
  <c r="AI732"/>
  <c r="AJ732"/>
  <c r="AM732"/>
  <c r="AO732"/>
  <c r="AL732"/>
  <c r="AN732"/>
  <c r="AQ732"/>
  <c r="AK732"/>
  <c r="AF732"/>
  <c r="AE733"/>
  <c r="AW733"/>
  <c r="AH732"/>
  <c r="AG733"/>
  <c r="AP733"/>
  <c r="AI733"/>
  <c r="AJ733"/>
  <c r="AM733"/>
  <c r="AO733"/>
  <c r="AL733"/>
  <c r="AN733"/>
  <c r="AQ733"/>
  <c r="AK733"/>
  <c r="AF733"/>
  <c r="AE734"/>
  <c r="AW734"/>
  <c r="AH733"/>
  <c r="AG734"/>
  <c r="AP734"/>
  <c r="AI734"/>
  <c r="AJ734"/>
  <c r="AM734"/>
  <c r="AO734"/>
  <c r="AL734"/>
  <c r="AN734"/>
  <c r="AQ734"/>
  <c r="AK734"/>
  <c r="AF734"/>
  <c r="AE735"/>
  <c r="AW735"/>
  <c r="AH734"/>
  <c r="AG735"/>
  <c r="AP735"/>
  <c r="AI735"/>
  <c r="AJ735"/>
  <c r="AM735"/>
  <c r="AO735"/>
  <c r="AL735"/>
  <c r="AN735"/>
  <c r="AQ735"/>
  <c r="AK735"/>
  <c r="AF735"/>
  <c r="AE736"/>
  <c r="AW736"/>
  <c r="AH735"/>
  <c r="AG736"/>
  <c r="AP736"/>
  <c r="AI736"/>
  <c r="AJ736"/>
  <c r="AM736"/>
  <c r="AO736"/>
  <c r="AL736"/>
  <c r="AN736"/>
  <c r="AQ736"/>
  <c r="AK736"/>
  <c r="AF736"/>
  <c r="AE737"/>
  <c r="AW737"/>
  <c r="AH736"/>
  <c r="AG737"/>
  <c r="AP737"/>
  <c r="AI737"/>
  <c r="AJ737"/>
  <c r="AM737"/>
  <c r="AO737"/>
  <c r="AL737"/>
  <c r="AN737"/>
  <c r="AQ737"/>
  <c r="AK737"/>
  <c r="AF737"/>
  <c r="AE738"/>
  <c r="AW738"/>
  <c r="AH737"/>
  <c r="AG738"/>
  <c r="AP738"/>
  <c r="AI738"/>
  <c r="AJ738"/>
  <c r="AM738"/>
  <c r="AO738"/>
  <c r="AL738"/>
  <c r="AN738"/>
  <c r="AQ738"/>
  <c r="AK738"/>
  <c r="AF738"/>
  <c r="AE739"/>
  <c r="AW739"/>
  <c r="AH738"/>
  <c r="AG739"/>
  <c r="AP739"/>
  <c r="AI739"/>
  <c r="AJ739"/>
  <c r="AM739"/>
  <c r="AO739"/>
  <c r="AL739"/>
  <c r="AN739"/>
  <c r="AQ739"/>
  <c r="AK739"/>
  <c r="AF739"/>
  <c r="AE740"/>
  <c r="AW740"/>
  <c r="AH739"/>
  <c r="AG740"/>
  <c r="AP740"/>
  <c r="AI740"/>
  <c r="AJ740"/>
  <c r="AM740"/>
  <c r="AO740"/>
  <c r="AL740"/>
  <c r="AN740"/>
  <c r="AQ740"/>
  <c r="AK740"/>
  <c r="AF740"/>
  <c r="AE741"/>
  <c r="AW741"/>
  <c r="AH740"/>
  <c r="AG741"/>
  <c r="AP741"/>
  <c r="AI741"/>
  <c r="AJ741"/>
  <c r="AM741"/>
  <c r="AO741"/>
  <c r="AL741"/>
  <c r="AN741"/>
  <c r="AQ741"/>
  <c r="AK741"/>
  <c r="AF741"/>
  <c r="AE742"/>
  <c r="AW742"/>
  <c r="AH741"/>
  <c r="AG742"/>
  <c r="AP742"/>
  <c r="AI742"/>
  <c r="AJ742"/>
  <c r="AM742"/>
  <c r="AO742"/>
  <c r="AL742"/>
  <c r="AN742"/>
  <c r="AQ742"/>
  <c r="AK742"/>
  <c r="AF742"/>
  <c r="AE743"/>
  <c r="AW743"/>
  <c r="AH742"/>
  <c r="AG743"/>
  <c r="AP743"/>
  <c r="AI743"/>
  <c r="AJ743"/>
  <c r="AM743"/>
  <c r="AO743"/>
  <c r="AL743"/>
  <c r="AN743"/>
  <c r="AQ743"/>
  <c r="AK743"/>
  <c r="AF743"/>
  <c r="AE744"/>
  <c r="AW744"/>
  <c r="AH743"/>
  <c r="AG744"/>
  <c r="AP744"/>
  <c r="AI744"/>
  <c r="AJ744"/>
  <c r="AM744"/>
  <c r="AO744"/>
  <c r="AL744"/>
  <c r="AN744"/>
  <c r="AQ744"/>
  <c r="AK744"/>
  <c r="AF744"/>
  <c r="AE745"/>
  <c r="AW745"/>
  <c r="AH744"/>
  <c r="AG745"/>
  <c r="AP745"/>
  <c r="AI745"/>
  <c r="AJ745"/>
  <c r="AM745"/>
  <c r="AO745"/>
  <c r="AL745"/>
  <c r="AN745"/>
  <c r="AQ745"/>
  <c r="AK745"/>
  <c r="AF745"/>
  <c r="AE746"/>
  <c r="AW746"/>
  <c r="AH745"/>
  <c r="AG746"/>
  <c r="AP746"/>
  <c r="AI746"/>
  <c r="AJ746"/>
  <c r="AM746"/>
  <c r="AO746"/>
  <c r="AL746"/>
  <c r="AN746"/>
  <c r="AQ746"/>
  <c r="AK746"/>
  <c r="AF746"/>
  <c r="AE747"/>
  <c r="AW747"/>
  <c r="AH746"/>
  <c r="AG747"/>
  <c r="AP747"/>
  <c r="AI747"/>
  <c r="AJ747"/>
  <c r="AM747"/>
  <c r="AO747"/>
  <c r="AL747"/>
  <c r="AN747"/>
  <c r="AQ747"/>
  <c r="AK747"/>
  <c r="AF747"/>
  <c r="AE748"/>
  <c r="AW748"/>
  <c r="AH747"/>
  <c r="AG748"/>
  <c r="AP748"/>
  <c r="AI748"/>
  <c r="AJ748"/>
  <c r="AM748"/>
  <c r="AO748"/>
  <c r="AL748"/>
  <c r="AN748"/>
  <c r="AQ748"/>
  <c r="AK748"/>
  <c r="AF748"/>
  <c r="AE749"/>
  <c r="AW749"/>
  <c r="AH748"/>
  <c r="AG749"/>
  <c r="AP749"/>
  <c r="AI749"/>
  <c r="AJ749"/>
  <c r="AM749"/>
  <c r="AO749"/>
  <c r="AL749"/>
  <c r="AN749"/>
  <c r="AQ749"/>
  <c r="AK749"/>
  <c r="AF749"/>
  <c r="AE750"/>
  <c r="AW750"/>
  <c r="AH749"/>
  <c r="AG750"/>
  <c r="AP750"/>
  <c r="AI750"/>
  <c r="AJ750"/>
  <c r="AM750"/>
  <c r="AO750"/>
  <c r="AL750"/>
  <c r="AN750"/>
  <c r="AQ750"/>
  <c r="AK750"/>
  <c r="AF750"/>
  <c r="AE751"/>
  <c r="AW751"/>
  <c r="AH750"/>
  <c r="AG751"/>
  <c r="AP751"/>
  <c r="AI751"/>
  <c r="AJ751"/>
  <c r="AM751"/>
  <c r="AO751"/>
  <c r="AL751"/>
  <c r="AN751"/>
  <c r="AQ751"/>
  <c r="AK751"/>
  <c r="AF751"/>
  <c r="AE752"/>
  <c r="AW752"/>
  <c r="AH751"/>
  <c r="AG752"/>
  <c r="AP752"/>
  <c r="AI752"/>
  <c r="AJ752"/>
  <c r="AM752"/>
  <c r="AO752"/>
  <c r="AL752"/>
  <c r="AN752"/>
  <c r="AQ752"/>
  <c r="AK752"/>
  <c r="AF752"/>
  <c r="AE753"/>
  <c r="AW753"/>
  <c r="AH752"/>
  <c r="AG753"/>
  <c r="AP753"/>
  <c r="AI753"/>
  <c r="AJ753"/>
  <c r="AM753"/>
  <c r="AO753"/>
  <c r="AL753"/>
  <c r="AN753"/>
  <c r="AQ753"/>
  <c r="AK753"/>
  <c r="AF753"/>
  <c r="AE754"/>
  <c r="AW754"/>
  <c r="AH753"/>
  <c r="AG754"/>
  <c r="AP754"/>
  <c r="AI754"/>
  <c r="AJ754"/>
  <c r="AM754"/>
  <c r="AO754"/>
  <c r="AL754"/>
  <c r="AN754"/>
  <c r="AQ754"/>
  <c r="AK754"/>
  <c r="AF754"/>
  <c r="AE755"/>
  <c r="AW755"/>
  <c r="AH754"/>
  <c r="AG755"/>
  <c r="AP755"/>
  <c r="AI755"/>
  <c r="AJ755"/>
  <c r="AM755"/>
  <c r="AO755"/>
  <c r="AL755"/>
  <c r="AN755"/>
  <c r="AQ755"/>
  <c r="AK755"/>
  <c r="AF755"/>
  <c r="AE756"/>
  <c r="AW756"/>
  <c r="AH755"/>
  <c r="AG756"/>
  <c r="AP756"/>
  <c r="AI756"/>
  <c r="AJ756"/>
  <c r="AM756"/>
  <c r="AO756"/>
  <c r="AL756"/>
  <c r="AN756"/>
  <c r="AQ756"/>
  <c r="AK756"/>
  <c r="AF756"/>
  <c r="AE757"/>
  <c r="AW757"/>
  <c r="AH756"/>
  <c r="AG757"/>
  <c r="AP757"/>
  <c r="AI757"/>
  <c r="AJ757"/>
  <c r="AM757"/>
  <c r="AO757"/>
  <c r="AL757"/>
  <c r="AN757"/>
  <c r="AQ757"/>
  <c r="AK757"/>
  <c r="AF757"/>
  <c r="AE758"/>
  <c r="AW758"/>
  <c r="AH757"/>
  <c r="AG758"/>
  <c r="AP758"/>
  <c r="AI758"/>
  <c r="AJ758"/>
  <c r="AM758"/>
  <c r="AO758"/>
  <c r="AL758"/>
  <c r="AN758"/>
  <c r="AQ758"/>
  <c r="AK758"/>
  <c r="AF758"/>
  <c r="AE759"/>
  <c r="AW759"/>
  <c r="AH758"/>
  <c r="AG759"/>
  <c r="AP759"/>
  <c r="AI759"/>
  <c r="AJ759"/>
  <c r="AM759"/>
  <c r="AO759"/>
  <c r="AL759"/>
  <c r="AN759"/>
  <c r="AQ759"/>
  <c r="AK759"/>
  <c r="AF759"/>
  <c r="AE760"/>
  <c r="AW760"/>
  <c r="AH759"/>
  <c r="AG760"/>
  <c r="AP760"/>
  <c r="AI760"/>
  <c r="AJ760"/>
  <c r="AM760"/>
  <c r="AO760"/>
  <c r="AL760"/>
  <c r="AN760"/>
  <c r="AQ760"/>
  <c r="AK760"/>
  <c r="AF760"/>
  <c r="AE761"/>
  <c r="AW761"/>
  <c r="AH760"/>
  <c r="AG761"/>
  <c r="AP761"/>
  <c r="AI761"/>
  <c r="AJ761"/>
  <c r="AM761"/>
  <c r="AO761"/>
  <c r="AL761"/>
  <c r="AN761"/>
  <c r="AQ761"/>
  <c r="AK761"/>
  <c r="AF761"/>
  <c r="AE762"/>
  <c r="AW762"/>
  <c r="AH761"/>
  <c r="AG762"/>
  <c r="AP762"/>
  <c r="AI762"/>
  <c r="AJ762"/>
  <c r="AM762"/>
  <c r="AO762"/>
  <c r="AL762"/>
  <c r="AN762"/>
  <c r="AQ762"/>
  <c r="AK762"/>
  <c r="AF762"/>
  <c r="AE763"/>
  <c r="AW763"/>
  <c r="AH762"/>
  <c r="AG763"/>
  <c r="AP763"/>
  <c r="AI763"/>
  <c r="AJ763"/>
  <c r="AM763"/>
  <c r="AO763"/>
  <c r="AL763"/>
  <c r="AN763"/>
  <c r="AQ763"/>
  <c r="AK763"/>
  <c r="AF763"/>
  <c r="AE764"/>
  <c r="AW764"/>
  <c r="AH763"/>
  <c r="AG764"/>
  <c r="AP764"/>
  <c r="AI764"/>
  <c r="AJ764"/>
  <c r="AM764"/>
  <c r="AO764"/>
  <c r="AL764"/>
  <c r="AN764"/>
  <c r="AQ764"/>
  <c r="AK764"/>
  <c r="AF764"/>
  <c r="AE765"/>
  <c r="AW765"/>
  <c r="AH764"/>
  <c r="AG765"/>
  <c r="AP765"/>
  <c r="AI765"/>
  <c r="AJ765"/>
  <c r="AM765"/>
  <c r="AO765"/>
  <c r="AL765"/>
  <c r="AN765"/>
  <c r="AQ765"/>
  <c r="AK765"/>
  <c r="AF765"/>
  <c r="AE766"/>
  <c r="AW766"/>
  <c r="AH765"/>
  <c r="AG766"/>
  <c r="AP766"/>
  <c r="AI766"/>
  <c r="AJ766"/>
  <c r="AM766"/>
  <c r="AO766"/>
  <c r="AL766"/>
  <c r="AN766"/>
  <c r="AQ766"/>
  <c r="AK766"/>
  <c r="AF766"/>
  <c r="AE767"/>
  <c r="AW767"/>
  <c r="AH766"/>
  <c r="AG767"/>
  <c r="AP767"/>
  <c r="AI767"/>
  <c r="AJ767"/>
  <c r="AM767"/>
  <c r="AO767"/>
  <c r="AL767"/>
  <c r="AN767"/>
  <c r="AQ767"/>
  <c r="AK767"/>
  <c r="AF767"/>
  <c r="AE768"/>
  <c r="AW768"/>
  <c r="AH767"/>
  <c r="AG768"/>
  <c r="AP768"/>
  <c r="AI768"/>
  <c r="AJ768"/>
  <c r="AM768"/>
  <c r="AO768"/>
  <c r="AL768"/>
  <c r="AN768"/>
  <c r="AQ768"/>
  <c r="AK768"/>
  <c r="AF768"/>
  <c r="AE769"/>
  <c r="AW769"/>
  <c r="AH768"/>
  <c r="AG769"/>
  <c r="AP769"/>
  <c r="AI769"/>
  <c r="AJ769"/>
  <c r="AM769"/>
  <c r="AO769"/>
  <c r="AL769"/>
  <c r="AN769"/>
  <c r="AQ769"/>
  <c r="AK769"/>
  <c r="AF769"/>
  <c r="AE770"/>
  <c r="AW770"/>
  <c r="AH769"/>
  <c r="AG770"/>
  <c r="AP770"/>
  <c r="AI770"/>
  <c r="AJ770"/>
  <c r="AM770"/>
  <c r="AO770"/>
  <c r="AL770"/>
  <c r="AN770"/>
  <c r="AQ770"/>
  <c r="AK770"/>
  <c r="AF770"/>
  <c r="AE771"/>
  <c r="AW771"/>
  <c r="AH770"/>
  <c r="AG771"/>
  <c r="AP771"/>
  <c r="AI771"/>
  <c r="AJ771"/>
  <c r="AM771"/>
  <c r="AO771"/>
  <c r="AL771"/>
  <c r="AN771"/>
  <c r="AQ771"/>
  <c r="AK771"/>
  <c r="AF771"/>
  <c r="AE772"/>
  <c r="AW772"/>
  <c r="AH771"/>
  <c r="AG772"/>
  <c r="AP772"/>
  <c r="AI772"/>
  <c r="AJ772"/>
  <c r="AM772"/>
  <c r="AO772"/>
  <c r="AL772"/>
  <c r="AN772"/>
  <c r="AQ772"/>
  <c r="AK772"/>
  <c r="AF772"/>
  <c r="AE773"/>
  <c r="AW773"/>
  <c r="AH772"/>
  <c r="AG773"/>
  <c r="AP773"/>
  <c r="AI773"/>
  <c r="AJ773"/>
  <c r="AM773"/>
  <c r="AO773"/>
  <c r="AL773"/>
  <c r="AN773"/>
  <c r="AQ773"/>
  <c r="AK773"/>
  <c r="AF773"/>
  <c r="AE774"/>
  <c r="AW774"/>
  <c r="AH773"/>
  <c r="AG774"/>
  <c r="AP774"/>
  <c r="AI774"/>
  <c r="AJ774"/>
  <c r="AM774"/>
  <c r="AO774"/>
  <c r="AL774"/>
  <c r="AN774"/>
  <c r="AQ774"/>
  <c r="AK774"/>
  <c r="AF774"/>
  <c r="AE775"/>
  <c r="AW775"/>
  <c r="AH774"/>
  <c r="AG775"/>
  <c r="AP775"/>
  <c r="AI775"/>
  <c r="AJ775"/>
  <c r="AM775"/>
  <c r="AO775"/>
  <c r="AL775"/>
  <c r="AN775"/>
  <c r="AQ775"/>
  <c r="AK775"/>
  <c r="AF775"/>
  <c r="AE776"/>
  <c r="AW776"/>
  <c r="AH775"/>
  <c r="AG776"/>
  <c r="AP776"/>
  <c r="AI776"/>
  <c r="AJ776"/>
  <c r="AM776"/>
  <c r="AO776"/>
  <c r="AL776"/>
  <c r="AN776"/>
  <c r="AQ776"/>
  <c r="AK776"/>
  <c r="AF776"/>
  <c r="AE777"/>
  <c r="AW777"/>
  <c r="AH776"/>
  <c r="AG777"/>
  <c r="AP777"/>
  <c r="AI777"/>
  <c r="AJ777"/>
  <c r="AM777"/>
  <c r="AO777"/>
  <c r="AL777"/>
  <c r="AN777"/>
  <c r="AQ777"/>
  <c r="AK777"/>
  <c r="AF777"/>
  <c r="AE778"/>
  <c r="AW778"/>
  <c r="AH777"/>
  <c r="AG778"/>
  <c r="AP778"/>
  <c r="AI778"/>
  <c r="AJ778"/>
  <c r="AM778"/>
  <c r="AO778"/>
  <c r="AL778"/>
  <c r="AN778"/>
  <c r="AQ778"/>
  <c r="AK778"/>
  <c r="AF778"/>
  <c r="AE779"/>
  <c r="AW779"/>
  <c r="AH778"/>
  <c r="AG779"/>
  <c r="AP779"/>
  <c r="AI779"/>
  <c r="AJ779"/>
  <c r="AM779"/>
  <c r="AO779"/>
  <c r="AL779"/>
  <c r="AN779"/>
  <c r="AQ779"/>
  <c r="AK779"/>
  <c r="AF779"/>
  <c r="AE780"/>
  <c r="AW780"/>
  <c r="AH779"/>
  <c r="AG780"/>
  <c r="AP780"/>
  <c r="AI780"/>
  <c r="AJ780"/>
  <c r="AM780"/>
  <c r="AO780"/>
  <c r="AL780"/>
  <c r="AN780"/>
  <c r="AQ780"/>
  <c r="AK780"/>
  <c r="AF780"/>
  <c r="AE781"/>
  <c r="AW781"/>
  <c r="AH780"/>
  <c r="AG781"/>
  <c r="AP781"/>
  <c r="AI781"/>
  <c r="AJ781"/>
  <c r="AM781"/>
  <c r="AO781"/>
  <c r="AL781"/>
  <c r="AN781"/>
  <c r="AQ781"/>
  <c r="AK781"/>
  <c r="AF781"/>
  <c r="AE782"/>
  <c r="AW782"/>
  <c r="AH781"/>
  <c r="AG782"/>
  <c r="AP782"/>
  <c r="AI782"/>
  <c r="AJ782"/>
  <c r="AM782"/>
  <c r="AO782"/>
  <c r="AL782"/>
  <c r="AN782"/>
  <c r="AQ782"/>
  <c r="AK782"/>
  <c r="AF782"/>
  <c r="AE783"/>
  <c r="AW783"/>
  <c r="AH782"/>
  <c r="AG783"/>
  <c r="AP783"/>
  <c r="AI783"/>
  <c r="AJ783"/>
  <c r="AM783"/>
  <c r="AO783"/>
  <c r="AL783"/>
  <c r="AN783"/>
  <c r="AQ783"/>
  <c r="AK783"/>
  <c r="AF783"/>
  <c r="AE784"/>
  <c r="AW784"/>
  <c r="AH783"/>
  <c r="AG784"/>
  <c r="AP784"/>
  <c r="AI784"/>
  <c r="AJ784"/>
  <c r="AM784"/>
  <c r="AO784"/>
  <c r="AL784"/>
  <c r="AN784"/>
  <c r="AQ784"/>
  <c r="AK784"/>
  <c r="AF784"/>
  <c r="AE785"/>
  <c r="AW785"/>
  <c r="AH784"/>
  <c r="AG785"/>
  <c r="AP785"/>
  <c r="AI785"/>
  <c r="AJ785"/>
  <c r="AM785"/>
  <c r="AO785"/>
  <c r="AL785"/>
  <c r="AN785"/>
  <c r="AQ785"/>
  <c r="AK785"/>
  <c r="AF785"/>
  <c r="AE786"/>
  <c r="AW786"/>
  <c r="AH785"/>
  <c r="AG786"/>
  <c r="AP786"/>
  <c r="AI786"/>
  <c r="AJ786"/>
  <c r="AM786"/>
  <c r="AO786"/>
  <c r="AL786"/>
  <c r="AN786"/>
  <c r="AQ786"/>
  <c r="AK786"/>
  <c r="AF786"/>
  <c r="AE787"/>
  <c r="AW787"/>
  <c r="AH786"/>
  <c r="AG787"/>
  <c r="AP787"/>
  <c r="AI787"/>
  <c r="AJ787"/>
  <c r="AM787"/>
  <c r="AO787"/>
  <c r="AL787"/>
  <c r="AN787"/>
  <c r="AQ787"/>
  <c r="AK787"/>
  <c r="AF787"/>
  <c r="AE788"/>
  <c r="AW788"/>
  <c r="AH787"/>
  <c r="AG788"/>
  <c r="AP788"/>
  <c r="AI788"/>
  <c r="AJ788"/>
  <c r="AM788"/>
  <c r="AO788"/>
  <c r="AL788"/>
  <c r="AN788"/>
  <c r="AQ788"/>
  <c r="AK788"/>
  <c r="AF788"/>
  <c r="AE789"/>
  <c r="AW789"/>
  <c r="AH788"/>
  <c r="AG789"/>
  <c r="AP789"/>
  <c r="AI789"/>
  <c r="AJ789"/>
  <c r="AM789"/>
  <c r="AO789"/>
  <c r="AL789"/>
  <c r="AN789"/>
  <c r="AQ789"/>
  <c r="AK789"/>
  <c r="AF789"/>
  <c r="AE790"/>
  <c r="AW790"/>
  <c r="AH789"/>
  <c r="AG790"/>
  <c r="AP790"/>
  <c r="AI790"/>
  <c r="AJ790"/>
  <c r="AM790"/>
  <c r="AO790"/>
  <c r="AL790"/>
  <c r="AN790"/>
  <c r="AQ790"/>
  <c r="AK790"/>
  <c r="AF790"/>
  <c r="AE791"/>
  <c r="AW791"/>
  <c r="AH790"/>
  <c r="AG791"/>
  <c r="AP791"/>
  <c r="AI791"/>
  <c r="AJ791"/>
  <c r="AM791"/>
  <c r="AO791"/>
  <c r="AL791"/>
  <c r="AN791"/>
  <c r="AQ791"/>
  <c r="AK791"/>
  <c r="AF791"/>
  <c r="AE792"/>
  <c r="AW792"/>
  <c r="AH791"/>
  <c r="AG792"/>
  <c r="AP792"/>
  <c r="AI792"/>
  <c r="AJ792"/>
  <c r="AM792"/>
  <c r="AO792"/>
  <c r="AL792"/>
  <c r="AN792"/>
  <c r="AQ792"/>
  <c r="AK792"/>
  <c r="AF792"/>
  <c r="AE793"/>
  <c r="AW793"/>
  <c r="AH792"/>
  <c r="AG793"/>
  <c r="AP793"/>
  <c r="AI793"/>
  <c r="AJ793"/>
  <c r="AM793"/>
  <c r="AO793"/>
  <c r="AL793"/>
  <c r="AN793"/>
  <c r="AQ793"/>
  <c r="AK793"/>
  <c r="AF793"/>
  <c r="AE794"/>
  <c r="AW794"/>
  <c r="AH793"/>
  <c r="AG794"/>
  <c r="AP794"/>
  <c r="AI794"/>
  <c r="AJ794"/>
  <c r="AM794"/>
  <c r="AO794"/>
  <c r="AL794"/>
  <c r="AN794"/>
  <c r="AQ794"/>
  <c r="AK794"/>
  <c r="AF794"/>
  <c r="AE795"/>
  <c r="AW795"/>
  <c r="AH794"/>
  <c r="AG795"/>
  <c r="AP795"/>
  <c r="AI795"/>
  <c r="AJ795"/>
  <c r="AM795"/>
  <c r="AO795"/>
  <c r="AL795"/>
  <c r="AN795"/>
  <c r="AQ795"/>
  <c r="AK795"/>
  <c r="AF795"/>
  <c r="AE796"/>
  <c r="AW796"/>
  <c r="AH795"/>
  <c r="AG796"/>
  <c r="AP796"/>
  <c r="AI796"/>
  <c r="AJ796"/>
  <c r="AM796"/>
  <c r="AO796"/>
  <c r="AL796"/>
  <c r="AN796"/>
  <c r="AQ796"/>
  <c r="AK796"/>
  <c r="AF796"/>
  <c r="AE797"/>
  <c r="AW797"/>
  <c r="AH796"/>
  <c r="AG797"/>
  <c r="AP797"/>
  <c r="AI797"/>
  <c r="AJ797"/>
  <c r="AM797"/>
  <c r="AO797"/>
  <c r="AL797"/>
  <c r="AN797"/>
  <c r="AQ797"/>
  <c r="AK797"/>
  <c r="AF797"/>
  <c r="AE798"/>
  <c r="AW798"/>
  <c r="AH797"/>
  <c r="AG798"/>
  <c r="AP798"/>
  <c r="AI798"/>
  <c r="AJ798"/>
  <c r="AM798"/>
  <c r="AO798"/>
  <c r="AL798"/>
  <c r="AN798"/>
  <c r="AQ798"/>
  <c r="AK798"/>
  <c r="AF798"/>
  <c r="AE799"/>
  <c r="AW799"/>
  <c r="AH798"/>
  <c r="AG799"/>
  <c r="AP799"/>
  <c r="AI799"/>
  <c r="AJ799"/>
  <c r="AM799"/>
  <c r="AO799"/>
  <c r="AL799"/>
  <c r="AN799"/>
  <c r="AQ799"/>
  <c r="AK799"/>
  <c r="AF799"/>
  <c r="AE800"/>
  <c r="AW800"/>
  <c r="AH799"/>
  <c r="AG800"/>
  <c r="AP800"/>
  <c r="AI800"/>
  <c r="AJ800"/>
  <c r="AM800"/>
  <c r="AO800"/>
  <c r="AL800"/>
  <c r="AN800"/>
  <c r="AQ800"/>
  <c r="AK800"/>
  <c r="AF800"/>
  <c r="AE801"/>
  <c r="AW801"/>
  <c r="AH800"/>
  <c r="AG801"/>
  <c r="AP801"/>
  <c r="AI801"/>
  <c r="AJ801"/>
  <c r="AM801"/>
  <c r="AO801"/>
  <c r="AL801"/>
  <c r="AN801"/>
  <c r="AQ801"/>
  <c r="AK801"/>
  <c r="AF801"/>
  <c r="AE802"/>
  <c r="AW802"/>
  <c r="AH801"/>
  <c r="AG802"/>
  <c r="AP802"/>
  <c r="AI802"/>
  <c r="AJ802"/>
  <c r="AM802"/>
  <c r="AO802"/>
  <c r="AL802"/>
  <c r="AN802"/>
  <c r="AQ802"/>
  <c r="AK802"/>
  <c r="AF802"/>
  <c r="AE803"/>
  <c r="AW803"/>
  <c r="AH802"/>
  <c r="AG803"/>
  <c r="AP803"/>
  <c r="AI803"/>
  <c r="AJ803"/>
  <c r="AM803"/>
  <c r="AO803"/>
  <c r="AL803"/>
  <c r="AN803"/>
  <c r="AQ803"/>
  <c r="AK803"/>
  <c r="AF803"/>
  <c r="AE804"/>
  <c r="AW804"/>
  <c r="AH803"/>
  <c r="AG804"/>
  <c r="AP804"/>
  <c r="AI804"/>
  <c r="AJ804"/>
  <c r="AM804"/>
  <c r="AO804"/>
  <c r="AL804"/>
  <c r="AN804"/>
  <c r="AQ804"/>
  <c r="AK804"/>
  <c r="AF804"/>
  <c r="AE805"/>
  <c r="AW805"/>
  <c r="AH804"/>
  <c r="AG805"/>
  <c r="AP805"/>
  <c r="AI805"/>
  <c r="AJ805"/>
  <c r="AM805"/>
  <c r="AO805"/>
  <c r="AL805"/>
  <c r="AN805"/>
  <c r="AQ805"/>
  <c r="AK805"/>
  <c r="AF805"/>
  <c r="AE806"/>
  <c r="AW806"/>
  <c r="AH805"/>
  <c r="AG806"/>
  <c r="AP806"/>
  <c r="AI806"/>
  <c r="AJ806"/>
  <c r="AM806"/>
  <c r="AO806"/>
  <c r="AL806"/>
  <c r="AN806"/>
  <c r="AQ806"/>
  <c r="AK806"/>
  <c r="AF806"/>
  <c r="AE807"/>
  <c r="AW807"/>
  <c r="AH806"/>
  <c r="AG807"/>
  <c r="AP807"/>
  <c r="AI807"/>
  <c r="AJ807"/>
  <c r="AM807"/>
  <c r="AO807"/>
  <c r="AL807"/>
  <c r="AN807"/>
  <c r="AQ807"/>
  <c r="AK807"/>
  <c r="AF807"/>
  <c r="AE808"/>
  <c r="AW808"/>
  <c r="AH807"/>
  <c r="AG808"/>
  <c r="AP808"/>
  <c r="AI808"/>
  <c r="AJ808"/>
  <c r="AM808"/>
  <c r="AO808"/>
  <c r="AL808"/>
  <c r="AN808"/>
  <c r="AQ808"/>
  <c r="AK808"/>
  <c r="AF808"/>
  <c r="AE809"/>
  <c r="AW809"/>
  <c r="AH808"/>
  <c r="AG809"/>
  <c r="AP809"/>
  <c r="AI809"/>
  <c r="AJ809"/>
  <c r="AM809"/>
  <c r="AO809"/>
  <c r="AL809"/>
  <c r="AN809"/>
  <c r="AQ809"/>
  <c r="AK809"/>
  <c r="AF809"/>
  <c r="AE810"/>
  <c r="AW810"/>
  <c r="AH809"/>
  <c r="AG810"/>
  <c r="AP810"/>
  <c r="AI810"/>
  <c r="AJ810"/>
  <c r="AM810"/>
  <c r="AO810"/>
  <c r="AL810"/>
  <c r="AN810"/>
  <c r="AQ810"/>
  <c r="AK810"/>
  <c r="AF810"/>
  <c r="AE811"/>
  <c r="AW811"/>
  <c r="AH810"/>
  <c r="AG811"/>
  <c r="AP811"/>
  <c r="AI811"/>
  <c r="AJ811"/>
  <c r="AM811"/>
  <c r="AO811"/>
  <c r="AL811"/>
  <c r="AN811"/>
  <c r="AQ811"/>
  <c r="AK811"/>
  <c r="AF811"/>
  <c r="AE812"/>
  <c r="AW812"/>
  <c r="AH811"/>
  <c r="AG812"/>
  <c r="AP812"/>
  <c r="AI812"/>
  <c r="AJ812"/>
  <c r="AM812"/>
  <c r="AO812"/>
  <c r="AL812"/>
  <c r="AN812"/>
  <c r="AQ812"/>
  <c r="AK812"/>
  <c r="AF812"/>
  <c r="AE813"/>
  <c r="AW813"/>
  <c r="AH812"/>
  <c r="AG813"/>
  <c r="AP813"/>
  <c r="AI813"/>
  <c r="AJ813"/>
  <c r="AM813"/>
  <c r="AO813"/>
  <c r="AL813"/>
  <c r="AN813"/>
  <c r="AQ813"/>
  <c r="AK813"/>
  <c r="AF813"/>
  <c r="AE814"/>
  <c r="AW814"/>
  <c r="AH813"/>
  <c r="AG814"/>
  <c r="AP814"/>
  <c r="AI814"/>
  <c r="AJ814"/>
  <c r="AM814"/>
  <c r="AO814"/>
  <c r="AL814"/>
  <c r="AN814"/>
  <c r="AQ814"/>
  <c r="AK814"/>
  <c r="AF814"/>
  <c r="AE815"/>
  <c r="AW815"/>
  <c r="AH814"/>
  <c r="AG815"/>
  <c r="AP815"/>
  <c r="AI815"/>
  <c r="AJ815"/>
  <c r="AM815"/>
  <c r="AO815"/>
  <c r="AL815"/>
  <c r="AN815"/>
  <c r="AQ815"/>
  <c r="AK815"/>
  <c r="AF815"/>
  <c r="AE816"/>
  <c r="AW816"/>
  <c r="AH815"/>
  <c r="AG816"/>
  <c r="AP816"/>
  <c r="AI816"/>
  <c r="AJ816"/>
  <c r="AM816"/>
  <c r="AO816"/>
  <c r="AL816"/>
  <c r="AN816"/>
  <c r="AQ816"/>
  <c r="AK816"/>
  <c r="AF816"/>
  <c r="AE817"/>
  <c r="AW817"/>
  <c r="AH816"/>
  <c r="AG817"/>
  <c r="AP817"/>
  <c r="AI817"/>
  <c r="AJ817"/>
  <c r="AM817"/>
  <c r="AO817"/>
  <c r="AL817"/>
  <c r="AN817"/>
  <c r="AQ817"/>
  <c r="AK817"/>
  <c r="AF817"/>
  <c r="AE818"/>
  <c r="AW818"/>
  <c r="AH817"/>
  <c r="AG818"/>
  <c r="AP818"/>
  <c r="AI818"/>
  <c r="AJ818"/>
  <c r="AM818"/>
  <c r="AO818"/>
  <c r="AL818"/>
  <c r="AN818"/>
  <c r="AQ818"/>
  <c r="AK818"/>
  <c r="AF818"/>
  <c r="AE819"/>
  <c r="AW819"/>
  <c r="AH818"/>
  <c r="AG819"/>
  <c r="AP819"/>
  <c r="AI819"/>
  <c r="AJ819"/>
  <c r="AM819"/>
  <c r="AO819"/>
  <c r="AL819"/>
  <c r="AN819"/>
  <c r="AQ819"/>
  <c r="AK819"/>
  <c r="AF819"/>
  <c r="AE820"/>
  <c r="AW820"/>
  <c r="AH819"/>
  <c r="AG820"/>
  <c r="AP820"/>
  <c r="AI820"/>
  <c r="AJ820"/>
  <c r="AM820"/>
  <c r="AO820"/>
  <c r="AL820"/>
  <c r="AN820"/>
  <c r="AQ820"/>
  <c r="AK820"/>
  <c r="AF820"/>
  <c r="AE821"/>
  <c r="AW821"/>
  <c r="AH820"/>
  <c r="AG821"/>
  <c r="AP821"/>
  <c r="AI821"/>
  <c r="AJ821"/>
  <c r="AM821"/>
  <c r="AO821"/>
  <c r="AL821"/>
  <c r="AN821"/>
  <c r="AQ821"/>
  <c r="AK821"/>
  <c r="AF821"/>
  <c r="AE822"/>
  <c r="AW822"/>
  <c r="AH821"/>
  <c r="AG822"/>
  <c r="AP822"/>
  <c r="AI822"/>
  <c r="AJ822"/>
  <c r="AM822"/>
  <c r="AO822"/>
  <c r="AL822"/>
  <c r="AN822"/>
  <c r="AQ822"/>
  <c r="AK822"/>
  <c r="AF822"/>
  <c r="AE823"/>
  <c r="AW823"/>
  <c r="AH822"/>
  <c r="AG823"/>
  <c r="AP823"/>
  <c r="AI823"/>
  <c r="AJ823"/>
  <c r="AM823"/>
  <c r="AO823"/>
  <c r="AL823"/>
  <c r="AN823"/>
  <c r="AQ823"/>
  <c r="AK823"/>
  <c r="AF823"/>
  <c r="AE824"/>
  <c r="AW824"/>
  <c r="AH823"/>
  <c r="AG824"/>
  <c r="AP824"/>
  <c r="AI824"/>
  <c r="AJ824"/>
  <c r="AM824"/>
  <c r="AO824"/>
  <c r="AL824"/>
  <c r="AN824"/>
  <c r="AQ824"/>
  <c r="AK824"/>
  <c r="AF824"/>
  <c r="AE825"/>
  <c r="AW825"/>
  <c r="AH824"/>
  <c r="AG825"/>
  <c r="AP825"/>
  <c r="AI825"/>
  <c r="AJ825"/>
  <c r="AM825"/>
  <c r="AO825"/>
  <c r="AL825"/>
  <c r="AN825"/>
  <c r="AQ825"/>
  <c r="AK825"/>
  <c r="AF825"/>
  <c r="AE826"/>
  <c r="AW826"/>
  <c r="AH825"/>
  <c r="AG826"/>
  <c r="AP826"/>
  <c r="AI826"/>
  <c r="AJ826"/>
  <c r="AM826"/>
  <c r="AO826"/>
  <c r="AL826"/>
  <c r="AN826"/>
  <c r="AQ826"/>
  <c r="AK826"/>
  <c r="AF826"/>
  <c r="AE827"/>
  <c r="AW827"/>
  <c r="AH826"/>
  <c r="AG827"/>
  <c r="AP827"/>
  <c r="AI827"/>
  <c r="AJ827"/>
  <c r="AM827"/>
  <c r="AO827"/>
  <c r="AL827"/>
  <c r="AN827"/>
  <c r="AQ827"/>
  <c r="AK827"/>
  <c r="AF827"/>
  <c r="AE828"/>
  <c r="AW828"/>
  <c r="AH827"/>
  <c r="AG828"/>
  <c r="AP828"/>
  <c r="AI828"/>
  <c r="AJ828"/>
  <c r="AM828"/>
  <c r="AO828"/>
  <c r="AL828"/>
  <c r="AN828"/>
  <c r="AQ828"/>
  <c r="AK828"/>
  <c r="AF828"/>
  <c r="AE829"/>
  <c r="AW829"/>
  <c r="AH828"/>
  <c r="AG829"/>
  <c r="AP829"/>
  <c r="AI829"/>
  <c r="AJ829"/>
  <c r="AM829"/>
  <c r="AO829"/>
  <c r="AL829"/>
  <c r="AN829"/>
  <c r="AQ829"/>
  <c r="AK829"/>
  <c r="AF829"/>
  <c r="AE830"/>
  <c r="AW830"/>
  <c r="AH829"/>
  <c r="AG830"/>
  <c r="AP830"/>
  <c r="AI830"/>
  <c r="AJ830"/>
  <c r="AM830"/>
  <c r="AO830"/>
  <c r="AL830"/>
  <c r="AN830"/>
  <c r="AQ830"/>
  <c r="AK830"/>
  <c r="AF830"/>
  <c r="AE831"/>
  <c r="AW831"/>
  <c r="AH830"/>
  <c r="AG831"/>
  <c r="AP831"/>
  <c r="AI831"/>
  <c r="AJ831"/>
  <c r="AM831"/>
  <c r="AO831"/>
  <c r="AL831"/>
  <c r="AN831"/>
  <c r="AQ831"/>
  <c r="AK831"/>
  <c r="AF831"/>
  <c r="AE832"/>
  <c r="AW832"/>
  <c r="AH831"/>
  <c r="AG832"/>
  <c r="AP832"/>
  <c r="AI832"/>
  <c r="AJ832"/>
  <c r="AM832"/>
  <c r="AO832"/>
  <c r="AL832"/>
  <c r="AN832"/>
  <c r="AQ832"/>
  <c r="AK832"/>
  <c r="AF832"/>
  <c r="AE833"/>
  <c r="AW833"/>
  <c r="AH832"/>
  <c r="AG833"/>
  <c r="AP833"/>
  <c r="AI833"/>
  <c r="AJ833"/>
  <c r="AM833"/>
  <c r="AO833"/>
  <c r="AL833"/>
  <c r="AN833"/>
  <c r="AQ833"/>
  <c r="AK833"/>
  <c r="AF833"/>
  <c r="AE834"/>
  <c r="AW834"/>
  <c r="AH833"/>
  <c r="AG834"/>
  <c r="AP834"/>
  <c r="AI834"/>
  <c r="AJ834"/>
  <c r="AM834"/>
  <c r="AO834"/>
  <c r="AL834"/>
  <c r="AN834"/>
  <c r="AQ834"/>
  <c r="AK834"/>
  <c r="AF834"/>
  <c r="AE835"/>
  <c r="AW835"/>
  <c r="AH834"/>
  <c r="AG835"/>
  <c r="AP835"/>
  <c r="AI835"/>
  <c r="AJ835"/>
  <c r="AM835"/>
  <c r="AO835"/>
  <c r="AL835"/>
  <c r="AN835"/>
  <c r="AQ835"/>
  <c r="AK835"/>
  <c r="AF835"/>
  <c r="AE836"/>
  <c r="AW836"/>
  <c r="AH835"/>
  <c r="AG836"/>
  <c r="AP836"/>
  <c r="AI836"/>
  <c r="AJ836"/>
  <c r="AM836"/>
  <c r="AO836"/>
  <c r="AL836"/>
  <c r="AN836"/>
  <c r="AQ836"/>
  <c r="AK836"/>
  <c r="AF836"/>
  <c r="AE837"/>
  <c r="AW837"/>
  <c r="AH836"/>
  <c r="AG837"/>
  <c r="AP837"/>
  <c r="AI837"/>
  <c r="AJ837"/>
  <c r="AM837"/>
  <c r="AO837"/>
  <c r="AL837"/>
  <c r="AN837"/>
  <c r="AQ837"/>
  <c r="AK837"/>
  <c r="AF837"/>
  <c r="AE838"/>
  <c r="AW838"/>
  <c r="AH837"/>
  <c r="AG838"/>
  <c r="AP838"/>
  <c r="AI838"/>
  <c r="AJ838"/>
  <c r="AM838"/>
  <c r="AO838"/>
  <c r="AL838"/>
  <c r="AN838"/>
  <c r="AQ838"/>
  <c r="AK838"/>
  <c r="AF838"/>
  <c r="AE839"/>
  <c r="AW839"/>
  <c r="AH838"/>
  <c r="AG839"/>
  <c r="AP839"/>
  <c r="AI839"/>
  <c r="AJ839"/>
  <c r="AM839"/>
  <c r="AO839"/>
  <c r="AL839"/>
  <c r="AN839"/>
  <c r="AQ839"/>
  <c r="AK839"/>
  <c r="AF839"/>
  <c r="AE840"/>
  <c r="AW840"/>
  <c r="AH839"/>
  <c r="AG840"/>
  <c r="AP840"/>
  <c r="AI840"/>
  <c r="AJ840"/>
  <c r="AM840"/>
  <c r="AO840"/>
  <c r="AL840"/>
  <c r="AN840"/>
  <c r="AQ840"/>
  <c r="AK840"/>
  <c r="AF840"/>
  <c r="AE841"/>
  <c r="AW841"/>
  <c r="AH840"/>
  <c r="AG841"/>
  <c r="AP841"/>
  <c r="AI841"/>
  <c r="AJ841"/>
  <c r="AM841"/>
  <c r="AO841"/>
  <c r="AL841"/>
  <c r="AN841"/>
  <c r="AQ841"/>
  <c r="AK841"/>
  <c r="AF841"/>
  <c r="AE842"/>
  <c r="AW842"/>
  <c r="AH841"/>
  <c r="AG842"/>
  <c r="AP842"/>
  <c r="AI842"/>
  <c r="AJ842"/>
  <c r="AM842"/>
  <c r="AO842"/>
  <c r="AL842"/>
  <c r="AN842"/>
  <c r="AQ842"/>
  <c r="AK842"/>
  <c r="AF842"/>
  <c r="AE843"/>
  <c r="AW843"/>
  <c r="AH842"/>
  <c r="AG843"/>
  <c r="AP843"/>
  <c r="AI843"/>
  <c r="AJ843"/>
  <c r="AM843"/>
  <c r="AO843"/>
  <c r="AL843"/>
  <c r="AN843"/>
  <c r="AQ843"/>
  <c r="AK843"/>
  <c r="AF843"/>
  <c r="AE844"/>
  <c r="AW844"/>
  <c r="AH843"/>
  <c r="AG844"/>
  <c r="AP844"/>
  <c r="AI844"/>
  <c r="AJ844"/>
  <c r="AM844"/>
  <c r="AO844"/>
  <c r="AL844"/>
  <c r="AN844"/>
  <c r="AQ844"/>
  <c r="AK844"/>
  <c r="AF844"/>
  <c r="AE845"/>
  <c r="AW845"/>
  <c r="AH844"/>
  <c r="AG845"/>
  <c r="AP845"/>
  <c r="AI845"/>
  <c r="AJ845"/>
  <c r="AM845"/>
  <c r="AO845"/>
  <c r="AL845"/>
  <c r="AN845"/>
  <c r="AQ845"/>
  <c r="AK845"/>
  <c r="AF845"/>
  <c r="AE846"/>
  <c r="AW846"/>
  <c r="AH845"/>
  <c r="AG846"/>
  <c r="AP846"/>
  <c r="AI846"/>
  <c r="AJ846"/>
  <c r="AM846"/>
  <c r="AO846"/>
  <c r="AL846"/>
  <c r="AN846"/>
  <c r="AQ846"/>
  <c r="AK846"/>
  <c r="AF846"/>
  <c r="AE847"/>
  <c r="AW847"/>
  <c r="AH846"/>
  <c r="AG847"/>
  <c r="AP847"/>
  <c r="AI847"/>
  <c r="AJ847"/>
  <c r="AM847"/>
  <c r="AO847"/>
  <c r="AL847"/>
  <c r="AN847"/>
  <c r="AQ847"/>
  <c r="AK847"/>
  <c r="AF847"/>
  <c r="AE848"/>
  <c r="AW848"/>
  <c r="AH847"/>
  <c r="AG848"/>
  <c r="AP848"/>
  <c r="AI848"/>
  <c r="AJ848"/>
  <c r="AM848"/>
  <c r="AO848"/>
  <c r="AL848"/>
  <c r="AN848"/>
  <c r="AQ848"/>
  <c r="AK848"/>
  <c r="AF848"/>
  <c r="AE849"/>
  <c r="AW849"/>
  <c r="AH848"/>
  <c r="AG849"/>
  <c r="AP849"/>
  <c r="AI849"/>
  <c r="AJ849"/>
  <c r="AM849"/>
  <c r="AO849"/>
  <c r="AL849"/>
  <c r="AN849"/>
  <c r="AQ849"/>
  <c r="AK849"/>
  <c r="AF849"/>
  <c r="AE850"/>
  <c r="AW850"/>
  <c r="AH849"/>
  <c r="AG850"/>
  <c r="AP850"/>
  <c r="AI850"/>
  <c r="AJ850"/>
  <c r="AM850"/>
  <c r="AO850"/>
  <c r="AL850"/>
  <c r="AN850"/>
  <c r="AQ850"/>
  <c r="AK850"/>
  <c r="AF850"/>
  <c r="AE851"/>
  <c r="AW851"/>
  <c r="AH850"/>
  <c r="AG851"/>
  <c r="AP851"/>
  <c r="AI851"/>
  <c r="AJ851"/>
  <c r="AM851"/>
  <c r="AO851"/>
  <c r="AL851"/>
  <c r="AN851"/>
  <c r="AQ851"/>
  <c r="AK851"/>
  <c r="AF851"/>
  <c r="AE852"/>
  <c r="AW852"/>
  <c r="AH851"/>
  <c r="AG852"/>
  <c r="AP852"/>
  <c r="AI852"/>
  <c r="AJ852"/>
  <c r="AM852"/>
  <c r="AO852"/>
  <c r="AL852"/>
  <c r="AN852"/>
  <c r="AQ852"/>
  <c r="AK852"/>
  <c r="AF852"/>
  <c r="AE853"/>
  <c r="AW853"/>
  <c r="AH852"/>
  <c r="AG853"/>
  <c r="AP853"/>
  <c r="AI853"/>
  <c r="AJ853"/>
  <c r="AM853"/>
  <c r="AO853"/>
  <c r="AL853"/>
  <c r="AN853"/>
  <c r="AQ853"/>
  <c r="AK853"/>
  <c r="AF853"/>
  <c r="AE854"/>
  <c r="AW854"/>
  <c r="AH853"/>
  <c r="AG854"/>
  <c r="AP854"/>
  <c r="AI854"/>
  <c r="AJ854"/>
  <c r="AM854"/>
  <c r="AO854"/>
  <c r="AL854"/>
  <c r="AN854"/>
  <c r="AQ854"/>
  <c r="AK854"/>
  <c r="AF854"/>
  <c r="AE855"/>
  <c r="AW855"/>
  <c r="AH854"/>
  <c r="AG855"/>
  <c r="AP855"/>
  <c r="AI855"/>
  <c r="AJ855"/>
  <c r="AM855"/>
  <c r="AO855"/>
  <c r="AL855"/>
  <c r="AN855"/>
  <c r="AQ855"/>
  <c r="AK855"/>
  <c r="AF855"/>
  <c r="AE856"/>
  <c r="AW856"/>
  <c r="AH855"/>
  <c r="AG856"/>
  <c r="AP856"/>
  <c r="AI856"/>
  <c r="AJ856"/>
  <c r="AM856"/>
  <c r="AO856"/>
  <c r="AL856"/>
  <c r="AN856"/>
  <c r="AQ856"/>
  <c r="AK856"/>
  <c r="AF856"/>
  <c r="AE857"/>
  <c r="AW857"/>
  <c r="AH856"/>
  <c r="AG857"/>
  <c r="AP857"/>
  <c r="AI857"/>
  <c r="AJ857"/>
  <c r="AM857"/>
  <c r="AO857"/>
  <c r="AL857"/>
  <c r="AN857"/>
  <c r="AQ857"/>
  <c r="AK857"/>
  <c r="AF857"/>
  <c r="AE858"/>
  <c r="AW858"/>
  <c r="AH857"/>
  <c r="AG858"/>
  <c r="AP858"/>
  <c r="AI858"/>
  <c r="AJ858"/>
  <c r="AM858"/>
  <c r="AO858"/>
  <c r="AL858"/>
  <c r="AN858"/>
  <c r="AQ858"/>
  <c r="AK858"/>
  <c r="AF858"/>
  <c r="AE859"/>
  <c r="AW859"/>
  <c r="AH858"/>
  <c r="AG859"/>
  <c r="AP859"/>
  <c r="AI859"/>
  <c r="AJ859"/>
  <c r="AM859"/>
  <c r="AO859"/>
  <c r="AL859"/>
  <c r="AN859"/>
  <c r="AQ859"/>
  <c r="AK859"/>
  <c r="AF859"/>
  <c r="AE860"/>
  <c r="AW860"/>
  <c r="AH859"/>
  <c r="AG860"/>
  <c r="AP860"/>
  <c r="AI860"/>
  <c r="AJ860"/>
  <c r="AM860"/>
  <c r="AO860"/>
  <c r="AL860"/>
  <c r="AN860"/>
  <c r="AQ860"/>
  <c r="AK860"/>
  <c r="AF860"/>
  <c r="AE861"/>
  <c r="AW861"/>
  <c r="AH860"/>
  <c r="AG861"/>
  <c r="AP861"/>
  <c r="AI861"/>
  <c r="AJ861"/>
  <c r="AM861"/>
  <c r="AO861"/>
  <c r="AL861"/>
  <c r="AN861"/>
  <c r="AQ861"/>
  <c r="AK861"/>
  <c r="AF861"/>
  <c r="AE862"/>
  <c r="AW862"/>
  <c r="AH861"/>
  <c r="AG862"/>
  <c r="AP862"/>
  <c r="AI862"/>
  <c r="AJ862"/>
  <c r="AM862"/>
  <c r="AO862"/>
  <c r="AL862"/>
  <c r="AN862"/>
  <c r="AQ862"/>
  <c r="AK862"/>
  <c r="AF862"/>
  <c r="AE863"/>
  <c r="AW863"/>
  <c r="AH862"/>
  <c r="AG863"/>
  <c r="AP863"/>
  <c r="AI863"/>
  <c r="AJ863"/>
  <c r="AM863"/>
  <c r="AO863"/>
  <c r="AL863"/>
  <c r="AN863"/>
  <c r="AQ863"/>
  <c r="AK863"/>
  <c r="AF863"/>
  <c r="AE864"/>
  <c r="AW864"/>
  <c r="AH863"/>
  <c r="AG864"/>
  <c r="AP864"/>
  <c r="AI864"/>
  <c r="AJ864"/>
  <c r="AM864"/>
  <c r="AO864"/>
  <c r="AL864"/>
  <c r="AN864"/>
  <c r="AQ864"/>
  <c r="AK864"/>
  <c r="AF864"/>
  <c r="AE865"/>
  <c r="AW865"/>
  <c r="AH864"/>
  <c r="AG865"/>
  <c r="AP865"/>
  <c r="AI865"/>
  <c r="AJ865"/>
  <c r="AM865"/>
  <c r="AO865"/>
  <c r="AL865"/>
  <c r="AN865"/>
  <c r="AQ865"/>
  <c r="AK865"/>
  <c r="AF865"/>
  <c r="AE866"/>
  <c r="AW866"/>
  <c r="AH865"/>
  <c r="AG866"/>
  <c r="AP866"/>
  <c r="AI866"/>
  <c r="AJ866"/>
  <c r="AM866"/>
  <c r="AO866"/>
  <c r="AL866"/>
  <c r="AN866"/>
  <c r="AQ866"/>
  <c r="AK866"/>
  <c r="AF866"/>
  <c r="AE867"/>
  <c r="AW867"/>
  <c r="AH866"/>
  <c r="AG867"/>
  <c r="AP867"/>
  <c r="AI867"/>
  <c r="AJ867"/>
  <c r="AM867"/>
  <c r="AO867"/>
  <c r="AL867"/>
  <c r="AN867"/>
  <c r="AQ867"/>
  <c r="AK867"/>
  <c r="AF867"/>
  <c r="AE868"/>
  <c r="AW868"/>
  <c r="AH867"/>
  <c r="AG868"/>
  <c r="AP868"/>
  <c r="AI868"/>
  <c r="AJ868"/>
  <c r="AM868"/>
  <c r="AO868"/>
  <c r="AL868"/>
  <c r="AN868"/>
  <c r="AQ868"/>
  <c r="AK868"/>
  <c r="AF868"/>
  <c r="AE869"/>
  <c r="AW869"/>
  <c r="AH868"/>
  <c r="AG869"/>
  <c r="AP869"/>
  <c r="AI869"/>
  <c r="AJ869"/>
  <c r="AM869"/>
  <c r="AO869"/>
  <c r="AL869"/>
  <c r="AN869"/>
  <c r="AQ869"/>
  <c r="AK869"/>
  <c r="AF869"/>
  <c r="AE870"/>
  <c r="AW870"/>
  <c r="AH869"/>
  <c r="AG870"/>
  <c r="AP870"/>
  <c r="AI870"/>
  <c r="AJ870"/>
  <c r="AM870"/>
  <c r="AO870"/>
  <c r="AL870"/>
  <c r="AN870"/>
  <c r="AQ870"/>
  <c r="AK870"/>
  <c r="AF870"/>
  <c r="AE871"/>
  <c r="AW871"/>
  <c r="AH870"/>
  <c r="AG871"/>
  <c r="AP871"/>
  <c r="AI871"/>
  <c r="AJ871"/>
  <c r="AM871"/>
  <c r="AO871"/>
  <c r="AL871"/>
  <c r="AN871"/>
  <c r="AQ871"/>
  <c r="AK871"/>
  <c r="AF871"/>
  <c r="AE872"/>
  <c r="AW872"/>
  <c r="AH871"/>
  <c r="AG872"/>
  <c r="AP872"/>
  <c r="AI872"/>
  <c r="AJ872"/>
  <c r="AM872"/>
  <c r="AO872"/>
  <c r="AL872"/>
  <c r="AN872"/>
  <c r="AQ872"/>
  <c r="AK872"/>
  <c r="AF872"/>
  <c r="AE873"/>
  <c r="AW873"/>
  <c r="AH872"/>
  <c r="AG873"/>
  <c r="AP873"/>
  <c r="AI873"/>
  <c r="AJ873"/>
  <c r="AM873"/>
  <c r="AO873"/>
  <c r="AL873"/>
  <c r="AN873"/>
  <c r="AQ873"/>
  <c r="AK873"/>
  <c r="AF873"/>
  <c r="AE874"/>
  <c r="AW874"/>
  <c r="AH873"/>
  <c r="AG874"/>
  <c r="AP874"/>
  <c r="AI874"/>
  <c r="AJ874"/>
  <c r="AM874"/>
  <c r="AO874"/>
  <c r="AL874"/>
  <c r="AN874"/>
  <c r="AQ874"/>
  <c r="AK874"/>
  <c r="AF874"/>
  <c r="AE875"/>
  <c r="AW875"/>
  <c r="AH874"/>
  <c r="AG875"/>
  <c r="AP875"/>
  <c r="AI875"/>
  <c r="AJ875"/>
  <c r="AM875"/>
  <c r="AO875"/>
  <c r="AL875"/>
  <c r="AN875"/>
  <c r="AQ875"/>
  <c r="AK875"/>
  <c r="AF875"/>
  <c r="AE876"/>
  <c r="AW876"/>
  <c r="AH875"/>
  <c r="AG876"/>
  <c r="AP876"/>
  <c r="AI876"/>
  <c r="AJ876"/>
  <c r="AM876"/>
  <c r="AO876"/>
  <c r="AL876"/>
  <c r="AN876"/>
  <c r="AQ876"/>
  <c r="AK876"/>
  <c r="AF876"/>
  <c r="AE877"/>
  <c r="AW877"/>
  <c r="AH876"/>
  <c r="AG877"/>
  <c r="AP877"/>
  <c r="AI877"/>
  <c r="AJ877"/>
  <c r="AM877"/>
  <c r="AO877"/>
  <c r="AL877"/>
  <c r="AN877"/>
  <c r="AQ877"/>
  <c r="AK877"/>
  <c r="AF877"/>
  <c r="AE878"/>
  <c r="AW878"/>
  <c r="AH877"/>
  <c r="AG878"/>
  <c r="AP878"/>
  <c r="AI878"/>
  <c r="AJ878"/>
  <c r="AM878"/>
  <c r="AO878"/>
  <c r="AL878"/>
  <c r="AN878"/>
  <c r="AQ878"/>
  <c r="AK878"/>
  <c r="AF878"/>
  <c r="AE879"/>
  <c r="AW879"/>
  <c r="AH878"/>
  <c r="AG879"/>
  <c r="AP879"/>
  <c r="AI879"/>
  <c r="AJ879"/>
  <c r="AM879"/>
  <c r="AO879"/>
  <c r="AL879"/>
  <c r="AN879"/>
  <c r="AQ879"/>
  <c r="AK879"/>
  <c r="AF879"/>
  <c r="AE880"/>
  <c r="AW880"/>
  <c r="AH879"/>
  <c r="AG880"/>
  <c r="AP880"/>
  <c r="AI880"/>
  <c r="AJ880"/>
  <c r="AM880"/>
  <c r="AO880"/>
  <c r="AL880"/>
  <c r="AN880"/>
  <c r="AQ880"/>
  <c r="AK880"/>
  <c r="AF880"/>
  <c r="AE881"/>
  <c r="AW881"/>
  <c r="AH880"/>
  <c r="AG881"/>
  <c r="AP881"/>
  <c r="AI881"/>
  <c r="AJ881"/>
  <c r="AM881"/>
  <c r="AO881"/>
  <c r="AL881"/>
  <c r="AN881"/>
  <c r="AQ881"/>
  <c r="AK881"/>
  <c r="AF881"/>
  <c r="AE882"/>
  <c r="AW882"/>
  <c r="AH881"/>
  <c r="AG882"/>
  <c r="AP882"/>
  <c r="AI882"/>
  <c r="AJ882"/>
  <c r="AM882"/>
  <c r="AO882"/>
  <c r="AL882"/>
  <c r="AN882"/>
  <c r="AQ882"/>
  <c r="AK882"/>
  <c r="AF882"/>
  <c r="AE883"/>
  <c r="AW883"/>
  <c r="AH882"/>
  <c r="AG883"/>
  <c r="AP883"/>
  <c r="AI883"/>
  <c r="AJ883"/>
  <c r="AM883"/>
  <c r="AO883"/>
  <c r="AL883"/>
  <c r="AN883"/>
  <c r="AQ883"/>
  <c r="AK883"/>
  <c r="AF883"/>
  <c r="AE884"/>
  <c r="AW884"/>
  <c r="AH883"/>
  <c r="AG884"/>
  <c r="AP884"/>
  <c r="AI884"/>
  <c r="AJ884"/>
  <c r="AM884"/>
  <c r="AO884"/>
  <c r="AL884"/>
  <c r="AN884"/>
  <c r="AQ884"/>
  <c r="AK884"/>
  <c r="AF884"/>
  <c r="AE885"/>
  <c r="AW885"/>
  <c r="AH884"/>
  <c r="AG885"/>
  <c r="AP885"/>
  <c r="AI885"/>
  <c r="AJ885"/>
  <c r="AM885"/>
  <c r="AO885"/>
  <c r="AL885"/>
  <c r="AN885"/>
  <c r="AQ885"/>
  <c r="AK885"/>
  <c r="AF885"/>
  <c r="AE886"/>
  <c r="AW886"/>
  <c r="AH885"/>
  <c r="AG886"/>
  <c r="AP886"/>
  <c r="AI886"/>
  <c r="AJ886"/>
  <c r="AM886"/>
  <c r="AO886"/>
  <c r="AL886"/>
  <c r="AN886"/>
  <c r="AQ886"/>
  <c r="AK886"/>
  <c r="AF886"/>
  <c r="AE887"/>
  <c r="AW887"/>
  <c r="AH886"/>
  <c r="AG887"/>
  <c r="AP887"/>
  <c r="AI887"/>
  <c r="AJ887"/>
  <c r="AM887"/>
  <c r="AO887"/>
  <c r="AL887"/>
  <c r="AN887"/>
  <c r="AQ887"/>
  <c r="AK887"/>
  <c r="AF887"/>
  <c r="AE888"/>
  <c r="AW888"/>
  <c r="AH887"/>
  <c r="AG888"/>
  <c r="AP888"/>
  <c r="AI888"/>
  <c r="AJ888"/>
  <c r="AM888"/>
  <c r="AO888"/>
  <c r="AL888"/>
  <c r="AN888"/>
  <c r="AQ888"/>
  <c r="AK888"/>
  <c r="AF888"/>
  <c r="AE889"/>
  <c r="AW889"/>
  <c r="AH888"/>
  <c r="AG889"/>
  <c r="AP889"/>
  <c r="AI889"/>
  <c r="AJ889"/>
  <c r="AM889"/>
  <c r="AO889"/>
  <c r="AL889"/>
  <c r="AN889"/>
  <c r="AQ889"/>
  <c r="AK889"/>
  <c r="AF889"/>
  <c r="AE890"/>
  <c r="AW890"/>
  <c r="AH889"/>
  <c r="AG890"/>
  <c r="AP890"/>
  <c r="AI890"/>
  <c r="AJ890"/>
  <c r="AM890"/>
  <c r="AO890"/>
  <c r="AL890"/>
  <c r="AN890"/>
  <c r="AQ890"/>
  <c r="AK890"/>
  <c r="AF890"/>
  <c r="AE891"/>
  <c r="AW891"/>
  <c r="AH890"/>
  <c r="AG891"/>
  <c r="AP891"/>
  <c r="AI891"/>
  <c r="AJ891"/>
  <c r="AM891"/>
  <c r="AO891"/>
  <c r="AL891"/>
  <c r="AN891"/>
  <c r="AQ891"/>
  <c r="AK891"/>
  <c r="AF891"/>
  <c r="AE892"/>
  <c r="AW892"/>
  <c r="AH891"/>
  <c r="AG892"/>
  <c r="AP892"/>
  <c r="AI892"/>
  <c r="AJ892"/>
  <c r="AM892"/>
  <c r="AO892"/>
  <c r="AL892"/>
  <c r="AN892"/>
  <c r="AQ892"/>
  <c r="AK892"/>
  <c r="AF892"/>
  <c r="AE893"/>
  <c r="AW893"/>
  <c r="AH892"/>
  <c r="AG893"/>
  <c r="AP893"/>
  <c r="AI893"/>
  <c r="AJ893"/>
  <c r="AM893"/>
  <c r="AO893"/>
  <c r="AL893"/>
  <c r="AN893"/>
  <c r="AQ893"/>
  <c r="AK893"/>
  <c r="AF893"/>
  <c r="AE894"/>
  <c r="AW894"/>
  <c r="AH893"/>
  <c r="AG894"/>
  <c r="AP894"/>
  <c r="AI894"/>
  <c r="AJ894"/>
  <c r="AM894"/>
  <c r="AO894"/>
  <c r="AL894"/>
  <c r="AN894"/>
  <c r="AQ894"/>
  <c r="AK894"/>
  <c r="AF894"/>
  <c r="AE895"/>
  <c r="AW895"/>
  <c r="AH894"/>
  <c r="AG895"/>
  <c r="AP895"/>
  <c r="AI895"/>
  <c r="AJ895"/>
  <c r="AM895"/>
  <c r="AO895"/>
  <c r="AL895"/>
  <c r="AN895"/>
  <c r="AQ895"/>
  <c r="AK895"/>
  <c r="AF895"/>
  <c r="AE896"/>
  <c r="AW896"/>
  <c r="AH895"/>
  <c r="AG896"/>
  <c r="AP896"/>
  <c r="AI896"/>
  <c r="AJ896"/>
  <c r="AM896"/>
  <c r="AO896"/>
  <c r="AL896"/>
  <c r="AN896"/>
  <c r="AQ896"/>
  <c r="AK896"/>
  <c r="AF896"/>
  <c r="AE897"/>
  <c r="AW897"/>
  <c r="AH896"/>
  <c r="AG897"/>
  <c r="AP897"/>
  <c r="AI897"/>
  <c r="AJ897"/>
  <c r="AM897"/>
  <c r="AO897"/>
  <c r="AL897"/>
  <c r="AN897"/>
  <c r="AQ897"/>
  <c r="AK897"/>
  <c r="AF897"/>
  <c r="AE898"/>
  <c r="AW898"/>
  <c r="AH897"/>
  <c r="AG898"/>
  <c r="AP898"/>
  <c r="AI898"/>
  <c r="AJ898"/>
  <c r="AM898"/>
  <c r="AO898"/>
  <c r="AL898"/>
  <c r="AN898"/>
  <c r="AQ898"/>
  <c r="AK898"/>
  <c r="AF898"/>
  <c r="AE899"/>
  <c r="AW899"/>
  <c r="AH898"/>
  <c r="AG899"/>
  <c r="AP899"/>
  <c r="AI899"/>
  <c r="AJ899"/>
  <c r="AM899"/>
  <c r="AO899"/>
  <c r="AL899"/>
  <c r="AN899"/>
  <c r="AQ899"/>
  <c r="AK899"/>
  <c r="AF899"/>
  <c r="AE900"/>
  <c r="AW900"/>
  <c r="AH899"/>
  <c r="AG900"/>
  <c r="AP900"/>
  <c r="AI900"/>
  <c r="AJ900"/>
  <c r="AM900"/>
  <c r="AO900"/>
  <c r="AL900"/>
  <c r="AN900"/>
  <c r="AQ900"/>
  <c r="AK900"/>
  <c r="AF900"/>
  <c r="AE901"/>
  <c r="AW901"/>
  <c r="AH900"/>
  <c r="AG901"/>
  <c r="AP901"/>
  <c r="AI901"/>
  <c r="AJ901"/>
  <c r="AM901"/>
  <c r="AO901"/>
  <c r="AL901"/>
  <c r="AN901"/>
  <c r="AQ901"/>
  <c r="AK901"/>
  <c r="AF901"/>
  <c r="AE902"/>
  <c r="AW902"/>
  <c r="AH901"/>
  <c r="AG902"/>
  <c r="AP902"/>
  <c r="AI902"/>
  <c r="AJ902"/>
  <c r="AM902"/>
  <c r="AO902"/>
  <c r="AL902"/>
  <c r="AN902"/>
  <c r="AQ902"/>
  <c r="AK902"/>
  <c r="AF902"/>
  <c r="AE903"/>
  <c r="AW903"/>
  <c r="AH902"/>
  <c r="AG903"/>
  <c r="AP903"/>
  <c r="AI903"/>
  <c r="AJ903"/>
  <c r="AM903"/>
  <c r="AO903"/>
  <c r="AL903"/>
  <c r="AN903"/>
  <c r="AQ903"/>
  <c r="AK903"/>
  <c r="AF903"/>
  <c r="AE904"/>
  <c r="AW904"/>
  <c r="AH903"/>
  <c r="AG904"/>
  <c r="AP904"/>
  <c r="AI904"/>
  <c r="AJ904"/>
  <c r="AM904"/>
  <c r="AO904"/>
  <c r="AL904"/>
  <c r="AN904"/>
  <c r="AQ904"/>
  <c r="AK904"/>
  <c r="AF904"/>
  <c r="AE905"/>
  <c r="AW905"/>
  <c r="AH904"/>
  <c r="AG905"/>
  <c r="AP905"/>
  <c r="AI905"/>
  <c r="AJ905"/>
  <c r="AM905"/>
  <c r="AO905"/>
  <c r="AL905"/>
  <c r="AN905"/>
  <c r="AQ905"/>
  <c r="AK905"/>
  <c r="AF905"/>
  <c r="AE906"/>
  <c r="AW906"/>
  <c r="AH905"/>
  <c r="AG906"/>
  <c r="AP906"/>
  <c r="AI906"/>
  <c r="AJ906"/>
  <c r="AM906"/>
  <c r="AO906"/>
  <c r="AL906"/>
  <c r="AN906"/>
  <c r="AQ906"/>
  <c r="AK906"/>
  <c r="AF906"/>
  <c r="AE907"/>
  <c r="AW907"/>
  <c r="AH906"/>
  <c r="AG907"/>
  <c r="AP907"/>
  <c r="AI907"/>
  <c r="AJ907"/>
  <c r="AM907"/>
  <c r="AO907"/>
  <c r="AL907"/>
  <c r="AN907"/>
  <c r="AQ907"/>
  <c r="AK907"/>
  <c r="AF907"/>
  <c r="AE908"/>
  <c r="AW908"/>
  <c r="AH907"/>
  <c r="AG908"/>
  <c r="AP908"/>
  <c r="AI908"/>
  <c r="AJ908"/>
  <c r="AM908"/>
  <c r="AO908"/>
  <c r="AL908"/>
  <c r="AN908"/>
  <c r="AQ908"/>
  <c r="AK908"/>
  <c r="AF908"/>
  <c r="AE909"/>
  <c r="AW909"/>
  <c r="AH908"/>
  <c r="AG909"/>
  <c r="AP909"/>
  <c r="AI909"/>
  <c r="AJ909"/>
  <c r="AM909"/>
  <c r="AO909"/>
  <c r="AL909"/>
  <c r="AN909"/>
  <c r="AQ909"/>
  <c r="AK909"/>
  <c r="AF909"/>
  <c r="AE910"/>
  <c r="AW910"/>
  <c r="AH909"/>
  <c r="AG910"/>
  <c r="AP910"/>
  <c r="AI910"/>
  <c r="AJ910"/>
  <c r="AM910"/>
  <c r="AO910"/>
  <c r="AL910"/>
  <c r="AN910"/>
  <c r="AQ910"/>
  <c r="AK910"/>
  <c r="AF910"/>
  <c r="AE911"/>
  <c r="AW911"/>
  <c r="AH910"/>
  <c r="AG911"/>
  <c r="AP911"/>
  <c r="AI911"/>
  <c r="AJ911"/>
  <c r="AM911"/>
  <c r="AO911"/>
  <c r="AL911"/>
  <c r="AN911"/>
  <c r="AQ911"/>
  <c r="AK911"/>
  <c r="AF911"/>
  <c r="AE912"/>
  <c r="AW912"/>
  <c r="AH911"/>
  <c r="AG912"/>
  <c r="AP912"/>
  <c r="AI912"/>
  <c r="AJ912"/>
  <c r="AM912"/>
  <c r="AO912"/>
  <c r="AL912"/>
  <c r="AN912"/>
  <c r="AQ912"/>
  <c r="AK912"/>
  <c r="AF912"/>
  <c r="AE913"/>
  <c r="AW913"/>
  <c r="AH912"/>
  <c r="AG913"/>
  <c r="AP913"/>
  <c r="AI913"/>
  <c r="AJ913"/>
  <c r="AM913"/>
  <c r="AO913"/>
  <c r="AL913"/>
  <c r="AN913"/>
  <c r="AQ913"/>
  <c r="AK913"/>
  <c r="AF913"/>
  <c r="AE914"/>
  <c r="AW914"/>
  <c r="AH913"/>
  <c r="AG914"/>
  <c r="AP914"/>
  <c r="AI914"/>
  <c r="AJ914"/>
  <c r="AM914"/>
  <c r="AO914"/>
  <c r="AL914"/>
  <c r="AN914"/>
  <c r="AQ914"/>
  <c r="AK914"/>
  <c r="AF914"/>
  <c r="AE915"/>
  <c r="AW915"/>
  <c r="AH914"/>
  <c r="AG915"/>
  <c r="AP915"/>
  <c r="AI915"/>
  <c r="AJ915"/>
  <c r="AM915"/>
  <c r="AO915"/>
  <c r="AL915"/>
  <c r="AN915"/>
  <c r="AQ915"/>
  <c r="AK915"/>
  <c r="AF915"/>
  <c r="AE916"/>
  <c r="AW916"/>
  <c r="AH915"/>
  <c r="AG916"/>
  <c r="AP916"/>
  <c r="AI916"/>
  <c r="AJ916"/>
  <c r="AM916"/>
  <c r="AO916"/>
  <c r="AL916"/>
  <c r="AN916"/>
  <c r="AQ916"/>
  <c r="AK916"/>
  <c r="AF916"/>
  <c r="AE917"/>
  <c r="AW917"/>
  <c r="AH916"/>
  <c r="AG917"/>
  <c r="AP917"/>
  <c r="AI917"/>
  <c r="AJ917"/>
  <c r="AM917"/>
  <c r="AO917"/>
  <c r="AL917"/>
  <c r="AN917"/>
  <c r="AQ917"/>
  <c r="AK917"/>
  <c r="AF917"/>
  <c r="AE918"/>
  <c r="AW918"/>
  <c r="AH917"/>
  <c r="AG918"/>
  <c r="AP918"/>
  <c r="AI918"/>
  <c r="AJ918"/>
  <c r="AM918"/>
  <c r="AO918"/>
  <c r="AL918"/>
  <c r="AN918"/>
  <c r="AQ918"/>
  <c r="AK918"/>
  <c r="AF918"/>
  <c r="AE919"/>
  <c r="AW919"/>
  <c r="AH918"/>
  <c r="AG919"/>
  <c r="AP919"/>
  <c r="AI919"/>
  <c r="AJ919"/>
  <c r="AM919"/>
  <c r="AO919"/>
  <c r="AL919"/>
  <c r="AN919"/>
  <c r="AQ919"/>
  <c r="AK919"/>
  <c r="AF919"/>
  <c r="AE920"/>
  <c r="AW920"/>
  <c r="AH919"/>
  <c r="AG920"/>
  <c r="AP920"/>
  <c r="AI920"/>
  <c r="AJ920"/>
  <c r="AM920"/>
  <c r="AO920"/>
  <c r="AL920"/>
  <c r="AN920"/>
  <c r="AQ920"/>
  <c r="AK920"/>
  <c r="AF920"/>
  <c r="AE921"/>
  <c r="AW921"/>
  <c r="AH920"/>
  <c r="AG921"/>
  <c r="AP921"/>
  <c r="AI921"/>
  <c r="AJ921"/>
  <c r="AM921"/>
  <c r="AO921"/>
  <c r="AL921"/>
  <c r="AN921"/>
  <c r="AQ921"/>
  <c r="AK921"/>
  <c r="AF921"/>
  <c r="AE922"/>
  <c r="AW922"/>
  <c r="AH921"/>
  <c r="AG922"/>
  <c r="AP922"/>
  <c r="AI922"/>
  <c r="AJ922"/>
  <c r="AM922"/>
  <c r="AO922"/>
  <c r="AL922"/>
  <c r="AN922"/>
  <c r="AQ922"/>
  <c r="AK922"/>
  <c r="AF922"/>
  <c r="AE923"/>
  <c r="AW923"/>
  <c r="AH922"/>
  <c r="AG923"/>
  <c r="AP923"/>
  <c r="AI923"/>
  <c r="AJ923"/>
  <c r="AM923"/>
  <c r="AO923"/>
  <c r="AL923"/>
  <c r="AN923"/>
  <c r="AQ923"/>
  <c r="AK923"/>
  <c r="AF923"/>
  <c r="AE924"/>
  <c r="AW924"/>
  <c r="AH923"/>
  <c r="AG924"/>
  <c r="AP924"/>
  <c r="AI924"/>
  <c r="AJ924"/>
  <c r="AM924"/>
  <c r="AO924"/>
  <c r="AL924"/>
  <c r="AN924"/>
  <c r="AQ924"/>
  <c r="AK924"/>
  <c r="AF924"/>
  <c r="AE925"/>
  <c r="AW925"/>
  <c r="AH924"/>
  <c r="AG925"/>
  <c r="AP925"/>
  <c r="AI925"/>
  <c r="AJ925"/>
  <c r="AM925"/>
  <c r="AO925"/>
  <c r="AL925"/>
  <c r="AN925"/>
  <c r="AQ925"/>
  <c r="AK925"/>
  <c r="AF925"/>
  <c r="AE926"/>
  <c r="AW926"/>
  <c r="AH925"/>
  <c r="AG926"/>
  <c r="AP926"/>
  <c r="AI926"/>
  <c r="AJ926"/>
  <c r="AM926"/>
  <c r="AO926"/>
  <c r="AL926"/>
  <c r="AN926"/>
  <c r="AQ926"/>
  <c r="AK926"/>
  <c r="AF926"/>
  <c r="AE927"/>
  <c r="AW927"/>
  <c r="AH926"/>
  <c r="AG927"/>
  <c r="AP927"/>
  <c r="AI927"/>
  <c r="AJ927"/>
  <c r="AM927"/>
  <c r="AO927"/>
  <c r="AL927"/>
  <c r="AN927"/>
  <c r="AQ927"/>
  <c r="AK927"/>
  <c r="AF927"/>
  <c r="AE928"/>
  <c r="AW928"/>
  <c r="AH927"/>
  <c r="AG928"/>
  <c r="AP928"/>
  <c r="AI928"/>
  <c r="AJ928"/>
  <c r="AM928"/>
  <c r="AO928"/>
  <c r="AL928"/>
  <c r="AN928"/>
  <c r="AQ928"/>
  <c r="AK928"/>
  <c r="AF928"/>
  <c r="AE929"/>
  <c r="AW929"/>
  <c r="AH928"/>
  <c r="AG929"/>
  <c r="AP929"/>
  <c r="AI929"/>
  <c r="AJ929"/>
  <c r="AM929"/>
  <c r="AO929"/>
  <c r="AL929"/>
  <c r="AN929"/>
  <c r="AQ929"/>
  <c r="AK929"/>
  <c r="AF929"/>
  <c r="AE930"/>
  <c r="AW930"/>
  <c r="AH929"/>
  <c r="AG930"/>
  <c r="AP930"/>
  <c r="AI930"/>
  <c r="AJ930"/>
  <c r="AM930"/>
  <c r="AO930"/>
  <c r="AL930"/>
  <c r="AN930"/>
  <c r="AQ930"/>
  <c r="AK930"/>
  <c r="AF930"/>
  <c r="AE931"/>
  <c r="AW931"/>
  <c r="AH930"/>
  <c r="AG931"/>
  <c r="AP931"/>
  <c r="AI931"/>
  <c r="AJ931"/>
  <c r="AM931"/>
  <c r="AO931"/>
  <c r="AL931"/>
  <c r="AN931"/>
  <c r="AQ931"/>
  <c r="AK931"/>
  <c r="AF931"/>
  <c r="AE932"/>
  <c r="AW932"/>
  <c r="AH931"/>
  <c r="AG932"/>
  <c r="AP932"/>
  <c r="AI932"/>
  <c r="AJ932"/>
  <c r="AM932"/>
  <c r="AO932"/>
  <c r="AL932"/>
  <c r="AN932"/>
  <c r="AQ932"/>
  <c r="AK932"/>
  <c r="AF932"/>
  <c r="AE933"/>
  <c r="AW933"/>
  <c r="AH932"/>
  <c r="AG933"/>
  <c r="AP933"/>
  <c r="AI933"/>
  <c r="AJ933"/>
  <c r="AM933"/>
  <c r="AO933"/>
  <c r="AL933"/>
  <c r="AN933"/>
  <c r="AQ933"/>
  <c r="AK933"/>
  <c r="AF933"/>
  <c r="AE934"/>
  <c r="AW934"/>
  <c r="AH933"/>
  <c r="AG934"/>
  <c r="AP934"/>
  <c r="AI934"/>
  <c r="AJ934"/>
  <c r="AM934"/>
  <c r="AO934"/>
  <c r="AL934"/>
  <c r="AN934"/>
  <c r="AQ934"/>
  <c r="AK934"/>
  <c r="AF934"/>
  <c r="AE935"/>
  <c r="AW935"/>
  <c r="AH934"/>
  <c r="AG935"/>
  <c r="AP935"/>
  <c r="AI935"/>
  <c r="AJ935"/>
  <c r="AM935"/>
  <c r="AO935"/>
  <c r="AL935"/>
  <c r="AN935"/>
  <c r="AQ935"/>
  <c r="AK935"/>
  <c r="AF935"/>
  <c r="AE936"/>
  <c r="AW936"/>
  <c r="AH935"/>
  <c r="AG936"/>
  <c r="AP936"/>
  <c r="AI936"/>
  <c r="AJ936"/>
  <c r="AM936"/>
  <c r="AO936"/>
  <c r="AL936"/>
  <c r="AN936"/>
  <c r="AQ936"/>
  <c r="AK936"/>
  <c r="AF936"/>
  <c r="AE937"/>
  <c r="AW937"/>
  <c r="AH936"/>
  <c r="AG937"/>
  <c r="AP937"/>
  <c r="AI937"/>
  <c r="AJ937"/>
  <c r="AM937"/>
  <c r="AO937"/>
  <c r="AL937"/>
  <c r="AN937"/>
  <c r="AQ937"/>
  <c r="AK937"/>
  <c r="AF937"/>
  <c r="AE938"/>
  <c r="AW938"/>
  <c r="AH937"/>
  <c r="AG938"/>
  <c r="AP938"/>
  <c r="AI938"/>
  <c r="AJ938"/>
  <c r="AM938"/>
  <c r="AO938"/>
  <c r="AL938"/>
  <c r="AN938"/>
  <c r="AQ938"/>
  <c r="AK938"/>
  <c r="AF938"/>
  <c r="AE939"/>
  <c r="AW939"/>
  <c r="AH938"/>
  <c r="AG939"/>
  <c r="AP939"/>
  <c r="AI939"/>
  <c r="AJ939"/>
  <c r="AM939"/>
  <c r="AO939"/>
  <c r="AL939"/>
  <c r="AN939"/>
  <c r="AQ939"/>
  <c r="AK939"/>
  <c r="AF939"/>
  <c r="AE940"/>
  <c r="AW940"/>
  <c r="AH939"/>
  <c r="AG940"/>
  <c r="AP940"/>
  <c r="AI940"/>
  <c r="AJ940"/>
  <c r="AM940"/>
  <c r="AO940"/>
  <c r="AL940"/>
  <c r="AN940"/>
  <c r="AQ940"/>
  <c r="AK940"/>
  <c r="AF940"/>
  <c r="AE941"/>
  <c r="AW941"/>
  <c r="AH940"/>
  <c r="AG941"/>
  <c r="AP941"/>
  <c r="AI941"/>
  <c r="AJ941"/>
  <c r="AM941"/>
  <c r="AO941"/>
  <c r="AL941"/>
  <c r="AN941"/>
  <c r="AQ941"/>
  <c r="AK941"/>
  <c r="AF941"/>
  <c r="AE942"/>
  <c r="AW942"/>
  <c r="AH941"/>
  <c r="AG942"/>
  <c r="AP942"/>
  <c r="AI942"/>
  <c r="AJ942"/>
  <c r="AM942"/>
  <c r="AO942"/>
  <c r="AL942"/>
  <c r="AN942"/>
  <c r="AQ942"/>
  <c r="AK942"/>
  <c r="AF942"/>
  <c r="AE943"/>
  <c r="AW943"/>
  <c r="AH942"/>
  <c r="AG943"/>
  <c r="AP943"/>
  <c r="AI943"/>
  <c r="AJ943"/>
  <c r="AM943"/>
  <c r="AO943"/>
  <c r="AL943"/>
  <c r="AN943"/>
  <c r="AQ943"/>
  <c r="AK943"/>
  <c r="AF943"/>
  <c r="AE944"/>
  <c r="AW944"/>
  <c r="AH943"/>
  <c r="AG944"/>
  <c r="AP944"/>
  <c r="AI944"/>
  <c r="AJ944"/>
  <c r="AM944"/>
  <c r="AO944"/>
  <c r="AL944"/>
  <c r="AN944"/>
  <c r="AQ944"/>
  <c r="AK944"/>
  <c r="AF944"/>
  <c r="AE945"/>
  <c r="AW945"/>
  <c r="AH944"/>
  <c r="AG945"/>
  <c r="AP945"/>
  <c r="AI945"/>
  <c r="AJ945"/>
  <c r="AM945"/>
  <c r="AO945"/>
  <c r="AL945"/>
  <c r="AN945"/>
  <c r="AQ945"/>
  <c r="AK945"/>
  <c r="AF945"/>
  <c r="AE946"/>
  <c r="AW946"/>
  <c r="AH945"/>
  <c r="AG946"/>
  <c r="AP946"/>
  <c r="AI946"/>
  <c r="AJ946"/>
  <c r="AM946"/>
  <c r="AO946"/>
  <c r="AL946"/>
  <c r="AN946"/>
  <c r="AQ946"/>
  <c r="AK946"/>
  <c r="AF946"/>
  <c r="AE947"/>
  <c r="AW947"/>
  <c r="AH946"/>
  <c r="AG947"/>
  <c r="AP947"/>
  <c r="AI947"/>
  <c r="AJ947"/>
  <c r="AM947"/>
  <c r="AO947"/>
  <c r="AL947"/>
  <c r="AN947"/>
  <c r="AQ947"/>
  <c r="AK947"/>
  <c r="AF947"/>
  <c r="AE948"/>
  <c r="AW948"/>
  <c r="AH947"/>
  <c r="AG948"/>
  <c r="AP948"/>
  <c r="AI948"/>
  <c r="AJ948"/>
  <c r="AM948"/>
  <c r="AO948"/>
  <c r="AL948"/>
  <c r="AN948"/>
  <c r="AQ948"/>
  <c r="AK948"/>
  <c r="AF948"/>
  <c r="AE949"/>
  <c r="AW949"/>
  <c r="AH948"/>
  <c r="AG949"/>
  <c r="AP949"/>
  <c r="AI949"/>
  <c r="AJ949"/>
  <c r="AM949"/>
  <c r="AO949"/>
  <c r="AL949"/>
  <c r="AN949"/>
  <c r="AQ949"/>
  <c r="AK949"/>
  <c r="AF949"/>
  <c r="AE950"/>
  <c r="AW950"/>
  <c r="AH949"/>
  <c r="AG950"/>
  <c r="AP950"/>
  <c r="AI950"/>
  <c r="AJ950"/>
  <c r="AM950"/>
  <c r="AO950"/>
  <c r="AL950"/>
  <c r="AN950"/>
  <c r="AQ950"/>
  <c r="AK950"/>
  <c r="AF950"/>
  <c r="AE951"/>
  <c r="AW951"/>
  <c r="AH950"/>
  <c r="AG951"/>
  <c r="AP951"/>
  <c r="AI951"/>
  <c r="AJ951"/>
  <c r="AM951"/>
  <c r="AO951"/>
  <c r="AL951"/>
  <c r="AN951"/>
  <c r="AQ951"/>
  <c r="AK951"/>
  <c r="AF951"/>
  <c r="AE952"/>
  <c r="AW952"/>
  <c r="AH951"/>
  <c r="AG952"/>
  <c r="AP952"/>
  <c r="AI952"/>
  <c r="AJ952"/>
  <c r="AM952"/>
  <c r="AO952"/>
  <c r="AL952"/>
  <c r="AN952"/>
  <c r="AQ952"/>
  <c r="AK952"/>
  <c r="AF952"/>
  <c r="AE953"/>
  <c r="AW953"/>
  <c r="AH952"/>
  <c r="AG953"/>
  <c r="AP953"/>
  <c r="AI953"/>
  <c r="AJ953"/>
  <c r="AM953"/>
  <c r="AO953"/>
  <c r="AL953"/>
  <c r="AN953"/>
  <c r="AQ953"/>
  <c r="AK953"/>
  <c r="AF953"/>
  <c r="AE954"/>
  <c r="AW954"/>
  <c r="AH953"/>
  <c r="AG954"/>
  <c r="AP954"/>
  <c r="AI954"/>
  <c r="AJ954"/>
  <c r="AM954"/>
  <c r="AO954"/>
  <c r="AL954"/>
  <c r="AN954"/>
  <c r="AQ954"/>
  <c r="AK954"/>
  <c r="AF954"/>
  <c r="AE955"/>
  <c r="AW955"/>
  <c r="AH954"/>
  <c r="AG955"/>
  <c r="AP955"/>
  <c r="AI955"/>
  <c r="AJ955"/>
  <c r="AM955"/>
  <c r="AO955"/>
  <c r="AL955"/>
  <c r="AN955"/>
  <c r="AQ955"/>
  <c r="AK955"/>
  <c r="AF955"/>
  <c r="AE956"/>
  <c r="AW956"/>
  <c r="AH955"/>
  <c r="AG956"/>
  <c r="AP956"/>
  <c r="AI956"/>
  <c r="AJ956"/>
  <c r="AM956"/>
  <c r="AO956"/>
  <c r="AL956"/>
  <c r="AN956"/>
  <c r="AQ956"/>
  <c r="AK956"/>
  <c r="AF956"/>
  <c r="AE957"/>
  <c r="AW957"/>
  <c r="AH956"/>
  <c r="AG957"/>
  <c r="AP957"/>
  <c r="AI957"/>
  <c r="AJ957"/>
  <c r="AM957"/>
  <c r="AO957"/>
  <c r="AL957"/>
  <c r="AN957"/>
  <c r="AQ957"/>
  <c r="AK957"/>
  <c r="AF957"/>
  <c r="AE958"/>
  <c r="AW958"/>
  <c r="AH957"/>
  <c r="AG958"/>
  <c r="AP958"/>
  <c r="AI958"/>
  <c r="AJ958"/>
  <c r="AM958"/>
  <c r="AO958"/>
  <c r="AL958"/>
  <c r="AN958"/>
  <c r="AQ958"/>
  <c r="AK958"/>
  <c r="AF958"/>
  <c r="AE959"/>
  <c r="AW959"/>
  <c r="AH958"/>
  <c r="AG959"/>
  <c r="AP959"/>
  <c r="AI959"/>
  <c r="AJ959"/>
  <c r="AM959"/>
  <c r="AO959"/>
  <c r="AL959"/>
  <c r="AN959"/>
  <c r="AQ959"/>
  <c r="AK959"/>
  <c r="AF959"/>
  <c r="AE960"/>
  <c r="AW960"/>
  <c r="AH959"/>
  <c r="AG960"/>
  <c r="AP960"/>
  <c r="AI960"/>
  <c r="AJ960"/>
  <c r="AM960"/>
  <c r="AO960"/>
  <c r="AL960"/>
  <c r="AN960"/>
  <c r="AQ960"/>
  <c r="AK960"/>
  <c r="AF960"/>
  <c r="AE961"/>
  <c r="AW961"/>
  <c r="AH960"/>
  <c r="AG961"/>
  <c r="AP961"/>
  <c r="AI961"/>
  <c r="AJ961"/>
  <c r="AM961"/>
  <c r="AO961"/>
  <c r="AL961"/>
  <c r="AN961"/>
  <c r="AQ961"/>
  <c r="AK961"/>
  <c r="AF961"/>
  <c r="AE962"/>
  <c r="AW962"/>
  <c r="AH961"/>
  <c r="AG962"/>
  <c r="AP962"/>
  <c r="AI962"/>
  <c r="AJ962"/>
  <c r="AM962"/>
  <c r="AO962"/>
  <c r="AL962"/>
  <c r="AN962"/>
  <c r="AQ962"/>
  <c r="AK962"/>
  <c r="AF962"/>
  <c r="AE963"/>
  <c r="AW963"/>
  <c r="AH962"/>
  <c r="AG963"/>
  <c r="AP963"/>
  <c r="AI963"/>
  <c r="AJ963"/>
  <c r="AM963"/>
  <c r="AO963"/>
  <c r="AL963"/>
  <c r="AN963"/>
  <c r="AQ963"/>
  <c r="AK963"/>
  <c r="AF963"/>
  <c r="AE964"/>
  <c r="AW964"/>
  <c r="AH963"/>
  <c r="AG964"/>
  <c r="AP964"/>
  <c r="AI964"/>
  <c r="AJ964"/>
  <c r="AM964"/>
  <c r="AO964"/>
  <c r="AL964"/>
  <c r="AN964"/>
  <c r="AQ964"/>
  <c r="AK964"/>
  <c r="AF964"/>
  <c r="AE965"/>
  <c r="AW965"/>
  <c r="AH964"/>
  <c r="AG965"/>
  <c r="AP965"/>
  <c r="AI965"/>
  <c r="AJ965"/>
  <c r="AM965"/>
  <c r="AO965"/>
  <c r="AL965"/>
  <c r="AN965"/>
  <c r="AQ965"/>
  <c r="AK965"/>
  <c r="AF965"/>
  <c r="AE966"/>
  <c r="AW966"/>
  <c r="AH965"/>
  <c r="AG966"/>
  <c r="AP966"/>
  <c r="AI966"/>
  <c r="AJ966"/>
  <c r="AM966"/>
  <c r="AO966"/>
  <c r="AL966"/>
  <c r="AN966"/>
  <c r="AQ966"/>
  <c r="AK966"/>
  <c r="AF966"/>
  <c r="AE967"/>
  <c r="AW967"/>
  <c r="AH966"/>
  <c r="AG967"/>
  <c r="AP967"/>
  <c r="AI967"/>
  <c r="AJ967"/>
  <c r="AM967"/>
  <c r="AO967"/>
  <c r="AL967"/>
  <c r="AN967"/>
  <c r="AQ967"/>
  <c r="AK967"/>
  <c r="AF967"/>
  <c r="AE968"/>
  <c r="AW968"/>
  <c r="AH967"/>
  <c r="AG968"/>
  <c r="AP968"/>
  <c r="AI968"/>
  <c r="AJ968"/>
  <c r="AM968"/>
  <c r="AO968"/>
  <c r="AL968"/>
  <c r="AN968"/>
  <c r="AQ968"/>
  <c r="AK968"/>
  <c r="AF968"/>
  <c r="AE969"/>
  <c r="AW969"/>
  <c r="AH968"/>
  <c r="AG969"/>
  <c r="AP969"/>
  <c r="AI969"/>
  <c r="AJ969"/>
  <c r="AM969"/>
  <c r="AO969"/>
  <c r="AL969"/>
  <c r="AN969"/>
  <c r="AQ969"/>
  <c r="AK969"/>
  <c r="AF969"/>
  <c r="AE970"/>
  <c r="AW970"/>
  <c r="AH969"/>
  <c r="AG970"/>
  <c r="AP970"/>
  <c r="AI970"/>
  <c r="AJ970"/>
  <c r="AM970"/>
  <c r="AO970"/>
  <c r="AL970"/>
  <c r="AN970"/>
  <c r="AQ970"/>
  <c r="AK970"/>
  <c r="AF970"/>
  <c r="AE971"/>
  <c r="AW971"/>
  <c r="AH970"/>
  <c r="AG971"/>
  <c r="AP971"/>
  <c r="AI971"/>
  <c r="AJ971"/>
  <c r="AM971"/>
  <c r="AO971"/>
  <c r="AL971"/>
  <c r="AN971"/>
  <c r="AQ971"/>
  <c r="AK971"/>
  <c r="AF971"/>
  <c r="AE972"/>
  <c r="AW972"/>
  <c r="AH971"/>
  <c r="AG972"/>
  <c r="AP972"/>
  <c r="AI972"/>
  <c r="AJ972"/>
  <c r="AM972"/>
  <c r="AO972"/>
  <c r="AL972"/>
  <c r="AN972"/>
  <c r="AQ972"/>
  <c r="AK972"/>
  <c r="AF972"/>
  <c r="AE973"/>
  <c r="AW973"/>
  <c r="AH972"/>
  <c r="AG973"/>
  <c r="AP973"/>
  <c r="AI973"/>
  <c r="AJ973"/>
  <c r="AM973"/>
  <c r="AO973"/>
  <c r="AL973"/>
  <c r="AN973"/>
  <c r="AQ973"/>
  <c r="AK973"/>
  <c r="AF973"/>
  <c r="AE974"/>
  <c r="AW974"/>
  <c r="AH973"/>
  <c r="AG974"/>
  <c r="AP974"/>
  <c r="AI974"/>
  <c r="AJ974"/>
  <c r="AM974"/>
  <c r="AO974"/>
  <c r="AL974"/>
  <c r="AN974"/>
  <c r="AQ974"/>
  <c r="AK974"/>
  <c r="AF974"/>
  <c r="AE975"/>
  <c r="AW975"/>
  <c r="AH974"/>
  <c r="AG975"/>
  <c r="AP975"/>
  <c r="AI975"/>
  <c r="AJ975"/>
  <c r="AM975"/>
  <c r="AO975"/>
  <c r="AL975"/>
  <c r="AN975"/>
  <c r="AQ975"/>
  <c r="AK975"/>
  <c r="AF975"/>
  <c r="AE976"/>
  <c r="AW976"/>
  <c r="AH975"/>
  <c r="AG976"/>
  <c r="AP976"/>
  <c r="AI976"/>
  <c r="AJ976"/>
  <c r="AM976"/>
  <c r="AO976"/>
  <c r="AL976"/>
  <c r="AN976"/>
  <c r="AQ976"/>
  <c r="AK976"/>
  <c r="AF976"/>
  <c r="AE977"/>
  <c r="AW977"/>
  <c r="AH976"/>
  <c r="AG977"/>
  <c r="AP977"/>
  <c r="AI977"/>
  <c r="AJ977"/>
  <c r="AM977"/>
  <c r="AO977"/>
  <c r="AL977"/>
  <c r="AN977"/>
  <c r="AQ977"/>
  <c r="AK977"/>
  <c r="AF977"/>
  <c r="AE978"/>
  <c r="AW978"/>
  <c r="AH977"/>
  <c r="AG978"/>
  <c r="AP978"/>
  <c r="AI978"/>
  <c r="AJ978"/>
  <c r="AM978"/>
  <c r="AO978"/>
  <c r="AL978"/>
  <c r="AN978"/>
  <c r="AQ978"/>
  <c r="AK978"/>
  <c r="AF978"/>
  <c r="AE979"/>
  <c r="AW979"/>
  <c r="AH978"/>
  <c r="AG979"/>
  <c r="AP979"/>
  <c r="AI979"/>
  <c r="AJ979"/>
  <c r="AM979"/>
  <c r="AO979"/>
  <c r="AL979"/>
  <c r="AN979"/>
  <c r="AQ979"/>
  <c r="AK979"/>
  <c r="AF979"/>
  <c r="AE980"/>
  <c r="AW980"/>
  <c r="AH979"/>
  <c r="AG980"/>
  <c r="AP980"/>
  <c r="AI980"/>
  <c r="AJ980"/>
  <c r="AM980"/>
  <c r="AO980"/>
  <c r="AL980"/>
  <c r="AN980"/>
  <c r="AQ980"/>
  <c r="AK980"/>
  <c r="AF980"/>
  <c r="AE981"/>
  <c r="AW981"/>
  <c r="AH980"/>
  <c r="AG981"/>
  <c r="AP981"/>
  <c r="AI981"/>
  <c r="AJ981"/>
  <c r="AM981"/>
  <c r="AO981"/>
  <c r="AL981"/>
  <c r="AN981"/>
  <c r="AQ981"/>
  <c r="AK981"/>
  <c r="AF981"/>
  <c r="AE982"/>
  <c r="AW982"/>
  <c r="AH981"/>
  <c r="AG982"/>
  <c r="AP982"/>
  <c r="AI982"/>
  <c r="AJ982"/>
  <c r="AM982"/>
  <c r="AO982"/>
  <c r="AL982"/>
  <c r="AN982"/>
  <c r="AQ982"/>
  <c r="AK982"/>
  <c r="AF982"/>
  <c r="AE983"/>
  <c r="AW983"/>
  <c r="AH982"/>
  <c r="AG983"/>
  <c r="AP983"/>
  <c r="AI983"/>
  <c r="AJ983"/>
  <c r="AM983"/>
  <c r="AO983"/>
  <c r="AL983"/>
  <c r="AN983"/>
  <c r="AQ983"/>
  <c r="AK983"/>
  <c r="AF983"/>
  <c r="AE984"/>
  <c r="AW984"/>
  <c r="AH983"/>
  <c r="AG984"/>
  <c r="AP984"/>
  <c r="AI984"/>
  <c r="AJ984"/>
  <c r="AM984"/>
  <c r="AO984"/>
  <c r="AL984"/>
  <c r="AN984"/>
  <c r="AQ984"/>
  <c r="AK984"/>
  <c r="AF984"/>
  <c r="AE985"/>
  <c r="AW985"/>
  <c r="AH984"/>
  <c r="AG985"/>
  <c r="AP985"/>
  <c r="AI985"/>
  <c r="AJ985"/>
  <c r="AM985"/>
  <c r="AO985"/>
  <c r="AL985"/>
  <c r="AN985"/>
  <c r="AQ985"/>
  <c r="AK985"/>
  <c r="AF985"/>
  <c r="AE986"/>
  <c r="AW986"/>
  <c r="AH985"/>
  <c r="AG986"/>
  <c r="AP986"/>
  <c r="AI986"/>
  <c r="AJ986"/>
  <c r="AM986"/>
  <c r="AO986"/>
  <c r="AL986"/>
  <c r="AN986"/>
  <c r="AQ986"/>
  <c r="AK986"/>
  <c r="AF986"/>
  <c r="AE987"/>
  <c r="AW987"/>
  <c r="AH986"/>
  <c r="AG987"/>
  <c r="AP987"/>
  <c r="AI987"/>
  <c r="AJ987"/>
  <c r="AM987"/>
  <c r="AO987"/>
  <c r="AL987"/>
  <c r="AN987"/>
  <c r="AQ987"/>
  <c r="AK987"/>
  <c r="AF987"/>
  <c r="AE988"/>
  <c r="AW988"/>
  <c r="AH987"/>
  <c r="AG988"/>
  <c r="AP988"/>
  <c r="AI988"/>
  <c r="AJ988"/>
  <c r="AM988"/>
  <c r="AO988"/>
  <c r="AL988"/>
  <c r="AN988"/>
  <c r="AQ988"/>
  <c r="AK988"/>
  <c r="AF988"/>
  <c r="AE989"/>
  <c r="AW989"/>
  <c r="AH988"/>
  <c r="AG989"/>
  <c r="AP989"/>
  <c r="AI989"/>
  <c r="AJ989"/>
  <c r="AM989"/>
  <c r="AO989"/>
  <c r="AL989"/>
  <c r="AN989"/>
  <c r="AQ989"/>
  <c r="AK989"/>
  <c r="AF989"/>
  <c r="AE990"/>
  <c r="AW990"/>
  <c r="AH989"/>
  <c r="AG990"/>
  <c r="AP990"/>
  <c r="AI990"/>
  <c r="AJ990"/>
  <c r="AM990"/>
  <c r="AO990"/>
  <c r="AL990"/>
  <c r="AN990"/>
  <c r="AQ990"/>
  <c r="AK990"/>
  <c r="AF990"/>
  <c r="AE991"/>
  <c r="AW991"/>
  <c r="AH990"/>
  <c r="AG991"/>
  <c r="AP991"/>
  <c r="AI991"/>
  <c r="AJ991"/>
  <c r="AM991"/>
  <c r="AO991"/>
  <c r="AL991"/>
  <c r="AN991"/>
  <c r="AQ991"/>
  <c r="AK991"/>
  <c r="AF991"/>
  <c r="AE992"/>
  <c r="AW992"/>
  <c r="AH991"/>
  <c r="AG992"/>
  <c r="AP992"/>
  <c r="AI992"/>
  <c r="AJ992"/>
  <c r="AM992"/>
  <c r="AO992"/>
  <c r="AL992"/>
  <c r="AN992"/>
  <c r="AQ992"/>
  <c r="AK992"/>
  <c r="AF992"/>
  <c r="AE993"/>
  <c r="AW993"/>
  <c r="AH992"/>
  <c r="AG993"/>
  <c r="AP993"/>
  <c r="AI993"/>
  <c r="AJ993"/>
  <c r="AM993"/>
  <c r="AO993"/>
  <c r="AL993"/>
  <c r="AN993"/>
  <c r="AQ993"/>
  <c r="AK993"/>
  <c r="AF993"/>
  <c r="AE994"/>
  <c r="AW994"/>
  <c r="AH993"/>
  <c r="AG994"/>
  <c r="AP994"/>
  <c r="AI994"/>
  <c r="AJ994"/>
  <c r="AM994"/>
  <c r="AO994"/>
  <c r="AL994"/>
  <c r="AN994"/>
  <c r="AQ994"/>
  <c r="AK994"/>
  <c r="AF994"/>
  <c r="AE995"/>
  <c r="AW995"/>
  <c r="AH994"/>
  <c r="AG995"/>
  <c r="AP995"/>
  <c r="AI995"/>
  <c r="AJ995"/>
  <c r="AM995"/>
  <c r="AO995"/>
  <c r="AL995"/>
  <c r="AN995"/>
  <c r="AQ995"/>
  <c r="AK995"/>
  <c r="AF995"/>
  <c r="AE996"/>
  <c r="AW996"/>
  <c r="AH995"/>
  <c r="AG996"/>
  <c r="AP996"/>
  <c r="AI996"/>
  <c r="AJ996"/>
  <c r="AM996"/>
  <c r="AO996"/>
  <c r="AL996"/>
  <c r="AN996"/>
  <c r="AQ996"/>
  <c r="AK996"/>
  <c r="AF996"/>
  <c r="AE997"/>
  <c r="AW997"/>
  <c r="AH996"/>
  <c r="AG997"/>
  <c r="AP997"/>
  <c r="AI997"/>
  <c r="AJ997"/>
  <c r="AM997"/>
  <c r="AO997"/>
  <c r="AL997"/>
  <c r="AN997"/>
  <c r="AQ997"/>
  <c r="AK997"/>
  <c r="AF997"/>
  <c r="AE998"/>
  <c r="AW998"/>
  <c r="AH997"/>
  <c r="AG998"/>
  <c r="AP998"/>
  <c r="AI998"/>
  <c r="AJ998"/>
  <c r="AM998"/>
  <c r="AO998"/>
  <c r="AL998"/>
  <c r="AN998"/>
  <c r="AQ998"/>
  <c r="AK998"/>
  <c r="AF998"/>
  <c r="AE999"/>
  <c r="AW999"/>
  <c r="AH998"/>
  <c r="AG999"/>
  <c r="AP999"/>
  <c r="AI999"/>
  <c r="AJ999"/>
  <c r="AM999"/>
  <c r="AO999"/>
  <c r="AL999"/>
  <c r="AN999"/>
  <c r="AQ999"/>
  <c r="AK999"/>
  <c r="AF999"/>
  <c r="AE1000"/>
  <c r="AW1000"/>
  <c r="AH999"/>
  <c r="AG1000"/>
  <c r="AP1000"/>
  <c r="AI1000"/>
  <c r="AJ1000"/>
  <c r="AM1000"/>
  <c r="AO1000"/>
  <c r="AL1000"/>
  <c r="AN1000"/>
  <c r="AQ1000"/>
  <c r="AK1000"/>
  <c r="AF1000"/>
  <c r="AE1001"/>
  <c r="AW1001"/>
  <c r="AH1000"/>
  <c r="AG1001"/>
  <c r="AP1001"/>
  <c r="AI1001"/>
  <c r="AJ1001"/>
  <c r="AM1001"/>
  <c r="AO1001"/>
  <c r="AL1001"/>
  <c r="AN1001"/>
  <c r="AQ1001"/>
  <c r="AK1001"/>
  <c r="AF1001"/>
  <c r="AE1002"/>
  <c r="AW1002"/>
  <c r="AH1001"/>
  <c r="AG1002"/>
  <c r="AP1002"/>
  <c r="AI1002"/>
  <c r="AJ1002"/>
  <c r="AM1002"/>
  <c r="AO1002"/>
  <c r="AL1002"/>
  <c r="AN1002"/>
  <c r="AQ1002"/>
  <c r="AK1002"/>
  <c r="AF1002"/>
  <c r="AE1003"/>
  <c r="AW1003"/>
  <c r="AH1002"/>
  <c r="AG1003"/>
  <c r="AP1003"/>
  <c r="AI1003"/>
  <c r="AJ1003"/>
  <c r="AM1003"/>
  <c r="AO1003"/>
  <c r="AL1003"/>
  <c r="AN1003"/>
  <c r="AQ1003"/>
  <c r="AK1003"/>
  <c r="AF1003"/>
  <c r="AE1004"/>
  <c r="AW1004"/>
  <c r="AH1003"/>
  <c r="AG1004"/>
  <c r="AP1004"/>
  <c r="AI1004"/>
  <c r="AJ1004"/>
  <c r="AM1004"/>
  <c r="AO1004"/>
  <c r="AL1004"/>
  <c r="AN1004"/>
  <c r="AQ1004"/>
  <c r="AK1004"/>
  <c r="AF1004"/>
  <c r="AE1005"/>
  <c r="AW1005"/>
  <c r="AH1004"/>
  <c r="AG1005"/>
  <c r="AP1005"/>
  <c r="AI1005"/>
  <c r="AJ1005"/>
  <c r="AM1005"/>
  <c r="AO1005"/>
  <c r="AL1005"/>
  <c r="AN1005"/>
  <c r="AQ1005"/>
  <c r="AK1005"/>
  <c r="AF1005"/>
  <c r="AE1006"/>
  <c r="AW1006"/>
  <c r="AH1005"/>
  <c r="AG1006"/>
  <c r="AP1006"/>
  <c r="AI1006"/>
  <c r="AJ1006"/>
  <c r="AM1006"/>
  <c r="AO1006"/>
  <c r="AL1006"/>
  <c r="AN1006"/>
  <c r="AQ1006"/>
  <c r="AK1006"/>
  <c r="AF1006"/>
  <c r="AE1007"/>
  <c r="AW1007"/>
  <c r="AH1006"/>
  <c r="AG1007"/>
  <c r="AP1007"/>
  <c r="AI1007"/>
  <c r="AJ1007"/>
  <c r="AM1007"/>
  <c r="AO1007"/>
  <c r="AL1007"/>
  <c r="AN1007"/>
  <c r="AQ1007"/>
  <c r="AK1007"/>
  <c r="AF1007"/>
  <c r="AE1008"/>
  <c r="AW1008"/>
  <c r="AH1007"/>
  <c r="AG1008"/>
  <c r="AP1008"/>
  <c r="AI1008"/>
  <c r="AJ1008"/>
  <c r="AM1008"/>
  <c r="AO1008"/>
  <c r="AL1008"/>
  <c r="AN1008"/>
  <c r="AQ1008"/>
  <c r="AK1008"/>
  <c r="AF1008"/>
  <c r="AE1009"/>
  <c r="AW1009"/>
  <c r="AH1008"/>
  <c r="AG1009"/>
  <c r="AP1009"/>
  <c r="AI1009"/>
  <c r="AJ1009"/>
  <c r="AM1009"/>
  <c r="AO1009"/>
  <c r="AL1009"/>
  <c r="AN1009"/>
  <c r="AQ1009"/>
  <c r="AK1009"/>
  <c r="AF1009"/>
  <c r="AE1010"/>
  <c r="AW1010"/>
  <c r="AH1009"/>
  <c r="AG1010"/>
  <c r="AP1010"/>
  <c r="AI1010"/>
  <c r="AJ1010"/>
  <c r="AM1010"/>
  <c r="AO1010"/>
  <c r="AL1010"/>
  <c r="AN1010"/>
  <c r="AQ1010"/>
  <c r="AK1010"/>
  <c r="AF1010"/>
  <c r="AE1011"/>
  <c r="AW1011"/>
  <c r="AH1010"/>
  <c r="AG1011"/>
  <c r="AP1011"/>
  <c r="AI1011"/>
  <c r="AJ1011"/>
  <c r="AM1011"/>
  <c r="AO1011"/>
  <c r="AL1011"/>
  <c r="AN1011"/>
  <c r="AQ1011"/>
  <c r="AK1011"/>
  <c r="AF1011"/>
  <c r="AE1012"/>
  <c r="AW1012"/>
  <c r="AH1011"/>
  <c r="AG1012"/>
  <c r="AP1012"/>
  <c r="AI1012"/>
  <c r="AJ1012"/>
  <c r="AM1012"/>
  <c r="AO1012"/>
  <c r="AL1012"/>
  <c r="AN1012"/>
  <c r="AQ1012"/>
  <c r="AK1012"/>
  <c r="AF1012"/>
  <c r="AE1013"/>
  <c r="AW1013"/>
  <c r="AH1012"/>
  <c r="AG1013"/>
  <c r="AP1013"/>
  <c r="AI1013"/>
  <c r="AJ1013"/>
  <c r="AM1013"/>
  <c r="AO1013"/>
  <c r="AL1013"/>
  <c r="AN1013"/>
  <c r="AQ1013"/>
  <c r="AK1013"/>
  <c r="AF1013"/>
  <c r="AE1014"/>
  <c r="AW1014"/>
  <c r="AH1013"/>
  <c r="AG1014"/>
  <c r="AP1014"/>
  <c r="AI1014"/>
  <c r="AJ1014"/>
  <c r="AM1014"/>
  <c r="AO1014"/>
  <c r="AL1014"/>
  <c r="AN1014"/>
  <c r="AQ1014"/>
  <c r="AK1014"/>
  <c r="AF1014"/>
  <c r="AE1015"/>
  <c r="AW1015"/>
  <c r="AH1014"/>
  <c r="AG1015"/>
  <c r="AP1015"/>
  <c r="AI1015"/>
  <c r="AJ1015"/>
  <c r="AM1015"/>
  <c r="AO1015"/>
  <c r="AL1015"/>
  <c r="AN1015"/>
  <c r="AQ1015"/>
  <c r="AK1015"/>
  <c r="AF1015"/>
  <c r="AE1016"/>
  <c r="AW1016"/>
  <c r="AH1015"/>
  <c r="AG1016"/>
  <c r="AP1016"/>
  <c r="AI1016"/>
  <c r="AJ1016"/>
  <c r="AM1016"/>
  <c r="AO1016"/>
  <c r="AL1016"/>
  <c r="AN1016"/>
  <c r="AQ1016"/>
  <c r="AK1016"/>
  <c r="AF1016"/>
  <c r="AE1017"/>
  <c r="AW1017"/>
  <c r="AH1016"/>
  <c r="AG1017"/>
  <c r="AP1017"/>
  <c r="AI1017"/>
  <c r="AJ1017"/>
  <c r="AM1017"/>
  <c r="AO1017"/>
  <c r="AL1017"/>
  <c r="AN1017"/>
  <c r="AQ1017"/>
  <c r="AK1017"/>
  <c r="AF1017"/>
  <c r="AE1018"/>
  <c r="AW1018"/>
  <c r="AH1017"/>
  <c r="AG1018"/>
  <c r="AP1018"/>
  <c r="AI1018"/>
  <c r="AJ1018"/>
  <c r="AM1018"/>
  <c r="AO1018"/>
  <c r="AL1018"/>
  <c r="AN1018"/>
  <c r="AQ1018"/>
  <c r="AK1018"/>
  <c r="AF1018"/>
  <c r="AE1019"/>
  <c r="AW1019"/>
  <c r="AH1018"/>
  <c r="AG1019"/>
  <c r="AP1019"/>
  <c r="AI1019"/>
  <c r="AJ1019"/>
  <c r="AM1019"/>
  <c r="AO1019"/>
  <c r="AL1019"/>
  <c r="AN1019"/>
  <c r="AQ1019"/>
  <c r="AK1019"/>
  <c r="AF1019"/>
  <c r="AE1020"/>
  <c r="AW1020"/>
  <c r="AH1019"/>
  <c r="AG1020"/>
  <c r="AP1020"/>
  <c r="AI1020"/>
  <c r="AJ1020"/>
  <c r="AM1020"/>
  <c r="AO1020"/>
  <c r="AL1020"/>
  <c r="AN1020"/>
  <c r="AQ1020"/>
  <c r="AK1020"/>
  <c r="AF1020"/>
  <c r="AE1021"/>
  <c r="AW1021"/>
  <c r="AH1020"/>
  <c r="AG1021"/>
  <c r="AP1021"/>
  <c r="AI1021"/>
  <c r="AJ1021"/>
  <c r="AM1021"/>
  <c r="AO1021"/>
  <c r="AL1021"/>
  <c r="AN1021"/>
  <c r="AQ1021"/>
  <c r="AK1021"/>
  <c r="AF1021"/>
  <c r="AE1022"/>
  <c r="AW1022"/>
  <c r="AH1021"/>
  <c r="AG1022"/>
  <c r="AP1022"/>
  <c r="AI1022"/>
  <c r="AJ1022"/>
  <c r="AM1022"/>
  <c r="AO1022"/>
  <c r="AL1022"/>
  <c r="AN1022"/>
  <c r="AQ1022"/>
  <c r="AK1022"/>
  <c r="AF1022"/>
  <c r="AE1023"/>
  <c r="AW1023"/>
  <c r="AH1022"/>
  <c r="AG1023"/>
  <c r="AP1023"/>
  <c r="AI1023"/>
  <c r="AJ1023"/>
  <c r="AM1023"/>
  <c r="AO1023"/>
  <c r="AL1023"/>
  <c r="AN1023"/>
  <c r="AQ1023"/>
  <c r="AK1023"/>
  <c r="AF1023"/>
  <c r="AE1024"/>
  <c r="AW1024"/>
  <c r="AH1023"/>
  <c r="AG1024"/>
  <c r="AP1024"/>
  <c r="AI1024"/>
  <c r="AJ1024"/>
  <c r="AM1024"/>
  <c r="AO1024"/>
  <c r="AL1024"/>
  <c r="AN1024"/>
  <c r="AQ1024"/>
  <c r="AK1024"/>
  <c r="AF1024"/>
  <c r="AE1025"/>
  <c r="AW1025"/>
  <c r="AH1024"/>
  <c r="AG1025"/>
  <c r="AP1025"/>
  <c r="AI1025"/>
  <c r="AJ1025"/>
  <c r="AM1025"/>
  <c r="AO1025"/>
  <c r="AL1025"/>
  <c r="AN1025"/>
  <c r="AQ1025"/>
  <c r="AK1025"/>
  <c r="AF1025"/>
  <c r="AE1026"/>
  <c r="AW1026"/>
  <c r="AH1025"/>
  <c r="AG1026"/>
  <c r="AP1026"/>
  <c r="AI1026"/>
  <c r="AJ1026"/>
  <c r="AM1026"/>
  <c r="AO1026"/>
  <c r="AL1026"/>
  <c r="AN1026"/>
  <c r="AQ1026"/>
  <c r="AK1026"/>
  <c r="AF1026"/>
  <c r="AE1027"/>
  <c r="AW1027"/>
  <c r="AH1026"/>
  <c r="AG1027"/>
  <c r="AP1027"/>
  <c r="AI1027"/>
  <c r="AJ1027"/>
  <c r="AM1027"/>
  <c r="AO1027"/>
  <c r="AL1027"/>
  <c r="AN1027"/>
  <c r="AQ1027"/>
  <c r="AK1027"/>
  <c r="AF1027"/>
  <c r="AE1028"/>
  <c r="AW1028"/>
  <c r="AH1027"/>
  <c r="AG1028"/>
  <c r="AP1028"/>
  <c r="AI1028"/>
  <c r="AJ1028"/>
  <c r="AM1028"/>
  <c r="AO1028"/>
  <c r="AL1028"/>
  <c r="AN1028"/>
  <c r="AQ1028"/>
  <c r="AK1028"/>
  <c r="AF1028"/>
  <c r="AE1029"/>
  <c r="AW1029"/>
  <c r="AH1028"/>
  <c r="AG1029"/>
  <c r="AP1029"/>
  <c r="AI1029"/>
  <c r="AJ1029"/>
  <c r="AM1029"/>
  <c r="AO1029"/>
  <c r="AL1029"/>
  <c r="AN1029"/>
  <c r="AQ1029"/>
  <c r="AK1029"/>
  <c r="AF1029"/>
  <c r="AE1030"/>
  <c r="AW1030"/>
  <c r="AH1029"/>
  <c r="AG1030"/>
  <c r="AP1030"/>
  <c r="AI1030"/>
  <c r="AJ1030"/>
  <c r="AM1030"/>
  <c r="AO1030"/>
  <c r="AL1030"/>
  <c r="AN1030"/>
  <c r="AQ1030"/>
  <c r="AK1030"/>
  <c r="AF1030"/>
  <c r="AE1031"/>
  <c r="AW1031"/>
  <c r="AH1030"/>
  <c r="AG1031"/>
  <c r="AP1031"/>
  <c r="AI1031"/>
  <c r="AJ1031"/>
  <c r="AM1031"/>
  <c r="AO1031"/>
  <c r="AL1031"/>
  <c r="AN1031"/>
  <c r="AQ1031"/>
  <c r="AK1031"/>
  <c r="AF1031"/>
  <c r="AE1032"/>
  <c r="AW1032"/>
  <c r="AH1031"/>
  <c r="AG1032"/>
  <c r="AP1032"/>
  <c r="AI1032"/>
  <c r="AJ1032"/>
  <c r="AM1032"/>
  <c r="AO1032"/>
  <c r="AL1032"/>
  <c r="AN1032"/>
  <c r="AQ1032"/>
  <c r="AK1032"/>
  <c r="AF1032"/>
  <c r="AE1033"/>
  <c r="AW1033"/>
  <c r="AH1032"/>
  <c r="AG1033"/>
  <c r="AP1033"/>
  <c r="AI1033"/>
  <c r="AJ1033"/>
  <c r="AM1033"/>
  <c r="AO1033"/>
  <c r="AL1033"/>
  <c r="AN1033"/>
  <c r="AQ1033"/>
  <c r="AK1033"/>
  <c r="AF1033"/>
  <c r="AE1034"/>
  <c r="AW1034"/>
  <c r="AH1033"/>
  <c r="AG1034"/>
  <c r="AP1034"/>
  <c r="AI1034"/>
  <c r="AJ1034"/>
  <c r="AM1034"/>
  <c r="AO1034"/>
  <c r="AL1034"/>
  <c r="AN1034"/>
  <c r="AQ1034"/>
  <c r="AK1034"/>
  <c r="AF1034"/>
  <c r="AE1035"/>
  <c r="AW1035"/>
  <c r="AH1034"/>
  <c r="AG1035"/>
  <c r="AP1035"/>
  <c r="AI1035"/>
  <c r="AJ1035"/>
  <c r="AM1035"/>
  <c r="AO1035"/>
  <c r="AL1035"/>
  <c r="AN1035"/>
  <c r="AQ1035"/>
  <c r="AK1035"/>
  <c r="AF1035"/>
  <c r="AE1036"/>
  <c r="AW1036"/>
  <c r="AH1035"/>
  <c r="AG1036"/>
  <c r="AP1036"/>
  <c r="AI1036"/>
  <c r="AJ1036"/>
  <c r="AM1036"/>
  <c r="AO1036"/>
  <c r="AL1036"/>
  <c r="AN1036"/>
  <c r="AQ1036"/>
  <c r="AK1036"/>
  <c r="AF1036"/>
  <c r="AE1037"/>
  <c r="AW1037"/>
  <c r="AH1036"/>
  <c r="AG1037"/>
  <c r="AP1037"/>
  <c r="AI1037"/>
  <c r="AJ1037"/>
  <c r="AM1037"/>
  <c r="AO1037"/>
  <c r="AL1037"/>
  <c r="AN1037"/>
  <c r="AQ1037"/>
  <c r="AK1037"/>
  <c r="AF1037"/>
  <c r="AE1038"/>
  <c r="AW1038"/>
  <c r="AH1037"/>
  <c r="AG1038"/>
  <c r="AP1038"/>
  <c r="AI1038"/>
  <c r="AJ1038"/>
  <c r="AM1038"/>
  <c r="AO1038"/>
  <c r="AL1038"/>
  <c r="AN1038"/>
  <c r="AQ1038"/>
  <c r="AK1038"/>
  <c r="AF1038"/>
  <c r="AE1039"/>
  <c r="AW1039"/>
  <c r="AH1038"/>
  <c r="AG1039"/>
  <c r="AP1039"/>
  <c r="AI1039"/>
  <c r="AJ1039"/>
  <c r="AM1039"/>
  <c r="AO1039"/>
  <c r="AL1039"/>
  <c r="AN1039"/>
  <c r="AQ1039"/>
  <c r="AK1039"/>
  <c r="AF1039"/>
  <c r="AE1040"/>
  <c r="AW1040"/>
  <c r="AH1039"/>
  <c r="AG1040"/>
  <c r="AP1040"/>
  <c r="AI1040"/>
  <c r="AJ1040"/>
  <c r="AM1040"/>
  <c r="AO1040"/>
  <c r="AL1040"/>
  <c r="AN1040"/>
  <c r="AQ1040"/>
  <c r="AK1040"/>
  <c r="AF1040"/>
  <c r="AE1041"/>
  <c r="AW1041"/>
  <c r="AH1040"/>
  <c r="AG1041"/>
  <c r="AP1041"/>
  <c r="AI1041"/>
  <c r="AJ1041"/>
  <c r="AM1041"/>
  <c r="AO1041"/>
  <c r="AL1041"/>
  <c r="AN1041"/>
  <c r="AQ1041"/>
  <c r="AK1041"/>
  <c r="AF1041"/>
  <c r="AE1042"/>
  <c r="AW1042"/>
  <c r="AH1041"/>
  <c r="AG1042"/>
  <c r="AP1042"/>
  <c r="AI1042"/>
  <c r="AJ1042"/>
  <c r="AM1042"/>
  <c r="AO1042"/>
  <c r="AL1042"/>
  <c r="AN1042"/>
  <c r="AQ1042"/>
  <c r="AK1042"/>
  <c r="AF1042"/>
  <c r="AE1043"/>
  <c r="AW1043"/>
  <c r="AH1042"/>
  <c r="AG1043"/>
  <c r="AP1043"/>
  <c r="AI1043"/>
  <c r="AJ1043"/>
  <c r="AM1043"/>
  <c r="AO1043"/>
  <c r="AL1043"/>
  <c r="AN1043"/>
  <c r="AQ1043"/>
  <c r="AK1043"/>
  <c r="AF1043"/>
  <c r="AE1044"/>
  <c r="AW1044"/>
  <c r="AH1043"/>
  <c r="AG1044"/>
  <c r="AP1044"/>
  <c r="AI1044"/>
  <c r="AJ1044"/>
  <c r="AM1044"/>
  <c r="AO1044"/>
  <c r="AL1044"/>
  <c r="AN1044"/>
  <c r="AQ1044"/>
  <c r="AK1044"/>
  <c r="AF1044"/>
  <c r="AE1045"/>
  <c r="AW1045"/>
  <c r="AH1044"/>
  <c r="AG1045"/>
  <c r="AP1045"/>
  <c r="AI1045"/>
  <c r="AJ1045"/>
  <c r="AM1045"/>
  <c r="AO1045"/>
  <c r="AL1045"/>
  <c r="AN1045"/>
  <c r="AQ1045"/>
  <c r="AK1045"/>
  <c r="AF1045"/>
  <c r="AE1046"/>
  <c r="AW1046"/>
  <c r="AH1045"/>
  <c r="AG1046"/>
  <c r="AP1046"/>
  <c r="AI1046"/>
  <c r="AJ1046"/>
  <c r="AM1046"/>
  <c r="AO1046"/>
  <c r="AL1046"/>
  <c r="AN1046"/>
  <c r="AQ1046"/>
  <c r="AK1046"/>
  <c r="AF1046"/>
  <c r="AE1047"/>
  <c r="AW1047"/>
  <c r="AH1046"/>
  <c r="AG1047"/>
  <c r="AP1047"/>
  <c r="AI1047"/>
  <c r="AJ1047"/>
  <c r="AM1047"/>
  <c r="AO1047"/>
  <c r="AL1047"/>
  <c r="AN1047"/>
  <c r="AQ1047"/>
  <c r="AK1047"/>
  <c r="AF1047"/>
  <c r="AE1048"/>
  <c r="AW1048"/>
  <c r="AH1047"/>
  <c r="AG1048"/>
  <c r="AP1048"/>
  <c r="AI1048"/>
  <c r="AJ1048"/>
  <c r="AM1048"/>
  <c r="AO1048"/>
  <c r="AL1048"/>
  <c r="AN1048"/>
  <c r="AQ1048"/>
  <c r="AK1048"/>
  <c r="AF1048"/>
  <c r="AE1049"/>
  <c r="AW1049"/>
  <c r="AH1048"/>
  <c r="AG1049"/>
  <c r="AP1049"/>
  <c r="AI1049"/>
  <c r="AJ1049"/>
  <c r="AM1049"/>
  <c r="AO1049"/>
  <c r="AL1049"/>
  <c r="AN1049"/>
  <c r="AQ1049"/>
  <c r="AK1049"/>
  <c r="AF1049"/>
  <c r="AE1050"/>
  <c r="AW1050"/>
  <c r="AH1049"/>
  <c r="AG1050"/>
  <c r="AP1050"/>
  <c r="AI1050"/>
  <c r="AJ1050"/>
  <c r="AM1050"/>
  <c r="AO1050"/>
  <c r="AL1050"/>
  <c r="AN1050"/>
  <c r="AQ1050"/>
  <c r="AK1050"/>
  <c r="AF1050"/>
  <c r="AE1051"/>
  <c r="AW1051"/>
  <c r="AH1050"/>
  <c r="AG1051"/>
  <c r="AP1051"/>
  <c r="AI1051"/>
  <c r="AJ1051"/>
  <c r="AM1051"/>
  <c r="AO1051"/>
  <c r="AL1051"/>
  <c r="AN1051"/>
  <c r="AQ1051"/>
  <c r="AK1051"/>
  <c r="AF1051"/>
  <c r="AE1052"/>
  <c r="AW1052"/>
  <c r="AH1051"/>
  <c r="AG1052"/>
  <c r="AP1052"/>
  <c r="AI1052"/>
  <c r="AJ1052"/>
  <c r="AM1052"/>
  <c r="AO1052"/>
  <c r="AL1052"/>
  <c r="AN1052"/>
  <c r="AQ1052"/>
  <c r="AK1052"/>
  <c r="AF1052"/>
  <c r="AE1053"/>
  <c r="AW1053"/>
  <c r="AH1052"/>
  <c r="AG1053"/>
  <c r="AP1053"/>
  <c r="AI1053"/>
  <c r="AJ1053"/>
  <c r="AM1053"/>
  <c r="AO1053"/>
  <c r="AL1053"/>
  <c r="AN1053"/>
  <c r="AQ1053"/>
  <c r="AK1053"/>
  <c r="AF1053"/>
  <c r="AE1054"/>
  <c r="AW1054"/>
  <c r="AH1053"/>
  <c r="AG1054"/>
  <c r="AP1054"/>
  <c r="AI1054"/>
  <c r="AJ1054"/>
  <c r="AM1054"/>
  <c r="AO1054"/>
  <c r="AL1054"/>
  <c r="AN1054"/>
  <c r="AQ1054"/>
  <c r="AK1054"/>
  <c r="AF1054"/>
  <c r="AE1055"/>
  <c r="AW1055"/>
  <c r="AH1054"/>
  <c r="AG1055"/>
  <c r="AP1055"/>
  <c r="AI1055"/>
  <c r="AJ1055"/>
  <c r="AM1055"/>
  <c r="AO1055"/>
  <c r="AL1055"/>
  <c r="AN1055"/>
  <c r="AQ1055"/>
  <c r="AK1055"/>
  <c r="AF1055"/>
  <c r="AE1056"/>
  <c r="AW1056"/>
  <c r="AH1055"/>
  <c r="AG1056"/>
  <c r="AP1056"/>
  <c r="AI1056"/>
  <c r="AJ1056"/>
  <c r="AM1056"/>
  <c r="AO1056"/>
  <c r="AL1056"/>
  <c r="AN1056"/>
  <c r="AQ1056"/>
  <c r="AK1056"/>
  <c r="AF1056"/>
  <c r="AE1057"/>
  <c r="AW1057"/>
  <c r="AH1056"/>
  <c r="AG1057"/>
  <c r="AP1057"/>
  <c r="AI1057"/>
  <c r="AJ1057"/>
  <c r="AM1057"/>
  <c r="AO1057"/>
  <c r="AL1057"/>
  <c r="AN1057"/>
  <c r="AQ1057"/>
  <c r="AK1057"/>
  <c r="AF1057"/>
  <c r="AE1058"/>
  <c r="AW1058"/>
  <c r="AH1057"/>
  <c r="AG1058"/>
  <c r="AP1058"/>
  <c r="AI1058"/>
  <c r="AJ1058"/>
  <c r="AM1058"/>
  <c r="AO1058"/>
  <c r="AL1058"/>
  <c r="AN1058"/>
  <c r="AQ1058"/>
  <c r="AK1058"/>
  <c r="AF1058"/>
  <c r="AE1059"/>
  <c r="AW1059"/>
  <c r="AH1058"/>
  <c r="AG1059"/>
  <c r="AP1059"/>
  <c r="AI1059"/>
  <c r="AJ1059"/>
  <c r="AM1059"/>
  <c r="AO1059"/>
  <c r="AL1059"/>
  <c r="AN1059"/>
  <c r="AQ1059"/>
  <c r="AK1059"/>
  <c r="AF1059"/>
  <c r="AE1060"/>
  <c r="AW1060"/>
  <c r="AH1059"/>
  <c r="AG1060"/>
  <c r="AP1060"/>
  <c r="AI1060"/>
  <c r="AJ1060"/>
  <c r="AM1060"/>
  <c r="AO1060"/>
  <c r="AL1060"/>
  <c r="AN1060"/>
  <c r="AQ1060"/>
  <c r="AK1060"/>
  <c r="AF1060"/>
  <c r="AE1061"/>
  <c r="AW1061"/>
  <c r="AH1060"/>
  <c r="AG1061"/>
  <c r="AP1061"/>
  <c r="AI1061"/>
  <c r="AJ1061"/>
  <c r="AM1061"/>
  <c r="AO1061"/>
  <c r="AL1061"/>
  <c r="AN1061"/>
  <c r="AQ1061"/>
  <c r="AK1061"/>
  <c r="AF1061"/>
  <c r="AE1062"/>
  <c r="AW1062"/>
  <c r="AH1061"/>
  <c r="AG1062"/>
  <c r="AP1062"/>
  <c r="AI1062"/>
  <c r="AJ1062"/>
  <c r="AM1062"/>
  <c r="AO1062"/>
  <c r="AL1062"/>
  <c r="AN1062"/>
  <c r="AQ1062"/>
  <c r="AK1062"/>
  <c r="AF1062"/>
  <c r="AE1063"/>
  <c r="AW1063"/>
  <c r="AH1062"/>
  <c r="AG1063"/>
  <c r="AP1063"/>
  <c r="AI1063"/>
  <c r="AJ1063"/>
  <c r="AM1063"/>
  <c r="AO1063"/>
  <c r="AL1063"/>
  <c r="AN1063"/>
  <c r="AQ1063"/>
  <c r="AK1063"/>
  <c r="AF1063"/>
  <c r="AE1064"/>
  <c r="AW1064"/>
  <c r="AH1063"/>
  <c r="AG1064"/>
  <c r="AP1064"/>
  <c r="AI1064"/>
  <c r="AJ1064"/>
  <c r="AM1064"/>
  <c r="AO1064"/>
  <c r="AL1064"/>
  <c r="AN1064"/>
  <c r="AQ1064"/>
  <c r="AK1064"/>
  <c r="AF1064"/>
  <c r="AE1065"/>
  <c r="AW1065"/>
  <c r="AH1064"/>
  <c r="AG1065"/>
  <c r="AP1065"/>
  <c r="AI1065"/>
  <c r="AJ1065"/>
  <c r="AM1065"/>
  <c r="AO1065"/>
  <c r="AL1065"/>
  <c r="AN1065"/>
  <c r="AQ1065"/>
  <c r="AK1065"/>
  <c r="AF1065"/>
  <c r="AE1066"/>
  <c r="AW1066"/>
  <c r="AH1065"/>
  <c r="AG1066"/>
  <c r="AP1066"/>
  <c r="AI1066"/>
  <c r="AJ1066"/>
  <c r="AM1066"/>
  <c r="AO1066"/>
  <c r="AL1066"/>
  <c r="AN1066"/>
  <c r="AQ1066"/>
  <c r="AK1066"/>
  <c r="AF1066"/>
  <c r="AE1067"/>
  <c r="AW1067"/>
  <c r="AH1066"/>
  <c r="AG1067"/>
  <c r="AP1067"/>
  <c r="AI1067"/>
  <c r="AJ1067"/>
  <c r="AM1067"/>
  <c r="AO1067"/>
  <c r="AL1067"/>
  <c r="AN1067"/>
  <c r="AQ1067"/>
  <c r="AK1067"/>
  <c r="AF1067"/>
  <c r="AE1068"/>
  <c r="AW1068"/>
  <c r="AH1067"/>
  <c r="AG1068"/>
  <c r="AP1068"/>
  <c r="AI1068"/>
  <c r="AJ1068"/>
  <c r="AM1068"/>
  <c r="AO1068"/>
  <c r="AL1068"/>
  <c r="AN1068"/>
  <c r="AQ1068"/>
  <c r="AK1068"/>
  <c r="AF1068"/>
  <c r="AE1069"/>
  <c r="AW1069"/>
  <c r="AH1068"/>
  <c r="AG1069"/>
  <c r="AP1069"/>
  <c r="AI1069"/>
  <c r="AJ1069"/>
  <c r="AM1069"/>
  <c r="AO1069"/>
  <c r="AL1069"/>
  <c r="AN1069"/>
  <c r="AQ1069"/>
  <c r="AK1069"/>
  <c r="AF1069"/>
  <c r="AE1070"/>
  <c r="AW1070"/>
  <c r="AH1069"/>
  <c r="AG1070"/>
  <c r="AP1070"/>
  <c r="AI1070"/>
  <c r="AJ1070"/>
  <c r="AM1070"/>
  <c r="AO1070"/>
  <c r="AL1070"/>
  <c r="AN1070"/>
  <c r="AQ1070"/>
  <c r="AK1070"/>
  <c r="AF1070"/>
  <c r="AE1071"/>
  <c r="AW1071"/>
  <c r="AH1070"/>
  <c r="AG1071"/>
  <c r="AP1071"/>
  <c r="AI1071"/>
  <c r="AJ1071"/>
  <c r="AM1071"/>
  <c r="AO1071"/>
  <c r="AL1071"/>
  <c r="AN1071"/>
  <c r="AQ1071"/>
  <c r="AK1071"/>
  <c r="AF1071"/>
  <c r="AE1072"/>
  <c r="AW1072"/>
  <c r="AH1071"/>
  <c r="AG1072"/>
  <c r="AP1072"/>
  <c r="AI1072"/>
  <c r="AJ1072"/>
  <c r="AM1072"/>
  <c r="AO1072"/>
  <c r="AL1072"/>
  <c r="AN1072"/>
  <c r="AQ1072"/>
  <c r="AK1072"/>
  <c r="AF1072"/>
  <c r="AE1073"/>
  <c r="AW1073"/>
  <c r="AH1072"/>
  <c r="AG1073"/>
  <c r="AP1073"/>
  <c r="AI1073"/>
  <c r="AJ1073"/>
  <c r="AM1073"/>
  <c r="AO1073"/>
  <c r="AL1073"/>
  <c r="AN1073"/>
  <c r="AQ1073"/>
  <c r="AK1073"/>
  <c r="AF1073"/>
  <c r="AE1074"/>
  <c r="AW1074"/>
  <c r="AH1073"/>
  <c r="AG1074"/>
  <c r="AP1074"/>
  <c r="AI1074"/>
  <c r="AJ1074"/>
  <c r="AM1074"/>
  <c r="AO1074"/>
  <c r="AL1074"/>
  <c r="AN1074"/>
  <c r="AQ1074"/>
  <c r="AK1074"/>
  <c r="AF1074"/>
  <c r="AE1075"/>
  <c r="AW1075"/>
  <c r="AH1074"/>
  <c r="AG1075"/>
  <c r="AP1075"/>
  <c r="AI1075"/>
  <c r="AJ1075"/>
  <c r="AM1075"/>
  <c r="AO1075"/>
  <c r="AL1075"/>
  <c r="AN1075"/>
  <c r="AQ1075"/>
  <c r="AK1075"/>
  <c r="AF1075"/>
  <c r="AE1076"/>
  <c r="AW1076"/>
  <c r="AH1075"/>
  <c r="AG1076"/>
  <c r="AP1076"/>
  <c r="AI1076"/>
  <c r="AJ1076"/>
  <c r="AM1076"/>
  <c r="AO1076"/>
  <c r="AL1076"/>
  <c r="AN1076"/>
  <c r="AQ1076"/>
  <c r="AK1076"/>
  <c r="AF1076"/>
  <c r="AE1077"/>
  <c r="AW1077"/>
  <c r="AH1076"/>
  <c r="AG1077"/>
  <c r="AP1077"/>
  <c r="AI1077"/>
  <c r="AJ1077"/>
  <c r="AM1077"/>
  <c r="AO1077"/>
  <c r="AL1077"/>
  <c r="AN1077"/>
  <c r="AQ1077"/>
  <c r="AK1077"/>
  <c r="AF1077"/>
  <c r="AE1078"/>
  <c r="AW1078"/>
  <c r="AH1077"/>
  <c r="AG1078"/>
  <c r="AP1078"/>
  <c r="AI1078"/>
  <c r="AJ1078"/>
  <c r="AM1078"/>
  <c r="AO1078"/>
  <c r="AL1078"/>
  <c r="AN1078"/>
  <c r="AQ1078"/>
  <c r="AK1078"/>
  <c r="AF1078"/>
  <c r="AE1079"/>
  <c r="AW1079"/>
  <c r="AH1078"/>
  <c r="AG1079"/>
  <c r="AP1079"/>
  <c r="AI1079"/>
  <c r="AJ1079"/>
  <c r="AM1079"/>
  <c r="AO1079"/>
  <c r="AL1079"/>
  <c r="AN1079"/>
  <c r="AQ1079"/>
  <c r="AK1079"/>
  <c r="AF1079"/>
  <c r="AE1080"/>
  <c r="AW1080"/>
  <c r="AH1079"/>
  <c r="AG1080"/>
  <c r="AP1080"/>
  <c r="AI1080"/>
  <c r="AJ1080"/>
  <c r="AM1080"/>
  <c r="AO1080"/>
  <c r="AL1080"/>
  <c r="AN1080"/>
  <c r="AQ1080"/>
  <c r="AK1080"/>
  <c r="AF1080"/>
  <c r="AE1081"/>
  <c r="AW1081"/>
  <c r="AH1080"/>
  <c r="AG1081"/>
  <c r="AP1081"/>
  <c r="AI1081"/>
  <c r="AJ1081"/>
  <c r="AM1081"/>
  <c r="AO1081"/>
  <c r="AL1081"/>
  <c r="AN1081"/>
  <c r="AQ1081"/>
  <c r="AK1081"/>
  <c r="AF1081"/>
  <c r="AE1082"/>
  <c r="AW1082"/>
  <c r="AH1081"/>
  <c r="AG1082"/>
  <c r="AP1082"/>
  <c r="AI1082"/>
  <c r="AJ1082"/>
  <c r="AM1082"/>
  <c r="AO1082"/>
  <c r="AL1082"/>
  <c r="AN1082"/>
  <c r="AQ1082"/>
  <c r="AK1082"/>
  <c r="AF1082"/>
  <c r="AE1083"/>
  <c r="AW1083"/>
  <c r="AH1082"/>
  <c r="AG1083"/>
  <c r="AP1083"/>
  <c r="AI1083"/>
  <c r="AJ1083"/>
  <c r="AM1083"/>
  <c r="AO1083"/>
  <c r="AL1083"/>
  <c r="AN1083"/>
  <c r="AQ1083"/>
  <c r="AK1083"/>
  <c r="AF1083"/>
  <c r="AE1084"/>
  <c r="AW1084"/>
  <c r="AH1083"/>
  <c r="AG1084"/>
  <c r="AP1084"/>
  <c r="AI1084"/>
  <c r="AJ1084"/>
  <c r="AM1084"/>
  <c r="AO1084"/>
  <c r="AL1084"/>
  <c r="AN1084"/>
  <c r="AQ1084"/>
  <c r="AK1084"/>
  <c r="AF1084"/>
  <c r="AE1085"/>
  <c r="AW1085"/>
  <c r="AH1084"/>
  <c r="AG1085"/>
  <c r="AP1085"/>
  <c r="AI1085"/>
  <c r="AJ1085"/>
  <c r="AM1085"/>
  <c r="AO1085"/>
  <c r="AL1085"/>
  <c r="AN1085"/>
  <c r="AQ1085"/>
  <c r="AK1085"/>
  <c r="AF1085"/>
  <c r="AE1086"/>
  <c r="AW1086"/>
  <c r="AH1085"/>
  <c r="AG1086"/>
  <c r="AP1086"/>
  <c r="AI1086"/>
  <c r="AJ1086"/>
  <c r="AM1086"/>
  <c r="AO1086"/>
  <c r="AL1086"/>
  <c r="AN1086"/>
  <c r="AQ1086"/>
  <c r="AK1086"/>
  <c r="AF1086"/>
  <c r="AE1087"/>
  <c r="AW1087"/>
  <c r="AH1086"/>
  <c r="AG1087"/>
  <c r="AP1087"/>
  <c r="AI1087"/>
  <c r="AJ1087"/>
  <c r="AM1087"/>
  <c r="AO1087"/>
  <c r="AL1087"/>
  <c r="AN1087"/>
  <c r="AQ1087"/>
  <c r="AK1087"/>
  <c r="AF1087"/>
  <c r="AE1088"/>
  <c r="AW1088"/>
  <c r="AH1087"/>
  <c r="AG1088"/>
  <c r="AP1088"/>
  <c r="AI1088"/>
  <c r="AJ1088"/>
  <c r="AM1088"/>
  <c r="AO1088"/>
  <c r="AL1088"/>
  <c r="AN1088"/>
  <c r="AQ1088"/>
  <c r="AK1088"/>
  <c r="AF1088"/>
  <c r="AE1089"/>
  <c r="AW1089"/>
  <c r="AH1088"/>
  <c r="AG1089"/>
  <c r="AP1089"/>
  <c r="AI1089"/>
  <c r="AJ1089"/>
  <c r="AM1089"/>
  <c r="AO1089"/>
  <c r="AL1089"/>
  <c r="AN1089"/>
  <c r="AQ1089"/>
  <c r="AK1089"/>
  <c r="AF1089"/>
  <c r="AE1090"/>
  <c r="AW1090"/>
  <c r="AH1089"/>
  <c r="AG1090"/>
  <c r="AP1090"/>
  <c r="AI1090"/>
  <c r="AJ1090"/>
  <c r="AM1090"/>
  <c r="AO1090"/>
  <c r="AL1090"/>
  <c r="AN1090"/>
  <c r="AQ1090"/>
  <c r="AK1090"/>
  <c r="AF1090"/>
  <c r="AE1091"/>
  <c r="AW1091"/>
  <c r="AH1090"/>
  <c r="AG1091"/>
  <c r="AP1091"/>
  <c r="AI1091"/>
  <c r="AJ1091"/>
  <c r="AM1091"/>
  <c r="AO1091"/>
  <c r="AL1091"/>
  <c r="AN1091"/>
  <c r="AQ1091"/>
  <c r="AK1091"/>
  <c r="AF1091"/>
  <c r="AE1092"/>
  <c r="AW1092"/>
  <c r="AH1091"/>
  <c r="AG1092"/>
  <c r="AP1092"/>
  <c r="AI1092"/>
  <c r="AJ1092"/>
  <c r="AM1092"/>
  <c r="AO1092"/>
  <c r="AL1092"/>
  <c r="AN1092"/>
  <c r="AQ1092"/>
  <c r="AK1092"/>
  <c r="AF1092"/>
  <c r="AE1093"/>
  <c r="AW1093"/>
  <c r="AH1092"/>
  <c r="AG1093"/>
  <c r="AP1093"/>
  <c r="AI1093"/>
  <c r="AJ1093"/>
  <c r="AM1093"/>
  <c r="AO1093"/>
  <c r="AL1093"/>
  <c r="AN1093"/>
  <c r="AQ1093"/>
  <c r="AK1093"/>
  <c r="AF1093"/>
  <c r="AE1094"/>
  <c r="AW1094"/>
  <c r="AH1093"/>
  <c r="AG1094"/>
  <c r="AP1094"/>
  <c r="AI1094"/>
  <c r="AJ1094"/>
  <c r="AM1094"/>
  <c r="AO1094"/>
  <c r="AL1094"/>
  <c r="AN1094"/>
  <c r="AQ1094"/>
  <c r="AK1094"/>
  <c r="AF1094"/>
  <c r="AE1095"/>
  <c r="AW1095"/>
  <c r="AH1094"/>
  <c r="AG1095"/>
  <c r="AP1095"/>
  <c r="AI1095"/>
  <c r="AJ1095"/>
  <c r="AM1095"/>
  <c r="AO1095"/>
  <c r="AL1095"/>
  <c r="AN1095"/>
  <c r="AQ1095"/>
  <c r="AK1095"/>
  <c r="AF1095"/>
  <c r="AE1096"/>
  <c r="AW1096"/>
  <c r="AH1095"/>
  <c r="AG1096"/>
  <c r="AP1096"/>
  <c r="AI1096"/>
  <c r="AJ1096"/>
  <c r="AM1096"/>
  <c r="AO1096"/>
  <c r="AL1096"/>
  <c r="AN1096"/>
  <c r="AQ1096"/>
  <c r="AK1096"/>
  <c r="AF1096"/>
  <c r="AE1097"/>
  <c r="AW1097"/>
  <c r="AH1096"/>
  <c r="AG1097"/>
  <c r="AP1097"/>
  <c r="AI1097"/>
  <c r="AJ1097"/>
  <c r="AM1097"/>
  <c r="AO1097"/>
  <c r="AL1097"/>
  <c r="AN1097"/>
  <c r="AQ1097"/>
  <c r="AK1097"/>
  <c r="AF1097"/>
  <c r="AE1098"/>
  <c r="AW1098"/>
  <c r="AH1097"/>
  <c r="AG1098"/>
  <c r="AP1098"/>
  <c r="AI1098"/>
  <c r="AJ1098"/>
  <c r="AM1098"/>
  <c r="AO1098"/>
  <c r="AL1098"/>
  <c r="AN1098"/>
  <c r="AQ1098"/>
  <c r="AK1098"/>
  <c r="AF1098"/>
  <c r="AE1099"/>
  <c r="AW1099"/>
  <c r="AH1098"/>
  <c r="AG1099"/>
  <c r="AP1099"/>
  <c r="AI1099"/>
  <c r="AJ1099"/>
  <c r="AM1099"/>
  <c r="AO1099"/>
  <c r="AL1099"/>
  <c r="AN1099"/>
  <c r="AQ1099"/>
  <c r="AK1099"/>
  <c r="AF1099"/>
  <c r="AE1100"/>
  <c r="AW1100"/>
  <c r="AH1099"/>
  <c r="AG1100"/>
  <c r="AP1100"/>
  <c r="AI1100"/>
  <c r="AJ1100"/>
  <c r="AM1100"/>
  <c r="AO1100"/>
  <c r="AL1100"/>
  <c r="AN1100"/>
  <c r="AQ1100"/>
  <c r="AK1100"/>
  <c r="AF1100"/>
  <c r="AE1101"/>
  <c r="AW1101"/>
  <c r="AH1100"/>
  <c r="AG1101"/>
  <c r="AP1101"/>
  <c r="AI1101"/>
  <c r="AJ1101"/>
  <c r="AM1101"/>
  <c r="AO1101"/>
  <c r="AL1101"/>
  <c r="AN1101"/>
  <c r="AQ1101"/>
  <c r="AK1101"/>
  <c r="AF1101"/>
  <c r="AE1102"/>
  <c r="AW1102"/>
  <c r="AH1101"/>
  <c r="AG1102"/>
  <c r="AP1102"/>
  <c r="AI1102"/>
  <c r="AJ1102"/>
  <c r="AM1102"/>
  <c r="AO1102"/>
  <c r="AL1102"/>
  <c r="AN1102"/>
  <c r="AQ1102"/>
  <c r="AK1102"/>
  <c r="AF1102"/>
  <c r="AE1103"/>
  <c r="AW1103"/>
  <c r="AH1102"/>
  <c r="AG1103"/>
  <c r="AP1103"/>
  <c r="AI1103"/>
  <c r="AJ1103"/>
  <c r="AM1103"/>
  <c r="AO1103"/>
  <c r="AL1103"/>
  <c r="AN1103"/>
  <c r="AQ1103"/>
  <c r="AK1103"/>
  <c r="AF1103"/>
  <c r="AE1104"/>
  <c r="AW1104"/>
  <c r="AH1103"/>
  <c r="AG1104"/>
  <c r="AP1104"/>
  <c r="AI1104"/>
  <c r="AJ1104"/>
  <c r="AM1104"/>
  <c r="AO1104"/>
  <c r="AL1104"/>
  <c r="AN1104"/>
  <c r="AQ1104"/>
  <c r="AK1104"/>
  <c r="AF1104"/>
  <c r="AE1105"/>
  <c r="AW1105"/>
  <c r="AH1104"/>
  <c r="AG1105"/>
  <c r="AP1105"/>
  <c r="AI1105"/>
  <c r="AJ1105"/>
  <c r="AM1105"/>
  <c r="AO1105"/>
  <c r="AL1105"/>
  <c r="AN1105"/>
  <c r="AQ1105"/>
  <c r="AK1105"/>
  <c r="AF1105"/>
  <c r="AE1106"/>
  <c r="AW1106"/>
  <c r="AH1105"/>
  <c r="AG1106"/>
  <c r="AP1106"/>
  <c r="AI1106"/>
  <c r="AJ1106"/>
  <c r="AM1106"/>
  <c r="AO1106"/>
  <c r="AL1106"/>
  <c r="AN1106"/>
  <c r="AQ1106"/>
  <c r="AK1106"/>
  <c r="AF1106"/>
  <c r="AE1107"/>
  <c r="AW1107"/>
  <c r="AH1106"/>
  <c r="AG1107"/>
  <c r="AP1107"/>
  <c r="AI1107"/>
  <c r="AJ1107"/>
  <c r="AM1107"/>
  <c r="AO1107"/>
  <c r="AL1107"/>
  <c r="AN1107"/>
  <c r="AQ1107"/>
  <c r="AK1107"/>
  <c r="AF1107"/>
  <c r="AE1108"/>
  <c r="AW1108"/>
  <c r="AH1107"/>
  <c r="AG1108"/>
  <c r="AP1108"/>
  <c r="AI1108"/>
  <c r="AJ1108"/>
  <c r="AM1108"/>
  <c r="AO1108"/>
  <c r="AL1108"/>
  <c r="AN1108"/>
  <c r="AQ1108"/>
  <c r="AK1108"/>
  <c r="AF1108"/>
  <c r="AE1109"/>
  <c r="AW1109"/>
  <c r="AH1108"/>
  <c r="AG1109"/>
  <c r="AP1109"/>
  <c r="AI1109"/>
  <c r="AJ1109"/>
  <c r="AM1109"/>
  <c r="AO1109"/>
  <c r="AL1109"/>
  <c r="AN1109"/>
  <c r="AQ1109"/>
  <c r="AK1109"/>
  <c r="AF1109"/>
  <c r="AE1110"/>
  <c r="AW1110"/>
  <c r="AH1109"/>
  <c r="AG1110"/>
  <c r="AP1110"/>
  <c r="AI1110"/>
  <c r="AJ1110"/>
  <c r="AM1110"/>
  <c r="AO1110"/>
  <c r="AL1110"/>
  <c r="AN1110"/>
  <c r="AQ1110"/>
  <c r="AK1110"/>
  <c r="AF1110"/>
  <c r="AE1111"/>
  <c r="AW1111"/>
  <c r="AH1110"/>
  <c r="AG1111"/>
  <c r="AP1111"/>
  <c r="AI1111"/>
  <c r="AJ1111"/>
  <c r="AM1111"/>
  <c r="AO1111"/>
  <c r="AL1111"/>
  <c r="AN1111"/>
  <c r="AQ1111"/>
  <c r="AK1111"/>
  <c r="AF1111"/>
  <c r="AE1112"/>
  <c r="AW1112"/>
  <c r="AH1111"/>
  <c r="AG1112"/>
  <c r="AP1112"/>
  <c r="AI1112"/>
  <c r="AJ1112"/>
  <c r="AM1112"/>
  <c r="AO1112"/>
  <c r="AL1112"/>
  <c r="AN1112"/>
  <c r="AQ1112"/>
  <c r="AK1112"/>
  <c r="AF1112"/>
  <c r="AE1113"/>
  <c r="AW1113"/>
  <c r="AH1112"/>
  <c r="AG1113"/>
  <c r="AP1113"/>
  <c r="AI1113"/>
  <c r="AJ1113"/>
  <c r="AM1113"/>
  <c r="AO1113"/>
  <c r="AL1113"/>
  <c r="AN1113"/>
  <c r="AQ1113"/>
  <c r="AK1113"/>
  <c r="AF1113"/>
  <c r="AE1114"/>
  <c r="AW1114"/>
  <c r="AH1113"/>
  <c r="AG1114"/>
  <c r="AP1114"/>
  <c r="AI1114"/>
  <c r="AJ1114"/>
  <c r="AM1114"/>
  <c r="AO1114"/>
  <c r="AL1114"/>
  <c r="AN1114"/>
  <c r="AQ1114"/>
  <c r="AK1114"/>
  <c r="AF1114"/>
  <c r="AE1115"/>
  <c r="AW1115"/>
  <c r="AH1114"/>
  <c r="AG1115"/>
  <c r="AP1115"/>
  <c r="AI1115"/>
  <c r="AJ1115"/>
  <c r="AM1115"/>
  <c r="AO1115"/>
  <c r="AL1115"/>
  <c r="AN1115"/>
  <c r="AQ1115"/>
  <c r="AK1115"/>
  <c r="AF1115"/>
  <c r="AE1116"/>
  <c r="AW1116"/>
  <c r="AH1115"/>
  <c r="AG1116"/>
  <c r="AP1116"/>
  <c r="AI1116"/>
  <c r="AJ1116"/>
  <c r="AM1116"/>
  <c r="AO1116"/>
  <c r="AL1116"/>
  <c r="AN1116"/>
  <c r="AQ1116"/>
  <c r="AK1116"/>
  <c r="AF1116"/>
  <c r="AE1117"/>
  <c r="AW1117"/>
  <c r="AH1116"/>
  <c r="AG1117"/>
  <c r="AP1117"/>
  <c r="AI1117"/>
  <c r="AJ1117"/>
  <c r="AM1117"/>
  <c r="AO1117"/>
  <c r="AL1117"/>
  <c r="AN1117"/>
  <c r="AQ1117"/>
  <c r="AK1117"/>
  <c r="AF1117"/>
  <c r="AE1118"/>
  <c r="AW1118"/>
  <c r="AH1117"/>
  <c r="AG1118"/>
  <c r="AP1118"/>
  <c r="AI1118"/>
  <c r="AJ1118"/>
  <c r="AM1118"/>
  <c r="AO1118"/>
  <c r="AL1118"/>
  <c r="AN1118"/>
  <c r="AQ1118"/>
  <c r="AK1118"/>
  <c r="AF1118"/>
  <c r="AE1119"/>
  <c r="AW1119"/>
  <c r="AH1118"/>
  <c r="AG1119"/>
  <c r="AP1119"/>
  <c r="AI1119"/>
  <c r="AJ1119"/>
  <c r="AM1119"/>
  <c r="AO1119"/>
  <c r="AL1119"/>
  <c r="AN1119"/>
  <c r="AQ1119"/>
  <c r="AK1119"/>
  <c r="AF1119"/>
  <c r="AE1120"/>
  <c r="AW1120"/>
  <c r="AH1119"/>
  <c r="AG1120"/>
  <c r="AP1120"/>
  <c r="AI1120"/>
  <c r="AJ1120"/>
  <c r="AM1120"/>
  <c r="AO1120"/>
  <c r="AL1120"/>
  <c r="AN1120"/>
  <c r="AQ1120"/>
  <c r="AK1120"/>
  <c r="AF1120"/>
  <c r="AE1121"/>
  <c r="AW1121"/>
  <c r="AH1120"/>
  <c r="AG1121"/>
  <c r="AP1121"/>
  <c r="AI1121"/>
  <c r="AJ1121"/>
  <c r="AM1121"/>
  <c r="AO1121"/>
  <c r="AL1121"/>
  <c r="AN1121"/>
  <c r="AQ1121"/>
  <c r="AK1121"/>
  <c r="AF1121"/>
  <c r="AE1122"/>
  <c r="AW1122"/>
  <c r="AH1121"/>
  <c r="AG1122"/>
  <c r="AP1122"/>
  <c r="AI1122"/>
  <c r="AJ1122"/>
  <c r="AM1122"/>
  <c r="AO1122"/>
  <c r="AL1122"/>
  <c r="AN1122"/>
  <c r="AQ1122"/>
  <c r="AK1122"/>
  <c r="AF1122"/>
  <c r="AE1123"/>
  <c r="AW1123"/>
  <c r="AH1122"/>
  <c r="AG1123"/>
  <c r="AP1123"/>
  <c r="AI1123"/>
  <c r="AJ1123"/>
  <c r="AM1123"/>
  <c r="AO1123"/>
  <c r="AL1123"/>
  <c r="AN1123"/>
  <c r="AQ1123"/>
  <c r="AK1123"/>
  <c r="AF1123"/>
  <c r="AE1124"/>
  <c r="AW1124"/>
  <c r="AH1123"/>
  <c r="AG1124"/>
  <c r="AP1124"/>
  <c r="AI1124"/>
  <c r="AJ1124"/>
  <c r="AM1124"/>
  <c r="AO1124"/>
  <c r="AL1124"/>
  <c r="AN1124"/>
  <c r="AQ1124"/>
  <c r="AK1124"/>
  <c r="AF1124"/>
  <c r="AE1125"/>
  <c r="AW1125"/>
  <c r="AH1124"/>
  <c r="AG1125"/>
  <c r="AP1125"/>
  <c r="AI1125"/>
  <c r="AJ1125"/>
  <c r="AM1125"/>
  <c r="AO1125"/>
  <c r="AL1125"/>
  <c r="AN1125"/>
  <c r="AQ1125"/>
  <c r="AK1125"/>
  <c r="AF1125"/>
  <c r="AE1126"/>
  <c r="AW1126"/>
  <c r="AH1125"/>
  <c r="AG1126"/>
  <c r="AP1126"/>
  <c r="AI1126"/>
  <c r="AJ1126"/>
  <c r="AM1126"/>
  <c r="AO1126"/>
  <c r="AL1126"/>
  <c r="AN1126"/>
  <c r="AQ1126"/>
  <c r="AK1126"/>
  <c r="AF1126"/>
  <c r="AE1127"/>
  <c r="AW1127"/>
  <c r="AH1126"/>
  <c r="AG1127"/>
  <c r="AP1127"/>
  <c r="AI1127"/>
  <c r="AJ1127"/>
  <c r="AM1127"/>
  <c r="AO1127"/>
  <c r="AL1127"/>
  <c r="AN1127"/>
  <c r="AQ1127"/>
  <c r="AK1127"/>
  <c r="AF1127"/>
  <c r="AE1128"/>
  <c r="AW1128"/>
  <c r="AH1127"/>
  <c r="AG1128"/>
  <c r="AP1128"/>
  <c r="AI1128"/>
  <c r="AJ1128"/>
  <c r="AM1128"/>
  <c r="AO1128"/>
  <c r="AL1128"/>
  <c r="AN1128"/>
  <c r="AQ1128"/>
  <c r="AK1128"/>
  <c r="AF1128"/>
  <c r="AE1129"/>
  <c r="AW1129"/>
  <c r="AH1128"/>
  <c r="AG1129"/>
  <c r="AP1129"/>
  <c r="AI1129"/>
  <c r="AJ1129"/>
  <c r="AM1129"/>
  <c r="AO1129"/>
  <c r="AL1129"/>
  <c r="AN1129"/>
  <c r="AQ1129"/>
  <c r="AK1129"/>
  <c r="AF1129"/>
  <c r="AE1130"/>
  <c r="AW1130"/>
  <c r="AH1129"/>
  <c r="AG1130"/>
  <c r="AP1130"/>
  <c r="AI1130"/>
  <c r="AJ1130"/>
  <c r="AM1130"/>
  <c r="AO1130"/>
  <c r="AL1130"/>
  <c r="AN1130"/>
  <c r="AQ1130"/>
  <c r="AK1130"/>
  <c r="AF1130"/>
  <c r="AE1131"/>
  <c r="AW1131"/>
  <c r="AH1130"/>
  <c r="AG1131"/>
  <c r="AP1131"/>
  <c r="AI1131"/>
  <c r="AJ1131"/>
  <c r="AM1131"/>
  <c r="AO1131"/>
  <c r="AL1131"/>
  <c r="AN1131"/>
  <c r="AQ1131"/>
  <c r="AK1131"/>
  <c r="AF1131"/>
  <c r="AE1132"/>
  <c r="AW1132"/>
  <c r="AH1131"/>
  <c r="AG1132"/>
  <c r="AP1132"/>
  <c r="AI1132"/>
  <c r="AJ1132"/>
  <c r="AM1132"/>
  <c r="AO1132"/>
  <c r="AL1132"/>
  <c r="AN1132"/>
  <c r="AQ1132"/>
  <c r="AK1132"/>
  <c r="AF1132"/>
  <c r="AE1133"/>
  <c r="AW1133"/>
  <c r="AH1132"/>
  <c r="AG1133"/>
  <c r="AP1133"/>
  <c r="AI1133"/>
  <c r="AJ1133"/>
  <c r="AM1133"/>
  <c r="AO1133"/>
  <c r="AL1133"/>
  <c r="AN1133"/>
  <c r="AQ1133"/>
  <c r="AK1133"/>
  <c r="AF1133"/>
  <c r="AE1134"/>
  <c r="AW1134"/>
  <c r="AH1133"/>
  <c r="AG1134"/>
  <c r="AP1134"/>
  <c r="AI1134"/>
  <c r="AJ1134"/>
  <c r="AM1134"/>
  <c r="AO1134"/>
  <c r="AL1134"/>
  <c r="AN1134"/>
  <c r="AQ1134"/>
  <c r="AK1134"/>
  <c r="AF1134"/>
  <c r="AE1135"/>
  <c r="AW1135"/>
  <c r="AH1134"/>
  <c r="AG1135"/>
  <c r="AP1135"/>
  <c r="AI1135"/>
  <c r="AJ1135"/>
  <c r="AM1135"/>
  <c r="AO1135"/>
  <c r="AL1135"/>
  <c r="AN1135"/>
  <c r="AQ1135"/>
  <c r="AK1135"/>
  <c r="AF1135"/>
  <c r="AE1136"/>
  <c r="AW1136"/>
  <c r="AH1135"/>
  <c r="AG1136"/>
  <c r="AP1136"/>
  <c r="AI1136"/>
  <c r="AJ1136"/>
  <c r="AM1136"/>
  <c r="AO1136"/>
  <c r="AL1136"/>
  <c r="AN1136"/>
  <c r="AQ1136"/>
  <c r="AK1136"/>
  <c r="AF1136"/>
  <c r="AE1137"/>
  <c r="AW1137"/>
  <c r="AH1136"/>
  <c r="AG1137"/>
  <c r="AP1137"/>
  <c r="AI1137"/>
  <c r="AJ1137"/>
  <c r="AM1137"/>
  <c r="AO1137"/>
  <c r="AL1137"/>
  <c r="AN1137"/>
  <c r="AQ1137"/>
  <c r="AK1137"/>
  <c r="AF1137"/>
  <c r="AE1138"/>
  <c r="AW1138"/>
  <c r="AH1137"/>
  <c r="AG1138"/>
  <c r="AP1138"/>
  <c r="AI1138"/>
  <c r="AJ1138"/>
  <c r="AM1138"/>
  <c r="AO1138"/>
  <c r="AL1138"/>
  <c r="AN1138"/>
  <c r="AQ1138"/>
  <c r="AK1138"/>
  <c r="AF1138"/>
  <c r="AE1139"/>
  <c r="AW1139"/>
  <c r="AH1138"/>
  <c r="AG1139"/>
  <c r="AP1139"/>
  <c r="AI1139"/>
  <c r="AJ1139"/>
  <c r="AM1139"/>
  <c r="AO1139"/>
  <c r="AL1139"/>
  <c r="AN1139"/>
  <c r="AQ1139"/>
  <c r="AK1139"/>
  <c r="AF1139"/>
  <c r="AE1140"/>
  <c r="AW1140"/>
  <c r="AH1139"/>
  <c r="AG1140"/>
  <c r="AP1140"/>
  <c r="AI1140"/>
  <c r="AJ1140"/>
  <c r="AM1140"/>
  <c r="AO1140"/>
  <c r="AL1140"/>
  <c r="AN1140"/>
  <c r="AQ1140"/>
  <c r="AK1140"/>
  <c r="AF1140"/>
  <c r="AE1141"/>
  <c r="AW1141"/>
  <c r="AH1140"/>
  <c r="AG1141"/>
  <c r="AP1141"/>
  <c r="AI1141"/>
  <c r="AJ1141"/>
  <c r="AM1141"/>
  <c r="AO1141"/>
  <c r="AL1141"/>
  <c r="AN1141"/>
  <c r="AQ1141"/>
  <c r="AK1141"/>
  <c r="AF1141"/>
  <c r="AE1142"/>
  <c r="AW1142"/>
  <c r="AH1141"/>
  <c r="AG1142"/>
  <c r="AP1142"/>
  <c r="AI1142"/>
  <c r="AJ1142"/>
  <c r="AM1142"/>
  <c r="AO1142"/>
  <c r="AL1142"/>
  <c r="AN1142"/>
  <c r="AQ1142"/>
  <c r="AK1142"/>
  <c r="AF1142"/>
  <c r="AE1143"/>
  <c r="AW1143"/>
  <c r="AH1142"/>
  <c r="AG1143"/>
  <c r="AP1143"/>
  <c r="AI1143"/>
  <c r="AJ1143"/>
  <c r="AM1143"/>
  <c r="AO1143"/>
  <c r="AL1143"/>
  <c r="AN1143"/>
  <c r="AQ1143"/>
  <c r="AK1143"/>
  <c r="AF1143"/>
  <c r="AE1144"/>
  <c r="AW1144"/>
  <c r="AH1143"/>
  <c r="AG1144"/>
  <c r="AP1144"/>
  <c r="AI1144"/>
  <c r="AJ1144"/>
  <c r="AM1144"/>
  <c r="AO1144"/>
  <c r="AL1144"/>
  <c r="AN1144"/>
  <c r="AQ1144"/>
  <c r="AK1144"/>
  <c r="AF1144"/>
  <c r="AE1145"/>
  <c r="AW1145"/>
  <c r="AH1144"/>
  <c r="AG1145"/>
  <c r="AP1145"/>
  <c r="AI1145"/>
  <c r="AJ1145"/>
  <c r="AM1145"/>
  <c r="AO1145"/>
  <c r="AL1145"/>
  <c r="AN1145"/>
  <c r="AQ1145"/>
  <c r="AK1145"/>
  <c r="AF1145"/>
  <c r="AE1146"/>
  <c r="AW1146"/>
  <c r="AH1145"/>
  <c r="AG1146"/>
  <c r="AP1146"/>
  <c r="AI1146"/>
  <c r="AJ1146"/>
  <c r="AM1146"/>
  <c r="AO1146"/>
  <c r="AL1146"/>
  <c r="AN1146"/>
  <c r="AQ1146"/>
  <c r="AK1146"/>
  <c r="AF1146"/>
  <c r="AE1147"/>
  <c r="AW1147"/>
  <c r="AH1146"/>
  <c r="AG1147"/>
  <c r="AP1147"/>
  <c r="AI1147"/>
  <c r="AJ1147"/>
  <c r="AM1147"/>
  <c r="AO1147"/>
  <c r="AL1147"/>
  <c r="AN1147"/>
  <c r="AQ1147"/>
  <c r="AK1147"/>
  <c r="AF1147"/>
  <c r="AE1148"/>
  <c r="AW1148"/>
  <c r="AH1147"/>
  <c r="AG1148"/>
  <c r="AP1148"/>
  <c r="AI1148"/>
  <c r="AJ1148"/>
  <c r="AM1148"/>
  <c r="AO1148"/>
  <c r="AL1148"/>
  <c r="AN1148"/>
  <c r="AQ1148"/>
  <c r="AK1148"/>
  <c r="AF1148"/>
  <c r="AE1149"/>
  <c r="AW1149"/>
  <c r="AH1148"/>
  <c r="AG1149"/>
  <c r="AP1149"/>
  <c r="AI1149"/>
  <c r="AJ1149"/>
  <c r="AM1149"/>
  <c r="AO1149"/>
  <c r="AL1149"/>
  <c r="AN1149"/>
  <c r="AQ1149"/>
  <c r="AK1149"/>
  <c r="AF1149"/>
  <c r="AE1150"/>
  <c r="AW1150"/>
  <c r="AH1149"/>
  <c r="AG1150"/>
  <c r="AP1150"/>
  <c r="AI1150"/>
  <c r="AJ1150"/>
  <c r="AM1150"/>
  <c r="AO1150"/>
  <c r="AL1150"/>
  <c r="AN1150"/>
  <c r="AQ1150"/>
  <c r="AK1150"/>
  <c r="AF1150"/>
  <c r="AE1151"/>
  <c r="AW1151"/>
  <c r="AH1150"/>
  <c r="AG1151"/>
  <c r="AP1151"/>
  <c r="AI1151"/>
  <c r="AJ1151"/>
  <c r="AM1151"/>
  <c r="AO1151"/>
  <c r="AL1151"/>
  <c r="AN1151"/>
  <c r="AQ1151"/>
  <c r="AK1151"/>
  <c r="AF1151"/>
  <c r="AE1152"/>
  <c r="AW1152"/>
  <c r="AH1151"/>
  <c r="AG1152"/>
  <c r="AP1152"/>
  <c r="AI1152"/>
  <c r="AJ1152"/>
  <c r="AM1152"/>
  <c r="AO1152"/>
  <c r="AL1152"/>
  <c r="AN1152"/>
  <c r="AQ1152"/>
  <c r="AK1152"/>
  <c r="AF1152"/>
  <c r="AE1153"/>
  <c r="AW1153"/>
  <c r="AH1152"/>
  <c r="AG1153"/>
  <c r="AP1153"/>
  <c r="AI1153"/>
  <c r="AJ1153"/>
  <c r="AM1153"/>
  <c r="AO1153"/>
  <c r="AL1153"/>
  <c r="AN1153"/>
  <c r="AQ1153"/>
  <c r="AK1153"/>
  <c r="AF1153"/>
  <c r="AE1154"/>
  <c r="AW1154"/>
  <c r="AH1153"/>
  <c r="AG1154"/>
  <c r="AP1154"/>
  <c r="AI1154"/>
  <c r="AJ1154"/>
  <c r="AM1154"/>
  <c r="AO1154"/>
  <c r="AL1154"/>
  <c r="AN1154"/>
  <c r="AQ1154"/>
  <c r="AK1154"/>
  <c r="AF1154"/>
  <c r="AE1155"/>
  <c r="AW1155"/>
  <c r="AH1154"/>
  <c r="AG1155"/>
  <c r="AP1155"/>
  <c r="AI1155"/>
  <c r="AJ1155"/>
  <c r="AM1155"/>
  <c r="AO1155"/>
  <c r="AL1155"/>
  <c r="AN1155"/>
  <c r="AQ1155"/>
  <c r="AK1155"/>
  <c r="AF1155"/>
  <c r="AE1156"/>
  <c r="AW1156"/>
  <c r="AH1155"/>
  <c r="AG1156"/>
  <c r="AP1156"/>
  <c r="AI1156"/>
  <c r="AJ1156"/>
  <c r="AM1156"/>
  <c r="AO1156"/>
  <c r="AL1156"/>
  <c r="AN1156"/>
  <c r="AQ1156"/>
  <c r="AK1156"/>
  <c r="AF1156"/>
  <c r="AE1157"/>
  <c r="AW1157"/>
  <c r="AH1156"/>
  <c r="AG1157"/>
  <c r="AP1157"/>
  <c r="AI1157"/>
  <c r="AJ1157"/>
  <c r="AM1157"/>
  <c r="AO1157"/>
  <c r="AL1157"/>
  <c r="AN1157"/>
  <c r="AQ1157"/>
  <c r="AK1157"/>
  <c r="AF1157"/>
  <c r="AE1158"/>
  <c r="AW1158"/>
  <c r="AH1157"/>
  <c r="AG1158"/>
  <c r="AP1158"/>
  <c r="AI1158"/>
  <c r="AJ1158"/>
  <c r="AM1158"/>
  <c r="AO1158"/>
  <c r="AL1158"/>
  <c r="AN1158"/>
  <c r="AQ1158"/>
  <c r="AK1158"/>
  <c r="AF1158"/>
  <c r="AE1159"/>
  <c r="AW1159"/>
  <c r="AH1158"/>
  <c r="AG1159"/>
  <c r="AP1159"/>
  <c r="AI1159"/>
  <c r="AJ1159"/>
  <c r="AM1159"/>
  <c r="AO1159"/>
  <c r="AL1159"/>
  <c r="AN1159"/>
  <c r="AQ1159"/>
  <c r="AK1159"/>
  <c r="AF1159"/>
  <c r="AE1160"/>
  <c r="AW1160"/>
  <c r="AH1159"/>
  <c r="AG1160"/>
  <c r="AP1160"/>
  <c r="AI1160"/>
  <c r="AJ1160"/>
  <c r="AM1160"/>
  <c r="AO1160"/>
  <c r="AL1160"/>
  <c r="AN1160"/>
  <c r="AQ1160"/>
  <c r="AK1160"/>
  <c r="AF1160"/>
  <c r="AE1161"/>
  <c r="AW1161"/>
  <c r="AH1160"/>
  <c r="AG1161"/>
  <c r="AP1161"/>
  <c r="AI1161"/>
  <c r="AJ1161"/>
  <c r="AM1161"/>
  <c r="AO1161"/>
  <c r="AL1161"/>
  <c r="AN1161"/>
  <c r="AQ1161"/>
  <c r="AK1161"/>
  <c r="AF1161"/>
  <c r="AE1162"/>
  <c r="AW1162"/>
  <c r="AH1161"/>
  <c r="AG1162"/>
  <c r="AP1162"/>
  <c r="AI1162"/>
  <c r="AJ1162"/>
  <c r="AM1162"/>
  <c r="AO1162"/>
  <c r="AL1162"/>
  <c r="AN1162"/>
  <c r="AQ1162"/>
  <c r="AK1162"/>
  <c r="AF1162"/>
  <c r="AE1163"/>
  <c r="AW1163"/>
  <c r="AH1162"/>
  <c r="AG1163"/>
  <c r="AP1163"/>
  <c r="AI1163"/>
  <c r="AJ1163"/>
  <c r="AM1163"/>
  <c r="AO1163"/>
  <c r="AL1163"/>
  <c r="AN1163"/>
  <c r="AQ1163"/>
  <c r="AK1163"/>
  <c r="AF1163"/>
  <c r="AE1164"/>
  <c r="AW1164"/>
  <c r="AH1163"/>
  <c r="AG1164"/>
  <c r="AP1164"/>
  <c r="AI1164"/>
  <c r="AJ1164"/>
  <c r="AM1164"/>
  <c r="AO1164"/>
  <c r="AL1164"/>
  <c r="AN1164"/>
  <c r="AQ1164"/>
  <c r="AK1164"/>
  <c r="AF1164"/>
  <c r="AE1165"/>
  <c r="AW1165"/>
  <c r="AH1164"/>
  <c r="AG1165"/>
  <c r="AP1165"/>
  <c r="AI1165"/>
  <c r="AJ1165"/>
  <c r="AM1165"/>
  <c r="AO1165"/>
  <c r="AL1165"/>
  <c r="AN1165"/>
  <c r="AQ1165"/>
  <c r="AK1165"/>
  <c r="AF1165"/>
  <c r="AE1166"/>
  <c r="AW1166"/>
  <c r="AH1165"/>
  <c r="AG1166"/>
  <c r="AP1166"/>
  <c r="AI1166"/>
  <c r="AJ1166"/>
  <c r="AM1166"/>
  <c r="AO1166"/>
  <c r="AL1166"/>
  <c r="AN1166"/>
  <c r="AQ1166"/>
  <c r="AK1166"/>
  <c r="AF1166"/>
  <c r="AE1167"/>
  <c r="AW1167"/>
  <c r="AH1166"/>
  <c r="AG1167"/>
  <c r="AP1167"/>
  <c r="AI1167"/>
  <c r="AJ1167"/>
  <c r="AM1167"/>
  <c r="AO1167"/>
  <c r="AL1167"/>
  <c r="AN1167"/>
  <c r="AQ1167"/>
  <c r="AK1167"/>
  <c r="AF1167"/>
  <c r="AE1168"/>
  <c r="AW1168"/>
  <c r="AH1167"/>
  <c r="AG1168"/>
  <c r="AP1168"/>
  <c r="AI1168"/>
  <c r="AJ1168"/>
  <c r="AM1168"/>
  <c r="AO1168"/>
  <c r="AL1168"/>
  <c r="AN1168"/>
  <c r="AQ1168"/>
  <c r="AK1168"/>
  <c r="AF1168"/>
  <c r="AE1169"/>
  <c r="AW1169"/>
  <c r="AH1168"/>
  <c r="AG1169"/>
  <c r="AP1169"/>
  <c r="AI1169"/>
  <c r="AJ1169"/>
  <c r="AM1169"/>
  <c r="AO1169"/>
  <c r="AL1169"/>
  <c r="AN1169"/>
  <c r="AQ1169"/>
  <c r="AK1169"/>
  <c r="AF1169"/>
  <c r="AE1170"/>
  <c r="AW1170"/>
  <c r="AH1169"/>
  <c r="AG1170"/>
  <c r="AP1170"/>
  <c r="AI1170"/>
  <c r="AJ1170"/>
  <c r="AM1170"/>
  <c r="AO1170"/>
  <c r="AL1170"/>
  <c r="AN1170"/>
  <c r="AQ1170"/>
  <c r="AK1170"/>
  <c r="AF1170"/>
  <c r="AE1171"/>
  <c r="AW1171"/>
  <c r="AH1170"/>
  <c r="AG1171"/>
  <c r="AP1171"/>
  <c r="AI1171"/>
  <c r="AJ1171"/>
  <c r="AM1171"/>
  <c r="AO1171"/>
  <c r="AL1171"/>
  <c r="AN1171"/>
  <c r="AQ1171"/>
  <c r="AK1171"/>
  <c r="AF1171"/>
  <c r="AE1172"/>
  <c r="AW1172"/>
  <c r="AH1171"/>
  <c r="AG1172"/>
  <c r="AP1172"/>
  <c r="AI1172"/>
  <c r="AJ1172"/>
  <c r="AM1172"/>
  <c r="AO1172"/>
  <c r="AL1172"/>
  <c r="AN1172"/>
  <c r="AQ1172"/>
  <c r="AK1172"/>
  <c r="AF1172"/>
  <c r="AE1173"/>
  <c r="AW1173"/>
  <c r="AH1172"/>
  <c r="AG1173"/>
  <c r="AP1173"/>
  <c r="AI1173"/>
  <c r="AJ1173"/>
  <c r="AM1173"/>
  <c r="AO1173"/>
  <c r="AL1173"/>
  <c r="AN1173"/>
  <c r="AQ1173"/>
  <c r="AK1173"/>
  <c r="AF1173"/>
  <c r="AE1174"/>
  <c r="AW1174"/>
  <c r="AH1173"/>
  <c r="AG1174"/>
  <c r="AP1174"/>
  <c r="AI1174"/>
  <c r="AJ1174"/>
  <c r="AM1174"/>
  <c r="AO1174"/>
  <c r="AL1174"/>
  <c r="AN1174"/>
  <c r="AQ1174"/>
  <c r="AK1174"/>
  <c r="AF1174"/>
  <c r="AE1175"/>
  <c r="AW1175"/>
  <c r="AH1174"/>
  <c r="AG1175"/>
  <c r="AP1175"/>
  <c r="AI1175"/>
  <c r="AJ1175"/>
  <c r="AM1175"/>
  <c r="AO1175"/>
  <c r="AL1175"/>
  <c r="AN1175"/>
  <c r="AQ1175"/>
  <c r="AK1175"/>
  <c r="AF1175"/>
  <c r="AE1176"/>
  <c r="AW1176"/>
  <c r="AH1175"/>
  <c r="AG1176"/>
  <c r="AP1176"/>
  <c r="AI1176"/>
  <c r="AJ1176"/>
  <c r="AM1176"/>
  <c r="AO1176"/>
  <c r="AL1176"/>
  <c r="AN1176"/>
  <c r="AQ1176"/>
  <c r="AK1176"/>
  <c r="AF1176"/>
  <c r="AE1177"/>
  <c r="AW1177"/>
  <c r="AH1176"/>
  <c r="AG1177"/>
  <c r="AP1177"/>
  <c r="AI1177"/>
  <c r="AJ1177"/>
  <c r="AM1177"/>
  <c r="AO1177"/>
  <c r="AL1177"/>
  <c r="AN1177"/>
  <c r="AQ1177"/>
  <c r="AK1177"/>
  <c r="AF1177"/>
  <c r="AE1178"/>
  <c r="AW1178"/>
  <c r="AH1177"/>
  <c r="AG1178"/>
  <c r="AP1178"/>
  <c r="AI1178"/>
  <c r="AJ1178"/>
  <c r="AM1178"/>
  <c r="AO1178"/>
  <c r="AL1178"/>
  <c r="AN1178"/>
  <c r="AQ1178"/>
  <c r="AK1178"/>
  <c r="AF1178"/>
  <c r="AE1179"/>
  <c r="AW1179"/>
  <c r="AH1178"/>
  <c r="AG1179"/>
  <c r="AP1179"/>
  <c r="AI1179"/>
  <c r="AJ1179"/>
  <c r="AM1179"/>
  <c r="AO1179"/>
  <c r="AL1179"/>
  <c r="AN1179"/>
  <c r="AQ1179"/>
  <c r="AK1179"/>
  <c r="AF1179"/>
  <c r="AE1180"/>
  <c r="AW1180"/>
  <c r="AH1179"/>
  <c r="AG1180"/>
  <c r="AP1180"/>
  <c r="AI1180"/>
  <c r="AJ1180"/>
  <c r="AM1180"/>
  <c r="AO1180"/>
  <c r="AL1180"/>
  <c r="AN1180"/>
  <c r="AQ1180"/>
  <c r="AK1180"/>
  <c r="AF1180"/>
  <c r="AE1181"/>
  <c r="AW1181"/>
  <c r="AH1180"/>
  <c r="AG1181"/>
  <c r="AP1181"/>
  <c r="AI1181"/>
  <c r="AJ1181"/>
  <c r="AM1181"/>
  <c r="AO1181"/>
  <c r="AL1181"/>
  <c r="AN1181"/>
  <c r="AQ1181"/>
  <c r="AK1181"/>
  <c r="AF1181"/>
  <c r="AE1182"/>
  <c r="AW1182"/>
  <c r="AH1181"/>
  <c r="AG1182"/>
  <c r="AP1182"/>
  <c r="AI1182"/>
  <c r="AJ1182"/>
  <c r="AM1182"/>
  <c r="AO1182"/>
  <c r="AL1182"/>
  <c r="AN1182"/>
  <c r="AQ1182"/>
  <c r="AK1182"/>
  <c r="AF1182"/>
  <c r="AE1183"/>
  <c r="AW1183"/>
  <c r="AH1182"/>
  <c r="AG1183"/>
  <c r="AP1183"/>
  <c r="AI1183"/>
  <c r="AJ1183"/>
  <c r="AM1183"/>
  <c r="AO1183"/>
  <c r="AL1183"/>
  <c r="AN1183"/>
  <c r="AQ1183"/>
  <c r="AK1183"/>
  <c r="AF1183"/>
  <c r="AE1184"/>
  <c r="AW1184"/>
  <c r="AH1183"/>
  <c r="AG1184"/>
  <c r="AP1184"/>
  <c r="AI1184"/>
  <c r="AJ1184"/>
  <c r="AM1184"/>
  <c r="AO1184"/>
  <c r="AL1184"/>
  <c r="AN1184"/>
  <c r="AQ1184"/>
  <c r="AK1184"/>
  <c r="AF1184"/>
  <c r="AE1185"/>
  <c r="AW1185"/>
  <c r="AH1184"/>
  <c r="AG1185"/>
  <c r="AP1185"/>
  <c r="AI1185"/>
  <c r="AJ1185"/>
  <c r="AM1185"/>
  <c r="AO1185"/>
  <c r="AL1185"/>
  <c r="AN1185"/>
  <c r="AQ1185"/>
  <c r="AK1185"/>
  <c r="AF1185"/>
  <c r="AE1186"/>
  <c r="AW1186"/>
  <c r="AH1185"/>
  <c r="AG1186"/>
  <c r="AP1186"/>
  <c r="AI1186"/>
  <c r="AJ1186"/>
  <c r="AM1186"/>
  <c r="AO1186"/>
  <c r="AL1186"/>
  <c r="AN1186"/>
  <c r="AQ1186"/>
  <c r="AK1186"/>
  <c r="AF1186"/>
  <c r="AE1187"/>
  <c r="AW1187"/>
  <c r="AH1186"/>
  <c r="AG1187"/>
  <c r="AP1187"/>
  <c r="AI1187"/>
  <c r="AJ1187"/>
  <c r="AM1187"/>
  <c r="AO1187"/>
  <c r="AL1187"/>
  <c r="AN1187"/>
  <c r="AQ1187"/>
  <c r="AK1187"/>
  <c r="AF1187"/>
  <c r="AE1188"/>
  <c r="AW1188"/>
  <c r="AH1187"/>
  <c r="AG1188"/>
  <c r="AP1188"/>
  <c r="AI1188"/>
  <c r="AJ1188"/>
  <c r="AM1188"/>
  <c r="AO1188"/>
  <c r="AL1188"/>
  <c r="AN1188"/>
  <c r="AQ1188"/>
  <c r="AK1188"/>
  <c r="AF1188"/>
  <c r="AE1189"/>
  <c r="AW1189"/>
  <c r="AH1188"/>
  <c r="AG1189"/>
  <c r="AP1189"/>
  <c r="AI1189"/>
  <c r="AJ1189"/>
  <c r="AM1189"/>
  <c r="AO1189"/>
  <c r="AL1189"/>
  <c r="AN1189"/>
  <c r="AQ1189"/>
  <c r="AK1189"/>
  <c r="AF1189"/>
  <c r="AE1190"/>
  <c r="AW1190"/>
  <c r="AH1189"/>
  <c r="AG1190"/>
  <c r="AP1190"/>
  <c r="AI1190"/>
  <c r="AJ1190"/>
  <c r="AM1190"/>
  <c r="AO1190"/>
  <c r="AL1190"/>
  <c r="AN1190"/>
  <c r="AQ1190"/>
  <c r="AK1190"/>
  <c r="AF1190"/>
  <c r="AE1191"/>
  <c r="AW1191"/>
  <c r="AH1190"/>
  <c r="AG1191"/>
  <c r="AP1191"/>
  <c r="AI1191"/>
  <c r="AJ1191"/>
  <c r="AM1191"/>
  <c r="AO1191"/>
  <c r="AL1191"/>
  <c r="AN1191"/>
  <c r="AQ1191"/>
  <c r="AK1191"/>
  <c r="AF1191"/>
  <c r="AE1192"/>
  <c r="AW1192"/>
  <c r="AH1191"/>
  <c r="AG1192"/>
  <c r="AP1192"/>
  <c r="AI1192"/>
  <c r="AJ1192"/>
  <c r="AM1192"/>
  <c r="AO1192"/>
  <c r="AL1192"/>
  <c r="AN1192"/>
  <c r="AQ1192"/>
  <c r="AK1192"/>
  <c r="AF1192"/>
  <c r="AE1193"/>
  <c r="AW1193"/>
  <c r="AH1192"/>
  <c r="AG1193"/>
  <c r="AP1193"/>
  <c r="AI1193"/>
  <c r="AJ1193"/>
  <c r="AM1193"/>
  <c r="AO1193"/>
  <c r="AL1193"/>
  <c r="AN1193"/>
  <c r="AQ1193"/>
  <c r="AK1193"/>
  <c r="AF1193"/>
  <c r="AE1194"/>
  <c r="AW1194"/>
  <c r="AH1193"/>
  <c r="AG1194"/>
  <c r="AP1194"/>
  <c r="AI1194"/>
  <c r="AJ1194"/>
  <c r="AM1194"/>
  <c r="AO1194"/>
  <c r="AL1194"/>
  <c r="AN1194"/>
  <c r="AQ1194"/>
  <c r="AK1194"/>
  <c r="AF1194"/>
  <c r="AE1195"/>
  <c r="AW1195"/>
  <c r="AH1194"/>
  <c r="AG1195"/>
  <c r="AP1195"/>
  <c r="AI1195"/>
  <c r="AJ1195"/>
  <c r="AM1195"/>
  <c r="AO1195"/>
  <c r="AL1195"/>
  <c r="AN1195"/>
  <c r="AQ1195"/>
  <c r="AK1195"/>
  <c r="AF1195"/>
  <c r="AE1196"/>
  <c r="AW1196"/>
  <c r="AH1195"/>
  <c r="AG1196"/>
  <c r="AP1196"/>
  <c r="AI1196"/>
  <c r="AJ1196"/>
  <c r="AM1196"/>
  <c r="AO1196"/>
  <c r="AL1196"/>
  <c r="AN1196"/>
  <c r="AQ1196"/>
  <c r="AK1196"/>
  <c r="AF1196"/>
  <c r="AE1197"/>
  <c r="AW1197"/>
  <c r="AH1196"/>
  <c r="AG1197"/>
  <c r="AP1197"/>
  <c r="AI1197"/>
  <c r="AJ1197"/>
  <c r="AM1197"/>
  <c r="AO1197"/>
  <c r="AL1197"/>
  <c r="AN1197"/>
  <c r="AQ1197"/>
  <c r="AK1197"/>
  <c r="AF1197"/>
  <c r="AE1198"/>
  <c r="AW1198"/>
  <c r="AH1197"/>
  <c r="AG1198"/>
  <c r="AP1198"/>
  <c r="AI1198"/>
  <c r="AJ1198"/>
  <c r="AM1198"/>
  <c r="AO1198"/>
  <c r="AL1198"/>
  <c r="AN1198"/>
  <c r="AQ1198"/>
  <c r="AK1198"/>
  <c r="AF1198"/>
  <c r="AE1199"/>
  <c r="AW1199"/>
  <c r="AH1198"/>
  <c r="AG1199"/>
  <c r="AP1199"/>
  <c r="AI1199"/>
  <c r="AJ1199"/>
  <c r="AM1199"/>
  <c r="AO1199"/>
  <c r="AL1199"/>
  <c r="AN1199"/>
  <c r="AQ1199"/>
  <c r="AK1199"/>
  <c r="AF1199"/>
  <c r="AE1200"/>
  <c r="AW1200"/>
  <c r="AH1199"/>
  <c r="AG1200"/>
  <c r="AP1200"/>
  <c r="AI1200"/>
  <c r="AJ1200"/>
  <c r="AM1200"/>
  <c r="AO1200"/>
  <c r="AL1200"/>
  <c r="AN1200"/>
  <c r="AQ1200"/>
  <c r="AK1200"/>
  <c r="AF1200"/>
  <c r="AE1201"/>
  <c r="AW1201"/>
  <c r="AH1200"/>
  <c r="AG1201"/>
  <c r="AP1201"/>
  <c r="AI1201"/>
  <c r="AJ1201"/>
  <c r="AM1201"/>
  <c r="AO1201"/>
  <c r="AL1201"/>
  <c r="AN1201"/>
  <c r="AQ1201"/>
  <c r="AK1201"/>
  <c r="AF1201"/>
  <c r="AE1202"/>
  <c r="AW1202"/>
  <c r="AH1201"/>
  <c r="AG1202"/>
  <c r="AP1202"/>
  <c r="AI1202"/>
  <c r="AJ1202"/>
  <c r="AM1202"/>
  <c r="AO1202"/>
  <c r="AL1202"/>
  <c r="AN1202"/>
  <c r="AQ1202"/>
  <c r="AK1202"/>
  <c r="AF1202"/>
  <c r="AE1203"/>
  <c r="AW1203"/>
  <c r="AH1202"/>
  <c r="AG1203"/>
  <c r="AP1203"/>
  <c r="AI1203"/>
  <c r="AJ1203"/>
  <c r="AM1203"/>
  <c r="AO1203"/>
  <c r="AL1203"/>
  <c r="AN1203"/>
  <c r="AQ1203"/>
  <c r="AK1203"/>
  <c r="AF1203"/>
  <c r="AE1204"/>
  <c r="AW1204"/>
  <c r="AH1203"/>
  <c r="AG1204"/>
  <c r="AP1204"/>
  <c r="AI1204"/>
  <c r="AJ1204"/>
  <c r="AM1204"/>
  <c r="AO1204"/>
  <c r="AL1204"/>
  <c r="AN1204"/>
  <c r="AQ1204"/>
  <c r="AK1204"/>
  <c r="AF1204"/>
  <c r="AE1205"/>
  <c r="AW1205"/>
  <c r="AH1204"/>
  <c r="AG1205"/>
  <c r="AP1205"/>
  <c r="AI1205"/>
  <c r="AJ1205"/>
  <c r="AM1205"/>
  <c r="AO1205"/>
  <c r="AL1205"/>
  <c r="AN1205"/>
  <c r="AQ1205"/>
  <c r="AK1205"/>
  <c r="AF1205"/>
  <c r="AE1206"/>
  <c r="AW1206"/>
  <c r="AH1205"/>
  <c r="AG1206"/>
  <c r="AP1206"/>
  <c r="AI1206"/>
  <c r="AJ1206"/>
  <c r="AM1206"/>
  <c r="AO1206"/>
  <c r="AL1206"/>
  <c r="AN1206"/>
  <c r="AQ1206"/>
  <c r="AK1206"/>
  <c r="AF1206"/>
  <c r="AE1207"/>
  <c r="AW1207"/>
  <c r="AH1206"/>
  <c r="AG1207"/>
  <c r="AP1207"/>
  <c r="AI1207"/>
  <c r="AJ1207"/>
  <c r="AM1207"/>
  <c r="AO1207"/>
  <c r="AL1207"/>
  <c r="AN1207"/>
  <c r="AQ1207"/>
  <c r="AK1207"/>
  <c r="AF1207"/>
  <c r="AE1208"/>
  <c r="AW1208"/>
  <c r="AH1207"/>
  <c r="AG1208"/>
  <c r="AP1208"/>
  <c r="AI1208"/>
  <c r="AJ1208"/>
  <c r="AM1208"/>
  <c r="AO1208"/>
  <c r="AL1208"/>
  <c r="AN1208"/>
  <c r="AQ1208"/>
  <c r="AK1208"/>
  <c r="AF1208"/>
  <c r="AE1209"/>
  <c r="AW1209"/>
  <c r="AH1208"/>
  <c r="AG1209"/>
  <c r="AP1209"/>
  <c r="AI1209"/>
  <c r="AJ1209"/>
  <c r="AM1209"/>
  <c r="AO1209"/>
  <c r="AL1209"/>
  <c r="AN1209"/>
  <c r="AQ1209"/>
  <c r="AK1209"/>
  <c r="AF1209"/>
  <c r="AE1210"/>
  <c r="AW1210"/>
  <c r="AH1209"/>
  <c r="AG1210"/>
  <c r="AP1210"/>
  <c r="AI1210"/>
  <c r="AJ1210"/>
  <c r="AM1210"/>
  <c r="AO1210"/>
  <c r="AL1210"/>
  <c r="AN1210"/>
  <c r="AQ1210"/>
  <c r="AK1210"/>
  <c r="AF1210"/>
  <c r="AE1211"/>
  <c r="AW1211"/>
  <c r="AH1210"/>
  <c r="AG1211"/>
  <c r="AP1211"/>
  <c r="AI1211"/>
  <c r="AJ1211"/>
  <c r="AM1211"/>
  <c r="AO1211"/>
  <c r="AL1211"/>
  <c r="AN1211"/>
  <c r="AQ1211"/>
  <c r="AK1211"/>
  <c r="AF1211"/>
  <c r="AE1212"/>
  <c r="AW1212"/>
  <c r="AH1211"/>
  <c r="AG1212"/>
  <c r="AP1212"/>
  <c r="AI1212"/>
  <c r="AJ1212"/>
  <c r="AM1212"/>
  <c r="AO1212"/>
  <c r="AL1212"/>
  <c r="AN1212"/>
  <c r="AQ1212"/>
  <c r="AK1212"/>
  <c r="AF1212"/>
  <c r="AE1213"/>
  <c r="AW1213"/>
  <c r="AH1212"/>
  <c r="AG1213"/>
  <c r="AP1213"/>
  <c r="AI1213"/>
  <c r="AJ1213"/>
  <c r="AM1213"/>
  <c r="AO1213"/>
  <c r="AL1213"/>
  <c r="AN1213"/>
  <c r="AQ1213"/>
  <c r="AK1213"/>
  <c r="AF1213"/>
  <c r="AE1214"/>
  <c r="AW1214"/>
  <c r="AH1213"/>
  <c r="AG1214"/>
  <c r="AP1214"/>
  <c r="AI1214"/>
  <c r="AJ1214"/>
  <c r="AM1214"/>
  <c r="AO1214"/>
  <c r="AL1214"/>
  <c r="AN1214"/>
  <c r="AQ1214"/>
  <c r="AK1214"/>
  <c r="AF1214"/>
  <c r="AE1215"/>
  <c r="AW1215"/>
  <c r="AH1214"/>
  <c r="AG1215"/>
  <c r="AP1215"/>
  <c r="AI1215"/>
  <c r="AJ1215"/>
  <c r="AM1215"/>
  <c r="AO1215"/>
  <c r="AL1215"/>
  <c r="AN1215"/>
  <c r="AQ1215"/>
  <c r="AK1215"/>
  <c r="AF1215"/>
  <c r="AE1216"/>
  <c r="AW1216"/>
  <c r="AH1215"/>
  <c r="AG1216"/>
  <c r="AP1216"/>
  <c r="AI1216"/>
  <c r="AJ1216"/>
  <c r="AM1216"/>
  <c r="AO1216"/>
  <c r="AL1216"/>
  <c r="AN1216"/>
  <c r="AQ1216"/>
  <c r="AK1216"/>
  <c r="AF1216"/>
  <c r="AE1217"/>
  <c r="AW1217"/>
  <c r="AH1216"/>
  <c r="AG1217"/>
  <c r="AP1217"/>
  <c r="AI1217"/>
  <c r="AJ1217"/>
  <c r="AM1217"/>
  <c r="AO1217"/>
  <c r="AL1217"/>
  <c r="AN1217"/>
  <c r="AQ1217"/>
  <c r="AK1217"/>
  <c r="AF1217"/>
  <c r="AE1218"/>
  <c r="AW1218"/>
  <c r="AH1217"/>
  <c r="AG1218"/>
  <c r="AP1218"/>
  <c r="AI1218"/>
  <c r="AJ1218"/>
  <c r="AM1218"/>
  <c r="AO1218"/>
  <c r="AL1218"/>
  <c r="AN1218"/>
  <c r="AQ1218"/>
  <c r="AK1218"/>
  <c r="AF1218"/>
  <c r="AE1219"/>
  <c r="AW1219"/>
  <c r="AH1218"/>
  <c r="AG1219"/>
  <c r="AP1219"/>
  <c r="AI1219"/>
  <c r="AJ1219"/>
  <c r="AM1219"/>
  <c r="AO1219"/>
  <c r="AL1219"/>
  <c r="AN1219"/>
  <c r="AQ1219"/>
  <c r="AK1219"/>
  <c r="AF1219"/>
  <c r="AE1220"/>
  <c r="AW1220"/>
  <c r="AH1219"/>
  <c r="AG1220"/>
  <c r="AP1220"/>
  <c r="AI1220"/>
  <c r="AJ1220"/>
  <c r="AM1220"/>
  <c r="AO1220"/>
  <c r="AL1220"/>
  <c r="AN1220"/>
  <c r="AQ1220"/>
  <c r="AK1220"/>
  <c r="AF1220"/>
  <c r="AE1221"/>
  <c r="AW1221"/>
  <c r="AH1220"/>
  <c r="AG1221"/>
  <c r="AP1221"/>
  <c r="AI1221"/>
  <c r="AJ1221"/>
  <c r="AM1221"/>
  <c r="AO1221"/>
  <c r="AL1221"/>
  <c r="AN1221"/>
  <c r="AQ1221"/>
  <c r="AK1221"/>
  <c r="AF1221"/>
  <c r="AE1222"/>
  <c r="AW1222"/>
  <c r="AH1221"/>
  <c r="AG1222"/>
  <c r="AP1222"/>
  <c r="AI1222"/>
  <c r="AJ1222"/>
  <c r="AM1222"/>
  <c r="AO1222"/>
  <c r="AL1222"/>
  <c r="AN1222"/>
  <c r="AQ1222"/>
  <c r="AK1222"/>
  <c r="AF1222"/>
  <c r="AE1223"/>
  <c r="AW1223"/>
  <c r="AH1222"/>
  <c r="AG1223"/>
  <c r="AP1223"/>
  <c r="AI1223"/>
  <c r="AJ1223"/>
  <c r="AM1223"/>
  <c r="AO1223"/>
  <c r="AL1223"/>
  <c r="AN1223"/>
  <c r="AQ1223"/>
  <c r="AK1223"/>
  <c r="AF1223"/>
  <c r="AE1224"/>
  <c r="AW1224"/>
  <c r="AH1223"/>
  <c r="AG1224"/>
  <c r="AP1224"/>
  <c r="AI1224"/>
  <c r="AJ1224"/>
  <c r="AM1224"/>
  <c r="AO1224"/>
  <c r="AL1224"/>
  <c r="AN1224"/>
  <c r="AQ1224"/>
  <c r="AK1224"/>
  <c r="AF1224"/>
  <c r="AE1225"/>
  <c r="AW1225"/>
  <c r="AH1224"/>
  <c r="AG1225"/>
  <c r="AP1225"/>
  <c r="AI1225"/>
  <c r="AJ1225"/>
  <c r="AM1225"/>
  <c r="AO1225"/>
  <c r="AL1225"/>
  <c r="AN1225"/>
  <c r="AQ1225"/>
  <c r="AK1225"/>
  <c r="AF1225"/>
  <c r="AE1226"/>
  <c r="AW1226"/>
  <c r="AH1225"/>
  <c r="AG1226"/>
  <c r="AP1226"/>
  <c r="AI1226"/>
  <c r="AJ1226"/>
  <c r="AM1226"/>
  <c r="AO1226"/>
  <c r="AL1226"/>
  <c r="AN1226"/>
  <c r="AQ1226"/>
  <c r="AK1226"/>
  <c r="AF1226"/>
  <c r="AE1227"/>
  <c r="AW1227"/>
  <c r="AH1226"/>
  <c r="AG1227"/>
  <c r="AP1227"/>
  <c r="AI1227"/>
  <c r="AJ1227"/>
  <c r="AM1227"/>
  <c r="AO1227"/>
  <c r="AL1227"/>
  <c r="AN1227"/>
  <c r="AQ1227"/>
  <c r="AK1227"/>
  <c r="AF1227"/>
  <c r="AE1228"/>
  <c r="AW1228"/>
  <c r="AH1227"/>
  <c r="AG1228"/>
  <c r="AP1228"/>
  <c r="AI1228"/>
  <c r="AJ1228"/>
  <c r="AM1228"/>
  <c r="AO1228"/>
  <c r="AL1228"/>
  <c r="AN1228"/>
  <c r="AQ1228"/>
  <c r="AK1228"/>
  <c r="AF1228"/>
  <c r="AE1229"/>
  <c r="AW1229"/>
  <c r="AH1228"/>
  <c r="AG1229"/>
  <c r="AP1229"/>
  <c r="AI1229"/>
  <c r="AJ1229"/>
  <c r="AM1229"/>
  <c r="AO1229"/>
  <c r="AL1229"/>
  <c r="AN1229"/>
  <c r="AQ1229"/>
  <c r="AK1229"/>
  <c r="AF1229"/>
  <c r="AE1230"/>
  <c r="AW1230"/>
  <c r="AH1229"/>
  <c r="AG1230"/>
  <c r="AP1230"/>
  <c r="AI1230"/>
  <c r="AJ1230"/>
  <c r="AM1230"/>
  <c r="AO1230"/>
  <c r="AL1230"/>
  <c r="AN1230"/>
  <c r="AQ1230"/>
  <c r="AK1230"/>
  <c r="AF1230"/>
  <c r="AE1231"/>
  <c r="AW1231"/>
  <c r="AH1230"/>
  <c r="AG1231"/>
  <c r="AP1231"/>
  <c r="AI1231"/>
  <c r="AJ1231"/>
  <c r="AM1231"/>
  <c r="AO1231"/>
  <c r="AL1231"/>
  <c r="AN1231"/>
  <c r="AQ1231"/>
  <c r="AK1231"/>
  <c r="AF1231"/>
  <c r="AE1232"/>
  <c r="AW1232"/>
  <c r="AH1231"/>
  <c r="AG1232"/>
  <c r="AP1232"/>
  <c r="AI1232"/>
  <c r="AJ1232"/>
  <c r="AM1232"/>
  <c r="AO1232"/>
  <c r="AL1232"/>
  <c r="AN1232"/>
  <c r="AQ1232"/>
  <c r="AK1232"/>
  <c r="AF1232"/>
  <c r="AE1233"/>
  <c r="AW1233"/>
  <c r="AH1232"/>
  <c r="AG1233"/>
  <c r="AP1233"/>
  <c r="AI1233"/>
  <c r="AJ1233"/>
  <c r="AM1233"/>
  <c r="AO1233"/>
  <c r="AL1233"/>
  <c r="AN1233"/>
  <c r="AQ1233"/>
  <c r="AK1233"/>
  <c r="AF1233"/>
  <c r="AE1234"/>
  <c r="AW1234"/>
  <c r="AH1233"/>
  <c r="AG1234"/>
  <c r="AP1234"/>
  <c r="AI1234"/>
  <c r="AJ1234"/>
  <c r="AM1234"/>
  <c r="AO1234"/>
  <c r="AL1234"/>
  <c r="AN1234"/>
  <c r="AQ1234"/>
  <c r="AK1234"/>
  <c r="AF1234"/>
  <c r="AE1235"/>
  <c r="AW1235"/>
  <c r="AH1234"/>
  <c r="AG1235"/>
  <c r="AP1235"/>
  <c r="AI1235"/>
  <c r="AJ1235"/>
  <c r="AM1235"/>
  <c r="AO1235"/>
  <c r="AL1235"/>
  <c r="AN1235"/>
  <c r="AQ1235"/>
  <c r="AK1235"/>
  <c r="AF1235"/>
  <c r="AE1236"/>
  <c r="AW1236"/>
  <c r="AH1235"/>
  <c r="AG1236"/>
  <c r="AP1236"/>
  <c r="AI1236"/>
  <c r="AJ1236"/>
  <c r="AM1236"/>
  <c r="AO1236"/>
  <c r="AL1236"/>
  <c r="AN1236"/>
  <c r="AQ1236"/>
  <c r="AK1236"/>
  <c r="AF1236"/>
  <c r="AE1237"/>
  <c r="AW1237"/>
  <c r="AH1236"/>
  <c r="AG1237"/>
  <c r="AP1237"/>
  <c r="AI1237"/>
  <c r="AJ1237"/>
  <c r="AM1237"/>
  <c r="AO1237"/>
  <c r="AL1237"/>
  <c r="AN1237"/>
  <c r="AQ1237"/>
  <c r="AK1237"/>
  <c r="AF1237"/>
  <c r="AE1238"/>
  <c r="AW1238"/>
  <c r="AH1237"/>
  <c r="AG1238"/>
  <c r="AP1238"/>
  <c r="AI1238"/>
  <c r="AJ1238"/>
  <c r="AM1238"/>
  <c r="AO1238"/>
  <c r="AL1238"/>
  <c r="AN1238"/>
  <c r="AQ1238"/>
  <c r="AK1238"/>
  <c r="AF1238"/>
  <c r="AE1239"/>
  <c r="AW1239"/>
  <c r="AH1238"/>
  <c r="AG1239"/>
  <c r="AP1239"/>
  <c r="AI1239"/>
  <c r="AJ1239"/>
  <c r="AM1239"/>
  <c r="AO1239"/>
  <c r="AL1239"/>
  <c r="AN1239"/>
  <c r="AQ1239"/>
  <c r="AK1239"/>
  <c r="AF1239"/>
  <c r="AE1240"/>
  <c r="AW1240"/>
  <c r="AH1239"/>
  <c r="AG1240"/>
  <c r="AP1240"/>
  <c r="AI1240"/>
  <c r="AJ1240"/>
  <c r="AM1240"/>
  <c r="AO1240"/>
  <c r="AL1240"/>
  <c r="AN1240"/>
  <c r="AQ1240"/>
  <c r="AK1240"/>
  <c r="AF1240"/>
  <c r="AE1241"/>
  <c r="AW1241"/>
  <c r="AH1240"/>
  <c r="AG1241"/>
  <c r="AP1241"/>
  <c r="AI1241"/>
  <c r="AJ1241"/>
  <c r="AM1241"/>
  <c r="AO1241"/>
  <c r="AL1241"/>
  <c r="AN1241"/>
  <c r="AQ1241"/>
  <c r="AK1241"/>
  <c r="AF1241"/>
  <c r="AE1242"/>
  <c r="AW1242"/>
  <c r="AH1241"/>
  <c r="AG1242"/>
  <c r="AP1242"/>
  <c r="AI1242"/>
  <c r="AJ1242"/>
  <c r="AM1242"/>
  <c r="AO1242"/>
  <c r="AL1242"/>
  <c r="AN1242"/>
  <c r="AQ1242"/>
  <c r="AK1242"/>
  <c r="AF1242"/>
  <c r="AE1243"/>
  <c r="AW1243"/>
  <c r="AH1242"/>
  <c r="AG1243"/>
  <c r="AP1243"/>
  <c r="AI1243"/>
  <c r="AJ1243"/>
  <c r="AM1243"/>
  <c r="AO1243"/>
  <c r="AL1243"/>
  <c r="AN1243"/>
  <c r="AQ1243"/>
  <c r="AK1243"/>
  <c r="AF1243"/>
  <c r="AE1244"/>
  <c r="AW1244"/>
  <c r="AH1243"/>
  <c r="AG1244"/>
  <c r="AP1244"/>
  <c r="AI1244"/>
  <c r="AJ1244"/>
  <c r="AM1244"/>
  <c r="AO1244"/>
  <c r="AL1244"/>
  <c r="AN1244"/>
  <c r="AQ1244"/>
  <c r="AK1244"/>
  <c r="AF1244"/>
  <c r="AE1245"/>
  <c r="AW1245"/>
  <c r="AH1244"/>
  <c r="AG1245"/>
  <c r="AP1245"/>
  <c r="AI1245"/>
  <c r="AJ1245"/>
  <c r="AM1245"/>
  <c r="AO1245"/>
  <c r="AL1245"/>
  <c r="AN1245"/>
  <c r="AQ1245"/>
  <c r="AK1245"/>
  <c r="AF1245"/>
  <c r="AE1246"/>
  <c r="AW1246"/>
  <c r="AH1245"/>
  <c r="AG1246"/>
  <c r="AP1246"/>
  <c r="AI1246"/>
  <c r="AJ1246"/>
  <c r="AM1246"/>
  <c r="AO1246"/>
  <c r="AL1246"/>
  <c r="AN1246"/>
  <c r="AQ1246"/>
  <c r="AK1246"/>
  <c r="AF1246"/>
  <c r="AE1247"/>
  <c r="AW1247"/>
  <c r="AH1246"/>
  <c r="AG1247"/>
  <c r="AP1247"/>
  <c r="AI1247"/>
  <c r="AJ1247"/>
  <c r="AM1247"/>
  <c r="AO1247"/>
  <c r="AL1247"/>
  <c r="AN1247"/>
  <c r="AQ1247"/>
  <c r="AK1247"/>
  <c r="AF1247"/>
  <c r="AE1248"/>
  <c r="AW1248"/>
  <c r="AH1247"/>
  <c r="AG1248"/>
  <c r="AP1248"/>
  <c r="AI1248"/>
  <c r="AJ1248"/>
  <c r="AM1248"/>
  <c r="AO1248"/>
  <c r="AL1248"/>
  <c r="AN1248"/>
  <c r="AQ1248"/>
  <c r="AK1248"/>
  <c r="AF1248"/>
  <c r="AE1249"/>
  <c r="AW1249"/>
  <c r="AH1248"/>
  <c r="AG1249"/>
  <c r="AP1249"/>
  <c r="AI1249"/>
  <c r="AJ1249"/>
  <c r="AM1249"/>
  <c r="AO1249"/>
  <c r="AL1249"/>
  <c r="AN1249"/>
  <c r="AQ1249"/>
  <c r="AK1249"/>
  <c r="AF1249"/>
  <c r="AE1250"/>
  <c r="AW1250"/>
  <c r="AH1249"/>
  <c r="AG1250"/>
  <c r="AP1250"/>
  <c r="AI1250"/>
  <c r="AJ1250"/>
  <c r="AM1250"/>
  <c r="AO1250"/>
  <c r="AL1250"/>
  <c r="AN1250"/>
  <c r="AQ1250"/>
  <c r="AK1250"/>
  <c r="AF1250"/>
  <c r="AE1251"/>
  <c r="AW1251"/>
  <c r="AH1250"/>
  <c r="AG1251"/>
  <c r="AP1251"/>
  <c r="AI1251"/>
  <c r="AJ1251"/>
  <c r="AM1251"/>
  <c r="AO1251"/>
  <c r="AL1251"/>
  <c r="AN1251"/>
  <c r="AQ1251"/>
  <c r="AK1251"/>
  <c r="AF1251"/>
  <c r="AE1252"/>
  <c r="AW1252"/>
  <c r="AH1251"/>
  <c r="AG1252"/>
  <c r="AP1252"/>
  <c r="AI1252"/>
  <c r="AJ1252"/>
  <c r="AM1252"/>
  <c r="AO1252"/>
  <c r="AL1252"/>
  <c r="AN1252"/>
  <c r="AQ1252"/>
  <c r="AK1252"/>
  <c r="AF1252"/>
  <c r="AE1253"/>
  <c r="AW1253"/>
  <c r="AH1252"/>
  <c r="AG1253"/>
  <c r="AP1253"/>
  <c r="AI1253"/>
  <c r="AJ1253"/>
  <c r="AM1253"/>
  <c r="AO1253"/>
  <c r="AL1253"/>
  <c r="AN1253"/>
  <c r="AQ1253"/>
  <c r="AK1253"/>
  <c r="AF1253"/>
  <c r="AE1254"/>
  <c r="AW1254"/>
  <c r="AH1253"/>
  <c r="AG1254"/>
  <c r="AP1254"/>
  <c r="AI1254"/>
  <c r="AJ1254"/>
  <c r="AM1254"/>
  <c r="AO1254"/>
  <c r="AL1254"/>
  <c r="AN1254"/>
  <c r="AQ1254"/>
  <c r="AK1254"/>
  <c r="AF1254"/>
  <c r="AE1255"/>
  <c r="AW1255"/>
  <c r="AH1254"/>
  <c r="AG1255"/>
  <c r="AP1255"/>
  <c r="AI1255"/>
  <c r="AJ1255"/>
  <c r="AM1255"/>
  <c r="AO1255"/>
  <c r="AL1255"/>
  <c r="AN1255"/>
  <c r="AQ1255"/>
  <c r="AK1255"/>
  <c r="AF1255"/>
  <c r="AE1256"/>
  <c r="AW1256"/>
  <c r="AH1255"/>
  <c r="AG1256"/>
  <c r="AP1256"/>
  <c r="AI1256"/>
  <c r="AJ1256"/>
  <c r="AM1256"/>
  <c r="AO1256"/>
  <c r="AL1256"/>
  <c r="AN1256"/>
  <c r="AQ1256"/>
  <c r="AK1256"/>
  <c r="AF1256"/>
  <c r="AE1257"/>
  <c r="AW1257"/>
  <c r="AH1256"/>
  <c r="AG1257"/>
  <c r="AP1257"/>
  <c r="AI1257"/>
  <c r="AJ1257"/>
  <c r="AM1257"/>
  <c r="AO1257"/>
  <c r="AL1257"/>
  <c r="AN1257"/>
  <c r="AQ1257"/>
  <c r="AK1257"/>
  <c r="AF1257"/>
  <c r="AE1258"/>
  <c r="AW1258"/>
  <c r="AH1257"/>
  <c r="AG1258"/>
  <c r="AP1258"/>
  <c r="AI1258"/>
  <c r="AJ1258"/>
  <c r="AM1258"/>
  <c r="AO1258"/>
  <c r="AL1258"/>
  <c r="AN1258"/>
  <c r="AQ1258"/>
  <c r="AK1258"/>
  <c r="AF1258"/>
  <c r="AE1259"/>
  <c r="AW1259"/>
  <c r="AH1258"/>
  <c r="AG1259"/>
  <c r="AP1259"/>
  <c r="AI1259"/>
  <c r="AJ1259"/>
  <c r="AM1259"/>
  <c r="AO1259"/>
  <c r="AL1259"/>
  <c r="AN1259"/>
  <c r="AQ1259"/>
  <c r="AK1259"/>
  <c r="AF1259"/>
  <c r="AE1260"/>
  <c r="AW1260"/>
  <c r="AH1259"/>
  <c r="AG1260"/>
  <c r="AP1260"/>
  <c r="AI1260"/>
  <c r="AJ1260"/>
  <c r="AM1260"/>
  <c r="AO1260"/>
  <c r="AL1260"/>
  <c r="AN1260"/>
  <c r="AQ1260"/>
  <c r="AK1260"/>
  <c r="AF1260"/>
  <c r="AE1261"/>
  <c r="AW1261"/>
  <c r="AH1260"/>
  <c r="AG1261"/>
  <c r="AP1261"/>
  <c r="AI1261"/>
  <c r="AJ1261"/>
  <c r="AM1261"/>
  <c r="AO1261"/>
  <c r="AL1261"/>
  <c r="AN1261"/>
  <c r="AQ1261"/>
  <c r="AK1261"/>
  <c r="AF1261"/>
  <c r="AE1262"/>
  <c r="AW1262"/>
  <c r="AH1261"/>
  <c r="AG1262"/>
  <c r="AP1262"/>
  <c r="AI1262"/>
  <c r="AJ1262"/>
  <c r="AM1262"/>
  <c r="AO1262"/>
  <c r="AL1262"/>
  <c r="AN1262"/>
  <c r="AQ1262"/>
  <c r="AK1262"/>
  <c r="AF1262"/>
  <c r="AE1263"/>
  <c r="AW1263"/>
  <c r="AH1262"/>
  <c r="AG1263"/>
  <c r="AP1263"/>
  <c r="AI1263"/>
  <c r="AJ1263"/>
  <c r="AM1263"/>
  <c r="AO1263"/>
  <c r="AL1263"/>
  <c r="AN1263"/>
  <c r="AQ1263"/>
  <c r="AK1263"/>
  <c r="AF1263"/>
  <c r="AE1264"/>
  <c r="AW1264"/>
  <c r="AH1263"/>
  <c r="AG1264"/>
  <c r="AP1264"/>
  <c r="AI1264"/>
  <c r="AJ1264"/>
  <c r="AM1264"/>
  <c r="AO1264"/>
  <c r="AL1264"/>
  <c r="AN1264"/>
  <c r="AQ1264"/>
  <c r="AK1264"/>
  <c r="AF1264"/>
  <c r="AE1265"/>
  <c r="AW1265"/>
  <c r="AH1264"/>
  <c r="AG1265"/>
  <c r="AP1265"/>
  <c r="AI1265"/>
  <c r="AJ1265"/>
  <c r="AM1265"/>
  <c r="AO1265"/>
  <c r="AL1265"/>
  <c r="AN1265"/>
  <c r="AQ1265"/>
  <c r="AK1265"/>
  <c r="AF1265"/>
  <c r="AE1266"/>
  <c r="AW1266"/>
  <c r="AH1265"/>
  <c r="AG1266"/>
  <c r="AP1266"/>
  <c r="AI1266"/>
  <c r="AJ1266"/>
  <c r="AM1266"/>
  <c r="AO1266"/>
  <c r="AL1266"/>
  <c r="AN1266"/>
  <c r="AQ1266"/>
  <c r="AK1266"/>
  <c r="AF1266"/>
  <c r="AE1267"/>
  <c r="AW1267"/>
  <c r="AH1266"/>
  <c r="AG1267"/>
  <c r="AP1267"/>
  <c r="AI1267"/>
  <c r="AJ1267"/>
  <c r="AM1267"/>
  <c r="AO1267"/>
  <c r="AL1267"/>
  <c r="AN1267"/>
  <c r="AQ1267"/>
  <c r="AK1267"/>
  <c r="AF1267"/>
  <c r="AE1268"/>
  <c r="AW1268"/>
  <c r="AH1267"/>
  <c r="AG1268"/>
  <c r="AP1268"/>
  <c r="AI1268"/>
  <c r="AJ1268"/>
  <c r="AM1268"/>
  <c r="AO1268"/>
  <c r="AL1268"/>
  <c r="AN1268"/>
  <c r="AQ1268"/>
  <c r="AK1268"/>
  <c r="AF1268"/>
  <c r="AE1269"/>
  <c r="AW1269"/>
  <c r="AH1268"/>
  <c r="AG1269"/>
  <c r="AP1269"/>
  <c r="AI1269"/>
  <c r="AJ1269"/>
  <c r="AM1269"/>
  <c r="AO1269"/>
  <c r="AL1269"/>
  <c r="AN1269"/>
  <c r="AQ1269"/>
  <c r="AK1269"/>
  <c r="AF1269"/>
  <c r="AE1270"/>
  <c r="AW1270"/>
  <c r="AH1269"/>
  <c r="AG1270"/>
  <c r="AP1270"/>
  <c r="AI1270"/>
  <c r="AJ1270"/>
  <c r="AM1270"/>
  <c r="AO1270"/>
  <c r="AL1270"/>
  <c r="AN1270"/>
  <c r="AQ1270"/>
  <c r="AK1270"/>
  <c r="AF1270"/>
  <c r="AE1271"/>
  <c r="AW1271"/>
  <c r="AH1270"/>
  <c r="AG1271"/>
  <c r="AP1271"/>
  <c r="AI1271"/>
  <c r="AJ1271"/>
  <c r="AM1271"/>
  <c r="AO1271"/>
  <c r="AL1271"/>
  <c r="AN1271"/>
  <c r="AQ1271"/>
  <c r="AK1271"/>
  <c r="AF1271"/>
  <c r="AE1272"/>
  <c r="AW1272"/>
  <c r="AH1271"/>
  <c r="AG1272"/>
  <c r="AP1272"/>
  <c r="AI1272"/>
  <c r="AJ1272"/>
  <c r="AM1272"/>
  <c r="AO1272"/>
  <c r="AL1272"/>
  <c r="AN1272"/>
  <c r="AQ1272"/>
  <c r="AK1272"/>
  <c r="AF1272"/>
  <c r="AE1273"/>
  <c r="AW1273"/>
  <c r="AH1272"/>
  <c r="AG1273"/>
  <c r="AP1273"/>
  <c r="AI1273"/>
  <c r="AJ1273"/>
  <c r="AM1273"/>
  <c r="AO1273"/>
  <c r="AL1273"/>
  <c r="AN1273"/>
  <c r="AQ1273"/>
  <c r="AK1273"/>
  <c r="AF1273"/>
  <c r="AE1274"/>
  <c r="AW1274"/>
  <c r="AH1273"/>
  <c r="AG1274"/>
  <c r="AP1274"/>
  <c r="AI1274"/>
  <c r="AJ1274"/>
  <c r="AM1274"/>
  <c r="AO1274"/>
  <c r="AL1274"/>
  <c r="AN1274"/>
  <c r="AQ1274"/>
  <c r="AK1274"/>
  <c r="AF1274"/>
  <c r="AE1275"/>
  <c r="AW1275"/>
  <c r="AH1274"/>
  <c r="AG1275"/>
  <c r="AP1275"/>
  <c r="AI1275"/>
  <c r="AJ1275"/>
  <c r="AM1275"/>
  <c r="AO1275"/>
  <c r="AL1275"/>
  <c r="AN1275"/>
  <c r="AQ1275"/>
  <c r="AK1275"/>
  <c r="AF1275"/>
  <c r="AE1276"/>
  <c r="AW1276"/>
  <c r="AH1275"/>
  <c r="AG1276"/>
  <c r="AP1276"/>
  <c r="AI1276"/>
  <c r="AJ1276"/>
  <c r="AM1276"/>
  <c r="AO1276"/>
  <c r="AL1276"/>
  <c r="AN1276"/>
  <c r="AQ1276"/>
  <c r="AK1276"/>
  <c r="AF1276"/>
  <c r="AE1277"/>
  <c r="AW1277"/>
  <c r="AH1276"/>
  <c r="AG1277"/>
  <c r="AP1277"/>
  <c r="AI1277"/>
  <c r="AJ1277"/>
  <c r="AM1277"/>
  <c r="AO1277"/>
  <c r="AL1277"/>
  <c r="AN1277"/>
  <c r="AQ1277"/>
  <c r="AK1277"/>
  <c r="AF1277"/>
  <c r="AE1278"/>
  <c r="AW1278"/>
  <c r="AH1277"/>
  <c r="AG1278"/>
  <c r="AP1278"/>
  <c r="AI1278"/>
  <c r="AJ1278"/>
  <c r="AM1278"/>
  <c r="AO1278"/>
  <c r="AL1278"/>
  <c r="AN1278"/>
  <c r="AQ1278"/>
  <c r="AK1278"/>
  <c r="AF1278"/>
  <c r="AE1279"/>
  <c r="AW1279"/>
  <c r="AH1278"/>
  <c r="AG1279"/>
  <c r="AP1279"/>
  <c r="AI1279"/>
  <c r="AJ1279"/>
  <c r="AM1279"/>
  <c r="AO1279"/>
  <c r="AL1279"/>
  <c r="AN1279"/>
  <c r="AQ1279"/>
  <c r="AK1279"/>
  <c r="AF1279"/>
  <c r="AE1280"/>
  <c r="AW1280"/>
  <c r="AH1279"/>
  <c r="AG1280"/>
  <c r="AP1280"/>
  <c r="AI1280"/>
  <c r="AJ1280"/>
  <c r="AM1280"/>
  <c r="AO1280"/>
  <c r="AL1280"/>
  <c r="AN1280"/>
  <c r="AQ1280"/>
  <c r="AK1280"/>
  <c r="AF1280"/>
  <c r="AE1281"/>
  <c r="AW1281"/>
  <c r="AH1280"/>
  <c r="AG1281"/>
  <c r="AP1281"/>
  <c r="AI1281"/>
  <c r="AJ1281"/>
  <c r="AM1281"/>
  <c r="AO1281"/>
  <c r="AL1281"/>
  <c r="AN1281"/>
  <c r="AQ1281"/>
  <c r="AK1281"/>
  <c r="AF1281"/>
  <c r="AE1282"/>
  <c r="AW1282"/>
  <c r="AH1281"/>
  <c r="AG1282"/>
  <c r="AP1282"/>
  <c r="AI1282"/>
  <c r="AJ1282"/>
  <c r="AM1282"/>
  <c r="AO1282"/>
  <c r="AL1282"/>
  <c r="AN1282"/>
  <c r="AQ1282"/>
  <c r="AK1282"/>
  <c r="AF1282"/>
  <c r="AE1283"/>
  <c r="AW1283"/>
  <c r="AH1282"/>
  <c r="AG1283"/>
  <c r="AP1283"/>
  <c r="AI1283"/>
  <c r="AJ1283"/>
  <c r="AM1283"/>
  <c r="AO1283"/>
  <c r="AL1283"/>
  <c r="AN1283"/>
  <c r="AQ1283"/>
  <c r="AK1283"/>
  <c r="AF1283"/>
  <c r="AE1284"/>
  <c r="AW1284"/>
  <c r="AH1283"/>
  <c r="AG1284"/>
  <c r="AP1284"/>
  <c r="AI1284"/>
  <c r="AJ1284"/>
  <c r="AM1284"/>
  <c r="AO1284"/>
  <c r="AL1284"/>
  <c r="AN1284"/>
  <c r="AQ1284"/>
  <c r="AK1284"/>
  <c r="AF1284"/>
  <c r="AE1285"/>
  <c r="AW1285"/>
  <c r="AH1284"/>
  <c r="AG1285"/>
  <c r="AP1285"/>
  <c r="AI1285"/>
  <c r="AJ1285"/>
  <c r="AM1285"/>
  <c r="AO1285"/>
  <c r="AL1285"/>
  <c r="AN1285"/>
  <c r="AQ1285"/>
  <c r="AK1285"/>
  <c r="AF1285"/>
  <c r="AE1286"/>
  <c r="AW1286"/>
  <c r="AH1285"/>
  <c r="AG1286"/>
  <c r="AP1286"/>
  <c r="AI1286"/>
  <c r="AJ1286"/>
  <c r="AM1286"/>
  <c r="AO1286"/>
  <c r="AL1286"/>
  <c r="AN1286"/>
  <c r="AQ1286"/>
  <c r="AK1286"/>
  <c r="AF1286"/>
  <c r="AE1287"/>
  <c r="AW1287"/>
  <c r="AH1286"/>
  <c r="AG1287"/>
  <c r="AP1287"/>
  <c r="AI1287"/>
  <c r="AJ1287"/>
  <c r="AM1287"/>
  <c r="AO1287"/>
  <c r="AL1287"/>
  <c r="AN1287"/>
  <c r="AQ1287"/>
  <c r="AK1287"/>
  <c r="AF1287"/>
  <c r="AE1288"/>
  <c r="AW1288"/>
  <c r="AH1287"/>
  <c r="AG1288"/>
  <c r="AP1288"/>
  <c r="AI1288"/>
  <c r="AJ1288"/>
  <c r="AM1288"/>
  <c r="AO1288"/>
  <c r="AL1288"/>
  <c r="AN1288"/>
  <c r="AQ1288"/>
  <c r="AK1288"/>
  <c r="AF1288"/>
  <c r="AE1289"/>
  <c r="AW1289"/>
  <c r="AH1288"/>
  <c r="AG1289"/>
  <c r="AP1289"/>
  <c r="AI1289"/>
  <c r="AJ1289"/>
  <c r="AM1289"/>
  <c r="AO1289"/>
  <c r="AL1289"/>
  <c r="AN1289"/>
  <c r="AQ1289"/>
  <c r="AK1289"/>
  <c r="AF1289"/>
  <c r="AE1290"/>
  <c r="AW1290"/>
  <c r="AH1289"/>
  <c r="AG1290"/>
  <c r="AP1290"/>
  <c r="AI1290"/>
  <c r="AJ1290"/>
  <c r="AM1290"/>
  <c r="AO1290"/>
  <c r="AL1290"/>
  <c r="AN1290"/>
  <c r="AQ1290"/>
  <c r="AK1290"/>
  <c r="AF1290"/>
  <c r="AE1291"/>
  <c r="AW1291"/>
  <c r="AH1290"/>
  <c r="AG1291"/>
  <c r="AP1291"/>
  <c r="AI1291"/>
  <c r="AJ1291"/>
  <c r="AM1291"/>
  <c r="AO1291"/>
  <c r="AL1291"/>
  <c r="AN1291"/>
  <c r="AQ1291"/>
  <c r="AK1291"/>
  <c r="AF1291"/>
  <c r="AE1292"/>
  <c r="AW1292"/>
  <c r="AH1291"/>
  <c r="AG1292"/>
  <c r="AP1292"/>
  <c r="AI1292"/>
  <c r="AJ1292"/>
  <c r="AM1292"/>
  <c r="AO1292"/>
  <c r="AL1292"/>
  <c r="AN1292"/>
  <c r="AQ1292"/>
  <c r="AK1292"/>
  <c r="AF1292"/>
  <c r="AE1293"/>
  <c r="AW1293"/>
  <c r="AH1292"/>
  <c r="AG1293"/>
  <c r="AP1293"/>
  <c r="AI1293"/>
  <c r="AJ1293"/>
  <c r="AM1293"/>
  <c r="AO1293"/>
  <c r="AL1293"/>
  <c r="AN1293"/>
  <c r="AQ1293"/>
  <c r="AK1293"/>
  <c r="AF1293"/>
  <c r="AE1294"/>
  <c r="AW1294"/>
  <c r="AH1293"/>
  <c r="AG1294"/>
  <c r="AP1294"/>
  <c r="AI1294"/>
  <c r="AJ1294"/>
  <c r="AM1294"/>
  <c r="AO1294"/>
  <c r="AL1294"/>
  <c r="AN1294"/>
  <c r="AQ1294"/>
  <c r="AK1294"/>
  <c r="AF1294"/>
  <c r="AE1295"/>
  <c r="AW1295"/>
  <c r="AH1294"/>
  <c r="AG1295"/>
  <c r="AP1295"/>
  <c r="AI1295"/>
  <c r="AJ1295"/>
  <c r="AM1295"/>
  <c r="AO1295"/>
  <c r="AL1295"/>
  <c r="AN1295"/>
  <c r="AQ1295"/>
  <c r="AK1295"/>
  <c r="AF1295"/>
  <c r="AE1296"/>
  <c r="AW1296"/>
  <c r="AH1295"/>
  <c r="AG1296"/>
  <c r="AP1296"/>
  <c r="AI1296"/>
  <c r="AJ1296"/>
  <c r="AM1296"/>
  <c r="AO1296"/>
  <c r="AL1296"/>
  <c r="AN1296"/>
  <c r="AQ1296"/>
  <c r="AK1296"/>
  <c r="AF1296"/>
  <c r="AE1297"/>
  <c r="AW1297"/>
  <c r="AH1296"/>
  <c r="AG1297"/>
  <c r="AP1297"/>
  <c r="AI1297"/>
  <c r="AJ1297"/>
  <c r="AM1297"/>
  <c r="AO1297"/>
  <c r="AL1297"/>
  <c r="AN1297"/>
  <c r="AQ1297"/>
  <c r="AK1297"/>
  <c r="AF1297"/>
  <c r="AE1298"/>
  <c r="AW1298"/>
  <c r="AH1297"/>
  <c r="AG1298"/>
  <c r="AP1298"/>
  <c r="AI1298"/>
  <c r="AJ1298"/>
  <c r="AM1298"/>
  <c r="AO1298"/>
  <c r="AL1298"/>
  <c r="AN1298"/>
  <c r="AQ1298"/>
  <c r="AK1298"/>
  <c r="AF1298"/>
  <c r="AE1299"/>
  <c r="AW1299"/>
  <c r="AH1298"/>
  <c r="AG1299"/>
  <c r="AP1299"/>
  <c r="AI1299"/>
  <c r="AJ1299"/>
  <c r="AM1299"/>
  <c r="AO1299"/>
  <c r="AL1299"/>
  <c r="AN1299"/>
  <c r="AQ1299"/>
  <c r="AK1299"/>
  <c r="AF1299"/>
  <c r="AE1300"/>
  <c r="AW1300"/>
  <c r="AH1299"/>
  <c r="AG1300"/>
  <c r="AP1300"/>
  <c r="AI1300"/>
  <c r="AJ1300"/>
  <c r="AM1300"/>
  <c r="AO1300"/>
  <c r="AL1300"/>
  <c r="AN1300"/>
  <c r="AQ1300"/>
  <c r="AK1300"/>
  <c r="AF1300"/>
  <c r="AE1301"/>
  <c r="AW1301"/>
  <c r="AH1300"/>
  <c r="AG1301"/>
  <c r="AP1301"/>
  <c r="AI1301"/>
  <c r="AJ1301"/>
  <c r="AM1301"/>
  <c r="AO1301"/>
  <c r="AL1301"/>
  <c r="AN1301"/>
  <c r="AQ1301"/>
  <c r="AK1301"/>
  <c r="AF1301"/>
  <c r="AE1302"/>
  <c r="AW1302"/>
  <c r="AH1301"/>
  <c r="AG1302"/>
  <c r="AP1302"/>
  <c r="AI1302"/>
  <c r="AJ1302"/>
  <c r="AM1302"/>
  <c r="AO1302"/>
  <c r="AL1302"/>
  <c r="AN1302"/>
  <c r="AQ1302"/>
  <c r="AK1302"/>
  <c r="AF1302"/>
  <c r="AE1303"/>
  <c r="AW1303"/>
  <c r="AH1302"/>
  <c r="AG1303"/>
  <c r="AP1303"/>
  <c r="AI1303"/>
  <c r="AJ1303"/>
  <c r="AM1303"/>
  <c r="AO1303"/>
  <c r="AL1303"/>
  <c r="AN1303"/>
  <c r="AQ1303"/>
  <c r="AK1303"/>
  <c r="AF1303"/>
  <c r="AE1304"/>
  <c r="AW1304"/>
  <c r="AH1303"/>
  <c r="AG1304"/>
  <c r="AP1304"/>
  <c r="AI1304"/>
  <c r="AJ1304"/>
  <c r="AM1304"/>
  <c r="AO1304"/>
  <c r="AL1304"/>
  <c r="AN1304"/>
  <c r="AQ1304"/>
  <c r="AK1304"/>
  <c r="AF1304"/>
  <c r="AE1305"/>
  <c r="AW1305"/>
  <c r="AH1304"/>
  <c r="AG1305"/>
  <c r="AP1305"/>
  <c r="AI1305"/>
  <c r="AJ1305"/>
  <c r="AM1305"/>
  <c r="AO1305"/>
  <c r="AL1305"/>
  <c r="AN1305"/>
  <c r="AQ1305"/>
  <c r="AK1305"/>
  <c r="AF1305"/>
  <c r="AE1306"/>
  <c r="AW1306"/>
  <c r="AH1305"/>
  <c r="AG1306"/>
  <c r="AP1306"/>
  <c r="AI1306"/>
  <c r="AJ1306"/>
  <c r="AM1306"/>
  <c r="AO1306"/>
  <c r="AL1306"/>
  <c r="AN1306"/>
  <c r="AQ1306"/>
  <c r="AK1306"/>
  <c r="AF1306"/>
  <c r="AE1307"/>
  <c r="AW1307"/>
  <c r="AH1306"/>
  <c r="AG1307"/>
  <c r="AP1307"/>
  <c r="AI1307"/>
  <c r="AJ1307"/>
  <c r="AM1307"/>
  <c r="AO1307"/>
  <c r="AL1307"/>
  <c r="AN1307"/>
  <c r="AQ1307"/>
  <c r="AK1307"/>
  <c r="AF1307"/>
  <c r="AE1308"/>
  <c r="AW1308"/>
  <c r="AH1307"/>
  <c r="AG1308"/>
  <c r="AP1308"/>
  <c r="AI1308"/>
  <c r="AJ1308"/>
  <c r="AM1308"/>
  <c r="AO1308"/>
  <c r="AL1308"/>
  <c r="AN1308"/>
  <c r="AQ1308"/>
  <c r="AK1308"/>
  <c r="AF1308"/>
  <c r="AE1309"/>
  <c r="AW1309"/>
  <c r="AH1308"/>
  <c r="AG1309"/>
  <c r="AP1309"/>
  <c r="AI1309"/>
  <c r="AJ1309"/>
  <c r="AM1309"/>
  <c r="AO1309"/>
  <c r="AL1309"/>
  <c r="AN1309"/>
  <c r="AQ1309"/>
  <c r="AK1309"/>
  <c r="AF1309"/>
  <c r="AE1310"/>
  <c r="AW1310"/>
  <c r="AH1309"/>
  <c r="AG1310"/>
  <c r="AP1310"/>
  <c r="AI1310"/>
  <c r="AJ1310"/>
  <c r="AM1310"/>
  <c r="AO1310"/>
  <c r="AL1310"/>
  <c r="AN1310"/>
  <c r="AQ1310"/>
  <c r="AK1310"/>
  <c r="AF1310"/>
  <c r="AE1311"/>
  <c r="AW1311"/>
  <c r="AH1310"/>
  <c r="AG1311"/>
  <c r="AP1311"/>
  <c r="AI1311"/>
  <c r="AJ1311"/>
  <c r="AM1311"/>
  <c r="AO1311"/>
  <c r="AL1311"/>
  <c r="AN1311"/>
  <c r="AQ1311"/>
  <c r="AK1311"/>
  <c r="AF1311"/>
  <c r="AE1312"/>
  <c r="AW1312"/>
  <c r="AH1311"/>
  <c r="AG1312"/>
  <c r="AP1312"/>
  <c r="AI1312"/>
  <c r="AJ1312"/>
  <c r="AM1312"/>
  <c r="AO1312"/>
  <c r="AL1312"/>
  <c r="AN1312"/>
  <c r="AQ1312"/>
  <c r="AK1312"/>
  <c r="AF1312"/>
  <c r="AE1313"/>
  <c r="AW1313"/>
  <c r="AH1312"/>
  <c r="AG1313"/>
  <c r="AP1313"/>
  <c r="AI1313"/>
  <c r="AJ1313"/>
  <c r="AM1313"/>
  <c r="AO1313"/>
  <c r="AL1313"/>
  <c r="AN1313"/>
  <c r="AQ1313"/>
  <c r="AK1313"/>
  <c r="AF1313"/>
  <c r="AE1314"/>
  <c r="AW1314"/>
  <c r="AH1313"/>
  <c r="AG1314"/>
  <c r="AP1314"/>
  <c r="AI1314"/>
  <c r="AJ1314"/>
  <c r="AM1314"/>
  <c r="AO1314"/>
  <c r="AL1314"/>
  <c r="AN1314"/>
  <c r="AQ1314"/>
  <c r="AK1314"/>
  <c r="AF1314"/>
  <c r="AE1315"/>
  <c r="AW1315"/>
  <c r="AH1314"/>
  <c r="AG1315"/>
  <c r="AP1315"/>
  <c r="AI1315"/>
  <c r="AJ1315"/>
  <c r="AM1315"/>
  <c r="AO1315"/>
  <c r="AL1315"/>
  <c r="AN1315"/>
  <c r="AQ1315"/>
  <c r="AK1315"/>
  <c r="AF1315"/>
  <c r="AE1316"/>
  <c r="AW1316"/>
  <c r="AH1315"/>
  <c r="AG1316"/>
  <c r="AP1316"/>
  <c r="AI1316"/>
  <c r="AJ1316"/>
  <c r="AM1316"/>
  <c r="AO1316"/>
  <c r="AL1316"/>
  <c r="AN1316"/>
  <c r="AQ1316"/>
  <c r="AK1316"/>
  <c r="AF1316"/>
  <c r="AE1317"/>
  <c r="AW1317"/>
  <c r="AH1316"/>
  <c r="AG1317"/>
  <c r="AP1317"/>
  <c r="AI1317"/>
  <c r="AJ1317"/>
  <c r="AM1317"/>
  <c r="AO1317"/>
  <c r="AL1317"/>
  <c r="AN1317"/>
  <c r="AQ1317"/>
  <c r="AK1317"/>
  <c r="AF1317"/>
  <c r="AE1318"/>
  <c r="AW1318"/>
  <c r="AH1317"/>
  <c r="AG1318"/>
  <c r="AP1318"/>
  <c r="AI1318"/>
  <c r="AJ1318"/>
  <c r="AM1318"/>
  <c r="AO1318"/>
  <c r="AL1318"/>
  <c r="AN1318"/>
  <c r="AQ1318"/>
  <c r="AK1318"/>
  <c r="AF1318"/>
  <c r="AE1319"/>
  <c r="AW1319"/>
  <c r="AH1318"/>
  <c r="AG1319"/>
  <c r="AP1319"/>
  <c r="AI1319"/>
  <c r="AJ1319"/>
  <c r="AM1319"/>
  <c r="AO1319"/>
  <c r="AL1319"/>
  <c r="AN1319"/>
  <c r="AQ1319"/>
  <c r="AK1319"/>
  <c r="AF1319"/>
  <c r="AE1320"/>
  <c r="AW1320"/>
  <c r="AH1319"/>
  <c r="AG1320"/>
  <c r="AP1320"/>
  <c r="AI1320"/>
  <c r="AJ1320"/>
  <c r="AM1320"/>
  <c r="AO1320"/>
  <c r="AL1320"/>
  <c r="AN1320"/>
  <c r="AQ1320"/>
  <c r="AK1320"/>
  <c r="AF1320"/>
  <c r="AE1321"/>
  <c r="AW1321"/>
  <c r="AH1320"/>
  <c r="AG1321"/>
  <c r="AP1321"/>
  <c r="AI1321"/>
  <c r="AJ1321"/>
  <c r="AM1321"/>
  <c r="AO1321"/>
  <c r="AL1321"/>
  <c r="AN1321"/>
  <c r="AQ1321"/>
  <c r="AK1321"/>
  <c r="AF1321"/>
  <c r="AE1322"/>
  <c r="AW1322"/>
  <c r="AH1321"/>
  <c r="AG1322"/>
  <c r="AP1322"/>
  <c r="AI1322"/>
  <c r="AJ1322"/>
  <c r="AM1322"/>
  <c r="AO1322"/>
  <c r="AL1322"/>
  <c r="AN1322"/>
  <c r="AQ1322"/>
  <c r="AK1322"/>
  <c r="AF1322"/>
  <c r="AE1323"/>
  <c r="AW1323"/>
  <c r="AH1322"/>
  <c r="AG1323"/>
  <c r="AP1323"/>
  <c r="AI1323"/>
  <c r="AJ1323"/>
  <c r="AM1323"/>
  <c r="AO1323"/>
  <c r="AL1323"/>
  <c r="AN1323"/>
  <c r="AQ1323"/>
  <c r="AK1323"/>
  <c r="AF1323"/>
  <c r="AE1324"/>
  <c r="AW1324"/>
  <c r="AH1323"/>
  <c r="AG1324"/>
  <c r="AP1324"/>
  <c r="AI1324"/>
  <c r="AJ1324"/>
  <c r="AM1324"/>
  <c r="AO1324"/>
  <c r="AL1324"/>
  <c r="AN1324"/>
  <c r="AQ1324"/>
  <c r="AK1324"/>
  <c r="AF1324"/>
  <c r="AE1325"/>
  <c r="AW1325"/>
  <c r="AH1324"/>
  <c r="AG1325"/>
  <c r="AP1325"/>
  <c r="AI1325"/>
  <c r="AJ1325"/>
  <c r="AM1325"/>
  <c r="AO1325"/>
  <c r="AL1325"/>
  <c r="AN1325"/>
  <c r="AQ1325"/>
  <c r="AK1325"/>
  <c r="AF1325"/>
  <c r="AE1326"/>
  <c r="AW1326"/>
  <c r="AH1325"/>
  <c r="AG1326"/>
  <c r="AP1326"/>
  <c r="AI1326"/>
  <c r="AJ1326"/>
  <c r="AM1326"/>
  <c r="AO1326"/>
  <c r="AL1326"/>
  <c r="AN1326"/>
  <c r="AQ1326"/>
  <c r="AK1326"/>
  <c r="AF1326"/>
  <c r="AE1327"/>
  <c r="AW1327"/>
  <c r="AH1326"/>
  <c r="AG1327"/>
  <c r="AP1327"/>
  <c r="AI1327"/>
  <c r="AJ1327"/>
  <c r="AM1327"/>
  <c r="AO1327"/>
  <c r="AL1327"/>
  <c r="AN1327"/>
  <c r="AQ1327"/>
  <c r="AK1327"/>
  <c r="AF1327"/>
  <c r="AE1328"/>
  <c r="AW1328"/>
  <c r="AH1327"/>
  <c r="AG1328"/>
  <c r="AP1328"/>
  <c r="AI1328"/>
  <c r="AJ1328"/>
  <c r="AM1328"/>
  <c r="AO1328"/>
  <c r="AL1328"/>
  <c r="AN1328"/>
  <c r="AQ1328"/>
  <c r="AK1328"/>
  <c r="AF1328"/>
  <c r="AE1329"/>
  <c r="AW1329"/>
  <c r="AH1328"/>
  <c r="AG1329"/>
  <c r="AP1329"/>
  <c r="AI1329"/>
  <c r="AJ1329"/>
  <c r="AM1329"/>
  <c r="AO1329"/>
  <c r="AL1329"/>
  <c r="AN1329"/>
  <c r="AQ1329"/>
  <c r="AK1329"/>
  <c r="AF1329"/>
  <c r="AE1330"/>
  <c r="AW1330"/>
  <c r="AH1329"/>
  <c r="AG1330"/>
  <c r="AP1330"/>
  <c r="AI1330"/>
  <c r="AJ1330"/>
  <c r="AM1330"/>
  <c r="AO1330"/>
  <c r="AL1330"/>
  <c r="AN1330"/>
  <c r="AQ1330"/>
  <c r="AK1330"/>
  <c r="AF1330"/>
  <c r="AE1331"/>
  <c r="AW1331"/>
  <c r="AH1330"/>
  <c r="AG1331"/>
  <c r="AP1331"/>
  <c r="AI1331"/>
  <c r="AJ1331"/>
  <c r="AM1331"/>
  <c r="AO1331"/>
  <c r="AL1331"/>
  <c r="AN1331"/>
  <c r="AQ1331"/>
  <c r="AK1331"/>
  <c r="AF1331"/>
  <c r="AE1332"/>
  <c r="AW1332"/>
  <c r="AH1331"/>
  <c r="AG1332"/>
  <c r="AP1332"/>
  <c r="AI1332"/>
  <c r="AJ1332"/>
  <c r="AM1332"/>
  <c r="AO1332"/>
  <c r="AL1332"/>
  <c r="AN1332"/>
  <c r="AQ1332"/>
  <c r="AK1332"/>
  <c r="AF1332"/>
  <c r="AE1333"/>
  <c r="AW1333"/>
  <c r="AH1332"/>
  <c r="AG1333"/>
  <c r="AP1333"/>
  <c r="AI1333"/>
  <c r="AJ1333"/>
  <c r="AM1333"/>
  <c r="AO1333"/>
  <c r="AL1333"/>
  <c r="AN1333"/>
  <c r="AQ1333"/>
  <c r="AK1333"/>
  <c r="AF1333"/>
  <c r="AE1334"/>
  <c r="AW1334"/>
  <c r="AH1333"/>
  <c r="AG1334"/>
  <c r="AP1334"/>
  <c r="AI1334"/>
  <c r="AJ1334"/>
  <c r="AM1334"/>
  <c r="AO1334"/>
  <c r="AL1334"/>
  <c r="AN1334"/>
  <c r="AQ1334"/>
  <c r="AK1334"/>
  <c r="AF1334"/>
  <c r="AE1335"/>
  <c r="AW1335"/>
  <c r="AH1334"/>
  <c r="AG1335"/>
  <c r="AP1335"/>
  <c r="AI1335"/>
  <c r="AJ1335"/>
  <c r="AM1335"/>
  <c r="AO1335"/>
  <c r="AL1335"/>
  <c r="AN1335"/>
  <c r="AQ1335"/>
  <c r="AK1335"/>
  <c r="AF1335"/>
  <c r="AE1336"/>
  <c r="AW1336"/>
  <c r="AH1335"/>
  <c r="AG1336"/>
  <c r="AP1336"/>
  <c r="AI1336"/>
  <c r="AJ1336"/>
  <c r="AM1336"/>
  <c r="AO1336"/>
  <c r="AL1336"/>
  <c r="AN1336"/>
  <c r="AQ1336"/>
  <c r="AK1336"/>
  <c r="AF1336"/>
  <c r="AE1337"/>
  <c r="AW1337"/>
  <c r="AH1336"/>
  <c r="AG1337"/>
  <c r="AP1337"/>
  <c r="AI1337"/>
  <c r="AJ1337"/>
  <c r="AM1337"/>
  <c r="AO1337"/>
  <c r="AL1337"/>
  <c r="AN1337"/>
  <c r="AQ1337"/>
  <c r="AK1337"/>
  <c r="AF1337"/>
  <c r="AE1338"/>
  <c r="AW1338"/>
  <c r="AH1337"/>
  <c r="AG1338"/>
  <c r="AP1338"/>
  <c r="AI1338"/>
  <c r="AJ1338"/>
  <c r="AM1338"/>
  <c r="AO1338"/>
  <c r="AL1338"/>
  <c r="AN1338"/>
  <c r="AQ1338"/>
  <c r="AK1338"/>
  <c r="AF1338"/>
  <c r="AE1339"/>
  <c r="AW1339"/>
  <c r="AH1338"/>
  <c r="AG1339"/>
  <c r="AP1339"/>
  <c r="AI1339"/>
  <c r="AJ1339"/>
  <c r="AM1339"/>
  <c r="AO1339"/>
  <c r="AL1339"/>
  <c r="AN1339"/>
  <c r="AQ1339"/>
  <c r="AK1339"/>
  <c r="AF1339"/>
  <c r="AE1340"/>
  <c r="AW1340"/>
  <c r="AH1339"/>
  <c r="AG1340"/>
  <c r="AP1340"/>
  <c r="AI1340"/>
  <c r="AJ1340"/>
  <c r="AM1340"/>
  <c r="AO1340"/>
  <c r="AL1340"/>
  <c r="AN1340"/>
  <c r="AQ1340"/>
  <c r="AK1340"/>
  <c r="AF1340"/>
  <c r="AE1341"/>
  <c r="AW1341"/>
  <c r="AH1340"/>
  <c r="AG1341"/>
  <c r="AP1341"/>
  <c r="AI1341"/>
  <c r="AJ1341"/>
  <c r="AM1341"/>
  <c r="AO1341"/>
  <c r="AL1341"/>
  <c r="AN1341"/>
  <c r="AQ1341"/>
  <c r="AK1341"/>
  <c r="AF1341"/>
  <c r="AE1342"/>
  <c r="AW1342"/>
  <c r="AH1341"/>
  <c r="AG1342"/>
  <c r="AP1342"/>
  <c r="AI1342"/>
  <c r="AJ1342"/>
  <c r="AM1342"/>
  <c r="AO1342"/>
  <c r="AL1342"/>
  <c r="AN1342"/>
  <c r="AQ1342"/>
  <c r="AK1342"/>
  <c r="AF1342"/>
  <c r="AE1343"/>
  <c r="AW1343"/>
  <c r="AH1342"/>
  <c r="AG1343"/>
  <c r="AP1343"/>
  <c r="AI1343"/>
  <c r="AJ1343"/>
  <c r="AM1343"/>
  <c r="AO1343"/>
  <c r="AL1343"/>
  <c r="AN1343"/>
  <c r="AQ1343"/>
  <c r="AK1343"/>
  <c r="AF1343"/>
  <c r="AE1344"/>
  <c r="AW1344"/>
  <c r="AH1343"/>
  <c r="AG1344"/>
  <c r="AP1344"/>
  <c r="AI1344"/>
  <c r="AJ1344"/>
  <c r="AM1344"/>
  <c r="AO1344"/>
  <c r="AL1344"/>
  <c r="AN1344"/>
  <c r="AQ1344"/>
  <c r="AK1344"/>
  <c r="AF1344"/>
  <c r="AE1345"/>
  <c r="AW1345"/>
  <c r="AH1344"/>
  <c r="AG1345"/>
  <c r="AP1345"/>
  <c r="AI1345"/>
  <c r="AJ1345"/>
  <c r="AM1345"/>
  <c r="AO1345"/>
  <c r="AL1345"/>
  <c r="AN1345"/>
  <c r="AQ1345"/>
  <c r="AK1345"/>
  <c r="AF1345"/>
  <c r="AE1346"/>
  <c r="AW1346"/>
  <c r="AH1345"/>
  <c r="AG1346"/>
  <c r="AP1346"/>
  <c r="AI1346"/>
  <c r="AJ1346"/>
  <c r="AM1346"/>
  <c r="AO1346"/>
  <c r="AL1346"/>
  <c r="AN1346"/>
  <c r="AQ1346"/>
  <c r="AK1346"/>
  <c r="AF1346"/>
  <c r="AE1347"/>
  <c r="AW1347"/>
  <c r="AH1346"/>
  <c r="AG1347"/>
  <c r="AP1347"/>
  <c r="AI1347"/>
  <c r="AJ1347"/>
  <c r="AM1347"/>
  <c r="AO1347"/>
  <c r="AL1347"/>
  <c r="AN1347"/>
  <c r="AQ1347"/>
  <c r="AK1347"/>
  <c r="AF1347"/>
  <c r="AE1348"/>
  <c r="AW1348"/>
  <c r="AH1347"/>
  <c r="AG1348"/>
  <c r="AP1348"/>
  <c r="AI1348"/>
  <c r="AJ1348"/>
  <c r="AM1348"/>
  <c r="AO1348"/>
  <c r="AL1348"/>
  <c r="AN1348"/>
  <c r="AQ1348"/>
  <c r="AK1348"/>
  <c r="AF1348"/>
  <c r="AE1349"/>
  <c r="AW1349"/>
  <c r="AH1348"/>
  <c r="AG1349"/>
  <c r="AP1349"/>
  <c r="AI1349"/>
  <c r="AJ1349"/>
  <c r="AM1349"/>
  <c r="AO1349"/>
  <c r="AL1349"/>
  <c r="AN1349"/>
  <c r="AQ1349"/>
  <c r="AK1349"/>
  <c r="AF1349"/>
  <c r="AE1350"/>
  <c r="AW1350"/>
  <c r="AH1349"/>
  <c r="AG1350"/>
  <c r="AP1350"/>
  <c r="AI1350"/>
  <c r="AJ1350"/>
  <c r="AM1350"/>
  <c r="AO1350"/>
  <c r="AL1350"/>
  <c r="AN1350"/>
  <c r="AQ1350"/>
  <c r="AK1350"/>
  <c r="AF1350"/>
  <c r="AE1351"/>
  <c r="AW1351"/>
  <c r="AH1350"/>
  <c r="AG1351"/>
  <c r="AP1351"/>
  <c r="AI1351"/>
  <c r="AJ1351"/>
  <c r="AM1351"/>
  <c r="AO1351"/>
  <c r="AL1351"/>
  <c r="AN1351"/>
  <c r="AQ1351"/>
  <c r="AK1351"/>
  <c r="AF1351"/>
  <c r="AE1352"/>
  <c r="AW1352"/>
  <c r="AH1351"/>
  <c r="AG1352"/>
  <c r="AP1352"/>
  <c r="AI1352"/>
  <c r="AJ1352"/>
  <c r="AM1352"/>
  <c r="AO1352"/>
  <c r="AL1352"/>
  <c r="AN1352"/>
  <c r="AQ1352"/>
  <c r="AK1352"/>
  <c r="AF1352"/>
  <c r="AE1353"/>
  <c r="AW1353"/>
  <c r="AH1352"/>
  <c r="AG1353"/>
  <c r="AP1353"/>
  <c r="AI1353"/>
  <c r="AJ1353"/>
  <c r="AM1353"/>
  <c r="AO1353"/>
  <c r="AL1353"/>
  <c r="AN1353"/>
  <c r="AQ1353"/>
  <c r="AK1353"/>
  <c r="AF1353"/>
  <c r="AE1354"/>
  <c r="AW1354"/>
  <c r="AH1353"/>
  <c r="AG1354"/>
  <c r="AP1354"/>
  <c r="AI1354"/>
  <c r="AJ1354"/>
  <c r="AM1354"/>
  <c r="AO1354"/>
  <c r="AL1354"/>
  <c r="AN1354"/>
  <c r="AQ1354"/>
  <c r="AK1354"/>
  <c r="AF1354"/>
  <c r="AE1355"/>
  <c r="AW1355"/>
  <c r="AH1354"/>
  <c r="AG1355"/>
  <c r="AP1355"/>
  <c r="AI1355"/>
  <c r="AJ1355"/>
  <c r="AM1355"/>
  <c r="AO1355"/>
  <c r="AL1355"/>
  <c r="AN1355"/>
  <c r="AQ1355"/>
  <c r="AK1355"/>
  <c r="AF1355"/>
  <c r="AE1356"/>
  <c r="AW1356"/>
  <c r="AH1355"/>
  <c r="AG1356"/>
  <c r="AP1356"/>
  <c r="AI1356"/>
  <c r="AJ1356"/>
  <c r="AM1356"/>
  <c r="AO1356"/>
  <c r="AL1356"/>
  <c r="AN1356"/>
  <c r="AQ1356"/>
  <c r="AK1356"/>
  <c r="AF1356"/>
  <c r="AE1357"/>
  <c r="AW1357"/>
  <c r="AH1356"/>
  <c r="AG1357"/>
  <c r="AP1357"/>
  <c r="AI1357"/>
  <c r="AJ1357"/>
  <c r="AM1357"/>
  <c r="AO1357"/>
  <c r="AL1357"/>
  <c r="AN1357"/>
  <c r="AQ1357"/>
  <c r="AK1357"/>
  <c r="AF1357"/>
  <c r="AE1358"/>
  <c r="AW1358"/>
  <c r="AH1357"/>
  <c r="AG1358"/>
  <c r="AP1358"/>
  <c r="AI1358"/>
  <c r="AJ1358"/>
  <c r="AM1358"/>
  <c r="AO1358"/>
  <c r="AL1358"/>
  <c r="AN1358"/>
  <c r="AQ1358"/>
  <c r="AK1358"/>
  <c r="AF1358"/>
  <c r="AE1359"/>
  <c r="AW1359"/>
  <c r="AH1358"/>
  <c r="AG1359"/>
  <c r="AP1359"/>
  <c r="AI1359"/>
  <c r="AJ1359"/>
  <c r="AM1359"/>
  <c r="AO1359"/>
  <c r="AL1359"/>
  <c r="AN1359"/>
  <c r="AQ1359"/>
  <c r="AK1359"/>
  <c r="AF1359"/>
  <c r="AE1360"/>
  <c r="AW1360"/>
  <c r="AH1359"/>
  <c r="AG1360"/>
  <c r="AP1360"/>
  <c r="AI1360"/>
  <c r="AJ1360"/>
  <c r="AM1360"/>
  <c r="AO1360"/>
  <c r="AL1360"/>
  <c r="AN1360"/>
  <c r="AQ1360"/>
  <c r="AK1360"/>
  <c r="AF1360"/>
  <c r="AE1361"/>
  <c r="AW1361"/>
  <c r="AH1360"/>
  <c r="AG1361"/>
  <c r="AP1361"/>
  <c r="AI1361"/>
  <c r="AJ1361"/>
  <c r="AM1361"/>
  <c r="AO1361"/>
  <c r="AL1361"/>
  <c r="AN1361"/>
  <c r="AQ1361"/>
  <c r="AK1361"/>
  <c r="AF1361"/>
  <c r="AE1362"/>
  <c r="AW1362"/>
  <c r="AH1361"/>
  <c r="AG1362"/>
  <c r="AP1362"/>
  <c r="AI1362"/>
  <c r="AJ1362"/>
  <c r="AM1362"/>
  <c r="AO1362"/>
  <c r="AL1362"/>
  <c r="AN1362"/>
  <c r="AQ1362"/>
  <c r="AK1362"/>
  <c r="AF1362"/>
  <c r="AE1363"/>
  <c r="AW1363"/>
  <c r="AH1362"/>
  <c r="AG1363"/>
  <c r="AP1363"/>
  <c r="AI1363"/>
  <c r="AJ1363"/>
  <c r="AM1363"/>
  <c r="AO1363"/>
  <c r="AL1363"/>
  <c r="AN1363"/>
  <c r="AQ1363"/>
  <c r="AK1363"/>
  <c r="AF1363"/>
  <c r="AE1364"/>
  <c r="AW1364"/>
  <c r="AH1363"/>
  <c r="AG1364"/>
  <c r="AP1364"/>
  <c r="AI1364"/>
  <c r="AJ1364"/>
  <c r="AM1364"/>
  <c r="AO1364"/>
  <c r="AL1364"/>
  <c r="AN1364"/>
  <c r="AQ1364"/>
  <c r="AK1364"/>
  <c r="AF1364"/>
  <c r="AE1365"/>
  <c r="AW1365"/>
  <c r="AH1364"/>
  <c r="AG1365"/>
  <c r="AP1365"/>
  <c r="AI1365"/>
  <c r="AJ1365"/>
  <c r="AM1365"/>
  <c r="AO1365"/>
  <c r="AL1365"/>
  <c r="AN1365"/>
  <c r="AQ1365"/>
  <c r="AK1365"/>
  <c r="AF1365"/>
  <c r="AE1366"/>
  <c r="AW1366"/>
  <c r="AH1365"/>
  <c r="AG1366"/>
  <c r="AP1366"/>
  <c r="AI1366"/>
  <c r="AJ1366"/>
  <c r="AM1366"/>
  <c r="AO1366"/>
  <c r="AL1366"/>
  <c r="AN1366"/>
  <c r="AQ1366"/>
  <c r="AK1366"/>
  <c r="AF1366"/>
  <c r="AE1367"/>
  <c r="AW1367"/>
  <c r="AH1366"/>
  <c r="AG1367"/>
  <c r="AP1367"/>
  <c r="AI1367"/>
  <c r="AJ1367"/>
  <c r="AM1367"/>
  <c r="AO1367"/>
  <c r="AL1367"/>
  <c r="AN1367"/>
  <c r="AQ1367"/>
  <c r="AK1367"/>
  <c r="AF1367"/>
  <c r="AE1368"/>
  <c r="AW1368"/>
  <c r="AH1367"/>
  <c r="AG1368"/>
  <c r="AP1368"/>
  <c r="AI1368"/>
  <c r="AJ1368"/>
  <c r="AM1368"/>
  <c r="AO1368"/>
  <c r="AL1368"/>
  <c r="AN1368"/>
  <c r="AQ1368"/>
  <c r="AK1368"/>
  <c r="AF1368"/>
  <c r="AE1369"/>
  <c r="AW1369"/>
  <c r="AH1368"/>
  <c r="AG1369"/>
  <c r="AP1369"/>
  <c r="AI1369"/>
  <c r="AJ1369"/>
  <c r="AM1369"/>
  <c r="AO1369"/>
  <c r="AL1369"/>
  <c r="AN1369"/>
  <c r="AQ1369"/>
  <c r="AK1369"/>
  <c r="AF1369"/>
  <c r="AE1370"/>
  <c r="AW1370"/>
  <c r="AH1369"/>
  <c r="AG1370"/>
  <c r="AP1370"/>
  <c r="AI1370"/>
  <c r="AJ1370"/>
  <c r="AM1370"/>
  <c r="AO1370"/>
  <c r="AL1370"/>
  <c r="AN1370"/>
  <c r="AQ1370"/>
  <c r="AK1370"/>
  <c r="AF1370"/>
  <c r="AE1371"/>
  <c r="AW1371"/>
  <c r="AH1370"/>
  <c r="AG1371"/>
  <c r="AP1371"/>
  <c r="AI1371"/>
  <c r="AJ1371"/>
  <c r="AM1371"/>
  <c r="AO1371"/>
  <c r="AL1371"/>
  <c r="AN1371"/>
  <c r="AQ1371"/>
  <c r="AK1371"/>
  <c r="AF1371"/>
  <c r="AE1372"/>
  <c r="AW1372"/>
  <c r="AH1371"/>
  <c r="AG1372"/>
  <c r="AP1372"/>
  <c r="AI1372"/>
  <c r="AJ1372"/>
  <c r="AM1372"/>
  <c r="AO1372"/>
  <c r="AL1372"/>
  <c r="AN1372"/>
  <c r="AQ1372"/>
  <c r="AK1372"/>
  <c r="AF1372"/>
  <c r="AE1373"/>
  <c r="AW1373"/>
  <c r="AH1372"/>
  <c r="AG1373"/>
  <c r="AP1373"/>
  <c r="AI1373"/>
  <c r="AJ1373"/>
  <c r="AM1373"/>
  <c r="AO1373"/>
  <c r="AL1373"/>
  <c r="AN1373"/>
  <c r="AQ1373"/>
  <c r="AK1373"/>
  <c r="AF1373"/>
  <c r="AE1374"/>
  <c r="AW1374"/>
  <c r="AH1373"/>
  <c r="AG1374"/>
  <c r="AP1374"/>
  <c r="AI1374"/>
  <c r="AJ1374"/>
  <c r="AM1374"/>
  <c r="AO1374"/>
  <c r="AL1374"/>
  <c r="AN1374"/>
  <c r="AQ1374"/>
  <c r="AK1374"/>
  <c r="AF1374"/>
  <c r="AE1375"/>
  <c r="AW1375"/>
  <c r="AH1374"/>
  <c r="AG1375"/>
  <c r="AP1375"/>
  <c r="AI1375"/>
  <c r="AJ1375"/>
  <c r="AM1375"/>
  <c r="AO1375"/>
  <c r="AL1375"/>
  <c r="AN1375"/>
  <c r="AQ1375"/>
  <c r="AK1375"/>
  <c r="AF1375"/>
  <c r="AE1376"/>
  <c r="AW1376"/>
  <c r="AH1375"/>
  <c r="AG1376"/>
  <c r="AP1376"/>
  <c r="AI1376"/>
  <c r="AJ1376"/>
  <c r="AM1376"/>
  <c r="AO1376"/>
  <c r="AL1376"/>
  <c r="AN1376"/>
  <c r="AQ1376"/>
  <c r="AK1376"/>
  <c r="AF1376"/>
  <c r="AE1377"/>
  <c r="AW1377"/>
  <c r="AH1376"/>
  <c r="AG1377"/>
  <c r="AP1377"/>
  <c r="AI1377"/>
  <c r="AJ1377"/>
  <c r="AM1377"/>
  <c r="AO1377"/>
  <c r="AL1377"/>
  <c r="AN1377"/>
  <c r="AQ1377"/>
  <c r="AK1377"/>
  <c r="AF1377"/>
  <c r="AE1378"/>
  <c r="AW1378"/>
  <c r="AH1377"/>
  <c r="AG1378"/>
  <c r="AP1378"/>
  <c r="AI1378"/>
  <c r="AJ1378"/>
  <c r="AM1378"/>
  <c r="AO1378"/>
  <c r="AL1378"/>
  <c r="AN1378"/>
  <c r="AQ1378"/>
  <c r="AK1378"/>
  <c r="AF1378"/>
  <c r="AE1379"/>
  <c r="AW1379"/>
  <c r="AH1378"/>
  <c r="AG1379"/>
  <c r="AP1379"/>
  <c r="AI1379"/>
  <c r="AJ1379"/>
  <c r="AM1379"/>
  <c r="AO1379"/>
  <c r="AL1379"/>
  <c r="AN1379"/>
  <c r="AQ1379"/>
  <c r="AK1379"/>
  <c r="AF1379"/>
  <c r="AE1380"/>
  <c r="AW1380"/>
  <c r="AH1379"/>
  <c r="AG1380"/>
  <c r="AP1380"/>
  <c r="AI1380"/>
  <c r="AJ1380"/>
  <c r="AM1380"/>
  <c r="AO1380"/>
  <c r="AL1380"/>
  <c r="AN1380"/>
  <c r="AQ1380"/>
  <c r="AK1380"/>
  <c r="AF1380"/>
  <c r="AE1381"/>
  <c r="AW1381"/>
  <c r="AH1380"/>
  <c r="AG1381"/>
  <c r="AP1381"/>
  <c r="AI1381"/>
  <c r="AJ1381"/>
  <c r="AM1381"/>
  <c r="AO1381"/>
  <c r="AL1381"/>
  <c r="AN1381"/>
  <c r="AQ1381"/>
  <c r="AK1381"/>
  <c r="AF1381"/>
  <c r="AE1382"/>
  <c r="AW1382"/>
  <c r="AH1381"/>
  <c r="AG1382"/>
  <c r="AP1382"/>
  <c r="AI1382"/>
  <c r="AJ1382"/>
  <c r="AM1382"/>
  <c r="AO1382"/>
  <c r="AL1382"/>
  <c r="AN1382"/>
  <c r="AQ1382"/>
  <c r="AK1382"/>
  <c r="AF1382"/>
  <c r="AE1383"/>
  <c r="AW1383"/>
  <c r="AH1382"/>
  <c r="AG1383"/>
  <c r="AP1383"/>
  <c r="AI1383"/>
  <c r="AJ1383"/>
  <c r="AM1383"/>
  <c r="AO1383"/>
  <c r="AL1383"/>
  <c r="AN1383"/>
  <c r="AQ1383"/>
  <c r="AK1383"/>
  <c r="AF1383"/>
  <c r="AE1384"/>
  <c r="AW1384"/>
  <c r="AH1383"/>
  <c r="AG1384"/>
  <c r="AP1384"/>
  <c r="AI1384"/>
  <c r="AJ1384"/>
  <c r="AM1384"/>
  <c r="AO1384"/>
  <c r="AL1384"/>
  <c r="AN1384"/>
  <c r="AQ1384"/>
  <c r="AK1384"/>
  <c r="AF1384"/>
  <c r="AE1385"/>
  <c r="AW1385"/>
  <c r="AH1384"/>
  <c r="AG1385"/>
  <c r="AP1385"/>
  <c r="AI1385"/>
  <c r="AJ1385"/>
  <c r="AM1385"/>
  <c r="AO1385"/>
  <c r="AL1385"/>
  <c r="AN1385"/>
  <c r="AQ1385"/>
  <c r="AK1385"/>
  <c r="AF1385"/>
  <c r="AE1386"/>
  <c r="AW1386"/>
  <c r="AH1385"/>
  <c r="AG1386"/>
  <c r="AP1386"/>
  <c r="AI1386"/>
  <c r="AJ1386"/>
  <c r="AM1386"/>
  <c r="AO1386"/>
  <c r="AL1386"/>
  <c r="AN1386"/>
  <c r="AQ1386"/>
  <c r="AK1386"/>
  <c r="AF1386"/>
  <c r="AE1387"/>
  <c r="AW1387"/>
  <c r="AH1386"/>
  <c r="AG1387"/>
  <c r="AP1387"/>
  <c r="AI1387"/>
  <c r="AJ1387"/>
  <c r="AM1387"/>
  <c r="AO1387"/>
  <c r="AL1387"/>
  <c r="AN1387"/>
  <c r="AQ1387"/>
  <c r="AK1387"/>
  <c r="AF1387"/>
  <c r="AE1388"/>
  <c r="AW1388"/>
  <c r="AH1387"/>
  <c r="AG1388"/>
  <c r="AP1388"/>
  <c r="AI1388"/>
  <c r="AJ1388"/>
  <c r="AM1388"/>
  <c r="AO1388"/>
  <c r="AL1388"/>
  <c r="AN1388"/>
  <c r="AQ1388"/>
  <c r="AK1388"/>
  <c r="AF1388"/>
  <c r="AE1389"/>
  <c r="AW1389"/>
  <c r="AH1388"/>
  <c r="AG1389"/>
  <c r="AP1389"/>
  <c r="AI1389"/>
  <c r="AJ1389"/>
  <c r="AM1389"/>
  <c r="AO1389"/>
  <c r="AL1389"/>
  <c r="AN1389"/>
  <c r="AQ1389"/>
  <c r="AK1389"/>
  <c r="AF1389"/>
  <c r="AE1390"/>
  <c r="AW1390"/>
  <c r="AH1389"/>
  <c r="AG1390"/>
  <c r="AP1390"/>
  <c r="AI1390"/>
  <c r="AJ1390"/>
  <c r="AM1390"/>
  <c r="AO1390"/>
  <c r="AL1390"/>
  <c r="AN1390"/>
  <c r="AQ1390"/>
  <c r="AK1390"/>
  <c r="AF1390"/>
  <c r="AE1391"/>
  <c r="AW1391"/>
  <c r="AH1390"/>
  <c r="AG1391"/>
  <c r="AP1391"/>
  <c r="AI1391"/>
  <c r="AJ1391"/>
  <c r="AM1391"/>
  <c r="AO1391"/>
  <c r="AL1391"/>
  <c r="AN1391"/>
  <c r="AQ1391"/>
  <c r="AK1391"/>
  <c r="AF1391"/>
  <c r="AE1392"/>
  <c r="AW1392"/>
  <c r="AH1391"/>
  <c r="AG1392"/>
  <c r="AP1392"/>
  <c r="AI1392"/>
  <c r="AJ1392"/>
  <c r="AM1392"/>
  <c r="AO1392"/>
  <c r="AL1392"/>
  <c r="AN1392"/>
  <c r="AQ1392"/>
  <c r="AK1392"/>
  <c r="AF1392"/>
  <c r="AE1393"/>
  <c r="AW1393"/>
  <c r="AH1392"/>
  <c r="AG1393"/>
  <c r="AP1393"/>
  <c r="AI1393"/>
  <c r="AJ1393"/>
  <c r="AM1393"/>
  <c r="AO1393"/>
  <c r="AL1393"/>
  <c r="AN1393"/>
  <c r="AQ1393"/>
  <c r="AK1393"/>
  <c r="AF1393"/>
  <c r="AE1394"/>
  <c r="AW1394"/>
  <c r="AH1393"/>
  <c r="AG1394"/>
  <c r="AP1394"/>
  <c r="AI1394"/>
  <c r="AJ1394"/>
  <c r="AM1394"/>
  <c r="AO1394"/>
  <c r="AL1394"/>
  <c r="AN1394"/>
  <c r="AQ1394"/>
  <c r="AK1394"/>
  <c r="AF1394"/>
  <c r="AE1395"/>
  <c r="AW1395"/>
  <c r="AH1394"/>
  <c r="AG1395"/>
  <c r="AP1395"/>
  <c r="AI1395"/>
  <c r="AJ1395"/>
  <c r="AM1395"/>
  <c r="AO1395"/>
  <c r="AL1395"/>
  <c r="AN1395"/>
  <c r="AQ1395"/>
  <c r="AK1395"/>
  <c r="AF1395"/>
  <c r="AE1396"/>
  <c r="AW1396"/>
  <c r="AH1395"/>
  <c r="AG1396"/>
  <c r="AP1396"/>
  <c r="AI1396"/>
  <c r="AJ1396"/>
  <c r="AM1396"/>
  <c r="AO1396"/>
  <c r="AL1396"/>
  <c r="AN1396"/>
  <c r="AQ1396"/>
  <c r="AK1396"/>
  <c r="AF1396"/>
  <c r="AE1397"/>
  <c r="AW1397"/>
  <c r="AH1396"/>
  <c r="AG1397"/>
  <c r="AP1397"/>
  <c r="AI1397"/>
  <c r="AJ1397"/>
  <c r="AM1397"/>
  <c r="AO1397"/>
  <c r="AL1397"/>
  <c r="AN1397"/>
  <c r="AQ1397"/>
  <c r="AK1397"/>
  <c r="AF1397"/>
  <c r="AE1398"/>
  <c r="AW1398"/>
  <c r="AH1397"/>
  <c r="AG1398"/>
  <c r="AP1398"/>
  <c r="AI1398"/>
  <c r="AJ1398"/>
  <c r="AM1398"/>
  <c r="AO1398"/>
  <c r="AL1398"/>
  <c r="AN1398"/>
  <c r="AQ1398"/>
  <c r="AK1398"/>
  <c r="AF1398"/>
  <c r="AE1399"/>
  <c r="AW1399"/>
  <c r="AH1398"/>
  <c r="AG1399"/>
  <c r="AP1399"/>
  <c r="AI1399"/>
  <c r="AJ1399"/>
  <c r="AM1399"/>
  <c r="AO1399"/>
  <c r="AL1399"/>
  <c r="AN1399"/>
  <c r="AQ1399"/>
  <c r="AK1399"/>
  <c r="AF1399"/>
  <c r="AE1400"/>
  <c r="AW1400"/>
  <c r="AH1399"/>
  <c r="AG1400"/>
  <c r="AP1400"/>
  <c r="AI1400"/>
  <c r="AJ1400"/>
  <c r="AM1400"/>
  <c r="AO1400"/>
  <c r="AL1400"/>
  <c r="AN1400"/>
  <c r="AQ1400"/>
  <c r="AK1400"/>
  <c r="AF1400"/>
  <c r="AE1401"/>
  <c r="AW1401"/>
  <c r="AH1400"/>
  <c r="AG1401"/>
  <c r="AP1401"/>
  <c r="AI1401"/>
  <c r="AJ1401"/>
  <c r="AM1401"/>
  <c r="AO1401"/>
  <c r="AL1401"/>
  <c r="AN1401"/>
  <c r="AQ1401"/>
  <c r="AK1401"/>
  <c r="AF1401"/>
  <c r="AE1402"/>
  <c r="AW1402"/>
  <c r="AH1401"/>
  <c r="AG1402"/>
  <c r="AP1402"/>
  <c r="AI1402"/>
  <c r="AJ1402"/>
  <c r="AM1402"/>
  <c r="AO1402"/>
  <c r="AL1402"/>
  <c r="AN1402"/>
  <c r="AQ1402"/>
  <c r="AK1402"/>
  <c r="AF1402"/>
  <c r="AE1403"/>
  <c r="AW1403"/>
  <c r="AH1402"/>
  <c r="AG1403"/>
  <c r="AP1403"/>
  <c r="AI1403"/>
  <c r="AJ1403"/>
  <c r="AM1403"/>
  <c r="AO1403"/>
  <c r="AL1403"/>
  <c r="AN1403"/>
  <c r="AQ1403"/>
  <c r="AK1403"/>
  <c r="AF1403"/>
  <c r="AE1404"/>
  <c r="AW1404"/>
  <c r="AH1403"/>
  <c r="AG1404"/>
  <c r="AP1404"/>
  <c r="AI1404"/>
  <c r="AJ1404"/>
  <c r="AM1404"/>
  <c r="AO1404"/>
  <c r="AL1404"/>
  <c r="AN1404"/>
  <c r="AQ1404"/>
  <c r="AK1404"/>
  <c r="AF1404"/>
  <c r="AE1405"/>
  <c r="AW1405"/>
  <c r="AH1404"/>
  <c r="AG1405"/>
  <c r="AP1405"/>
  <c r="AI1405"/>
  <c r="AJ1405"/>
  <c r="AM1405"/>
  <c r="AO1405"/>
  <c r="AL1405"/>
  <c r="AN1405"/>
  <c r="AQ1405"/>
  <c r="AK1405"/>
  <c r="AF1405"/>
  <c r="AE1406"/>
  <c r="AW1406"/>
  <c r="AH1405"/>
  <c r="AG1406"/>
  <c r="AP1406"/>
  <c r="AI1406"/>
  <c r="AJ1406"/>
  <c r="AM1406"/>
  <c r="AO1406"/>
  <c r="AL1406"/>
  <c r="AN1406"/>
  <c r="AQ1406"/>
  <c r="AK1406"/>
  <c r="AF1406"/>
  <c r="AE1407"/>
  <c r="AW1407"/>
  <c r="AH1406"/>
  <c r="AG1407"/>
  <c r="AP1407"/>
  <c r="AI1407"/>
  <c r="AJ1407"/>
  <c r="AM1407"/>
  <c r="AO1407"/>
  <c r="AL1407"/>
  <c r="AN1407"/>
  <c r="AQ1407"/>
  <c r="AK1407"/>
  <c r="AF1407"/>
  <c r="AE1408"/>
  <c r="AW1408"/>
  <c r="AH1407"/>
  <c r="AG1408"/>
  <c r="AP1408"/>
  <c r="AI1408"/>
  <c r="AJ1408"/>
  <c r="AM1408"/>
  <c r="AO1408"/>
  <c r="AL1408"/>
  <c r="AN1408"/>
  <c r="AQ1408"/>
  <c r="AK1408"/>
  <c r="AF1408"/>
  <c r="AE1409"/>
  <c r="AW1409"/>
  <c r="AH1408"/>
  <c r="AG1409"/>
  <c r="AP1409"/>
  <c r="AI1409"/>
  <c r="AJ1409"/>
  <c r="AM1409"/>
  <c r="AO1409"/>
  <c r="AL1409"/>
  <c r="AN1409"/>
  <c r="AQ1409"/>
  <c r="AK1409"/>
  <c r="AF1409"/>
  <c r="AE1410"/>
  <c r="AW1410"/>
  <c r="AH1409"/>
  <c r="AG1410"/>
  <c r="AP1410"/>
  <c r="AI1410"/>
  <c r="AJ1410"/>
  <c r="AM1410"/>
  <c r="AO1410"/>
  <c r="AL1410"/>
  <c r="AN1410"/>
  <c r="AQ1410"/>
  <c r="AK1410"/>
  <c r="AF1410"/>
  <c r="AE1411"/>
  <c r="AW1411"/>
  <c r="AH1410"/>
  <c r="AG1411"/>
  <c r="AP1411"/>
  <c r="AI1411"/>
  <c r="AJ1411"/>
  <c r="AM1411"/>
  <c r="AO1411"/>
  <c r="AL1411"/>
  <c r="AN1411"/>
  <c r="AQ1411"/>
  <c r="AK1411"/>
  <c r="AF1411"/>
  <c r="AE1412"/>
  <c r="AW1412"/>
  <c r="AH1411"/>
  <c r="AG1412"/>
  <c r="AP1412"/>
  <c r="AI1412"/>
  <c r="AJ1412"/>
  <c r="AM1412"/>
  <c r="AO1412"/>
  <c r="AL1412"/>
  <c r="AN1412"/>
  <c r="AQ1412"/>
  <c r="AK1412"/>
  <c r="AF1412"/>
  <c r="AE1413"/>
  <c r="AW1413"/>
  <c r="AH1412"/>
  <c r="AG1413"/>
  <c r="AP1413"/>
  <c r="AI1413"/>
  <c r="AJ1413"/>
  <c r="AM1413"/>
  <c r="AO1413"/>
  <c r="AL1413"/>
  <c r="AN1413"/>
  <c r="AQ1413"/>
  <c r="AK1413"/>
  <c r="AF1413"/>
  <c r="AE1414"/>
  <c r="AW1414"/>
  <c r="AH1413"/>
  <c r="AG1414"/>
  <c r="AP1414"/>
  <c r="AI1414"/>
  <c r="AJ1414"/>
  <c r="AM1414"/>
  <c r="AO1414"/>
  <c r="AL1414"/>
  <c r="AN1414"/>
  <c r="AQ1414"/>
  <c r="AK1414"/>
  <c r="AF1414"/>
  <c r="AE1415"/>
  <c r="AW1415"/>
  <c r="AH1414"/>
  <c r="AG1415"/>
  <c r="AP1415"/>
  <c r="AI1415"/>
  <c r="AJ1415"/>
  <c r="AM1415"/>
  <c r="AO1415"/>
  <c r="AL1415"/>
  <c r="AN1415"/>
  <c r="AQ1415"/>
  <c r="AK1415"/>
  <c r="AF1415"/>
  <c r="AE1416"/>
  <c r="AW1416"/>
  <c r="AH1415"/>
  <c r="AG1416"/>
  <c r="AP1416"/>
  <c r="AI1416"/>
  <c r="AJ1416"/>
  <c r="AM1416"/>
  <c r="AO1416"/>
  <c r="AL1416"/>
  <c r="AN1416"/>
  <c r="AQ1416"/>
  <c r="AK1416"/>
  <c r="AF1416"/>
  <c r="AE1417"/>
  <c r="AW1417"/>
  <c r="AH1416"/>
  <c r="AG1417"/>
  <c r="AP1417"/>
  <c r="AI1417"/>
  <c r="AJ1417"/>
  <c r="AM1417"/>
  <c r="AO1417"/>
  <c r="AL1417"/>
  <c r="AN1417"/>
  <c r="AQ1417"/>
  <c r="AK1417"/>
  <c r="AF1417"/>
  <c r="AE1418"/>
  <c r="AW1418"/>
  <c r="AH1417"/>
  <c r="AG1418"/>
  <c r="AP1418"/>
  <c r="AI1418"/>
  <c r="AJ1418"/>
  <c r="AM1418"/>
  <c r="AO1418"/>
  <c r="AL1418"/>
  <c r="AN1418"/>
  <c r="AQ1418"/>
  <c r="AK1418"/>
  <c r="AF1418"/>
  <c r="AE1419"/>
  <c r="AW1419"/>
  <c r="AH1418"/>
  <c r="AG1419"/>
  <c r="AP1419"/>
  <c r="AI1419"/>
  <c r="AJ1419"/>
  <c r="AM1419"/>
  <c r="AO1419"/>
  <c r="AL1419"/>
  <c r="AN1419"/>
  <c r="AQ1419"/>
  <c r="AK1419"/>
  <c r="AF1419"/>
  <c r="AE1420"/>
  <c r="AW1420"/>
  <c r="AH1419"/>
  <c r="AG1420"/>
  <c r="AP1420"/>
  <c r="AI1420"/>
  <c r="AJ1420"/>
  <c r="AM1420"/>
  <c r="AO1420"/>
  <c r="AL1420"/>
  <c r="AN1420"/>
  <c r="AQ1420"/>
  <c r="AK1420"/>
  <c r="AF1420"/>
  <c r="AE1421"/>
  <c r="AW1421"/>
  <c r="AH1420"/>
  <c r="AG1421"/>
  <c r="AP1421"/>
  <c r="AI1421"/>
  <c r="AJ1421"/>
  <c r="AM1421"/>
  <c r="AO1421"/>
  <c r="AL1421"/>
  <c r="AN1421"/>
  <c r="AQ1421"/>
  <c r="AK1421"/>
  <c r="AF1421"/>
  <c r="AE1422"/>
  <c r="AW1422"/>
  <c r="AH1421"/>
  <c r="AG1422"/>
  <c r="AP1422"/>
  <c r="AI1422"/>
  <c r="AJ1422"/>
  <c r="AM1422"/>
  <c r="AO1422"/>
  <c r="AL1422"/>
  <c r="AN1422"/>
  <c r="AQ1422"/>
  <c r="AK1422"/>
  <c r="AF1422"/>
  <c r="AE1423"/>
  <c r="AW1423"/>
  <c r="AH1422"/>
  <c r="AG1423"/>
  <c r="AP1423"/>
  <c r="AI1423"/>
  <c r="AJ1423"/>
  <c r="AM1423"/>
  <c r="AO1423"/>
  <c r="AL1423"/>
  <c r="AN1423"/>
  <c r="AQ1423"/>
  <c r="AK1423"/>
  <c r="AF1423"/>
  <c r="AE1424"/>
  <c r="AW1424"/>
  <c r="AH1423"/>
  <c r="AG1424"/>
  <c r="AP1424"/>
  <c r="AI1424"/>
  <c r="AJ1424"/>
  <c r="AM1424"/>
  <c r="AO1424"/>
  <c r="AL1424"/>
  <c r="AN1424"/>
  <c r="AQ1424"/>
  <c r="AK1424"/>
  <c r="AF1424"/>
  <c r="AE1425"/>
  <c r="AW1425"/>
  <c r="AH1424"/>
  <c r="AG1425"/>
  <c r="AP1425"/>
  <c r="AI1425"/>
  <c r="AJ1425"/>
  <c r="AM1425"/>
  <c r="AO1425"/>
  <c r="AL1425"/>
  <c r="AN1425"/>
  <c r="AQ1425"/>
  <c r="AK1425"/>
  <c r="AF1425"/>
  <c r="AE1426"/>
  <c r="AW1426"/>
  <c r="AH1425"/>
  <c r="AG1426"/>
  <c r="AP1426"/>
  <c r="AI1426"/>
  <c r="AJ1426"/>
  <c r="AM1426"/>
  <c r="AO1426"/>
  <c r="AL1426"/>
  <c r="AN1426"/>
  <c r="AQ1426"/>
  <c r="AK1426"/>
  <c r="AF1426"/>
  <c r="AE1427"/>
  <c r="AW1427"/>
  <c r="AH1426"/>
  <c r="AG1427"/>
  <c r="AP1427"/>
  <c r="AI1427"/>
  <c r="AJ1427"/>
  <c r="AM1427"/>
  <c r="AO1427"/>
  <c r="AL1427"/>
  <c r="AN1427"/>
  <c r="AQ1427"/>
  <c r="AK1427"/>
  <c r="AF1427"/>
  <c r="AE1428"/>
  <c r="AW1428"/>
  <c r="AH1427"/>
  <c r="AG1428"/>
  <c r="AP1428"/>
  <c r="AI1428"/>
  <c r="AJ1428"/>
  <c r="AM1428"/>
  <c r="AO1428"/>
  <c r="AL1428"/>
  <c r="AN1428"/>
  <c r="AQ1428"/>
  <c r="AK1428"/>
  <c r="AF1428"/>
  <c r="AE1429"/>
  <c r="AW1429"/>
  <c r="AH1428"/>
  <c r="AG1429"/>
  <c r="AP1429"/>
  <c r="AI1429"/>
  <c r="AJ1429"/>
  <c r="AM1429"/>
  <c r="AO1429"/>
  <c r="AL1429"/>
  <c r="AN1429"/>
  <c r="AQ1429"/>
  <c r="AK1429"/>
  <c r="AF1429"/>
  <c r="AE1430"/>
  <c r="AW1430"/>
  <c r="AH1429"/>
  <c r="AG1430"/>
  <c r="AP1430"/>
  <c r="AI1430"/>
  <c r="AJ1430"/>
  <c r="AM1430"/>
  <c r="AO1430"/>
  <c r="AL1430"/>
  <c r="AN1430"/>
  <c r="AQ1430"/>
  <c r="AK1430"/>
  <c r="AF1430"/>
  <c r="AE1431"/>
  <c r="AW1431"/>
  <c r="AH1430"/>
  <c r="AG1431"/>
  <c r="AP1431"/>
  <c r="AI1431"/>
  <c r="AJ1431"/>
  <c r="AM1431"/>
  <c r="AO1431"/>
  <c r="AL1431"/>
  <c r="AN1431"/>
  <c r="AQ1431"/>
  <c r="AK1431"/>
  <c r="AF1431"/>
  <c r="AE1432"/>
  <c r="AW1432"/>
  <c r="AH1431"/>
  <c r="AG1432"/>
  <c r="AP1432"/>
  <c r="AI1432"/>
  <c r="AJ1432"/>
  <c r="AM1432"/>
  <c r="AO1432"/>
  <c r="AL1432"/>
  <c r="AN1432"/>
  <c r="AQ1432"/>
  <c r="AK1432"/>
  <c r="AF1432"/>
  <c r="AE1433"/>
  <c r="AW1433"/>
  <c r="AH1432"/>
  <c r="AG1433"/>
  <c r="AP1433"/>
  <c r="AI1433"/>
  <c r="AJ1433"/>
  <c r="AM1433"/>
  <c r="AO1433"/>
  <c r="AL1433"/>
  <c r="AN1433"/>
  <c r="AQ1433"/>
  <c r="AK1433"/>
  <c r="AF1433"/>
  <c r="AE1434"/>
  <c r="AW1434"/>
  <c r="AH1433"/>
  <c r="AG1434"/>
  <c r="AP1434"/>
  <c r="AI1434"/>
  <c r="AJ1434"/>
  <c r="AM1434"/>
  <c r="AO1434"/>
  <c r="AL1434"/>
  <c r="AN1434"/>
  <c r="AQ1434"/>
  <c r="AK1434"/>
  <c r="AF1434"/>
  <c r="AE1435"/>
  <c r="AW1435"/>
  <c r="AH1434"/>
  <c r="AG1435"/>
  <c r="AP1435"/>
  <c r="AI1435"/>
  <c r="AJ1435"/>
  <c r="AM1435"/>
  <c r="AO1435"/>
  <c r="AL1435"/>
  <c r="AN1435"/>
  <c r="AQ1435"/>
  <c r="AK1435"/>
  <c r="AF1435"/>
  <c r="AE1436"/>
  <c r="AW1436"/>
  <c r="AH1435"/>
  <c r="AG1436"/>
  <c r="AP1436"/>
  <c r="AI1436"/>
  <c r="AJ1436"/>
  <c r="AM1436"/>
  <c r="AO1436"/>
  <c r="AL1436"/>
  <c r="AN1436"/>
  <c r="AQ1436"/>
  <c r="AK1436"/>
  <c r="AF1436"/>
  <c r="AE1437"/>
  <c r="AW1437"/>
  <c r="AH1436"/>
  <c r="AG1437"/>
  <c r="AP1437"/>
  <c r="AI1437"/>
  <c r="AJ1437"/>
  <c r="AM1437"/>
  <c r="AO1437"/>
  <c r="AL1437"/>
  <c r="AN1437"/>
  <c r="AQ1437"/>
  <c r="AK1437"/>
  <c r="AF1437"/>
  <c r="AE1438"/>
  <c r="AW1438"/>
  <c r="AH1437"/>
  <c r="AG1438"/>
  <c r="AP1438"/>
  <c r="AI1438"/>
  <c r="AJ1438"/>
  <c r="AM1438"/>
  <c r="AO1438"/>
  <c r="AL1438"/>
  <c r="AN1438"/>
  <c r="AQ1438"/>
  <c r="AK1438"/>
  <c r="AF1438"/>
  <c r="AE1439"/>
  <c r="AW1439"/>
  <c r="AH1438"/>
  <c r="AG1439"/>
  <c r="AP1439"/>
  <c r="AI1439"/>
  <c r="AJ1439"/>
  <c r="AM1439"/>
  <c r="AO1439"/>
  <c r="AL1439"/>
  <c r="AN1439"/>
  <c r="AQ1439"/>
  <c r="AK1439"/>
  <c r="AF1439"/>
  <c r="AE1440"/>
  <c r="AW1440"/>
  <c r="AH1439"/>
  <c r="AG1440"/>
  <c r="AP1440"/>
  <c r="AI1440"/>
  <c r="AJ1440"/>
  <c r="AM1440"/>
  <c r="AO1440"/>
  <c r="AL1440"/>
  <c r="AN1440"/>
  <c r="AQ1440"/>
  <c r="AK1440"/>
  <c r="AF1440"/>
  <c r="AE1441"/>
  <c r="AW1441"/>
  <c r="AH1440"/>
  <c r="AG1441"/>
  <c r="AP1441"/>
  <c r="AI1441"/>
  <c r="AJ1441"/>
  <c r="AM1441"/>
  <c r="AO1441"/>
  <c r="AL1441"/>
  <c r="AN1441"/>
  <c r="AQ1441"/>
  <c r="AK1441"/>
  <c r="AF1441"/>
  <c r="AE1442"/>
  <c r="AW1442"/>
  <c r="AH1441"/>
  <c r="AG1442"/>
  <c r="AP1442"/>
  <c r="AI1442"/>
  <c r="AJ1442"/>
  <c r="AM1442"/>
  <c r="AO1442"/>
  <c r="AL1442"/>
  <c r="AN1442"/>
  <c r="AQ1442"/>
  <c r="AK1442"/>
  <c r="AF1442"/>
  <c r="AE1443"/>
  <c r="AW1443"/>
  <c r="AH1442"/>
  <c r="AG1443"/>
  <c r="AP1443"/>
  <c r="AI1443"/>
  <c r="AJ1443"/>
  <c r="AM1443"/>
  <c r="AO1443"/>
  <c r="AL1443"/>
  <c r="AN1443"/>
  <c r="AQ1443"/>
  <c r="AK1443"/>
  <c r="AF1443"/>
  <c r="AE1444"/>
  <c r="AW1444"/>
  <c r="AH1443"/>
  <c r="AG1444"/>
  <c r="AP1444"/>
  <c r="AI1444"/>
  <c r="AJ1444"/>
  <c r="AM1444"/>
  <c r="AO1444"/>
  <c r="AL1444"/>
  <c r="AN1444"/>
  <c r="AQ1444"/>
  <c r="AK1444"/>
  <c r="AF1444"/>
  <c r="AE1445"/>
  <c r="AW1445"/>
  <c r="AH1444"/>
  <c r="AG1445"/>
  <c r="AP1445"/>
  <c r="AI1445"/>
  <c r="AJ1445"/>
  <c r="AM1445"/>
  <c r="AO1445"/>
  <c r="AL1445"/>
  <c r="AN1445"/>
  <c r="AQ1445"/>
  <c r="AK1445"/>
  <c r="AF1445"/>
  <c r="AE1446"/>
  <c r="AW1446"/>
  <c r="AH1445"/>
  <c r="AG1446"/>
  <c r="AP1446"/>
  <c r="AI1446"/>
  <c r="AJ1446"/>
  <c r="AM1446"/>
  <c r="AO1446"/>
  <c r="AL1446"/>
  <c r="AN1446"/>
  <c r="AQ1446"/>
  <c r="AK1446"/>
  <c r="AF1446"/>
  <c r="AE1447"/>
  <c r="AW1447"/>
  <c r="AH1446"/>
  <c r="AG1447"/>
  <c r="AP1447"/>
  <c r="AI1447"/>
  <c r="AJ1447"/>
  <c r="AM1447"/>
  <c r="AO1447"/>
  <c r="AL1447"/>
  <c r="AN1447"/>
  <c r="AQ1447"/>
  <c r="AK1447"/>
  <c r="AF1447"/>
  <c r="AE1448"/>
  <c r="AW1448"/>
  <c r="AH1447"/>
  <c r="AG1448"/>
  <c r="AP1448"/>
  <c r="AI1448"/>
  <c r="AJ1448"/>
  <c r="AM1448"/>
  <c r="AO1448"/>
  <c r="AL1448"/>
  <c r="AN1448"/>
  <c r="AQ1448"/>
  <c r="AK1448"/>
  <c r="AF1448"/>
  <c r="AE1449"/>
  <c r="AW1449"/>
  <c r="AH1448"/>
  <c r="AG1449"/>
  <c r="AP1449"/>
  <c r="AI1449"/>
  <c r="AJ1449"/>
  <c r="AM1449"/>
  <c r="AO1449"/>
  <c r="AL1449"/>
  <c r="AN1449"/>
  <c r="AQ1449"/>
  <c r="AK1449"/>
  <c r="AF1449"/>
  <c r="AE1450"/>
  <c r="AW1450"/>
  <c r="AH1449"/>
  <c r="AG1450"/>
  <c r="AP1450"/>
  <c r="AI1450"/>
  <c r="AJ1450"/>
  <c r="AM1450"/>
  <c r="AO1450"/>
  <c r="AL1450"/>
  <c r="AN1450"/>
  <c r="AQ1450"/>
  <c r="AK1450"/>
  <c r="AF1450"/>
  <c r="AE1451"/>
  <c r="AW1451"/>
  <c r="AH1450"/>
  <c r="AG1451"/>
  <c r="AP1451"/>
  <c r="AI1451"/>
  <c r="AJ1451"/>
  <c r="AM1451"/>
  <c r="AO1451"/>
  <c r="AL1451"/>
  <c r="AN1451"/>
  <c r="AQ1451"/>
  <c r="AK1451"/>
  <c r="AF1451"/>
  <c r="AE1452"/>
  <c r="AW1452"/>
  <c r="AH1451"/>
  <c r="AG1452"/>
  <c r="AP1452"/>
  <c r="AI1452"/>
  <c r="AJ1452"/>
  <c r="AM1452"/>
  <c r="AO1452"/>
  <c r="AL1452"/>
  <c r="AN1452"/>
  <c r="AQ1452"/>
  <c r="AK1452"/>
  <c r="AF1452"/>
  <c r="AE1453"/>
  <c r="AW1453"/>
  <c r="AH1452"/>
  <c r="AG1453"/>
  <c r="AP1453"/>
  <c r="AI1453"/>
  <c r="AJ1453"/>
  <c r="AM1453"/>
  <c r="AO1453"/>
  <c r="AL1453"/>
  <c r="AN1453"/>
  <c r="AQ1453"/>
  <c r="AK1453"/>
  <c r="AF1453"/>
  <c r="AE1454"/>
  <c r="AW1454"/>
  <c r="AH1453"/>
  <c r="AG1454"/>
  <c r="AP1454"/>
  <c r="AI1454"/>
  <c r="AJ1454"/>
  <c r="AM1454"/>
  <c r="AO1454"/>
  <c r="AL1454"/>
  <c r="AN1454"/>
  <c r="AQ1454"/>
  <c r="AK1454"/>
  <c r="AF1454"/>
  <c r="AE1455"/>
  <c r="AW1455"/>
  <c r="AH1454"/>
  <c r="AG1455"/>
  <c r="AP1455"/>
  <c r="AI1455"/>
  <c r="AJ1455"/>
  <c r="AM1455"/>
  <c r="AO1455"/>
  <c r="AL1455"/>
  <c r="AN1455"/>
  <c r="AQ1455"/>
  <c r="AK1455"/>
  <c r="AF1455"/>
  <c r="AE1456"/>
  <c r="AW1456"/>
  <c r="AH1455"/>
  <c r="AG1456"/>
  <c r="AP1456"/>
  <c r="AI1456"/>
  <c r="AJ1456"/>
  <c r="AM1456"/>
  <c r="AO1456"/>
  <c r="AL1456"/>
  <c r="AN1456"/>
  <c r="AQ1456"/>
  <c r="AK1456"/>
  <c r="AF1456"/>
  <c r="AE1457"/>
  <c r="AW1457"/>
  <c r="AH1456"/>
  <c r="AG1457"/>
  <c r="AP1457"/>
  <c r="AI1457"/>
  <c r="AJ1457"/>
  <c r="AM1457"/>
  <c r="AO1457"/>
  <c r="AL1457"/>
  <c r="AN1457"/>
  <c r="AQ1457"/>
  <c r="AK1457"/>
  <c r="AF1457"/>
  <c r="AE1458"/>
  <c r="AW1458"/>
  <c r="AH1457"/>
  <c r="AG1458"/>
  <c r="AP1458"/>
  <c r="AI1458"/>
  <c r="AJ1458"/>
  <c r="AM1458"/>
  <c r="AO1458"/>
  <c r="AL1458"/>
  <c r="AN1458"/>
  <c r="AQ1458"/>
  <c r="AK1458"/>
  <c r="AF1458"/>
  <c r="AE1459"/>
  <c r="AW1459"/>
  <c r="AH1458"/>
  <c r="AG1459"/>
  <c r="AP1459"/>
  <c r="AI1459"/>
  <c r="AJ1459"/>
  <c r="AM1459"/>
  <c r="AO1459"/>
  <c r="AL1459"/>
  <c r="AN1459"/>
  <c r="AQ1459"/>
  <c r="AK1459"/>
  <c r="AF1459"/>
  <c r="AE1460"/>
  <c r="AW1460"/>
  <c r="AH1459"/>
  <c r="AG1460"/>
  <c r="AP1460"/>
  <c r="AI1460"/>
  <c r="AJ1460"/>
  <c r="AM1460"/>
  <c r="AO1460"/>
  <c r="AL1460"/>
  <c r="AN1460"/>
  <c r="AQ1460"/>
  <c r="AK1460"/>
  <c r="AF1460"/>
  <c r="AE1461"/>
  <c r="AW1461"/>
  <c r="AH1460"/>
  <c r="AG1461"/>
  <c r="AP1461"/>
  <c r="AI1461"/>
  <c r="AJ1461"/>
  <c r="AM1461"/>
  <c r="AO1461"/>
  <c r="AL1461"/>
  <c r="AN1461"/>
  <c r="AQ1461"/>
  <c r="AK1461"/>
  <c r="AF1461"/>
  <c r="AE1462"/>
  <c r="AW1462"/>
  <c r="AH1461"/>
  <c r="AG1462"/>
  <c r="AP1462"/>
  <c r="AI1462"/>
  <c r="AJ1462"/>
  <c r="AM1462"/>
  <c r="AO1462"/>
  <c r="AL1462"/>
  <c r="AN1462"/>
  <c r="AQ1462"/>
  <c r="AK1462"/>
  <c r="AF1462"/>
  <c r="AE1463"/>
  <c r="AW1463"/>
  <c r="AH1462"/>
  <c r="AG1463"/>
  <c r="AP1463"/>
  <c r="AI1463"/>
  <c r="AJ1463"/>
  <c r="AM1463"/>
  <c r="AO1463"/>
  <c r="AL1463"/>
  <c r="AN1463"/>
  <c r="AQ1463"/>
  <c r="AK1463"/>
  <c r="AF1463"/>
  <c r="AE1464"/>
  <c r="AW1464"/>
  <c r="AH1463"/>
  <c r="AG1464"/>
  <c r="AP1464"/>
  <c r="AI1464"/>
  <c r="AJ1464"/>
  <c r="AM1464"/>
  <c r="AO1464"/>
  <c r="AL1464"/>
  <c r="AN1464"/>
  <c r="AQ1464"/>
  <c r="AK1464"/>
  <c r="AF1464"/>
  <c r="AE1465"/>
  <c r="AW1465"/>
  <c r="AH1464"/>
  <c r="AG1465"/>
  <c r="AP1465"/>
  <c r="AI1465"/>
  <c r="AJ1465"/>
  <c r="AM1465"/>
  <c r="AO1465"/>
  <c r="AL1465"/>
  <c r="AN1465"/>
  <c r="AQ1465"/>
  <c r="AK1465"/>
  <c r="AF1465"/>
  <c r="AE1466"/>
  <c r="AW1466"/>
  <c r="AH1465"/>
  <c r="AG1466"/>
  <c r="AP1466"/>
  <c r="AI1466"/>
  <c r="AJ1466"/>
  <c r="AM1466"/>
  <c r="AO1466"/>
  <c r="AL1466"/>
  <c r="AN1466"/>
  <c r="AQ1466"/>
  <c r="AK1466"/>
  <c r="AF1466"/>
  <c r="AE1467"/>
  <c r="AW1467"/>
  <c r="AH1466"/>
  <c r="AG1467"/>
  <c r="AP1467"/>
  <c r="AI1467"/>
  <c r="AJ1467"/>
  <c r="AM1467"/>
  <c r="AO1467"/>
  <c r="AL1467"/>
  <c r="AN1467"/>
  <c r="AQ1467"/>
  <c r="AK1467"/>
  <c r="AF1467"/>
  <c r="AE1468"/>
  <c r="AW1468"/>
  <c r="AH1467"/>
  <c r="AG1468"/>
  <c r="AP1468"/>
  <c r="AI1468"/>
  <c r="AJ1468"/>
  <c r="AM1468"/>
  <c r="AO1468"/>
  <c r="AL1468"/>
  <c r="AN1468"/>
  <c r="AQ1468"/>
  <c r="AK1468"/>
  <c r="AF1468"/>
  <c r="AE1469"/>
  <c r="AW1469"/>
  <c r="AH1468"/>
  <c r="AG1469"/>
  <c r="AP1469"/>
  <c r="AI1469"/>
  <c r="AJ1469"/>
  <c r="AM1469"/>
  <c r="AO1469"/>
  <c r="AL1469"/>
  <c r="AN1469"/>
  <c r="AQ1469"/>
  <c r="AK1469"/>
  <c r="AF1469"/>
  <c r="AE1470"/>
  <c r="AW1470"/>
  <c r="AH1469"/>
  <c r="AG1470"/>
  <c r="AP1470"/>
  <c r="AI1470"/>
  <c r="AJ1470"/>
  <c r="AM1470"/>
  <c r="AO1470"/>
  <c r="AL1470"/>
  <c r="AN1470"/>
  <c r="AQ1470"/>
  <c r="AK1470"/>
  <c r="AF1470"/>
  <c r="AE1471"/>
  <c r="AW1471"/>
  <c r="AH1470"/>
  <c r="AG1471"/>
  <c r="AP1471"/>
  <c r="AI1471"/>
  <c r="AJ1471"/>
  <c r="AM1471"/>
  <c r="AO1471"/>
  <c r="AL1471"/>
  <c r="AN1471"/>
  <c r="AQ1471"/>
  <c r="AK1471"/>
  <c r="AF1471"/>
  <c r="AE1472"/>
  <c r="AW1472"/>
  <c r="AH1471"/>
  <c r="AG1472"/>
  <c r="AP1472"/>
  <c r="AI1472"/>
  <c r="AJ1472"/>
  <c r="AM1472"/>
  <c r="AO1472"/>
  <c r="AL1472"/>
  <c r="AN1472"/>
  <c r="AQ1472"/>
  <c r="AK1472"/>
  <c r="AF1472"/>
  <c r="AE1473"/>
  <c r="AW1473"/>
  <c r="AH1472"/>
  <c r="AG1473"/>
  <c r="AP1473"/>
  <c r="AI1473"/>
  <c r="AJ1473"/>
  <c r="AM1473"/>
  <c r="AO1473"/>
  <c r="AL1473"/>
  <c r="AN1473"/>
  <c r="AQ1473"/>
  <c r="AK1473"/>
  <c r="AF1473"/>
  <c r="AE1474"/>
  <c r="AW1474"/>
  <c r="AH1473"/>
  <c r="AG1474"/>
  <c r="AP1474"/>
  <c r="AI1474"/>
  <c r="AJ1474"/>
  <c r="AM1474"/>
  <c r="AO1474"/>
  <c r="AL1474"/>
  <c r="AN1474"/>
  <c r="AQ1474"/>
  <c r="AK1474"/>
  <c r="AF1474"/>
  <c r="AE1475"/>
  <c r="AW1475"/>
  <c r="AH1474"/>
  <c r="AG1475"/>
  <c r="AP1475"/>
  <c r="AI1475"/>
  <c r="AJ1475"/>
  <c r="AM1475"/>
  <c r="AO1475"/>
  <c r="AL1475"/>
  <c r="AN1475"/>
  <c r="AQ1475"/>
  <c r="AK1475"/>
  <c r="AF1475"/>
  <c r="AE1476"/>
  <c r="AW1476"/>
  <c r="AH1475"/>
  <c r="AG1476"/>
  <c r="AP1476"/>
  <c r="AI1476"/>
  <c r="AJ1476"/>
  <c r="AM1476"/>
  <c r="AO1476"/>
  <c r="AL1476"/>
  <c r="AN1476"/>
  <c r="AQ1476"/>
  <c r="AK1476"/>
  <c r="AF1476"/>
  <c r="AE1477"/>
  <c r="AW1477"/>
  <c r="AH1476"/>
  <c r="AG1477"/>
  <c r="AP1477"/>
  <c r="AI1477"/>
  <c r="AJ1477"/>
  <c r="AM1477"/>
  <c r="AO1477"/>
  <c r="AL1477"/>
  <c r="AN1477"/>
  <c r="AQ1477"/>
  <c r="AK1477"/>
  <c r="AF1477"/>
  <c r="AE1478"/>
  <c r="AW1478"/>
  <c r="AH1477"/>
  <c r="AG1478"/>
  <c r="AP1478"/>
  <c r="AI1478"/>
  <c r="AJ1478"/>
  <c r="AM1478"/>
  <c r="AO1478"/>
  <c r="AL1478"/>
  <c r="AN1478"/>
  <c r="AQ1478"/>
  <c r="AK1478"/>
  <c r="AF1478"/>
  <c r="AE1479"/>
  <c r="AW1479"/>
  <c r="AH1478"/>
  <c r="AG1479"/>
  <c r="AP1479"/>
  <c r="AI1479"/>
  <c r="AJ1479"/>
  <c r="AM1479"/>
  <c r="AO1479"/>
  <c r="AL1479"/>
  <c r="AN1479"/>
  <c r="AQ1479"/>
  <c r="AK1479"/>
  <c r="AF1479"/>
  <c r="AE1480"/>
  <c r="AW1480"/>
  <c r="AH1479"/>
  <c r="AG1480"/>
  <c r="AP1480"/>
  <c r="AI1480"/>
  <c r="AJ1480"/>
  <c r="AM1480"/>
  <c r="AO1480"/>
  <c r="AL1480"/>
  <c r="AN1480"/>
  <c r="AQ1480"/>
  <c r="AK1480"/>
  <c r="AF1480"/>
  <c r="AE1481"/>
  <c r="AW1481"/>
  <c r="AH1480"/>
  <c r="AG1481"/>
  <c r="AP1481"/>
  <c r="AI1481"/>
  <c r="AJ1481"/>
  <c r="AM1481"/>
  <c r="AO1481"/>
  <c r="AL1481"/>
  <c r="AN1481"/>
  <c r="AQ1481"/>
  <c r="AK1481"/>
  <c r="AF1481"/>
  <c r="AE1482"/>
  <c r="AW1482"/>
  <c r="AH1481"/>
  <c r="AG1482"/>
  <c r="AP1482"/>
  <c r="AI1482"/>
  <c r="AJ1482"/>
  <c r="AM1482"/>
  <c r="AO1482"/>
  <c r="AL1482"/>
  <c r="AN1482"/>
  <c r="AQ1482"/>
  <c r="AK1482"/>
  <c r="AF1482"/>
  <c r="AE1483"/>
  <c r="AW1483"/>
  <c r="AH1482"/>
  <c r="AG1483"/>
  <c r="AP1483"/>
  <c r="AI1483"/>
  <c r="AJ1483"/>
  <c r="AM1483"/>
  <c r="AO1483"/>
  <c r="AL1483"/>
  <c r="AN1483"/>
  <c r="AQ1483"/>
  <c r="AK1483"/>
  <c r="AF1483"/>
  <c r="AE1484"/>
  <c r="AW1484"/>
  <c r="AH1483"/>
  <c r="AG1484"/>
  <c r="AP1484"/>
  <c r="AI1484"/>
  <c r="AJ1484"/>
  <c r="AM1484"/>
  <c r="AO1484"/>
  <c r="AL1484"/>
  <c r="AN1484"/>
  <c r="AQ1484"/>
  <c r="AK1484"/>
  <c r="AF1484"/>
  <c r="AE1485"/>
  <c r="AW1485"/>
  <c r="AH1484"/>
  <c r="AG1485"/>
  <c r="AP1485"/>
  <c r="AI1485"/>
  <c r="AJ1485"/>
  <c r="AM1485"/>
  <c r="AO1485"/>
  <c r="AL1485"/>
  <c r="AN1485"/>
  <c r="AQ1485"/>
  <c r="AK1485"/>
  <c r="AF1485"/>
  <c r="AE1486"/>
  <c r="AW1486"/>
  <c r="AH1485"/>
  <c r="AG1486"/>
  <c r="AP1486"/>
  <c r="AI1486"/>
  <c r="AJ1486"/>
  <c r="AM1486"/>
  <c r="AO1486"/>
  <c r="AL1486"/>
  <c r="AN1486"/>
  <c r="AQ1486"/>
  <c r="AK1486"/>
  <c r="AF1486"/>
  <c r="AE1487"/>
  <c r="AW1487"/>
  <c r="AH1486"/>
  <c r="AG1487"/>
  <c r="AP1487"/>
  <c r="AI1487"/>
  <c r="AJ1487"/>
  <c r="AM1487"/>
  <c r="AO1487"/>
  <c r="AL1487"/>
  <c r="AN1487"/>
  <c r="AQ1487"/>
  <c r="AK1487"/>
  <c r="AF1487"/>
  <c r="AE1488"/>
  <c r="AW1488"/>
  <c r="AH1487"/>
  <c r="AG1488"/>
  <c r="AP1488"/>
  <c r="AI1488"/>
  <c r="AJ1488"/>
  <c r="AM1488"/>
  <c r="AO1488"/>
  <c r="AL1488"/>
  <c r="AN1488"/>
  <c r="AQ1488"/>
  <c r="AK1488"/>
  <c r="AF1488"/>
  <c r="AE1489"/>
  <c r="AW1489"/>
  <c r="AH1488"/>
  <c r="AG1489"/>
  <c r="AP1489"/>
  <c r="AI1489"/>
  <c r="AJ1489"/>
  <c r="AM1489"/>
  <c r="AO1489"/>
  <c r="AL1489"/>
  <c r="AN1489"/>
  <c r="AQ1489"/>
  <c r="AK1489"/>
  <c r="AF1489"/>
  <c r="AE1490"/>
  <c r="AW1490"/>
  <c r="AH1489"/>
  <c r="AG1490"/>
  <c r="AP1490"/>
  <c r="AI1490"/>
  <c r="AJ1490"/>
  <c r="AM1490"/>
  <c r="AO1490"/>
  <c r="AL1490"/>
  <c r="AN1490"/>
  <c r="AQ1490"/>
  <c r="AK1490"/>
  <c r="AF1490"/>
  <c r="AE1491"/>
  <c r="AW1491"/>
  <c r="AH1490"/>
  <c r="AG1491"/>
  <c r="AP1491"/>
  <c r="AI1491"/>
  <c r="AJ1491"/>
  <c r="AM1491"/>
  <c r="AO1491"/>
  <c r="AL1491"/>
  <c r="AN1491"/>
  <c r="AQ1491"/>
  <c r="AK1491"/>
  <c r="AF1491"/>
  <c r="AE1492"/>
  <c r="AW1492"/>
  <c r="AH1491"/>
  <c r="AG1492"/>
  <c r="AP1492"/>
  <c r="AI1492"/>
  <c r="AJ1492"/>
  <c r="AM1492"/>
  <c r="AO1492"/>
  <c r="AL1492"/>
  <c r="AN1492"/>
  <c r="AQ1492"/>
  <c r="AK1492"/>
  <c r="AF1492"/>
  <c r="AE1493"/>
  <c r="AW1493"/>
  <c r="AH1492"/>
  <c r="AG1493"/>
  <c r="AP1493"/>
  <c r="AI1493"/>
  <c r="AJ1493"/>
  <c r="AM1493"/>
  <c r="AO1493"/>
  <c r="AL1493"/>
  <c r="AN1493"/>
  <c r="AQ1493"/>
  <c r="AK1493"/>
  <c r="AF1493"/>
  <c r="AE1494"/>
  <c r="AW1494"/>
  <c r="AH1493"/>
  <c r="AG1494"/>
  <c r="AP1494"/>
  <c r="AI1494"/>
  <c r="AJ1494"/>
  <c r="AM1494"/>
  <c r="AO1494"/>
  <c r="AL1494"/>
  <c r="AN1494"/>
  <c r="AQ1494"/>
  <c r="AK1494"/>
  <c r="AF1494"/>
  <c r="AE1495"/>
  <c r="AW1495"/>
  <c r="AH1494"/>
  <c r="AG1495"/>
  <c r="AP1495"/>
  <c r="AI1495"/>
  <c r="AJ1495"/>
  <c r="AM1495"/>
  <c r="AO1495"/>
  <c r="AL1495"/>
  <c r="AN1495"/>
  <c r="AQ1495"/>
  <c r="AK1495"/>
  <c r="AF1495"/>
  <c r="AE1496"/>
  <c r="AW1496"/>
  <c r="AH1495"/>
  <c r="AG1496"/>
  <c r="AP1496"/>
  <c r="AI1496"/>
  <c r="AJ1496"/>
  <c r="AM1496"/>
  <c r="AO1496"/>
  <c r="AL1496"/>
  <c r="AN1496"/>
  <c r="AQ1496"/>
  <c r="AK1496"/>
  <c r="AF1496"/>
  <c r="AE1497"/>
  <c r="AW1497"/>
  <c r="AH1496"/>
  <c r="AG1497"/>
  <c r="AP1497"/>
  <c r="AI1497"/>
  <c r="AJ1497"/>
  <c r="AM1497"/>
  <c r="AO1497"/>
  <c r="AL1497"/>
  <c r="AN1497"/>
  <c r="AQ1497"/>
  <c r="AK1497"/>
  <c r="AF1497"/>
  <c r="AE1498"/>
  <c r="AW1498"/>
  <c r="AH1497"/>
  <c r="AG1498"/>
  <c r="AP1498"/>
  <c r="AI1498"/>
  <c r="AJ1498"/>
  <c r="AM1498"/>
  <c r="AO1498"/>
  <c r="AL1498"/>
  <c r="AN1498"/>
  <c r="AQ1498"/>
  <c r="AK1498"/>
  <c r="AF1498"/>
  <c r="AE1499"/>
  <c r="AW1499"/>
  <c r="AH1498"/>
  <c r="AG1499"/>
  <c r="AP1499"/>
  <c r="AI1499"/>
  <c r="AJ1499"/>
  <c r="AM1499"/>
  <c r="AO1499"/>
  <c r="AL1499"/>
  <c r="AN1499"/>
  <c r="AQ1499"/>
  <c r="AK1499"/>
  <c r="AF1499"/>
  <c r="AE1500"/>
  <c r="AW1500"/>
  <c r="AH1499"/>
  <c r="AG1500"/>
  <c r="AP1500"/>
  <c r="AI1500"/>
  <c r="AJ1500"/>
  <c r="AM1500"/>
  <c r="AO1500"/>
  <c r="AL1500"/>
  <c r="AN1500"/>
  <c r="AQ1500"/>
  <c r="AK1500"/>
  <c r="AF1500"/>
  <c r="AE1501"/>
  <c r="AW1501"/>
  <c r="AH1500"/>
  <c r="AG1501"/>
  <c r="AP1501"/>
  <c r="AI1501"/>
  <c r="AJ1501"/>
  <c r="AM1501"/>
  <c r="AO1501"/>
  <c r="AL1501"/>
  <c r="AN1501"/>
  <c r="AQ1501"/>
  <c r="AK1501"/>
  <c r="AF1501"/>
  <c r="AE1502"/>
  <c r="AW1502"/>
  <c r="AH1501"/>
  <c r="AG1502"/>
  <c r="AP1502"/>
  <c r="AI1502"/>
  <c r="AJ1502"/>
  <c r="AM1502"/>
  <c r="AO1502"/>
  <c r="AL1502"/>
  <c r="AN1502"/>
  <c r="AQ1502"/>
  <c r="AK1502"/>
  <c r="AF1502"/>
  <c r="AE1503"/>
  <c r="AW1503"/>
  <c r="AH1502"/>
  <c r="AG1503"/>
  <c r="AP1503"/>
  <c r="AI1503"/>
  <c r="AJ1503"/>
  <c r="AM1503"/>
  <c r="AO1503"/>
  <c r="AL1503"/>
  <c r="AN1503"/>
  <c r="AQ1503"/>
  <c r="AK1503"/>
  <c r="AF1503"/>
  <c r="AE1504"/>
  <c r="AW1504"/>
  <c r="AH1503"/>
  <c r="AG1504"/>
  <c r="AP1504"/>
  <c r="AI1504"/>
  <c r="AJ1504"/>
  <c r="AM1504"/>
  <c r="AO1504"/>
  <c r="AL1504"/>
  <c r="AN1504"/>
  <c r="AQ1504"/>
  <c r="AK1504"/>
  <c r="AF1504"/>
  <c r="AE1505"/>
  <c r="AW1505"/>
  <c r="AH1504"/>
  <c r="AG1505"/>
  <c r="AP1505"/>
  <c r="AI1505"/>
  <c r="AJ1505"/>
  <c r="AM1505"/>
  <c r="AO1505"/>
  <c r="AL1505"/>
  <c r="AN1505"/>
  <c r="AQ1505"/>
  <c r="AK1505"/>
  <c r="AF1505"/>
  <c r="AE1506"/>
  <c r="AW1506"/>
  <c r="AH1505"/>
  <c r="AG1506"/>
  <c r="AP1506"/>
  <c r="AI1506"/>
  <c r="AJ1506"/>
  <c r="AM1506"/>
  <c r="AO1506"/>
  <c r="AL1506"/>
  <c r="AN1506"/>
  <c r="AQ1506"/>
  <c r="AK1506"/>
  <c r="AF1506"/>
  <c r="AE1507"/>
  <c r="AW1507"/>
  <c r="AH1506"/>
  <c r="AG1507"/>
  <c r="AP1507"/>
  <c r="AI1507"/>
  <c r="AJ1507"/>
  <c r="AM1507"/>
  <c r="AO1507"/>
  <c r="AL1507"/>
  <c r="AN1507"/>
  <c r="AQ1507"/>
  <c r="AK1507"/>
  <c r="AF1507"/>
  <c r="AE1508"/>
  <c r="AW1508"/>
  <c r="AH1507"/>
  <c r="AG1508"/>
  <c r="AP1508"/>
  <c r="AI1508"/>
  <c r="AJ1508"/>
  <c r="AM1508"/>
  <c r="AO1508"/>
  <c r="AL1508"/>
  <c r="AN1508"/>
  <c r="AQ1508"/>
  <c r="AK1508"/>
  <c r="AF1508"/>
  <c r="AE1509"/>
  <c r="AW1509"/>
  <c r="AH1508"/>
  <c r="AG1509"/>
  <c r="AP1509"/>
  <c r="AI1509"/>
  <c r="AJ1509"/>
  <c r="AM1509"/>
  <c r="AO1509"/>
  <c r="AL1509"/>
  <c r="AN1509"/>
  <c r="AQ1509"/>
  <c r="AK1509"/>
  <c r="AF1509"/>
  <c r="AE1510"/>
  <c r="AW1510"/>
  <c r="AH1509"/>
  <c r="AG1510"/>
  <c r="AP1510"/>
  <c r="AI1510"/>
  <c r="AJ1510"/>
  <c r="AM1510"/>
  <c r="AO1510"/>
  <c r="AL1510"/>
  <c r="AN1510"/>
  <c r="AQ1510"/>
  <c r="AK1510"/>
  <c r="AF1510"/>
  <c r="AE1511"/>
  <c r="AW1511"/>
  <c r="AH1510"/>
  <c r="AG1511"/>
  <c r="AP1511"/>
  <c r="AI1511"/>
  <c r="AJ1511"/>
  <c r="AM1511"/>
  <c r="AO1511"/>
  <c r="AL1511"/>
  <c r="AN1511"/>
  <c r="AQ1511"/>
  <c r="AK1511"/>
  <c r="AF1511"/>
  <c r="AE1512"/>
  <c r="AW1512"/>
  <c r="AH1511"/>
  <c r="AG1512"/>
  <c r="AP1512"/>
  <c r="AI1512"/>
  <c r="AJ1512"/>
  <c r="AM1512"/>
  <c r="AO1512"/>
  <c r="AL1512"/>
  <c r="AN1512"/>
  <c r="AQ1512"/>
  <c r="AK1512"/>
  <c r="AF1512"/>
  <c r="AE1513"/>
  <c r="AW1513"/>
  <c r="AH1512"/>
  <c r="AG1513"/>
  <c r="AP1513"/>
  <c r="AI1513"/>
  <c r="AJ1513"/>
  <c r="AM1513"/>
  <c r="AO1513"/>
  <c r="AL1513"/>
  <c r="AN1513"/>
  <c r="AQ1513"/>
  <c r="AK1513"/>
  <c r="AF1513"/>
  <c r="AE1514"/>
  <c r="AW1514"/>
  <c r="AH1513"/>
  <c r="AG1514"/>
  <c r="AP1514"/>
  <c r="AI1514"/>
  <c r="AJ1514"/>
  <c r="AM1514"/>
  <c r="AO1514"/>
  <c r="AL1514"/>
  <c r="AN1514"/>
  <c r="AQ1514"/>
  <c r="AK1514"/>
  <c r="AF1514"/>
  <c r="AE1515"/>
  <c r="AW1515"/>
  <c r="AH1514"/>
  <c r="AG1515"/>
  <c r="AP1515"/>
  <c r="AI1515"/>
  <c r="AJ1515"/>
  <c r="AM1515"/>
  <c r="AO1515"/>
  <c r="AL1515"/>
  <c r="AN1515"/>
  <c r="AQ1515"/>
  <c r="AK1515"/>
  <c r="AF1515"/>
  <c r="AE1516"/>
  <c r="AW1516"/>
  <c r="AH1515"/>
  <c r="AG1516"/>
  <c r="AP1516"/>
  <c r="AI1516"/>
  <c r="AJ1516"/>
  <c r="AM1516"/>
  <c r="AO1516"/>
  <c r="AL1516"/>
  <c r="AN1516"/>
  <c r="AQ1516"/>
  <c r="AK1516"/>
  <c r="AF1516"/>
  <c r="AE1517"/>
  <c r="AW1517"/>
  <c r="AH1516"/>
  <c r="AG1517"/>
  <c r="AP1517"/>
  <c r="AI1517"/>
  <c r="AJ1517"/>
  <c r="AM1517"/>
  <c r="AO1517"/>
  <c r="AL1517"/>
  <c r="AN1517"/>
  <c r="AQ1517"/>
  <c r="AK1517"/>
  <c r="AF1517"/>
  <c r="AE1518"/>
  <c r="AW1518"/>
  <c r="AH1517"/>
  <c r="AG1518"/>
  <c r="AP1518"/>
  <c r="AI1518"/>
  <c r="AJ1518"/>
  <c r="AM1518"/>
  <c r="AO1518"/>
  <c r="AL1518"/>
  <c r="AN1518"/>
  <c r="AQ1518"/>
  <c r="AK1518"/>
  <c r="AF1518"/>
  <c r="AE1519"/>
  <c r="AW1519"/>
  <c r="AH1518"/>
  <c r="AG1519"/>
  <c r="AP1519"/>
  <c r="AI1519"/>
  <c r="AJ1519"/>
  <c r="AM1519"/>
  <c r="AO1519"/>
  <c r="AL1519"/>
  <c r="AN1519"/>
  <c r="AQ1519"/>
  <c r="AK1519"/>
  <c r="AF1519"/>
  <c r="AE1520"/>
  <c r="AW1520"/>
  <c r="AH1519"/>
  <c r="AG1520"/>
  <c r="AP1520"/>
  <c r="AI1520"/>
  <c r="AJ1520"/>
  <c r="AM1520"/>
  <c r="AO1520"/>
  <c r="AL1520"/>
  <c r="AN1520"/>
  <c r="AQ1520"/>
  <c r="AK1520"/>
  <c r="AF1520"/>
  <c r="AE1521"/>
  <c r="AW1521"/>
  <c r="AH1520"/>
  <c r="AG1521"/>
  <c r="AP1521"/>
  <c r="AI1521"/>
  <c r="AJ1521"/>
  <c r="AM1521"/>
  <c r="AO1521"/>
  <c r="AL1521"/>
  <c r="AN1521"/>
  <c r="AQ1521"/>
  <c r="AK1521"/>
  <c r="AF1521"/>
  <c r="AE1522"/>
  <c r="AW1522"/>
  <c r="AH1521"/>
  <c r="AG1522"/>
  <c r="AP1522"/>
  <c r="AI1522"/>
  <c r="AJ1522"/>
  <c r="AM1522"/>
  <c r="AO1522"/>
  <c r="AL1522"/>
  <c r="AN1522"/>
  <c r="AQ1522"/>
  <c r="AK1522"/>
  <c r="AF1522"/>
  <c r="AE1523"/>
  <c r="AW1523"/>
  <c r="AH1522"/>
  <c r="AG1523"/>
  <c r="AP1523"/>
  <c r="AI1523"/>
  <c r="AJ1523"/>
  <c r="AM1523"/>
  <c r="AO1523"/>
  <c r="AL1523"/>
  <c r="AN1523"/>
  <c r="AQ1523"/>
  <c r="AK1523"/>
  <c r="AF1523"/>
  <c r="AE1524"/>
  <c r="AW1524"/>
  <c r="AH1523"/>
  <c r="AG1524"/>
  <c r="AP1524"/>
  <c r="AI1524"/>
  <c r="AJ1524"/>
  <c r="AM1524"/>
  <c r="AO1524"/>
  <c r="AL1524"/>
  <c r="AN1524"/>
  <c r="AQ1524"/>
  <c r="AK1524"/>
  <c r="AF1524"/>
  <c r="AE1525"/>
  <c r="AW1525"/>
  <c r="AH1524"/>
  <c r="AG1525"/>
  <c r="AP1525"/>
  <c r="AI1525"/>
  <c r="AJ1525"/>
  <c r="AM1525"/>
  <c r="AO1525"/>
  <c r="AL1525"/>
  <c r="AN1525"/>
  <c r="AQ1525"/>
  <c r="AK1525"/>
  <c r="AF1525"/>
  <c r="AE1526"/>
  <c r="AW1526"/>
  <c r="AH1525"/>
  <c r="AG1526"/>
  <c r="AP1526"/>
  <c r="AI1526"/>
  <c r="AJ1526"/>
  <c r="AM1526"/>
  <c r="AO1526"/>
  <c r="AL1526"/>
  <c r="AN1526"/>
  <c r="AQ1526"/>
  <c r="AK1526"/>
  <c r="AF1526"/>
  <c r="AE1527"/>
  <c r="AW1527"/>
  <c r="AH1526"/>
  <c r="AG1527"/>
  <c r="AP1527"/>
  <c r="AI1527"/>
  <c r="AJ1527"/>
  <c r="AM1527"/>
  <c r="AO1527"/>
  <c r="AL1527"/>
  <c r="AN1527"/>
  <c r="AQ1527"/>
  <c r="AK1527"/>
  <c r="AF1527"/>
  <c r="AE1528"/>
  <c r="AW1528"/>
  <c r="AH1527"/>
  <c r="AG1528"/>
  <c r="AP1528"/>
  <c r="AI1528"/>
  <c r="AJ1528"/>
  <c r="AM1528"/>
  <c r="AO1528"/>
  <c r="AL1528"/>
  <c r="AN1528"/>
  <c r="AQ1528"/>
  <c r="AK1528"/>
  <c r="AF1528"/>
  <c r="AE1529"/>
  <c r="AW1529"/>
  <c r="AH1528"/>
  <c r="AG1529"/>
  <c r="AP1529"/>
  <c r="AI1529"/>
  <c r="AJ1529"/>
  <c r="AM1529"/>
  <c r="AO1529"/>
  <c r="AL1529"/>
  <c r="AN1529"/>
  <c r="AQ1529"/>
  <c r="AK1529"/>
  <c r="AF1529"/>
  <c r="AE1530"/>
  <c r="AW1530"/>
  <c r="AH1529"/>
  <c r="AG1530"/>
  <c r="AP1530"/>
  <c r="AI1530"/>
  <c r="AJ1530"/>
  <c r="AM1530"/>
  <c r="AO1530"/>
  <c r="AL1530"/>
  <c r="AN1530"/>
  <c r="AQ1530"/>
  <c r="AK1530"/>
  <c r="AF1530"/>
  <c r="AE1531"/>
  <c r="AW1531"/>
  <c r="AH1530"/>
  <c r="AG1531"/>
  <c r="AP1531"/>
  <c r="AI1531"/>
  <c r="AJ1531"/>
  <c r="AM1531"/>
  <c r="AO1531"/>
  <c r="AL1531"/>
  <c r="AN1531"/>
  <c r="AQ1531"/>
  <c r="AK1531"/>
  <c r="AF1531"/>
  <c r="AE1532"/>
  <c r="AW1532"/>
  <c r="AH1531"/>
  <c r="AG1532"/>
  <c r="AP1532"/>
  <c r="AI1532"/>
  <c r="AJ1532"/>
  <c r="AM1532"/>
  <c r="AO1532"/>
  <c r="AL1532"/>
  <c r="AN1532"/>
  <c r="AQ1532"/>
  <c r="AK1532"/>
  <c r="AF1532"/>
  <c r="AE1533"/>
  <c r="AW1533"/>
  <c r="AH1532"/>
  <c r="AG1533"/>
  <c r="AP1533"/>
  <c r="AI1533"/>
  <c r="AJ1533"/>
  <c r="AM1533"/>
  <c r="AO1533"/>
  <c r="AL1533"/>
  <c r="AN1533"/>
  <c r="AQ1533"/>
  <c r="AK1533"/>
  <c r="AF1533"/>
  <c r="AE1534"/>
  <c r="AW1534"/>
  <c r="AH1533"/>
  <c r="AG1534"/>
  <c r="AP1534"/>
  <c r="AI1534"/>
  <c r="AJ1534"/>
  <c r="AM1534"/>
  <c r="AO1534"/>
  <c r="AL1534"/>
  <c r="AN1534"/>
  <c r="AQ1534"/>
  <c r="AK1534"/>
  <c r="AF1534"/>
  <c r="AE1535"/>
  <c r="AW1535"/>
  <c r="AH1534"/>
  <c r="AG1535"/>
  <c r="AP1535"/>
  <c r="AI1535"/>
  <c r="AJ1535"/>
  <c r="AM1535"/>
  <c r="AO1535"/>
  <c r="AL1535"/>
  <c r="AN1535"/>
  <c r="AQ1535"/>
  <c r="AK1535"/>
  <c r="AF1535"/>
  <c r="AE1536"/>
  <c r="AW1536"/>
  <c r="AH1535"/>
  <c r="AG1536"/>
  <c r="AP1536"/>
  <c r="AI1536"/>
  <c r="AJ1536"/>
  <c r="AM1536"/>
  <c r="AO1536"/>
  <c r="AL1536"/>
  <c r="AN1536"/>
  <c r="AQ1536"/>
  <c r="AK1536"/>
  <c r="AF1536"/>
  <c r="AE1537"/>
  <c r="AW1537"/>
  <c r="AH1536"/>
  <c r="AG1537"/>
  <c r="AP1537"/>
  <c r="AI1537"/>
  <c r="AJ1537"/>
  <c r="AM1537"/>
  <c r="AO1537"/>
  <c r="AL1537"/>
  <c r="AN1537"/>
  <c r="AQ1537"/>
  <c r="AK1537"/>
  <c r="AF1537"/>
  <c r="AE1538"/>
  <c r="AW1538"/>
  <c r="AH1537"/>
  <c r="AG1538"/>
  <c r="AP1538"/>
  <c r="AI1538"/>
  <c r="AJ1538"/>
  <c r="AM1538"/>
  <c r="AO1538"/>
  <c r="AL1538"/>
  <c r="AN1538"/>
  <c r="AQ1538"/>
  <c r="AK1538"/>
  <c r="AF1538"/>
  <c r="AE1539"/>
  <c r="AW1539"/>
  <c r="AH1538"/>
  <c r="AG1539"/>
  <c r="AP1539"/>
  <c r="AI1539"/>
  <c r="AJ1539"/>
  <c r="AM1539"/>
  <c r="AO1539"/>
  <c r="AL1539"/>
  <c r="AN1539"/>
  <c r="AQ1539"/>
  <c r="AK1539"/>
  <c r="AF1539"/>
  <c r="AE1540"/>
  <c r="AW1540"/>
  <c r="AH1539"/>
  <c r="AG1540"/>
  <c r="AP1540"/>
  <c r="AI1540"/>
  <c r="AJ1540"/>
  <c r="AM1540"/>
  <c r="AO1540"/>
  <c r="AL1540"/>
  <c r="AN1540"/>
  <c r="AQ1540"/>
  <c r="AK1540"/>
  <c r="AF1540"/>
  <c r="AE1541"/>
  <c r="AW1541"/>
  <c r="AH1540"/>
  <c r="AG1541"/>
  <c r="AP1541"/>
  <c r="AI1541"/>
  <c r="AJ1541"/>
  <c r="AM1541"/>
  <c r="AO1541"/>
  <c r="AL1541"/>
  <c r="AN1541"/>
  <c r="AQ1541"/>
  <c r="AK1541"/>
  <c r="AF1541"/>
  <c r="AE1542"/>
  <c r="AW1542"/>
  <c r="AH1541"/>
  <c r="AG1542"/>
  <c r="AP1542"/>
  <c r="AI1542"/>
  <c r="AJ1542"/>
  <c r="AM1542"/>
  <c r="AO1542"/>
  <c r="AL1542"/>
  <c r="AN1542"/>
  <c r="AQ1542"/>
  <c r="AK1542"/>
  <c r="AF1542"/>
  <c r="AE1543"/>
  <c r="AW1543"/>
  <c r="AH1542"/>
  <c r="AG1543"/>
  <c r="AP1543"/>
  <c r="AI1543"/>
  <c r="AJ1543"/>
  <c r="AM1543"/>
  <c r="AO1543"/>
  <c r="AL1543"/>
  <c r="AN1543"/>
  <c r="AQ1543"/>
  <c r="AK1543"/>
  <c r="AF1543"/>
  <c r="AE1544"/>
  <c r="AW1544"/>
  <c r="AH1543"/>
  <c r="AG1544"/>
  <c r="AP1544"/>
  <c r="AI1544"/>
  <c r="AJ1544"/>
  <c r="AM1544"/>
  <c r="AO1544"/>
  <c r="AL1544"/>
  <c r="AN1544"/>
  <c r="AQ1544"/>
  <c r="AK1544"/>
  <c r="AF1544"/>
  <c r="AE1545"/>
  <c r="AW1545"/>
  <c r="AH1544"/>
  <c r="AG1545"/>
  <c r="AP1545"/>
  <c r="AI1545"/>
  <c r="AJ1545"/>
  <c r="AM1545"/>
  <c r="AO1545"/>
  <c r="AL1545"/>
  <c r="AN1545"/>
  <c r="AQ1545"/>
  <c r="AK1545"/>
  <c r="AF1545"/>
  <c r="AE1546"/>
  <c r="AW1546"/>
  <c r="AH1545"/>
  <c r="AG1546"/>
  <c r="AP1546"/>
  <c r="AI1546"/>
  <c r="AJ1546"/>
  <c r="AM1546"/>
  <c r="AO1546"/>
  <c r="AL1546"/>
  <c r="AN1546"/>
  <c r="AQ1546"/>
  <c r="AK1546"/>
  <c r="AF1546"/>
  <c r="AE1547"/>
  <c r="AW1547"/>
  <c r="AH1546"/>
  <c r="AG1547"/>
  <c r="AP1547"/>
  <c r="AI1547"/>
  <c r="AJ1547"/>
  <c r="AM1547"/>
  <c r="AO1547"/>
  <c r="AL1547"/>
  <c r="AN1547"/>
  <c r="AQ1547"/>
  <c r="AK1547"/>
  <c r="AF1547"/>
  <c r="AE1548"/>
  <c r="AW1548"/>
  <c r="AH1547"/>
  <c r="AG1548"/>
  <c r="AP1548"/>
  <c r="AI1548"/>
  <c r="AJ1548"/>
  <c r="AM1548"/>
  <c r="AO1548"/>
  <c r="AL1548"/>
  <c r="AN1548"/>
  <c r="AQ1548"/>
  <c r="AK1548"/>
  <c r="AF1548"/>
  <c r="AE1549"/>
  <c r="AW1549"/>
  <c r="AH1548"/>
  <c r="AG1549"/>
  <c r="AP1549"/>
  <c r="AI1549"/>
  <c r="AJ1549"/>
  <c r="AM1549"/>
  <c r="AO1549"/>
  <c r="AL1549"/>
  <c r="AN1549"/>
  <c r="AQ1549"/>
  <c r="AK1549"/>
  <c r="AF1549"/>
  <c r="AE1550"/>
  <c r="AW1550"/>
  <c r="AH1549"/>
  <c r="AG1550"/>
  <c r="AP1550"/>
  <c r="AI1550"/>
  <c r="AJ1550"/>
  <c r="AM1550"/>
  <c r="AO1550"/>
  <c r="AL1550"/>
  <c r="AN1550"/>
  <c r="AQ1550"/>
  <c r="AK1550"/>
  <c r="AF1550"/>
  <c r="AE1551"/>
  <c r="AW1551"/>
  <c r="AH1550"/>
  <c r="AG1551"/>
  <c r="AP1551"/>
  <c r="AI1551"/>
  <c r="AJ1551"/>
  <c r="AM1551"/>
  <c r="AO1551"/>
  <c r="AL1551"/>
  <c r="AN1551"/>
  <c r="AQ1551"/>
  <c r="AK1551"/>
  <c r="AF1551"/>
  <c r="AE1552"/>
  <c r="AW1552"/>
  <c r="AH1551"/>
  <c r="AG1552"/>
  <c r="AP1552"/>
  <c r="AI1552"/>
  <c r="AJ1552"/>
  <c r="AM1552"/>
  <c r="AO1552"/>
  <c r="AL1552"/>
  <c r="AN1552"/>
  <c r="AQ1552"/>
  <c r="AK1552"/>
  <c r="AF1552"/>
  <c r="AE1553"/>
  <c r="AW1553"/>
  <c r="AH1552"/>
  <c r="AG1553"/>
  <c r="AP1553"/>
  <c r="AI1553"/>
  <c r="AJ1553"/>
  <c r="AM1553"/>
  <c r="AO1553"/>
  <c r="AL1553"/>
  <c r="AN1553"/>
  <c r="AQ1553"/>
  <c r="AK1553"/>
  <c r="AF1553"/>
  <c r="AE1554"/>
  <c r="AW1554"/>
  <c r="AH1553"/>
  <c r="AG1554"/>
  <c r="AP1554"/>
  <c r="AI1554"/>
  <c r="AJ1554"/>
  <c r="AM1554"/>
  <c r="AO1554"/>
  <c r="AL1554"/>
  <c r="AN1554"/>
  <c r="AQ1554"/>
  <c r="AK1554"/>
  <c r="AF1554"/>
  <c r="AE1555"/>
  <c r="AW1555"/>
  <c r="AH1554"/>
  <c r="AG1555"/>
  <c r="AP1555"/>
  <c r="AI1555"/>
  <c r="AJ1555"/>
  <c r="AM1555"/>
  <c r="AO1555"/>
  <c r="AL1555"/>
  <c r="AN1555"/>
  <c r="AQ1555"/>
  <c r="AK1555"/>
  <c r="AF1555"/>
  <c r="AE1556"/>
  <c r="AW1556"/>
  <c r="AH1555"/>
  <c r="AG1556"/>
  <c r="AP1556"/>
  <c r="AI1556"/>
  <c r="AJ1556"/>
  <c r="AM1556"/>
  <c r="AO1556"/>
  <c r="AL1556"/>
  <c r="AN1556"/>
  <c r="AQ1556"/>
  <c r="AK1556"/>
  <c r="AF1556"/>
  <c r="AE1557"/>
  <c r="AW1557"/>
  <c r="AH1556"/>
  <c r="AG1557"/>
  <c r="AP1557"/>
  <c r="AI1557"/>
  <c r="AJ1557"/>
  <c r="AM1557"/>
  <c r="AO1557"/>
  <c r="AL1557"/>
  <c r="AN1557"/>
  <c r="AQ1557"/>
  <c r="AK1557"/>
  <c r="AF1557"/>
  <c r="AE1558"/>
  <c r="AW1558"/>
  <c r="AH1557"/>
  <c r="AG1558"/>
  <c r="AP1558"/>
  <c r="AI1558"/>
  <c r="AJ1558"/>
  <c r="AM1558"/>
  <c r="AO1558"/>
  <c r="AL1558"/>
  <c r="AN1558"/>
  <c r="AQ1558"/>
  <c r="AK1558"/>
  <c r="AF1558"/>
  <c r="AE1559"/>
  <c r="AW1559"/>
  <c r="AH1558"/>
  <c r="AG1559"/>
  <c r="AP1559"/>
  <c r="AI1559"/>
  <c r="AJ1559"/>
  <c r="AM1559"/>
  <c r="AO1559"/>
  <c r="AL1559"/>
  <c r="AN1559"/>
  <c r="AQ1559"/>
  <c r="AK1559"/>
  <c r="AF1559"/>
  <c r="AE1560"/>
  <c r="AW1560"/>
  <c r="AH1559"/>
  <c r="AG1560"/>
  <c r="AP1560"/>
  <c r="AI1560"/>
  <c r="AJ1560"/>
  <c r="AM1560"/>
  <c r="AO1560"/>
  <c r="AL1560"/>
  <c r="AN1560"/>
  <c r="AQ1560"/>
  <c r="AK1560"/>
  <c r="AF1560"/>
  <c r="AE1561"/>
  <c r="AW1561"/>
  <c r="AH1560"/>
  <c r="AG1561"/>
  <c r="AP1561"/>
  <c r="AI1561"/>
  <c r="AJ1561"/>
  <c r="AM1561"/>
  <c r="AO1561"/>
  <c r="AL1561"/>
  <c r="AN1561"/>
  <c r="AQ1561"/>
  <c r="AK1561"/>
  <c r="AF1561"/>
  <c r="AE1562"/>
  <c r="AW1562"/>
  <c r="AH1561"/>
  <c r="AG1562"/>
  <c r="AP1562"/>
  <c r="AI1562"/>
  <c r="AJ1562"/>
  <c r="AM1562"/>
  <c r="AO1562"/>
  <c r="AL1562"/>
  <c r="AN1562"/>
  <c r="AQ1562"/>
  <c r="AK1562"/>
  <c r="AF1562"/>
  <c r="AE1563"/>
  <c r="AW1563"/>
  <c r="AH1562"/>
  <c r="AG1563"/>
  <c r="AP1563"/>
  <c r="AI1563"/>
  <c r="AJ1563"/>
  <c r="AM1563"/>
  <c r="AO1563"/>
  <c r="AL1563"/>
  <c r="AN1563"/>
  <c r="AQ1563"/>
  <c r="AK1563"/>
  <c r="AF1563"/>
  <c r="AE1564"/>
  <c r="AW1564"/>
  <c r="AH1563"/>
  <c r="AG1564"/>
  <c r="AP1564"/>
  <c r="AI1564"/>
  <c r="AJ1564"/>
  <c r="AM1564"/>
  <c r="AO1564"/>
  <c r="AL1564"/>
  <c r="AN1564"/>
  <c r="AQ1564"/>
  <c r="AK1564"/>
  <c r="AF1564"/>
  <c r="AE1565"/>
  <c r="AW1565"/>
  <c r="AH1564"/>
  <c r="AG1565"/>
  <c r="AP1565"/>
  <c r="AI1565"/>
  <c r="AJ1565"/>
  <c r="AM1565"/>
  <c r="AO1565"/>
  <c r="AL1565"/>
  <c r="AN1565"/>
  <c r="AQ1565"/>
  <c r="AK1565"/>
  <c r="AF1565"/>
  <c r="AE1566"/>
  <c r="AW1566"/>
  <c r="AH1565"/>
  <c r="AG1566"/>
  <c r="AP1566"/>
  <c r="AI1566"/>
  <c r="AJ1566"/>
  <c r="AM1566"/>
  <c r="AO1566"/>
  <c r="AL1566"/>
  <c r="AN1566"/>
  <c r="AQ1566"/>
  <c r="AK1566"/>
  <c r="AF1566"/>
  <c r="AE1567"/>
  <c r="AW1567"/>
  <c r="AH1566"/>
  <c r="AG1567"/>
  <c r="AP1567"/>
  <c r="AI1567"/>
  <c r="AJ1567"/>
  <c r="AM1567"/>
  <c r="AO1567"/>
  <c r="AL1567"/>
  <c r="AN1567"/>
  <c r="AQ1567"/>
  <c r="AK1567"/>
  <c r="AF1567"/>
  <c r="AE1568"/>
  <c r="AW1568"/>
  <c r="AH1567"/>
  <c r="AG1568"/>
  <c r="AP1568"/>
  <c r="AI1568"/>
  <c r="AJ1568"/>
  <c r="AM1568"/>
  <c r="AO1568"/>
  <c r="AL1568"/>
  <c r="AN1568"/>
  <c r="AQ1568"/>
  <c r="AK1568"/>
  <c r="AF1568"/>
  <c r="AE1569"/>
  <c r="AW1569"/>
  <c r="AH1568"/>
  <c r="AG1569"/>
  <c r="AP1569"/>
  <c r="AI1569"/>
  <c r="AJ1569"/>
  <c r="AM1569"/>
  <c r="AO1569"/>
  <c r="AL1569"/>
  <c r="AN1569"/>
  <c r="AQ1569"/>
  <c r="AK1569"/>
  <c r="AF1569"/>
  <c r="AE1570"/>
  <c r="AW1570"/>
  <c r="AH1569"/>
  <c r="AG1570"/>
  <c r="AP1570"/>
  <c r="AI1570"/>
  <c r="AJ1570"/>
  <c r="AM1570"/>
  <c r="AO1570"/>
  <c r="AL1570"/>
  <c r="AN1570"/>
  <c r="AQ1570"/>
  <c r="AK1570"/>
  <c r="AF1570"/>
  <c r="AE1571"/>
  <c r="AW1571"/>
  <c r="AH1570"/>
  <c r="AG1571"/>
  <c r="AP1571"/>
  <c r="AI1571"/>
  <c r="AJ1571"/>
  <c r="AM1571"/>
  <c r="AO1571"/>
  <c r="AL1571"/>
  <c r="AN1571"/>
  <c r="AQ1571"/>
  <c r="AK1571"/>
  <c r="AF1571"/>
  <c r="AE1572"/>
  <c r="AW1572"/>
  <c r="AH1571"/>
  <c r="AG1572"/>
  <c r="AP1572"/>
  <c r="AI1572"/>
  <c r="AJ1572"/>
  <c r="AM1572"/>
  <c r="AO1572"/>
  <c r="AL1572"/>
  <c r="AN1572"/>
  <c r="AQ1572"/>
  <c r="AK1572"/>
  <c r="AF1572"/>
  <c r="AE1573"/>
  <c r="AW1573"/>
  <c r="AH1572"/>
  <c r="AG1573"/>
  <c r="AP1573"/>
  <c r="AI1573"/>
  <c r="AJ1573"/>
  <c r="AM1573"/>
  <c r="AO1573"/>
  <c r="AL1573"/>
  <c r="AN1573"/>
  <c r="AQ1573"/>
  <c r="AK1573"/>
  <c r="AF1573"/>
  <c r="AE1574"/>
  <c r="AW1574"/>
  <c r="AH1573"/>
  <c r="AG1574"/>
  <c r="AP1574"/>
  <c r="AI1574"/>
  <c r="AJ1574"/>
  <c r="AM1574"/>
  <c r="AO1574"/>
  <c r="AL1574"/>
  <c r="AN1574"/>
  <c r="AQ1574"/>
  <c r="AK1574"/>
  <c r="AF1574"/>
  <c r="AE1575"/>
  <c r="AW1575"/>
  <c r="AH1574"/>
  <c r="AG1575"/>
  <c r="AP1575"/>
  <c r="AI1575"/>
  <c r="AJ1575"/>
  <c r="AM1575"/>
  <c r="AO1575"/>
  <c r="AL1575"/>
  <c r="AN1575"/>
  <c r="AQ1575"/>
  <c r="AK1575"/>
  <c r="AF1575"/>
  <c r="AE1576"/>
  <c r="AW1576"/>
  <c r="AH1575"/>
  <c r="AG1576"/>
  <c r="AP1576"/>
  <c r="AI1576"/>
  <c r="AJ1576"/>
  <c r="AM1576"/>
  <c r="AO1576"/>
  <c r="AL1576"/>
  <c r="AN1576"/>
  <c r="AQ1576"/>
  <c r="AK1576"/>
  <c r="AF1576"/>
  <c r="AE1577"/>
  <c r="AW1577"/>
  <c r="AH1576"/>
  <c r="AG1577"/>
  <c r="AP1577"/>
  <c r="AI1577"/>
  <c r="AJ1577"/>
  <c r="AM1577"/>
  <c r="AO1577"/>
  <c r="AL1577"/>
  <c r="AN1577"/>
  <c r="AQ1577"/>
  <c r="AK1577"/>
  <c r="AF1577"/>
  <c r="AE1578"/>
  <c r="AW1578"/>
  <c r="AH1577"/>
  <c r="AG1578"/>
  <c r="AP1578"/>
  <c r="AI1578"/>
  <c r="AJ1578"/>
  <c r="AM1578"/>
  <c r="AO1578"/>
  <c r="AL1578"/>
  <c r="AN1578"/>
  <c r="AQ1578"/>
  <c r="AK1578"/>
  <c r="AF1578"/>
  <c r="AE1579"/>
  <c r="AW1579"/>
  <c r="AH1578"/>
  <c r="AG1579"/>
  <c r="AP1579"/>
  <c r="AI1579"/>
  <c r="AJ1579"/>
  <c r="AM1579"/>
  <c r="AO1579"/>
  <c r="AL1579"/>
  <c r="AN1579"/>
  <c r="AQ1579"/>
  <c r="AK1579"/>
  <c r="AF1579"/>
  <c r="AE1580"/>
  <c r="AW1580"/>
  <c r="AH1579"/>
  <c r="AG1580"/>
  <c r="AP1580"/>
  <c r="AI1580"/>
  <c r="AJ1580"/>
  <c r="AM1580"/>
  <c r="AO1580"/>
  <c r="AL1580"/>
  <c r="AN1580"/>
  <c r="AQ1580"/>
  <c r="AK1580"/>
  <c r="AF1580"/>
  <c r="AE1581"/>
  <c r="AW1581"/>
  <c r="AH1580"/>
  <c r="AG1581"/>
  <c r="AP1581"/>
  <c r="AI1581"/>
  <c r="AJ1581"/>
  <c r="AM1581"/>
  <c r="AO1581"/>
  <c r="AL1581"/>
  <c r="AN1581"/>
  <c r="AQ1581"/>
  <c r="AK1581"/>
  <c r="AF1581"/>
  <c r="AE1582"/>
  <c r="AW1582"/>
  <c r="AH1581"/>
  <c r="AG1582"/>
  <c r="AP1582"/>
  <c r="AI1582"/>
  <c r="AJ1582"/>
  <c r="AM1582"/>
  <c r="AO1582"/>
  <c r="AL1582"/>
  <c r="AN1582"/>
  <c r="AQ1582"/>
  <c r="AK1582"/>
  <c r="AF1582"/>
  <c r="AE1583"/>
  <c r="AW1583"/>
  <c r="AH1582"/>
  <c r="AG1583"/>
  <c r="AP1583"/>
  <c r="AI1583"/>
  <c r="AJ1583"/>
  <c r="AM1583"/>
  <c r="AO1583"/>
  <c r="AL1583"/>
  <c r="AN1583"/>
  <c r="AQ1583"/>
  <c r="AK1583"/>
  <c r="AF1583"/>
  <c r="AE1584"/>
  <c r="AW1584"/>
  <c r="AH1583"/>
  <c r="AG1584"/>
  <c r="AP1584"/>
  <c r="AI1584"/>
  <c r="AJ1584"/>
  <c r="AM1584"/>
  <c r="AO1584"/>
  <c r="AL1584"/>
  <c r="AN1584"/>
  <c r="AQ1584"/>
  <c r="AK1584"/>
  <c r="AF1584"/>
  <c r="AE1585"/>
  <c r="AW1585"/>
  <c r="AH1584"/>
  <c r="AG1585"/>
  <c r="AP1585"/>
  <c r="AI1585"/>
  <c r="AJ1585"/>
  <c r="AM1585"/>
  <c r="AO1585"/>
  <c r="AL1585"/>
  <c r="AN1585"/>
  <c r="AQ1585"/>
  <c r="AK1585"/>
  <c r="AF1585"/>
  <c r="AE1586"/>
  <c r="AW1586"/>
  <c r="AH1585"/>
  <c r="AG1586"/>
  <c r="AP1586"/>
  <c r="AI1586"/>
  <c r="AJ1586"/>
  <c r="AM1586"/>
  <c r="AO1586"/>
  <c r="AL1586"/>
  <c r="AN1586"/>
  <c r="AQ1586"/>
  <c r="AK1586"/>
  <c r="AF1586"/>
  <c r="AE1587"/>
  <c r="AW1587"/>
  <c r="AH1586"/>
  <c r="AG1587"/>
  <c r="AP1587"/>
  <c r="AI1587"/>
  <c r="AJ1587"/>
  <c r="AM1587"/>
  <c r="AO1587"/>
  <c r="AL1587"/>
  <c r="AN1587"/>
  <c r="AQ1587"/>
  <c r="AK1587"/>
  <c r="AF1587"/>
  <c r="AE1588"/>
  <c r="AW1588"/>
  <c r="AH1587"/>
  <c r="AG1588"/>
  <c r="AP1588"/>
  <c r="AI1588"/>
  <c r="AJ1588"/>
  <c r="AM1588"/>
  <c r="AO1588"/>
  <c r="AL1588"/>
  <c r="AN1588"/>
  <c r="AQ1588"/>
  <c r="AK1588"/>
  <c r="AF1588"/>
  <c r="AE1589"/>
  <c r="AW1589"/>
  <c r="AH1588"/>
  <c r="AG1589"/>
  <c r="AP1589"/>
  <c r="AI1589"/>
  <c r="AJ1589"/>
  <c r="AM1589"/>
  <c r="AO1589"/>
  <c r="AL1589"/>
  <c r="AN1589"/>
  <c r="AQ1589"/>
  <c r="AK1589"/>
  <c r="AF1589"/>
  <c r="AE1590"/>
  <c r="AW1590"/>
  <c r="AH1589"/>
  <c r="AG1590"/>
  <c r="AP1590"/>
  <c r="AI1590"/>
  <c r="AJ1590"/>
  <c r="AM1590"/>
  <c r="AO1590"/>
  <c r="AL1590"/>
  <c r="AN1590"/>
  <c r="AQ1590"/>
  <c r="AK1590"/>
  <c r="AF1590"/>
  <c r="AE1591"/>
  <c r="AW1591"/>
  <c r="AH1590"/>
  <c r="AG1591"/>
  <c r="AP1591"/>
  <c r="AI1591"/>
  <c r="AJ1591"/>
  <c r="AM1591"/>
  <c r="AO1591"/>
  <c r="AL1591"/>
  <c r="AN1591"/>
  <c r="AQ1591"/>
  <c r="AK1591"/>
  <c r="AF1591"/>
  <c r="AE1592"/>
  <c r="AW1592"/>
  <c r="AH1591"/>
  <c r="AG1592"/>
  <c r="AP1592"/>
  <c r="AI1592"/>
  <c r="AJ1592"/>
  <c r="AM1592"/>
  <c r="AO1592"/>
  <c r="AL1592"/>
  <c r="AN1592"/>
  <c r="AQ1592"/>
  <c r="AK1592"/>
  <c r="AF1592"/>
  <c r="AE1593"/>
  <c r="AW1593"/>
  <c r="AH1592"/>
  <c r="AG1593"/>
  <c r="AP1593"/>
  <c r="AI1593"/>
  <c r="AJ1593"/>
  <c r="AM1593"/>
  <c r="AO1593"/>
  <c r="AL1593"/>
  <c r="AN1593"/>
  <c r="AQ1593"/>
  <c r="AK1593"/>
  <c r="AF1593"/>
  <c r="AE1594"/>
  <c r="AW1594"/>
  <c r="AH1593"/>
  <c r="AG1594"/>
  <c r="AP1594"/>
  <c r="AI1594"/>
  <c r="AJ1594"/>
  <c r="AM1594"/>
  <c r="AO1594"/>
  <c r="AL1594"/>
  <c r="AN1594"/>
  <c r="AQ1594"/>
  <c r="AK1594"/>
  <c r="AF1594"/>
  <c r="AE1595"/>
  <c r="AW1595"/>
  <c r="AH1594"/>
  <c r="AG1595"/>
  <c r="AP1595"/>
  <c r="AI1595"/>
  <c r="AJ1595"/>
  <c r="AM1595"/>
  <c r="AO1595"/>
  <c r="AL1595"/>
  <c r="AN1595"/>
  <c r="AQ1595"/>
  <c r="AK1595"/>
  <c r="AF1595"/>
  <c r="AE1596"/>
  <c r="AW1596"/>
  <c r="AH1595"/>
  <c r="AG1596"/>
  <c r="AP1596"/>
  <c r="AI1596"/>
  <c r="AJ1596"/>
  <c r="AM1596"/>
  <c r="AO1596"/>
  <c r="AL1596"/>
  <c r="AN1596"/>
  <c r="AQ1596"/>
  <c r="AK1596"/>
  <c r="AF1596"/>
  <c r="AE1597"/>
  <c r="AW1597"/>
  <c r="AH1596"/>
  <c r="AG1597"/>
  <c r="AP1597"/>
  <c r="AI1597"/>
  <c r="AJ1597"/>
  <c r="AM1597"/>
  <c r="AO1597"/>
  <c r="AL1597"/>
  <c r="AN1597"/>
  <c r="AQ1597"/>
  <c r="AK1597"/>
  <c r="AF1597"/>
  <c r="AE1598"/>
  <c r="AW1598"/>
  <c r="AH1597"/>
  <c r="AG1598"/>
  <c r="AP1598"/>
  <c r="AI1598"/>
  <c r="AJ1598"/>
  <c r="AM1598"/>
  <c r="AO1598"/>
  <c r="AL1598"/>
  <c r="AN1598"/>
  <c r="AQ1598"/>
  <c r="AK1598"/>
  <c r="AF1598"/>
  <c r="AE1599"/>
  <c r="AW1599"/>
  <c r="AH1598"/>
  <c r="AG1599"/>
  <c r="AP1599"/>
  <c r="AI1599"/>
  <c r="AJ1599"/>
  <c r="AM1599"/>
  <c r="AO1599"/>
  <c r="AL1599"/>
  <c r="AN1599"/>
  <c r="AQ1599"/>
  <c r="AK1599"/>
  <c r="AF1599"/>
  <c r="AE1600"/>
  <c r="AW1600"/>
  <c r="AH1599"/>
  <c r="AG1600"/>
  <c r="AP1600"/>
  <c r="AI1600"/>
  <c r="AJ1600"/>
  <c r="AM1600"/>
  <c r="AO1600"/>
  <c r="AL1600"/>
  <c r="AN1600"/>
  <c r="AQ1600"/>
  <c r="AK1600"/>
  <c r="AF1600"/>
  <c r="AE1601"/>
  <c r="AW1601"/>
  <c r="AH1600"/>
  <c r="AG1601"/>
  <c r="AP1601"/>
  <c r="AI1601"/>
  <c r="AJ1601"/>
  <c r="AM1601"/>
  <c r="AO1601"/>
  <c r="AL1601"/>
  <c r="AN1601"/>
  <c r="AQ1601"/>
  <c r="AK1601"/>
  <c r="AF1601"/>
  <c r="AE1602"/>
  <c r="AW1602"/>
  <c r="AH1601"/>
  <c r="AG1602"/>
  <c r="AP1602"/>
  <c r="AI1602"/>
  <c r="AJ1602"/>
  <c r="AM1602"/>
  <c r="AO1602"/>
  <c r="AL1602"/>
  <c r="AN1602"/>
  <c r="AQ1602"/>
  <c r="AK1602"/>
  <c r="AF1602"/>
  <c r="AE1603"/>
  <c r="AW1603"/>
  <c r="AH1602"/>
  <c r="AG1603"/>
  <c r="AP1603"/>
  <c r="AI1603"/>
  <c r="AJ1603"/>
  <c r="AM1603"/>
  <c r="AO1603"/>
  <c r="AL1603"/>
  <c r="AN1603"/>
  <c r="AQ1603"/>
  <c r="AK1603"/>
  <c r="AF1603"/>
  <c r="AE1604"/>
  <c r="AW1604"/>
  <c r="AH1603"/>
  <c r="AG1604"/>
  <c r="AP1604"/>
  <c r="AI1604"/>
  <c r="AJ1604"/>
  <c r="AM1604"/>
  <c r="AO1604"/>
  <c r="AL1604"/>
  <c r="AN1604"/>
  <c r="AQ1604"/>
  <c r="AK1604"/>
  <c r="AF1604"/>
  <c r="AE1605"/>
  <c r="AW1605"/>
  <c r="AH1604"/>
  <c r="AG1605"/>
  <c r="AP1605"/>
  <c r="AI1605"/>
  <c r="AJ1605"/>
  <c r="AM1605"/>
  <c r="AO1605"/>
  <c r="AL1605"/>
  <c r="AN1605"/>
  <c r="AQ1605"/>
  <c r="AK1605"/>
  <c r="AF1605"/>
  <c r="AE1606"/>
  <c r="AW1606"/>
  <c r="AH1605"/>
  <c r="AG1606"/>
  <c r="AP1606"/>
  <c r="AI1606"/>
  <c r="AJ1606"/>
  <c r="AM1606"/>
  <c r="AO1606"/>
  <c r="AL1606"/>
  <c r="AN1606"/>
  <c r="AQ1606"/>
  <c r="AK1606"/>
  <c r="AF1606"/>
  <c r="AE1607"/>
  <c r="AW1607"/>
  <c r="AH1606"/>
  <c r="AG1607"/>
  <c r="AP1607"/>
  <c r="AI1607"/>
  <c r="AJ1607"/>
  <c r="AM1607"/>
  <c r="AO1607"/>
  <c r="AL1607"/>
  <c r="AN1607"/>
  <c r="AQ1607"/>
  <c r="AK1607"/>
  <c r="AF1607"/>
  <c r="AE1608"/>
  <c r="AW1608"/>
  <c r="AH1607"/>
  <c r="AG1608"/>
  <c r="AP1608"/>
  <c r="AI1608"/>
  <c r="AJ1608"/>
  <c r="AM1608"/>
  <c r="AO1608"/>
  <c r="AL1608"/>
  <c r="AN1608"/>
  <c r="AQ1608"/>
  <c r="AK1608"/>
  <c r="AF1608"/>
  <c r="AE1609"/>
  <c r="AW1609"/>
  <c r="AH1608"/>
  <c r="AG1609"/>
  <c r="AP1609"/>
  <c r="AI1609"/>
  <c r="AJ1609"/>
  <c r="AM1609"/>
  <c r="AO1609"/>
  <c r="AL1609"/>
  <c r="AN1609"/>
  <c r="AQ1609"/>
  <c r="AK1609"/>
  <c r="AF1609"/>
  <c r="AE1610"/>
  <c r="AW1610"/>
  <c r="AH1609"/>
  <c r="AG1610"/>
  <c r="AP1610"/>
  <c r="AI1610"/>
  <c r="AJ1610"/>
  <c r="AM1610"/>
  <c r="AO1610"/>
  <c r="AL1610"/>
  <c r="AN1610"/>
  <c r="AQ1610"/>
  <c r="AK1610"/>
  <c r="AF1610"/>
  <c r="AE1611"/>
  <c r="AW1611"/>
  <c r="AH1610"/>
  <c r="AG1611"/>
  <c r="AP1611"/>
  <c r="AI1611"/>
  <c r="AJ1611"/>
  <c r="AM1611"/>
  <c r="AO1611"/>
  <c r="AL1611"/>
  <c r="AN1611"/>
  <c r="AQ1611"/>
  <c r="AK1611"/>
  <c r="AF1611"/>
  <c r="AE1612"/>
  <c r="AW1612"/>
  <c r="AH1611"/>
  <c r="AG1612"/>
  <c r="AP1612"/>
  <c r="AI1612"/>
  <c r="AJ1612"/>
  <c r="AM1612"/>
  <c r="AO1612"/>
  <c r="AL1612"/>
  <c r="AN1612"/>
  <c r="AQ1612"/>
  <c r="AK1612"/>
  <c r="AF1612"/>
  <c r="AE1613"/>
  <c r="AW1613"/>
  <c r="AH1612"/>
  <c r="AG1613"/>
  <c r="AP1613"/>
  <c r="AI1613"/>
  <c r="AJ1613"/>
  <c r="AM1613"/>
  <c r="AO1613"/>
  <c r="AL1613"/>
  <c r="AN1613"/>
  <c r="AQ1613"/>
  <c r="AK1613"/>
  <c r="AF1613"/>
  <c r="AE1614"/>
  <c r="AW1614"/>
  <c r="AH1613"/>
  <c r="AG1614"/>
  <c r="AP1614"/>
  <c r="AI1614"/>
  <c r="AJ1614"/>
  <c r="AM1614"/>
  <c r="AO1614"/>
  <c r="AL1614"/>
  <c r="AN1614"/>
  <c r="AQ1614"/>
  <c r="AK1614"/>
  <c r="AF1614"/>
  <c r="AE1615"/>
  <c r="AW1615"/>
  <c r="AH1614"/>
  <c r="AG1615"/>
  <c r="AP1615"/>
  <c r="AI1615"/>
  <c r="AJ1615"/>
  <c r="AM1615"/>
  <c r="AO1615"/>
  <c r="AL1615"/>
  <c r="AN1615"/>
  <c r="AQ1615"/>
  <c r="AK1615"/>
  <c r="AF1615"/>
  <c r="AE1616"/>
  <c r="AW1616"/>
  <c r="AH1615"/>
  <c r="AG1616"/>
  <c r="AP1616"/>
  <c r="AI1616"/>
  <c r="AJ1616"/>
  <c r="AM1616"/>
  <c r="AO1616"/>
  <c r="AL1616"/>
  <c r="AN1616"/>
  <c r="AQ1616"/>
  <c r="AK1616"/>
  <c r="AF1616"/>
  <c r="AE1617"/>
  <c r="AW1617"/>
  <c r="AH1616"/>
  <c r="AG1617"/>
  <c r="AP1617"/>
  <c r="AI1617"/>
  <c r="AJ1617"/>
  <c r="AM1617"/>
  <c r="AO1617"/>
  <c r="AL1617"/>
  <c r="AN1617"/>
  <c r="AQ1617"/>
  <c r="AK1617"/>
  <c r="AF1617"/>
  <c r="AE1618"/>
  <c r="AW1618"/>
  <c r="AH1617"/>
  <c r="AG1618"/>
  <c r="AP1618"/>
  <c r="AI1618"/>
  <c r="AJ1618"/>
  <c r="AM1618"/>
  <c r="AO1618"/>
  <c r="AL1618"/>
  <c r="AN1618"/>
  <c r="AQ1618"/>
  <c r="AK1618"/>
  <c r="AF1618"/>
  <c r="AE1619"/>
  <c r="AW1619"/>
  <c r="AH1618"/>
  <c r="AG1619"/>
  <c r="AP1619"/>
  <c r="AI1619"/>
  <c r="AJ1619"/>
  <c r="AM1619"/>
  <c r="AO1619"/>
  <c r="AL1619"/>
  <c r="AN1619"/>
  <c r="AQ1619"/>
  <c r="AK1619"/>
  <c r="AF1619"/>
  <c r="AE1620"/>
  <c r="AW1620"/>
  <c r="AH1619"/>
  <c r="AG1620"/>
  <c r="AP1620"/>
  <c r="AI1620"/>
  <c r="AJ1620"/>
  <c r="AM1620"/>
  <c r="AO1620"/>
  <c r="AL1620"/>
  <c r="AN1620"/>
  <c r="AQ1620"/>
  <c r="AK1620"/>
  <c r="AF1620"/>
  <c r="AE1621"/>
  <c r="AW1621"/>
  <c r="AH1620"/>
  <c r="AG1621"/>
  <c r="AP1621"/>
  <c r="AI1621"/>
  <c r="AJ1621"/>
  <c r="AM1621"/>
  <c r="AO1621"/>
  <c r="AL1621"/>
  <c r="AN1621"/>
  <c r="AQ1621"/>
  <c r="AK1621"/>
  <c r="AF1621"/>
  <c r="AE1622"/>
  <c r="AW1622"/>
  <c r="AH1621"/>
  <c r="AG1622"/>
  <c r="AP1622"/>
  <c r="AI1622"/>
  <c r="AJ1622"/>
  <c r="AM1622"/>
  <c r="AO1622"/>
  <c r="AL1622"/>
  <c r="AN1622"/>
  <c r="AQ1622"/>
  <c r="AK1622"/>
  <c r="AF1622"/>
  <c r="AE1623"/>
  <c r="AW1623"/>
  <c r="AH1622"/>
  <c r="AG1623"/>
  <c r="AP1623"/>
  <c r="AI1623"/>
  <c r="AJ1623"/>
  <c r="AM1623"/>
  <c r="AO1623"/>
  <c r="AL1623"/>
  <c r="AN1623"/>
  <c r="AQ1623"/>
  <c r="AK1623"/>
  <c r="AF1623"/>
  <c r="AE1624"/>
  <c r="AW1624"/>
  <c r="AH1623"/>
  <c r="AG1624"/>
  <c r="AP1624"/>
  <c r="AI1624"/>
  <c r="AJ1624"/>
  <c r="AM1624"/>
  <c r="AO1624"/>
  <c r="AL1624"/>
  <c r="AN1624"/>
  <c r="AQ1624"/>
  <c r="AK1624"/>
  <c r="AF1624"/>
  <c r="AE1625"/>
  <c r="AW1625"/>
  <c r="AH1624"/>
  <c r="AG1625"/>
  <c r="AP1625"/>
  <c r="AI1625"/>
  <c r="AJ1625"/>
  <c r="AM1625"/>
  <c r="AO1625"/>
  <c r="AL1625"/>
  <c r="AN1625"/>
  <c r="AQ1625"/>
  <c r="AK1625"/>
  <c r="AF1625"/>
  <c r="AE1626"/>
  <c r="AW1626"/>
  <c r="AH1625"/>
  <c r="AG1626"/>
  <c r="AP1626"/>
  <c r="AI1626"/>
  <c r="AJ1626"/>
  <c r="AM1626"/>
  <c r="AO1626"/>
  <c r="AL1626"/>
  <c r="AN1626"/>
  <c r="AQ1626"/>
  <c r="AK1626"/>
  <c r="AF1626"/>
  <c r="AE1627"/>
  <c r="AW1627"/>
  <c r="AH1626"/>
  <c r="AG1627"/>
  <c r="AP1627"/>
  <c r="AI1627"/>
  <c r="AJ1627"/>
  <c r="AM1627"/>
  <c r="AO1627"/>
  <c r="AL1627"/>
  <c r="AN1627"/>
  <c r="AQ1627"/>
  <c r="AK1627"/>
  <c r="AF1627"/>
  <c r="AE1628"/>
  <c r="AW1628"/>
  <c r="AH1627"/>
  <c r="AG1628"/>
  <c r="AP1628"/>
  <c r="AI1628"/>
  <c r="AJ1628"/>
  <c r="AM1628"/>
  <c r="AO1628"/>
  <c r="AL1628"/>
  <c r="AN1628"/>
  <c r="AQ1628"/>
  <c r="AK1628"/>
  <c r="AF1628"/>
  <c r="AE1629"/>
  <c r="AW1629"/>
  <c r="AH1628"/>
  <c r="AG1629"/>
  <c r="AP1629"/>
  <c r="AI1629"/>
  <c r="AJ1629"/>
  <c r="AM1629"/>
  <c r="AO1629"/>
  <c r="AL1629"/>
  <c r="AN1629"/>
  <c r="AQ1629"/>
  <c r="AK1629"/>
  <c r="AF1629"/>
  <c r="AE1630"/>
  <c r="AW1630"/>
  <c r="AH1629"/>
  <c r="AG1630"/>
  <c r="AP1630"/>
  <c r="AI1630"/>
  <c r="AJ1630"/>
  <c r="AM1630"/>
  <c r="AO1630"/>
  <c r="AL1630"/>
  <c r="AN1630"/>
  <c r="AQ1630"/>
  <c r="AK1630"/>
  <c r="AF1630"/>
  <c r="AE1631"/>
  <c r="AW1631"/>
  <c r="AH1630"/>
  <c r="AG1631"/>
  <c r="AP1631"/>
  <c r="AI1631"/>
  <c r="AJ1631"/>
  <c r="AM1631"/>
  <c r="AO1631"/>
  <c r="AL1631"/>
  <c r="AN1631"/>
  <c r="AQ1631"/>
  <c r="AK1631"/>
  <c r="AF1631"/>
  <c r="AE1632"/>
  <c r="AW1632"/>
  <c r="AH1631"/>
  <c r="AG1632"/>
  <c r="AP1632"/>
  <c r="AI1632"/>
  <c r="AJ1632"/>
  <c r="AM1632"/>
  <c r="AO1632"/>
  <c r="AL1632"/>
  <c r="AN1632"/>
  <c r="AQ1632"/>
  <c r="AK1632"/>
  <c r="AF1632"/>
  <c r="AE1633"/>
  <c r="AW1633"/>
  <c r="AH1632"/>
  <c r="AG1633"/>
  <c r="AP1633"/>
  <c r="AI1633"/>
  <c r="AJ1633"/>
  <c r="AM1633"/>
  <c r="AO1633"/>
  <c r="AL1633"/>
  <c r="AN1633"/>
  <c r="AQ1633"/>
  <c r="AK1633"/>
  <c r="AF1633"/>
  <c r="AE1634"/>
  <c r="AW1634"/>
  <c r="AH1633"/>
  <c r="AG1634"/>
  <c r="AP1634"/>
  <c r="AI1634"/>
  <c r="AJ1634"/>
  <c r="AM1634"/>
  <c r="AO1634"/>
  <c r="AL1634"/>
  <c r="AN1634"/>
  <c r="AQ1634"/>
  <c r="AK1634"/>
  <c r="AF1634"/>
  <c r="AE1635"/>
  <c r="AW1635"/>
  <c r="AH1634"/>
  <c r="AG1635"/>
  <c r="AP1635"/>
  <c r="AI1635"/>
  <c r="AJ1635"/>
  <c r="AM1635"/>
  <c r="AO1635"/>
  <c r="AL1635"/>
  <c r="AN1635"/>
  <c r="AQ1635"/>
  <c r="AK1635"/>
  <c r="AF1635"/>
  <c r="AE1636"/>
  <c r="AW1636"/>
  <c r="AH1635"/>
  <c r="AG1636"/>
  <c r="AP1636"/>
  <c r="AI1636"/>
  <c r="AJ1636"/>
  <c r="AM1636"/>
  <c r="AO1636"/>
  <c r="AL1636"/>
  <c r="AN1636"/>
  <c r="AQ1636"/>
  <c r="AK1636"/>
  <c r="AF1636"/>
  <c r="AE1637"/>
  <c r="AW1637"/>
  <c r="AH1636"/>
  <c r="AG1637"/>
  <c r="AP1637"/>
  <c r="AI1637"/>
  <c r="AJ1637"/>
  <c r="AM1637"/>
  <c r="AO1637"/>
  <c r="AL1637"/>
  <c r="AN1637"/>
  <c r="AQ1637"/>
  <c r="AK1637"/>
  <c r="AF1637"/>
  <c r="AE1638"/>
  <c r="AW1638"/>
  <c r="AH1637"/>
  <c r="AG1638"/>
  <c r="AP1638"/>
  <c r="AI1638"/>
  <c r="AJ1638"/>
  <c r="AM1638"/>
  <c r="AO1638"/>
  <c r="AL1638"/>
  <c r="AN1638"/>
  <c r="AQ1638"/>
  <c r="AK1638"/>
  <c r="AF1638"/>
  <c r="AE1639"/>
  <c r="AW1639"/>
  <c r="AH1638"/>
  <c r="AG1639"/>
  <c r="AP1639"/>
  <c r="AI1639"/>
  <c r="AJ1639"/>
  <c r="AM1639"/>
  <c r="AO1639"/>
  <c r="AL1639"/>
  <c r="AN1639"/>
  <c r="AQ1639"/>
  <c r="AK1639"/>
  <c r="AF1639"/>
  <c r="AE1640"/>
  <c r="AW1640"/>
  <c r="AH1639"/>
  <c r="AG1640"/>
  <c r="AP1640"/>
  <c r="AI1640"/>
  <c r="AJ1640"/>
  <c r="AM1640"/>
  <c r="AO1640"/>
  <c r="AL1640"/>
  <c r="AN1640"/>
  <c r="AQ1640"/>
  <c r="AK1640"/>
  <c r="AF1640"/>
  <c r="AE1641"/>
  <c r="AW1641"/>
  <c r="AH1640"/>
  <c r="AG1641"/>
  <c r="AP1641"/>
  <c r="AI1641"/>
  <c r="AJ1641"/>
  <c r="AM1641"/>
  <c r="AO1641"/>
  <c r="AL1641"/>
  <c r="AN1641"/>
  <c r="AQ1641"/>
  <c r="AK1641"/>
  <c r="AF1641"/>
  <c r="AE1642"/>
  <c r="AW1642"/>
  <c r="AH1641"/>
  <c r="AG1642"/>
  <c r="AP1642"/>
  <c r="AI1642"/>
  <c r="AJ1642"/>
  <c r="AM1642"/>
  <c r="AO1642"/>
  <c r="AL1642"/>
  <c r="AN1642"/>
  <c r="AQ1642"/>
  <c r="AK1642"/>
  <c r="AF1642"/>
  <c r="AE1643"/>
  <c r="AW1643"/>
  <c r="AH1642"/>
  <c r="AG1643"/>
  <c r="AP1643"/>
  <c r="AI1643"/>
  <c r="AJ1643"/>
  <c r="AM1643"/>
  <c r="AO1643"/>
  <c r="AL1643"/>
  <c r="AN1643"/>
  <c r="AQ1643"/>
  <c r="AK1643"/>
  <c r="AF1643"/>
  <c r="AE1644"/>
  <c r="AW1644"/>
  <c r="AH1643"/>
  <c r="AG1644"/>
  <c r="AP1644"/>
  <c r="AI1644"/>
  <c r="AJ1644"/>
  <c r="AM1644"/>
  <c r="AO1644"/>
  <c r="AL1644"/>
  <c r="AN1644"/>
  <c r="AQ1644"/>
  <c r="AK1644"/>
  <c r="AF1644"/>
  <c r="AE1645"/>
  <c r="AW1645"/>
  <c r="AH1644"/>
  <c r="AG1645"/>
  <c r="AP1645"/>
  <c r="AI1645"/>
  <c r="AJ1645"/>
  <c r="AM1645"/>
  <c r="AO1645"/>
  <c r="AL1645"/>
  <c r="AN1645"/>
  <c r="AQ1645"/>
  <c r="AK1645"/>
  <c r="AF1645"/>
  <c r="AE1646"/>
  <c r="AW1646"/>
  <c r="AH1645"/>
  <c r="AG1646"/>
  <c r="AP1646"/>
  <c r="AI1646"/>
  <c r="AJ1646"/>
  <c r="AM1646"/>
  <c r="AO1646"/>
  <c r="AL1646"/>
  <c r="AN1646"/>
  <c r="AQ1646"/>
  <c r="AK1646"/>
  <c r="AF1646"/>
  <c r="AE1647"/>
  <c r="AW1647"/>
  <c r="AH1646"/>
  <c r="AG1647"/>
  <c r="AP1647"/>
  <c r="AI1647"/>
  <c r="AJ1647"/>
  <c r="AM1647"/>
  <c r="AO1647"/>
  <c r="AL1647"/>
  <c r="AN1647"/>
  <c r="AQ1647"/>
  <c r="AK1647"/>
  <c r="AF1647"/>
  <c r="AE1648"/>
  <c r="AW1648"/>
  <c r="AH1647"/>
  <c r="AG1648"/>
  <c r="AP1648"/>
  <c r="AI1648"/>
  <c r="AJ1648"/>
  <c r="AM1648"/>
  <c r="AO1648"/>
  <c r="AL1648"/>
  <c r="AN1648"/>
  <c r="AQ1648"/>
  <c r="AK1648"/>
  <c r="AF1648"/>
  <c r="AE1649"/>
  <c r="AW1649"/>
  <c r="AH1648"/>
  <c r="AG1649"/>
  <c r="AP1649"/>
  <c r="AI1649"/>
  <c r="AJ1649"/>
  <c r="AM1649"/>
  <c r="AO1649"/>
  <c r="AL1649"/>
  <c r="AN1649"/>
  <c r="AQ1649"/>
  <c r="AK1649"/>
  <c r="AF1649"/>
  <c r="AE1650"/>
  <c r="AW1650"/>
  <c r="AH1649"/>
  <c r="AG1650"/>
  <c r="AP1650"/>
  <c r="AI1650"/>
  <c r="AJ1650"/>
  <c r="AM1650"/>
  <c r="AO1650"/>
  <c r="AL1650"/>
  <c r="AN1650"/>
  <c r="AQ1650"/>
  <c r="AK1650"/>
  <c r="AF1650"/>
  <c r="AE1651"/>
  <c r="AW1651"/>
  <c r="AH1650"/>
  <c r="AG1651"/>
  <c r="AP1651"/>
  <c r="AI1651"/>
  <c r="AJ1651"/>
  <c r="AM1651"/>
  <c r="AO1651"/>
  <c r="AL1651"/>
  <c r="AN1651"/>
  <c r="AQ1651"/>
  <c r="AK1651"/>
  <c r="AF1651"/>
  <c r="AE1652"/>
  <c r="AW1652"/>
  <c r="AH1651"/>
  <c r="AG1652"/>
  <c r="AP1652"/>
  <c r="AI1652"/>
  <c r="AJ1652"/>
  <c r="AM1652"/>
  <c r="AO1652"/>
  <c r="AL1652"/>
  <c r="AN1652"/>
  <c r="AQ1652"/>
  <c r="AK1652"/>
  <c r="AF1652"/>
  <c r="AE1653"/>
  <c r="AW1653"/>
  <c r="AH1652"/>
  <c r="AG1653"/>
  <c r="AP1653"/>
  <c r="AI1653"/>
  <c r="AJ1653"/>
  <c r="AM1653"/>
  <c r="AO1653"/>
  <c r="AL1653"/>
  <c r="AN1653"/>
  <c r="AQ1653"/>
  <c r="AK1653"/>
  <c r="AF1653"/>
  <c r="AE1654"/>
  <c r="AW1654"/>
  <c r="AH1653"/>
  <c r="AG1654"/>
  <c r="AP1654"/>
  <c r="AI1654"/>
  <c r="AJ1654"/>
  <c r="AM1654"/>
  <c r="AO1654"/>
  <c r="AL1654"/>
  <c r="AN1654"/>
  <c r="AQ1654"/>
  <c r="AK1654"/>
  <c r="AF1654"/>
  <c r="AE1655"/>
  <c r="AW1655"/>
  <c r="AH1654"/>
  <c r="AG1655"/>
  <c r="AP1655"/>
  <c r="AI1655"/>
  <c r="AJ1655"/>
  <c r="AM1655"/>
  <c r="AO1655"/>
  <c r="AL1655"/>
  <c r="AN1655"/>
  <c r="AQ1655"/>
  <c r="AK1655"/>
  <c r="AF1655"/>
  <c r="AE1656"/>
  <c r="AW1656"/>
  <c r="AH1655"/>
  <c r="AG1656"/>
  <c r="AP1656"/>
  <c r="AI1656"/>
  <c r="AJ1656"/>
  <c r="AM1656"/>
  <c r="AO1656"/>
  <c r="AL1656"/>
  <c r="AN1656"/>
  <c r="AQ1656"/>
  <c r="AK1656"/>
  <c r="AF1656"/>
  <c r="AE1657"/>
  <c r="AW1657"/>
  <c r="AH1656"/>
  <c r="AG1657"/>
  <c r="AP1657"/>
  <c r="AI1657"/>
  <c r="AJ1657"/>
  <c r="AM1657"/>
  <c r="AO1657"/>
  <c r="AL1657"/>
  <c r="AN1657"/>
  <c r="AQ1657"/>
  <c r="AK1657"/>
  <c r="AF1657"/>
  <c r="AE1658"/>
  <c r="AW1658"/>
  <c r="AH1657"/>
  <c r="AG1658"/>
  <c r="AP1658"/>
  <c r="AI1658"/>
  <c r="AJ1658"/>
  <c r="AM1658"/>
  <c r="AO1658"/>
  <c r="AL1658"/>
  <c r="AN1658"/>
  <c r="AQ1658"/>
  <c r="AK1658"/>
  <c r="AF1658"/>
  <c r="AE1659"/>
  <c r="AW1659"/>
  <c r="AH1658"/>
  <c r="AG1659"/>
  <c r="AP1659"/>
  <c r="AI1659"/>
  <c r="AJ1659"/>
  <c r="AM1659"/>
  <c r="AO1659"/>
  <c r="AL1659"/>
  <c r="AN1659"/>
  <c r="AQ1659"/>
  <c r="AK1659"/>
  <c r="AF1659"/>
  <c r="AE1660"/>
  <c r="AW1660"/>
  <c r="AH1659"/>
  <c r="AG1660"/>
  <c r="AP1660"/>
  <c r="AI1660"/>
  <c r="AJ1660"/>
  <c r="AM1660"/>
  <c r="AO1660"/>
  <c r="AL1660"/>
  <c r="AN1660"/>
  <c r="AQ1660"/>
  <c r="AK1660"/>
  <c r="AF1660"/>
  <c r="AE1661"/>
  <c r="AW1661"/>
  <c r="AH1660"/>
  <c r="AG1661"/>
  <c r="AP1661"/>
  <c r="AI1661"/>
  <c r="AJ1661"/>
  <c r="AM1661"/>
  <c r="AO1661"/>
  <c r="AL1661"/>
  <c r="AN1661"/>
  <c r="AQ1661"/>
  <c r="AK1661"/>
  <c r="AF1661"/>
  <c r="AE1662"/>
  <c r="AW1662"/>
  <c r="AH1661"/>
  <c r="AG1662"/>
  <c r="AP1662"/>
  <c r="AI1662"/>
  <c r="AJ1662"/>
  <c r="AM1662"/>
  <c r="AO1662"/>
  <c r="AL1662"/>
  <c r="AN1662"/>
  <c r="AQ1662"/>
  <c r="AK1662"/>
  <c r="AF1662"/>
  <c r="AE1663"/>
  <c r="AW1663"/>
  <c r="AH1662"/>
  <c r="AG1663"/>
  <c r="AP1663"/>
  <c r="AI1663"/>
  <c r="AJ1663"/>
  <c r="AM1663"/>
  <c r="AO1663"/>
  <c r="AL1663"/>
  <c r="AN1663"/>
  <c r="AQ1663"/>
  <c r="AK1663"/>
  <c r="AF1663"/>
  <c r="AE1664"/>
  <c r="AW1664"/>
  <c r="AH1663"/>
  <c r="AG1664"/>
  <c r="AP1664"/>
  <c r="AI1664"/>
  <c r="AJ1664"/>
  <c r="AM1664"/>
  <c r="AO1664"/>
  <c r="AL1664"/>
  <c r="AN1664"/>
  <c r="AQ1664"/>
  <c r="AK1664"/>
  <c r="AF1664"/>
  <c r="AE1665"/>
  <c r="AW1665"/>
  <c r="AH1664"/>
  <c r="AG1665"/>
  <c r="AP1665"/>
  <c r="AI1665"/>
  <c r="AJ1665"/>
  <c r="AM1665"/>
  <c r="AO1665"/>
  <c r="AL1665"/>
  <c r="AN1665"/>
  <c r="AQ1665"/>
  <c r="AK1665"/>
  <c r="AF1665"/>
  <c r="AE1666"/>
  <c r="AW1666"/>
  <c r="AH1665"/>
  <c r="AG1666"/>
  <c r="AP1666"/>
  <c r="AI1666"/>
  <c r="AJ1666"/>
  <c r="AM1666"/>
  <c r="AO1666"/>
  <c r="AL1666"/>
  <c r="AN1666"/>
  <c r="AQ1666"/>
  <c r="AK1666"/>
  <c r="AF1666"/>
  <c r="AE1667"/>
  <c r="AW1667"/>
  <c r="AH1666"/>
  <c r="AG1667"/>
  <c r="AP1667"/>
  <c r="AI1667"/>
  <c r="AJ1667"/>
  <c r="AM1667"/>
  <c r="AO1667"/>
  <c r="AL1667"/>
  <c r="AN1667"/>
  <c r="AQ1667"/>
  <c r="AK1667"/>
  <c r="AF1667"/>
  <c r="AE1668"/>
  <c r="AW1668"/>
  <c r="AH1667"/>
  <c r="AG1668"/>
  <c r="AP1668"/>
  <c r="AI1668"/>
  <c r="AJ1668"/>
  <c r="AM1668"/>
  <c r="AO1668"/>
  <c r="AL1668"/>
  <c r="AN1668"/>
  <c r="AQ1668"/>
  <c r="AK1668"/>
  <c r="AF1668"/>
  <c r="AE1669"/>
  <c r="AW1669"/>
  <c r="AH1668"/>
  <c r="AG1669"/>
  <c r="AP1669"/>
  <c r="AI1669"/>
  <c r="AJ1669"/>
  <c r="AM1669"/>
  <c r="AO1669"/>
  <c r="AL1669"/>
  <c r="AN1669"/>
  <c r="AQ1669"/>
  <c r="AK1669"/>
  <c r="AF1669"/>
  <c r="AE1670"/>
  <c r="AW1670"/>
  <c r="AH1669"/>
  <c r="AG1670"/>
  <c r="AP1670"/>
  <c r="AI1670"/>
  <c r="AJ1670"/>
  <c r="AM1670"/>
  <c r="AO1670"/>
  <c r="AL1670"/>
  <c r="AN1670"/>
  <c r="AQ1670"/>
  <c r="AK1670"/>
  <c r="AF1670"/>
  <c r="AE1671"/>
  <c r="AW1671"/>
  <c r="AH1670"/>
  <c r="AG1671"/>
  <c r="AP1671"/>
  <c r="AI1671"/>
  <c r="AJ1671"/>
  <c r="AM1671"/>
  <c r="AO1671"/>
  <c r="AL1671"/>
  <c r="AN1671"/>
  <c r="AQ1671"/>
  <c r="AK1671"/>
  <c r="AF1671"/>
  <c r="AE1672"/>
  <c r="AW1672"/>
  <c r="AH1671"/>
  <c r="AG1672"/>
  <c r="AP1672"/>
  <c r="AI1672"/>
  <c r="AJ1672"/>
  <c r="AM1672"/>
  <c r="AO1672"/>
  <c r="AL1672"/>
  <c r="AN1672"/>
  <c r="AQ1672"/>
  <c r="AK1672"/>
  <c r="AF1672"/>
  <c r="AE1673"/>
  <c r="AW1673"/>
  <c r="AH1672"/>
  <c r="AG1673"/>
  <c r="AP1673"/>
  <c r="AI1673"/>
  <c r="AJ1673"/>
  <c r="AM1673"/>
  <c r="AO1673"/>
  <c r="AL1673"/>
  <c r="AN1673"/>
  <c r="AQ1673"/>
  <c r="AK1673"/>
  <c r="AF1673"/>
  <c r="AE1674"/>
  <c r="AW1674"/>
  <c r="AH1673"/>
  <c r="AG1674"/>
  <c r="AP1674"/>
  <c r="AI1674"/>
  <c r="AJ1674"/>
  <c r="AM1674"/>
  <c r="AO1674"/>
  <c r="AL1674"/>
  <c r="AN1674"/>
  <c r="AQ1674"/>
  <c r="AK1674"/>
  <c r="AF1674"/>
  <c r="AE1675"/>
  <c r="AW1675"/>
  <c r="AH1674"/>
  <c r="AG1675"/>
  <c r="AP1675"/>
  <c r="AI1675"/>
  <c r="AJ1675"/>
  <c r="AM1675"/>
  <c r="AO1675"/>
  <c r="AL1675"/>
  <c r="AN1675"/>
  <c r="AQ1675"/>
  <c r="AK1675"/>
  <c r="AF1675"/>
  <c r="AE1676"/>
  <c r="AW1676"/>
  <c r="AH1675"/>
  <c r="AG1676"/>
  <c r="AP1676"/>
  <c r="AI1676"/>
  <c r="AJ1676"/>
  <c r="AM1676"/>
  <c r="AO1676"/>
  <c r="AL1676"/>
  <c r="AN1676"/>
  <c r="AQ1676"/>
  <c r="AK1676"/>
  <c r="AF1676"/>
  <c r="AE1677"/>
  <c r="AW1677"/>
  <c r="AH1676"/>
  <c r="AG1677"/>
  <c r="AP1677"/>
  <c r="AI1677"/>
  <c r="AJ1677"/>
  <c r="AM1677"/>
  <c r="AO1677"/>
  <c r="AL1677"/>
  <c r="AN1677"/>
  <c r="AQ1677"/>
  <c r="AK1677"/>
  <c r="AF1677"/>
  <c r="AE1678"/>
  <c r="AW1678"/>
  <c r="AH1677"/>
  <c r="AG1678"/>
  <c r="AP1678"/>
  <c r="AI1678"/>
  <c r="AJ1678"/>
  <c r="AM1678"/>
  <c r="AO1678"/>
  <c r="AL1678"/>
  <c r="AN1678"/>
  <c r="AQ1678"/>
  <c r="AK1678"/>
  <c r="AF1678"/>
  <c r="AE1679"/>
  <c r="AW1679"/>
  <c r="AH1678"/>
  <c r="AG1679"/>
  <c r="AP1679"/>
  <c r="AI1679"/>
  <c r="AJ1679"/>
  <c r="AM1679"/>
  <c r="AO1679"/>
  <c r="AL1679"/>
  <c r="AN1679"/>
  <c r="AQ1679"/>
  <c r="AK1679"/>
  <c r="AF1679"/>
  <c r="AE1680"/>
  <c r="AW1680"/>
  <c r="AH1679"/>
  <c r="AG1680"/>
  <c r="AP1680"/>
  <c r="AI1680"/>
  <c r="AJ1680"/>
  <c r="AM1680"/>
  <c r="AO1680"/>
  <c r="AL1680"/>
  <c r="AN1680"/>
  <c r="AQ1680"/>
  <c r="AK1680"/>
  <c r="AF1680"/>
  <c r="AE1681"/>
  <c r="AW1681"/>
  <c r="AH1680"/>
  <c r="AG1681"/>
  <c r="AP1681"/>
  <c r="AI1681"/>
  <c r="AJ1681"/>
  <c r="AM1681"/>
  <c r="AO1681"/>
  <c r="AL1681"/>
  <c r="AN1681"/>
  <c r="AQ1681"/>
  <c r="AK1681"/>
  <c r="AF1681"/>
  <c r="AE1682"/>
  <c r="AW1682"/>
  <c r="AH1681"/>
  <c r="AG1682"/>
  <c r="AP1682"/>
  <c r="AI1682"/>
  <c r="AJ1682"/>
  <c r="AM1682"/>
  <c r="AO1682"/>
  <c r="AL1682"/>
  <c r="AN1682"/>
  <c r="AQ1682"/>
  <c r="AK1682"/>
  <c r="AF1682"/>
  <c r="AE1683"/>
  <c r="AW1683"/>
  <c r="AH1682"/>
  <c r="AG1683"/>
  <c r="AP1683"/>
  <c r="AI1683"/>
  <c r="AJ1683"/>
  <c r="AM1683"/>
  <c r="AO1683"/>
  <c r="AL1683"/>
  <c r="AN1683"/>
  <c r="AQ1683"/>
  <c r="AK1683"/>
  <c r="AF1683"/>
  <c r="AE1684"/>
  <c r="AW1684"/>
  <c r="AH1683"/>
  <c r="AG1684"/>
  <c r="AP1684"/>
  <c r="AI1684"/>
  <c r="AJ1684"/>
  <c r="AM1684"/>
  <c r="AO1684"/>
  <c r="AL1684"/>
  <c r="AN1684"/>
  <c r="AQ1684"/>
  <c r="AK1684"/>
  <c r="AF1684"/>
  <c r="AE1685"/>
  <c r="AW1685"/>
  <c r="AH1684"/>
  <c r="AG1685"/>
  <c r="AP1685"/>
  <c r="AI1685"/>
  <c r="AJ1685"/>
  <c r="AM1685"/>
  <c r="AO1685"/>
  <c r="AL1685"/>
  <c r="AN1685"/>
  <c r="AQ1685"/>
  <c r="AK1685"/>
  <c r="AF1685"/>
  <c r="AE1686"/>
  <c r="AW1686"/>
  <c r="AH1685"/>
  <c r="AG1686"/>
  <c r="AP1686"/>
  <c r="AI1686"/>
  <c r="AJ1686"/>
  <c r="AM1686"/>
  <c r="AO1686"/>
  <c r="AL1686"/>
  <c r="AN1686"/>
  <c r="AQ1686"/>
  <c r="AK1686"/>
  <c r="AF1686"/>
  <c r="AE1687"/>
  <c r="AW1687"/>
  <c r="AH1686"/>
  <c r="AG1687"/>
  <c r="AP1687"/>
  <c r="AI1687"/>
  <c r="AJ1687"/>
  <c r="AM1687"/>
  <c r="AO1687"/>
  <c r="AL1687"/>
  <c r="AN1687"/>
  <c r="AQ1687"/>
  <c r="AK1687"/>
  <c r="AF1687"/>
  <c r="AE1688"/>
  <c r="AW1688"/>
  <c r="AH1687"/>
  <c r="AG1688"/>
  <c r="AP1688"/>
  <c r="AI1688"/>
  <c r="AJ1688"/>
  <c r="AM1688"/>
  <c r="AO1688"/>
  <c r="AL1688"/>
  <c r="AN1688"/>
  <c r="AQ1688"/>
  <c r="AK1688"/>
  <c r="AF1688"/>
  <c r="AE1689"/>
  <c r="AW1689"/>
  <c r="AH1688"/>
  <c r="AG1689"/>
  <c r="AP1689"/>
  <c r="AI1689"/>
  <c r="AJ1689"/>
  <c r="AM1689"/>
  <c r="AO1689"/>
  <c r="AL1689"/>
  <c r="AN1689"/>
  <c r="AQ1689"/>
  <c r="AK1689"/>
  <c r="AF1689"/>
  <c r="AE1690"/>
  <c r="AW1690"/>
  <c r="AH1689"/>
  <c r="AG1690"/>
  <c r="AP1690"/>
  <c r="AI1690"/>
  <c r="AJ1690"/>
  <c r="AM1690"/>
  <c r="AO1690"/>
  <c r="AL1690"/>
  <c r="AN1690"/>
  <c r="AQ1690"/>
  <c r="AK1690"/>
  <c r="AF1690"/>
  <c r="AE1691"/>
  <c r="AW1691"/>
  <c r="AH1690"/>
  <c r="AG1691"/>
  <c r="AP1691"/>
  <c r="AI1691"/>
  <c r="AJ1691"/>
  <c r="AM1691"/>
  <c r="AO1691"/>
  <c r="AL1691"/>
  <c r="AN1691"/>
  <c r="AQ1691"/>
  <c r="AK1691"/>
  <c r="AF1691"/>
  <c r="AE1692"/>
  <c r="AW1692"/>
  <c r="AH1691"/>
  <c r="AG1692"/>
  <c r="AP1692"/>
  <c r="AI1692"/>
  <c r="AJ1692"/>
  <c r="AM1692"/>
  <c r="AO1692"/>
  <c r="AL1692"/>
  <c r="AN1692"/>
  <c r="AQ1692"/>
  <c r="AK1692"/>
  <c r="AF1692"/>
  <c r="AE1693"/>
  <c r="AW1693"/>
  <c r="AH1692"/>
  <c r="AG1693"/>
  <c r="AP1693"/>
  <c r="AI1693"/>
  <c r="AJ1693"/>
  <c r="AM1693"/>
  <c r="AO1693"/>
  <c r="AL1693"/>
  <c r="AN1693"/>
  <c r="AQ1693"/>
  <c r="AK1693"/>
  <c r="AF1693"/>
  <c r="AE1694"/>
  <c r="AW1694"/>
  <c r="AH1693"/>
  <c r="AG1694"/>
  <c r="AP1694"/>
  <c r="AI1694"/>
  <c r="AJ1694"/>
  <c r="AM1694"/>
  <c r="AO1694"/>
  <c r="AL1694"/>
  <c r="AN1694"/>
  <c r="AQ1694"/>
  <c r="AK1694"/>
  <c r="AF1694"/>
  <c r="AE1695"/>
  <c r="AW1695"/>
  <c r="AH1694"/>
  <c r="AG1695"/>
  <c r="AP1695"/>
  <c r="AI1695"/>
  <c r="AJ1695"/>
  <c r="AM1695"/>
  <c r="AO1695"/>
  <c r="AL1695"/>
  <c r="AN1695"/>
  <c r="AQ1695"/>
  <c r="AK1695"/>
  <c r="AF1695"/>
  <c r="AE1696"/>
  <c r="AW1696"/>
  <c r="AH1695"/>
  <c r="AG1696"/>
  <c r="AP1696"/>
  <c r="AI1696"/>
  <c r="AJ1696"/>
  <c r="AM1696"/>
  <c r="AO1696"/>
  <c r="AL1696"/>
  <c r="AN1696"/>
  <c r="AQ1696"/>
  <c r="AK1696"/>
  <c r="AF1696"/>
  <c r="AE1697"/>
  <c r="AW1697"/>
  <c r="AH1696"/>
  <c r="AG1697"/>
  <c r="AP1697"/>
  <c r="AI1697"/>
  <c r="AJ1697"/>
  <c r="AM1697"/>
  <c r="AO1697"/>
  <c r="AL1697"/>
  <c r="AN1697"/>
  <c r="AQ1697"/>
  <c r="AK1697"/>
  <c r="AF1697"/>
  <c r="AE1698"/>
  <c r="AW1698"/>
  <c r="AH1697"/>
  <c r="AG1698"/>
  <c r="AP1698"/>
  <c r="AI1698"/>
  <c r="AJ1698"/>
  <c r="AM1698"/>
  <c r="AO1698"/>
  <c r="AL1698"/>
  <c r="AN1698"/>
  <c r="AQ1698"/>
  <c r="AK1698"/>
  <c r="AF1698"/>
  <c r="AE1699"/>
  <c r="AW1699"/>
  <c r="AH1698"/>
  <c r="AG1699"/>
  <c r="AP1699"/>
  <c r="AI1699"/>
  <c r="AJ1699"/>
  <c r="AM1699"/>
  <c r="AO1699"/>
  <c r="AL1699"/>
  <c r="AN1699"/>
  <c r="AQ1699"/>
  <c r="AK1699"/>
  <c r="AF1699"/>
  <c r="AE1700"/>
  <c r="AW1700"/>
  <c r="AH1699"/>
  <c r="AG1700"/>
  <c r="AP1700"/>
  <c r="AI1700"/>
  <c r="AJ1700"/>
  <c r="AM1700"/>
  <c r="AO1700"/>
  <c r="AL1700"/>
  <c r="AN1700"/>
  <c r="AQ1700"/>
  <c r="AK1700"/>
  <c r="AF1700"/>
  <c r="AE1701"/>
  <c r="AW1701"/>
  <c r="AH1700"/>
  <c r="AG1701"/>
  <c r="AP1701"/>
  <c r="AI1701"/>
  <c r="AJ1701"/>
  <c r="AM1701"/>
  <c r="AO1701"/>
  <c r="AL1701"/>
  <c r="AN1701"/>
  <c r="AQ1701"/>
  <c r="AK1701"/>
  <c r="AF1701"/>
  <c r="AE1702"/>
  <c r="AW1702"/>
  <c r="AH1701"/>
  <c r="AG1702"/>
  <c r="AP1702"/>
  <c r="AI1702"/>
  <c r="AJ1702"/>
  <c r="AM1702"/>
  <c r="AO1702"/>
  <c r="AL1702"/>
  <c r="AN1702"/>
  <c r="AQ1702"/>
  <c r="AK1702"/>
  <c r="AF1702"/>
  <c r="AE1703"/>
  <c r="AW1703"/>
  <c r="AH1702"/>
  <c r="AG1703"/>
  <c r="AP1703"/>
  <c r="AI1703"/>
  <c r="AJ1703"/>
  <c r="AM1703"/>
  <c r="AO1703"/>
  <c r="AL1703"/>
  <c r="AN1703"/>
  <c r="AQ1703"/>
  <c r="AK1703"/>
  <c r="AF1703"/>
  <c r="AE1704"/>
  <c r="AW1704"/>
  <c r="AH1703"/>
  <c r="AG1704"/>
  <c r="AP1704"/>
  <c r="AI1704"/>
  <c r="AJ1704"/>
  <c r="AM1704"/>
  <c r="AO1704"/>
  <c r="AL1704"/>
  <c r="AN1704"/>
  <c r="AQ1704"/>
  <c r="AK1704"/>
  <c r="AF1704"/>
  <c r="AE1705"/>
  <c r="AW1705"/>
  <c r="AH1704"/>
  <c r="AG1705"/>
  <c r="AP1705"/>
  <c r="AI1705"/>
  <c r="AJ1705"/>
  <c r="AM1705"/>
  <c r="AO1705"/>
  <c r="AL1705"/>
  <c r="AN1705"/>
  <c r="AQ1705"/>
  <c r="AK1705"/>
  <c r="AF1705"/>
  <c r="AE1706"/>
  <c r="AW1706"/>
  <c r="AH1705"/>
  <c r="AG1706"/>
  <c r="AP1706"/>
  <c r="AI1706"/>
  <c r="AJ1706"/>
  <c r="AM1706"/>
  <c r="AO1706"/>
  <c r="AL1706"/>
  <c r="AN1706"/>
  <c r="AQ1706"/>
  <c r="AK1706"/>
  <c r="AF1706"/>
  <c r="AE1707"/>
  <c r="AW1707"/>
  <c r="AH1706"/>
  <c r="AG1707"/>
  <c r="AP1707"/>
  <c r="AI1707"/>
  <c r="AJ1707"/>
  <c r="AM1707"/>
  <c r="AO1707"/>
  <c r="AL1707"/>
  <c r="AN1707"/>
  <c r="AQ1707"/>
  <c r="AK1707"/>
  <c r="AF1707"/>
  <c r="AE1708"/>
  <c r="AW1708"/>
  <c r="AH1707"/>
  <c r="AG1708"/>
  <c r="AP1708"/>
  <c r="AI1708"/>
  <c r="AJ1708"/>
  <c r="AM1708"/>
  <c r="AO1708"/>
  <c r="AL1708"/>
  <c r="AN1708"/>
  <c r="AQ1708"/>
  <c r="AK1708"/>
  <c r="AF1708"/>
  <c r="AE1709"/>
  <c r="AW1709"/>
  <c r="AH1708"/>
  <c r="AG1709"/>
  <c r="AP1709"/>
  <c r="AI1709"/>
  <c r="AJ1709"/>
  <c r="AM1709"/>
  <c r="AO1709"/>
  <c r="AL1709"/>
  <c r="AN1709"/>
  <c r="AQ1709"/>
  <c r="AK1709"/>
  <c r="AF1709"/>
  <c r="AE1710"/>
  <c r="AW1710"/>
  <c r="AH1709"/>
  <c r="AG1710"/>
  <c r="AP1710"/>
  <c r="AI1710"/>
  <c r="AJ1710"/>
  <c r="AM1710"/>
  <c r="AO1710"/>
  <c r="AL1710"/>
  <c r="AN1710"/>
  <c r="AQ1710"/>
  <c r="AK1710"/>
  <c r="AF1710"/>
  <c r="AE1711"/>
  <c r="AW1711"/>
  <c r="AH1710"/>
  <c r="AG1711"/>
  <c r="AP1711"/>
  <c r="AI1711"/>
  <c r="AJ1711"/>
  <c r="AM1711"/>
  <c r="AO1711"/>
  <c r="AL1711"/>
  <c r="AN1711"/>
  <c r="AQ1711"/>
  <c r="AK1711"/>
  <c r="AF1711"/>
  <c r="AE1712"/>
  <c r="AW1712"/>
  <c r="AH1711"/>
  <c r="AG1712"/>
  <c r="AP1712"/>
  <c r="AI1712"/>
  <c r="AJ1712"/>
  <c r="AM1712"/>
  <c r="AO1712"/>
  <c r="AL1712"/>
  <c r="AN1712"/>
  <c r="AQ1712"/>
  <c r="AK1712"/>
  <c r="AF1712"/>
  <c r="AE1713"/>
  <c r="AW1713"/>
  <c r="AH1712"/>
  <c r="AG1713"/>
  <c r="AP1713"/>
  <c r="AI1713"/>
  <c r="AJ1713"/>
  <c r="AM1713"/>
  <c r="AO1713"/>
  <c r="AL1713"/>
  <c r="AN1713"/>
  <c r="AQ1713"/>
  <c r="AK1713"/>
  <c r="AF1713"/>
  <c r="AE1714"/>
  <c r="AW1714"/>
  <c r="AH1713"/>
  <c r="AG1714"/>
  <c r="AP1714"/>
  <c r="AI1714"/>
  <c r="AJ1714"/>
  <c r="AM1714"/>
  <c r="AO1714"/>
  <c r="AL1714"/>
  <c r="AN1714"/>
  <c r="AQ1714"/>
  <c r="AK1714"/>
  <c r="AF1714"/>
  <c r="AE1715"/>
  <c r="AW1715"/>
  <c r="AH1714"/>
  <c r="AG1715"/>
  <c r="AP1715"/>
  <c r="AI1715"/>
  <c r="AJ1715"/>
  <c r="AM1715"/>
  <c r="AO1715"/>
  <c r="AL1715"/>
  <c r="AN1715"/>
  <c r="AQ1715"/>
  <c r="AK1715"/>
  <c r="AF1715"/>
  <c r="AE1716"/>
  <c r="AW1716"/>
  <c r="AH1715"/>
  <c r="AG1716"/>
  <c r="AP1716"/>
  <c r="AI1716"/>
  <c r="AJ1716"/>
  <c r="AM1716"/>
  <c r="AO1716"/>
  <c r="AL1716"/>
  <c r="AN1716"/>
  <c r="AQ1716"/>
  <c r="AK1716"/>
  <c r="AF1716"/>
  <c r="AE1717"/>
  <c r="AW1717"/>
  <c r="AH1716"/>
  <c r="AG1717"/>
  <c r="AP1717"/>
  <c r="AI1717"/>
  <c r="AJ1717"/>
  <c r="AM1717"/>
  <c r="AO1717"/>
  <c r="AL1717"/>
  <c r="AN1717"/>
  <c r="AQ1717"/>
  <c r="AK1717"/>
  <c r="AF1717"/>
  <c r="AE1718"/>
  <c r="AW1718"/>
  <c r="AH1717"/>
  <c r="AG1718"/>
  <c r="AP1718"/>
  <c r="AI1718"/>
  <c r="AJ1718"/>
  <c r="AM1718"/>
  <c r="AO1718"/>
  <c r="AL1718"/>
  <c r="AN1718"/>
  <c r="AQ1718"/>
  <c r="AK1718"/>
  <c r="AF1718"/>
  <c r="AE1719"/>
  <c r="AW1719"/>
  <c r="AH1718"/>
  <c r="AG1719"/>
  <c r="AP1719"/>
  <c r="AI1719"/>
  <c r="AJ1719"/>
  <c r="AM1719"/>
  <c r="AO1719"/>
  <c r="AL1719"/>
  <c r="AN1719"/>
  <c r="AQ1719"/>
  <c r="AK1719"/>
  <c r="AF1719"/>
  <c r="AE1720"/>
  <c r="AW1720"/>
  <c r="AH1719"/>
  <c r="AG1720"/>
  <c r="AP1720"/>
  <c r="AI1720"/>
  <c r="AJ1720"/>
  <c r="AM1720"/>
  <c r="AO1720"/>
  <c r="AL1720"/>
  <c r="AN1720"/>
  <c r="AQ1720"/>
  <c r="AK1720"/>
  <c r="AF1720"/>
  <c r="AE1721"/>
  <c r="AW1721"/>
  <c r="AH1720"/>
  <c r="AG1721"/>
  <c r="AP1721"/>
  <c r="AI1721"/>
  <c r="AJ1721"/>
  <c r="AM1721"/>
  <c r="AO1721"/>
  <c r="AL1721"/>
  <c r="AN1721"/>
  <c r="AQ1721"/>
  <c r="AK1721"/>
  <c r="AF1721"/>
  <c r="AE1722"/>
  <c r="AW1722"/>
  <c r="AH1721"/>
  <c r="AG1722"/>
  <c r="AP1722"/>
  <c r="AI1722"/>
  <c r="AJ1722"/>
  <c r="AM1722"/>
  <c r="AO1722"/>
  <c r="AL1722"/>
  <c r="AN1722"/>
  <c r="AQ1722"/>
  <c r="AK1722"/>
  <c r="AF1722"/>
  <c r="AE1723"/>
  <c r="AW1723"/>
  <c r="AH1722"/>
  <c r="AG1723"/>
  <c r="AP1723"/>
  <c r="AI1723"/>
  <c r="AJ1723"/>
  <c r="AM1723"/>
  <c r="AO1723"/>
  <c r="AL1723"/>
  <c r="AN1723"/>
  <c r="AQ1723"/>
  <c r="AK1723"/>
  <c r="AF1723"/>
  <c r="AE1724"/>
  <c r="AW1724"/>
  <c r="AH1723"/>
  <c r="AG1724"/>
  <c r="AP1724"/>
  <c r="AI1724"/>
  <c r="AJ1724"/>
  <c r="AM1724"/>
  <c r="AO1724"/>
  <c r="AL1724"/>
  <c r="AN1724"/>
  <c r="AQ1724"/>
  <c r="AK1724"/>
  <c r="AF1724"/>
  <c r="AE1725"/>
  <c r="AW1725"/>
  <c r="AH1724"/>
  <c r="AG1725"/>
  <c r="AP1725"/>
  <c r="AI1725"/>
  <c r="AJ1725"/>
  <c r="AM1725"/>
  <c r="AO1725"/>
  <c r="AL1725"/>
  <c r="AN1725"/>
  <c r="AQ1725"/>
  <c r="AK1725"/>
  <c r="AF1725"/>
  <c r="AE1726"/>
  <c r="AW1726"/>
  <c r="AH1725"/>
  <c r="AG1726"/>
  <c r="AP1726"/>
  <c r="AI1726"/>
  <c r="AJ1726"/>
  <c r="AM1726"/>
  <c r="AO1726"/>
  <c r="AL1726"/>
  <c r="AN1726"/>
  <c r="AQ1726"/>
  <c r="AK1726"/>
  <c r="AF1726"/>
  <c r="AE1727"/>
  <c r="AW1727"/>
  <c r="AH1726"/>
  <c r="AG1727"/>
  <c r="AP1727"/>
  <c r="AI1727"/>
  <c r="AJ1727"/>
  <c r="AM1727"/>
  <c r="AO1727"/>
  <c r="AL1727"/>
  <c r="AN1727"/>
  <c r="AQ1727"/>
  <c r="AK1727"/>
  <c r="AF1727"/>
  <c r="AE1728"/>
  <c r="AW1728"/>
  <c r="AH1727"/>
  <c r="AG1728"/>
  <c r="AP1728"/>
  <c r="AI1728"/>
  <c r="AJ1728"/>
  <c r="AM1728"/>
  <c r="AO1728"/>
  <c r="AL1728"/>
  <c r="AN1728"/>
  <c r="AQ1728"/>
  <c r="AK1728"/>
  <c r="AF1728"/>
  <c r="AE1729"/>
  <c r="AW1729"/>
  <c r="AH1728"/>
  <c r="AG1729"/>
  <c r="AP1729"/>
  <c r="AI1729"/>
  <c r="AJ1729"/>
  <c r="AM1729"/>
  <c r="AO1729"/>
  <c r="AL1729"/>
  <c r="AN1729"/>
  <c r="AQ1729"/>
  <c r="AK1729"/>
  <c r="AF1729"/>
  <c r="AE1730"/>
  <c r="AW1730"/>
  <c r="AH1729"/>
  <c r="AG1730"/>
  <c r="AP1730"/>
  <c r="AI1730"/>
  <c r="AJ1730"/>
  <c r="AM1730"/>
  <c r="AO1730"/>
  <c r="AL1730"/>
  <c r="AN1730"/>
  <c r="AQ1730"/>
  <c r="AK1730"/>
  <c r="AF1730"/>
  <c r="AE1731"/>
  <c r="AW1731"/>
  <c r="AH1730"/>
  <c r="AG1731"/>
  <c r="AP1731"/>
  <c r="AI1731"/>
  <c r="AJ1731"/>
  <c r="AM1731"/>
  <c r="AO1731"/>
  <c r="AL1731"/>
  <c r="AN1731"/>
  <c r="AQ1731"/>
  <c r="AK1731"/>
  <c r="AF1731"/>
  <c r="AE1732"/>
  <c r="AW1732"/>
  <c r="AH1731"/>
  <c r="AG1732"/>
  <c r="AP1732"/>
  <c r="AI1732"/>
  <c r="AJ1732"/>
  <c r="AM1732"/>
  <c r="AO1732"/>
  <c r="AL1732"/>
  <c r="AN1732"/>
  <c r="AQ1732"/>
  <c r="AK1732"/>
  <c r="AF1732"/>
  <c r="AE1733"/>
  <c r="AW1733"/>
  <c r="AH1732"/>
  <c r="AG1733"/>
  <c r="AP1733"/>
  <c r="AI1733"/>
  <c r="AJ1733"/>
  <c r="AM1733"/>
  <c r="AO1733"/>
  <c r="AL1733"/>
  <c r="AN1733"/>
  <c r="AQ1733"/>
  <c r="AK1733"/>
  <c r="AF1733"/>
  <c r="AE1734"/>
  <c r="AW1734"/>
  <c r="AH1733"/>
  <c r="AG1734"/>
  <c r="AP1734"/>
  <c r="AI1734"/>
  <c r="AJ1734"/>
  <c r="AM1734"/>
  <c r="AO1734"/>
  <c r="AL1734"/>
  <c r="AN1734"/>
  <c r="AQ1734"/>
  <c r="AK1734"/>
  <c r="AF1734"/>
  <c r="AE1735"/>
  <c r="AW1735"/>
  <c r="AH1734"/>
  <c r="AG1735"/>
  <c r="AP1735"/>
  <c r="AI1735"/>
  <c r="AJ1735"/>
  <c r="AM1735"/>
  <c r="AO1735"/>
  <c r="AL1735"/>
  <c r="AN1735"/>
  <c r="AQ1735"/>
  <c r="AK1735"/>
  <c r="AF1735"/>
  <c r="AE1736"/>
  <c r="AW1736"/>
  <c r="AH1735"/>
  <c r="AG1736"/>
  <c r="AP1736"/>
  <c r="AI1736"/>
  <c r="AJ1736"/>
  <c r="AM1736"/>
  <c r="AO1736"/>
  <c r="AL1736"/>
  <c r="AN1736"/>
  <c r="AQ1736"/>
  <c r="AK1736"/>
  <c r="AF1736"/>
  <c r="AE1737"/>
  <c r="AW1737"/>
  <c r="AH1736"/>
  <c r="AG1737"/>
  <c r="AP1737"/>
  <c r="AI1737"/>
  <c r="AJ1737"/>
  <c r="AM1737"/>
  <c r="AO1737"/>
  <c r="AL1737"/>
  <c r="AN1737"/>
  <c r="AQ1737"/>
  <c r="AK1737"/>
  <c r="AF1737"/>
  <c r="AE1738"/>
  <c r="AW1738"/>
  <c r="AH1737"/>
  <c r="AG1738"/>
  <c r="AP1738"/>
  <c r="AI1738"/>
  <c r="AJ1738"/>
  <c r="AM1738"/>
  <c r="AO1738"/>
  <c r="AL1738"/>
  <c r="AN1738"/>
  <c r="AQ1738"/>
  <c r="AK1738"/>
  <c r="AF1738"/>
  <c r="AE1739"/>
  <c r="AW1739"/>
  <c r="AH1738"/>
  <c r="AG1739"/>
  <c r="AP1739"/>
  <c r="AI1739"/>
  <c r="AJ1739"/>
  <c r="AM1739"/>
  <c r="AO1739"/>
  <c r="AL1739"/>
  <c r="AN1739"/>
  <c r="AQ1739"/>
  <c r="AK1739"/>
  <c r="AF1739"/>
  <c r="AE1740"/>
  <c r="AW1740"/>
  <c r="AH1739"/>
  <c r="AG1740"/>
  <c r="AP1740"/>
  <c r="AI1740"/>
  <c r="AJ1740"/>
  <c r="AM1740"/>
  <c r="AO1740"/>
  <c r="AL1740"/>
  <c r="AN1740"/>
  <c r="AQ1740"/>
  <c r="AK1740"/>
  <c r="AF1740"/>
  <c r="AE1741"/>
  <c r="AW1741"/>
  <c r="AH1740"/>
  <c r="AG1741"/>
  <c r="AP1741"/>
  <c r="AI1741"/>
  <c r="AJ1741"/>
  <c r="AM1741"/>
  <c r="AO1741"/>
  <c r="AL1741"/>
  <c r="AN1741"/>
  <c r="AQ1741"/>
  <c r="AK1741"/>
  <c r="AF1741"/>
  <c r="AE1742"/>
  <c r="AW1742"/>
  <c r="AH1741"/>
  <c r="AG1742"/>
  <c r="AP1742"/>
  <c r="AI1742"/>
  <c r="AJ1742"/>
  <c r="AM1742"/>
  <c r="AO1742"/>
  <c r="AL1742"/>
  <c r="AN1742"/>
  <c r="AQ1742"/>
  <c r="AK1742"/>
  <c r="AF1742"/>
  <c r="AE1743"/>
  <c r="AW1743"/>
  <c r="AH1742"/>
  <c r="AG1743"/>
  <c r="AP1743"/>
  <c r="AI1743"/>
  <c r="AJ1743"/>
  <c r="AM1743"/>
  <c r="AO1743"/>
  <c r="AL1743"/>
  <c r="AN1743"/>
  <c r="AQ1743"/>
  <c r="AK1743"/>
  <c r="AF1743"/>
  <c r="AE1744"/>
  <c r="AW1744"/>
  <c r="AH1743"/>
  <c r="AG1744"/>
  <c r="AP1744"/>
  <c r="AI1744"/>
  <c r="AJ1744"/>
  <c r="AM1744"/>
  <c r="AO1744"/>
  <c r="AL1744"/>
  <c r="AN1744"/>
  <c r="AQ1744"/>
  <c r="AK1744"/>
  <c r="AF1744"/>
  <c r="AE1745"/>
  <c r="AW1745"/>
  <c r="AH1744"/>
  <c r="AG1745"/>
  <c r="AP1745"/>
  <c r="AI1745"/>
  <c r="AJ1745"/>
  <c r="AM1745"/>
  <c r="AO1745"/>
  <c r="AL1745"/>
  <c r="AN1745"/>
  <c r="AQ1745"/>
  <c r="AK1745"/>
  <c r="AF1745"/>
  <c r="AE1746"/>
  <c r="AW1746"/>
  <c r="AH1745"/>
  <c r="AG1746"/>
  <c r="AP1746"/>
  <c r="AI1746"/>
  <c r="AJ1746"/>
  <c r="AM1746"/>
  <c r="AO1746"/>
  <c r="AL1746"/>
  <c r="AN1746"/>
  <c r="AQ1746"/>
  <c r="AK1746"/>
  <c r="AF1746"/>
  <c r="AE1747"/>
  <c r="AW1747"/>
  <c r="AH1746"/>
  <c r="AG1747"/>
  <c r="AP1747"/>
  <c r="AI1747"/>
  <c r="AJ1747"/>
  <c r="AM1747"/>
  <c r="AO1747"/>
  <c r="AL1747"/>
  <c r="AN1747"/>
  <c r="AQ1747"/>
  <c r="AK1747"/>
  <c r="AF1747"/>
  <c r="AE1748"/>
  <c r="AW1748"/>
  <c r="AH1747"/>
  <c r="AG1748"/>
  <c r="AP1748"/>
  <c r="AI1748"/>
  <c r="AJ1748"/>
  <c r="AM1748"/>
  <c r="AO1748"/>
  <c r="AL1748"/>
  <c r="AN1748"/>
  <c r="AQ1748"/>
  <c r="AK1748"/>
  <c r="AF1748"/>
  <c r="AE1749"/>
  <c r="AW1749"/>
  <c r="AH1748"/>
  <c r="AG1749"/>
  <c r="AP1749"/>
  <c r="AI1749"/>
  <c r="AJ1749"/>
  <c r="AM1749"/>
  <c r="AO1749"/>
  <c r="AL1749"/>
  <c r="AN1749"/>
  <c r="AQ1749"/>
  <c r="AK1749"/>
  <c r="AF1749"/>
  <c r="AE1750"/>
  <c r="AW1750"/>
  <c r="AH1749"/>
  <c r="AG1750"/>
  <c r="AP1750"/>
  <c r="AI1750"/>
  <c r="AJ1750"/>
  <c r="AM1750"/>
  <c r="AO1750"/>
  <c r="AL1750"/>
  <c r="AN1750"/>
  <c r="AQ1750"/>
  <c r="AK1750"/>
  <c r="AF1750"/>
  <c r="AE1751"/>
  <c r="AW1751"/>
  <c r="AH1750"/>
  <c r="AG1751"/>
  <c r="AP1751"/>
  <c r="AI1751"/>
  <c r="AJ1751"/>
  <c r="AM1751"/>
  <c r="AO1751"/>
  <c r="AL1751"/>
  <c r="AN1751"/>
  <c r="AQ1751"/>
  <c r="AK1751"/>
  <c r="AF1751"/>
  <c r="AE1752"/>
  <c r="AW1752"/>
  <c r="AH1751"/>
  <c r="AG1752"/>
  <c r="AP1752"/>
  <c r="AI1752"/>
  <c r="AJ1752"/>
  <c r="AM1752"/>
  <c r="AO1752"/>
  <c r="AL1752"/>
  <c r="AN1752"/>
  <c r="AQ1752"/>
  <c r="AK1752"/>
  <c r="AF1752"/>
  <c r="AE1753"/>
  <c r="AW1753"/>
  <c r="AH1752"/>
  <c r="AG1753"/>
  <c r="AP1753"/>
  <c r="AI1753"/>
  <c r="AJ1753"/>
  <c r="AM1753"/>
  <c r="AO1753"/>
  <c r="AL1753"/>
  <c r="AN1753"/>
  <c r="AQ1753"/>
  <c r="AK1753"/>
  <c r="AF1753"/>
  <c r="AE1754"/>
  <c r="AW1754"/>
  <c r="AH1753"/>
  <c r="AG1754"/>
  <c r="AP1754"/>
  <c r="AI1754"/>
  <c r="AJ1754"/>
  <c r="AM1754"/>
  <c r="AO1754"/>
  <c r="AL1754"/>
  <c r="AN1754"/>
  <c r="AQ1754"/>
  <c r="AK1754"/>
  <c r="AF1754"/>
  <c r="AE1755"/>
  <c r="AW1755"/>
  <c r="AH1754"/>
  <c r="AG1755"/>
  <c r="AP1755"/>
  <c r="AI1755"/>
  <c r="AJ1755"/>
  <c r="AM1755"/>
  <c r="AO1755"/>
  <c r="AL1755"/>
  <c r="AN1755"/>
  <c r="AQ1755"/>
  <c r="AK1755"/>
  <c r="AF1755"/>
  <c r="AE1756"/>
  <c r="AW1756"/>
  <c r="AH1755"/>
  <c r="AG1756"/>
  <c r="AP1756"/>
  <c r="AI1756"/>
  <c r="AJ1756"/>
  <c r="AM1756"/>
  <c r="AO1756"/>
  <c r="AL1756"/>
  <c r="AN1756"/>
  <c r="AQ1756"/>
  <c r="AK1756"/>
  <c r="AF1756"/>
  <c r="AE1757"/>
  <c r="AW1757"/>
  <c r="AH1756"/>
  <c r="AG1757"/>
  <c r="AP1757"/>
  <c r="AI1757"/>
  <c r="AJ1757"/>
  <c r="AM1757"/>
  <c r="AO1757"/>
  <c r="AL1757"/>
  <c r="AN1757"/>
  <c r="AQ1757"/>
  <c r="AK1757"/>
  <c r="AF1757"/>
  <c r="AE1758"/>
  <c r="AW1758"/>
  <c r="AH1757"/>
  <c r="AG1758"/>
  <c r="AP1758"/>
  <c r="AI1758"/>
  <c r="AJ1758"/>
  <c r="AM1758"/>
  <c r="AO1758"/>
  <c r="AL1758"/>
  <c r="AN1758"/>
  <c r="AQ1758"/>
  <c r="AK1758"/>
  <c r="AF1758"/>
  <c r="AE1759"/>
  <c r="AW1759"/>
  <c r="AH1758"/>
  <c r="AG1759"/>
  <c r="AP1759"/>
  <c r="AI1759"/>
  <c r="AJ1759"/>
  <c r="AM1759"/>
  <c r="AO1759"/>
  <c r="AL1759"/>
  <c r="AN1759"/>
  <c r="AQ1759"/>
  <c r="AK1759"/>
  <c r="AF1759"/>
  <c r="AE1760"/>
  <c r="AW1760"/>
  <c r="AH1759"/>
  <c r="AG1760"/>
  <c r="AP1760"/>
  <c r="AI1760"/>
  <c r="AJ1760"/>
  <c r="AM1760"/>
  <c r="AO1760"/>
  <c r="AL1760"/>
  <c r="AN1760"/>
  <c r="AQ1760"/>
  <c r="AK1760"/>
  <c r="AF1760"/>
  <c r="AE1761"/>
  <c r="AW1761"/>
  <c r="AH1760"/>
  <c r="AG1761"/>
  <c r="AP1761"/>
  <c r="AI1761"/>
  <c r="AJ1761"/>
  <c r="AM1761"/>
  <c r="AO1761"/>
  <c r="AL1761"/>
  <c r="AN1761"/>
  <c r="AQ1761"/>
  <c r="AK1761"/>
  <c r="AF1761"/>
  <c r="AE1762"/>
  <c r="AW1762"/>
  <c r="AH1761"/>
  <c r="AG1762"/>
  <c r="AP1762"/>
  <c r="AI1762"/>
  <c r="AJ1762"/>
  <c r="AM1762"/>
  <c r="AO1762"/>
  <c r="AL1762"/>
  <c r="AN1762"/>
  <c r="AQ1762"/>
  <c r="AK1762"/>
  <c r="AF1762"/>
  <c r="AE1763"/>
  <c r="AW1763"/>
  <c r="AH1762"/>
  <c r="AG1763"/>
  <c r="AP1763"/>
  <c r="AI1763"/>
  <c r="AJ1763"/>
  <c r="AM1763"/>
  <c r="AO1763"/>
  <c r="AL1763"/>
  <c r="AN1763"/>
  <c r="AQ1763"/>
  <c r="AK1763"/>
  <c r="AF1763"/>
  <c r="AE1764"/>
  <c r="AW1764"/>
  <c r="AH1763"/>
  <c r="AG1764"/>
  <c r="AP1764"/>
  <c r="AI1764"/>
  <c r="AJ1764"/>
  <c r="AM1764"/>
  <c r="AO1764"/>
  <c r="AL1764"/>
  <c r="AN1764"/>
  <c r="AQ1764"/>
  <c r="AK1764"/>
  <c r="AF1764"/>
  <c r="AE1765"/>
  <c r="AW1765"/>
  <c r="AH1764"/>
  <c r="AG1765"/>
  <c r="AP1765"/>
  <c r="AI1765"/>
  <c r="AJ1765"/>
  <c r="AM1765"/>
  <c r="AO1765"/>
  <c r="AL1765"/>
  <c r="AN1765"/>
  <c r="AQ1765"/>
  <c r="AK1765"/>
  <c r="AF1765"/>
  <c r="AE1766"/>
  <c r="AW1766"/>
  <c r="AH1765"/>
  <c r="AG1766"/>
  <c r="AP1766"/>
  <c r="AI1766"/>
  <c r="AJ1766"/>
  <c r="AM1766"/>
  <c r="AO1766"/>
  <c r="AL1766"/>
  <c r="AN1766"/>
  <c r="AQ1766"/>
  <c r="AK1766"/>
  <c r="AF1766"/>
  <c r="AE1767"/>
  <c r="AW1767"/>
  <c r="AH1766"/>
  <c r="AG1767"/>
  <c r="AP1767"/>
  <c r="AI1767"/>
  <c r="AJ1767"/>
  <c r="AM1767"/>
  <c r="AO1767"/>
  <c r="AL1767"/>
  <c r="AN1767"/>
  <c r="AQ1767"/>
  <c r="AK1767"/>
  <c r="AF1767"/>
  <c r="AE1768"/>
  <c r="AW1768"/>
  <c r="AH1767"/>
  <c r="AG1768"/>
  <c r="AP1768"/>
  <c r="AI1768"/>
  <c r="AJ1768"/>
  <c r="AM1768"/>
  <c r="AO1768"/>
  <c r="AL1768"/>
  <c r="AN1768"/>
  <c r="AQ1768"/>
  <c r="AK1768"/>
  <c r="AF1768"/>
  <c r="AE1769"/>
  <c r="AW1769"/>
  <c r="AH1768"/>
  <c r="AG1769"/>
  <c r="AP1769"/>
  <c r="AI1769"/>
  <c r="AJ1769"/>
  <c r="AM1769"/>
  <c r="AO1769"/>
  <c r="AL1769"/>
  <c r="AN1769"/>
  <c r="AQ1769"/>
  <c r="AK1769"/>
  <c r="AF1769"/>
  <c r="AE1770"/>
  <c r="AW1770"/>
  <c r="AH1769"/>
  <c r="AG1770"/>
  <c r="AP1770"/>
  <c r="AI1770"/>
  <c r="AJ1770"/>
  <c r="AM1770"/>
  <c r="AO1770"/>
  <c r="AL1770"/>
  <c r="AN1770"/>
  <c r="AQ1770"/>
  <c r="AK1770"/>
  <c r="AF1770"/>
  <c r="AE1771"/>
  <c r="AW1771"/>
  <c r="AH1770"/>
  <c r="AG1771"/>
  <c r="AP1771"/>
  <c r="AI1771"/>
  <c r="AJ1771"/>
  <c r="AM1771"/>
  <c r="AO1771"/>
  <c r="AL1771"/>
  <c r="AN1771"/>
  <c r="AQ1771"/>
  <c r="AK1771"/>
  <c r="AF1771"/>
  <c r="AE1772"/>
  <c r="AW1772"/>
  <c r="AH1771"/>
  <c r="AG1772"/>
  <c r="AP1772"/>
  <c r="AI1772"/>
  <c r="AJ1772"/>
  <c r="AM1772"/>
  <c r="AO1772"/>
  <c r="AL1772"/>
  <c r="AN1772"/>
  <c r="AQ1772"/>
  <c r="AK1772"/>
  <c r="AF1772"/>
  <c r="AE1773"/>
  <c r="AW1773"/>
  <c r="AH1772"/>
  <c r="AG1773"/>
  <c r="AP1773"/>
  <c r="AI1773"/>
  <c r="AJ1773"/>
  <c r="AM1773"/>
  <c r="AO1773"/>
  <c r="AL1773"/>
  <c r="AN1773"/>
  <c r="AQ1773"/>
  <c r="AK1773"/>
  <c r="AF1773"/>
  <c r="AE1774"/>
  <c r="AW1774"/>
  <c r="AH1773"/>
  <c r="AG1774"/>
  <c r="AP1774"/>
  <c r="AI1774"/>
  <c r="AJ1774"/>
  <c r="AM1774"/>
  <c r="AO1774"/>
  <c r="AL1774"/>
  <c r="AN1774"/>
  <c r="AQ1774"/>
  <c r="AK1774"/>
  <c r="AF1774"/>
  <c r="AE1775"/>
  <c r="AW1775"/>
  <c r="AH1774"/>
  <c r="AG1775"/>
  <c r="AP1775"/>
  <c r="AI1775"/>
  <c r="AJ1775"/>
  <c r="AM1775"/>
  <c r="AO1775"/>
  <c r="AL1775"/>
  <c r="AN1775"/>
  <c r="AQ1775"/>
  <c r="AK1775"/>
  <c r="AF1775"/>
  <c r="AE1776"/>
  <c r="AW1776"/>
  <c r="AH1775"/>
  <c r="AG1776"/>
  <c r="AP1776"/>
  <c r="AI1776"/>
  <c r="AJ1776"/>
  <c r="AM1776"/>
  <c r="AO1776"/>
  <c r="AL1776"/>
  <c r="AN1776"/>
  <c r="AQ1776"/>
  <c r="AK1776"/>
  <c r="AF1776"/>
  <c r="AE1777"/>
  <c r="AW1777"/>
  <c r="AH1776"/>
  <c r="AG1777"/>
  <c r="AP1777"/>
  <c r="AI1777"/>
  <c r="AJ1777"/>
  <c r="AM1777"/>
  <c r="AO1777"/>
  <c r="AL1777"/>
  <c r="AN1777"/>
  <c r="AQ1777"/>
  <c r="AK1777"/>
  <c r="AF1777"/>
  <c r="AE1778"/>
  <c r="AW1778"/>
  <c r="AH1777"/>
  <c r="AG1778"/>
  <c r="AP1778"/>
  <c r="AI1778"/>
  <c r="AJ1778"/>
  <c r="AM1778"/>
  <c r="AO1778"/>
  <c r="AL1778"/>
  <c r="AN1778"/>
  <c r="AQ1778"/>
  <c r="AK1778"/>
  <c r="AF1778"/>
  <c r="AE1779"/>
  <c r="AW1779"/>
  <c r="AH1778"/>
  <c r="AG1779"/>
  <c r="AP1779"/>
  <c r="AI1779"/>
  <c r="AJ1779"/>
  <c r="AM1779"/>
  <c r="AO1779"/>
  <c r="AL1779"/>
  <c r="AN1779"/>
  <c r="AQ1779"/>
  <c r="AK1779"/>
  <c r="AF1779"/>
  <c r="AE1780"/>
  <c r="AW1780"/>
  <c r="AH1779"/>
  <c r="AG1780"/>
  <c r="AP1780"/>
  <c r="AI1780"/>
  <c r="AJ1780"/>
  <c r="AM1780"/>
  <c r="AO1780"/>
  <c r="AL1780"/>
  <c r="AN1780"/>
  <c r="AQ1780"/>
  <c r="AK1780"/>
  <c r="AF1780"/>
  <c r="AE1781"/>
  <c r="AW1781"/>
  <c r="AH1780"/>
  <c r="AG1781"/>
  <c r="AP1781"/>
  <c r="AI1781"/>
  <c r="AJ1781"/>
  <c r="AM1781"/>
  <c r="AO1781"/>
  <c r="AL1781"/>
  <c r="AN1781"/>
  <c r="AQ1781"/>
  <c r="AK1781"/>
  <c r="AF1781"/>
  <c r="AE1782"/>
  <c r="AW1782"/>
  <c r="AH1781"/>
  <c r="AG1782"/>
  <c r="AP1782"/>
  <c r="AI1782"/>
  <c r="AJ1782"/>
  <c r="AM1782"/>
  <c r="AO1782"/>
  <c r="AL1782"/>
  <c r="AN1782"/>
  <c r="AQ1782"/>
  <c r="AK1782"/>
  <c r="AF1782"/>
  <c r="AE1783"/>
  <c r="AW1783"/>
  <c r="AH1782"/>
  <c r="AG1783"/>
  <c r="AP1783"/>
  <c r="AI1783"/>
  <c r="AJ1783"/>
  <c r="AM1783"/>
  <c r="AO1783"/>
  <c r="AL1783"/>
  <c r="AN1783"/>
  <c r="AQ1783"/>
  <c r="AK1783"/>
  <c r="AF1783"/>
  <c r="AE1784"/>
  <c r="AW1784"/>
  <c r="AH1783"/>
  <c r="AG1784"/>
  <c r="AP1784"/>
  <c r="AI1784"/>
  <c r="AJ1784"/>
  <c r="AM1784"/>
  <c r="AO1784"/>
  <c r="AL1784"/>
  <c r="AN1784"/>
  <c r="AQ1784"/>
  <c r="AK1784"/>
  <c r="AF1784"/>
  <c r="AE1785"/>
  <c r="AW1785"/>
  <c r="AH1784"/>
  <c r="AG1785"/>
  <c r="AP1785"/>
  <c r="AI1785"/>
  <c r="AJ1785"/>
  <c r="AM1785"/>
  <c r="AO1785"/>
  <c r="AL1785"/>
  <c r="AN1785"/>
  <c r="AQ1785"/>
  <c r="AK1785"/>
  <c r="AF1785"/>
  <c r="AE1786"/>
  <c r="AW1786"/>
  <c r="AH1785"/>
  <c r="AG1786"/>
  <c r="AP1786"/>
  <c r="AI1786"/>
  <c r="AJ1786"/>
  <c r="AM1786"/>
  <c r="AO1786"/>
  <c r="AL1786"/>
  <c r="AN1786"/>
  <c r="AQ1786"/>
  <c r="AK1786"/>
  <c r="AF1786"/>
  <c r="AE1787"/>
  <c r="AW1787"/>
  <c r="AH1786"/>
  <c r="AG1787"/>
  <c r="AP1787"/>
  <c r="AI1787"/>
  <c r="AJ1787"/>
  <c r="AM1787"/>
  <c r="AO1787"/>
  <c r="AL1787"/>
  <c r="AN1787"/>
  <c r="AQ1787"/>
  <c r="AK1787"/>
  <c r="AF1787"/>
  <c r="AE1788"/>
  <c r="AW1788"/>
  <c r="AH1787"/>
  <c r="AG1788"/>
  <c r="AP1788"/>
  <c r="AI1788"/>
  <c r="AJ1788"/>
  <c r="AM1788"/>
  <c r="AO1788"/>
  <c r="AL1788"/>
  <c r="AN1788"/>
  <c r="AQ1788"/>
  <c r="AK1788"/>
  <c r="AF1788"/>
  <c r="AE1789"/>
  <c r="AW1789"/>
  <c r="AH1788"/>
  <c r="AG1789"/>
  <c r="AP1789"/>
  <c r="AI1789"/>
  <c r="AJ1789"/>
  <c r="AM1789"/>
  <c r="AO1789"/>
  <c r="AL1789"/>
  <c r="AN1789"/>
  <c r="AQ1789"/>
  <c r="AK1789"/>
  <c r="AF1789"/>
  <c r="AE1790"/>
  <c r="AW1790"/>
  <c r="AH1789"/>
  <c r="AG1790"/>
  <c r="AP1790"/>
  <c r="AI1790"/>
  <c r="AJ1790"/>
  <c r="AM1790"/>
  <c r="AO1790"/>
  <c r="AL1790"/>
  <c r="AN1790"/>
  <c r="AQ1790"/>
  <c r="AK1790"/>
  <c r="AF1790"/>
  <c r="AE1791"/>
  <c r="AW1791"/>
  <c r="AH1790"/>
  <c r="AG1791"/>
  <c r="AP1791"/>
  <c r="AI1791"/>
  <c r="AJ1791"/>
  <c r="AM1791"/>
  <c r="AO1791"/>
  <c r="AL1791"/>
  <c r="AN1791"/>
  <c r="AQ1791"/>
  <c r="AK1791"/>
  <c r="AF1791"/>
  <c r="AE1792"/>
  <c r="AW1792"/>
  <c r="AH1791"/>
  <c r="AG1792"/>
  <c r="AP1792"/>
  <c r="AI1792"/>
  <c r="AJ1792"/>
  <c r="AM1792"/>
  <c r="AO1792"/>
  <c r="AL1792"/>
  <c r="AN1792"/>
  <c r="AQ1792"/>
  <c r="AK1792"/>
  <c r="AF1792"/>
  <c r="AE1793"/>
  <c r="AW1793"/>
  <c r="AH1792"/>
  <c r="AG1793"/>
  <c r="AP1793"/>
  <c r="AI1793"/>
  <c r="AJ1793"/>
  <c r="AM1793"/>
  <c r="AO1793"/>
  <c r="AL1793"/>
  <c r="AN1793"/>
  <c r="AQ1793"/>
  <c r="AK1793"/>
  <c r="AF1793"/>
  <c r="AE1794"/>
  <c r="AW1794"/>
  <c r="AH1793"/>
  <c r="AG1794"/>
  <c r="AP1794"/>
  <c r="AI1794"/>
  <c r="AJ1794"/>
  <c r="AM1794"/>
  <c r="AO1794"/>
  <c r="AL1794"/>
  <c r="AN1794"/>
  <c r="AQ1794"/>
  <c r="AK1794"/>
  <c r="AF1794"/>
  <c r="AE1795"/>
  <c r="AW1795"/>
  <c r="AH1794"/>
  <c r="AG1795"/>
  <c r="AP1795"/>
  <c r="AI1795"/>
  <c r="AJ1795"/>
  <c r="AM1795"/>
  <c r="AO1795"/>
  <c r="AL1795"/>
  <c r="AN1795"/>
  <c r="AQ1795"/>
  <c r="AK1795"/>
  <c r="AF1795"/>
  <c r="AE1796"/>
  <c r="AW1796"/>
  <c r="AH1795"/>
  <c r="AG1796"/>
  <c r="AP1796"/>
  <c r="AI1796"/>
  <c r="AJ1796"/>
  <c r="AM1796"/>
  <c r="AO1796"/>
  <c r="AL1796"/>
  <c r="AN1796"/>
  <c r="AQ1796"/>
  <c r="AK1796"/>
  <c r="AF1796"/>
  <c r="AE1797"/>
  <c r="AW1797"/>
  <c r="AH1796"/>
  <c r="AG1797"/>
  <c r="AP1797"/>
  <c r="AI1797"/>
  <c r="AJ1797"/>
  <c r="AM1797"/>
  <c r="AO1797"/>
  <c r="AL1797"/>
  <c r="AN1797"/>
  <c r="AQ1797"/>
  <c r="AK1797"/>
  <c r="AF1797"/>
  <c r="AE1798"/>
  <c r="AW1798"/>
  <c r="AH1797"/>
  <c r="AG1798"/>
  <c r="AP1798"/>
  <c r="AI1798"/>
  <c r="AJ1798"/>
  <c r="AM1798"/>
  <c r="AO1798"/>
  <c r="AL1798"/>
  <c r="AN1798"/>
  <c r="AQ1798"/>
  <c r="AK1798"/>
  <c r="AF1798"/>
  <c r="AE1799"/>
  <c r="AW1799"/>
  <c r="AH1798"/>
  <c r="AG1799"/>
  <c r="AP1799"/>
  <c r="AI1799"/>
  <c r="AJ1799"/>
  <c r="AM1799"/>
  <c r="AO1799"/>
  <c r="AL1799"/>
  <c r="AN1799"/>
  <c r="AQ1799"/>
  <c r="AK1799"/>
  <c r="AF1799"/>
  <c r="AE1800"/>
  <c r="AW1800"/>
  <c r="AH1799"/>
  <c r="AG1800"/>
  <c r="AP1800"/>
  <c r="AI1800"/>
  <c r="AJ1800"/>
  <c r="AM1800"/>
  <c r="AO1800"/>
  <c r="AL1800"/>
  <c r="AN1800"/>
  <c r="AQ1800"/>
  <c r="AK1800"/>
  <c r="AF1800"/>
  <c r="AE1801"/>
  <c r="AW1801"/>
  <c r="AH1800"/>
  <c r="AG1801"/>
  <c r="AP1801"/>
  <c r="AI1801"/>
  <c r="AJ1801"/>
  <c r="AM1801"/>
  <c r="AO1801"/>
  <c r="AL1801"/>
  <c r="AN1801"/>
  <c r="AQ1801"/>
  <c r="AK1801"/>
  <c r="AF1801"/>
  <c r="AE1802"/>
  <c r="AW1802"/>
  <c r="AH1801"/>
  <c r="AG1802"/>
  <c r="AP1802"/>
  <c r="AI1802"/>
  <c r="AJ1802"/>
  <c r="AM1802"/>
  <c r="AO1802"/>
  <c r="AL1802"/>
  <c r="AN1802"/>
  <c r="AQ1802"/>
  <c r="AK1802"/>
  <c r="AF1802"/>
  <c r="AE1803"/>
  <c r="AW1803"/>
  <c r="AH1802"/>
  <c r="AG1803"/>
  <c r="AP1803"/>
  <c r="AI1803"/>
  <c r="AJ1803"/>
  <c r="AM1803"/>
  <c r="AO1803"/>
  <c r="AL1803"/>
  <c r="AN1803"/>
  <c r="AQ1803"/>
  <c r="AK1803"/>
  <c r="AF1803"/>
  <c r="AE1804"/>
  <c r="AW1804"/>
  <c r="AH1803"/>
  <c r="AG1804"/>
  <c r="AP1804"/>
  <c r="AI1804"/>
  <c r="AJ1804"/>
  <c r="AM1804"/>
  <c r="AO1804"/>
  <c r="AL1804"/>
  <c r="AN1804"/>
  <c r="AQ1804"/>
  <c r="AK1804"/>
  <c r="AF1804"/>
  <c r="AE1805"/>
  <c r="AW1805"/>
  <c r="AH1804"/>
  <c r="AG1805"/>
  <c r="AP1805"/>
  <c r="AI1805"/>
  <c r="AJ1805"/>
  <c r="AM1805"/>
  <c r="AO1805"/>
  <c r="AL1805"/>
  <c r="AN1805"/>
  <c r="AQ1805"/>
  <c r="AK1805"/>
  <c r="AF1805"/>
  <c r="AE1806"/>
  <c r="AW1806"/>
  <c r="AH1805"/>
  <c r="AG1806"/>
  <c r="AP1806"/>
  <c r="AI1806"/>
  <c r="AJ1806"/>
  <c r="AM1806"/>
  <c r="AO1806"/>
  <c r="AL1806"/>
  <c r="AN1806"/>
  <c r="AQ1806"/>
  <c r="AK1806"/>
  <c r="AF1806"/>
  <c r="AE1807"/>
  <c r="AW1807"/>
  <c r="AH1806"/>
  <c r="AG1807"/>
  <c r="AP1807"/>
  <c r="AI1807"/>
  <c r="AJ1807"/>
  <c r="AM1807"/>
  <c r="AO1807"/>
  <c r="AL1807"/>
  <c r="AN1807"/>
  <c r="AQ1807"/>
  <c r="AK1807"/>
  <c r="AF1807"/>
  <c r="AE1808"/>
  <c r="AW1808"/>
  <c r="AH1807"/>
  <c r="AG1808"/>
  <c r="AP1808"/>
  <c r="AI1808"/>
  <c r="AJ1808"/>
  <c r="AM1808"/>
  <c r="AO1808"/>
  <c r="AL1808"/>
  <c r="AN1808"/>
  <c r="AQ1808"/>
  <c r="AK1808"/>
  <c r="AF1808"/>
  <c r="AE1809"/>
  <c r="AW1809"/>
  <c r="AH1808"/>
  <c r="AG1809"/>
  <c r="AP1809"/>
  <c r="AI1809"/>
  <c r="AJ1809"/>
  <c r="AM1809"/>
  <c r="AO1809"/>
  <c r="AL1809"/>
  <c r="AN1809"/>
  <c r="AQ1809"/>
  <c r="AK1809"/>
  <c r="AF1809"/>
  <c r="AE1810"/>
  <c r="AW1810"/>
  <c r="AH1809"/>
  <c r="AG1810"/>
  <c r="AP1810"/>
  <c r="AI1810"/>
  <c r="AJ1810"/>
  <c r="AM1810"/>
  <c r="AO1810"/>
  <c r="AL1810"/>
  <c r="AN1810"/>
  <c r="AQ1810"/>
  <c r="AK1810"/>
  <c r="AF1810"/>
  <c r="AE1811"/>
  <c r="AW1811"/>
  <c r="AH1810"/>
  <c r="AG1811"/>
  <c r="AP1811"/>
  <c r="AI1811"/>
  <c r="AJ1811"/>
  <c r="AM1811"/>
  <c r="AO1811"/>
  <c r="AL1811"/>
  <c r="AN1811"/>
  <c r="AQ1811"/>
  <c r="AK1811"/>
  <c r="AF1811"/>
  <c r="AE1812"/>
  <c r="AW1812"/>
  <c r="AH1811"/>
  <c r="AG1812"/>
  <c r="AP1812"/>
  <c r="AI1812"/>
  <c r="AJ1812"/>
  <c r="AM1812"/>
  <c r="AO1812"/>
  <c r="AL1812"/>
  <c r="AN1812"/>
  <c r="AQ1812"/>
  <c r="AK1812"/>
  <c r="AF1812"/>
  <c r="AE1813"/>
  <c r="AW1813"/>
  <c r="AH1812"/>
  <c r="AG1813"/>
  <c r="AP1813"/>
  <c r="AI1813"/>
  <c r="AJ1813"/>
  <c r="AM1813"/>
  <c r="AO1813"/>
  <c r="AL1813"/>
  <c r="AN1813"/>
  <c r="AQ1813"/>
  <c r="AK1813"/>
  <c r="AF1813"/>
  <c r="AE1814"/>
  <c r="AW1814"/>
  <c r="AH1813"/>
  <c r="AG1814"/>
  <c r="AP1814"/>
  <c r="AI1814"/>
  <c r="AJ1814"/>
  <c r="AM1814"/>
  <c r="AO1814"/>
  <c r="AL1814"/>
  <c r="AN1814"/>
  <c r="AQ1814"/>
  <c r="AK1814"/>
  <c r="AF1814"/>
  <c r="AE1815"/>
  <c r="AW1815"/>
  <c r="AH1814"/>
  <c r="AG1815"/>
  <c r="AP1815"/>
  <c r="AI1815"/>
  <c r="AJ1815"/>
  <c r="AM1815"/>
  <c r="AO1815"/>
  <c r="AL1815"/>
  <c r="AN1815"/>
  <c r="AQ1815"/>
  <c r="AK1815"/>
  <c r="AF1815"/>
  <c r="AE1816"/>
  <c r="AW1816"/>
  <c r="AH1815"/>
  <c r="AG1816"/>
  <c r="AP1816"/>
  <c r="AI1816"/>
  <c r="AJ1816"/>
  <c r="AM1816"/>
  <c r="AO1816"/>
  <c r="AL1816"/>
  <c r="AN1816"/>
  <c r="AQ1816"/>
  <c r="AK1816"/>
  <c r="AF1816"/>
  <c r="AE1817"/>
  <c r="AW1817"/>
  <c r="AH1816"/>
  <c r="AG1817"/>
  <c r="AP1817"/>
  <c r="AI1817"/>
  <c r="AJ1817"/>
  <c r="AM1817"/>
  <c r="AO1817"/>
  <c r="AL1817"/>
  <c r="AN1817"/>
  <c r="AQ1817"/>
  <c r="AK1817"/>
  <c r="AF1817"/>
  <c r="AE1818"/>
  <c r="AW1818"/>
  <c r="AH1817"/>
  <c r="AG1818"/>
  <c r="AP1818"/>
  <c r="AI1818"/>
  <c r="AJ1818"/>
  <c r="AM1818"/>
  <c r="AO1818"/>
  <c r="AL1818"/>
  <c r="AN1818"/>
  <c r="AQ1818"/>
  <c r="AK1818"/>
  <c r="AF1818"/>
  <c r="AE1819"/>
  <c r="AW1819"/>
  <c r="AH1818"/>
  <c r="AG1819"/>
  <c r="AP1819"/>
  <c r="AI1819"/>
  <c r="AJ1819"/>
  <c r="AM1819"/>
  <c r="AO1819"/>
  <c r="AL1819"/>
  <c r="AN1819"/>
  <c r="AQ1819"/>
  <c r="AK1819"/>
  <c r="AF1819"/>
  <c r="AE1820"/>
  <c r="AW1820"/>
  <c r="AH1819"/>
  <c r="AG1820"/>
  <c r="AP1820"/>
  <c r="AI1820"/>
  <c r="AJ1820"/>
  <c r="AM1820"/>
  <c r="AO1820"/>
  <c r="AL1820"/>
  <c r="AN1820"/>
  <c r="AQ1820"/>
  <c r="AK1820"/>
  <c r="AF1820"/>
  <c r="AE1821"/>
  <c r="AW1821"/>
  <c r="AH1820"/>
  <c r="AG1821"/>
  <c r="AP1821"/>
  <c r="AI1821"/>
  <c r="AJ1821"/>
  <c r="AM1821"/>
  <c r="AO1821"/>
  <c r="AL1821"/>
  <c r="AN1821"/>
  <c r="AQ1821"/>
  <c r="AK1821"/>
  <c r="AF1821"/>
  <c r="AE1822"/>
  <c r="AW1822"/>
  <c r="AH1821"/>
  <c r="AG1822"/>
  <c r="AP1822"/>
  <c r="AI1822"/>
  <c r="AJ1822"/>
  <c r="AM1822"/>
  <c r="AO1822"/>
  <c r="AL1822"/>
  <c r="AN1822"/>
  <c r="AQ1822"/>
  <c r="AK1822"/>
  <c r="AF1822"/>
  <c r="AE1823"/>
  <c r="AW1823"/>
  <c r="AH1822"/>
  <c r="AG1823"/>
  <c r="AP1823"/>
  <c r="AI1823"/>
  <c r="AJ1823"/>
  <c r="AM1823"/>
  <c r="AO1823"/>
  <c r="AL1823"/>
  <c r="AN1823"/>
  <c r="AQ1823"/>
  <c r="AK1823"/>
  <c r="AF1823"/>
  <c r="AE1824"/>
  <c r="AW1824"/>
  <c r="AH1823"/>
  <c r="AG1824"/>
  <c r="AP1824"/>
  <c r="AI1824"/>
  <c r="AJ1824"/>
  <c r="AM1824"/>
  <c r="AO1824"/>
  <c r="AL1824"/>
  <c r="AN1824"/>
  <c r="AQ1824"/>
  <c r="AK1824"/>
  <c r="AF1824"/>
  <c r="AE1825"/>
  <c r="AW1825"/>
  <c r="AH1824"/>
  <c r="AG1825"/>
  <c r="AP1825"/>
  <c r="AI1825"/>
  <c r="AJ1825"/>
  <c r="AM1825"/>
  <c r="AO1825"/>
  <c r="AL1825"/>
  <c r="AN1825"/>
  <c r="AQ1825"/>
  <c r="AK1825"/>
  <c r="AF1825"/>
  <c r="AE1826"/>
  <c r="AW1826"/>
  <c r="AH1825"/>
  <c r="AG1826"/>
  <c r="AP1826"/>
  <c r="AI1826"/>
  <c r="AJ1826"/>
  <c r="AM1826"/>
  <c r="AO1826"/>
  <c r="AL1826"/>
  <c r="AN1826"/>
  <c r="AQ1826"/>
  <c r="AK1826"/>
  <c r="AF1826"/>
  <c r="AE1827"/>
  <c r="AW1827"/>
  <c r="AH1826"/>
  <c r="AG1827"/>
  <c r="AP1827"/>
  <c r="AI1827"/>
  <c r="AJ1827"/>
  <c r="AM1827"/>
  <c r="AO1827"/>
  <c r="AL1827"/>
  <c r="AN1827"/>
  <c r="AQ1827"/>
  <c r="AK1827"/>
  <c r="AF1827"/>
  <c r="AE1828"/>
  <c r="AW1828"/>
  <c r="AH1827"/>
  <c r="AG1828"/>
  <c r="AP1828"/>
  <c r="AI1828"/>
  <c r="AJ1828"/>
  <c r="AM1828"/>
  <c r="AO1828"/>
  <c r="AL1828"/>
  <c r="AN1828"/>
  <c r="AQ1828"/>
  <c r="AK1828"/>
  <c r="AF1828"/>
  <c r="AE1829"/>
  <c r="AW1829"/>
  <c r="AH1828"/>
  <c r="AG1829"/>
  <c r="AP1829"/>
  <c r="AI1829"/>
  <c r="AJ1829"/>
  <c r="AM1829"/>
  <c r="AO1829"/>
  <c r="AL1829"/>
  <c r="AN1829"/>
  <c r="AQ1829"/>
  <c r="AK1829"/>
  <c r="AF1829"/>
  <c r="AE1830"/>
  <c r="AW1830"/>
  <c r="AH1829"/>
  <c r="AG1830"/>
  <c r="AP1830"/>
  <c r="AI1830"/>
  <c r="AJ1830"/>
  <c r="AM1830"/>
  <c r="AO1830"/>
  <c r="AL1830"/>
  <c r="AN1830"/>
  <c r="AQ1830"/>
  <c r="AK1830"/>
  <c r="AF1830"/>
  <c r="AE1831"/>
  <c r="AW1831"/>
  <c r="AH1830"/>
  <c r="AG1831"/>
  <c r="AP1831"/>
  <c r="AI1831"/>
  <c r="AJ1831"/>
  <c r="AM1831"/>
  <c r="AO1831"/>
  <c r="AL1831"/>
  <c r="AN1831"/>
  <c r="AQ1831"/>
  <c r="AK1831"/>
  <c r="AF1831"/>
  <c r="AE1832"/>
  <c r="AW1832"/>
  <c r="AH1831"/>
  <c r="AG1832"/>
  <c r="AP1832"/>
  <c r="AI1832"/>
  <c r="AJ1832"/>
  <c r="AM1832"/>
  <c r="AO1832"/>
  <c r="AL1832"/>
  <c r="AN1832"/>
  <c r="AQ1832"/>
  <c r="AK1832"/>
  <c r="AF1832"/>
  <c r="AE1833"/>
  <c r="AW1833"/>
  <c r="AH1832"/>
  <c r="AG1833"/>
  <c r="AP1833"/>
  <c r="AI1833"/>
  <c r="AJ1833"/>
  <c r="AM1833"/>
  <c r="AO1833"/>
  <c r="AL1833"/>
  <c r="AN1833"/>
  <c r="AQ1833"/>
  <c r="AK1833"/>
  <c r="AF1833"/>
  <c r="AE1834"/>
  <c r="AW1834"/>
  <c r="AH1833"/>
  <c r="AG1834"/>
  <c r="AP1834"/>
  <c r="AI1834"/>
  <c r="AJ1834"/>
  <c r="AM1834"/>
  <c r="AO1834"/>
  <c r="AL1834"/>
  <c r="AN1834"/>
  <c r="AQ1834"/>
  <c r="AK1834"/>
  <c r="AF1834"/>
  <c r="AE1835"/>
  <c r="AW1835"/>
  <c r="AH1834"/>
  <c r="AG1835"/>
  <c r="AP1835"/>
  <c r="AI1835"/>
  <c r="AJ1835"/>
  <c r="AM1835"/>
  <c r="AO1835"/>
  <c r="AL1835"/>
  <c r="AN1835"/>
  <c r="AQ1835"/>
  <c r="AK1835"/>
  <c r="AF1835"/>
  <c r="AE1836"/>
  <c r="AW1836"/>
  <c r="AH1835"/>
  <c r="AG1836"/>
  <c r="AP1836"/>
  <c r="AI1836"/>
  <c r="AJ1836"/>
  <c r="AM1836"/>
  <c r="AO1836"/>
  <c r="AL1836"/>
  <c r="AN1836"/>
  <c r="AQ1836"/>
  <c r="AK1836"/>
  <c r="AF1836"/>
  <c r="AE1837"/>
  <c r="AW1837"/>
  <c r="AH1836"/>
  <c r="AG1837"/>
  <c r="AP1837"/>
  <c r="AI1837"/>
  <c r="AJ1837"/>
  <c r="AM1837"/>
  <c r="AO1837"/>
  <c r="AL1837"/>
  <c r="AN1837"/>
  <c r="AQ1837"/>
  <c r="AK1837"/>
  <c r="AF1837"/>
  <c r="AE1838"/>
  <c r="AW1838"/>
  <c r="AH1837"/>
  <c r="AG1838"/>
  <c r="AP1838"/>
  <c r="AI1838"/>
  <c r="AJ1838"/>
  <c r="AM1838"/>
  <c r="AO1838"/>
  <c r="AL1838"/>
  <c r="AN1838"/>
  <c r="AQ1838"/>
  <c r="AK1838"/>
  <c r="AF1838"/>
  <c r="AE1839"/>
  <c r="AW1839"/>
  <c r="AH1838"/>
  <c r="AG1839"/>
  <c r="AP1839"/>
  <c r="AI1839"/>
  <c r="AJ1839"/>
  <c r="AM1839"/>
  <c r="AO1839"/>
  <c r="AL1839"/>
  <c r="AN1839"/>
  <c r="AQ1839"/>
  <c r="AK1839"/>
  <c r="AF1839"/>
  <c r="AE1840"/>
  <c r="AW1840"/>
  <c r="AH1839"/>
  <c r="AG1840"/>
  <c r="AP1840"/>
  <c r="AI1840"/>
  <c r="AJ1840"/>
  <c r="AM1840"/>
  <c r="AO1840"/>
  <c r="AL1840"/>
  <c r="AN1840"/>
  <c r="AQ1840"/>
  <c r="AK1840"/>
  <c r="AF1840"/>
  <c r="AE1841"/>
  <c r="AW1841"/>
  <c r="AH1840"/>
  <c r="AG1841"/>
  <c r="AP1841"/>
  <c r="AI1841"/>
  <c r="AJ1841"/>
  <c r="AM1841"/>
  <c r="AO1841"/>
  <c r="AL1841"/>
  <c r="AN1841"/>
  <c r="AQ1841"/>
  <c r="AK1841"/>
  <c r="AF1841"/>
  <c r="AE1842"/>
  <c r="AW1842"/>
  <c r="AH1841"/>
  <c r="AG1842"/>
  <c r="AP1842"/>
  <c r="AI1842"/>
  <c r="AJ1842"/>
  <c r="AM1842"/>
  <c r="AO1842"/>
  <c r="AL1842"/>
  <c r="AN1842"/>
  <c r="AQ1842"/>
  <c r="AK1842"/>
  <c r="AF1842"/>
  <c r="AE1843"/>
  <c r="AW1843"/>
  <c r="AH1842"/>
  <c r="AG1843"/>
  <c r="AP1843"/>
  <c r="AI1843"/>
  <c r="AJ1843"/>
  <c r="AM1843"/>
  <c r="AO1843"/>
  <c r="AL1843"/>
  <c r="AN1843"/>
  <c r="AQ1843"/>
  <c r="AK1843"/>
  <c r="AF1843"/>
  <c r="AE1844"/>
  <c r="AW1844"/>
  <c r="AH1843"/>
  <c r="AG1844"/>
  <c r="AP1844"/>
  <c r="AI1844"/>
  <c r="AJ1844"/>
  <c r="AM1844"/>
  <c r="AO1844"/>
  <c r="AL1844"/>
  <c r="AN1844"/>
  <c r="AQ1844"/>
  <c r="AK1844"/>
  <c r="AF1844"/>
  <c r="AE1845"/>
  <c r="AW1845"/>
  <c r="AH1844"/>
  <c r="AG1845"/>
  <c r="AP1845"/>
  <c r="AI1845"/>
  <c r="AJ1845"/>
  <c r="AM1845"/>
  <c r="AO1845"/>
  <c r="AN1845"/>
  <c r="AQ1845"/>
  <c r="AK1845"/>
  <c r="AF1845"/>
  <c r="AE1846"/>
  <c r="AW1846"/>
  <c r="AH1845"/>
  <c r="AG1846"/>
  <c r="AP1846"/>
  <c r="AI1846"/>
  <c r="AJ1846"/>
  <c r="AM1846"/>
  <c r="AO1846"/>
  <c r="AN1846"/>
  <c r="AQ1846"/>
  <c r="AK1846"/>
  <c r="AF1846"/>
  <c r="AE1847"/>
  <c r="AW1847"/>
  <c r="AH1846"/>
  <c r="AG1847"/>
  <c r="AP1847"/>
  <c r="AI1847"/>
  <c r="AJ1847"/>
  <c r="AM1847"/>
  <c r="AO1847"/>
  <c r="AN1847"/>
  <c r="AQ1847"/>
  <c r="AK1847"/>
  <c r="AF1847"/>
  <c r="AE1848"/>
  <c r="AW1848"/>
  <c r="AH1847"/>
  <c r="AG1848"/>
  <c r="AP1848"/>
  <c r="AI1848"/>
  <c r="AJ1848"/>
  <c r="AM1848"/>
  <c r="AO1848"/>
  <c r="AN1848"/>
  <c r="AQ1848"/>
  <c r="AK1848"/>
  <c r="AF1848"/>
  <c r="AE1849"/>
  <c r="AW1849"/>
  <c r="AH1848"/>
  <c r="AG1849"/>
  <c r="AP1849"/>
  <c r="AI1849"/>
  <c r="AJ1849"/>
  <c r="AM1849"/>
  <c r="AO1849"/>
  <c r="AN1849"/>
  <c r="AQ1849"/>
  <c r="AK1849"/>
  <c r="AF1849"/>
  <c r="AE1850"/>
  <c r="AW1850"/>
  <c r="AH1849"/>
  <c r="AG1850"/>
  <c r="AP1850"/>
  <c r="AI1850"/>
  <c r="AJ1850"/>
  <c r="AM1850"/>
  <c r="AO1850"/>
  <c r="AN1850"/>
  <c r="AQ1850"/>
  <c r="AK1850"/>
  <c r="AF1850"/>
  <c r="AE1851"/>
  <c r="AW1851"/>
  <c r="AH1850"/>
  <c r="AG1851"/>
  <c r="AP1851"/>
  <c r="AI1851"/>
  <c r="AJ1851"/>
  <c r="AM1851"/>
  <c r="AO1851"/>
  <c r="AN1851"/>
  <c r="AQ1851"/>
  <c r="AK1851"/>
  <c r="AF1851"/>
  <c r="AE1852"/>
  <c r="AW1852"/>
  <c r="AH1851"/>
  <c r="AG1852"/>
  <c r="AP1852"/>
  <c r="AI1852"/>
  <c r="AJ1852"/>
  <c r="AM1852"/>
  <c r="AO1852"/>
  <c r="AN1852"/>
  <c r="AQ1852"/>
  <c r="AK1852"/>
  <c r="AF1852"/>
  <c r="AE1853"/>
  <c r="AW1853"/>
  <c r="AH1852"/>
  <c r="AG1853"/>
  <c r="AP1853"/>
  <c r="AI1853"/>
  <c r="AJ1853"/>
  <c r="AM1853"/>
  <c r="AO1853"/>
  <c r="AN1853"/>
  <c r="AQ1853"/>
  <c r="AK1853"/>
  <c r="AF1853"/>
  <c r="AE1854"/>
  <c r="AW1854"/>
  <c r="AH1853"/>
  <c r="AG1854"/>
  <c r="AP1854"/>
  <c r="AI1854"/>
  <c r="AJ1854"/>
  <c r="AM1854"/>
  <c r="AO1854"/>
  <c r="AN1854"/>
  <c r="AQ1854"/>
  <c r="AK1854"/>
  <c r="AF1854"/>
  <c r="AE1855"/>
  <c r="AW1855"/>
  <c r="AH1854"/>
  <c r="AG1855"/>
  <c r="AP1855"/>
  <c r="AI1855"/>
  <c r="AJ1855"/>
  <c r="AM1855"/>
  <c r="AO1855"/>
  <c r="AN1855"/>
  <c r="AQ1855"/>
  <c r="AK1855"/>
  <c r="AF1855"/>
  <c r="AE1856"/>
  <c r="AW1856"/>
  <c r="AH1855"/>
  <c r="AG1856"/>
  <c r="AP1856"/>
  <c r="AI1856"/>
  <c r="AJ1856"/>
  <c r="AM1856"/>
  <c r="AO1856"/>
  <c r="AN1856"/>
  <c r="AQ1856"/>
  <c r="AK1856"/>
  <c r="AF1856"/>
  <c r="AE1857"/>
  <c r="AW1857"/>
  <c r="AH1856"/>
  <c r="AG1857"/>
  <c r="AP1857"/>
  <c r="AI1857"/>
  <c r="AJ1857"/>
  <c r="AM1857"/>
  <c r="AO1857"/>
  <c r="AN1857"/>
  <c r="AQ1857"/>
  <c r="AK1857"/>
  <c r="AF1857"/>
  <c r="AE1858"/>
  <c r="AW1858"/>
  <c r="AH1857"/>
  <c r="AG1858"/>
  <c r="AP1858"/>
  <c r="AI1858"/>
  <c r="AJ1858"/>
  <c r="AM1858"/>
  <c r="AO1858"/>
  <c r="AN1858"/>
  <c r="AQ1858"/>
  <c r="AK1858"/>
  <c r="AF1858"/>
  <c r="AE1859"/>
  <c r="AW1859"/>
  <c r="AH1858"/>
  <c r="AG1859"/>
  <c r="AP1859"/>
  <c r="AI1859"/>
  <c r="AJ1859"/>
  <c r="AM1859"/>
  <c r="AO1859"/>
  <c r="AN1859"/>
  <c r="AQ1859"/>
  <c r="AK1859"/>
  <c r="AF1859"/>
  <c r="AE1860"/>
  <c r="AW1860"/>
  <c r="AH1859"/>
  <c r="AG1860"/>
  <c r="AP1860"/>
  <c r="AI1860"/>
  <c r="AJ1860"/>
  <c r="AM1860"/>
  <c r="AO1860"/>
  <c r="AN1860"/>
  <c r="AQ1860"/>
  <c r="AK1860"/>
  <c r="AF1860"/>
  <c r="AE1861"/>
  <c r="AW1861"/>
  <c r="AH1860"/>
  <c r="AG1861"/>
  <c r="AP1861"/>
  <c r="AI1861"/>
  <c r="AJ1861"/>
  <c r="AM1861"/>
  <c r="AO1861"/>
  <c r="AN1861"/>
  <c r="AQ1861"/>
  <c r="AK1861"/>
  <c r="AF1861"/>
  <c r="AE1862"/>
  <c r="AW1862"/>
  <c r="AH1861"/>
  <c r="AG1862"/>
  <c r="AP1862"/>
  <c r="AI1862"/>
  <c r="AJ1862"/>
  <c r="AM1862"/>
  <c r="AO1862"/>
  <c r="AN1862"/>
  <c r="AQ1862"/>
  <c r="AK1862"/>
  <c r="AF1862"/>
  <c r="AE1863"/>
  <c r="AW1863"/>
  <c r="AH1862"/>
  <c r="AG1863"/>
  <c r="AP1863"/>
  <c r="AI1863"/>
  <c r="AJ1863"/>
  <c r="AM1863"/>
  <c r="AO1863"/>
  <c r="AN1863"/>
  <c r="AQ1863"/>
  <c r="AK1863"/>
  <c r="AF1863"/>
  <c r="AE1864"/>
  <c r="AW1864"/>
  <c r="AH1863"/>
  <c r="AG1864"/>
  <c r="AP1864"/>
  <c r="AI1864"/>
  <c r="AJ1864"/>
  <c r="AM1864"/>
  <c r="AO1864"/>
  <c r="AN1864"/>
  <c r="AQ1864"/>
  <c r="AK1864"/>
  <c r="AF1864"/>
  <c r="AE1865"/>
  <c r="AW1865"/>
  <c r="AH1864"/>
  <c r="AG1865"/>
  <c r="AP1865"/>
  <c r="AI1865"/>
  <c r="AJ1865"/>
  <c r="AM1865"/>
  <c r="AO1865"/>
  <c r="AN1865"/>
  <c r="AQ1865"/>
  <c r="AK1865"/>
  <c r="AF1865"/>
  <c r="AE1866"/>
  <c r="AW1866"/>
  <c r="AH1865"/>
  <c r="AG1866"/>
  <c r="AP1866"/>
  <c r="AI1866"/>
  <c r="AJ1866"/>
  <c r="AM1866"/>
  <c r="AO1866"/>
  <c r="AN1866"/>
  <c r="AQ1866"/>
  <c r="AK1866"/>
  <c r="AF1866"/>
  <c r="AE1867"/>
  <c r="AW1867"/>
  <c r="AH1866"/>
  <c r="AG1867"/>
  <c r="AP1867"/>
  <c r="AI1867"/>
  <c r="AJ1867"/>
  <c r="AM1867"/>
  <c r="AO1867"/>
  <c r="AN1867"/>
  <c r="AQ1867"/>
  <c r="AK1867"/>
  <c r="AF1867"/>
  <c r="AE1868"/>
  <c r="AW1868"/>
  <c r="AH1867"/>
  <c r="AG1868"/>
  <c r="AP1868"/>
  <c r="AI1868"/>
  <c r="AJ1868"/>
  <c r="AM1868"/>
  <c r="AO1868"/>
  <c r="AN1868"/>
  <c r="AQ1868"/>
  <c r="AK1868"/>
  <c r="AF1868"/>
  <c r="AE1869"/>
  <c r="AW1869"/>
  <c r="AH1868"/>
  <c r="AG1869"/>
  <c r="AP1869"/>
  <c r="AI1869"/>
  <c r="AJ1869"/>
  <c r="AM1869"/>
  <c r="AO1869"/>
  <c r="AN1869"/>
  <c r="AQ1869"/>
  <c r="AK1869"/>
  <c r="AF1869"/>
  <c r="AE1870"/>
  <c r="AW1870"/>
  <c r="AH1869"/>
  <c r="AG1870"/>
  <c r="AP1870"/>
  <c r="AI1870"/>
  <c r="AJ1870"/>
  <c r="AM1870"/>
  <c r="AO1870"/>
  <c r="AN1870"/>
  <c r="AQ1870"/>
  <c r="AK1870"/>
  <c r="AF1870"/>
  <c r="AE1871"/>
  <c r="AW1871"/>
  <c r="AH1870"/>
  <c r="AG1871"/>
  <c r="AP1871"/>
  <c r="AI1871"/>
  <c r="AJ1871"/>
  <c r="AM1871"/>
  <c r="AO1871"/>
  <c r="AN1871"/>
  <c r="AQ1871"/>
  <c r="AK1871"/>
  <c r="AF1871"/>
  <c r="AE1872"/>
  <c r="AW1872"/>
  <c r="AH1871"/>
  <c r="AG1872"/>
  <c r="AP1872"/>
  <c r="AI1872"/>
  <c r="AJ1872"/>
  <c r="AM1872"/>
  <c r="AO1872"/>
  <c r="AN1872"/>
  <c r="AQ1872"/>
  <c r="AK1872"/>
  <c r="AF1872"/>
  <c r="AE1873"/>
  <c r="AW1873"/>
  <c r="AH1872"/>
  <c r="AG1873"/>
  <c r="AP1873"/>
  <c r="AI1873"/>
  <c r="AJ1873"/>
  <c r="AM1873"/>
  <c r="AO1873"/>
  <c r="AN1873"/>
  <c r="AQ1873"/>
  <c r="AK1873"/>
  <c r="AF1873"/>
  <c r="AE1874"/>
  <c r="AW1874"/>
  <c r="AH1873"/>
  <c r="AG1874"/>
  <c r="AP1874"/>
  <c r="AI1874"/>
  <c r="AJ1874"/>
  <c r="AM1874"/>
  <c r="AO1874"/>
  <c r="AN1874"/>
  <c r="AQ1874"/>
  <c r="AK1874"/>
  <c r="AF1874"/>
  <c r="AE1875"/>
  <c r="AW1875"/>
  <c r="AH1874"/>
  <c r="AG1875"/>
  <c r="AP1875"/>
  <c r="AI1875"/>
  <c r="AJ1875"/>
  <c r="AM1875"/>
  <c r="AO1875"/>
  <c r="AN1875"/>
  <c r="AQ1875"/>
  <c r="AK1875"/>
  <c r="AF1875"/>
  <c r="AE1876"/>
  <c r="AW1876"/>
  <c r="AH1875"/>
  <c r="AG1876"/>
  <c r="AP1876"/>
  <c r="AI1876"/>
  <c r="AJ1876"/>
  <c r="AM1876"/>
  <c r="AO1876"/>
  <c r="AN1876"/>
  <c r="AQ1876"/>
  <c r="AK1876"/>
  <c r="AF1876"/>
  <c r="AE1877"/>
  <c r="AW1877"/>
  <c r="AH1876"/>
  <c r="AG1877"/>
  <c r="AP1877"/>
  <c r="AI1877"/>
  <c r="AJ1877"/>
  <c r="AM1877"/>
  <c r="AO1877"/>
  <c r="AN1877"/>
  <c r="AQ1877"/>
  <c r="AK1877"/>
  <c r="AF1877"/>
  <c r="AE1878"/>
  <c r="AW1878"/>
  <c r="AH1877"/>
  <c r="AG1878"/>
  <c r="AP1878"/>
  <c r="AI1878"/>
  <c r="AJ1878"/>
  <c r="AM1878"/>
  <c r="AO1878"/>
  <c r="AN1878"/>
  <c r="AQ1878"/>
  <c r="AK1878"/>
  <c r="AF1878"/>
  <c r="AE1879"/>
  <c r="AW1879"/>
  <c r="AH1878"/>
  <c r="AG1879"/>
  <c r="AP1879"/>
  <c r="AI1879"/>
  <c r="AJ1879"/>
  <c r="AM1879"/>
  <c r="AO1879"/>
  <c r="AN1879"/>
  <c r="AQ1879"/>
  <c r="AK1879"/>
  <c r="AF1879"/>
  <c r="AE1880"/>
  <c r="AW1880"/>
  <c r="AH1879"/>
  <c r="AG1880"/>
  <c r="AP1880"/>
  <c r="AI1880"/>
  <c r="AJ1880"/>
  <c r="AM1880"/>
  <c r="AO1880"/>
  <c r="AN1880"/>
  <c r="AQ1880"/>
  <c r="AK1880"/>
  <c r="AF1880"/>
  <c r="AE1881"/>
  <c r="AW1881"/>
  <c r="AH1880"/>
  <c r="AG1881"/>
  <c r="AP1881"/>
  <c r="AI1881"/>
  <c r="AJ1881"/>
  <c r="AM1881"/>
  <c r="AO1881"/>
  <c r="AN1881"/>
  <c r="AQ1881"/>
  <c r="AK1881"/>
  <c r="AF1881"/>
  <c r="AE1882"/>
  <c r="AW1882"/>
  <c r="AH1881"/>
  <c r="AG1882"/>
  <c r="AP1882"/>
  <c r="AI1882"/>
  <c r="AJ1882"/>
  <c r="AM1882"/>
  <c r="AO1882"/>
  <c r="AN1882"/>
  <c r="AQ1882"/>
  <c r="AK1882"/>
  <c r="AF1882"/>
  <c r="AE1883"/>
  <c r="AW1883"/>
  <c r="AH1882"/>
  <c r="AG1883"/>
  <c r="AP1883"/>
  <c r="AI1883"/>
  <c r="AJ1883"/>
  <c r="AM1883"/>
  <c r="AO1883"/>
  <c r="AN1883"/>
  <c r="AQ1883"/>
  <c r="AK1883"/>
  <c r="AF1883"/>
  <c r="AE1884"/>
  <c r="AW1884"/>
  <c r="AH1883"/>
  <c r="AG1884"/>
  <c r="AP1884"/>
  <c r="AI1884"/>
  <c r="AJ1884"/>
  <c r="AM1884"/>
  <c r="AO1884"/>
  <c r="AN1884"/>
  <c r="AQ1884"/>
  <c r="AK1884"/>
  <c r="AF1884"/>
  <c r="AE1885"/>
  <c r="AW1885"/>
  <c r="AH1884"/>
  <c r="AG1885"/>
  <c r="AP1885"/>
  <c r="AI1885"/>
  <c r="AJ1885"/>
  <c r="AM1885"/>
  <c r="AO1885"/>
  <c r="AN1885"/>
  <c r="AQ1885"/>
  <c r="AK1885"/>
  <c r="AF1885"/>
  <c r="AE1886"/>
  <c r="AW1886"/>
  <c r="AH1885"/>
  <c r="AG1886"/>
  <c r="AP1886"/>
  <c r="AI1886"/>
  <c r="AJ1886"/>
  <c r="AM1886"/>
  <c r="AO1886"/>
  <c r="AN1886"/>
  <c r="AQ1886"/>
  <c r="AK1886"/>
  <c r="AF1886"/>
  <c r="AE1887"/>
  <c r="AW1887"/>
  <c r="AH1886"/>
  <c r="AG1887"/>
  <c r="AP1887"/>
  <c r="AI1887"/>
  <c r="AJ1887"/>
  <c r="AM1887"/>
  <c r="AO1887"/>
  <c r="AN1887"/>
  <c r="AQ1887"/>
  <c r="AK1887"/>
  <c r="AF1887"/>
  <c r="AE1888"/>
  <c r="AW1888"/>
  <c r="AH1887"/>
  <c r="AG1888"/>
  <c r="AP1888"/>
  <c r="AI1888"/>
  <c r="AJ1888"/>
  <c r="AM1888"/>
  <c r="AO1888"/>
  <c r="AN1888"/>
  <c r="AQ1888"/>
  <c r="AK1888"/>
  <c r="AF1888"/>
  <c r="AE1889"/>
  <c r="AW1889"/>
  <c r="AH1888"/>
  <c r="AG1889"/>
  <c r="AP1889"/>
  <c r="AI1889"/>
  <c r="AJ1889"/>
  <c r="AM1889"/>
  <c r="AO1889"/>
  <c r="AN1889"/>
  <c r="AQ1889"/>
  <c r="AK1889"/>
  <c r="AF1889"/>
  <c r="AE1890"/>
  <c r="AW1890"/>
  <c r="AH1889"/>
  <c r="AG1890"/>
  <c r="AP1890"/>
  <c r="AI1890"/>
  <c r="AJ1890"/>
  <c r="AM1890"/>
  <c r="AO1890"/>
  <c r="AN1890"/>
  <c r="AQ1890"/>
  <c r="AK1890"/>
  <c r="AF1890"/>
  <c r="AE1891"/>
  <c r="AW1891"/>
  <c r="AH1890"/>
  <c r="AG1891"/>
  <c r="AP1891"/>
  <c r="AI1891"/>
  <c r="AJ1891"/>
  <c r="AM1891"/>
  <c r="AO1891"/>
  <c r="AN1891"/>
  <c r="AQ1891"/>
  <c r="AK1891"/>
  <c r="AF1891"/>
  <c r="AE1892"/>
  <c r="AW1892"/>
  <c r="AH1891"/>
  <c r="AG1892"/>
  <c r="AP1892"/>
  <c r="AI1892"/>
  <c r="AJ1892"/>
  <c r="AM1892"/>
  <c r="AO1892"/>
  <c r="AN1892"/>
  <c r="AQ1892"/>
  <c r="AK1892"/>
  <c r="AF1892"/>
  <c r="AE1893"/>
  <c r="AW1893"/>
  <c r="AH1892"/>
  <c r="AG1893"/>
  <c r="AP1893"/>
  <c r="AI1893"/>
  <c r="AJ1893"/>
  <c r="AM1893"/>
  <c r="AO1893"/>
  <c r="AN1893"/>
  <c r="AQ1893"/>
  <c r="AK1893"/>
  <c r="AF1893"/>
  <c r="AE1894"/>
  <c r="AW1894"/>
  <c r="AH1893"/>
  <c r="AG1894"/>
  <c r="AP1894"/>
  <c r="AI1894"/>
  <c r="AJ1894"/>
  <c r="AM1894"/>
  <c r="AO1894"/>
  <c r="AN1894"/>
  <c r="AQ1894"/>
  <c r="AK1894"/>
  <c r="AF1894"/>
  <c r="AE1895"/>
  <c r="AW1895"/>
  <c r="AH1894"/>
  <c r="AG1895"/>
  <c r="AP1895"/>
  <c r="AI1895"/>
  <c r="AJ1895"/>
  <c r="AM1895"/>
  <c r="AO1895"/>
  <c r="AN1895"/>
  <c r="AQ1895"/>
  <c r="AK1895"/>
  <c r="AF1895"/>
  <c r="AE1896"/>
  <c r="AW1896"/>
  <c r="AH1895"/>
  <c r="AG1896"/>
  <c r="AP1896"/>
  <c r="AI1896"/>
  <c r="AJ1896"/>
  <c r="AM1896"/>
  <c r="AO1896"/>
  <c r="AN1896"/>
  <c r="AQ1896"/>
  <c r="AK1896"/>
  <c r="AF1896"/>
  <c r="AE1897"/>
  <c r="AW1897"/>
  <c r="AH1896"/>
  <c r="AG1897"/>
  <c r="AP1897"/>
  <c r="AI1897"/>
  <c r="AJ1897"/>
  <c r="AM1897"/>
  <c r="AO1897"/>
  <c r="AN1897"/>
  <c r="AQ1897"/>
  <c r="AK1897"/>
  <c r="AF1897"/>
  <c r="AE1898"/>
  <c r="AW1898"/>
  <c r="AH1897"/>
  <c r="AG1898"/>
  <c r="AP1898"/>
  <c r="AI1898"/>
  <c r="AJ1898"/>
  <c r="AM1898"/>
  <c r="AO1898"/>
  <c r="AN1898"/>
  <c r="AQ1898"/>
  <c r="AK1898"/>
  <c r="AF1898"/>
  <c r="AE1899"/>
  <c r="AW1899"/>
  <c r="AH1898"/>
  <c r="AG1899"/>
  <c r="AP1899"/>
  <c r="AI1899"/>
  <c r="AJ1899"/>
  <c r="AM1899"/>
  <c r="AO1899"/>
  <c r="AN1899"/>
  <c r="AQ1899"/>
  <c r="AK1899"/>
  <c r="AF1899"/>
  <c r="AE1900"/>
  <c r="AW1900"/>
  <c r="AH1899"/>
  <c r="AG1900"/>
  <c r="AP1900"/>
  <c r="AI1900"/>
  <c r="AJ1900"/>
  <c r="AM1900"/>
  <c r="AO1900"/>
  <c r="AN1900"/>
  <c r="AQ1900"/>
  <c r="AK1900"/>
  <c r="AF1900"/>
  <c r="AE1901"/>
  <c r="AW1901"/>
  <c r="AH1900"/>
  <c r="AG1901"/>
  <c r="AP1901"/>
  <c r="AI1901"/>
  <c r="AJ1901"/>
  <c r="AM1901"/>
  <c r="AO1901"/>
  <c r="AN1901"/>
  <c r="AQ1901"/>
  <c r="AK1901"/>
  <c r="AF1901"/>
  <c r="AE1902"/>
  <c r="AW1902"/>
  <c r="AH1901"/>
  <c r="AG1902"/>
  <c r="AP1902"/>
  <c r="AI1902"/>
  <c r="AJ1902"/>
  <c r="AM1902"/>
  <c r="AO1902"/>
  <c r="AN1902"/>
  <c r="AQ1902"/>
  <c r="AK1902"/>
  <c r="AF1902"/>
  <c r="AE1903"/>
  <c r="AW1903"/>
  <c r="AH1902"/>
  <c r="AG1903"/>
  <c r="AP1903"/>
  <c r="AI1903"/>
  <c r="AJ1903"/>
  <c r="AM1903"/>
  <c r="AO1903"/>
  <c r="AN1903"/>
  <c r="AQ1903"/>
  <c r="AK1903"/>
  <c r="AF1903"/>
  <c r="AE1904"/>
  <c r="AW1904"/>
  <c r="AH1903"/>
  <c r="AG1904"/>
  <c r="AP1904"/>
  <c r="AI1904"/>
  <c r="AJ1904"/>
  <c r="AM1904"/>
  <c r="AO1904"/>
  <c r="AN1904"/>
  <c r="AQ1904"/>
  <c r="AK1904"/>
  <c r="AF1904"/>
  <c r="AE1905"/>
  <c r="AW1905"/>
  <c r="AH1904"/>
  <c r="AG1905"/>
  <c r="AP1905"/>
  <c r="AI1905"/>
  <c r="AJ1905"/>
  <c r="AM1905"/>
  <c r="AO1905"/>
  <c r="AN1905"/>
  <c r="AQ1905"/>
  <c r="AK1905"/>
  <c r="AF1905"/>
  <c r="AE1906"/>
  <c r="AW1906"/>
  <c r="AH1905"/>
  <c r="AG1906"/>
  <c r="AP1906"/>
  <c r="AI1906"/>
  <c r="AJ1906"/>
  <c r="AM1906"/>
  <c r="AO1906"/>
  <c r="AN1906"/>
  <c r="AQ1906"/>
  <c r="AK1906"/>
  <c r="AF1906"/>
  <c r="AE1907"/>
  <c r="AW1907"/>
  <c r="AH1906"/>
  <c r="AG1907"/>
  <c r="AP1907"/>
  <c r="AI1907"/>
  <c r="AJ1907"/>
  <c r="AM1907"/>
  <c r="AO1907"/>
  <c r="AN1907"/>
  <c r="AQ1907"/>
  <c r="AK1907"/>
  <c r="AF1907"/>
  <c r="AE1908"/>
  <c r="AW1908"/>
  <c r="AH1907"/>
  <c r="AG1908"/>
  <c r="AP1908"/>
  <c r="AI1908"/>
  <c r="AJ1908"/>
  <c r="AM1908"/>
  <c r="AO1908"/>
  <c r="AN1908"/>
  <c r="AQ1908"/>
  <c r="AK1908"/>
  <c r="AF1908"/>
  <c r="AE1909"/>
  <c r="AW1909"/>
  <c r="AH1908"/>
  <c r="AG1909"/>
  <c r="AP1909"/>
  <c r="AI1909"/>
  <c r="AJ1909"/>
  <c r="AM1909"/>
  <c r="AO1909"/>
  <c r="AN1909"/>
  <c r="AQ1909"/>
  <c r="AK1909"/>
  <c r="AF1909"/>
  <c r="AE1910"/>
  <c r="AW1910"/>
  <c r="AH1909"/>
  <c r="AG1910"/>
  <c r="AP1910"/>
  <c r="AI1910"/>
  <c r="AJ1910"/>
  <c r="AM1910"/>
  <c r="AO1910"/>
  <c r="AN1910"/>
  <c r="AQ1910"/>
  <c r="AK1910"/>
  <c r="AF1910"/>
  <c r="AE1911"/>
  <c r="AW1911"/>
  <c r="AH1910"/>
  <c r="AG1911"/>
  <c r="AP1911"/>
  <c r="AI1911"/>
  <c r="AJ1911"/>
  <c r="AM1911"/>
  <c r="AO1911"/>
  <c r="AN1911"/>
  <c r="AQ1911"/>
  <c r="AK1911"/>
  <c r="AF1911"/>
  <c r="AE1912"/>
  <c r="AW1912"/>
  <c r="AH1911"/>
  <c r="AG1912"/>
  <c r="AP1912"/>
  <c r="AI1912"/>
  <c r="AJ1912"/>
  <c r="AM1912"/>
  <c r="AO1912"/>
  <c r="AN1912"/>
  <c r="AQ1912"/>
  <c r="AK1912"/>
  <c r="AF1912"/>
  <c r="AE1913"/>
  <c r="AW1913"/>
  <c r="AH1912"/>
  <c r="AG1913"/>
  <c r="AP1913"/>
  <c r="AI1913"/>
  <c r="AJ1913"/>
  <c r="AM1913"/>
  <c r="AO1913"/>
  <c r="AN1913"/>
  <c r="AQ1913"/>
  <c r="AK1913"/>
  <c r="AF1913"/>
  <c r="AE1914"/>
  <c r="AW1914"/>
  <c r="AH1913"/>
  <c r="AG1914"/>
  <c r="AP1914"/>
  <c r="AI1914"/>
  <c r="AJ1914"/>
  <c r="AM1914"/>
  <c r="AO1914"/>
  <c r="AN1914"/>
  <c r="AQ1914"/>
  <c r="AK1914"/>
  <c r="AF1914"/>
  <c r="AE1915"/>
  <c r="AW1915"/>
  <c r="AH1914"/>
  <c r="AG1915"/>
  <c r="AP1915"/>
  <c r="AI1915"/>
  <c r="AJ1915"/>
  <c r="AM1915"/>
  <c r="AO1915"/>
  <c r="AN1915"/>
  <c r="AQ1915"/>
  <c r="AK1915"/>
  <c r="AF1915"/>
  <c r="AE1916"/>
  <c r="AW1916"/>
  <c r="AH1915"/>
  <c r="AG1916"/>
  <c r="AP1916"/>
  <c r="AI1916"/>
  <c r="AJ1916"/>
  <c r="AM1916"/>
  <c r="AO1916"/>
  <c r="AN1916"/>
  <c r="AQ1916"/>
  <c r="AK1916"/>
  <c r="AF1916"/>
  <c r="AE1917"/>
  <c r="AW1917"/>
  <c r="AH1916"/>
  <c r="AG1917"/>
  <c r="AP1917"/>
  <c r="AI1917"/>
  <c r="AJ1917"/>
  <c r="AM1917"/>
  <c r="AO1917"/>
  <c r="AN1917"/>
  <c r="AQ1917"/>
  <c r="AK1917"/>
  <c r="AF1917"/>
  <c r="AE1918"/>
  <c r="AW1918"/>
  <c r="AH1917"/>
  <c r="AG1918"/>
  <c r="AP1918"/>
  <c r="AI1918"/>
  <c r="AJ1918"/>
  <c r="AM1918"/>
  <c r="AO1918"/>
  <c r="AN1918"/>
  <c r="AQ1918"/>
  <c r="AK1918"/>
  <c r="AF1918"/>
  <c r="AE1919"/>
  <c r="AW1919"/>
  <c r="AH1918"/>
  <c r="AG1919"/>
  <c r="AP1919"/>
  <c r="AI1919"/>
  <c r="AJ1919"/>
  <c r="AM1919"/>
  <c r="AO1919"/>
  <c r="AN1919"/>
  <c r="AQ1919"/>
  <c r="AK1919"/>
  <c r="AF1919"/>
  <c r="AE1920"/>
  <c r="AW1920"/>
  <c r="AH1919"/>
  <c r="AG1920"/>
  <c r="AP1920"/>
  <c r="AI1920"/>
  <c r="AJ1920"/>
  <c r="AM1920"/>
  <c r="AO1920"/>
  <c r="AN1920"/>
  <c r="AQ1920"/>
  <c r="AK1920"/>
  <c r="AF1920"/>
  <c r="AE1921"/>
  <c r="AW1921"/>
  <c r="AH1920"/>
  <c r="AG1921"/>
  <c r="AP1921"/>
  <c r="AI1921"/>
  <c r="AJ1921"/>
  <c r="AM1921"/>
  <c r="AO1921"/>
  <c r="AN1921"/>
  <c r="AQ1921"/>
  <c r="AK1921"/>
  <c r="AF1921"/>
  <c r="AE1922"/>
  <c r="AW1922"/>
  <c r="AH1921"/>
  <c r="AG1922"/>
  <c r="AP1922"/>
  <c r="AI1922"/>
  <c r="AJ1922"/>
  <c r="AM1922"/>
  <c r="AO1922"/>
  <c r="AN1922"/>
  <c r="AQ1922"/>
  <c r="AK1922"/>
  <c r="AF1922"/>
  <c r="AE1923"/>
  <c r="AW1923"/>
  <c r="AH1922"/>
  <c r="AG1923"/>
  <c r="AP1923"/>
  <c r="AI1923"/>
  <c r="AJ1923"/>
  <c r="AM1923"/>
  <c r="AO1923"/>
  <c r="AN1923"/>
  <c r="AQ1923"/>
  <c r="AK1923"/>
  <c r="AF1923"/>
  <c r="AE1924"/>
  <c r="AW1924"/>
  <c r="AH1923"/>
  <c r="AG1924"/>
  <c r="AP1924"/>
  <c r="AI1924"/>
  <c r="AJ1924"/>
  <c r="AM1924"/>
  <c r="AO1924"/>
  <c r="AN1924"/>
  <c r="AQ1924"/>
  <c r="AK1924"/>
  <c r="AF1924"/>
  <c r="AE1925"/>
  <c r="AW1925"/>
  <c r="AH1924"/>
  <c r="AG1925"/>
  <c r="AP1925"/>
  <c r="AI1925"/>
  <c r="AJ1925"/>
  <c r="AM1925"/>
  <c r="AO1925"/>
  <c r="AN1925"/>
  <c r="AQ1925"/>
  <c r="AK1925"/>
  <c r="AF1925"/>
  <c r="AE1926"/>
  <c r="AW1926"/>
  <c r="AH1925"/>
  <c r="AG1926"/>
  <c r="AP1926"/>
  <c r="AI1926"/>
  <c r="AJ1926"/>
  <c r="AM1926"/>
  <c r="AO1926"/>
  <c r="AN1926"/>
  <c r="AQ1926"/>
  <c r="AK1926"/>
  <c r="AF1926"/>
  <c r="AE1927"/>
  <c r="AW1927"/>
  <c r="AH1926"/>
  <c r="AG1927"/>
  <c r="AP1927"/>
  <c r="AI1927"/>
  <c r="AJ1927"/>
  <c r="AM1927"/>
  <c r="AO1927"/>
  <c r="AN1927"/>
  <c r="AQ1927"/>
  <c r="AK1927"/>
  <c r="AF1927"/>
  <c r="AE1928"/>
  <c r="AW1928"/>
  <c r="AH1927"/>
  <c r="AG1928"/>
  <c r="AP1928"/>
  <c r="AI1928"/>
  <c r="AJ1928"/>
  <c r="AM1928"/>
  <c r="AO1928"/>
  <c r="AN1928"/>
  <c r="AQ1928"/>
  <c r="AK1928"/>
  <c r="AF1928"/>
  <c r="AE1929"/>
  <c r="AW1929"/>
  <c r="AH1928"/>
  <c r="AG1929"/>
  <c r="AP1929"/>
  <c r="AI1929"/>
  <c r="AJ1929"/>
  <c r="AM1929"/>
  <c r="AO1929"/>
  <c r="AN1929"/>
  <c r="AQ1929"/>
  <c r="AK1929"/>
  <c r="AF1929"/>
  <c r="AE1930"/>
  <c r="AW1930"/>
  <c r="AH1929"/>
  <c r="AG1930"/>
  <c r="AP1930"/>
  <c r="AI1930"/>
  <c r="AJ1930"/>
  <c r="AM1930"/>
  <c r="AO1930"/>
  <c r="AN1930"/>
  <c r="AQ1930"/>
  <c r="AK1930"/>
  <c r="AF1930"/>
  <c r="AE1931"/>
  <c r="AW1931"/>
  <c r="AH1930"/>
  <c r="AG1931"/>
  <c r="AP1931"/>
  <c r="AI1931"/>
  <c r="AJ1931"/>
  <c r="AM1931"/>
  <c r="AO1931"/>
  <c r="AN1931"/>
  <c r="AQ1931"/>
  <c r="AK1931"/>
  <c r="AF1931"/>
  <c r="AE1932"/>
  <c r="AW1932"/>
  <c r="AH1931"/>
  <c r="AG1932"/>
  <c r="AP1932"/>
  <c r="AI1932"/>
  <c r="AJ1932"/>
  <c r="AM1932"/>
  <c r="AO1932"/>
  <c r="AN1932"/>
  <c r="AQ1932"/>
  <c r="AK1932"/>
  <c r="AF1932"/>
  <c r="AE1933"/>
  <c r="AW1933"/>
  <c r="AH1932"/>
  <c r="AG1933"/>
  <c r="AP1933"/>
  <c r="AI1933"/>
  <c r="AJ1933"/>
  <c r="AM1933"/>
  <c r="AO1933"/>
  <c r="AN1933"/>
  <c r="AQ1933"/>
  <c r="AK1933"/>
  <c r="AF1933"/>
  <c r="AE1934"/>
  <c r="AW1934"/>
  <c r="AH1933"/>
  <c r="AG1934"/>
  <c r="AP1934"/>
  <c r="AI1934"/>
  <c r="AJ1934"/>
  <c r="AM1934"/>
  <c r="AO1934"/>
  <c r="AN1934"/>
  <c r="AQ1934"/>
  <c r="AK1934"/>
  <c r="AF1934"/>
  <c r="AE1935"/>
  <c r="AW1935"/>
  <c r="AH1934"/>
  <c r="AG1935"/>
  <c r="AP1935"/>
  <c r="AI1935"/>
  <c r="AJ1935"/>
  <c r="AM1935"/>
  <c r="AO1935"/>
  <c r="AN1935"/>
  <c r="AQ1935"/>
  <c r="AK1935"/>
  <c r="AF1935"/>
  <c r="AE1936"/>
  <c r="AW1936"/>
  <c r="AH1935"/>
  <c r="AG1936"/>
  <c r="AP1936"/>
  <c r="AI1936"/>
  <c r="AJ1936"/>
  <c r="AM1936"/>
  <c r="AO1936"/>
  <c r="AN1936"/>
  <c r="AQ1936"/>
  <c r="AK1936"/>
  <c r="AF1936"/>
  <c r="AE1937"/>
  <c r="AW1937"/>
  <c r="AH1936"/>
  <c r="AG1937"/>
  <c r="AP1937"/>
  <c r="AI1937"/>
  <c r="AJ1937"/>
  <c r="AM1937"/>
  <c r="AO1937"/>
  <c r="AN1937"/>
  <c r="AQ1937"/>
  <c r="AK1937"/>
  <c r="AF1937"/>
  <c r="AE1938"/>
  <c r="AW1938"/>
  <c r="AH1937"/>
  <c r="AG1938"/>
  <c r="AP1938"/>
  <c r="AI1938"/>
  <c r="AJ1938"/>
  <c r="AM1938"/>
  <c r="AO1938"/>
  <c r="AN1938"/>
  <c r="AQ1938"/>
  <c r="AK1938"/>
  <c r="AF1938"/>
  <c r="AE1939"/>
  <c r="AW1939"/>
  <c r="AH1938"/>
  <c r="AG1939"/>
  <c r="AP1939"/>
  <c r="AI1939"/>
  <c r="AJ1939"/>
  <c r="AM1939"/>
  <c r="AO1939"/>
  <c r="AN1939"/>
  <c r="AQ1939"/>
  <c r="AK1939"/>
  <c r="AF1939"/>
  <c r="AE1940"/>
  <c r="AW1940"/>
  <c r="AH1939"/>
  <c r="AG1940"/>
  <c r="AP1940"/>
  <c r="AI1940"/>
  <c r="AJ1940"/>
  <c r="AM1940"/>
  <c r="AO1940"/>
  <c r="AN1940"/>
  <c r="AQ1940"/>
  <c r="AK1940"/>
  <c r="AF1940"/>
  <c r="AE1941"/>
  <c r="AW1941"/>
  <c r="AH1940"/>
  <c r="AG1941"/>
  <c r="AP1941"/>
  <c r="AI1941"/>
  <c r="AJ1941"/>
  <c r="AM1941"/>
  <c r="AO1941"/>
  <c r="AN1941"/>
  <c r="AQ1941"/>
  <c r="AK1941"/>
  <c r="AF1941"/>
  <c r="AE1942"/>
  <c r="AW1942"/>
  <c r="AH1941"/>
  <c r="AG1942"/>
  <c r="AP1942"/>
  <c r="AI1942"/>
  <c r="AJ1942"/>
  <c r="AM1942"/>
  <c r="AO1942"/>
  <c r="AN1942"/>
  <c r="AQ1942"/>
  <c r="AK1942"/>
  <c r="AF1942"/>
  <c r="AE1943"/>
  <c r="AW1943"/>
  <c r="AH1942"/>
  <c r="AG1943"/>
  <c r="AP1943"/>
  <c r="AI1943"/>
  <c r="AJ1943"/>
  <c r="AM1943"/>
  <c r="AO1943"/>
  <c r="AN1943"/>
  <c r="AQ1943"/>
  <c r="AK1943"/>
  <c r="AF1943"/>
  <c r="AE1944"/>
  <c r="AW1944"/>
  <c r="AH1943"/>
  <c r="AG1944"/>
  <c r="AP1944"/>
  <c r="AI1944"/>
  <c r="AJ1944"/>
  <c r="AM1944"/>
  <c r="AO1944"/>
  <c r="AN1944"/>
  <c r="AQ1944"/>
  <c r="AK1944"/>
  <c r="AF1944"/>
  <c r="AE1945"/>
  <c r="AW1945"/>
  <c r="AH1944"/>
  <c r="AG1945"/>
  <c r="AP1945"/>
  <c r="AI1945"/>
  <c r="AJ1945"/>
  <c r="AM1945"/>
  <c r="AO1945"/>
  <c r="AN1945"/>
  <c r="AQ1945"/>
  <c r="AK1945"/>
  <c r="AF1945"/>
  <c r="AE1946"/>
  <c r="AW1946"/>
  <c r="AH1945"/>
  <c r="AG1946"/>
  <c r="AP1946"/>
  <c r="AI1946"/>
  <c r="AJ1946"/>
  <c r="AM1946"/>
  <c r="AO1946"/>
  <c r="AN1946"/>
  <c r="AQ1946"/>
  <c r="AK1946"/>
  <c r="AF1946"/>
  <c r="AE1947"/>
  <c r="AW1947"/>
  <c r="AH1946"/>
  <c r="AG1947"/>
  <c r="AP1947"/>
  <c r="AI1947"/>
  <c r="AJ1947"/>
  <c r="AM1947"/>
  <c r="AO1947"/>
  <c r="AN1947"/>
  <c r="AQ1947"/>
  <c r="AK1947"/>
  <c r="AF1947"/>
  <c r="AE1948"/>
  <c r="AW1948"/>
  <c r="AH1947"/>
  <c r="AG1948"/>
  <c r="AP1948"/>
  <c r="AI1948"/>
  <c r="AJ1948"/>
  <c r="AM1948"/>
  <c r="AO1948"/>
  <c r="AN1948"/>
  <c r="AQ1948"/>
  <c r="AK1948"/>
  <c r="AF1948"/>
  <c r="AE1949"/>
  <c r="AW1949"/>
  <c r="AH1948"/>
  <c r="AG1949"/>
  <c r="AP1949"/>
  <c r="AI1949"/>
  <c r="AJ1949"/>
  <c r="AM1949"/>
  <c r="AO1949"/>
  <c r="AN1949"/>
  <c r="AQ1949"/>
  <c r="AK1949"/>
  <c r="AF1949"/>
  <c r="AE1950"/>
  <c r="AW1950"/>
  <c r="AH1949"/>
  <c r="AG1950"/>
  <c r="AP1950"/>
  <c r="AI1950"/>
  <c r="AJ1950"/>
  <c r="AM1950"/>
  <c r="AO1950"/>
  <c r="AN1950"/>
  <c r="AQ1950"/>
  <c r="AK1950"/>
  <c r="AF1950"/>
  <c r="AE1951"/>
  <c r="AW1951"/>
  <c r="AH1950"/>
  <c r="AG1951"/>
  <c r="AP1951"/>
  <c r="AI1951"/>
  <c r="AJ1951"/>
  <c r="AM1951"/>
  <c r="AO1951"/>
  <c r="AN1951"/>
  <c r="AQ1951"/>
  <c r="AK1951"/>
  <c r="AF1951"/>
  <c r="AE1952"/>
  <c r="AW1952"/>
  <c r="AH1951"/>
  <c r="AG1952"/>
  <c r="AP1952"/>
  <c r="AI1952"/>
  <c r="AJ1952"/>
  <c r="AM1952"/>
  <c r="AO1952"/>
  <c r="AN1952"/>
  <c r="AQ1952"/>
  <c r="AK1952"/>
  <c r="AF1952"/>
  <c r="AE1953"/>
  <c r="AW1953"/>
  <c r="AH1952"/>
  <c r="AG1953"/>
  <c r="AP1953"/>
  <c r="AI1953"/>
  <c r="AJ1953"/>
  <c r="AM1953"/>
  <c r="AO1953"/>
  <c r="AN1953"/>
  <c r="AQ1953"/>
  <c r="AK1953"/>
  <c r="AF1953"/>
  <c r="AE1954"/>
  <c r="AW1954"/>
  <c r="AH1953"/>
  <c r="AG1954"/>
  <c r="AP1954"/>
  <c r="AI1954"/>
  <c r="AJ1954"/>
  <c r="AM1954"/>
  <c r="AO1954"/>
  <c r="AN1954"/>
  <c r="AQ1954"/>
  <c r="AK1954"/>
  <c r="AF1954"/>
  <c r="AE1955"/>
  <c r="AW1955"/>
  <c r="AH1954"/>
  <c r="AG1955"/>
  <c r="AP1955"/>
  <c r="AI1955"/>
  <c r="AJ1955"/>
  <c r="AM1955"/>
  <c r="AO1955"/>
  <c r="AN1955"/>
  <c r="AQ1955"/>
  <c r="AK1955"/>
  <c r="AF1955"/>
  <c r="AE1956"/>
  <c r="AW1956"/>
  <c r="AH1955"/>
  <c r="AG1956"/>
  <c r="AP1956"/>
  <c r="AI1956"/>
  <c r="AJ1956"/>
  <c r="AM1956"/>
  <c r="AO1956"/>
  <c r="AN1956"/>
  <c r="AQ1956"/>
  <c r="AK1956"/>
  <c r="AF1956"/>
  <c r="AE1957"/>
  <c r="AW1957"/>
  <c r="AH1956"/>
  <c r="AG1957"/>
  <c r="AP1957"/>
  <c r="AI1957"/>
  <c r="AJ1957"/>
  <c r="AM1957"/>
  <c r="AO1957"/>
  <c r="AN1957"/>
  <c r="AQ1957"/>
  <c r="AK1957"/>
  <c r="AF1957"/>
  <c r="AE1958"/>
  <c r="AW1958"/>
  <c r="AH1957"/>
  <c r="AG1958"/>
  <c r="AP1958"/>
  <c r="AI1958"/>
  <c r="AJ1958"/>
  <c r="AM1958"/>
  <c r="AO1958"/>
  <c r="AN1958"/>
  <c r="AQ1958"/>
  <c r="AK1958"/>
  <c r="AF1958"/>
  <c r="AE1959"/>
  <c r="AW1959"/>
  <c r="AH1958"/>
  <c r="AG1959"/>
  <c r="AP1959"/>
  <c r="AI1959"/>
  <c r="AJ1959"/>
  <c r="AM1959"/>
  <c r="AO1959"/>
  <c r="AN1959"/>
  <c r="AQ1959"/>
  <c r="AK1959"/>
  <c r="AF1959"/>
  <c r="AE1960"/>
  <c r="AW1960"/>
  <c r="AH1959"/>
  <c r="AG1960"/>
  <c r="AP1960"/>
  <c r="AI1960"/>
  <c r="AJ1960"/>
  <c r="AM1960"/>
  <c r="AO1960"/>
  <c r="AN1960"/>
  <c r="AQ1960"/>
  <c r="AK1960"/>
  <c r="AF1960"/>
  <c r="AE1961"/>
  <c r="AW1961"/>
  <c r="AH1960"/>
  <c r="AG1961"/>
  <c r="AP1961"/>
  <c r="AI1961"/>
  <c r="AJ1961"/>
  <c r="AM1961"/>
  <c r="AO1961"/>
  <c r="AN1961"/>
  <c r="AQ1961"/>
  <c r="AK1961"/>
  <c r="AF1961"/>
  <c r="AE1962"/>
  <c r="AW1962"/>
  <c r="AH1961"/>
  <c r="AG1962"/>
  <c r="AP1962"/>
  <c r="AI1962"/>
  <c r="AJ1962"/>
  <c r="AM1962"/>
  <c r="AO1962"/>
  <c r="AN1962"/>
  <c r="AQ1962"/>
  <c r="AK1962"/>
  <c r="AF1962"/>
  <c r="AE1963"/>
  <c r="AW1963"/>
  <c r="AH1962"/>
  <c r="AG1963"/>
  <c r="AP1963"/>
  <c r="AI1963"/>
  <c r="AJ1963"/>
  <c r="AM1963"/>
  <c r="AO1963"/>
  <c r="AN1963"/>
  <c r="AQ1963"/>
  <c r="AK1963"/>
  <c r="AF1963"/>
  <c r="AE1964"/>
  <c r="AW1964"/>
  <c r="AH1963"/>
  <c r="AG1964"/>
  <c r="AP1964"/>
  <c r="AI1964"/>
  <c r="AJ1964"/>
  <c r="AM1964"/>
  <c r="AO1964"/>
  <c r="AN1964"/>
  <c r="AQ1964"/>
  <c r="AK1964"/>
  <c r="AF1964"/>
  <c r="AE1965"/>
  <c r="AW1965"/>
  <c r="AH1964"/>
  <c r="AG1965"/>
  <c r="AP1965"/>
  <c r="AI1965"/>
  <c r="AJ1965"/>
  <c r="AM1965"/>
  <c r="AO1965"/>
  <c r="AN1965"/>
  <c r="AQ1965"/>
  <c r="AK1965"/>
  <c r="AF1965"/>
  <c r="AE1966"/>
  <c r="AW1966"/>
  <c r="AH1965"/>
  <c r="AG1966"/>
  <c r="AP1966"/>
  <c r="AI1966"/>
  <c r="AJ1966"/>
  <c r="AM1966"/>
  <c r="AO1966"/>
  <c r="AN1966"/>
  <c r="AQ1966"/>
  <c r="AK1966"/>
  <c r="AF1966"/>
  <c r="AE1967"/>
  <c r="AW1967"/>
  <c r="AH1966"/>
  <c r="AG1967"/>
  <c r="AP1967"/>
  <c r="AI1967"/>
  <c r="AJ1967"/>
  <c r="AM1967"/>
  <c r="AO1967"/>
  <c r="AN1967"/>
  <c r="AQ1967"/>
  <c r="AK1967"/>
  <c r="AF1967"/>
  <c r="AE1968"/>
  <c r="AW1968"/>
  <c r="AH1967"/>
  <c r="AG1968"/>
  <c r="AP1968"/>
  <c r="AI1968"/>
  <c r="AJ1968"/>
  <c r="AM1968"/>
  <c r="AO1968"/>
  <c r="AN1968"/>
  <c r="AQ1968"/>
  <c r="AK1968"/>
  <c r="AF1968"/>
  <c r="AE1969"/>
  <c r="AW1969"/>
  <c r="AH1968"/>
  <c r="AG1969"/>
  <c r="AP1969"/>
  <c r="AI1969"/>
  <c r="AJ1969"/>
  <c r="AM1969"/>
  <c r="AO1969"/>
  <c r="AN1969"/>
  <c r="AQ1969"/>
  <c r="AK1969"/>
  <c r="AF1969"/>
  <c r="AE1970"/>
  <c r="AW1970"/>
  <c r="AH1969"/>
  <c r="AG1970"/>
  <c r="AP1970"/>
  <c r="AI1970"/>
  <c r="AJ1970"/>
  <c r="AM1970"/>
  <c r="AO1970"/>
  <c r="AN1970"/>
  <c r="AQ1970"/>
  <c r="AK1970"/>
  <c r="AF1970"/>
  <c r="AE1971"/>
  <c r="AW1971"/>
  <c r="AH1970"/>
  <c r="AG1971"/>
  <c r="AP1971"/>
  <c r="AI1971"/>
  <c r="AJ1971"/>
  <c r="AM1971"/>
  <c r="AO1971"/>
  <c r="AN1971"/>
  <c r="AQ1971"/>
  <c r="AK1971"/>
  <c r="AF1971"/>
  <c r="AE1972"/>
  <c r="AW1972"/>
  <c r="AH1971"/>
  <c r="AG1972"/>
  <c r="AP1972"/>
  <c r="AI1972"/>
  <c r="AJ1972"/>
  <c r="AM1972"/>
  <c r="AO1972"/>
  <c r="AN1972"/>
  <c r="AQ1972"/>
  <c r="AK1972"/>
  <c r="AF1972"/>
  <c r="AE1973"/>
  <c r="AW1973"/>
  <c r="AH1972"/>
  <c r="AG1973"/>
  <c r="AP1973"/>
  <c r="AI1973"/>
  <c r="AJ1973"/>
  <c r="AM1973"/>
  <c r="AO1973"/>
  <c r="AN1973"/>
  <c r="AQ1973"/>
  <c r="AK1973"/>
  <c r="AF1973"/>
  <c r="AE1974"/>
  <c r="AW1974"/>
  <c r="AH1973"/>
  <c r="AG1974"/>
  <c r="AP1974"/>
  <c r="AI1974"/>
  <c r="AJ1974"/>
  <c r="AM1974"/>
  <c r="AO1974"/>
  <c r="AN1974"/>
  <c r="AQ1974"/>
  <c r="AK1974"/>
  <c r="AF1974"/>
  <c r="AE1975"/>
  <c r="AW1975"/>
  <c r="AH1974"/>
  <c r="AG1975"/>
  <c r="AP1975"/>
  <c r="AI1975"/>
  <c r="AJ1975"/>
  <c r="AM1975"/>
  <c r="AO1975"/>
  <c r="AN1975"/>
  <c r="AQ1975"/>
  <c r="AK1975"/>
  <c r="AF1975"/>
  <c r="AE1976"/>
  <c r="AW1976"/>
  <c r="AH1975"/>
  <c r="AG1976"/>
  <c r="AP1976"/>
  <c r="AI1976"/>
  <c r="AJ1976"/>
  <c r="AM1976"/>
  <c r="AO1976"/>
  <c r="AN1976"/>
  <c r="AQ1976"/>
  <c r="AK1976"/>
  <c r="AF1976"/>
  <c r="AE1977"/>
  <c r="AW1977"/>
  <c r="AH1976"/>
  <c r="AG1977"/>
  <c r="AP1977"/>
  <c r="AI1977"/>
  <c r="AJ1977"/>
  <c r="AM1977"/>
  <c r="AO1977"/>
  <c r="AN1977"/>
  <c r="AQ1977"/>
  <c r="AK1977"/>
  <c r="AF1977"/>
  <c r="AE1978"/>
  <c r="AW1978"/>
  <c r="AH1977"/>
  <c r="AG1978"/>
  <c r="AP1978"/>
  <c r="AI1978"/>
  <c r="AJ1978"/>
  <c r="AM1978"/>
  <c r="AO1978"/>
  <c r="AN1978"/>
  <c r="AQ1978"/>
  <c r="AK1978"/>
  <c r="AF1978"/>
  <c r="AE1979"/>
  <c r="AW1979"/>
  <c r="AH1978"/>
  <c r="AG1979"/>
  <c r="AP1979"/>
  <c r="AI1979"/>
  <c r="AJ1979"/>
  <c r="AM1979"/>
  <c r="AO1979"/>
  <c r="AN1979"/>
  <c r="AQ1979"/>
  <c r="AK1979"/>
  <c r="AF1979"/>
  <c r="AE1980"/>
  <c r="AW1980"/>
  <c r="AH1979"/>
  <c r="AG1980"/>
  <c r="AP1980"/>
  <c r="AI1980"/>
  <c r="AJ1980"/>
  <c r="AM1980"/>
  <c r="AO1980"/>
  <c r="AN1980"/>
  <c r="AQ1980"/>
  <c r="AK1980"/>
  <c r="AF1980"/>
  <c r="AE1981"/>
  <c r="AW1981"/>
  <c r="AH1980"/>
  <c r="AG1981"/>
  <c r="AP1981"/>
  <c r="AI1981"/>
  <c r="AJ1981"/>
  <c r="AM1981"/>
  <c r="AO1981"/>
  <c r="AN1981"/>
  <c r="AQ1981"/>
  <c r="AK1981"/>
  <c r="AF1981"/>
  <c r="AE1982"/>
  <c r="AW1982"/>
  <c r="AH1981"/>
  <c r="AG1982"/>
  <c r="AP1982"/>
  <c r="AI1982"/>
  <c r="AJ1982"/>
  <c r="AM1982"/>
  <c r="AO1982"/>
  <c r="AN1982"/>
  <c r="AQ1982"/>
  <c r="AK1982"/>
  <c r="AF1982"/>
  <c r="AE1983"/>
  <c r="AW1983"/>
  <c r="AH1982"/>
  <c r="AG1983"/>
  <c r="AP1983"/>
  <c r="AI1983"/>
  <c r="AJ1983"/>
  <c r="AM1983"/>
  <c r="AO1983"/>
  <c r="AN1983"/>
  <c r="AQ1983"/>
  <c r="AK1983"/>
  <c r="AF1983"/>
  <c r="AE1984"/>
  <c r="AW1984"/>
  <c r="AH1983"/>
  <c r="AG1984"/>
  <c r="AP1984"/>
  <c r="AI1984"/>
  <c r="AJ1984"/>
  <c r="AM1984"/>
  <c r="AO1984"/>
  <c r="AN1984"/>
  <c r="AQ1984"/>
  <c r="AK1984"/>
  <c r="AF1984"/>
  <c r="AE1985"/>
  <c r="AW1985"/>
  <c r="AH1984"/>
  <c r="AG1985"/>
  <c r="AP1985"/>
  <c r="AI1985"/>
  <c r="AJ1985"/>
  <c r="AM1985"/>
  <c r="AO1985"/>
  <c r="AN1985"/>
  <c r="AQ1985"/>
  <c r="AK1985"/>
  <c r="AF1985"/>
  <c r="AE1986"/>
  <c r="AW1986"/>
  <c r="AH1985"/>
  <c r="AG1986"/>
  <c r="AP1986"/>
  <c r="AI1986"/>
  <c r="AJ1986"/>
  <c r="AM1986"/>
  <c r="AO1986"/>
  <c r="AN1986"/>
  <c r="AQ1986"/>
  <c r="AK1986"/>
  <c r="AF1986"/>
  <c r="AE1987"/>
  <c r="AW1987"/>
  <c r="AH1986"/>
  <c r="AG1987"/>
  <c r="AP1987"/>
  <c r="AI1987"/>
  <c r="AJ1987"/>
  <c r="AM1987"/>
  <c r="AO1987"/>
  <c r="AN1987"/>
  <c r="AQ1987"/>
  <c r="AK1987"/>
  <c r="AF1987"/>
  <c r="AE1988"/>
  <c r="AW1988"/>
  <c r="AH1987"/>
  <c r="AG1988"/>
  <c r="AP1988"/>
  <c r="AI1988"/>
  <c r="AJ1988"/>
  <c r="AM1988"/>
  <c r="AO1988"/>
  <c r="AN1988"/>
  <c r="AQ1988"/>
  <c r="AK1988"/>
  <c r="AF1988"/>
  <c r="AE1989"/>
  <c r="AW1989"/>
  <c r="AH1988"/>
  <c r="AG1989"/>
  <c r="AP1989"/>
  <c r="AI1989"/>
  <c r="AJ1989"/>
  <c r="AM1989"/>
  <c r="AO1989"/>
  <c r="AN1989"/>
  <c r="AQ1989"/>
  <c r="AK1989"/>
  <c r="AF1989"/>
  <c r="AE1990"/>
  <c r="AW1990"/>
  <c r="AH1989"/>
  <c r="AG1990"/>
  <c r="AP1990"/>
  <c r="AI1990"/>
  <c r="AJ1990"/>
  <c r="AM1990"/>
  <c r="AO1990"/>
  <c r="AN1990"/>
  <c r="AQ1990"/>
  <c r="AK1990"/>
  <c r="AF1990"/>
  <c r="AE1991"/>
  <c r="AW1991"/>
  <c r="AH1990"/>
  <c r="AG1991"/>
  <c r="AP1991"/>
  <c r="AI1991"/>
  <c r="AJ1991"/>
  <c r="AM1991"/>
  <c r="AO1991"/>
  <c r="AN1991"/>
  <c r="AQ1991"/>
  <c r="AK1991"/>
  <c r="AF1991"/>
  <c r="AE1992"/>
  <c r="AW1992"/>
  <c r="AH1991"/>
  <c r="AG1992"/>
  <c r="AP1992"/>
  <c r="AI1992"/>
  <c r="AJ1992"/>
  <c r="AM1992"/>
  <c r="AO1992"/>
  <c r="AN1992"/>
  <c r="AQ1992"/>
  <c r="AK1992"/>
  <c r="AF1992"/>
  <c r="AE1993"/>
  <c r="AW1993"/>
  <c r="AH1992"/>
  <c r="AG1993"/>
  <c r="AP1993"/>
  <c r="AI1993"/>
  <c r="AJ1993"/>
  <c r="AM1993"/>
  <c r="AO1993"/>
  <c r="AN1993"/>
  <c r="AQ1993"/>
  <c r="AK1993"/>
  <c r="AF1993"/>
  <c r="AE1994"/>
  <c r="AW1994"/>
  <c r="AH1993"/>
  <c r="AG1994"/>
  <c r="AP1994"/>
  <c r="AI1994"/>
  <c r="AJ1994"/>
  <c r="AM1994"/>
  <c r="AO1994"/>
  <c r="AN1994"/>
  <c r="AQ1994"/>
  <c r="AK1994"/>
  <c r="AF1994"/>
  <c r="AE1995"/>
  <c r="AW1995"/>
  <c r="AH1994"/>
  <c r="AG1995"/>
  <c r="AP1995"/>
  <c r="AI1995"/>
  <c r="AJ1995"/>
  <c r="AM1995"/>
  <c r="AO1995"/>
  <c r="AN1995"/>
  <c r="AQ1995"/>
  <c r="AK1995"/>
  <c r="AF1995"/>
  <c r="AE1996"/>
  <c r="AW1996"/>
  <c r="AH1995"/>
  <c r="AG1996"/>
  <c r="AP1996"/>
  <c r="AI1996"/>
  <c r="AJ1996"/>
  <c r="AM1996"/>
  <c r="AO1996"/>
  <c r="AN1996"/>
  <c r="AQ1996"/>
  <c r="AK1996"/>
  <c r="AF1996"/>
  <c r="AE1997"/>
  <c r="AW1997"/>
  <c r="AH1996"/>
  <c r="AG1997"/>
  <c r="AP1997"/>
  <c r="AI1997"/>
  <c r="AJ1997"/>
  <c r="AM1997"/>
  <c r="AO1997"/>
  <c r="AN1997"/>
  <c r="AQ1997"/>
  <c r="AK1997"/>
  <c r="AF1997"/>
  <c r="AE1998"/>
  <c r="AW1998"/>
  <c r="AH1997"/>
  <c r="AG1998"/>
  <c r="AP1998"/>
  <c r="AI1998"/>
  <c r="AJ1998"/>
  <c r="AM1998"/>
  <c r="AO1998"/>
  <c r="AN1998"/>
  <c r="AQ1998"/>
  <c r="AK1998"/>
  <c r="AF1998"/>
  <c r="AE1999"/>
  <c r="AW1999"/>
  <c r="AH1998"/>
  <c r="AG1999"/>
  <c r="AP1999"/>
  <c r="AI1999"/>
  <c r="AJ1999"/>
  <c r="AM1999"/>
  <c r="AO1999"/>
  <c r="AN1999"/>
  <c r="AQ1999"/>
  <c r="AK1999"/>
  <c r="AF1999"/>
  <c r="AE2000"/>
  <c r="AW2000"/>
  <c r="AH1999"/>
  <c r="AG2000"/>
  <c r="AP2000"/>
  <c r="AI2000"/>
  <c r="AJ2000"/>
  <c r="AM2000"/>
  <c r="AO2000"/>
  <c r="AN2000"/>
  <c r="AQ2000"/>
  <c r="AK2000"/>
  <c r="AF2000"/>
  <c r="AE2001"/>
  <c r="AW2001"/>
  <c r="AH2000"/>
  <c r="AG2001"/>
  <c r="AP2001"/>
  <c r="AI2001"/>
  <c r="AJ2001"/>
  <c r="AM2001"/>
  <c r="AO2001"/>
  <c r="AN2001"/>
  <c r="AQ2001"/>
  <c r="AK2001"/>
  <c r="AF2001"/>
  <c r="AE2002"/>
  <c r="AW2002"/>
  <c r="AH2001"/>
  <c r="AG2002"/>
  <c r="AP2002"/>
  <c r="AI2002"/>
  <c r="AJ2002"/>
  <c r="AM2002"/>
  <c r="AO2002"/>
  <c r="AN2002"/>
  <c r="AQ2002"/>
  <c r="AK2002"/>
  <c r="AF2002"/>
  <c r="AE2003"/>
  <c r="AW2003"/>
  <c r="AH2002"/>
  <c r="AG2003"/>
  <c r="AP2003"/>
  <c r="AI2003"/>
  <c r="AJ2003"/>
  <c r="AM2003"/>
  <c r="AO2003"/>
  <c r="AN2003"/>
  <c r="AQ2003"/>
  <c r="AK2003"/>
  <c r="AF2003"/>
  <c r="AE2004"/>
  <c r="AW2004"/>
  <c r="AH2003"/>
  <c r="AG2004"/>
  <c r="AP2004"/>
  <c r="AI2004"/>
  <c r="AJ2004"/>
  <c r="AM2004"/>
  <c r="AO2004"/>
  <c r="AN2004"/>
  <c r="AQ2004"/>
  <c r="AK2004"/>
  <c r="AF2004"/>
  <c r="AE2005"/>
  <c r="AW2005"/>
  <c r="AH2004"/>
  <c r="AG2005"/>
  <c r="AP2005"/>
  <c r="AI2005"/>
  <c r="AJ2005"/>
  <c r="AM2005"/>
  <c r="AO2005"/>
  <c r="AN2005"/>
  <c r="AQ2005"/>
  <c r="AK2005"/>
  <c r="AF2005"/>
  <c r="AE2006"/>
  <c r="AW2006"/>
  <c r="AH2005"/>
  <c r="AG2006"/>
  <c r="AP2006"/>
  <c r="AI2006"/>
  <c r="AJ2006"/>
  <c r="AM2006"/>
  <c r="AO2006"/>
  <c r="AN2006"/>
  <c r="AQ2006"/>
  <c r="AK2006"/>
  <c r="AF2006"/>
  <c r="AE2007"/>
  <c r="AW2007"/>
  <c r="AH2006"/>
  <c r="AG2007"/>
  <c r="AP2007"/>
  <c r="AI2007"/>
  <c r="AJ2007"/>
  <c r="AM2007"/>
  <c r="AO2007"/>
  <c r="AN2007"/>
  <c r="AQ2007"/>
  <c r="AK2007"/>
  <c r="AF2007"/>
  <c r="AE2008"/>
  <c r="AW2008"/>
  <c r="AH2007"/>
  <c r="AG2008"/>
  <c r="AP2008"/>
  <c r="AI2008"/>
  <c r="AJ2008"/>
  <c r="AM2008"/>
  <c r="AO2008"/>
  <c r="AN2008"/>
  <c r="AQ2008"/>
  <c r="AK2008"/>
  <c r="AF2008"/>
  <c r="AE2009"/>
  <c r="AW2009"/>
  <c r="AH2008"/>
  <c r="AG2009"/>
  <c r="AP2009"/>
  <c r="AI2009"/>
  <c r="AJ2009"/>
  <c r="AM2009"/>
  <c r="AO2009"/>
  <c r="AN2009"/>
  <c r="AQ2009"/>
  <c r="AK2009"/>
  <c r="AF2009"/>
  <c r="AE2010"/>
  <c r="AW2010"/>
  <c r="AH2009"/>
  <c r="AG2010"/>
  <c r="AP2010"/>
  <c r="AI2010"/>
  <c r="AJ2010"/>
  <c r="AM2010"/>
  <c r="AO2010"/>
  <c r="AN2010"/>
  <c r="AQ2010"/>
  <c r="AK2010"/>
  <c r="AF2010"/>
  <c r="AE2011"/>
  <c r="AW2011"/>
  <c r="AH2010"/>
  <c r="AG2011"/>
  <c r="AP2011"/>
  <c r="AI2011"/>
  <c r="AJ2011"/>
  <c r="AM2011"/>
  <c r="AO2011"/>
  <c r="AN2011"/>
  <c r="AQ2011"/>
  <c r="AK2011"/>
  <c r="AF2011"/>
  <c r="AE2012"/>
  <c r="AW2012"/>
  <c r="AH2011"/>
  <c r="AG2012"/>
  <c r="AP2012"/>
  <c r="AI2012"/>
  <c r="AJ2012"/>
  <c r="AM2012"/>
  <c r="AO2012"/>
  <c r="AN2012"/>
  <c r="AQ2012"/>
  <c r="AK2012"/>
  <c r="AF2012"/>
  <c r="AE2013"/>
  <c r="AW2013"/>
  <c r="AH2012"/>
  <c r="AG2013"/>
  <c r="AP2013"/>
  <c r="AI2013"/>
  <c r="AJ2013"/>
  <c r="AM2013"/>
  <c r="AO2013"/>
  <c r="AN2013"/>
  <c r="AQ2013"/>
  <c r="AK2013"/>
  <c r="AF2013"/>
  <c r="AE2014"/>
  <c r="AW2014"/>
  <c r="AH2013"/>
  <c r="AG2014"/>
  <c r="AP2014"/>
  <c r="AI2014"/>
  <c r="AJ2014"/>
  <c r="AM2014"/>
  <c r="AO2014"/>
  <c r="AN2014"/>
  <c r="AQ2014"/>
  <c r="AK2014"/>
  <c r="AF2014"/>
  <c r="AE2015"/>
  <c r="AW2015"/>
  <c r="AH2014"/>
  <c r="AG2015"/>
  <c r="AP2015"/>
  <c r="AI2015"/>
  <c r="AJ2015"/>
  <c r="AM2015"/>
  <c r="AO2015"/>
  <c r="AN2015"/>
  <c r="AQ2015"/>
  <c r="AK2015"/>
  <c r="AF2015"/>
  <c r="AE2016"/>
  <c r="AW2016"/>
  <c r="AH2015"/>
  <c r="AG2016"/>
  <c r="AP2016"/>
  <c r="AI2016"/>
  <c r="AJ2016"/>
  <c r="AM2016"/>
  <c r="AO2016"/>
  <c r="AN2016"/>
  <c r="AQ2016"/>
  <c r="AK2016"/>
  <c r="AF2016"/>
  <c r="AE2017"/>
  <c r="AW2017"/>
  <c r="AH2016"/>
  <c r="AG2017"/>
  <c r="AP2017"/>
  <c r="AI2017"/>
  <c r="AJ2017"/>
  <c r="AM2017"/>
  <c r="AO2017"/>
  <c r="AN2017"/>
  <c r="AQ2017"/>
  <c r="AK2017"/>
  <c r="AF2017"/>
  <c r="AE2018"/>
  <c r="AW2018"/>
  <c r="AH2017"/>
  <c r="AG2018"/>
  <c r="AP2018"/>
  <c r="AI2018"/>
  <c r="AJ2018"/>
  <c r="AM2018"/>
  <c r="AO2018"/>
  <c r="AN2018"/>
  <c r="AQ2018"/>
  <c r="AK2018"/>
  <c r="AF2018"/>
  <c r="AE2019"/>
  <c r="AW2019"/>
  <c r="AH2018"/>
  <c r="AG2019"/>
  <c r="AP2019"/>
  <c r="AI2019"/>
  <c r="AJ2019"/>
  <c r="AM2019"/>
  <c r="AO2019"/>
  <c r="AN2019"/>
  <c r="AQ2019"/>
  <c r="AK2019"/>
  <c r="AF2019"/>
  <c r="AE2020"/>
  <c r="AW2020"/>
  <c r="AH2019"/>
  <c r="AG2020"/>
  <c r="AP2020"/>
  <c r="AI2020"/>
  <c r="AJ2020"/>
  <c r="AM2020"/>
  <c r="AO2020"/>
  <c r="AN2020"/>
  <c r="AQ2020"/>
  <c r="AK2020"/>
  <c r="AF2020"/>
  <c r="AE2021"/>
  <c r="AW2021"/>
  <c r="AH2020"/>
  <c r="AG2021"/>
  <c r="AP2021"/>
  <c r="AI2021"/>
  <c r="AJ2021"/>
  <c r="AM2021"/>
  <c r="AO2021"/>
  <c r="AN2021"/>
  <c r="AQ2021"/>
  <c r="AK2021"/>
  <c r="AF2021"/>
  <c r="AE2022"/>
  <c r="AW2022"/>
  <c r="AH2021"/>
  <c r="AG2022"/>
  <c r="AP2022"/>
  <c r="AI2022"/>
  <c r="AJ2022"/>
  <c r="AM2022"/>
  <c r="AO2022"/>
  <c r="AN2022"/>
  <c r="AQ2022"/>
  <c r="AK2022"/>
  <c r="AF2022"/>
  <c r="AE2023"/>
  <c r="AW2023"/>
  <c r="AH2022"/>
  <c r="AG2023"/>
  <c r="AP2023"/>
  <c r="AI2023"/>
  <c r="AJ2023"/>
  <c r="AM2023"/>
  <c r="AO2023"/>
  <c r="AN2023"/>
  <c r="AQ2023"/>
  <c r="AK2023"/>
  <c r="AF2023"/>
  <c r="AE2024"/>
  <c r="AW2024"/>
  <c r="AH2023"/>
  <c r="AG2024"/>
  <c r="AP2024"/>
  <c r="AI2024"/>
  <c r="AJ2024"/>
  <c r="AM2024"/>
  <c r="AO2024"/>
  <c r="AN2024"/>
  <c r="AQ2024"/>
  <c r="AK2024"/>
  <c r="AF2024"/>
  <c r="AE2025"/>
  <c r="AW2025"/>
  <c r="AH2024"/>
  <c r="AG2025"/>
  <c r="AP2025"/>
  <c r="AI2025"/>
  <c r="AJ2025"/>
  <c r="AM2025"/>
  <c r="AO2025"/>
  <c r="AN2025"/>
  <c r="AQ2025"/>
  <c r="AK2025"/>
  <c r="AF2025"/>
  <c r="AE2026"/>
  <c r="AW2026"/>
  <c r="AH2025"/>
  <c r="AG2026"/>
  <c r="AP2026"/>
  <c r="AI2026"/>
  <c r="AJ2026"/>
  <c r="AM2026"/>
  <c r="AO2026"/>
  <c r="AN2026"/>
  <c r="AQ2026"/>
  <c r="AK2026"/>
  <c r="AF2026"/>
  <c r="AE2027"/>
  <c r="AW2027"/>
  <c r="AH2026"/>
  <c r="AG2027"/>
  <c r="AP2027"/>
  <c r="AI2027"/>
  <c r="AJ2027"/>
  <c r="AM2027"/>
  <c r="AO2027"/>
  <c r="AN2027"/>
  <c r="AQ2027"/>
  <c r="AK2027"/>
  <c r="AF2027"/>
  <c r="AE2028"/>
  <c r="AW2028"/>
  <c r="AH2027"/>
  <c r="AG2028"/>
  <c r="AP2028"/>
  <c r="AI2028"/>
  <c r="AJ2028"/>
  <c r="AM2028"/>
  <c r="AO2028"/>
  <c r="AN2028"/>
  <c r="AQ2028"/>
  <c r="AK2028"/>
  <c r="AF2028"/>
  <c r="AE2029"/>
  <c r="AW2029"/>
  <c r="AH2028"/>
  <c r="AG2029"/>
  <c r="AP2029"/>
  <c r="AI2029"/>
  <c r="AJ2029"/>
  <c r="AM2029"/>
  <c r="AO2029"/>
  <c r="AN2029"/>
  <c r="AQ2029"/>
  <c r="AK2029"/>
  <c r="AF2029"/>
  <c r="AE2030"/>
  <c r="AW2030"/>
  <c r="AH2029"/>
  <c r="AG2030"/>
  <c r="AP2030"/>
  <c r="AI2030"/>
  <c r="AJ2030"/>
  <c r="AM2030"/>
  <c r="AO2030"/>
  <c r="AN2030"/>
  <c r="AQ2030"/>
  <c r="AK2030"/>
  <c r="AF2030"/>
  <c r="AE2031"/>
  <c r="AW2031"/>
  <c r="AH2030"/>
  <c r="AG2031"/>
  <c r="AP2031"/>
  <c r="AI2031"/>
  <c r="AJ2031"/>
  <c r="AM2031"/>
  <c r="AO2031"/>
  <c r="AN2031"/>
  <c r="AQ2031"/>
  <c r="AK2031"/>
  <c r="AF2031"/>
  <c r="AE2032"/>
  <c r="AW2032"/>
  <c r="AH2031"/>
  <c r="AG2032"/>
  <c r="AP2032"/>
  <c r="AI2032"/>
  <c r="AJ2032"/>
  <c r="AM2032"/>
  <c r="AO2032"/>
  <c r="AN2032"/>
  <c r="AQ2032"/>
  <c r="AK2032"/>
  <c r="AF2032"/>
  <c r="AE2033"/>
  <c r="AW2033"/>
  <c r="AH2032"/>
  <c r="AG2033"/>
  <c r="AP2033"/>
  <c r="AI2033"/>
  <c r="AJ2033"/>
  <c r="AM2033"/>
  <c r="AO2033"/>
  <c r="AN2033"/>
  <c r="AQ2033"/>
  <c r="AK2033"/>
  <c r="AF2033"/>
  <c r="AE2034"/>
  <c r="AW2034"/>
  <c r="AH2033"/>
  <c r="AG2034"/>
  <c r="AP2034"/>
  <c r="AI2034"/>
  <c r="AJ2034"/>
  <c r="AM2034"/>
  <c r="AO2034"/>
  <c r="AN2034"/>
  <c r="AQ2034"/>
  <c r="AK2034"/>
  <c r="AF2034"/>
  <c r="AE2035"/>
  <c r="AW2035"/>
  <c r="AH2034"/>
  <c r="AG2035"/>
  <c r="AP2035"/>
  <c r="AI2035"/>
  <c r="AJ2035"/>
  <c r="AM2035"/>
  <c r="AO2035"/>
  <c r="AN2035"/>
  <c r="AQ2035"/>
  <c r="AK2035"/>
  <c r="AF2035"/>
  <c r="AE2036"/>
  <c r="AW2036"/>
  <c r="AH2035"/>
  <c r="AG2036"/>
  <c r="AP2036"/>
  <c r="AI2036"/>
  <c r="AJ2036"/>
  <c r="AM2036"/>
  <c r="AO2036"/>
  <c r="AN2036"/>
  <c r="AQ2036"/>
  <c r="AK2036"/>
  <c r="AF2036"/>
  <c r="AE2037"/>
  <c r="AW2037"/>
  <c r="AH2036"/>
  <c r="AG2037"/>
  <c r="AP2037"/>
  <c r="AI2037"/>
  <c r="AJ2037"/>
  <c r="AM2037"/>
  <c r="AO2037"/>
  <c r="AN2037"/>
  <c r="AQ2037"/>
  <c r="AK2037"/>
  <c r="AF2037"/>
  <c r="AE2038"/>
  <c r="AW2038"/>
  <c r="AH2037"/>
  <c r="AG2038"/>
  <c r="AP2038"/>
  <c r="AI2038"/>
  <c r="AJ2038"/>
  <c r="AM2038"/>
  <c r="AO2038"/>
  <c r="AN2038"/>
  <c r="AQ2038"/>
  <c r="AK2038"/>
  <c r="AF2038"/>
  <c r="AE2039"/>
  <c r="AW2039"/>
  <c r="AH2038"/>
  <c r="AG2039"/>
  <c r="AP2039"/>
  <c r="AI2039"/>
  <c r="AJ2039"/>
  <c r="AM2039"/>
  <c r="AO2039"/>
  <c r="AN2039"/>
  <c r="AQ2039"/>
  <c r="AK2039"/>
  <c r="AF2039"/>
  <c r="AE2040"/>
  <c r="AW2040"/>
  <c r="AH2039"/>
  <c r="AG2040"/>
  <c r="AP2040"/>
  <c r="AI2040"/>
  <c r="AJ2040"/>
  <c r="AM2040"/>
  <c r="AO2040"/>
  <c r="AN2040"/>
  <c r="AQ2040"/>
  <c r="AK2040"/>
  <c r="AF2040"/>
  <c r="AE2041"/>
  <c r="AW2041"/>
  <c r="AH2040"/>
  <c r="AG2041"/>
  <c r="AP2041"/>
  <c r="AI2041"/>
  <c r="AJ2041"/>
  <c r="AM2041"/>
  <c r="AO2041"/>
  <c r="AN2041"/>
  <c r="AQ2041"/>
  <c r="AK2041"/>
  <c r="AF2041"/>
  <c r="AE2042"/>
  <c r="AW2042"/>
  <c r="AH2041"/>
  <c r="AG2042"/>
  <c r="AP2042"/>
  <c r="AI2042"/>
  <c r="AJ2042"/>
  <c r="AM2042"/>
  <c r="AO2042"/>
  <c r="AN2042"/>
  <c r="AQ2042"/>
  <c r="AK2042"/>
  <c r="AF2042"/>
  <c r="AE2043"/>
  <c r="AW2043"/>
  <c r="AH2042"/>
  <c r="AG2043"/>
  <c r="AP2043"/>
  <c r="AI2043"/>
  <c r="AJ2043"/>
  <c r="AM2043"/>
  <c r="AO2043"/>
  <c r="AN2043"/>
  <c r="AQ2043"/>
  <c r="AK2043"/>
  <c r="AF2043"/>
  <c r="AE2044"/>
  <c r="AW2044"/>
  <c r="AH2043"/>
  <c r="AG2044"/>
  <c r="AP2044"/>
  <c r="AI2044"/>
  <c r="AJ2044"/>
  <c r="AM2044"/>
  <c r="AO2044"/>
  <c r="AN2044"/>
  <c r="AQ2044"/>
  <c r="AK2044"/>
  <c r="AF2044"/>
  <c r="AE2045"/>
  <c r="AW2045"/>
  <c r="AH2044"/>
  <c r="AG2045"/>
  <c r="AP2045"/>
  <c r="AI2045"/>
  <c r="AJ2045"/>
  <c r="AM2045"/>
  <c r="AO2045"/>
  <c r="AN2045"/>
  <c r="AQ2045"/>
  <c r="AK2045"/>
  <c r="AF2045"/>
  <c r="AE2046"/>
  <c r="AW2046"/>
  <c r="AH2045"/>
  <c r="AG2046"/>
  <c r="AP2046"/>
  <c r="AI2046"/>
  <c r="AJ2046"/>
  <c r="AM2046"/>
  <c r="AO2046"/>
  <c r="AN2046"/>
  <c r="AQ2046"/>
  <c r="AK2046"/>
  <c r="AF2046"/>
  <c r="AE2047"/>
  <c r="AW2047"/>
  <c r="AH2046"/>
  <c r="AG2047"/>
  <c r="AP2047"/>
  <c r="AI2047"/>
  <c r="AJ2047"/>
  <c r="AM2047"/>
  <c r="AO2047"/>
  <c r="AN2047"/>
  <c r="AQ2047"/>
  <c r="AK2047"/>
  <c r="AF2047"/>
  <c r="AE2048"/>
  <c r="AW2048"/>
  <c r="AH2047"/>
  <c r="AG2048"/>
  <c r="AP2048"/>
  <c r="AI2048"/>
  <c r="AJ2048"/>
  <c r="AM2048"/>
  <c r="AO2048"/>
  <c r="AN2048"/>
  <c r="AQ2048"/>
  <c r="AK2048"/>
  <c r="AF2048"/>
  <c r="AE2049"/>
  <c r="AW2049"/>
  <c r="AH2048"/>
  <c r="AG2049"/>
  <c r="AP2049"/>
  <c r="AI2049"/>
  <c r="AJ2049"/>
  <c r="AM2049"/>
  <c r="AO2049"/>
  <c r="AN2049"/>
  <c r="AQ2049"/>
  <c r="AK2049"/>
  <c r="AF2049"/>
  <c r="AE2050"/>
  <c r="AW2050"/>
  <c r="AH2049"/>
  <c r="AG2050"/>
  <c r="AP2050"/>
  <c r="AI2050"/>
  <c r="AJ2050"/>
  <c r="AM2050"/>
  <c r="AO2050"/>
  <c r="AN2050"/>
  <c r="AQ2050"/>
  <c r="AK2050"/>
  <c r="AF2050"/>
  <c r="AE2051"/>
  <c r="AW2051"/>
  <c r="AH2050"/>
  <c r="AG2051"/>
  <c r="AP2051"/>
  <c r="AI2051"/>
  <c r="AJ2051"/>
  <c r="AM2051"/>
  <c r="AO2051"/>
  <c r="AN2051"/>
  <c r="AQ2051"/>
  <c r="AK2051"/>
  <c r="AF2051"/>
  <c r="AE2052"/>
  <c r="AW2052"/>
  <c r="AH2051"/>
  <c r="AG2052"/>
  <c r="AP2052"/>
  <c r="AI2052"/>
  <c r="AJ2052"/>
  <c r="AM2052"/>
  <c r="AO2052"/>
  <c r="AN2052"/>
  <c r="AQ2052"/>
  <c r="AK2052"/>
  <c r="AF2052"/>
  <c r="AE2053"/>
  <c r="AW2053"/>
  <c r="AH2052"/>
  <c r="AG2053"/>
  <c r="AP2053"/>
  <c r="AI2053"/>
  <c r="AJ2053"/>
  <c r="AM2053"/>
  <c r="AO2053"/>
  <c r="AN2053"/>
  <c r="AQ2053"/>
  <c r="AK2053"/>
  <c r="AF2053"/>
  <c r="AE2054"/>
  <c r="AW2054"/>
  <c r="AH2053"/>
  <c r="AG2054"/>
  <c r="AP2054"/>
  <c r="AI2054"/>
  <c r="AJ2054"/>
  <c r="AM2054"/>
  <c r="AO2054"/>
  <c r="AN2054"/>
  <c r="AQ2054"/>
  <c r="AK2054"/>
  <c r="AF2054"/>
  <c r="AE2055"/>
  <c r="AW2055"/>
  <c r="AH2054"/>
  <c r="AG2055"/>
  <c r="AP2055"/>
  <c r="AI2055"/>
  <c r="AJ2055"/>
  <c r="AM2055"/>
  <c r="AO2055"/>
  <c r="AN2055"/>
  <c r="AQ2055"/>
  <c r="AK2055"/>
  <c r="AF2055"/>
  <c r="AE2056"/>
  <c r="AW2056"/>
  <c r="AH2055"/>
  <c r="AG2056"/>
  <c r="AP2056"/>
  <c r="AI2056"/>
  <c r="AJ2056"/>
  <c r="AM2056"/>
  <c r="AO2056"/>
  <c r="AN2056"/>
  <c r="AQ2056"/>
  <c r="AK2056"/>
  <c r="AF2056"/>
  <c r="AE2057"/>
  <c r="AW2057"/>
  <c r="AH2056"/>
  <c r="AG2057"/>
  <c r="AP2057"/>
  <c r="AI2057"/>
  <c r="AJ2057"/>
  <c r="AM2057"/>
  <c r="AO2057"/>
  <c r="AN2057"/>
  <c r="AQ2057"/>
  <c r="AK2057"/>
  <c r="AF2057"/>
  <c r="AE2058"/>
  <c r="AW2058"/>
  <c r="AH2057"/>
  <c r="AG2058"/>
  <c r="AP2058"/>
  <c r="AI2058"/>
  <c r="AJ2058"/>
  <c r="AM2058"/>
  <c r="AO2058"/>
  <c r="AN2058"/>
  <c r="AQ2058"/>
  <c r="AK2058"/>
  <c r="AF2058"/>
  <c r="AE2059"/>
  <c r="AW2059"/>
  <c r="AH2058"/>
  <c r="AG2059"/>
  <c r="AP2059"/>
  <c r="AI2059"/>
  <c r="AJ2059"/>
  <c r="AM2059"/>
  <c r="AO2059"/>
  <c r="AN2059"/>
  <c r="AQ2059"/>
  <c r="AK2059"/>
  <c r="AF2059"/>
  <c r="AE2060"/>
  <c r="AW2060"/>
  <c r="AH2059"/>
  <c r="AG2060"/>
  <c r="AP2060"/>
  <c r="AI2060"/>
  <c r="AJ2060"/>
  <c r="AM2060"/>
  <c r="AO2060"/>
  <c r="AN2060"/>
  <c r="AQ2060"/>
  <c r="AK2060"/>
  <c r="AF2060"/>
  <c r="AE2061"/>
  <c r="AW2061"/>
  <c r="AH2060"/>
  <c r="AG2061"/>
  <c r="AP2061"/>
  <c r="AI2061"/>
  <c r="AJ2061"/>
  <c r="AM2061"/>
  <c r="AO2061"/>
  <c r="AN2061"/>
  <c r="AQ2061"/>
  <c r="AK2061"/>
  <c r="AF2061"/>
  <c r="AE2062"/>
  <c r="AW2062"/>
  <c r="AH2061"/>
  <c r="AG2062"/>
  <c r="AP2062"/>
  <c r="AI2062"/>
  <c r="AJ2062"/>
  <c r="AM2062"/>
  <c r="AO2062"/>
  <c r="AN2062"/>
  <c r="AQ2062"/>
  <c r="AK2062"/>
  <c r="AF2062"/>
  <c r="AE2063"/>
  <c r="AW2063"/>
  <c r="AH2062"/>
  <c r="AG2063"/>
  <c r="AP2063"/>
  <c r="AI2063"/>
  <c r="AJ2063"/>
  <c r="AM2063"/>
  <c r="AO2063"/>
  <c r="AN2063"/>
  <c r="AQ2063"/>
  <c r="AK2063"/>
  <c r="AF2063"/>
  <c r="AE2064"/>
  <c r="AW2064"/>
  <c r="AH2063"/>
  <c r="AG2064"/>
  <c r="AP2064"/>
  <c r="AI2064"/>
  <c r="AJ2064"/>
  <c r="AM2064"/>
  <c r="AO2064"/>
  <c r="AN2064"/>
  <c r="AQ2064"/>
  <c r="AK2064"/>
  <c r="AF2064"/>
  <c r="AE2065"/>
  <c r="AW2065"/>
  <c r="AH2064"/>
  <c r="AG2065"/>
  <c r="AP2065"/>
  <c r="AI2065"/>
  <c r="AJ2065"/>
  <c r="AM2065"/>
  <c r="AO2065"/>
  <c r="AN2065"/>
  <c r="AQ2065"/>
  <c r="AK2065"/>
  <c r="AF2065"/>
  <c r="AE2066"/>
  <c r="AW2066"/>
  <c r="AH2065"/>
  <c r="AG2066"/>
  <c r="AP2066"/>
  <c r="AI2066"/>
  <c r="AJ2066"/>
  <c r="AM2066"/>
  <c r="AO2066"/>
  <c r="AN2066"/>
  <c r="AQ2066"/>
  <c r="AK2066"/>
  <c r="AF2066"/>
  <c r="AE2067"/>
  <c r="AW2067"/>
  <c r="AH2066"/>
  <c r="AG2067"/>
  <c r="AP2067"/>
  <c r="AI2067"/>
  <c r="AJ2067"/>
  <c r="AM2067"/>
  <c r="AO2067"/>
  <c r="AN2067"/>
  <c r="AQ2067"/>
  <c r="AK2067"/>
  <c r="AF2067"/>
  <c r="AE2068"/>
  <c r="AW2068"/>
  <c r="AH2067"/>
  <c r="AG2068"/>
  <c r="AP2068"/>
  <c r="AI2068"/>
  <c r="AJ2068"/>
  <c r="AM2068"/>
  <c r="AO2068"/>
  <c r="AN2068"/>
  <c r="AQ2068"/>
  <c r="AK2068"/>
  <c r="AF2068"/>
  <c r="AE2069"/>
  <c r="AW2069"/>
  <c r="AH2068"/>
  <c r="AG2069"/>
  <c r="AP2069"/>
  <c r="AI2069"/>
  <c r="AJ2069"/>
  <c r="AM2069"/>
  <c r="AO2069"/>
  <c r="AN2069"/>
  <c r="AQ2069"/>
  <c r="AK2069"/>
  <c r="AF2069"/>
  <c r="AE2070"/>
  <c r="AW2070"/>
  <c r="AH2069"/>
  <c r="AG2070"/>
  <c r="AP2070"/>
  <c r="AI2070"/>
  <c r="AJ2070"/>
  <c r="AM2070"/>
  <c r="AO2070"/>
  <c r="AN2070"/>
  <c r="AQ2070"/>
  <c r="AK2070"/>
  <c r="AF2070"/>
  <c r="AE2071"/>
  <c r="AW2071"/>
  <c r="AH2070"/>
  <c r="AG2071"/>
  <c r="AP2071"/>
  <c r="AI2071"/>
  <c r="AJ2071"/>
  <c r="AM2071"/>
  <c r="AO2071"/>
  <c r="AN2071"/>
  <c r="AQ2071"/>
  <c r="AK2071"/>
  <c r="AF2071"/>
  <c r="AE2072"/>
  <c r="AW2072"/>
  <c r="AH2071"/>
  <c r="AG2072"/>
  <c r="AP2072"/>
  <c r="AI2072"/>
  <c r="AJ2072"/>
  <c r="AM2072"/>
  <c r="AO2072"/>
  <c r="AN2072"/>
  <c r="AQ2072"/>
  <c r="AK2072"/>
  <c r="AF2072"/>
  <c r="AE2073"/>
  <c r="AW2073"/>
  <c r="AH2072"/>
  <c r="AG2073"/>
  <c r="AP2073"/>
  <c r="AI2073"/>
  <c r="AJ2073"/>
  <c r="AM2073"/>
  <c r="AO2073"/>
  <c r="AN2073"/>
  <c r="AQ2073"/>
  <c r="AK2073"/>
  <c r="AF2073"/>
  <c r="AE2074"/>
  <c r="AW2074"/>
  <c r="AH2073"/>
  <c r="AG2074"/>
  <c r="AP2074"/>
  <c r="AI2074"/>
  <c r="AJ2074"/>
  <c r="AM2074"/>
  <c r="AO2074"/>
  <c r="AN2074"/>
  <c r="AQ2074"/>
  <c r="AK2074"/>
  <c r="AF2074"/>
  <c r="AE2075"/>
  <c r="AW2075"/>
  <c r="AH2074"/>
  <c r="AG2075"/>
  <c r="AP2075"/>
  <c r="AI2075"/>
  <c r="AJ2075"/>
  <c r="AM2075"/>
  <c r="AO2075"/>
  <c r="AN2075"/>
  <c r="AQ2075"/>
  <c r="AK2075"/>
  <c r="AF2075"/>
  <c r="AE2076"/>
  <c r="AW2076"/>
  <c r="AH2075"/>
  <c r="AG2076"/>
  <c r="AP2076"/>
  <c r="AI2076"/>
  <c r="AJ2076"/>
  <c r="AM2076"/>
  <c r="AO2076"/>
  <c r="AN2076"/>
  <c r="AQ2076"/>
  <c r="AK2076"/>
  <c r="AF2076"/>
  <c r="AE2077"/>
  <c r="AW2077"/>
  <c r="AH2076"/>
  <c r="AG2077"/>
  <c r="AP2077"/>
  <c r="AI2077"/>
  <c r="AJ2077"/>
  <c r="AM2077"/>
  <c r="AO2077"/>
  <c r="AN2077"/>
  <c r="AQ2077"/>
  <c r="AK2077"/>
  <c r="AF2077"/>
  <c r="AE2078"/>
  <c r="AW2078"/>
  <c r="AH2077"/>
  <c r="AG2078"/>
  <c r="AP2078"/>
  <c r="AI2078"/>
  <c r="AJ2078"/>
  <c r="AM2078"/>
  <c r="AO2078"/>
  <c r="AN2078"/>
  <c r="AQ2078"/>
  <c r="AK2078"/>
  <c r="AF2078"/>
  <c r="AE2079"/>
  <c r="AW2079"/>
  <c r="AH2078"/>
  <c r="AG2079"/>
  <c r="AP2079"/>
  <c r="AI2079"/>
  <c r="AJ2079"/>
  <c r="AM2079"/>
  <c r="AO2079"/>
  <c r="AN2079"/>
  <c r="AQ2079"/>
  <c r="AK2079"/>
  <c r="AF2079"/>
  <c r="AE2080"/>
  <c r="AW2080"/>
  <c r="AH2079"/>
  <c r="AG2080"/>
  <c r="AP2080"/>
  <c r="AI2080"/>
  <c r="AJ2080"/>
  <c r="AM2080"/>
  <c r="AO2080"/>
  <c r="AN2080"/>
  <c r="AQ2080"/>
  <c r="AK2080"/>
  <c r="AF2080"/>
  <c r="AE2081"/>
  <c r="AW2081"/>
  <c r="AH2080"/>
  <c r="AG2081"/>
  <c r="AP2081"/>
  <c r="AI2081"/>
  <c r="AJ2081"/>
  <c r="AM2081"/>
  <c r="AO2081"/>
  <c r="AN2081"/>
  <c r="AQ2081"/>
  <c r="AK2081"/>
  <c r="AF2081"/>
  <c r="AE2082"/>
  <c r="AW2082"/>
  <c r="AH2081"/>
  <c r="AG2082"/>
  <c r="AP2082"/>
  <c r="AI2082"/>
  <c r="AJ2082"/>
  <c r="AM2082"/>
  <c r="AO2082"/>
  <c r="AN2082"/>
  <c r="AQ2082"/>
  <c r="AK2082"/>
  <c r="AF2082"/>
  <c r="AE2083"/>
  <c r="AW2083"/>
  <c r="AH2082"/>
  <c r="AG2083"/>
  <c r="AP2083"/>
  <c r="AI2083"/>
  <c r="AJ2083"/>
  <c r="AM2083"/>
  <c r="AO2083"/>
  <c r="AN2083"/>
  <c r="AQ2083"/>
  <c r="AK2083"/>
  <c r="AF2083"/>
  <c r="AE2084"/>
  <c r="AW2084"/>
  <c r="AH2083"/>
  <c r="AG2084"/>
  <c r="AP2084"/>
  <c r="AI2084"/>
  <c r="AJ2084"/>
  <c r="AM2084"/>
  <c r="AO2084"/>
  <c r="AN2084"/>
  <c r="AQ2084"/>
  <c r="AK2084"/>
  <c r="AF2084"/>
  <c r="AE2085"/>
  <c r="AW2085"/>
  <c r="AH2084"/>
  <c r="AG2085"/>
  <c r="AP2085"/>
  <c r="AI2085"/>
  <c r="AJ2085"/>
  <c r="AM2085"/>
  <c r="AO2085"/>
  <c r="AN2085"/>
  <c r="AQ2085"/>
  <c r="AK2085"/>
  <c r="AF2085"/>
  <c r="AE2086"/>
  <c r="AW2086"/>
  <c r="AH2085"/>
  <c r="AG2086"/>
  <c r="AP2086"/>
  <c r="AI2086"/>
  <c r="AJ2086"/>
  <c r="AM2086"/>
  <c r="AO2086"/>
  <c r="AN2086"/>
  <c r="AQ2086"/>
  <c r="AK2086"/>
  <c r="AF2086"/>
  <c r="AE2087"/>
  <c r="AW2087"/>
  <c r="AH2086"/>
  <c r="AG2087"/>
  <c r="AP2087"/>
  <c r="AI2087"/>
  <c r="AJ2087"/>
  <c r="AM2087"/>
  <c r="AO2087"/>
  <c r="AN2087"/>
  <c r="AQ2087"/>
  <c r="AK2087"/>
  <c r="AF2087"/>
  <c r="AE2088"/>
  <c r="AW2088"/>
  <c r="AH2087"/>
  <c r="AG2088"/>
  <c r="AP2088"/>
  <c r="AI2088"/>
  <c r="AJ2088"/>
  <c r="AM2088"/>
  <c r="AO2088"/>
  <c r="AN2088"/>
  <c r="AQ2088"/>
  <c r="AK2088"/>
  <c r="AF2088"/>
  <c r="AE2089"/>
  <c r="AW2089"/>
  <c r="AH2088"/>
  <c r="AG2089"/>
  <c r="AP2089"/>
  <c r="AI2089"/>
  <c r="AJ2089"/>
  <c r="AM2089"/>
  <c r="AO2089"/>
  <c r="AN2089"/>
  <c r="AQ2089"/>
  <c r="AK2089"/>
  <c r="AF2089"/>
  <c r="AE2090"/>
  <c r="AW2090"/>
  <c r="AH2089"/>
  <c r="AG2090"/>
  <c r="AP2090"/>
  <c r="AI2090"/>
  <c r="AJ2090"/>
  <c r="AM2090"/>
  <c r="AO2090"/>
  <c r="AN2090"/>
  <c r="AQ2090"/>
  <c r="AK2090"/>
  <c r="AF2090"/>
  <c r="AE2091"/>
  <c r="AW2091"/>
  <c r="AH2090"/>
  <c r="AG2091"/>
  <c r="AP2091"/>
  <c r="AI2091"/>
  <c r="AJ2091"/>
  <c r="AM2091"/>
  <c r="AO2091"/>
  <c r="AN2091"/>
  <c r="AQ2091"/>
  <c r="AK2091"/>
  <c r="AF2091"/>
  <c r="AE2092"/>
  <c r="AW2092"/>
  <c r="AH2091"/>
  <c r="AG2092"/>
  <c r="AP2092"/>
  <c r="AI2092"/>
  <c r="AJ2092"/>
  <c r="AM2092"/>
  <c r="AO2092"/>
  <c r="AN2092"/>
  <c r="AQ2092"/>
  <c r="AK2092"/>
  <c r="AF2092"/>
  <c r="AE2093"/>
  <c r="AW2093"/>
  <c r="AH2092"/>
  <c r="AG2093"/>
  <c r="AP2093"/>
  <c r="AI2093"/>
  <c r="AJ2093"/>
  <c r="AM2093"/>
  <c r="AO2093"/>
  <c r="AN2093"/>
  <c r="AQ2093"/>
  <c r="AK2093"/>
  <c r="AF2093"/>
  <c r="AE2094"/>
  <c r="AW2094"/>
  <c r="AH2093"/>
  <c r="AG2094"/>
  <c r="AP2094"/>
  <c r="AI2094"/>
  <c r="AJ2094"/>
  <c r="AM2094"/>
  <c r="AO2094"/>
  <c r="AN2094"/>
  <c r="AQ2094"/>
  <c r="AK2094"/>
  <c r="AF2094"/>
  <c r="AE2095"/>
  <c r="AW2095"/>
  <c r="AH2094"/>
  <c r="AG2095"/>
  <c r="AP2095"/>
  <c r="AI2095"/>
  <c r="AJ2095"/>
  <c r="AM2095"/>
  <c r="AO2095"/>
  <c r="AN2095"/>
  <c r="AQ2095"/>
  <c r="AK2095"/>
  <c r="AF2095"/>
  <c r="AE2096"/>
  <c r="AW2096"/>
  <c r="AH2095"/>
  <c r="AG2096"/>
  <c r="AP2096"/>
  <c r="AI2096"/>
  <c r="AJ2096"/>
  <c r="AM2096"/>
  <c r="AO2096"/>
  <c r="AN2096"/>
  <c r="AQ2096"/>
  <c r="AK2096"/>
  <c r="AF2096"/>
  <c r="AE2097"/>
  <c r="AW2097"/>
  <c r="AH2096"/>
  <c r="AG2097"/>
  <c r="AP2097"/>
  <c r="AI2097"/>
  <c r="AJ2097"/>
  <c r="AM2097"/>
  <c r="AO2097"/>
  <c r="AN2097"/>
  <c r="AQ2097"/>
  <c r="AK2097"/>
  <c r="AF2097"/>
  <c r="AE2098"/>
  <c r="AW2098"/>
  <c r="AH2097"/>
  <c r="AG2098"/>
  <c r="AP2098"/>
  <c r="AI2098"/>
  <c r="AJ2098"/>
  <c r="AM2098"/>
  <c r="AO2098"/>
  <c r="AN2098"/>
  <c r="AQ2098"/>
  <c r="AK2098"/>
  <c r="AF2098"/>
  <c r="AE2099"/>
  <c r="AW2099"/>
  <c r="AH2098"/>
  <c r="AG2099"/>
  <c r="AP2099"/>
  <c r="AI2099"/>
  <c r="AJ2099"/>
  <c r="AM2099"/>
  <c r="AO2099"/>
  <c r="AN2099"/>
  <c r="AQ2099"/>
  <c r="AK2099"/>
  <c r="AF2099"/>
  <c r="AE2100"/>
  <c r="AW2100"/>
  <c r="AH2099"/>
  <c r="AG2100"/>
  <c r="AP2100"/>
  <c r="AI2100"/>
  <c r="AJ2100"/>
  <c r="AM2100"/>
  <c r="AO2100"/>
  <c r="AN2100"/>
  <c r="AQ2100"/>
  <c r="AK2100"/>
  <c r="AF2100"/>
  <c r="AE2101"/>
  <c r="AW2101"/>
  <c r="AH2100"/>
  <c r="AG2101"/>
  <c r="AP2101"/>
  <c r="AI2101"/>
  <c r="AJ2101"/>
  <c r="AM2101"/>
  <c r="AO2101"/>
  <c r="AN2101"/>
  <c r="AQ2101"/>
  <c r="AK2101"/>
  <c r="AF2101"/>
  <c r="AE2102"/>
  <c r="AW2102"/>
  <c r="AH2101"/>
  <c r="AG2102"/>
  <c r="AP2102"/>
  <c r="AI2102"/>
  <c r="AJ2102"/>
  <c r="AM2102"/>
  <c r="AO2102"/>
  <c r="AN2102"/>
  <c r="AQ2102"/>
  <c r="AK2102"/>
  <c r="AF2102"/>
  <c r="AE2103"/>
  <c r="AW2103"/>
  <c r="AH2102"/>
  <c r="AG2103"/>
  <c r="AP2103"/>
  <c r="AI2103"/>
  <c r="AJ2103"/>
  <c r="AM2103"/>
  <c r="AO2103"/>
  <c r="AN2103"/>
  <c r="AQ2103"/>
  <c r="AK2103"/>
  <c r="AF2103"/>
  <c r="AE2104"/>
  <c r="AW2104"/>
  <c r="AH2103"/>
  <c r="AG2104"/>
  <c r="AP2104"/>
  <c r="AI2104"/>
  <c r="AJ2104"/>
  <c r="AM2104"/>
  <c r="AO2104"/>
  <c r="AN2104"/>
  <c r="AQ2104"/>
  <c r="AK2104"/>
  <c r="AF2104"/>
  <c r="AE2105"/>
  <c r="AW2105"/>
  <c r="AH2104"/>
  <c r="AG2105"/>
  <c r="AP2105"/>
  <c r="AI2105"/>
  <c r="AJ2105"/>
  <c r="AM2105"/>
  <c r="AO2105"/>
  <c r="AN2105"/>
  <c r="AQ2105"/>
  <c r="AK2105"/>
  <c r="AF2105"/>
  <c r="AE2106"/>
  <c r="AW2106"/>
  <c r="AH2105"/>
  <c r="AG2106"/>
  <c r="AP2106"/>
  <c r="AI2106"/>
  <c r="AJ2106"/>
  <c r="AM2106"/>
  <c r="AO2106"/>
  <c r="AN2106"/>
  <c r="AQ2106"/>
  <c r="AK2106"/>
  <c r="AF2106"/>
  <c r="AE2107"/>
  <c r="AW2107"/>
  <c r="AH2106"/>
  <c r="AG2107"/>
  <c r="AP2107"/>
  <c r="AI2107"/>
  <c r="AJ2107"/>
  <c r="AM2107"/>
  <c r="AO2107"/>
  <c r="AN2107"/>
  <c r="AQ2107"/>
  <c r="AK2107"/>
  <c r="AF2107"/>
  <c r="AE2108"/>
  <c r="AW2108"/>
  <c r="AH2107"/>
  <c r="AG2108"/>
  <c r="AP2108"/>
  <c r="AI2108"/>
  <c r="AJ2108"/>
  <c r="AM2108"/>
  <c r="AO2108"/>
  <c r="AN2108"/>
  <c r="AQ2108"/>
  <c r="AK2108"/>
  <c r="AF2108"/>
  <c r="AE2109"/>
  <c r="AW2109"/>
  <c r="AH2108"/>
  <c r="AG2109"/>
  <c r="AP2109"/>
  <c r="AI2109"/>
  <c r="AJ2109"/>
  <c r="AM2109"/>
  <c r="AO2109"/>
  <c r="AN2109"/>
  <c r="AQ2109"/>
  <c r="AK2109"/>
  <c r="AF2109"/>
  <c r="AE2110"/>
  <c r="AW2110"/>
  <c r="AH2109"/>
  <c r="AG2110"/>
  <c r="AP2110"/>
  <c r="AI2110"/>
  <c r="AJ2110"/>
  <c r="AM2110"/>
  <c r="AO2110"/>
  <c r="AN2110"/>
  <c r="AQ2110"/>
  <c r="AK2110"/>
  <c r="AF2110"/>
  <c r="AE2111"/>
  <c r="AW2111"/>
  <c r="AH2110"/>
  <c r="AG2111"/>
  <c r="AP2111"/>
  <c r="AI2111"/>
  <c r="AJ2111"/>
  <c r="AM2111"/>
  <c r="AO2111"/>
  <c r="AN2111"/>
  <c r="AQ2111"/>
  <c r="AK2111"/>
  <c r="AF2111"/>
  <c r="AE2112"/>
  <c r="AW2112"/>
  <c r="AH2111"/>
  <c r="AG2112"/>
  <c r="AP2112"/>
  <c r="AI2112"/>
  <c r="AJ2112"/>
  <c r="AM2112"/>
  <c r="AO2112"/>
  <c r="AN2112"/>
  <c r="AQ2112"/>
  <c r="AK2112"/>
  <c r="AF2112"/>
  <c r="AE2113"/>
  <c r="AW2113"/>
  <c r="AH2112"/>
  <c r="AG2113"/>
  <c r="AP2113"/>
  <c r="AI2113"/>
  <c r="AJ2113"/>
  <c r="AM2113"/>
  <c r="AO2113"/>
  <c r="AN2113"/>
  <c r="AQ2113"/>
  <c r="AK2113"/>
  <c r="AF2113"/>
  <c r="AE2114"/>
  <c r="AW2114"/>
  <c r="AH2113"/>
  <c r="AG2114"/>
  <c r="AP2114"/>
  <c r="AI2114"/>
  <c r="AJ2114"/>
  <c r="AM2114"/>
  <c r="AO2114"/>
  <c r="AN2114"/>
  <c r="AQ2114"/>
  <c r="AK2114"/>
  <c r="AF2114"/>
  <c r="AE2115"/>
  <c r="AW2115"/>
  <c r="AH2114"/>
  <c r="AG2115"/>
  <c r="AP2115"/>
  <c r="AI2115"/>
  <c r="AJ2115"/>
  <c r="AM2115"/>
  <c r="AO2115"/>
  <c r="AN2115"/>
  <c r="AQ2115"/>
  <c r="AK2115"/>
  <c r="AF2115"/>
  <c r="AE2116"/>
  <c r="AW2116"/>
  <c r="AH2115"/>
  <c r="AG2116"/>
  <c r="AP2116"/>
  <c r="AI2116"/>
  <c r="AJ2116"/>
  <c r="AM2116"/>
  <c r="AO2116"/>
  <c r="AN2116"/>
  <c r="AQ2116"/>
  <c r="AK2116"/>
  <c r="AF2116"/>
  <c r="AE2117"/>
  <c r="AW2117"/>
  <c r="AH2116"/>
  <c r="AG2117"/>
  <c r="AP2117"/>
  <c r="AI2117"/>
  <c r="AJ2117"/>
  <c r="AM2117"/>
  <c r="AO2117"/>
  <c r="AN2117"/>
  <c r="AQ2117"/>
  <c r="AK2117"/>
  <c r="AF2117"/>
  <c r="AE2118"/>
  <c r="AW2118"/>
  <c r="AH2117"/>
  <c r="AG2118"/>
  <c r="AP2118"/>
  <c r="AI2118"/>
  <c r="AJ2118"/>
  <c r="AM2118"/>
  <c r="AO2118"/>
  <c r="AN2118"/>
  <c r="AQ2118"/>
  <c r="AK2118"/>
  <c r="AF2118"/>
  <c r="AE2119"/>
  <c r="AW2119"/>
  <c r="AH2118"/>
  <c r="AG2119"/>
  <c r="AP2119"/>
  <c r="AI2119"/>
  <c r="AJ2119"/>
  <c r="AM2119"/>
  <c r="AO2119"/>
  <c r="AN2119"/>
  <c r="AQ2119"/>
  <c r="AK2119"/>
  <c r="AF2119"/>
  <c r="AE2120"/>
  <c r="AW2120"/>
  <c r="AH2119"/>
  <c r="AG2120"/>
  <c r="AP2120"/>
  <c r="AI2120"/>
  <c r="AJ2120"/>
  <c r="AM2120"/>
  <c r="AO2120"/>
  <c r="AN2120"/>
  <c r="AQ2120"/>
  <c r="AK2120"/>
  <c r="AF2120"/>
  <c r="AE2121"/>
  <c r="AW2121"/>
  <c r="AH2120"/>
  <c r="AG2121"/>
  <c r="AP2121"/>
  <c r="AI2121"/>
  <c r="AJ2121"/>
  <c r="AM2121"/>
  <c r="AO2121"/>
  <c r="AN2121"/>
  <c r="AQ2121"/>
  <c r="AK2121"/>
  <c r="AF2121"/>
  <c r="AE2122"/>
  <c r="AW2122"/>
  <c r="AH2121"/>
  <c r="AG2122"/>
  <c r="AP2122"/>
  <c r="AI2122"/>
  <c r="AJ2122"/>
  <c r="AM2122"/>
  <c r="AO2122"/>
  <c r="AN2122"/>
  <c r="AQ2122"/>
  <c r="AK2122"/>
  <c r="AF2122"/>
  <c r="AE2123"/>
  <c r="AW2123"/>
  <c r="AH2122"/>
  <c r="AG2123"/>
  <c r="AP2123"/>
  <c r="AI2123"/>
  <c r="AJ2123"/>
  <c r="AM2123"/>
  <c r="AO2123"/>
  <c r="AN2123"/>
  <c r="AQ2123"/>
  <c r="AK2123"/>
  <c r="AF2123"/>
  <c r="AE2124"/>
  <c r="AW2124"/>
  <c r="AH2123"/>
  <c r="AG2124"/>
  <c r="AP2124"/>
  <c r="AI2124"/>
  <c r="AJ2124"/>
  <c r="AM2124"/>
  <c r="AO2124"/>
  <c r="AN2124"/>
  <c r="AQ2124"/>
  <c r="AK2124"/>
  <c r="AF2124"/>
  <c r="AE2125"/>
  <c r="AW2125"/>
  <c r="AH2124"/>
  <c r="AG2125"/>
  <c r="AP2125"/>
  <c r="AI2125"/>
  <c r="AJ2125"/>
  <c r="AM2125"/>
  <c r="AO2125"/>
  <c r="AN2125"/>
  <c r="AQ2125"/>
  <c r="AK2125"/>
  <c r="AF2125"/>
  <c r="AE2126"/>
  <c r="AW2126"/>
  <c r="AH2125"/>
  <c r="AG2126"/>
  <c r="AP2126"/>
  <c r="AI2126"/>
  <c r="AJ2126"/>
  <c r="AM2126"/>
  <c r="AO2126"/>
  <c r="AN2126"/>
  <c r="AQ2126"/>
  <c r="AK2126"/>
  <c r="AF2126"/>
  <c r="AE2127"/>
  <c r="AW2127"/>
  <c r="AH2126"/>
  <c r="AG2127"/>
  <c r="AP2127"/>
  <c r="AI2127"/>
  <c r="AJ2127"/>
  <c r="AM2127"/>
  <c r="AO2127"/>
  <c r="AN2127"/>
  <c r="AQ2127"/>
  <c r="AK2127"/>
  <c r="AF2127"/>
  <c r="AE2128"/>
  <c r="AW2128"/>
  <c r="AH2127"/>
  <c r="AG2128"/>
  <c r="AP2128"/>
  <c r="AI2128"/>
  <c r="AJ2128"/>
  <c r="AM2128"/>
  <c r="AO2128"/>
  <c r="AN2128"/>
  <c r="AQ2128"/>
  <c r="AK2128"/>
  <c r="AF2128"/>
  <c r="AE2129"/>
  <c r="AW2129"/>
  <c r="AH2128"/>
  <c r="AG2129"/>
  <c r="AP2129"/>
  <c r="AI2129"/>
  <c r="AJ2129"/>
  <c r="AM2129"/>
  <c r="AO2129"/>
  <c r="AN2129"/>
  <c r="AQ2129"/>
  <c r="AK2129"/>
  <c r="AF2129"/>
  <c r="AE2130"/>
  <c r="AW2130"/>
  <c r="AH2129"/>
  <c r="AG2130"/>
  <c r="AP2130"/>
  <c r="AI2130"/>
  <c r="AJ2130"/>
  <c r="AM2130"/>
  <c r="AO2130"/>
  <c r="AN2130"/>
  <c r="AQ2130"/>
  <c r="AK2130"/>
  <c r="AF2130"/>
  <c r="AE2131"/>
  <c r="AW2131"/>
  <c r="AH2130"/>
  <c r="AG2131"/>
  <c r="AP2131"/>
  <c r="AI2131"/>
  <c r="AJ2131"/>
  <c r="AM2131"/>
  <c r="AO2131"/>
  <c r="AN2131"/>
  <c r="AQ2131"/>
  <c r="AK2131"/>
  <c r="AF2131"/>
  <c r="AE2132"/>
  <c r="AW2132"/>
  <c r="AH2131"/>
  <c r="AG2132"/>
  <c r="AP2132"/>
  <c r="AI2132"/>
  <c r="AJ2132"/>
  <c r="AM2132"/>
  <c r="AO2132"/>
  <c r="AN2132"/>
  <c r="AQ2132"/>
  <c r="AK2132"/>
  <c r="AF2132"/>
  <c r="AE2133"/>
  <c r="AW2133"/>
  <c r="AH2132"/>
  <c r="AG2133"/>
  <c r="AP2133"/>
  <c r="AI2133"/>
  <c r="AJ2133"/>
  <c r="AM2133"/>
  <c r="AO2133"/>
  <c r="AN2133"/>
  <c r="AQ2133"/>
  <c r="AK2133"/>
  <c r="AF2133"/>
  <c r="AE2134"/>
  <c r="AW2134"/>
  <c r="AH2133"/>
  <c r="AG2134"/>
  <c r="AP2134"/>
  <c r="AI2134"/>
  <c r="AJ2134"/>
  <c r="AM2134"/>
  <c r="AO2134"/>
  <c r="AN2134"/>
  <c r="AQ2134"/>
  <c r="AK2134"/>
  <c r="AF2134"/>
  <c r="AE2135"/>
  <c r="AW2135"/>
  <c r="AH2134"/>
  <c r="AG2135"/>
  <c r="AP2135"/>
  <c r="AI2135"/>
  <c r="AJ2135"/>
  <c r="AM2135"/>
  <c r="AO2135"/>
  <c r="AN2135"/>
  <c r="AQ2135"/>
  <c r="AK2135"/>
  <c r="AF2135"/>
  <c r="AE2136"/>
  <c r="AW2136"/>
  <c r="AH2135"/>
  <c r="AG2136"/>
  <c r="AP2136"/>
  <c r="AI2136"/>
  <c r="AJ2136"/>
  <c r="AM2136"/>
  <c r="AO2136"/>
  <c r="AN2136"/>
  <c r="AQ2136"/>
  <c r="AK2136"/>
  <c r="AF2136"/>
  <c r="AE2137"/>
  <c r="AW2137"/>
  <c r="AH2136"/>
  <c r="AG2137"/>
  <c r="AP2137"/>
  <c r="AI2137"/>
  <c r="AJ2137"/>
  <c r="AM2137"/>
  <c r="AO2137"/>
  <c r="AN2137"/>
  <c r="AQ2137"/>
  <c r="AK2137"/>
  <c r="AF2137"/>
  <c r="AE2138"/>
  <c r="AW2138"/>
  <c r="AH2137"/>
  <c r="AG2138"/>
  <c r="AP2138"/>
  <c r="AI2138"/>
  <c r="AJ2138"/>
  <c r="AM2138"/>
  <c r="AO2138"/>
  <c r="AN2138"/>
  <c r="AQ2138"/>
  <c r="AK2138"/>
  <c r="AF2138"/>
  <c r="AE2139"/>
  <c r="AW2139"/>
  <c r="AH2138"/>
  <c r="AG2139"/>
  <c r="AP2139"/>
  <c r="AI2139"/>
  <c r="AJ2139"/>
  <c r="AM2139"/>
  <c r="AO2139"/>
  <c r="AN2139"/>
  <c r="AQ2139"/>
  <c r="AK2139"/>
  <c r="AF2139"/>
  <c r="AE2140"/>
  <c r="AW2140"/>
  <c r="AH2139"/>
  <c r="AG2140"/>
  <c r="AP2140"/>
  <c r="AI2140"/>
  <c r="AJ2140"/>
  <c r="AM2140"/>
  <c r="AO2140"/>
  <c r="AN2140"/>
  <c r="AQ2140"/>
  <c r="AK2140"/>
  <c r="AF2140"/>
  <c r="AE2141"/>
  <c r="AW2141"/>
  <c r="AH2140"/>
  <c r="AG2141"/>
  <c r="AP2141"/>
  <c r="AI2141"/>
  <c r="AJ2141"/>
  <c r="AM2141"/>
  <c r="AO2141"/>
  <c r="AN2141"/>
  <c r="AQ2141"/>
  <c r="AK2141"/>
  <c r="AF2141"/>
  <c r="AE2142"/>
  <c r="AW2142"/>
  <c r="AH2141"/>
  <c r="AG2142"/>
  <c r="AP2142"/>
  <c r="AI2142"/>
  <c r="AJ2142"/>
  <c r="AM2142"/>
  <c r="AO2142"/>
  <c r="AN2142"/>
  <c r="AQ2142"/>
  <c r="AK2142"/>
  <c r="AF2142"/>
  <c r="AE2143"/>
  <c r="AW2143"/>
  <c r="AH2142"/>
  <c r="AG2143"/>
  <c r="AP2143"/>
  <c r="AI2143"/>
  <c r="AJ2143"/>
  <c r="AM2143"/>
  <c r="AO2143"/>
  <c r="AN2143"/>
  <c r="AQ2143"/>
  <c r="AK2143"/>
  <c r="AF2143"/>
  <c r="AE2144"/>
  <c r="AW2144"/>
  <c r="AH2143"/>
  <c r="AG2144"/>
  <c r="AP2144"/>
  <c r="AI2144"/>
  <c r="AJ2144"/>
  <c r="AM2144"/>
  <c r="AO2144"/>
  <c r="AN2144"/>
  <c r="AQ2144"/>
  <c r="AK2144"/>
  <c r="AF2144"/>
  <c r="AE2145"/>
  <c r="AW2145"/>
  <c r="AH2144"/>
  <c r="AG2145"/>
  <c r="AP2145"/>
  <c r="AI2145"/>
  <c r="AJ2145"/>
  <c r="AM2145"/>
  <c r="AO2145"/>
  <c r="AN2145"/>
  <c r="AQ2145"/>
  <c r="AK2145"/>
  <c r="AF2145"/>
  <c r="AE2146"/>
  <c r="AW2146"/>
  <c r="AH2145"/>
  <c r="AG2146"/>
  <c r="AP2146"/>
  <c r="AI2146"/>
  <c r="AJ2146"/>
  <c r="AM2146"/>
  <c r="AO2146"/>
  <c r="AN2146"/>
  <c r="AQ2146"/>
  <c r="AK2146"/>
  <c r="AF2146"/>
  <c r="AE2147"/>
  <c r="AW2147"/>
  <c r="AH2146"/>
  <c r="AG2147"/>
  <c r="AP2147"/>
  <c r="AI2147"/>
  <c r="AJ2147"/>
  <c r="AM2147"/>
  <c r="AO2147"/>
  <c r="AN2147"/>
  <c r="AQ2147"/>
  <c r="AK2147"/>
  <c r="AF2147"/>
  <c r="AE2148"/>
  <c r="AW2148"/>
  <c r="AH2147"/>
  <c r="AG2148"/>
  <c r="AP2148"/>
  <c r="AI2148"/>
  <c r="AJ2148"/>
  <c r="AM2148"/>
  <c r="AO2148"/>
  <c r="AN2148"/>
  <c r="AQ2148"/>
  <c r="AK2148"/>
  <c r="AF2148"/>
  <c r="AE2149"/>
  <c r="AW2149"/>
  <c r="AH2148"/>
  <c r="AG2149"/>
  <c r="AP2149"/>
  <c r="AI2149"/>
  <c r="AJ2149"/>
  <c r="AM2149"/>
  <c r="AO2149"/>
  <c r="AN2149"/>
  <c r="AQ2149"/>
  <c r="AK2149"/>
  <c r="AF2149"/>
  <c r="AE2150"/>
  <c r="AW2150"/>
  <c r="AH2149"/>
  <c r="AG2150"/>
  <c r="AP2150"/>
  <c r="AI2150"/>
  <c r="AJ2150"/>
  <c r="AM2150"/>
  <c r="AO2150"/>
  <c r="AN2150"/>
  <c r="AQ2150"/>
  <c r="AK2150"/>
  <c r="AF2150"/>
  <c r="AE2151"/>
  <c r="AW2151"/>
  <c r="AH2150"/>
  <c r="AG2151"/>
  <c r="AP2151"/>
  <c r="AI2151"/>
  <c r="AJ2151"/>
  <c r="AM2151"/>
  <c r="AO2151"/>
  <c r="AN2151"/>
  <c r="AQ2151"/>
  <c r="AK2151"/>
  <c r="AF2151"/>
  <c r="AE2152"/>
  <c r="AW2152"/>
  <c r="AH2151"/>
  <c r="AG2152"/>
  <c r="AP2152"/>
  <c r="AI2152"/>
  <c r="AJ2152"/>
  <c r="AM2152"/>
  <c r="AO2152"/>
  <c r="AN2152"/>
  <c r="AQ2152"/>
  <c r="AK2152"/>
  <c r="AF2152"/>
  <c r="AE2153"/>
  <c r="AW2153"/>
  <c r="AH2152"/>
  <c r="AG2153"/>
  <c r="AP2153"/>
  <c r="AI2153"/>
  <c r="AJ2153"/>
  <c r="AM2153"/>
  <c r="AO2153"/>
  <c r="AN2153"/>
  <c r="AQ2153"/>
  <c r="AK2153"/>
  <c r="AF2153"/>
  <c r="AE2154"/>
  <c r="AW2154"/>
  <c r="AH2153"/>
  <c r="AG2154"/>
  <c r="AP2154"/>
  <c r="AI2154"/>
  <c r="AJ2154"/>
  <c r="AM2154"/>
  <c r="AO2154"/>
  <c r="AN2154"/>
  <c r="AQ2154"/>
  <c r="AK2154"/>
  <c r="AF2154"/>
  <c r="AE2155"/>
  <c r="AW2155"/>
  <c r="AH2154"/>
  <c r="AG2155"/>
  <c r="AP2155"/>
  <c r="AI2155"/>
  <c r="AJ2155"/>
  <c r="AM2155"/>
  <c r="AO2155"/>
  <c r="AN2155"/>
  <c r="AQ2155"/>
  <c r="AK2155"/>
  <c r="AF2155"/>
  <c r="AE2156"/>
  <c r="AW2156"/>
  <c r="AH2155"/>
  <c r="AG2156"/>
  <c r="AP2156"/>
  <c r="AI2156"/>
  <c r="AJ2156"/>
  <c r="AM2156"/>
  <c r="AO2156"/>
  <c r="AN2156"/>
  <c r="AQ2156"/>
  <c r="AK2156"/>
  <c r="AF2156"/>
  <c r="AE2157"/>
  <c r="AW2157"/>
  <c r="AH2156"/>
  <c r="AG2157"/>
  <c r="AP2157"/>
  <c r="AI2157"/>
  <c r="AJ2157"/>
  <c r="AM2157"/>
  <c r="AO2157"/>
  <c r="AN2157"/>
  <c r="AQ2157"/>
  <c r="AK2157"/>
  <c r="AF2157"/>
  <c r="AE2158"/>
  <c r="AW2158"/>
  <c r="AH2157"/>
  <c r="AG2158"/>
  <c r="AP2158"/>
  <c r="AI2158"/>
  <c r="AJ2158"/>
  <c r="AM2158"/>
  <c r="AO2158"/>
  <c r="AN2158"/>
  <c r="AQ2158"/>
  <c r="AK2158"/>
  <c r="AF2158"/>
  <c r="AE2159"/>
  <c r="AW2159"/>
  <c r="AH2158"/>
  <c r="AG2159"/>
  <c r="AP2159"/>
  <c r="AI2159"/>
  <c r="AJ2159"/>
  <c r="AM2159"/>
  <c r="AO2159"/>
  <c r="AN2159"/>
  <c r="AQ2159"/>
  <c r="AK2159"/>
  <c r="AF2159"/>
  <c r="AE2160"/>
  <c r="AW2160"/>
  <c r="AH2159"/>
  <c r="AG2160"/>
  <c r="AP2160"/>
  <c r="AI2160"/>
  <c r="AJ2160"/>
  <c r="AM2160"/>
  <c r="AO2160"/>
  <c r="AN2160"/>
  <c r="AQ2160"/>
  <c r="AK2160"/>
  <c r="AF2160"/>
  <c r="AE2161"/>
  <c r="AW2161"/>
  <c r="AH2160"/>
  <c r="AG2161"/>
  <c r="AP2161"/>
  <c r="AI2161"/>
  <c r="AJ2161"/>
  <c r="AM2161"/>
  <c r="AO2161"/>
  <c r="AN2161"/>
  <c r="AQ2161"/>
  <c r="AK2161"/>
  <c r="AF2161"/>
  <c r="AE2162"/>
  <c r="AW2162"/>
  <c r="AH2161"/>
  <c r="AG2162"/>
  <c r="AP2162"/>
  <c r="AI2162"/>
  <c r="AJ2162"/>
  <c r="AM2162"/>
  <c r="AO2162"/>
  <c r="AN2162"/>
  <c r="AQ2162"/>
  <c r="AK2162"/>
  <c r="AF2162"/>
  <c r="AE2163"/>
  <c r="AW2163"/>
  <c r="AH2162"/>
  <c r="AG2163"/>
  <c r="AP2163"/>
  <c r="AI2163"/>
  <c r="AJ2163"/>
  <c r="AM2163"/>
  <c r="AO2163"/>
  <c r="AN2163"/>
  <c r="AQ2163"/>
  <c r="AK2163"/>
  <c r="AF2163"/>
  <c r="AE2164"/>
  <c r="AW2164"/>
  <c r="AH2163"/>
  <c r="AG2164"/>
  <c r="AP2164"/>
  <c r="AI2164"/>
  <c r="AJ2164"/>
  <c r="AM2164"/>
  <c r="AO2164"/>
  <c r="AN2164"/>
  <c r="AQ2164"/>
  <c r="AK2164"/>
  <c r="AF2164"/>
  <c r="AE2165"/>
  <c r="AW2165"/>
  <c r="AH2164"/>
  <c r="AG2165"/>
  <c r="AP2165"/>
  <c r="AI2165"/>
  <c r="AJ2165"/>
  <c r="AM2165"/>
  <c r="AO2165"/>
  <c r="AN2165"/>
  <c r="AQ2165"/>
  <c r="AK2165"/>
  <c r="AF2165"/>
  <c r="AE2166"/>
  <c r="AW2166"/>
  <c r="AH2165"/>
  <c r="AG2166"/>
  <c r="AP2166"/>
  <c r="AI2166"/>
  <c r="AJ2166"/>
  <c r="AM2166"/>
  <c r="AO2166"/>
  <c r="AN2166"/>
  <c r="AQ2166"/>
  <c r="AK2166"/>
  <c r="AF2166"/>
  <c r="AE2167"/>
  <c r="AW2167"/>
  <c r="AH2166"/>
  <c r="AG2167"/>
  <c r="AP2167"/>
  <c r="AI2167"/>
  <c r="AJ2167"/>
  <c r="AM2167"/>
  <c r="AO2167"/>
  <c r="AN2167"/>
  <c r="AQ2167"/>
  <c r="AK2167"/>
  <c r="AF2167"/>
  <c r="AE2168"/>
  <c r="AW2168"/>
  <c r="AH2167"/>
  <c r="AG2168"/>
  <c r="AP2168"/>
  <c r="AI2168"/>
  <c r="AJ2168"/>
  <c r="AM2168"/>
  <c r="AO2168"/>
  <c r="AN2168"/>
  <c r="AQ2168"/>
  <c r="AK2168"/>
  <c r="AF2168"/>
  <c r="AE2169"/>
  <c r="AW2169"/>
  <c r="AH2168"/>
  <c r="AG2169"/>
  <c r="AP2169"/>
  <c r="AI2169"/>
  <c r="AJ2169"/>
  <c r="AM2169"/>
  <c r="AO2169"/>
  <c r="AN2169"/>
  <c r="AQ2169"/>
  <c r="AK2169"/>
  <c r="AF2169"/>
  <c r="AE2170"/>
  <c r="AW2170"/>
  <c r="AH2169"/>
  <c r="AG2170"/>
  <c r="AP2170"/>
  <c r="AI2170"/>
  <c r="AJ2170"/>
  <c r="AM2170"/>
  <c r="AO2170"/>
  <c r="AN2170"/>
  <c r="AQ2170"/>
  <c r="AK2170"/>
  <c r="AF2170"/>
  <c r="AE2171"/>
  <c r="AW2171"/>
  <c r="AH2170"/>
  <c r="AG2171"/>
  <c r="AP2171"/>
  <c r="AI2171"/>
  <c r="AJ2171"/>
  <c r="AM2171"/>
  <c r="AO2171"/>
  <c r="AN2171"/>
  <c r="AQ2171"/>
  <c r="AK2171"/>
  <c r="AF2171"/>
  <c r="AE2172"/>
  <c r="AW2172"/>
  <c r="AH2171"/>
  <c r="AG2172"/>
  <c r="AP2172"/>
  <c r="AI2172"/>
  <c r="AJ2172"/>
  <c r="AM2172"/>
  <c r="AO2172"/>
  <c r="AN2172"/>
  <c r="AQ2172"/>
  <c r="AK2172"/>
  <c r="AF2172"/>
  <c r="AE2173"/>
  <c r="AW2173"/>
  <c r="AH2172"/>
  <c r="AG2173"/>
  <c r="AP2173"/>
  <c r="AI2173"/>
  <c r="AJ2173"/>
  <c r="AM2173"/>
  <c r="AO2173"/>
  <c r="AN2173"/>
  <c r="AQ2173"/>
  <c r="AK2173"/>
  <c r="AF2173"/>
  <c r="AE2174"/>
  <c r="AW2174"/>
  <c r="AH2173"/>
  <c r="AG2174"/>
  <c r="AP2174"/>
  <c r="AI2174"/>
  <c r="AJ2174"/>
  <c r="AM2174"/>
  <c r="AO2174"/>
  <c r="AN2174"/>
  <c r="AQ2174"/>
  <c r="AK2174"/>
  <c r="AF2174"/>
  <c r="AE2175"/>
  <c r="AW2175"/>
  <c r="AH2174"/>
  <c r="AG2175"/>
  <c r="AP2175"/>
  <c r="AI2175"/>
  <c r="AJ2175"/>
  <c r="AM2175"/>
  <c r="AO2175"/>
  <c r="AN2175"/>
  <c r="AQ2175"/>
  <c r="AK2175"/>
  <c r="AF2175"/>
  <c r="AE2176"/>
  <c r="AW2176"/>
  <c r="AH2175"/>
  <c r="AG2176"/>
  <c r="AP2176"/>
  <c r="AI2176"/>
  <c r="AJ2176"/>
  <c r="AM2176"/>
  <c r="AO2176"/>
  <c r="AN2176"/>
  <c r="AQ2176"/>
  <c r="AK2176"/>
  <c r="AF2176"/>
  <c r="AE2177"/>
  <c r="AW2177"/>
  <c r="AH2176"/>
  <c r="AG2177"/>
  <c r="AP2177"/>
  <c r="AI2177"/>
  <c r="AJ2177"/>
  <c r="AM2177"/>
  <c r="AO2177"/>
  <c r="AN2177"/>
  <c r="AQ2177"/>
  <c r="AK2177"/>
  <c r="AF2177"/>
  <c r="AE2178"/>
  <c r="AW2178"/>
  <c r="AH2177"/>
  <c r="AG2178"/>
  <c r="AP2178"/>
  <c r="AI2178"/>
  <c r="AJ2178"/>
  <c r="AM2178"/>
  <c r="AO2178"/>
  <c r="AN2178"/>
  <c r="AQ2178"/>
  <c r="AK2178"/>
  <c r="AF2178"/>
  <c r="AE2179"/>
  <c r="AW2179"/>
  <c r="AH2178"/>
  <c r="AG2179"/>
  <c r="AP2179"/>
  <c r="AI2179"/>
  <c r="AJ2179"/>
  <c r="AM2179"/>
  <c r="AO2179"/>
  <c r="AN2179"/>
  <c r="AQ2179"/>
  <c r="AK2179"/>
  <c r="AF2179"/>
  <c r="AE2180"/>
  <c r="AW2180"/>
  <c r="AH2179"/>
  <c r="AG2180"/>
  <c r="AP2180"/>
  <c r="AI2180"/>
  <c r="AJ2180"/>
  <c r="AM2180"/>
  <c r="AO2180"/>
  <c r="AN2180"/>
  <c r="AQ2180"/>
  <c r="AK2180"/>
  <c r="AF2180"/>
  <c r="AE2181"/>
  <c r="AW2181"/>
  <c r="AH2180"/>
  <c r="AG2181"/>
  <c r="AP2181"/>
  <c r="AI2181"/>
  <c r="AJ2181"/>
  <c r="AM2181"/>
  <c r="AO2181"/>
  <c r="AN2181"/>
  <c r="AQ2181"/>
  <c r="AK2181"/>
  <c r="AF2181"/>
  <c r="AE2182"/>
  <c r="AW2182"/>
  <c r="AH2181"/>
  <c r="AG2182"/>
  <c r="AP2182"/>
  <c r="AI2182"/>
  <c r="AJ2182"/>
  <c r="AM2182"/>
  <c r="AO2182"/>
  <c r="AN2182"/>
  <c r="AQ2182"/>
  <c r="AK2182"/>
  <c r="AF2182"/>
  <c r="AE2183"/>
  <c r="AW2183"/>
  <c r="AH2182"/>
  <c r="AG2183"/>
  <c r="AP2183"/>
  <c r="AI2183"/>
  <c r="AJ2183"/>
  <c r="AM2183"/>
  <c r="AO2183"/>
  <c r="AN2183"/>
  <c r="AQ2183"/>
  <c r="AK2183"/>
  <c r="AF2183"/>
  <c r="AE2184"/>
  <c r="AW2184"/>
  <c r="AH2183"/>
  <c r="AG2184"/>
  <c r="AP2184"/>
  <c r="AI2184"/>
  <c r="AJ2184"/>
  <c r="AM2184"/>
  <c r="AO2184"/>
  <c r="AN2184"/>
  <c r="AQ2184"/>
  <c r="AK2184"/>
  <c r="AF2184"/>
  <c r="AE2185"/>
  <c r="AW2185"/>
  <c r="AH2184"/>
  <c r="AG2185"/>
  <c r="AP2185"/>
  <c r="AI2185"/>
  <c r="AJ2185"/>
  <c r="AM2185"/>
  <c r="AO2185"/>
  <c r="AN2185"/>
  <c r="AQ2185"/>
  <c r="AK2185"/>
  <c r="AF2185"/>
  <c r="AE2186"/>
  <c r="AW2186"/>
  <c r="AH2185"/>
  <c r="AG2186"/>
  <c r="AP2186"/>
  <c r="AI2186"/>
  <c r="AJ2186"/>
  <c r="AM2186"/>
  <c r="AO2186"/>
  <c r="AN2186"/>
  <c r="AQ2186"/>
  <c r="AK2186"/>
  <c r="AF2186"/>
  <c r="AE2187"/>
  <c r="AW2187"/>
  <c r="AH2186"/>
  <c r="AG2187"/>
  <c r="AP2187"/>
  <c r="AI2187"/>
  <c r="AJ2187"/>
  <c r="AM2187"/>
  <c r="AO2187"/>
  <c r="AN2187"/>
  <c r="AQ2187"/>
  <c r="AK2187"/>
  <c r="AF2187"/>
  <c r="AE2188"/>
  <c r="AW2188"/>
  <c r="AH2187"/>
  <c r="AG2188"/>
  <c r="AP2188"/>
  <c r="AI2188"/>
  <c r="AJ2188"/>
  <c r="AM2188"/>
  <c r="AO2188"/>
  <c r="AN2188"/>
  <c r="AQ2188"/>
  <c r="AK2188"/>
  <c r="AF2188"/>
  <c r="AE2189"/>
  <c r="AW2189"/>
  <c r="AH2188"/>
  <c r="AG2189"/>
  <c r="AP2189"/>
  <c r="AI2189"/>
  <c r="AJ2189"/>
  <c r="AM2189"/>
  <c r="AO2189"/>
  <c r="AN2189"/>
  <c r="AQ2189"/>
  <c r="AK2189"/>
  <c r="AF2189"/>
  <c r="AE2190"/>
  <c r="AW2190"/>
  <c r="AH2189"/>
  <c r="AG2190"/>
  <c r="AP2190"/>
  <c r="AI2190"/>
  <c r="AJ2190"/>
  <c r="AM2190"/>
  <c r="AO2190"/>
  <c r="AN2190"/>
  <c r="AQ2190"/>
  <c r="AK2190"/>
  <c r="AF2190"/>
  <c r="AE2191"/>
  <c r="AW2191"/>
  <c r="AH2190"/>
  <c r="AG2191"/>
  <c r="AP2191"/>
  <c r="AI2191"/>
  <c r="AJ2191"/>
  <c r="AM2191"/>
  <c r="AO2191"/>
  <c r="AN2191"/>
  <c r="AQ2191"/>
  <c r="AK2191"/>
  <c r="AF2191"/>
  <c r="AE2192"/>
  <c r="AW2192"/>
  <c r="AH2191"/>
  <c r="AG2192"/>
  <c r="AP2192"/>
  <c r="AI2192"/>
  <c r="AJ2192"/>
  <c r="AM2192"/>
  <c r="AO2192"/>
  <c r="AN2192"/>
  <c r="AQ2192"/>
  <c r="AK2192"/>
  <c r="AF2192"/>
  <c r="AE2193"/>
  <c r="AW2193"/>
  <c r="AH2192"/>
  <c r="AG2193"/>
  <c r="AP2193"/>
  <c r="AI2193"/>
  <c r="AJ2193"/>
  <c r="AM2193"/>
  <c r="AO2193"/>
  <c r="AN2193"/>
  <c r="AQ2193"/>
  <c r="AK2193"/>
  <c r="AF2193"/>
  <c r="AE2194"/>
  <c r="AW2194"/>
  <c r="AH2193"/>
  <c r="AG2194"/>
  <c r="AP2194"/>
  <c r="AI2194"/>
  <c r="AJ2194"/>
  <c r="AM2194"/>
  <c r="AO2194"/>
  <c r="AN2194"/>
  <c r="AQ2194"/>
  <c r="AK2194"/>
  <c r="AF2194"/>
  <c r="AE2195"/>
  <c r="AW2195"/>
  <c r="AH2194"/>
  <c r="AG2195"/>
  <c r="AP2195"/>
  <c r="AI2195"/>
  <c r="AJ2195"/>
  <c r="AM2195"/>
  <c r="AO2195"/>
  <c r="AN2195"/>
  <c r="AQ2195"/>
  <c r="AK2195"/>
  <c r="AF2195"/>
  <c r="AE2196"/>
  <c r="AW2196"/>
  <c r="AH2195"/>
  <c r="AG2196"/>
  <c r="AP2196"/>
  <c r="AI2196"/>
  <c r="AJ2196"/>
  <c r="AM2196"/>
  <c r="AO2196"/>
  <c r="AN2196"/>
  <c r="AQ2196"/>
  <c r="AK2196"/>
  <c r="AF2196"/>
  <c r="AE2197"/>
  <c r="AW2197"/>
  <c r="AH2196"/>
  <c r="AG2197"/>
  <c r="AP2197"/>
  <c r="AI2197"/>
  <c r="AJ2197"/>
  <c r="AM2197"/>
  <c r="AO2197"/>
  <c r="AN2197"/>
  <c r="AQ2197"/>
  <c r="AK2197"/>
  <c r="AF2197"/>
  <c r="AE2198"/>
  <c r="AW2198"/>
  <c r="AH2197"/>
  <c r="AG2198"/>
  <c r="AP2198"/>
  <c r="AI2198"/>
  <c r="AJ2198"/>
  <c r="AM2198"/>
  <c r="AO2198"/>
  <c r="AN2198"/>
  <c r="AQ2198"/>
  <c r="AK2198"/>
  <c r="AF2198"/>
  <c r="AE2199"/>
  <c r="AW2199"/>
  <c r="AH2198"/>
  <c r="AG2199"/>
  <c r="AP2199"/>
  <c r="AI2199"/>
  <c r="AJ2199"/>
  <c r="AM2199"/>
  <c r="AO2199"/>
  <c r="AN2199"/>
  <c r="AQ2199"/>
  <c r="AK2199"/>
  <c r="AF2199"/>
  <c r="AE2200"/>
  <c r="AW2200"/>
  <c r="AH2199"/>
  <c r="AG2200"/>
  <c r="AP2200"/>
  <c r="AI2200"/>
  <c r="AJ2200"/>
  <c r="AM2200"/>
  <c r="AO2200"/>
  <c r="AN2200"/>
  <c r="AQ2200"/>
  <c r="AK2200"/>
  <c r="AF2200"/>
  <c r="AE2201"/>
  <c r="AW2201"/>
  <c r="AH2200"/>
  <c r="AG2201"/>
  <c r="AP2201"/>
  <c r="AI2201"/>
  <c r="AJ2201"/>
  <c r="AM2201"/>
  <c r="AO2201"/>
  <c r="AN2201"/>
  <c r="AQ2201"/>
  <c r="AK2201"/>
  <c r="AF2201"/>
  <c r="AE2202"/>
  <c r="AW2202"/>
  <c r="AH2201"/>
  <c r="AG2202"/>
  <c r="AP2202"/>
  <c r="AI2202"/>
  <c r="AJ2202"/>
  <c r="AM2202"/>
  <c r="AO2202"/>
  <c r="AN2202"/>
  <c r="AQ2202"/>
  <c r="AK2202"/>
  <c r="AF2202"/>
  <c r="AE2203"/>
  <c r="AW2203"/>
  <c r="AH2202"/>
  <c r="AG2203"/>
  <c r="AP2203"/>
  <c r="AI2203"/>
  <c r="AJ2203"/>
  <c r="AM2203"/>
  <c r="AO2203"/>
  <c r="AN2203"/>
  <c r="AQ2203"/>
  <c r="AK2203"/>
  <c r="AF2203"/>
  <c r="AE2204"/>
  <c r="AW2204"/>
  <c r="AH2203"/>
  <c r="AG2204"/>
  <c r="AP2204"/>
  <c r="AI2204"/>
  <c r="AJ2204"/>
  <c r="AM2204"/>
  <c r="AO2204"/>
  <c r="AN2204"/>
  <c r="AQ2204"/>
  <c r="AK2204"/>
  <c r="AF2204"/>
  <c r="AE2205"/>
  <c r="AW2205"/>
  <c r="AH2204"/>
  <c r="AG2205"/>
  <c r="AP2205"/>
  <c r="AI2205"/>
  <c r="AJ2205"/>
  <c r="AM2205"/>
  <c r="AO2205"/>
  <c r="AN2205"/>
  <c r="AQ2205"/>
  <c r="AK2205"/>
  <c r="AF2205"/>
  <c r="AE2206"/>
  <c r="AW2206"/>
  <c r="AH2205"/>
  <c r="AG2206"/>
  <c r="AP2206"/>
  <c r="AI2206"/>
  <c r="AJ2206"/>
  <c r="AM2206"/>
  <c r="AO2206"/>
  <c r="AN2206"/>
  <c r="AQ2206"/>
  <c r="AK2206"/>
  <c r="AF2206"/>
  <c r="AE2207"/>
  <c r="AW2207"/>
  <c r="AH2206"/>
  <c r="AG2207"/>
  <c r="AP2207"/>
  <c r="AI2207"/>
  <c r="AJ2207"/>
  <c r="AM2207"/>
  <c r="AO2207"/>
  <c r="AN2207"/>
  <c r="AQ2207"/>
  <c r="AK2207"/>
  <c r="AF2207"/>
  <c r="AE2208"/>
  <c r="AW2208"/>
  <c r="AH2207"/>
  <c r="AG2208"/>
  <c r="AP2208"/>
  <c r="AI2208"/>
  <c r="AJ2208"/>
  <c r="AM2208"/>
  <c r="AO2208"/>
  <c r="AN2208"/>
  <c r="AQ2208"/>
  <c r="AK2208"/>
  <c r="AF2208"/>
  <c r="AE2209"/>
  <c r="AW2209"/>
  <c r="AH2208"/>
  <c r="AG2209"/>
  <c r="AP2209"/>
  <c r="AI2209"/>
  <c r="AJ2209"/>
  <c r="AM2209"/>
  <c r="AO2209"/>
  <c r="AN2209"/>
  <c r="AQ2209"/>
  <c r="AK2209"/>
  <c r="AF2209"/>
  <c r="AE2210"/>
  <c r="AW2210"/>
  <c r="AH2209"/>
  <c r="AG2210"/>
  <c r="AP2210"/>
  <c r="AI2210"/>
  <c r="AJ2210"/>
  <c r="AM2210"/>
  <c r="AO2210"/>
  <c r="AN2210"/>
  <c r="AQ2210"/>
  <c r="AK2210"/>
  <c r="AF2210"/>
  <c r="AE2211"/>
  <c r="AW2211"/>
  <c r="AH2210"/>
  <c r="AG2211"/>
  <c r="AP2211"/>
  <c r="AI2211"/>
  <c r="AJ2211"/>
  <c r="AM2211"/>
  <c r="AO2211"/>
  <c r="AN2211"/>
  <c r="AQ2211"/>
  <c r="AK2211"/>
  <c r="AF2211"/>
  <c r="AE2212"/>
  <c r="AW2212"/>
  <c r="AH2211"/>
  <c r="AG2212"/>
  <c r="AP2212"/>
  <c r="AI2212"/>
  <c r="AJ2212"/>
  <c r="AM2212"/>
  <c r="AO2212"/>
  <c r="AN2212"/>
  <c r="AQ2212"/>
  <c r="AK2212"/>
  <c r="AF2212"/>
  <c r="AE2213"/>
  <c r="AW2213"/>
  <c r="AH2212"/>
  <c r="AG2213"/>
  <c r="AP2213"/>
  <c r="AI2213"/>
  <c r="AJ2213"/>
  <c r="AM2213"/>
  <c r="AO2213"/>
  <c r="AN2213"/>
  <c r="AQ2213"/>
  <c r="AK2213"/>
  <c r="AF2213"/>
  <c r="AE2214"/>
  <c r="AW2214"/>
  <c r="AH2213"/>
  <c r="AG2214"/>
  <c r="AP2214"/>
  <c r="AI2214"/>
  <c r="AJ2214"/>
  <c r="AM2214"/>
  <c r="AO2214"/>
  <c r="AN2214"/>
  <c r="AQ2214"/>
  <c r="AK2214"/>
  <c r="AF2214"/>
  <c r="AE2215"/>
  <c r="AW2215"/>
  <c r="AH2214"/>
  <c r="AG2215"/>
  <c r="AP2215"/>
  <c r="AI2215"/>
  <c r="AJ2215"/>
  <c r="AM2215"/>
  <c r="AO2215"/>
  <c r="AN2215"/>
  <c r="AQ2215"/>
  <c r="AK2215"/>
  <c r="AF2215"/>
  <c r="AE2216"/>
  <c r="AW2216"/>
  <c r="AH2215"/>
  <c r="AG2216"/>
  <c r="AP2216"/>
  <c r="AI2216"/>
  <c r="AJ2216"/>
  <c r="AM2216"/>
  <c r="AO2216"/>
  <c r="AN2216"/>
  <c r="AQ2216"/>
  <c r="AK2216"/>
  <c r="AF2216"/>
  <c r="AE2217"/>
  <c r="AW2217"/>
  <c r="AH2216"/>
  <c r="AG2217"/>
  <c r="AP2217"/>
  <c r="AI2217"/>
  <c r="AJ2217"/>
  <c r="AM2217"/>
  <c r="AO2217"/>
  <c r="AN2217"/>
  <c r="AQ2217"/>
  <c r="AK2217"/>
  <c r="AF2217"/>
  <c r="AE2218"/>
  <c r="AW2218"/>
  <c r="AH2217"/>
  <c r="AG2218"/>
  <c r="AP2218"/>
  <c r="AI2218"/>
  <c r="AJ2218"/>
  <c r="AM2218"/>
  <c r="AO2218"/>
  <c r="AN2218"/>
  <c r="AQ2218"/>
  <c r="AK2218"/>
  <c r="AF2218"/>
  <c r="AE2219"/>
  <c r="AW2219"/>
  <c r="AH2218"/>
  <c r="AG2219"/>
  <c r="AP2219"/>
  <c r="AI2219"/>
  <c r="AJ2219"/>
  <c r="AM2219"/>
  <c r="AO2219"/>
  <c r="AN2219"/>
  <c r="AQ2219"/>
  <c r="AK2219"/>
  <c r="AF2219"/>
  <c r="AE2220"/>
  <c r="AW2220"/>
  <c r="AH2219"/>
  <c r="AG2220"/>
  <c r="AP2220"/>
  <c r="AI2220"/>
  <c r="AJ2220"/>
  <c r="AM2220"/>
  <c r="AO2220"/>
  <c r="AN2220"/>
  <c r="AQ2220"/>
  <c r="AK2220"/>
  <c r="AF2220"/>
  <c r="AE2221"/>
  <c r="AW2221"/>
  <c r="AH2220"/>
  <c r="AG2221"/>
  <c r="AP2221"/>
  <c r="AI2221"/>
  <c r="AJ2221"/>
  <c r="AM2221"/>
  <c r="AO2221"/>
  <c r="AN2221"/>
  <c r="AQ2221"/>
  <c r="AK2221"/>
  <c r="AF2221"/>
  <c r="AE2222"/>
  <c r="AW2222"/>
  <c r="AH2221"/>
  <c r="AG2222"/>
  <c r="AP2222"/>
  <c r="AI2222"/>
  <c r="AJ2222"/>
  <c r="AM2222"/>
  <c r="AO2222"/>
  <c r="AN2222"/>
  <c r="AQ2222"/>
  <c r="AK2222"/>
  <c r="AF2222"/>
  <c r="AE2223"/>
  <c r="AW2223"/>
  <c r="AH2222"/>
  <c r="AG2223"/>
  <c r="AP2223"/>
  <c r="AI2223"/>
  <c r="AJ2223"/>
  <c r="AM2223"/>
  <c r="AO2223"/>
  <c r="AN2223"/>
  <c r="AQ2223"/>
  <c r="AK2223"/>
  <c r="AF2223"/>
  <c r="AE2224"/>
  <c r="AW2224"/>
  <c r="AH2223"/>
  <c r="AG2224"/>
  <c r="AP2224"/>
  <c r="AI2224"/>
  <c r="AJ2224"/>
  <c r="AM2224"/>
  <c r="AO2224"/>
  <c r="AN2224"/>
  <c r="AQ2224"/>
  <c r="AK2224"/>
  <c r="AF2224"/>
  <c r="AE2225"/>
  <c r="AW2225"/>
  <c r="AH2224"/>
  <c r="AG2225"/>
  <c r="AP2225"/>
  <c r="AI2225"/>
  <c r="AJ2225"/>
  <c r="AM2225"/>
  <c r="AO2225"/>
  <c r="AN2225"/>
  <c r="AQ2225"/>
  <c r="AK2225"/>
  <c r="AF2225"/>
  <c r="AE2226"/>
  <c r="AW2226"/>
  <c r="AH2225"/>
  <c r="AG2226"/>
  <c r="AP2226"/>
  <c r="AI2226"/>
  <c r="AJ2226"/>
  <c r="AM2226"/>
  <c r="AO2226"/>
  <c r="AN2226"/>
  <c r="AQ2226"/>
  <c r="AK2226"/>
  <c r="AF2226"/>
  <c r="AE2227"/>
  <c r="AW2227"/>
  <c r="AH2226"/>
  <c r="AG2227"/>
  <c r="AP2227"/>
  <c r="AI2227"/>
  <c r="AJ2227"/>
  <c r="AM2227"/>
  <c r="AO2227"/>
  <c r="AN2227"/>
  <c r="AQ2227"/>
  <c r="AK2227"/>
  <c r="AF2227"/>
  <c r="AE2228"/>
  <c r="AW2228"/>
  <c r="AH2227"/>
  <c r="AG2228"/>
  <c r="AP2228"/>
  <c r="AI2228"/>
  <c r="AJ2228"/>
  <c r="AM2228"/>
  <c r="AO2228"/>
  <c r="AN2228"/>
  <c r="AQ2228"/>
  <c r="AK2228"/>
  <c r="AF2228"/>
  <c r="AE2229"/>
  <c r="AW2229"/>
  <c r="AH2228"/>
  <c r="AG2229"/>
  <c r="AP2229"/>
  <c r="AI2229"/>
  <c r="AJ2229"/>
  <c r="AM2229"/>
  <c r="AO2229"/>
  <c r="AN2229"/>
  <c r="AQ2229"/>
  <c r="AK2229"/>
  <c r="AF2229"/>
  <c r="AE2230"/>
  <c r="AW2230"/>
  <c r="AH2229"/>
  <c r="AG2230"/>
  <c r="AP2230"/>
  <c r="AI2230"/>
  <c r="AJ2230"/>
  <c r="AM2230"/>
  <c r="AO2230"/>
  <c r="AN2230"/>
  <c r="AQ2230"/>
  <c r="AK2230"/>
  <c r="AF2230"/>
  <c r="AE2231"/>
  <c r="AW2231"/>
  <c r="AH2230"/>
  <c r="AG2231"/>
  <c r="AP2231"/>
  <c r="AI2231"/>
  <c r="AJ2231"/>
  <c r="AM2231"/>
  <c r="AO2231"/>
  <c r="AN2231"/>
  <c r="AQ2231"/>
  <c r="AK2231"/>
  <c r="AF2231"/>
  <c r="AE2232"/>
  <c r="AW2232"/>
  <c r="AH2231"/>
  <c r="AG2232"/>
  <c r="AP2232"/>
  <c r="AI2232"/>
  <c r="AJ2232"/>
  <c r="AM2232"/>
  <c r="AO2232"/>
  <c r="AN2232"/>
  <c r="AQ2232"/>
  <c r="AK2232"/>
  <c r="AF2232"/>
  <c r="AE2233"/>
  <c r="AW2233"/>
  <c r="AH2232"/>
  <c r="AG2233"/>
  <c r="AP2233"/>
  <c r="AI2233"/>
  <c r="AJ2233"/>
  <c r="AM2233"/>
  <c r="AO2233"/>
  <c r="AN2233"/>
  <c r="AQ2233"/>
  <c r="AK2233"/>
  <c r="AF2233"/>
  <c r="AE2234"/>
  <c r="AW2234"/>
  <c r="AH2233"/>
  <c r="AG2234"/>
  <c r="AP2234"/>
  <c r="AI2234"/>
  <c r="AJ2234"/>
  <c r="AM2234"/>
  <c r="AO2234"/>
  <c r="AN2234"/>
  <c r="AQ2234"/>
  <c r="AK2234"/>
  <c r="AF2234"/>
  <c r="AE2235"/>
  <c r="AW2235"/>
  <c r="AH2234"/>
  <c r="AG2235"/>
  <c r="AP2235"/>
  <c r="AI2235"/>
  <c r="AJ2235"/>
  <c r="AM2235"/>
  <c r="AO2235"/>
  <c r="AN2235"/>
  <c r="AQ2235"/>
  <c r="AK2235"/>
  <c r="AF2235"/>
  <c r="AE2236"/>
  <c r="AW2236"/>
  <c r="AH2235"/>
  <c r="AG2236"/>
  <c r="AP2236"/>
  <c r="AI2236"/>
  <c r="AJ2236"/>
  <c r="AM2236"/>
  <c r="AO2236"/>
  <c r="AN2236"/>
  <c r="AQ2236"/>
  <c r="AK2236"/>
  <c r="AF2236"/>
  <c r="AE2237"/>
  <c r="AW2237"/>
  <c r="AH2236"/>
  <c r="AG2237"/>
  <c r="AP2237"/>
  <c r="AI2237"/>
  <c r="AJ2237"/>
  <c r="AM2237"/>
  <c r="AO2237"/>
  <c r="AN2237"/>
  <c r="AQ2237"/>
  <c r="AK2237"/>
  <c r="AF2237"/>
  <c r="AE2238"/>
  <c r="AW2238"/>
  <c r="AH2237"/>
  <c r="AG2238"/>
  <c r="AP2238"/>
  <c r="AI2238"/>
  <c r="AJ2238"/>
  <c r="AM2238"/>
  <c r="AO2238"/>
  <c r="AN2238"/>
  <c r="AQ2238"/>
  <c r="AK2238"/>
  <c r="AF2238"/>
  <c r="AE2239"/>
  <c r="AW2239"/>
  <c r="AH2238"/>
  <c r="AG2239"/>
  <c r="AP2239"/>
  <c r="AI2239"/>
  <c r="AJ2239"/>
  <c r="AM2239"/>
  <c r="AO2239"/>
  <c r="AN2239"/>
  <c r="AQ2239"/>
  <c r="AK2239"/>
  <c r="AF2239"/>
  <c r="AE2240"/>
  <c r="AW2240"/>
  <c r="AH2239"/>
  <c r="AG2240"/>
  <c r="AP2240"/>
  <c r="AI2240"/>
  <c r="AJ2240"/>
  <c r="AM2240"/>
  <c r="AO2240"/>
  <c r="AN2240"/>
  <c r="AQ2240"/>
  <c r="AK2240"/>
  <c r="AF2240"/>
  <c r="AE2241"/>
  <c r="AW2241"/>
  <c r="AH2240"/>
  <c r="AG2241"/>
  <c r="AP2241"/>
  <c r="AI2241"/>
  <c r="AJ2241"/>
  <c r="AM2241"/>
  <c r="AO2241"/>
  <c r="AN2241"/>
  <c r="AQ2241"/>
  <c r="AK2241"/>
  <c r="AF2241"/>
  <c r="AE2242"/>
  <c r="AW2242"/>
  <c r="AH2241"/>
  <c r="AG2242"/>
  <c r="AP2242"/>
  <c r="AI2242"/>
  <c r="AJ2242"/>
  <c r="AM2242"/>
  <c r="AO2242"/>
  <c r="AN2242"/>
  <c r="AQ2242"/>
  <c r="AK2242"/>
  <c r="AF2242"/>
  <c r="AE2243"/>
  <c r="AW2243"/>
  <c r="AH2242"/>
  <c r="AG2243"/>
  <c r="AP2243"/>
  <c r="AI2243"/>
  <c r="AJ2243"/>
  <c r="AM2243"/>
  <c r="AO2243"/>
  <c r="AN2243"/>
  <c r="AQ2243"/>
  <c r="AK2243"/>
  <c r="AF2243"/>
  <c r="AE2244"/>
  <c r="AW2244"/>
  <c r="AH2243"/>
  <c r="AG2244"/>
  <c r="AP2244"/>
  <c r="AI2244"/>
  <c r="AJ2244"/>
  <c r="AM2244"/>
  <c r="AO2244"/>
  <c r="AN2244"/>
  <c r="AQ2244"/>
  <c r="AK2244"/>
  <c r="AF2244"/>
  <c r="AE2245"/>
  <c r="AW2245"/>
  <c r="AH2244"/>
  <c r="AG2245"/>
  <c r="AP2245"/>
  <c r="AI2245"/>
  <c r="AJ2245"/>
  <c r="AM2245"/>
  <c r="AO2245"/>
  <c r="AN2245"/>
  <c r="AQ2245"/>
  <c r="AK2245"/>
  <c r="AF2245"/>
  <c r="AE2246"/>
  <c r="AW2246"/>
  <c r="AH2245"/>
  <c r="AG2246"/>
  <c r="AP2246"/>
  <c r="AI2246"/>
  <c r="AJ2246"/>
  <c r="AM2246"/>
  <c r="AO2246"/>
  <c r="AN2246"/>
  <c r="AQ2246"/>
  <c r="AK2246"/>
  <c r="AF2246"/>
  <c r="AE2247"/>
  <c r="AW2247"/>
  <c r="AH2246"/>
  <c r="AG2247"/>
  <c r="AP2247"/>
  <c r="AI2247"/>
  <c r="AJ2247"/>
  <c r="AM2247"/>
  <c r="AO2247"/>
  <c r="AN2247"/>
  <c r="AQ2247"/>
  <c r="AK2247"/>
  <c r="AF2247"/>
  <c r="AE2248"/>
  <c r="AW2248"/>
  <c r="AH2247"/>
  <c r="AG2248"/>
  <c r="AP2248"/>
  <c r="AI2248"/>
  <c r="AJ2248"/>
  <c r="AM2248"/>
  <c r="AO2248"/>
  <c r="AN2248"/>
  <c r="AQ2248"/>
  <c r="AK2248"/>
  <c r="AF2248"/>
  <c r="AE2249"/>
  <c r="AW2249"/>
  <c r="AH2248"/>
  <c r="AG2249"/>
  <c r="AP2249"/>
  <c r="AI2249"/>
  <c r="AJ2249"/>
  <c r="AM2249"/>
  <c r="AO2249"/>
  <c r="AN2249"/>
  <c r="AQ2249"/>
  <c r="AK2249"/>
  <c r="AF2249"/>
  <c r="AE2250"/>
  <c r="AW2250"/>
  <c r="AH2249"/>
  <c r="AG2250"/>
  <c r="AP2250"/>
  <c r="AI2250"/>
  <c r="AJ2250"/>
  <c r="AM2250"/>
  <c r="AO2250"/>
  <c r="AN2250"/>
  <c r="AQ2250"/>
  <c r="AK2250"/>
  <c r="AF2250"/>
  <c r="AE2251"/>
  <c r="AW2251"/>
  <c r="AH2250"/>
  <c r="AG2251"/>
  <c r="AP2251"/>
  <c r="AI2251"/>
  <c r="AJ2251"/>
  <c r="AM2251"/>
  <c r="AO2251"/>
  <c r="AN2251"/>
  <c r="AQ2251"/>
  <c r="AK2251"/>
  <c r="AF2251"/>
  <c r="AE2252"/>
  <c r="AW2252"/>
  <c r="AH2251"/>
  <c r="AG2252"/>
  <c r="AP2252"/>
  <c r="AI2252"/>
  <c r="AJ2252"/>
  <c r="AM2252"/>
  <c r="AO2252"/>
  <c r="AN2252"/>
  <c r="AQ2252"/>
  <c r="AK2252"/>
  <c r="AF2252"/>
  <c r="AE2253"/>
  <c r="AW2253"/>
  <c r="AH2252"/>
  <c r="AG2253"/>
  <c r="AP2253"/>
  <c r="AI2253"/>
  <c r="AJ2253"/>
  <c r="AM2253"/>
  <c r="AO2253"/>
  <c r="AN2253"/>
  <c r="AQ2253"/>
  <c r="AK2253"/>
  <c r="AF2253"/>
  <c r="AE2254"/>
  <c r="AW2254"/>
  <c r="AH2253"/>
  <c r="AG2254"/>
  <c r="AP2254"/>
  <c r="AI2254"/>
  <c r="AJ2254"/>
  <c r="AM2254"/>
  <c r="AO2254"/>
  <c r="AN2254"/>
  <c r="AQ2254"/>
  <c r="AK2254"/>
  <c r="AF2254"/>
  <c r="AE2255"/>
  <c r="AW2255"/>
  <c r="AH2254"/>
  <c r="AG2255"/>
  <c r="AP2255"/>
  <c r="AI2255"/>
  <c r="AJ2255"/>
  <c r="AM2255"/>
  <c r="AO2255"/>
  <c r="AN2255"/>
  <c r="AQ2255"/>
  <c r="AK2255"/>
  <c r="AF2255"/>
  <c r="AE2256"/>
  <c r="AW2256"/>
  <c r="AH2255"/>
  <c r="AG2256"/>
  <c r="AP2256"/>
  <c r="AI2256"/>
  <c r="AJ2256"/>
  <c r="AM2256"/>
  <c r="AO2256"/>
  <c r="AN2256"/>
  <c r="AQ2256"/>
  <c r="AK2256"/>
  <c r="AF2256"/>
  <c r="AE2257"/>
  <c r="AW2257"/>
  <c r="AH2256"/>
  <c r="AG2257"/>
  <c r="AP2257"/>
  <c r="AI2257"/>
  <c r="AJ2257"/>
  <c r="AM2257"/>
  <c r="AO2257"/>
  <c r="AN2257"/>
  <c r="AQ2257"/>
  <c r="AK2257"/>
  <c r="AF2257"/>
  <c r="AE2258"/>
  <c r="AW2258"/>
  <c r="AH2257"/>
  <c r="AG2258"/>
  <c r="AP2258"/>
  <c r="AI2258"/>
  <c r="AJ2258"/>
  <c r="AM2258"/>
  <c r="AO2258"/>
  <c r="AN2258"/>
  <c r="AQ2258"/>
  <c r="AK2258"/>
  <c r="AF2258"/>
  <c r="AE2259"/>
  <c r="AW2259"/>
  <c r="AH2258"/>
  <c r="AG2259"/>
  <c r="AP2259"/>
  <c r="AI2259"/>
  <c r="AJ2259"/>
  <c r="AM2259"/>
  <c r="AO2259"/>
  <c r="AN2259"/>
  <c r="AQ2259"/>
  <c r="AK2259"/>
  <c r="AF2259"/>
  <c r="AE2260"/>
  <c r="AW2260"/>
  <c r="AH2259"/>
  <c r="AG2260"/>
  <c r="AP2260"/>
  <c r="AI2260"/>
  <c r="AJ2260"/>
  <c r="AM2260"/>
  <c r="AO2260"/>
  <c r="AN2260"/>
  <c r="AQ2260"/>
  <c r="AK2260"/>
  <c r="AF2260"/>
  <c r="AE2261"/>
  <c r="AW2261"/>
  <c r="AH2260"/>
  <c r="AG2261"/>
  <c r="AP2261"/>
  <c r="AI2261"/>
  <c r="AJ2261"/>
  <c r="AM2261"/>
  <c r="AO2261"/>
  <c r="AN2261"/>
  <c r="AQ2261"/>
  <c r="AK2261"/>
  <c r="AF2261"/>
  <c r="AE2262"/>
  <c r="AW2262"/>
  <c r="AH2261"/>
  <c r="AG2262"/>
  <c r="AP2262"/>
  <c r="AI2262"/>
  <c r="AJ2262"/>
  <c r="AM2262"/>
  <c r="AO2262"/>
  <c r="AN2262"/>
  <c r="AQ2262"/>
  <c r="AK2262"/>
  <c r="AF2262"/>
  <c r="AE2263"/>
  <c r="AW2263"/>
  <c r="AH2262"/>
  <c r="AG2263"/>
  <c r="AP2263"/>
  <c r="AI2263"/>
  <c r="AJ2263"/>
  <c r="AM2263"/>
  <c r="AO2263"/>
  <c r="AN2263"/>
  <c r="AQ2263"/>
  <c r="AK2263"/>
  <c r="AF2263"/>
  <c r="AE2264"/>
  <c r="AW2264"/>
  <c r="AH2263"/>
  <c r="AG2264"/>
  <c r="AP2264"/>
  <c r="AI2264"/>
  <c r="AJ2264"/>
  <c r="AM2264"/>
  <c r="AO2264"/>
  <c r="AN2264"/>
  <c r="AQ2264"/>
  <c r="AK2264"/>
  <c r="AF2264"/>
  <c r="AE2265"/>
  <c r="AW2265"/>
  <c r="AH2264"/>
  <c r="AG2265"/>
  <c r="AP2265"/>
  <c r="AI2265"/>
  <c r="AJ2265"/>
  <c r="AM2265"/>
  <c r="AO2265"/>
  <c r="AN2265"/>
  <c r="AQ2265"/>
  <c r="AK2265"/>
  <c r="AF2265"/>
  <c r="AE2266"/>
  <c r="AW2266"/>
  <c r="AH2265"/>
  <c r="AG2266"/>
  <c r="AP2266"/>
  <c r="AI2266"/>
  <c r="AJ2266"/>
  <c r="AM2266"/>
  <c r="AO2266"/>
  <c r="AN2266"/>
  <c r="AQ2266"/>
  <c r="AK2266"/>
  <c r="AF2266"/>
  <c r="AE2267"/>
  <c r="AW2267"/>
  <c r="AH2266"/>
  <c r="AG2267"/>
  <c r="AP2267"/>
  <c r="AI2267"/>
  <c r="AJ2267"/>
  <c r="AM2267"/>
  <c r="AO2267"/>
  <c r="AN2267"/>
  <c r="AQ2267"/>
  <c r="AK2267"/>
  <c r="AF2267"/>
  <c r="AE2268"/>
  <c r="AW2268"/>
  <c r="AH2267"/>
  <c r="AG2268"/>
  <c r="AP2268"/>
  <c r="AI2268"/>
  <c r="AJ2268"/>
  <c r="AM2268"/>
  <c r="AO2268"/>
  <c r="AN2268"/>
  <c r="AQ2268"/>
  <c r="AK2268"/>
  <c r="AF2268"/>
  <c r="AE2269"/>
  <c r="AW2269"/>
  <c r="AH2268"/>
  <c r="AG2269"/>
  <c r="AP2269"/>
  <c r="AI2269"/>
  <c r="AJ2269"/>
  <c r="AM2269"/>
  <c r="AO2269"/>
  <c r="AN2269"/>
  <c r="AQ2269"/>
  <c r="AK2269"/>
  <c r="AF2269"/>
  <c r="AE2270"/>
  <c r="AW2270"/>
  <c r="AH2269"/>
  <c r="AG2270"/>
  <c r="AP2270"/>
  <c r="AI2270"/>
  <c r="AJ2270"/>
  <c r="AM2270"/>
  <c r="AO2270"/>
  <c r="AN2270"/>
  <c r="AQ2270"/>
  <c r="AK2270"/>
  <c r="AF2270"/>
  <c r="AE2271"/>
  <c r="AW2271"/>
  <c r="AH2270"/>
  <c r="AG2271"/>
  <c r="AP2271"/>
  <c r="AI2271"/>
  <c r="AJ2271"/>
  <c r="AM2271"/>
  <c r="AO2271"/>
  <c r="AN2271"/>
  <c r="AQ2271"/>
  <c r="AK2271"/>
  <c r="AF2271"/>
  <c r="AE2272"/>
  <c r="AW2272"/>
  <c r="AH2271"/>
  <c r="AG2272"/>
  <c r="AP2272"/>
  <c r="AI2272"/>
  <c r="AJ2272"/>
  <c r="AM2272"/>
  <c r="AO2272"/>
  <c r="AN2272"/>
  <c r="AQ2272"/>
  <c r="AK2272"/>
  <c r="AF2272"/>
  <c r="AE2273"/>
  <c r="AW2273"/>
  <c r="AH2272"/>
  <c r="AG2273"/>
  <c r="AP2273"/>
  <c r="AI2273"/>
  <c r="AJ2273"/>
  <c r="AM2273"/>
  <c r="AO2273"/>
  <c r="AN2273"/>
  <c r="AQ2273"/>
  <c r="AK2273"/>
  <c r="AF2273"/>
  <c r="AE2274"/>
  <c r="AW2274"/>
  <c r="AH2273"/>
  <c r="AG2274"/>
  <c r="AP2274"/>
  <c r="AI2274"/>
  <c r="AJ2274"/>
  <c r="AM2274"/>
  <c r="AO2274"/>
  <c r="AN2274"/>
  <c r="AQ2274"/>
  <c r="AK2274"/>
  <c r="AF2274"/>
  <c r="AE2275"/>
  <c r="AW2275"/>
  <c r="AH2274"/>
  <c r="AG2275"/>
  <c r="AP2275"/>
  <c r="AI2275"/>
  <c r="AJ2275"/>
  <c r="AM2275"/>
  <c r="AO2275"/>
  <c r="AN2275"/>
  <c r="AQ2275"/>
  <c r="AK2275"/>
  <c r="AF2275"/>
  <c r="AE2276"/>
  <c r="AW2276"/>
  <c r="AH2275"/>
  <c r="AG2276"/>
  <c r="AP2276"/>
  <c r="AI2276"/>
  <c r="AJ2276"/>
  <c r="AM2276"/>
  <c r="AO2276"/>
  <c r="AN2276"/>
  <c r="AQ2276"/>
  <c r="AK2276"/>
  <c r="AF2276"/>
  <c r="AE2277"/>
  <c r="AW2277"/>
  <c r="AH2276"/>
  <c r="AG2277"/>
  <c r="AP2277"/>
  <c r="AI2277"/>
  <c r="AJ2277"/>
  <c r="AM2277"/>
  <c r="AO2277"/>
  <c r="AN2277"/>
  <c r="AQ2277"/>
  <c r="AK2277"/>
  <c r="AF2277"/>
  <c r="AE2278"/>
  <c r="AW2278"/>
  <c r="AH2277"/>
  <c r="AG2278"/>
  <c r="AP2278"/>
  <c r="AI2278"/>
  <c r="AJ2278"/>
  <c r="AM2278"/>
  <c r="AO2278"/>
  <c r="AN2278"/>
  <c r="AQ2278"/>
  <c r="AK2278"/>
  <c r="AF2278"/>
  <c r="AE2279"/>
  <c r="AW2279"/>
  <c r="AH2278"/>
  <c r="AG2279"/>
  <c r="AP2279"/>
  <c r="AI2279"/>
  <c r="AJ2279"/>
  <c r="AM2279"/>
  <c r="AO2279"/>
  <c r="AN2279"/>
  <c r="AQ2279"/>
  <c r="AK2279"/>
  <c r="AF2279"/>
  <c r="AE2280"/>
  <c r="AW2280"/>
  <c r="AH2279"/>
  <c r="AG2280"/>
  <c r="AP2280"/>
  <c r="AI2280"/>
  <c r="AJ2280"/>
  <c r="AM2280"/>
  <c r="AO2280"/>
  <c r="AN2280"/>
  <c r="AQ2280"/>
  <c r="AK2280"/>
  <c r="AF2280"/>
  <c r="AE2281"/>
  <c r="AW2281"/>
  <c r="AH2280"/>
  <c r="AG2281"/>
  <c r="AP2281"/>
  <c r="AI2281"/>
  <c r="AJ2281"/>
  <c r="AM2281"/>
  <c r="AO2281"/>
  <c r="AN2281"/>
  <c r="AQ2281"/>
  <c r="AK2281"/>
  <c r="AF2281"/>
  <c r="AE2282"/>
  <c r="AW2282"/>
  <c r="AH2281"/>
  <c r="AG2282"/>
  <c r="AP2282"/>
  <c r="AI2282"/>
  <c r="AJ2282"/>
  <c r="AM2282"/>
  <c r="AO2282"/>
  <c r="AN2282"/>
  <c r="AQ2282"/>
  <c r="AK2282"/>
  <c r="AF2282"/>
  <c r="AE2283"/>
  <c r="AW2283"/>
  <c r="AH2282"/>
  <c r="AG2283"/>
  <c r="AP2283"/>
  <c r="AI2283"/>
  <c r="AJ2283"/>
  <c r="AM2283"/>
  <c r="AO2283"/>
  <c r="AN2283"/>
  <c r="AQ2283"/>
  <c r="AK2283"/>
  <c r="AF2283"/>
  <c r="AE2284"/>
  <c r="AW2284"/>
  <c r="AH2283"/>
  <c r="AG2284"/>
  <c r="AP2284"/>
  <c r="AI2284"/>
  <c r="AJ2284"/>
  <c r="AM2284"/>
  <c r="AO2284"/>
  <c r="AN2284"/>
  <c r="AQ2284"/>
  <c r="AK2284"/>
  <c r="AF2284"/>
  <c r="AE2285"/>
  <c r="AW2285"/>
  <c r="AH2284"/>
  <c r="AG2285"/>
  <c r="AP2285"/>
  <c r="AI2285"/>
  <c r="AJ2285"/>
  <c r="AM2285"/>
  <c r="AO2285"/>
  <c r="AN2285"/>
  <c r="AQ2285"/>
  <c r="AK2285"/>
  <c r="AF2285"/>
  <c r="AE2286"/>
  <c r="AW2286"/>
  <c r="AH2285"/>
  <c r="AG2286"/>
  <c r="AP2286"/>
  <c r="AI2286"/>
  <c r="AJ2286"/>
  <c r="AM2286"/>
  <c r="AO2286"/>
  <c r="AN2286"/>
  <c r="AQ2286"/>
  <c r="AK2286"/>
  <c r="AF2286"/>
  <c r="AE2287"/>
  <c r="AW2287"/>
  <c r="AH2286"/>
  <c r="AG2287"/>
  <c r="AP2287"/>
  <c r="AI2287"/>
  <c r="AJ2287"/>
  <c r="AM2287"/>
  <c r="AO2287"/>
  <c r="AN2287"/>
  <c r="AQ2287"/>
  <c r="AK2287"/>
  <c r="AF2287"/>
  <c r="AE2288"/>
  <c r="AW2288"/>
  <c r="AH2287"/>
  <c r="AG2288"/>
  <c r="AP2288"/>
  <c r="AI2288"/>
  <c r="AJ2288"/>
  <c r="AM2288"/>
  <c r="AO2288"/>
  <c r="AN2288"/>
  <c r="AQ2288"/>
  <c r="AK2288"/>
  <c r="AF2288"/>
  <c r="AE2289"/>
  <c r="AW2289"/>
  <c r="AH2288"/>
  <c r="AG2289"/>
  <c r="AP2289"/>
  <c r="AI2289"/>
  <c r="AJ2289"/>
  <c r="AM2289"/>
  <c r="AO2289"/>
  <c r="AN2289"/>
  <c r="AQ2289"/>
  <c r="AK2289"/>
  <c r="AF2289"/>
  <c r="AE2290"/>
  <c r="AW2290"/>
  <c r="AH2289"/>
  <c r="AG2290"/>
  <c r="AP2290"/>
  <c r="AI2290"/>
  <c r="AJ2290"/>
  <c r="AM2290"/>
  <c r="AO2290"/>
  <c r="AN2290"/>
  <c r="AQ2290"/>
  <c r="AK2290"/>
  <c r="AF2290"/>
  <c r="AE2291"/>
  <c r="AW2291"/>
  <c r="AH2290"/>
  <c r="AG2291"/>
  <c r="AP2291"/>
  <c r="AI2291"/>
  <c r="AJ2291"/>
  <c r="AM2291"/>
  <c r="AO2291"/>
  <c r="AN2291"/>
  <c r="AQ2291"/>
  <c r="AK2291"/>
  <c r="AF2291"/>
  <c r="AE2292"/>
  <c r="AW2292"/>
  <c r="AH2291"/>
  <c r="AG2292"/>
  <c r="AP2292"/>
  <c r="AI2292"/>
  <c r="AJ2292"/>
  <c r="AM2292"/>
  <c r="AO2292"/>
  <c r="AN2292"/>
  <c r="AQ2292"/>
  <c r="AK2292"/>
  <c r="AF2292"/>
  <c r="AE2293"/>
  <c r="AW2293"/>
  <c r="AH2292"/>
  <c r="AG2293"/>
  <c r="AP2293"/>
  <c r="AI2293"/>
  <c r="AJ2293"/>
  <c r="AM2293"/>
  <c r="AO2293"/>
  <c r="AN2293"/>
  <c r="AQ2293"/>
  <c r="AK2293"/>
  <c r="AF2293"/>
  <c r="AE2294"/>
  <c r="AW2294"/>
  <c r="AH2293"/>
  <c r="AG2294"/>
  <c r="AP2294"/>
  <c r="AI2294"/>
  <c r="AJ2294"/>
  <c r="AM2294"/>
  <c r="AO2294"/>
  <c r="AN2294"/>
  <c r="AQ2294"/>
  <c r="AK2294"/>
  <c r="AF2294"/>
  <c r="AE2295"/>
  <c r="AW2295"/>
  <c r="AH2294"/>
  <c r="AG2295"/>
  <c r="AP2295"/>
  <c r="AI2295"/>
  <c r="AJ2295"/>
  <c r="AM2295"/>
  <c r="AO2295"/>
  <c r="AN2295"/>
  <c r="AQ2295"/>
  <c r="AK2295"/>
  <c r="AF2295"/>
  <c r="AE2296"/>
  <c r="AW2296"/>
  <c r="AH2295"/>
  <c r="AG2296"/>
  <c r="AP2296"/>
  <c r="AI2296"/>
  <c r="AJ2296"/>
  <c r="AM2296"/>
  <c r="AO2296"/>
  <c r="AN2296"/>
  <c r="AQ2296"/>
  <c r="AK2296"/>
  <c r="AF2296"/>
  <c r="AE2297"/>
  <c r="AW2297"/>
  <c r="AH2296"/>
  <c r="AG2297"/>
  <c r="AP2297"/>
  <c r="AI2297"/>
  <c r="AJ2297"/>
  <c r="AM2297"/>
  <c r="AO2297"/>
  <c r="AN2297"/>
  <c r="AQ2297"/>
  <c r="AK2297"/>
  <c r="AF2297"/>
  <c r="AE2298"/>
  <c r="AW2298"/>
  <c r="AH2297"/>
  <c r="AG2298"/>
  <c r="AP2298"/>
  <c r="AI2298"/>
  <c r="AJ2298"/>
  <c r="AM2298"/>
  <c r="AO2298"/>
  <c r="AN2298"/>
  <c r="AQ2298"/>
  <c r="AK2298"/>
  <c r="AF2298"/>
  <c r="AE2299"/>
  <c r="AW2299"/>
  <c r="AH2298"/>
  <c r="AG2299"/>
  <c r="AP2299"/>
  <c r="AI2299"/>
  <c r="AJ2299"/>
  <c r="AM2299"/>
  <c r="AO2299"/>
  <c r="AN2299"/>
  <c r="AQ2299"/>
  <c r="AK2299"/>
  <c r="AF2299"/>
  <c r="AE2300"/>
  <c r="AW2300"/>
  <c r="AH2299"/>
  <c r="AG2300"/>
  <c r="AP2300"/>
  <c r="AI2300"/>
  <c r="AJ2300"/>
  <c r="AM2300"/>
  <c r="AO2300"/>
  <c r="AN2300"/>
  <c r="AQ2300"/>
  <c r="AK2300"/>
  <c r="AF2300"/>
  <c r="AE2301"/>
  <c r="AW2301"/>
  <c r="AH2300"/>
  <c r="AG2301"/>
  <c r="AP2301"/>
  <c r="AI2301"/>
  <c r="AJ2301"/>
  <c r="AM2301"/>
  <c r="AO2301"/>
  <c r="AN2301"/>
  <c r="AQ2301"/>
  <c r="AK2301"/>
  <c r="AF2301"/>
  <c r="AE2302"/>
  <c r="AW2302"/>
  <c r="AH2301"/>
  <c r="AG2302"/>
  <c r="AP2302"/>
  <c r="AI2302"/>
  <c r="AJ2302"/>
  <c r="AM2302"/>
  <c r="AO2302"/>
  <c r="AN2302"/>
  <c r="AQ2302"/>
  <c r="AK2302"/>
  <c r="AF2302"/>
  <c r="AE2303"/>
  <c r="AW2303"/>
  <c r="AH2302"/>
  <c r="AG2303"/>
  <c r="AP2303"/>
  <c r="AI2303"/>
  <c r="AJ2303"/>
  <c r="AM2303"/>
  <c r="AO2303"/>
  <c r="AN2303"/>
  <c r="AQ2303"/>
  <c r="AK2303"/>
  <c r="AF2303"/>
  <c r="AE2304"/>
  <c r="AW2304"/>
  <c r="AH2303"/>
  <c r="AG2304"/>
  <c r="AP2304"/>
  <c r="AI2304"/>
  <c r="AJ2304"/>
  <c r="AM2304"/>
  <c r="AO2304"/>
  <c r="AN2304"/>
  <c r="AQ2304"/>
  <c r="AK2304"/>
  <c r="AF2304"/>
  <c r="AE2305"/>
  <c r="AW2305"/>
  <c r="AH2304"/>
  <c r="AG2305"/>
  <c r="AP2305"/>
  <c r="AI2305"/>
  <c r="AJ2305"/>
  <c r="AM2305"/>
  <c r="AO2305"/>
  <c r="AN2305"/>
  <c r="AQ2305"/>
  <c r="AK2305"/>
  <c r="AF2305"/>
  <c r="AE2306"/>
  <c r="AW2306"/>
  <c r="AH2305"/>
  <c r="AG2306"/>
  <c r="AP2306"/>
  <c r="AI2306"/>
  <c r="AJ2306"/>
  <c r="AM2306"/>
  <c r="AO2306"/>
  <c r="AN2306"/>
  <c r="AQ2306"/>
  <c r="AK2306"/>
  <c r="AF2306"/>
  <c r="AE2307"/>
  <c r="AW2307"/>
  <c r="AH2306"/>
  <c r="AG2307"/>
  <c r="AP2307"/>
  <c r="AI2307"/>
  <c r="AJ2307"/>
  <c r="AM2307"/>
  <c r="AO2307"/>
  <c r="AN2307"/>
  <c r="AQ2307"/>
  <c r="AK2307"/>
  <c r="AF2307"/>
  <c r="AE2308"/>
  <c r="AW2308"/>
  <c r="AH2307"/>
  <c r="AG2308"/>
  <c r="AP2308"/>
  <c r="AI2308"/>
  <c r="AJ2308"/>
  <c r="AM2308"/>
  <c r="AO2308"/>
  <c r="AN2308"/>
  <c r="AQ2308"/>
  <c r="AK2308"/>
  <c r="AF2308"/>
  <c r="AE2309"/>
  <c r="AW2309"/>
  <c r="AH2308"/>
  <c r="AG2309"/>
  <c r="AP2309"/>
  <c r="AI2309"/>
  <c r="AJ2309"/>
  <c r="AM2309"/>
  <c r="AO2309"/>
  <c r="AN2309"/>
  <c r="AQ2309"/>
  <c r="AK2309"/>
  <c r="AF2309"/>
  <c r="AE2310"/>
  <c r="AW2310"/>
  <c r="AH2309"/>
  <c r="AG2310"/>
  <c r="AP2310"/>
  <c r="AI2310"/>
  <c r="AJ2310"/>
  <c r="AM2310"/>
  <c r="AO2310"/>
  <c r="AN2310"/>
  <c r="AQ2310"/>
  <c r="AK2310"/>
  <c r="AF2310"/>
  <c r="AE2311"/>
  <c r="AW2311"/>
  <c r="AH2310"/>
  <c r="AG2311"/>
  <c r="AP2311"/>
  <c r="AI2311"/>
  <c r="AJ2311"/>
  <c r="AM2311"/>
  <c r="AO2311"/>
  <c r="AN2311"/>
  <c r="AQ2311"/>
  <c r="AK2311"/>
  <c r="AF2311"/>
  <c r="AE2312"/>
  <c r="AW2312"/>
  <c r="AH2311"/>
  <c r="AG2312"/>
  <c r="AP2312"/>
  <c r="AI2312"/>
  <c r="AJ2312"/>
  <c r="AM2312"/>
  <c r="AO2312"/>
  <c r="AN2312"/>
  <c r="AQ2312"/>
  <c r="AK2312"/>
  <c r="AF2312"/>
  <c r="AE2313"/>
  <c r="AW2313"/>
  <c r="AH2312"/>
  <c r="AG2313"/>
  <c r="AP2313"/>
  <c r="AI2313"/>
  <c r="AJ2313"/>
  <c r="AM2313"/>
  <c r="AO2313"/>
  <c r="AN2313"/>
  <c r="AQ2313"/>
  <c r="AK2313"/>
  <c r="AF2313"/>
  <c r="AE2314"/>
  <c r="AW2314"/>
  <c r="AH2313"/>
  <c r="AG2314"/>
  <c r="AP2314"/>
  <c r="AI2314"/>
  <c r="AJ2314"/>
  <c r="AM2314"/>
  <c r="AO2314"/>
  <c r="AN2314"/>
  <c r="AQ2314"/>
  <c r="AK2314"/>
  <c r="AF2314"/>
  <c r="AE2315"/>
  <c r="AW2315"/>
  <c r="AH2314"/>
  <c r="AG2315"/>
  <c r="AP2315"/>
  <c r="AI2315"/>
  <c r="AJ2315"/>
  <c r="AM2315"/>
  <c r="AO2315"/>
  <c r="AN2315"/>
  <c r="AQ2315"/>
  <c r="AK2315"/>
  <c r="AF2315"/>
  <c r="AE2316"/>
  <c r="AW2316"/>
  <c r="AH2315"/>
  <c r="AG2316"/>
  <c r="AP2316"/>
  <c r="AI2316"/>
  <c r="AJ2316"/>
  <c r="AM2316"/>
  <c r="AO2316"/>
  <c r="AN2316"/>
  <c r="AQ2316"/>
  <c r="AK2316"/>
  <c r="AF2316"/>
  <c r="AE2317"/>
  <c r="AW2317"/>
  <c r="AH2316"/>
  <c r="AG2317"/>
  <c r="AP2317"/>
  <c r="AI2317"/>
  <c r="AJ2317"/>
  <c r="AM2317"/>
  <c r="AO2317"/>
  <c r="AN2317"/>
  <c r="AQ2317"/>
  <c r="AK2317"/>
  <c r="AF2317"/>
  <c r="AE2318"/>
  <c r="AW2318"/>
  <c r="AH2317"/>
  <c r="AG2318"/>
  <c r="AP2318"/>
  <c r="AI2318"/>
  <c r="AJ2318"/>
  <c r="AM2318"/>
  <c r="AO2318"/>
  <c r="AN2318"/>
  <c r="AQ2318"/>
  <c r="AK2318"/>
  <c r="AF2318"/>
  <c r="AE2319"/>
  <c r="AW2319"/>
  <c r="AH2318"/>
  <c r="AG2319"/>
  <c r="AP2319"/>
  <c r="AI2319"/>
  <c r="AJ2319"/>
  <c r="AM2319"/>
  <c r="AO2319"/>
  <c r="AN2319"/>
  <c r="AQ2319"/>
  <c r="AK2319"/>
  <c r="AF2319"/>
  <c r="AE2320"/>
  <c r="AW2320"/>
  <c r="AH2319"/>
  <c r="AG2320"/>
  <c r="AP2320"/>
  <c r="AI2320"/>
  <c r="AJ2320"/>
  <c r="AM2320"/>
  <c r="AO2320"/>
  <c r="AN2320"/>
  <c r="AQ2320"/>
  <c r="AK2320"/>
  <c r="AF2320"/>
  <c r="AE2321"/>
  <c r="AW2321"/>
  <c r="AH2320"/>
  <c r="AG2321"/>
  <c r="AP2321"/>
  <c r="AI2321"/>
  <c r="AJ2321"/>
  <c r="AM2321"/>
  <c r="AO2321"/>
  <c r="AN2321"/>
  <c r="AQ2321"/>
  <c r="AK2321"/>
  <c r="AF2321"/>
  <c r="AE2322"/>
  <c r="AW2322"/>
  <c r="AH2321"/>
  <c r="AG2322"/>
  <c r="AP2322"/>
  <c r="AI2322"/>
  <c r="AJ2322"/>
  <c r="AM2322"/>
  <c r="AO2322"/>
  <c r="AN2322"/>
  <c r="AQ2322"/>
  <c r="AK2322"/>
  <c r="AF2322"/>
  <c r="AE2323"/>
  <c r="AW2323"/>
  <c r="AH2322"/>
  <c r="AG2323"/>
  <c r="AP2323"/>
  <c r="AI2323"/>
  <c r="AJ2323"/>
  <c r="AM2323"/>
  <c r="AO2323"/>
  <c r="AN2323"/>
  <c r="AQ2323"/>
  <c r="AK2323"/>
  <c r="AF2323"/>
  <c r="AE2324"/>
  <c r="AW2324"/>
  <c r="AH2323"/>
  <c r="AG2324"/>
  <c r="AP2324"/>
  <c r="AI2324"/>
  <c r="AJ2324"/>
  <c r="AM2324"/>
  <c r="AO2324"/>
  <c r="AN2324"/>
  <c r="AQ2324"/>
  <c r="AK2324"/>
  <c r="AF2324"/>
  <c r="AE2325"/>
  <c r="AW2325"/>
  <c r="AH2324"/>
  <c r="AG2325"/>
  <c r="AP2325"/>
  <c r="AI2325"/>
  <c r="AJ2325"/>
  <c r="AM2325"/>
  <c r="AO2325"/>
  <c r="AN2325"/>
  <c r="AQ2325"/>
  <c r="AK2325"/>
  <c r="AF2325"/>
  <c r="AE2326"/>
  <c r="AW2326"/>
  <c r="AH2325"/>
  <c r="AG2326"/>
  <c r="AP2326"/>
  <c r="AI2326"/>
  <c r="AJ2326"/>
  <c r="AM2326"/>
  <c r="AO2326"/>
  <c r="AN2326"/>
  <c r="AQ2326"/>
  <c r="AK2326"/>
  <c r="AF2326"/>
  <c r="AE2327"/>
  <c r="AW2327"/>
  <c r="AH2326"/>
  <c r="AG2327"/>
  <c r="AP2327"/>
  <c r="AI2327"/>
  <c r="AJ2327"/>
  <c r="AM2327"/>
  <c r="AO2327"/>
  <c r="AN2327"/>
  <c r="AQ2327"/>
  <c r="AK2327"/>
  <c r="AF2327"/>
  <c r="AE2328"/>
  <c r="AW2328"/>
  <c r="AH2327"/>
  <c r="AG2328"/>
  <c r="AP2328"/>
  <c r="AI2328"/>
  <c r="AJ2328"/>
  <c r="AM2328"/>
  <c r="AO2328"/>
  <c r="AN2328"/>
  <c r="AQ2328"/>
  <c r="AK2328"/>
  <c r="AF2328"/>
  <c r="AE2329"/>
  <c r="AW2329"/>
  <c r="AH2328"/>
  <c r="AG2329"/>
  <c r="AP2329"/>
  <c r="AI2329"/>
  <c r="AJ2329"/>
  <c r="AM2329"/>
  <c r="AO2329"/>
  <c r="AN2329"/>
  <c r="AQ2329"/>
  <c r="AK2329"/>
  <c r="AF2329"/>
  <c r="AE2330"/>
  <c r="AW2330"/>
  <c r="AH2329"/>
  <c r="AG2330"/>
  <c r="AP2330"/>
  <c r="AI2330"/>
  <c r="AJ2330"/>
  <c r="AM2330"/>
  <c r="AO2330"/>
  <c r="AN2330"/>
  <c r="AQ2330"/>
  <c r="AK2330"/>
  <c r="AF2330"/>
  <c r="AE2331"/>
  <c r="AW2331"/>
  <c r="AH2330"/>
  <c r="AG2331"/>
  <c r="AP2331"/>
  <c r="AI2331"/>
  <c r="AJ2331"/>
  <c r="AM2331"/>
  <c r="AO2331"/>
  <c r="AN2331"/>
  <c r="AQ2331"/>
  <c r="AK2331"/>
  <c r="AF2331"/>
  <c r="AE2332"/>
  <c r="AW2332"/>
  <c r="AH2331"/>
  <c r="AG2332"/>
  <c r="AP2332"/>
  <c r="AI2332"/>
  <c r="AJ2332"/>
  <c r="AM2332"/>
  <c r="AO2332"/>
  <c r="AN2332"/>
  <c r="AQ2332"/>
  <c r="AK2332"/>
  <c r="AF2332"/>
  <c r="AE2333"/>
  <c r="AW2333"/>
  <c r="AH2332"/>
  <c r="AG2333"/>
  <c r="AP2333"/>
  <c r="AI2333"/>
  <c r="AJ2333"/>
  <c r="AM2333"/>
  <c r="AO2333"/>
  <c r="AN2333"/>
  <c r="AQ2333"/>
  <c r="AK2333"/>
  <c r="AF2333"/>
  <c r="AE2334"/>
  <c r="AW2334"/>
  <c r="AH2333"/>
  <c r="AG2334"/>
  <c r="AP2334"/>
  <c r="AI2334"/>
  <c r="AJ2334"/>
  <c r="AM2334"/>
  <c r="AO2334"/>
  <c r="AN2334"/>
  <c r="AQ2334"/>
  <c r="AK2334"/>
  <c r="AF2334"/>
  <c r="AE2335"/>
  <c r="AW2335"/>
  <c r="AH2334"/>
  <c r="AG2335"/>
  <c r="AP2335"/>
  <c r="AI2335"/>
  <c r="AJ2335"/>
  <c r="AM2335"/>
  <c r="AO2335"/>
  <c r="AN2335"/>
  <c r="AQ2335"/>
  <c r="AK2335"/>
  <c r="AF2335"/>
  <c r="AE2336"/>
  <c r="AW2336"/>
  <c r="AH2335"/>
  <c r="AG2336"/>
  <c r="AP2336"/>
  <c r="AI2336"/>
  <c r="AJ2336"/>
  <c r="AM2336"/>
  <c r="AO2336"/>
  <c r="AN2336"/>
  <c r="AQ2336"/>
  <c r="AK2336"/>
  <c r="AF2336"/>
  <c r="AE2337"/>
  <c r="AW2337"/>
  <c r="AH2336"/>
  <c r="AG2337"/>
  <c r="AP2337"/>
  <c r="AI2337"/>
  <c r="AJ2337"/>
  <c r="AM2337"/>
  <c r="AO2337"/>
  <c r="AN2337"/>
  <c r="AQ2337"/>
  <c r="AK2337"/>
  <c r="AF2337"/>
  <c r="AE2338"/>
  <c r="AW2338"/>
  <c r="AH2337"/>
  <c r="AG2338"/>
  <c r="AP2338"/>
  <c r="AI2338"/>
  <c r="AJ2338"/>
  <c r="AM2338"/>
  <c r="AO2338"/>
  <c r="AN2338"/>
  <c r="AQ2338"/>
  <c r="AK2338"/>
  <c r="AF2338"/>
  <c r="AE2339"/>
  <c r="AW2339"/>
  <c r="AH2338"/>
  <c r="AG2339"/>
  <c r="AP2339"/>
  <c r="AI2339"/>
  <c r="AJ2339"/>
  <c r="AM2339"/>
  <c r="AO2339"/>
  <c r="AN2339"/>
  <c r="AQ2339"/>
  <c r="AK2339"/>
  <c r="AF2339"/>
  <c r="AE2340"/>
  <c r="AW2340"/>
  <c r="AH2339"/>
  <c r="AG2340"/>
  <c r="AP2340"/>
  <c r="AI2340"/>
  <c r="AJ2340"/>
  <c r="AM2340"/>
  <c r="AO2340"/>
  <c r="AN2340"/>
  <c r="AQ2340"/>
  <c r="AK2340"/>
  <c r="AF2340"/>
  <c r="AE2341"/>
  <c r="AW2341"/>
  <c r="AH2340"/>
  <c r="AG2341"/>
  <c r="AP2341"/>
  <c r="AI2341"/>
  <c r="AJ2341"/>
  <c r="AM2341"/>
  <c r="AO2341"/>
  <c r="AN2341"/>
  <c r="AQ2341"/>
  <c r="AK2341"/>
  <c r="AF2341"/>
  <c r="AE2342"/>
  <c r="AW2342"/>
  <c r="AH2341"/>
  <c r="AG2342"/>
  <c r="AP2342"/>
  <c r="AI2342"/>
  <c r="AJ2342"/>
  <c r="AM2342"/>
  <c r="AO2342"/>
  <c r="AN2342"/>
  <c r="AQ2342"/>
  <c r="AK2342"/>
  <c r="AF2342"/>
  <c r="AE2343"/>
  <c r="AW2343"/>
  <c r="AH2342"/>
  <c r="AG2343"/>
  <c r="AP2343"/>
  <c r="AI2343"/>
  <c r="AJ2343"/>
  <c r="AM2343"/>
  <c r="AO2343"/>
  <c r="AN2343"/>
  <c r="AQ2343"/>
  <c r="AK2343"/>
  <c r="AF2343"/>
  <c r="AE2344"/>
  <c r="AW2344"/>
  <c r="AH2343"/>
  <c r="AG2344"/>
  <c r="AP2344"/>
  <c r="AI2344"/>
  <c r="AJ2344"/>
  <c r="AM2344"/>
  <c r="AO2344"/>
  <c r="AN2344"/>
  <c r="AQ2344"/>
  <c r="AK2344"/>
  <c r="AF2344"/>
  <c r="AE2345"/>
  <c r="AW2345"/>
  <c r="AH2344"/>
  <c r="AG2345"/>
  <c r="AP2345"/>
  <c r="AI2345"/>
  <c r="AJ2345"/>
  <c r="AM2345"/>
  <c r="AO2345"/>
  <c r="AN2345"/>
  <c r="AQ2345"/>
  <c r="AK2345"/>
  <c r="AF2345"/>
  <c r="AE2346"/>
  <c r="AW2346"/>
  <c r="AH2345"/>
  <c r="AG2346"/>
  <c r="AP2346"/>
  <c r="AI2346"/>
  <c r="AJ2346"/>
  <c r="AM2346"/>
  <c r="AO2346"/>
  <c r="AN2346"/>
  <c r="AQ2346"/>
  <c r="AK2346"/>
  <c r="AF2346"/>
  <c r="AE2347"/>
  <c r="AW2347"/>
  <c r="AH2346"/>
  <c r="AG2347"/>
  <c r="AP2347"/>
  <c r="AI2347"/>
  <c r="AJ2347"/>
  <c r="AM2347"/>
  <c r="AO2347"/>
  <c r="AN2347"/>
  <c r="AQ2347"/>
  <c r="AK2347"/>
  <c r="AF2347"/>
  <c r="AE2348"/>
  <c r="AW2348"/>
  <c r="AH2347"/>
  <c r="AG2348"/>
  <c r="AP2348"/>
  <c r="AI2348"/>
  <c r="AJ2348"/>
  <c r="AM2348"/>
  <c r="AO2348"/>
  <c r="AN2348"/>
  <c r="AQ2348"/>
  <c r="AK2348"/>
  <c r="AF2348"/>
  <c r="AE2349"/>
  <c r="AW2349"/>
  <c r="AH2348"/>
  <c r="AG2349"/>
  <c r="AP2349"/>
  <c r="AI2349"/>
  <c r="AJ2349"/>
  <c r="AM2349"/>
  <c r="AO2349"/>
  <c r="AN2349"/>
  <c r="AQ2349"/>
  <c r="AK2349"/>
  <c r="AF2349"/>
  <c r="AE2350"/>
  <c r="AW2350"/>
  <c r="AH2349"/>
  <c r="AG2350"/>
  <c r="AP2350"/>
  <c r="AI2350"/>
  <c r="AJ2350"/>
  <c r="AM2350"/>
  <c r="AO2350"/>
  <c r="AN2350"/>
  <c r="AQ2350"/>
  <c r="AK2350"/>
  <c r="AF2350"/>
  <c r="AE2351"/>
  <c r="AW2351"/>
  <c r="AH2350"/>
  <c r="AG2351"/>
  <c r="AP2351"/>
  <c r="AI2351"/>
  <c r="AJ2351"/>
  <c r="AM2351"/>
  <c r="AO2351"/>
  <c r="AN2351"/>
  <c r="AQ2351"/>
  <c r="AK2351"/>
  <c r="AF2351"/>
  <c r="AE2352"/>
  <c r="AW2352"/>
  <c r="AH2351"/>
  <c r="AG2352"/>
  <c r="AP2352"/>
  <c r="AI2352"/>
  <c r="AJ2352"/>
  <c r="AM2352"/>
  <c r="AO2352"/>
  <c r="AN2352"/>
  <c r="AQ2352"/>
  <c r="AK2352"/>
  <c r="AF2352"/>
  <c r="AE2353"/>
  <c r="AW2353"/>
  <c r="AH2352"/>
  <c r="AG2353"/>
  <c r="AP2353"/>
  <c r="AI2353"/>
  <c r="AJ2353"/>
  <c r="AM2353"/>
  <c r="AO2353"/>
  <c r="AN2353"/>
  <c r="AQ2353"/>
  <c r="AK2353"/>
  <c r="AF2353"/>
  <c r="AE2354"/>
  <c r="AW2354"/>
  <c r="AH2353"/>
  <c r="AG2354"/>
  <c r="AP2354"/>
  <c r="AI2354"/>
  <c r="AJ2354"/>
  <c r="AM2354"/>
  <c r="AO2354"/>
  <c r="AN2354"/>
  <c r="AQ2354"/>
  <c r="AK2354"/>
  <c r="AF2354"/>
  <c r="AE2355"/>
  <c r="AW2355"/>
  <c r="AH2354"/>
  <c r="AG2355"/>
  <c r="AP2355"/>
  <c r="AI2355"/>
  <c r="AJ2355"/>
  <c r="AM2355"/>
  <c r="AO2355"/>
  <c r="AN2355"/>
  <c r="AQ2355"/>
  <c r="AK2355"/>
  <c r="AF2355"/>
  <c r="AE2356"/>
  <c r="AW2356"/>
  <c r="AH2355"/>
  <c r="AG2356"/>
  <c r="AP2356"/>
  <c r="AI2356"/>
  <c r="AJ2356"/>
  <c r="AM2356"/>
  <c r="AO2356"/>
  <c r="AN2356"/>
  <c r="AQ2356"/>
  <c r="AK2356"/>
  <c r="AF2356"/>
  <c r="AE2357"/>
  <c r="AW2357"/>
  <c r="AH2356"/>
  <c r="AG2357"/>
  <c r="AP2357"/>
  <c r="AI2357"/>
  <c r="AJ2357"/>
  <c r="AM2357"/>
  <c r="AO2357"/>
  <c r="AN2357"/>
  <c r="AQ2357"/>
  <c r="AK2357"/>
  <c r="AF2357"/>
  <c r="AE2358"/>
  <c r="AW2358"/>
  <c r="AH2357"/>
  <c r="AG2358"/>
  <c r="AP2358"/>
  <c r="AI2358"/>
  <c r="AJ2358"/>
  <c r="AM2358"/>
  <c r="AO2358"/>
  <c r="AN2358"/>
  <c r="AQ2358"/>
  <c r="AK2358"/>
  <c r="AF2358"/>
  <c r="AE2359"/>
  <c r="AW2359"/>
  <c r="AH2358"/>
  <c r="AG2359"/>
  <c r="AP2359"/>
  <c r="AI2359"/>
  <c r="AJ2359"/>
  <c r="AM2359"/>
  <c r="AO2359"/>
  <c r="AN2359"/>
  <c r="AQ2359"/>
  <c r="AK2359"/>
  <c r="AF2359"/>
  <c r="AE2360"/>
  <c r="AW2360"/>
  <c r="AH2359"/>
  <c r="AG2360"/>
  <c r="AP2360"/>
  <c r="AI2360"/>
  <c r="AJ2360"/>
  <c r="AM2360"/>
  <c r="AO2360"/>
  <c r="AN2360"/>
  <c r="AQ2360"/>
  <c r="AK2360"/>
  <c r="AF2360"/>
  <c r="AE2361"/>
  <c r="AW2361"/>
  <c r="AH2360"/>
  <c r="AG2361"/>
  <c r="AP2361"/>
  <c r="AI2361"/>
  <c r="AJ2361"/>
  <c r="AM2361"/>
  <c r="AO2361"/>
  <c r="AN2361"/>
  <c r="AQ2361"/>
  <c r="AK2361"/>
  <c r="AF2361"/>
  <c r="AE2362"/>
  <c r="AW2362"/>
  <c r="AH2361"/>
  <c r="AG2362"/>
  <c r="AP2362"/>
  <c r="AI2362"/>
  <c r="AJ2362"/>
  <c r="AM2362"/>
  <c r="AO2362"/>
  <c r="AN2362"/>
  <c r="AQ2362"/>
  <c r="AK2362"/>
  <c r="AF2362"/>
  <c r="AE2363"/>
  <c r="AW2363"/>
  <c r="AH2362"/>
  <c r="AG2363"/>
  <c r="AP2363"/>
  <c r="AI2363"/>
  <c r="AJ2363"/>
  <c r="AM2363"/>
  <c r="AO2363"/>
  <c r="AN2363"/>
  <c r="AQ2363"/>
  <c r="AK2363"/>
  <c r="AF2363"/>
  <c r="AE2364"/>
  <c r="AW2364"/>
  <c r="AH2363"/>
  <c r="AG2364"/>
  <c r="AP2364"/>
  <c r="AI2364"/>
  <c r="AJ2364"/>
  <c r="AM2364"/>
  <c r="AO2364"/>
  <c r="AN2364"/>
  <c r="AQ2364"/>
  <c r="AK2364"/>
  <c r="AF2364"/>
  <c r="AE2365"/>
  <c r="AW2365"/>
  <c r="AH2364"/>
  <c r="AG2365"/>
  <c r="AP2365"/>
  <c r="AI2365"/>
  <c r="AJ2365"/>
  <c r="AM2365"/>
  <c r="AO2365"/>
  <c r="AN2365"/>
  <c r="AQ2365"/>
  <c r="AK2365"/>
  <c r="AF2365"/>
  <c r="AE2366"/>
  <c r="AW2366"/>
  <c r="AH2365"/>
  <c r="AG2366"/>
  <c r="AP2366"/>
  <c r="AI2366"/>
  <c r="AJ2366"/>
  <c r="AM2366"/>
  <c r="AO2366"/>
  <c r="AN2366"/>
  <c r="AQ2366"/>
  <c r="AK2366"/>
  <c r="AF2366"/>
  <c r="AE2367"/>
  <c r="AW2367"/>
  <c r="AH2366"/>
  <c r="AG2367"/>
  <c r="AP2367"/>
  <c r="AI2367"/>
  <c r="AJ2367"/>
  <c r="AM2367"/>
  <c r="AO2367"/>
  <c r="AN2367"/>
  <c r="AQ2367"/>
  <c r="AK2367"/>
  <c r="AF2367"/>
  <c r="AE2368"/>
  <c r="AW2368"/>
  <c r="AH2367"/>
  <c r="AG2368"/>
  <c r="AP2368"/>
  <c r="AI2368"/>
  <c r="AJ2368"/>
  <c r="AM2368"/>
  <c r="AO2368"/>
  <c r="AN2368"/>
  <c r="AQ2368"/>
  <c r="AK2368"/>
  <c r="AF2368"/>
  <c r="AE2369"/>
  <c r="AW2369"/>
  <c r="AH2368"/>
  <c r="AG2369"/>
  <c r="AP2369"/>
  <c r="AI2369"/>
  <c r="AJ2369"/>
  <c r="AM2369"/>
  <c r="AO2369"/>
  <c r="AN2369"/>
  <c r="AQ2369"/>
  <c r="AK2369"/>
  <c r="AF2369"/>
  <c r="AE2370"/>
  <c r="AW2370"/>
  <c r="AH2369"/>
  <c r="AG2370"/>
  <c r="AP2370"/>
  <c r="AI2370"/>
  <c r="AJ2370"/>
  <c r="AM2370"/>
  <c r="AO2370"/>
  <c r="AN2370"/>
  <c r="AQ2370"/>
  <c r="AK2370"/>
  <c r="AF2370"/>
  <c r="AE2371"/>
  <c r="AW2371"/>
  <c r="AH2370"/>
  <c r="AG2371"/>
  <c r="AP2371"/>
  <c r="AI2371"/>
  <c r="AJ2371"/>
  <c r="AM2371"/>
  <c r="AO2371"/>
  <c r="AN2371"/>
  <c r="AQ2371"/>
  <c r="AK2371"/>
  <c r="AF2371"/>
  <c r="AE2372"/>
  <c r="AW2372"/>
  <c r="AH2371"/>
  <c r="AG2372"/>
  <c r="AP2372"/>
  <c r="AI2372"/>
  <c r="AJ2372"/>
  <c r="AM2372"/>
  <c r="AO2372"/>
  <c r="AN2372"/>
  <c r="AQ2372"/>
  <c r="AK2372"/>
  <c r="AF2372"/>
  <c r="AE2373"/>
  <c r="AW2373"/>
  <c r="AH2372"/>
  <c r="AG2373"/>
  <c r="AP2373"/>
  <c r="AI2373"/>
  <c r="AJ2373"/>
  <c r="AM2373"/>
  <c r="AO2373"/>
  <c r="AN2373"/>
  <c r="AQ2373"/>
  <c r="AK2373"/>
  <c r="AF2373"/>
  <c r="AE2374"/>
  <c r="AW2374"/>
  <c r="AH2373"/>
  <c r="AG2374"/>
  <c r="AP2374"/>
  <c r="AI2374"/>
  <c r="AJ2374"/>
  <c r="AM2374"/>
  <c r="AO2374"/>
  <c r="AN2374"/>
  <c r="AQ2374"/>
  <c r="AK2374"/>
  <c r="AF2374"/>
  <c r="AE2375"/>
  <c r="AW2375"/>
  <c r="AH2374"/>
  <c r="AG2375"/>
  <c r="AP2375"/>
  <c r="AI2375"/>
  <c r="AJ2375"/>
  <c r="AM2375"/>
  <c r="AO2375"/>
  <c r="AN2375"/>
  <c r="AQ2375"/>
  <c r="AK2375"/>
  <c r="AF2375"/>
  <c r="AE2376"/>
  <c r="AW2376"/>
  <c r="AH2375"/>
  <c r="AG2376"/>
  <c r="AP2376"/>
  <c r="AI2376"/>
  <c r="AJ2376"/>
  <c r="AM2376"/>
  <c r="AO2376"/>
  <c r="AN2376"/>
  <c r="AQ2376"/>
  <c r="AK2376"/>
  <c r="AF2376"/>
  <c r="AE2377"/>
  <c r="AW2377"/>
  <c r="AH2376"/>
  <c r="AG2377"/>
  <c r="AP2377"/>
  <c r="AI2377"/>
  <c r="AJ2377"/>
  <c r="AM2377"/>
  <c r="AO2377"/>
  <c r="AN2377"/>
  <c r="AQ2377"/>
  <c r="AK2377"/>
  <c r="AF2377"/>
  <c r="AE2378"/>
  <c r="AW2378"/>
  <c r="AH2377"/>
  <c r="AG2378"/>
  <c r="AP2378"/>
  <c r="AI2378"/>
  <c r="AJ2378"/>
  <c r="AM2378"/>
  <c r="AO2378"/>
  <c r="AN2378"/>
  <c r="AQ2378"/>
  <c r="AK2378"/>
  <c r="AF2378"/>
  <c r="AE2379"/>
  <c r="AW2379"/>
  <c r="AH2378"/>
  <c r="AG2379"/>
  <c r="AP2379"/>
  <c r="AI2379"/>
  <c r="AJ2379"/>
  <c r="AM2379"/>
  <c r="AO2379"/>
  <c r="AN2379"/>
  <c r="AQ2379"/>
  <c r="AK2379"/>
  <c r="AF2379"/>
  <c r="AE2380"/>
  <c r="AW2380"/>
  <c r="AH2379"/>
  <c r="AG2380"/>
  <c r="AP2380"/>
  <c r="AI2380"/>
  <c r="AJ2380"/>
  <c r="AM2380"/>
  <c r="AO2380"/>
  <c r="AN2380"/>
  <c r="AQ2380"/>
  <c r="AK2380"/>
  <c r="AF2380"/>
  <c r="AE2381"/>
  <c r="AW2381"/>
  <c r="AH2380"/>
  <c r="AG2381"/>
  <c r="AP2381"/>
  <c r="AI2381"/>
  <c r="AJ2381"/>
  <c r="AM2381"/>
  <c r="AO2381"/>
  <c r="AN2381"/>
  <c r="AQ2381"/>
  <c r="AK2381"/>
  <c r="AF2381"/>
  <c r="AE2382"/>
  <c r="AW2382"/>
  <c r="AH2381"/>
  <c r="AG2382"/>
  <c r="AP2382"/>
  <c r="AI2382"/>
  <c r="AJ2382"/>
  <c r="AM2382"/>
  <c r="AO2382"/>
  <c r="AN2382"/>
  <c r="AQ2382"/>
  <c r="AK2382"/>
  <c r="AF2382"/>
  <c r="AE2383"/>
  <c r="AW2383"/>
  <c r="AH2382"/>
  <c r="AG2383"/>
  <c r="AP2383"/>
  <c r="AI2383"/>
  <c r="AJ2383"/>
  <c r="AM2383"/>
  <c r="AO2383"/>
  <c r="AN2383"/>
  <c r="AQ2383"/>
  <c r="AK2383"/>
  <c r="AF2383"/>
  <c r="AE2384"/>
  <c r="AW2384"/>
  <c r="AH2383"/>
  <c r="AG2384"/>
  <c r="AP2384"/>
  <c r="AI2384"/>
  <c r="AJ2384"/>
  <c r="AM2384"/>
  <c r="AO2384"/>
  <c r="AN2384"/>
  <c r="AQ2384"/>
  <c r="AK2384"/>
  <c r="AF2384"/>
  <c r="AE2385"/>
  <c r="AW2385"/>
  <c r="AH2384"/>
  <c r="AG2385"/>
  <c r="AP2385"/>
  <c r="AI2385"/>
  <c r="AJ2385"/>
  <c r="AM2385"/>
  <c r="AO2385"/>
  <c r="AN2385"/>
  <c r="AQ2385"/>
  <c r="AK2385"/>
  <c r="AF2385"/>
  <c r="AE2386"/>
  <c r="AW2386"/>
  <c r="AH2385"/>
  <c r="AG2386"/>
  <c r="AP2386"/>
  <c r="AI2386"/>
  <c r="AJ2386"/>
  <c r="AM2386"/>
  <c r="AO2386"/>
  <c r="AN2386"/>
  <c r="AQ2386"/>
  <c r="AK2386"/>
  <c r="AF2386"/>
  <c r="AE2387"/>
  <c r="AW2387"/>
  <c r="AH2386"/>
  <c r="AG2387"/>
  <c r="AP2387"/>
  <c r="AI2387"/>
  <c r="AJ2387"/>
  <c r="AM2387"/>
  <c r="AO2387"/>
  <c r="AN2387"/>
  <c r="AQ2387"/>
  <c r="AK2387"/>
  <c r="AF2387"/>
  <c r="AE2388"/>
  <c r="AW2388"/>
  <c r="AH2387"/>
  <c r="AG2388"/>
  <c r="AP2388"/>
  <c r="AI2388"/>
  <c r="AJ2388"/>
  <c r="AM2388"/>
  <c r="AO2388"/>
  <c r="AN2388"/>
  <c r="AQ2388"/>
  <c r="AK2388"/>
  <c r="AF2388"/>
  <c r="AE2389"/>
  <c r="AW2389"/>
  <c r="AH2388"/>
  <c r="AG2389"/>
  <c r="AP2389"/>
  <c r="AI2389"/>
  <c r="AJ2389"/>
  <c r="AM2389"/>
  <c r="AO2389"/>
  <c r="AN2389"/>
  <c r="AQ2389"/>
  <c r="AK2389"/>
  <c r="AF2389"/>
  <c r="AE2390"/>
  <c r="AW2390"/>
  <c r="AH2389"/>
  <c r="AG2390"/>
  <c r="AP2390"/>
  <c r="AI2390"/>
  <c r="AJ2390"/>
  <c r="AM2390"/>
  <c r="AO2390"/>
  <c r="AN2390"/>
  <c r="AQ2390"/>
  <c r="AK2390"/>
  <c r="AF2390"/>
  <c r="AE2391"/>
  <c r="AW2391"/>
  <c r="AH2390"/>
  <c r="AG2391"/>
  <c r="AP2391"/>
  <c r="AI2391"/>
  <c r="AJ2391"/>
  <c r="AM2391"/>
  <c r="AO2391"/>
  <c r="AN2391"/>
  <c r="AQ2391"/>
  <c r="AK2391"/>
  <c r="AF2391"/>
  <c r="AE2392"/>
  <c r="AW2392"/>
  <c r="AH2391"/>
  <c r="AG2392"/>
  <c r="AP2392"/>
  <c r="AI2392"/>
  <c r="AJ2392"/>
  <c r="AM2392"/>
  <c r="AO2392"/>
  <c r="AN2392"/>
  <c r="AQ2392"/>
  <c r="AK2392"/>
  <c r="AF2392"/>
  <c r="AE2393"/>
  <c r="AW2393"/>
  <c r="AH2392"/>
  <c r="AG2393"/>
  <c r="AP2393"/>
  <c r="AI2393"/>
  <c r="AJ2393"/>
  <c r="AM2393"/>
  <c r="AO2393"/>
  <c r="AN2393"/>
  <c r="AQ2393"/>
  <c r="AK2393"/>
  <c r="AF2393"/>
  <c r="AE2394"/>
  <c r="AW2394"/>
  <c r="AH2393"/>
  <c r="AG2394"/>
  <c r="AP2394"/>
  <c r="AI2394"/>
  <c r="AJ2394"/>
  <c r="AM2394"/>
  <c r="AO2394"/>
  <c r="AN2394"/>
  <c r="AQ2394"/>
  <c r="AK2394"/>
  <c r="AF2394"/>
  <c r="AE2395"/>
  <c r="AW2395"/>
  <c r="AH2394"/>
  <c r="AG2395"/>
  <c r="AP2395"/>
  <c r="AI2395"/>
  <c r="AJ2395"/>
  <c r="AM2395"/>
  <c r="AO2395"/>
  <c r="AN2395"/>
  <c r="AQ2395"/>
  <c r="AK2395"/>
  <c r="AF2395"/>
  <c r="AE2396"/>
  <c r="AW2396"/>
  <c r="AH2395"/>
  <c r="AG2396"/>
  <c r="AP2396"/>
  <c r="AI2396"/>
  <c r="AJ2396"/>
  <c r="AM2396"/>
  <c r="AO2396"/>
  <c r="AN2396"/>
  <c r="AQ2396"/>
  <c r="AK2396"/>
  <c r="AF2396"/>
  <c r="AE2397"/>
  <c r="AW2397"/>
  <c r="AH2396"/>
  <c r="AG2397"/>
  <c r="AP2397"/>
  <c r="AI2397"/>
  <c r="AJ2397"/>
  <c r="AM2397"/>
  <c r="AO2397"/>
  <c r="AN2397"/>
  <c r="AQ2397"/>
  <c r="AK2397"/>
  <c r="AF2397"/>
  <c r="AE2398"/>
  <c r="AW2398"/>
  <c r="AH2397"/>
  <c r="AG2398"/>
  <c r="AP2398"/>
  <c r="AI2398"/>
  <c r="AJ2398"/>
  <c r="AM2398"/>
  <c r="AO2398"/>
  <c r="AN2398"/>
  <c r="AQ2398"/>
  <c r="AK2398"/>
  <c r="AF2398"/>
  <c r="AE2399"/>
  <c r="AW2399"/>
  <c r="AH2398"/>
  <c r="AG2399"/>
  <c r="AP2399"/>
  <c r="AI2399"/>
  <c r="AJ2399"/>
  <c r="AM2399"/>
  <c r="AO2399"/>
  <c r="AN2399"/>
  <c r="AQ2399"/>
  <c r="AK2399"/>
  <c r="AF2399"/>
  <c r="AE2400"/>
  <c r="AW2400"/>
  <c r="AH2399"/>
  <c r="AG2400"/>
  <c r="AP2400"/>
  <c r="AI2400"/>
  <c r="AJ2400"/>
  <c r="AM2400"/>
  <c r="AO2400"/>
  <c r="AN2400"/>
  <c r="AQ2400"/>
  <c r="AK2400"/>
  <c r="AF2400"/>
  <c r="AE2401"/>
  <c r="AW2401"/>
  <c r="AH2400"/>
  <c r="AG2401"/>
  <c r="AP2401"/>
  <c r="AI2401"/>
  <c r="AJ2401"/>
  <c r="AM2401"/>
  <c r="AO2401"/>
  <c r="AN2401"/>
  <c r="AQ2401"/>
  <c r="AK2401"/>
  <c r="AF2401"/>
  <c r="AE2402"/>
  <c r="AW2402"/>
  <c r="AH2401"/>
  <c r="AG2402"/>
  <c r="AP2402"/>
  <c r="AI2402"/>
  <c r="AJ2402"/>
  <c r="AM2402"/>
  <c r="AO2402"/>
  <c r="AN2402"/>
  <c r="AQ2402"/>
  <c r="AK2402"/>
  <c r="AF2402"/>
  <c r="AE2403"/>
  <c r="AW2403"/>
  <c r="AH2402"/>
  <c r="AG2403"/>
  <c r="AP2403"/>
  <c r="AI2403"/>
  <c r="AJ2403"/>
  <c r="AM2403"/>
  <c r="AO2403"/>
  <c r="AN2403"/>
  <c r="AQ2403"/>
  <c r="AK2403"/>
  <c r="AF2403"/>
  <c r="AE2404"/>
  <c r="AW2404"/>
  <c r="AH2403"/>
  <c r="AG2404"/>
  <c r="AP2404"/>
  <c r="AI2404"/>
  <c r="AJ2404"/>
  <c r="AM2404"/>
  <c r="AO2404"/>
  <c r="AN2404"/>
  <c r="AQ2404"/>
  <c r="AK2404"/>
  <c r="AF2404"/>
  <c r="AE2405"/>
  <c r="AW2405"/>
  <c r="AH2404"/>
  <c r="AG2405"/>
  <c r="AP2405"/>
  <c r="AI2405"/>
  <c r="AJ2405"/>
  <c r="AM2405"/>
  <c r="AO2405"/>
  <c r="AN2405"/>
  <c r="AQ2405"/>
  <c r="AK2405"/>
  <c r="AF2405"/>
  <c r="AE2406"/>
  <c r="AW2406"/>
  <c r="AH2405"/>
  <c r="AG2406"/>
  <c r="AP2406"/>
  <c r="AI2406"/>
  <c r="AJ2406"/>
  <c r="AM2406"/>
  <c r="AO2406"/>
  <c r="AN2406"/>
  <c r="AQ2406"/>
  <c r="AK2406"/>
  <c r="AF2406"/>
  <c r="AE2407"/>
  <c r="AW2407"/>
  <c r="AH2406"/>
  <c r="AG2407"/>
  <c r="AP2407"/>
  <c r="AI2407"/>
  <c r="AJ2407"/>
  <c r="AM2407"/>
  <c r="AO2407"/>
  <c r="AN2407"/>
  <c r="AQ2407"/>
  <c r="AK2407"/>
  <c r="AF2407"/>
  <c r="AE2408"/>
  <c r="AW2408"/>
  <c r="AH2407"/>
  <c r="AG2408"/>
  <c r="AP2408"/>
  <c r="AI2408"/>
  <c r="AJ2408"/>
  <c r="AM2408"/>
  <c r="AO2408"/>
  <c r="AN2408"/>
  <c r="AQ2408"/>
  <c r="AK2408"/>
  <c r="AF2408"/>
  <c r="AE2409"/>
  <c r="AW2409"/>
  <c r="AH2408"/>
  <c r="AG2409"/>
  <c r="AP2409"/>
  <c r="AI2409"/>
  <c r="AJ2409"/>
  <c r="AM2409"/>
  <c r="AO2409"/>
  <c r="AN2409"/>
  <c r="AQ2409"/>
  <c r="AK2409"/>
  <c r="AF2409"/>
  <c r="AE2410"/>
  <c r="AW2410"/>
  <c r="AH2409"/>
  <c r="AG2410"/>
  <c r="AP2410"/>
  <c r="AI2410"/>
  <c r="AJ2410"/>
  <c r="AM2410"/>
  <c r="AO2410"/>
  <c r="AN2410"/>
  <c r="AQ2410"/>
  <c r="AK2410"/>
  <c r="AF2410"/>
  <c r="AE2411"/>
  <c r="AW2411"/>
  <c r="AH2410"/>
  <c r="AG2411"/>
  <c r="AP2411"/>
  <c r="AI2411"/>
  <c r="AJ2411"/>
  <c r="AM2411"/>
  <c r="AO2411"/>
  <c r="AN2411"/>
  <c r="AQ2411"/>
  <c r="AK2411"/>
  <c r="AF2411"/>
  <c r="AE2412"/>
  <c r="AW2412"/>
  <c r="AH2411"/>
  <c r="AG2412"/>
  <c r="AP2412"/>
  <c r="AI2412"/>
  <c r="AJ2412"/>
  <c r="AM2412"/>
  <c r="AO2412"/>
  <c r="AN2412"/>
  <c r="AQ2412"/>
  <c r="AK2412"/>
  <c r="AF2412"/>
  <c r="AE2413"/>
  <c r="AW2413"/>
  <c r="AH2412"/>
  <c r="AG2413"/>
  <c r="AP2413"/>
  <c r="AI2413"/>
  <c r="AJ2413"/>
  <c r="AM2413"/>
  <c r="AO2413"/>
  <c r="AN2413"/>
  <c r="AQ2413"/>
  <c r="AK2413"/>
  <c r="AF2413"/>
  <c r="AE2414"/>
  <c r="AW2414"/>
  <c r="AH2413"/>
  <c r="AG2414"/>
  <c r="AP2414"/>
  <c r="AI2414"/>
  <c r="AJ2414"/>
  <c r="AM2414"/>
  <c r="AO2414"/>
  <c r="AN2414"/>
  <c r="AQ2414"/>
  <c r="AK2414"/>
  <c r="AF2414"/>
  <c r="AE2415"/>
  <c r="AW2415"/>
  <c r="AH2414"/>
  <c r="AG2415"/>
  <c r="AP2415"/>
  <c r="AI2415"/>
  <c r="AJ2415"/>
  <c r="AM2415"/>
  <c r="AO2415"/>
  <c r="AN2415"/>
  <c r="AQ2415"/>
  <c r="AK2415"/>
  <c r="AF2415"/>
  <c r="AE2416"/>
  <c r="AW2416"/>
  <c r="AH2415"/>
  <c r="AG2416"/>
  <c r="AP2416"/>
  <c r="AI2416"/>
  <c r="AJ2416"/>
  <c r="AM2416"/>
  <c r="AO2416"/>
  <c r="AN2416"/>
  <c r="AQ2416"/>
  <c r="AK2416"/>
  <c r="AF2416"/>
  <c r="AE2417"/>
  <c r="AW2417"/>
  <c r="AH2416"/>
  <c r="AG2417"/>
  <c r="AP2417"/>
  <c r="AI2417"/>
  <c r="AJ2417"/>
  <c r="AM2417"/>
  <c r="AO2417"/>
  <c r="AN2417"/>
  <c r="AQ2417"/>
  <c r="AK2417"/>
  <c r="AF2417"/>
  <c r="AE2418"/>
  <c r="AW2418"/>
  <c r="AH2417"/>
  <c r="AG2418"/>
  <c r="AP2418"/>
  <c r="AI2418"/>
  <c r="AJ2418"/>
  <c r="AM2418"/>
  <c r="AO2418"/>
  <c r="AN2418"/>
  <c r="AQ2418"/>
  <c r="AK2418"/>
  <c r="AF2418"/>
  <c r="AE2419"/>
  <c r="AW2419"/>
  <c r="AH2418"/>
  <c r="AG2419"/>
  <c r="AP2419"/>
  <c r="AI2419"/>
  <c r="AJ2419"/>
  <c r="AM2419"/>
  <c r="AO2419"/>
  <c r="AN2419"/>
  <c r="AQ2419"/>
  <c r="AK2419"/>
  <c r="AF2419"/>
  <c r="AE2420"/>
  <c r="AW2420"/>
  <c r="AH2419"/>
  <c r="AG2420"/>
  <c r="AP2420"/>
  <c r="AI2420"/>
  <c r="AJ2420"/>
  <c r="AM2420"/>
  <c r="AO2420"/>
  <c r="AN2420"/>
  <c r="AQ2420"/>
  <c r="AK2420"/>
  <c r="AF2420"/>
  <c r="AE2421"/>
  <c r="AW2421"/>
  <c r="AH2420"/>
  <c r="AG2421"/>
  <c r="AP2421"/>
  <c r="AI2421"/>
  <c r="AJ2421"/>
  <c r="AM2421"/>
  <c r="AO2421"/>
  <c r="AN2421"/>
  <c r="AQ2421"/>
  <c r="AK2421"/>
  <c r="AF2421"/>
  <c r="AE2422"/>
  <c r="AW2422"/>
  <c r="AH2421"/>
  <c r="AG2422"/>
  <c r="AP2422"/>
  <c r="AI2422"/>
  <c r="AJ2422"/>
  <c r="AM2422"/>
  <c r="AO2422"/>
  <c r="AN2422"/>
  <c r="AQ2422"/>
  <c r="AK2422"/>
  <c r="AF2422"/>
  <c r="AE2423"/>
  <c r="AW2423"/>
  <c r="AH2422"/>
  <c r="AG2423"/>
  <c r="AP2423"/>
  <c r="AI2423"/>
  <c r="AJ2423"/>
  <c r="AM2423"/>
  <c r="AO2423"/>
  <c r="AN2423"/>
  <c r="AQ2423"/>
  <c r="AK2423"/>
  <c r="AF2423"/>
  <c r="AE2424"/>
  <c r="AW2424"/>
  <c r="AH2423"/>
  <c r="AG2424"/>
  <c r="AP2424"/>
  <c r="AI2424"/>
  <c r="AJ2424"/>
  <c r="AM2424"/>
  <c r="AO2424"/>
  <c r="AN2424"/>
  <c r="AQ2424"/>
  <c r="AK2424"/>
  <c r="AF2424"/>
  <c r="AE2425"/>
  <c r="AW2425"/>
  <c r="AH2424"/>
  <c r="AG2425"/>
  <c r="AP2425"/>
  <c r="AI2425"/>
  <c r="AJ2425"/>
  <c r="AM2425"/>
  <c r="AO2425"/>
  <c r="AN2425"/>
  <c r="AQ2425"/>
  <c r="AK2425"/>
  <c r="AF2425"/>
  <c r="AE2426"/>
  <c r="AW2426"/>
  <c r="AH2425"/>
  <c r="AG2426"/>
  <c r="AP2426"/>
  <c r="AI2426"/>
  <c r="AJ2426"/>
  <c r="AM2426"/>
  <c r="AO2426"/>
  <c r="AN2426"/>
  <c r="AQ2426"/>
  <c r="AK2426"/>
  <c r="AF2426"/>
  <c r="AE2427"/>
  <c r="AW2427"/>
  <c r="AH2426"/>
  <c r="AG2427"/>
  <c r="AP2427"/>
  <c r="AI2427"/>
  <c r="AJ2427"/>
  <c r="AM2427"/>
  <c r="AO2427"/>
  <c r="AN2427"/>
  <c r="AQ2427"/>
  <c r="AK2427"/>
  <c r="AF2427"/>
  <c r="AE2428"/>
  <c r="AW2428"/>
  <c r="AH2427"/>
  <c r="AG2428"/>
  <c r="AP2428"/>
  <c r="AI2428"/>
  <c r="AJ2428"/>
  <c r="AM2428"/>
  <c r="AO2428"/>
  <c r="AN2428"/>
  <c r="AQ2428"/>
  <c r="AK2428"/>
  <c r="AF2428"/>
  <c r="AE2429"/>
  <c r="AW2429"/>
  <c r="AH2428"/>
  <c r="AG2429"/>
  <c r="AP2429"/>
  <c r="AI2429"/>
  <c r="AJ2429"/>
  <c r="AM2429"/>
  <c r="AO2429"/>
  <c r="AN2429"/>
  <c r="AQ2429"/>
  <c r="AK2429"/>
  <c r="AF2429"/>
  <c r="AE2430"/>
  <c r="AW2430"/>
  <c r="AH2429"/>
  <c r="AG2430"/>
  <c r="AP2430"/>
  <c r="AI2430"/>
  <c r="AJ2430"/>
  <c r="AM2430"/>
  <c r="AO2430"/>
  <c r="AN2430"/>
  <c r="AQ2430"/>
  <c r="AK2430"/>
  <c r="AF2430"/>
  <c r="AE2431"/>
  <c r="AW2431"/>
  <c r="AH2430"/>
  <c r="AG2431"/>
  <c r="AP2431"/>
  <c r="AI2431"/>
  <c r="AJ2431"/>
  <c r="AM2431"/>
  <c r="AO2431"/>
  <c r="AN2431"/>
  <c r="AQ2431"/>
  <c r="AK2431"/>
  <c r="AF2431"/>
  <c r="AE2432"/>
  <c r="AW2432"/>
  <c r="AH2431"/>
  <c r="AG2432"/>
  <c r="AP2432"/>
  <c r="AI2432"/>
  <c r="AJ2432"/>
  <c r="AM2432"/>
  <c r="AO2432"/>
  <c r="AN2432"/>
  <c r="AQ2432"/>
  <c r="AK2432"/>
  <c r="AF2432"/>
  <c r="AE2433"/>
  <c r="AW2433"/>
  <c r="AH2432"/>
  <c r="AG2433"/>
  <c r="AP2433"/>
  <c r="AI2433"/>
  <c r="AJ2433"/>
  <c r="AM2433"/>
  <c r="AO2433"/>
  <c r="AN2433"/>
  <c r="AQ2433"/>
  <c r="AK2433"/>
  <c r="AF2433"/>
  <c r="AE2434"/>
  <c r="AW2434"/>
  <c r="AH2433"/>
  <c r="AG2434"/>
  <c r="AP2434"/>
  <c r="AI2434"/>
  <c r="AJ2434"/>
  <c r="AM2434"/>
  <c r="AO2434"/>
  <c r="AN2434"/>
  <c r="AQ2434"/>
  <c r="AK2434"/>
  <c r="AF2434"/>
  <c r="AE2435"/>
  <c r="AW2435"/>
  <c r="AH2434"/>
  <c r="AG2435"/>
  <c r="AP2435"/>
  <c r="AI2435"/>
  <c r="AJ2435"/>
  <c r="AM2435"/>
  <c r="AO2435"/>
  <c r="AN2435"/>
  <c r="AQ2435"/>
  <c r="AK2435"/>
  <c r="AF2435"/>
  <c r="AE2436"/>
  <c r="AW2436"/>
  <c r="AH2435"/>
  <c r="AG2436"/>
  <c r="AP2436"/>
  <c r="AI2436"/>
  <c r="AJ2436"/>
  <c r="AM2436"/>
  <c r="AO2436"/>
  <c r="AN2436"/>
  <c r="AQ2436"/>
  <c r="AK2436"/>
  <c r="AF2436"/>
  <c r="AE2437"/>
  <c r="AW2437"/>
  <c r="AH2436"/>
  <c r="AG2437"/>
  <c r="AP2437"/>
  <c r="AI2437"/>
  <c r="AJ2437"/>
  <c r="AM2437"/>
  <c r="AO2437"/>
  <c r="AN2437"/>
  <c r="AQ2437"/>
  <c r="AK2437"/>
  <c r="AF2437"/>
  <c r="AE2438"/>
  <c r="AW2438"/>
  <c r="AH2437"/>
  <c r="AG2438"/>
  <c r="AP2438"/>
  <c r="AI2438"/>
  <c r="AJ2438"/>
  <c r="AM2438"/>
  <c r="AO2438"/>
  <c r="AN2438"/>
  <c r="AQ2438"/>
  <c r="AK2438"/>
  <c r="AF2438"/>
  <c r="AE2439"/>
  <c r="AW2439"/>
  <c r="AH2438"/>
  <c r="AG2439"/>
  <c r="AP2439"/>
  <c r="AI2439"/>
  <c r="AJ2439"/>
  <c r="AM2439"/>
  <c r="AO2439"/>
  <c r="AN2439"/>
  <c r="AQ2439"/>
  <c r="AK2439"/>
  <c r="AF2439"/>
  <c r="AE2440"/>
  <c r="AW2440"/>
  <c r="AH2439"/>
  <c r="AG2440"/>
  <c r="AP2440"/>
  <c r="AI2440"/>
  <c r="AJ2440"/>
  <c r="AM2440"/>
  <c r="AO2440"/>
  <c r="AN2440"/>
  <c r="AQ2440"/>
  <c r="AK2440"/>
  <c r="AF2440"/>
  <c r="AE2441"/>
  <c r="AW2441"/>
  <c r="AH2440"/>
  <c r="AG2441"/>
  <c r="AP2441"/>
  <c r="AI2441"/>
  <c r="AJ2441"/>
  <c r="AM2441"/>
  <c r="AO2441"/>
  <c r="AN2441"/>
  <c r="AQ2441"/>
  <c r="AK2441"/>
  <c r="AF2441"/>
  <c r="AE2442"/>
  <c r="AW2442"/>
  <c r="AH2441"/>
  <c r="AG2442"/>
  <c r="AP2442"/>
  <c r="AI2442"/>
  <c r="AJ2442"/>
  <c r="AM2442"/>
  <c r="AO2442"/>
  <c r="AN2442"/>
  <c r="AQ2442"/>
  <c r="AK2442"/>
  <c r="AF2442"/>
  <c r="AE2443"/>
  <c r="AW2443"/>
  <c r="AH2442"/>
  <c r="AG2443"/>
  <c r="AP2443"/>
  <c r="AI2443"/>
  <c r="AJ2443"/>
  <c r="AM2443"/>
  <c r="AO2443"/>
  <c r="AN2443"/>
  <c r="AQ2443"/>
  <c r="AK2443"/>
  <c r="AF2443"/>
  <c r="AE2444"/>
  <c r="AW2444"/>
  <c r="AH2443"/>
  <c r="AG2444"/>
  <c r="AP2444"/>
  <c r="AI2444"/>
  <c r="AJ2444"/>
  <c r="AM2444"/>
  <c r="AO2444"/>
  <c r="AN2444"/>
  <c r="AQ2444"/>
  <c r="AK2444"/>
  <c r="AF2444"/>
  <c r="AE2445"/>
  <c r="AW2445"/>
  <c r="AH2444"/>
  <c r="AG2445"/>
  <c r="AP2445"/>
  <c r="AI2445"/>
  <c r="AJ2445"/>
  <c r="AM2445"/>
  <c r="AO2445"/>
  <c r="AN2445"/>
  <c r="AQ2445"/>
  <c r="AK2445"/>
  <c r="AF2445"/>
  <c r="AE2446"/>
  <c r="AW2446"/>
  <c r="AH2445"/>
  <c r="AG2446"/>
  <c r="AP2446"/>
  <c r="AI2446"/>
  <c r="AJ2446"/>
  <c r="AM2446"/>
  <c r="AO2446"/>
  <c r="AN2446"/>
  <c r="AQ2446"/>
  <c r="AK2446"/>
  <c r="AF2446"/>
  <c r="AE2447"/>
  <c r="AW2447"/>
  <c r="AH2446"/>
  <c r="AG2447"/>
  <c r="AP2447"/>
  <c r="AI2447"/>
  <c r="AJ2447"/>
  <c r="AM2447"/>
  <c r="AO2447"/>
  <c r="AN2447"/>
  <c r="AQ2447"/>
  <c r="AK2447"/>
  <c r="AF2447"/>
  <c r="AE2448"/>
  <c r="AW2448"/>
  <c r="AH2447"/>
  <c r="AG2448"/>
  <c r="AP2448"/>
  <c r="AI2448"/>
  <c r="AJ2448"/>
  <c r="AM2448"/>
  <c r="AO2448"/>
  <c r="AN2448"/>
  <c r="AQ2448"/>
  <c r="AK2448"/>
  <c r="AF2448"/>
  <c r="AE2449"/>
  <c r="AW2449"/>
  <c r="AH2448"/>
  <c r="AG2449"/>
  <c r="AP2449"/>
  <c r="AI2449"/>
  <c r="AJ2449"/>
  <c r="AM2449"/>
  <c r="AO2449"/>
  <c r="AN2449"/>
  <c r="AQ2449"/>
  <c r="AK2449"/>
  <c r="AF2449"/>
  <c r="AE2450"/>
  <c r="AW2450"/>
  <c r="AH2449"/>
  <c r="AG2450"/>
  <c r="AP2450"/>
  <c r="AI2450"/>
  <c r="AJ2450"/>
  <c r="AM2450"/>
  <c r="AO2450"/>
  <c r="AN2450"/>
  <c r="AQ2450"/>
  <c r="AK2450"/>
  <c r="AF2450"/>
  <c r="AE2451"/>
  <c r="AW2451"/>
  <c r="AH2450"/>
  <c r="AG2451"/>
  <c r="AP2451"/>
  <c r="AI2451"/>
  <c r="AJ2451"/>
  <c r="AM2451"/>
  <c r="AO2451"/>
  <c r="AN2451"/>
  <c r="AQ2451"/>
  <c r="AK2451"/>
  <c r="AF2451"/>
  <c r="AE2452"/>
  <c r="AW2452"/>
  <c r="AH2451"/>
  <c r="AG2452"/>
  <c r="AP2452"/>
  <c r="AI2452"/>
  <c r="AJ2452"/>
  <c r="AM2452"/>
  <c r="AO2452"/>
  <c r="AN2452"/>
  <c r="AQ2452"/>
  <c r="AK2452"/>
  <c r="AF2452"/>
  <c r="AE2453"/>
  <c r="AW2453"/>
  <c r="AH2452"/>
  <c r="AG2453"/>
  <c r="AP2453"/>
  <c r="AI2453"/>
  <c r="AJ2453"/>
  <c r="AM2453"/>
  <c r="AO2453"/>
  <c r="AN2453"/>
  <c r="AQ2453"/>
  <c r="AK2453"/>
  <c r="AF2453"/>
  <c r="AE2454"/>
  <c r="AW2454"/>
  <c r="AH2453"/>
  <c r="AG2454"/>
  <c r="AP2454"/>
  <c r="AI2454"/>
  <c r="AJ2454"/>
  <c r="AM2454"/>
  <c r="AO2454"/>
  <c r="AN2454"/>
  <c r="AQ2454"/>
  <c r="AK2454"/>
  <c r="AF2454"/>
  <c r="AE2455"/>
  <c r="AW2455"/>
  <c r="AH2454"/>
  <c r="AG2455"/>
  <c r="AP2455"/>
  <c r="AI2455"/>
  <c r="AJ2455"/>
  <c r="AM2455"/>
  <c r="AO2455"/>
  <c r="AN2455"/>
  <c r="AQ2455"/>
  <c r="AK2455"/>
  <c r="AF2455"/>
  <c r="AE2456"/>
  <c r="AW2456"/>
  <c r="AH2455"/>
  <c r="AG2456"/>
  <c r="AP2456"/>
  <c r="AI2456"/>
  <c r="AJ2456"/>
  <c r="AM2456"/>
  <c r="AO2456"/>
  <c r="AN2456"/>
  <c r="AQ2456"/>
  <c r="AK2456"/>
  <c r="AF2456"/>
  <c r="AE2457"/>
  <c r="AW2457"/>
  <c r="AH2456"/>
  <c r="AG2457"/>
  <c r="AP2457"/>
  <c r="AI2457"/>
  <c r="AJ2457"/>
  <c r="AM2457"/>
  <c r="AO2457"/>
  <c r="AN2457"/>
  <c r="AQ2457"/>
  <c r="AK2457"/>
  <c r="AF2457"/>
  <c r="AE2458"/>
  <c r="AW2458"/>
  <c r="AH2457"/>
  <c r="AG2458"/>
  <c r="AP2458"/>
  <c r="AI2458"/>
  <c r="AJ2458"/>
  <c r="AM2458"/>
  <c r="AO2458"/>
  <c r="AN2458"/>
  <c r="AQ2458"/>
  <c r="AK2458"/>
  <c r="AF2458"/>
  <c r="AE2459"/>
  <c r="AW2459"/>
  <c r="AH2458"/>
  <c r="AG2459"/>
  <c r="AP2459"/>
  <c r="AI2459"/>
  <c r="AJ2459"/>
  <c r="AM2459"/>
  <c r="AO2459"/>
  <c r="AN2459"/>
  <c r="AQ2459"/>
  <c r="AK2459"/>
  <c r="AF2459"/>
  <c r="AE2460"/>
  <c r="AW2460"/>
  <c r="AH2459"/>
  <c r="AG2460"/>
  <c r="AP2460"/>
  <c r="AI2460"/>
  <c r="AJ2460"/>
  <c r="AM2460"/>
  <c r="AO2460"/>
  <c r="AN2460"/>
  <c r="AQ2460"/>
  <c r="AK2460"/>
  <c r="AF2460"/>
  <c r="AE2461"/>
  <c r="AW2461"/>
  <c r="AH2460"/>
  <c r="AG2461"/>
  <c r="AP2461"/>
  <c r="AI2461"/>
  <c r="AJ2461"/>
  <c r="AM2461"/>
  <c r="AO2461"/>
  <c r="AN2461"/>
  <c r="AQ2461"/>
  <c r="AK2461"/>
  <c r="AF2461"/>
  <c r="AE2462"/>
  <c r="AW2462"/>
  <c r="AH2461"/>
  <c r="AG2462"/>
  <c r="AP2462"/>
  <c r="AI2462"/>
  <c r="AJ2462"/>
  <c r="AM2462"/>
  <c r="AO2462"/>
  <c r="AN2462"/>
  <c r="AQ2462"/>
  <c r="AK2462"/>
  <c r="AF2462"/>
  <c r="AE2463"/>
  <c r="AW2463"/>
  <c r="AH2462"/>
  <c r="AG2463"/>
  <c r="AP2463"/>
  <c r="AI2463"/>
  <c r="AJ2463"/>
  <c r="AM2463"/>
  <c r="AO2463"/>
  <c r="AN2463"/>
  <c r="AQ2463"/>
  <c r="AK2463"/>
  <c r="AF2463"/>
  <c r="AE2464"/>
  <c r="AW2464"/>
  <c r="AH2463"/>
  <c r="AG2464"/>
  <c r="AP2464"/>
  <c r="AI2464"/>
  <c r="AJ2464"/>
  <c r="AM2464"/>
  <c r="AO2464"/>
  <c r="AN2464"/>
  <c r="AQ2464"/>
  <c r="AK2464"/>
  <c r="AF2464"/>
  <c r="AE2465"/>
  <c r="AW2465"/>
  <c r="AH2464"/>
  <c r="AG2465"/>
  <c r="AP2465"/>
  <c r="AI2465"/>
  <c r="AJ2465"/>
  <c r="AM2465"/>
  <c r="AO2465"/>
  <c r="AN2465"/>
  <c r="AQ2465"/>
  <c r="AK2465"/>
  <c r="AF2465"/>
  <c r="AE2466"/>
  <c r="AW2466"/>
  <c r="AH2465"/>
  <c r="AG2466"/>
  <c r="AP2466"/>
  <c r="AI2466"/>
  <c r="AJ2466"/>
  <c r="AM2466"/>
  <c r="AO2466"/>
  <c r="AN2466"/>
  <c r="AQ2466"/>
  <c r="AK2466"/>
  <c r="AF2466"/>
  <c r="AE2467"/>
  <c r="AW2467"/>
  <c r="AH2466"/>
  <c r="AG2467"/>
  <c r="AP2467"/>
  <c r="AI2467"/>
  <c r="AJ2467"/>
  <c r="AM2467"/>
  <c r="AO2467"/>
  <c r="AN2467"/>
  <c r="AQ2467"/>
  <c r="AK2467"/>
  <c r="AF2467"/>
  <c r="AE2468"/>
  <c r="AW2468"/>
  <c r="AH2467"/>
  <c r="AG2468"/>
  <c r="AP2468"/>
  <c r="AI2468"/>
  <c r="AJ2468"/>
  <c r="AM2468"/>
  <c r="AO2468"/>
  <c r="AN2468"/>
  <c r="AQ2468"/>
  <c r="AK2468"/>
  <c r="AF2468"/>
  <c r="AE2469"/>
  <c r="AW2469"/>
  <c r="AH2468"/>
  <c r="AG2469"/>
  <c r="AP2469"/>
  <c r="AI2469"/>
  <c r="AJ2469"/>
  <c r="AM2469"/>
  <c r="AO2469"/>
  <c r="AN2469"/>
  <c r="AQ2469"/>
  <c r="AK2469"/>
  <c r="AF2469"/>
  <c r="AE2470"/>
  <c r="AW2470"/>
  <c r="AH2469"/>
  <c r="AG2470"/>
  <c r="AP2470"/>
  <c r="AI2470"/>
  <c r="AJ2470"/>
  <c r="AM2470"/>
  <c r="AO2470"/>
  <c r="AN2470"/>
  <c r="AQ2470"/>
  <c r="AK2470"/>
  <c r="AF2470"/>
  <c r="AE2471"/>
  <c r="AW2471"/>
  <c r="AH2470"/>
  <c r="AG2471"/>
  <c r="AP2471"/>
  <c r="AI2471"/>
  <c r="AJ2471"/>
  <c r="AM2471"/>
  <c r="AO2471"/>
  <c r="AN2471"/>
  <c r="AQ2471"/>
  <c r="AK2471"/>
  <c r="AF2471"/>
  <c r="AE2472"/>
  <c r="AW2472"/>
  <c r="AH2471"/>
  <c r="AG2472"/>
  <c r="AP2472"/>
  <c r="AI2472"/>
  <c r="AJ2472"/>
  <c r="AM2472"/>
  <c r="AO2472"/>
  <c r="AN2472"/>
  <c r="AQ2472"/>
  <c r="AK2472"/>
  <c r="AF2472"/>
  <c r="AE2473"/>
  <c r="AW2473"/>
  <c r="AH2472"/>
  <c r="AG2473"/>
  <c r="AP2473"/>
  <c r="AI2473"/>
  <c r="AJ2473"/>
  <c r="AM2473"/>
  <c r="AO2473"/>
  <c r="AN2473"/>
  <c r="AQ2473"/>
  <c r="AK2473"/>
  <c r="AF2473"/>
  <c r="AE2474"/>
  <c r="AW2474"/>
  <c r="AH2473"/>
  <c r="AG2474"/>
  <c r="AP2474"/>
  <c r="AI2474"/>
  <c r="AJ2474"/>
  <c r="AM2474"/>
  <c r="AO2474"/>
  <c r="AN2474"/>
  <c r="AQ2474"/>
  <c r="AK2474"/>
  <c r="AF2474"/>
  <c r="AE2475"/>
  <c r="AW2475"/>
  <c r="AH2474"/>
  <c r="AG2475"/>
  <c r="AP2475"/>
  <c r="AI2475"/>
  <c r="AJ2475"/>
  <c r="AM2475"/>
  <c r="AO2475"/>
  <c r="AN2475"/>
  <c r="AQ2475"/>
  <c r="AK2475"/>
  <c r="AF2475"/>
  <c r="AE2476"/>
  <c r="AW2476"/>
  <c r="AH2475"/>
  <c r="AG2476"/>
  <c r="AP2476"/>
  <c r="AI2476"/>
  <c r="AJ2476"/>
  <c r="AM2476"/>
  <c r="AO2476"/>
  <c r="AN2476"/>
  <c r="AQ2476"/>
  <c r="AK2476"/>
  <c r="AF2476"/>
  <c r="AE2477"/>
  <c r="AW2477"/>
  <c r="AH2476"/>
  <c r="AG2477"/>
  <c r="AP2477"/>
  <c r="AI2477"/>
  <c r="AJ2477"/>
  <c r="AM2477"/>
  <c r="AO2477"/>
  <c r="AN2477"/>
  <c r="AQ2477"/>
  <c r="AK2477"/>
  <c r="AF2477"/>
  <c r="AE2478"/>
  <c r="AW2478"/>
  <c r="AH2477"/>
  <c r="AG2478"/>
  <c r="AP2478"/>
  <c r="AI2478"/>
  <c r="AJ2478"/>
  <c r="AM2478"/>
  <c r="AO2478"/>
  <c r="AN2478"/>
  <c r="AQ2478"/>
  <c r="AK2478"/>
  <c r="AF2478"/>
  <c r="AE2479"/>
  <c r="AW2479"/>
  <c r="AH2478"/>
  <c r="AG2479"/>
  <c r="AP2479"/>
  <c r="AI2479"/>
  <c r="AJ2479"/>
  <c r="AM2479"/>
  <c r="AO2479"/>
  <c r="AN2479"/>
  <c r="AQ2479"/>
  <c r="AK2479"/>
  <c r="AF2479"/>
  <c r="AE2480"/>
  <c r="AW2480"/>
  <c r="AH2479"/>
  <c r="AG2480"/>
  <c r="AP2480"/>
  <c r="AI2480"/>
  <c r="AJ2480"/>
  <c r="AM2480"/>
  <c r="AO2480"/>
  <c r="AN2480"/>
  <c r="AQ2480"/>
  <c r="AK2480"/>
  <c r="AF2480"/>
  <c r="AE2481"/>
  <c r="AW2481"/>
  <c r="AH2480"/>
  <c r="AG2481"/>
  <c r="AP2481"/>
  <c r="AI2481"/>
  <c r="AJ2481"/>
  <c r="AM2481"/>
  <c r="AO2481"/>
  <c r="AN2481"/>
  <c r="AQ2481"/>
  <c r="AK2481"/>
  <c r="AF2481"/>
  <c r="AE2482"/>
  <c r="AW2482"/>
  <c r="AH2481"/>
  <c r="AG2482"/>
  <c r="AP2482"/>
  <c r="AI2482"/>
  <c r="AJ2482"/>
  <c r="AM2482"/>
  <c r="AO2482"/>
  <c r="AN2482"/>
  <c r="AQ2482"/>
  <c r="AK2482"/>
  <c r="AF2482"/>
  <c r="AE2483"/>
  <c r="AW2483"/>
  <c r="AH2482"/>
  <c r="AG2483"/>
  <c r="AP2483"/>
  <c r="AI2483"/>
  <c r="AJ2483"/>
  <c r="AM2483"/>
  <c r="AO2483"/>
  <c r="AN2483"/>
  <c r="AQ2483"/>
  <c r="AK2483"/>
  <c r="AF2483"/>
  <c r="AE2484"/>
  <c r="AW2484"/>
  <c r="AH2483"/>
  <c r="AG2484"/>
  <c r="AP2484"/>
  <c r="AI2484"/>
  <c r="AJ2484"/>
  <c r="AM2484"/>
  <c r="AO2484"/>
  <c r="AN2484"/>
  <c r="AQ2484"/>
  <c r="AK2484"/>
  <c r="AF2484"/>
  <c r="AE2485"/>
  <c r="AW2485"/>
  <c r="AH2484"/>
  <c r="AG2485"/>
  <c r="AP2485"/>
  <c r="AI2485"/>
  <c r="AJ2485"/>
  <c r="AM2485"/>
  <c r="AO2485"/>
  <c r="AN2485"/>
  <c r="AQ2485"/>
  <c r="AK2485"/>
  <c r="AF2485"/>
  <c r="AE2486"/>
  <c r="AW2486"/>
  <c r="AH2485"/>
  <c r="AG2486"/>
  <c r="AP2486"/>
  <c r="AI2486"/>
  <c r="AJ2486"/>
  <c r="AM2486"/>
  <c r="AO2486"/>
  <c r="AN2486"/>
  <c r="AQ2486"/>
  <c r="AK2486"/>
  <c r="AF2486"/>
  <c r="AE2487"/>
  <c r="AW2487"/>
  <c r="AH2486"/>
  <c r="AG2487"/>
  <c r="AP2487"/>
  <c r="AI2487"/>
  <c r="AJ2487"/>
  <c r="AM2487"/>
  <c r="AO2487"/>
  <c r="AN2487"/>
  <c r="AQ2487"/>
  <c r="AK2487"/>
  <c r="AF2487"/>
  <c r="AE2488"/>
  <c r="AW2488"/>
  <c r="AH2487"/>
  <c r="AG2488"/>
  <c r="AP2488"/>
  <c r="AI2488"/>
  <c r="AJ2488"/>
  <c r="AM2488"/>
  <c r="AO2488"/>
  <c r="AN2488"/>
  <c r="AQ2488"/>
  <c r="AK2488"/>
  <c r="AF2488"/>
  <c r="AE2489"/>
  <c r="AW2489"/>
  <c r="AH2488"/>
  <c r="AG2489"/>
  <c r="AP2489"/>
  <c r="AI2489"/>
  <c r="AJ2489"/>
  <c r="AM2489"/>
  <c r="AO2489"/>
  <c r="AN2489"/>
  <c r="AQ2489"/>
  <c r="AK2489"/>
  <c r="AF2489"/>
  <c r="AE2490"/>
  <c r="AW2490"/>
  <c r="AH2489"/>
  <c r="AG2490"/>
  <c r="AP2490"/>
  <c r="AI2490"/>
  <c r="AJ2490"/>
  <c r="AM2490"/>
  <c r="AO2490"/>
  <c r="AN2490"/>
  <c r="AQ2490"/>
  <c r="AK2490"/>
  <c r="AF2490"/>
  <c r="AE2491"/>
  <c r="AW2491"/>
  <c r="AH2490"/>
  <c r="AG2491"/>
  <c r="AP2491"/>
  <c r="AI2491"/>
  <c r="AJ2491"/>
  <c r="AM2491"/>
  <c r="AO2491"/>
  <c r="AN2491"/>
  <c r="AQ2491"/>
  <c r="AK2491"/>
  <c r="AF2491"/>
  <c r="AE2492"/>
  <c r="AW2492"/>
  <c r="AH2491"/>
  <c r="AG2492"/>
  <c r="AP2492"/>
  <c r="AI2492"/>
  <c r="AJ2492"/>
  <c r="AM2492"/>
  <c r="AO2492"/>
  <c r="AN2492"/>
  <c r="AQ2492"/>
  <c r="AK2492"/>
  <c r="AF2492"/>
  <c r="AE2493"/>
  <c r="AW2493"/>
  <c r="AH2492"/>
  <c r="AG2493"/>
  <c r="AP2493"/>
  <c r="AI2493"/>
  <c r="AJ2493"/>
  <c r="AM2493"/>
  <c r="AO2493"/>
  <c r="AN2493"/>
  <c r="AQ2493"/>
  <c r="AK2493"/>
  <c r="AF2493"/>
  <c r="AE2494"/>
  <c r="AW2494"/>
  <c r="AH2493"/>
  <c r="AG2494"/>
  <c r="AP2494"/>
  <c r="AI2494"/>
  <c r="AJ2494"/>
  <c r="AM2494"/>
  <c r="AO2494"/>
  <c r="AN2494"/>
  <c r="AQ2494"/>
  <c r="AK2494"/>
  <c r="AF2494"/>
  <c r="AE2495"/>
  <c r="AW2495"/>
  <c r="AH2494"/>
  <c r="AG2495"/>
  <c r="AP2495"/>
  <c r="AI2495"/>
  <c r="AJ2495"/>
  <c r="AM2495"/>
  <c r="AO2495"/>
  <c r="AN2495"/>
  <c r="AQ2495"/>
  <c r="AK2495"/>
  <c r="AF2495"/>
  <c r="AE2496"/>
  <c r="AW2496"/>
  <c r="AH2495"/>
  <c r="AG2496"/>
  <c r="AP2496"/>
  <c r="AI2496"/>
  <c r="AJ2496"/>
  <c r="AM2496"/>
  <c r="AO2496"/>
  <c r="AN2496"/>
  <c r="AQ2496"/>
  <c r="AK2496"/>
  <c r="AF2496"/>
  <c r="AE2497"/>
  <c r="AW2497"/>
  <c r="AH2496"/>
  <c r="AG2497"/>
  <c r="AP2497"/>
  <c r="AI2497"/>
  <c r="AJ2497"/>
  <c r="AM2497"/>
  <c r="AO2497"/>
  <c r="AN2497"/>
  <c r="AQ2497"/>
  <c r="AK2497"/>
  <c r="AF2497"/>
  <c r="AE2498"/>
  <c r="AW2498"/>
  <c r="AH2497"/>
  <c r="AG2498"/>
  <c r="AP2498"/>
  <c r="AI2498"/>
  <c r="AJ2498"/>
  <c r="AM2498"/>
  <c r="AO2498"/>
  <c r="AN2498"/>
  <c r="AQ2498"/>
  <c r="AK2498"/>
  <c r="AF2498"/>
  <c r="AE2499"/>
  <c r="AW2499"/>
  <c r="AH2498"/>
  <c r="AG2499"/>
  <c r="AP2499"/>
  <c r="AI2499"/>
  <c r="AJ2499"/>
  <c r="AM2499"/>
  <c r="AO2499"/>
  <c r="AN2499"/>
  <c r="AQ2499"/>
  <c r="AK2499"/>
  <c r="AF2499"/>
  <c r="AE2500"/>
  <c r="AW2500"/>
  <c r="AH2499"/>
  <c r="AG2500"/>
  <c r="AP2500"/>
  <c r="AI2500"/>
  <c r="AJ2500"/>
  <c r="AM2500"/>
  <c r="AO2500"/>
  <c r="AN2500"/>
  <c r="AQ2500"/>
  <c r="AK2500"/>
  <c r="AF2500"/>
  <c r="AE2501"/>
  <c r="AW2501"/>
  <c r="AH2500"/>
  <c r="AG2501"/>
  <c r="AP2501"/>
  <c r="AI2501"/>
  <c r="AJ2501"/>
  <c r="AM2501"/>
  <c r="AO2501"/>
  <c r="AN2501"/>
  <c r="AQ2501"/>
  <c r="AK2501"/>
  <c r="AF2501"/>
  <c r="AE2502"/>
  <c r="AW2502"/>
  <c r="AH2501"/>
  <c r="AG2502"/>
  <c r="AP2502"/>
  <c r="AI2502"/>
  <c r="AJ2502"/>
  <c r="AM2502"/>
  <c r="AO2502"/>
  <c r="AN2502"/>
  <c r="AQ2502"/>
  <c r="AK2502"/>
  <c r="AF2502"/>
  <c r="AE2503"/>
  <c r="AW2503"/>
  <c r="AH2502"/>
  <c r="AG2503"/>
  <c r="AP2503"/>
  <c r="AI2503"/>
  <c r="AJ2503"/>
  <c r="AM2503"/>
  <c r="AO2503"/>
  <c r="AN2503"/>
  <c r="AQ2503"/>
  <c r="AK2503"/>
  <c r="AF2503"/>
  <c r="AE2504"/>
  <c r="AW2504"/>
  <c r="AH2503"/>
  <c r="AG2504"/>
  <c r="AP2504"/>
  <c r="AI2504"/>
  <c r="AJ2504"/>
  <c r="AM2504"/>
  <c r="AO2504"/>
  <c r="AN2504"/>
  <c r="AQ2504"/>
  <c r="AK2504"/>
  <c r="AF2504"/>
  <c r="AE2505"/>
  <c r="AW2505"/>
  <c r="AH2504"/>
  <c r="AG2505"/>
  <c r="AP2505"/>
  <c r="AI2505"/>
  <c r="AJ2505"/>
  <c r="AM2505"/>
  <c r="AO2505"/>
  <c r="AN2505"/>
  <c r="AQ2505"/>
  <c r="AK2505"/>
  <c r="AF2505"/>
  <c r="AE2506"/>
  <c r="AW2506"/>
  <c r="AH2505"/>
  <c r="AG2506"/>
  <c r="AP2506"/>
  <c r="AI2506"/>
  <c r="AJ2506"/>
  <c r="AM2506"/>
  <c r="AO2506"/>
  <c r="AN2506"/>
  <c r="AQ2506"/>
  <c r="AK2506"/>
  <c r="AF2506"/>
  <c r="AE2507"/>
  <c r="AW2507"/>
  <c r="AH2506"/>
  <c r="AG2507"/>
  <c r="AP2507"/>
  <c r="AI2507"/>
  <c r="AJ2507"/>
  <c r="AM2507"/>
  <c r="AO2507"/>
  <c r="AN2507"/>
  <c r="AQ2507"/>
  <c r="AK2507"/>
  <c r="AF2507"/>
  <c r="AE2508"/>
  <c r="AW2508"/>
  <c r="AH2507"/>
  <c r="AG2508"/>
  <c r="AP2508"/>
  <c r="AI2508"/>
  <c r="AJ2508"/>
  <c r="AM2508"/>
  <c r="AO2508"/>
  <c r="AN2508"/>
  <c r="AQ2508"/>
  <c r="AK2508"/>
  <c r="AF2508"/>
  <c r="AE2509"/>
  <c r="AW2509"/>
  <c r="AH2508"/>
  <c r="AG2509"/>
  <c r="AP2509"/>
  <c r="AI2509"/>
  <c r="AJ2509"/>
  <c r="AM2509"/>
  <c r="AO2509"/>
  <c r="AN2509"/>
  <c r="AQ2509"/>
  <c r="AK2509"/>
  <c r="AF2509"/>
  <c r="AE2510"/>
  <c r="AW2510"/>
  <c r="AH2509"/>
  <c r="AG2510"/>
  <c r="AP2510"/>
  <c r="AI2510"/>
  <c r="AJ2510"/>
  <c r="AM2510"/>
  <c r="AO2510"/>
  <c r="AN2510"/>
  <c r="AQ2510"/>
  <c r="AK2510"/>
  <c r="AF2510"/>
  <c r="AE2511"/>
  <c r="AW2511"/>
  <c r="AH2510"/>
  <c r="AG2511"/>
  <c r="AP2511"/>
  <c r="AI2511"/>
  <c r="AJ2511"/>
  <c r="AM2511"/>
  <c r="AO2511"/>
  <c r="AN2511"/>
  <c r="AQ2511"/>
  <c r="AK2511"/>
  <c r="AF2511"/>
  <c r="AE2512"/>
  <c r="AW2512"/>
  <c r="AH2511"/>
  <c r="AG2512"/>
  <c r="AP2512"/>
  <c r="AI2512"/>
  <c r="AJ2512"/>
  <c r="AM2512"/>
  <c r="AO2512"/>
  <c r="AN2512"/>
  <c r="AQ2512"/>
  <c r="AK2512"/>
  <c r="AF2512"/>
  <c r="AE2513"/>
  <c r="AW2513"/>
  <c r="AH2512"/>
  <c r="AG2513"/>
  <c r="AP2513"/>
  <c r="AI2513"/>
  <c r="AJ2513"/>
  <c r="AM2513"/>
  <c r="AO2513"/>
  <c r="AN2513"/>
  <c r="AQ2513"/>
  <c r="AK2513"/>
  <c r="AF2513"/>
  <c r="AE2514"/>
  <c r="AW2514"/>
  <c r="AH2513"/>
  <c r="AG2514"/>
  <c r="AP2514"/>
  <c r="AI2514"/>
  <c r="AJ2514"/>
  <c r="AM2514"/>
  <c r="AO2514"/>
  <c r="AN2514"/>
  <c r="AQ2514"/>
  <c r="AK2514"/>
  <c r="AF2514"/>
  <c r="AE2515"/>
  <c r="AW2515"/>
  <c r="AH2514"/>
  <c r="AG2515"/>
  <c r="AP2515"/>
  <c r="AI2515"/>
  <c r="AJ2515"/>
  <c r="AM2515"/>
  <c r="AO2515"/>
  <c r="AN2515"/>
  <c r="AQ2515"/>
  <c r="AK2515"/>
  <c r="AF2515"/>
  <c r="AE2516"/>
  <c r="AW2516"/>
  <c r="AH2515"/>
  <c r="AG2516"/>
  <c r="AP2516"/>
  <c r="AI2516"/>
  <c r="AJ2516"/>
  <c r="AM2516"/>
  <c r="AO2516"/>
  <c r="AN2516"/>
  <c r="AQ2516"/>
  <c r="AK2516"/>
  <c r="AF2516"/>
  <c r="AE2517"/>
  <c r="AW2517"/>
  <c r="AH2516"/>
  <c r="AG2517"/>
  <c r="AP2517"/>
  <c r="AI2517"/>
  <c r="AJ2517"/>
  <c r="AM2517"/>
  <c r="AO2517"/>
  <c r="AN2517"/>
  <c r="AQ2517"/>
  <c r="AK2517"/>
  <c r="AF2517"/>
  <c r="AE2518"/>
  <c r="AW2518"/>
  <c r="AH2517"/>
  <c r="AG2518"/>
  <c r="AP2518"/>
  <c r="AI2518"/>
  <c r="AJ2518"/>
  <c r="AM2518"/>
  <c r="AO2518"/>
  <c r="AN2518"/>
  <c r="AQ2518"/>
  <c r="AK2518"/>
  <c r="AF2518"/>
  <c r="AE2519"/>
  <c r="AW2519"/>
  <c r="AH2518"/>
  <c r="AG2519"/>
  <c r="AP2519"/>
  <c r="AI2519"/>
  <c r="AJ2519"/>
  <c r="AM2519"/>
  <c r="AO2519"/>
  <c r="AN2519"/>
  <c r="AQ2519"/>
  <c r="AK2519"/>
  <c r="AF2519"/>
  <c r="AE2520"/>
  <c r="AW2520"/>
  <c r="AH2519"/>
  <c r="AG2520"/>
  <c r="AP2520"/>
  <c r="AI2520"/>
  <c r="AJ2520"/>
  <c r="AM2520"/>
  <c r="AO2520"/>
  <c r="AN2520"/>
  <c r="AQ2520"/>
  <c r="AK2520"/>
  <c r="AF2520"/>
  <c r="AE2521"/>
  <c r="AW2521"/>
  <c r="AH2520"/>
  <c r="AG2521"/>
  <c r="AP2521"/>
  <c r="AI2521"/>
  <c r="AJ2521"/>
  <c r="AM2521"/>
  <c r="AO2521"/>
  <c r="AN2521"/>
  <c r="AQ2521"/>
  <c r="AK2521"/>
  <c r="AF2521"/>
  <c r="AE2522"/>
  <c r="AW2522"/>
  <c r="AH2521"/>
  <c r="AG2522"/>
  <c r="AP2522"/>
  <c r="AI2522"/>
  <c r="AJ2522"/>
  <c r="AM2522"/>
  <c r="AO2522"/>
  <c r="AN2522"/>
  <c r="AQ2522"/>
  <c r="AK2522"/>
  <c r="AF2522"/>
  <c r="AE2523"/>
  <c r="AW2523"/>
  <c r="AH2522"/>
  <c r="AG2523"/>
  <c r="AP2523"/>
  <c r="AI2523"/>
  <c r="AJ2523"/>
  <c r="AM2523"/>
  <c r="AO2523"/>
  <c r="AN2523"/>
  <c r="AQ2523"/>
  <c r="AK2523"/>
  <c r="AF2523"/>
  <c r="AE2524"/>
  <c r="AW2524"/>
  <c r="AH2523"/>
  <c r="AG2524"/>
  <c r="AP2524"/>
  <c r="AI2524"/>
  <c r="AJ2524"/>
  <c r="AM2524"/>
  <c r="AO2524"/>
  <c r="AN2524"/>
  <c r="AQ2524"/>
  <c r="AK2524"/>
  <c r="AF2524"/>
  <c r="AE2525"/>
  <c r="AW2525"/>
  <c r="AH2524"/>
  <c r="AG2525"/>
  <c r="AP2525"/>
  <c r="AI2525"/>
  <c r="AJ2525"/>
  <c r="AM2525"/>
  <c r="AO2525"/>
  <c r="AN2525"/>
  <c r="AQ2525"/>
  <c r="AK2525"/>
  <c r="AF2525"/>
  <c r="AE2526"/>
  <c r="AW2526"/>
  <c r="AH2525"/>
  <c r="AG2526"/>
  <c r="AP2526"/>
  <c r="AI2526"/>
  <c r="AJ2526"/>
  <c r="AM2526"/>
  <c r="AO2526"/>
  <c r="AN2526"/>
  <c r="AQ2526"/>
  <c r="AK2526"/>
  <c r="AF2526"/>
  <c r="AE2527"/>
  <c r="AW2527"/>
  <c r="AH2526"/>
  <c r="AG2527"/>
  <c r="AP2527"/>
  <c r="AI2527"/>
  <c r="AJ2527"/>
  <c r="AM2527"/>
  <c r="AO2527"/>
  <c r="AN2527"/>
  <c r="AQ2527"/>
  <c r="AK2527"/>
  <c r="AF2527"/>
  <c r="AE2528"/>
  <c r="AW2528"/>
  <c r="AH2527"/>
  <c r="AG2528"/>
  <c r="AP2528"/>
  <c r="AI2528"/>
  <c r="AJ2528"/>
  <c r="AM2528"/>
  <c r="AO2528"/>
  <c r="AN2528"/>
  <c r="AQ2528"/>
  <c r="AK2528"/>
  <c r="AF2528"/>
  <c r="AE2529"/>
  <c r="AW2529"/>
  <c r="AH2528"/>
  <c r="AG2529"/>
  <c r="AP2529"/>
  <c r="AI2529"/>
  <c r="AJ2529"/>
  <c r="AM2529"/>
  <c r="AO2529"/>
  <c r="AN2529"/>
  <c r="AQ2529"/>
  <c r="AK2529"/>
  <c r="AF2529"/>
  <c r="AE2530"/>
  <c r="AW2530"/>
  <c r="AH2529"/>
  <c r="AG2530"/>
  <c r="AP2530"/>
  <c r="AI2530"/>
  <c r="AJ2530"/>
  <c r="AM2530"/>
  <c r="AO2530"/>
  <c r="AN2530"/>
  <c r="AQ2530"/>
  <c r="AK2530"/>
  <c r="AF2530"/>
  <c r="AE2531"/>
  <c r="AW2531"/>
  <c r="AH2530"/>
  <c r="AG2531"/>
  <c r="AP2531"/>
  <c r="AI2531"/>
  <c r="AJ2531"/>
  <c r="AM2531"/>
  <c r="AO2531"/>
  <c r="AN2531"/>
  <c r="AQ2531"/>
  <c r="AK2531"/>
  <c r="AF2531"/>
  <c r="AE2532"/>
  <c r="AW2532"/>
  <c r="AH2531"/>
  <c r="AG2532"/>
  <c r="AP2532"/>
  <c r="AI2532"/>
  <c r="AJ2532"/>
  <c r="AM2532"/>
  <c r="AO2532"/>
  <c r="AN2532"/>
  <c r="AQ2532"/>
  <c r="AK2532"/>
  <c r="AF2532"/>
  <c r="AE2533"/>
  <c r="AW2533"/>
  <c r="AH2532"/>
  <c r="AG2533"/>
  <c r="AP2533"/>
  <c r="AI2533"/>
  <c r="AJ2533"/>
  <c r="AM2533"/>
  <c r="AO2533"/>
  <c r="AN2533"/>
  <c r="AQ2533"/>
  <c r="AK2533"/>
  <c r="AF2533"/>
  <c r="AE2534"/>
  <c r="AW2534"/>
  <c r="AH2533"/>
  <c r="AG2534"/>
  <c r="AP2534"/>
  <c r="AI2534"/>
  <c r="AJ2534"/>
  <c r="AM2534"/>
  <c r="AO2534"/>
  <c r="AN2534"/>
  <c r="AQ2534"/>
  <c r="AK2534"/>
  <c r="AF2534"/>
  <c r="AE2535"/>
  <c r="AW2535"/>
  <c r="AH2534"/>
  <c r="AG2535"/>
  <c r="AP2535"/>
  <c r="AI2535"/>
  <c r="AJ2535"/>
  <c r="AM2535"/>
  <c r="AO2535"/>
  <c r="AN2535"/>
  <c r="AQ2535"/>
  <c r="AK2535"/>
  <c r="AF2535"/>
  <c r="AE2536"/>
  <c r="AW2536"/>
  <c r="AH2535"/>
  <c r="AG2536"/>
  <c r="AP2536"/>
  <c r="AI2536"/>
  <c r="AJ2536"/>
  <c r="AM2536"/>
  <c r="AO2536"/>
  <c r="AN2536"/>
  <c r="AQ2536"/>
  <c r="AK2536"/>
  <c r="AF2536"/>
  <c r="AE2537"/>
  <c r="AW2537"/>
  <c r="AH2536"/>
  <c r="AG2537"/>
  <c r="AP2537"/>
  <c r="AI2537"/>
  <c r="AJ2537"/>
  <c r="AM2537"/>
  <c r="AO2537"/>
  <c r="AN2537"/>
  <c r="AQ2537"/>
  <c r="AK2537"/>
  <c r="AF2537"/>
  <c r="AE2538"/>
  <c r="AW2538"/>
  <c r="AH2537"/>
  <c r="AG2538"/>
  <c r="AP2538"/>
  <c r="AI2538"/>
  <c r="AJ2538"/>
  <c r="AM2538"/>
  <c r="AO2538"/>
  <c r="AN2538"/>
  <c r="AQ2538"/>
  <c r="AK2538"/>
  <c r="AF2538"/>
  <c r="AE2539"/>
  <c r="AW2539"/>
  <c r="AH2538"/>
  <c r="AG2539"/>
  <c r="AP2539"/>
  <c r="AI2539"/>
  <c r="AJ2539"/>
  <c r="AM2539"/>
  <c r="AO2539"/>
  <c r="AN2539"/>
  <c r="AQ2539"/>
  <c r="AK2539"/>
  <c r="AF2539"/>
  <c r="AE2540"/>
  <c r="AW2540"/>
  <c r="AH2539"/>
  <c r="AG2540"/>
  <c r="AP2540"/>
  <c r="AI2540"/>
  <c r="AJ2540"/>
  <c r="AM2540"/>
  <c r="AO2540"/>
  <c r="AN2540"/>
  <c r="AQ2540"/>
  <c r="AK2540"/>
  <c r="AF2540"/>
  <c r="AE2541"/>
  <c r="AW2541"/>
  <c r="AH2540"/>
  <c r="AG2541"/>
  <c r="AP2541"/>
  <c r="AI2541"/>
  <c r="AJ2541"/>
  <c r="AM2541"/>
  <c r="AO2541"/>
  <c r="AN2541"/>
  <c r="AQ2541"/>
  <c r="AK2541"/>
  <c r="AF2541"/>
  <c r="AE2542"/>
  <c r="AW2542"/>
  <c r="AH2541"/>
  <c r="AG2542"/>
  <c r="AP2542"/>
  <c r="AI2542"/>
  <c r="AJ2542"/>
  <c r="AM2542"/>
  <c r="AO2542"/>
  <c r="AN2542"/>
  <c r="AQ2542"/>
  <c r="AK2542"/>
  <c r="AF2542"/>
  <c r="AE2543"/>
  <c r="AW2543"/>
  <c r="AH2542"/>
  <c r="AG2543"/>
  <c r="AP2543"/>
  <c r="AI2543"/>
  <c r="AJ2543"/>
  <c r="AM2543"/>
  <c r="AO2543"/>
  <c r="AN2543"/>
  <c r="AQ2543"/>
  <c r="AK2543"/>
  <c r="AF2543"/>
  <c r="AE2544"/>
  <c r="AW2544"/>
  <c r="AH2543"/>
  <c r="AG2544"/>
  <c r="AP2544"/>
  <c r="AI2544"/>
  <c r="AJ2544"/>
  <c r="AM2544"/>
  <c r="AO2544"/>
  <c r="AN2544"/>
  <c r="AQ2544"/>
  <c r="AK2544"/>
  <c r="AF2544"/>
  <c r="AE2545"/>
  <c r="AW2545"/>
  <c r="AH2544"/>
  <c r="AG2545"/>
  <c r="AP2545"/>
  <c r="AI2545"/>
  <c r="AJ2545"/>
  <c r="AM2545"/>
  <c r="AO2545"/>
  <c r="AN2545"/>
  <c r="AQ2545"/>
  <c r="AK2545"/>
  <c r="AF2545"/>
  <c r="AE2546"/>
  <c r="AW2546"/>
  <c r="AH2545"/>
  <c r="AG2546"/>
  <c r="AP2546"/>
  <c r="AI2546"/>
  <c r="AJ2546"/>
  <c r="AM2546"/>
  <c r="AO2546"/>
  <c r="AN2546"/>
  <c r="AQ2546"/>
  <c r="AK2546"/>
  <c r="AF2546"/>
  <c r="AE2547"/>
  <c r="AW2547"/>
  <c r="AH2546"/>
  <c r="AG2547"/>
  <c r="AP2547"/>
  <c r="AI2547"/>
  <c r="AJ2547"/>
  <c r="AM2547"/>
  <c r="AO2547"/>
  <c r="AN2547"/>
  <c r="AQ2547"/>
  <c r="AK2547"/>
  <c r="AF2547"/>
  <c r="AE2548"/>
  <c r="AW2548"/>
  <c r="AH2547"/>
  <c r="AG2548"/>
  <c r="AP2548"/>
  <c r="AI2548"/>
  <c r="AJ2548"/>
  <c r="AM2548"/>
  <c r="AO2548"/>
  <c r="AN2548"/>
  <c r="AQ2548"/>
  <c r="AK2548"/>
  <c r="AF2548"/>
  <c r="AE2549"/>
  <c r="AW2549"/>
  <c r="AH2548"/>
  <c r="AG2549"/>
  <c r="AP2549"/>
  <c r="AI2549"/>
  <c r="AJ2549"/>
  <c r="AM2549"/>
  <c r="AO2549"/>
  <c r="AN2549"/>
  <c r="AQ2549"/>
  <c r="AK2549"/>
  <c r="AF2549"/>
  <c r="AE2550"/>
  <c r="AW2550"/>
  <c r="AH2549"/>
  <c r="AG2550"/>
  <c r="AP2550"/>
  <c r="AI2550"/>
  <c r="AJ2550"/>
  <c r="AM2550"/>
  <c r="AO2550"/>
  <c r="AN2550"/>
  <c r="AQ2550"/>
  <c r="AK2550"/>
  <c r="AF2550"/>
  <c r="AE2551"/>
  <c r="AW2551"/>
  <c r="AH2550"/>
  <c r="AG2551"/>
  <c r="AP2551"/>
  <c r="AI2551"/>
  <c r="AJ2551"/>
  <c r="AM2551"/>
  <c r="AO2551"/>
  <c r="AN2551"/>
  <c r="AQ2551"/>
  <c r="AK2551"/>
  <c r="AF2551"/>
  <c r="AE2552"/>
  <c r="AW2552"/>
  <c r="AH2551"/>
  <c r="AG2552"/>
  <c r="AP2552"/>
  <c r="AI2552"/>
  <c r="AJ2552"/>
  <c r="AM2552"/>
  <c r="AO2552"/>
  <c r="AN2552"/>
  <c r="AQ2552"/>
  <c r="AK2552"/>
  <c r="AF2552"/>
  <c r="AE2553"/>
  <c r="AW2553"/>
  <c r="AH2552"/>
  <c r="AG2553"/>
  <c r="AP2553"/>
  <c r="AI2553"/>
  <c r="AJ2553"/>
  <c r="AM2553"/>
  <c r="AO2553"/>
  <c r="AN2553"/>
  <c r="AQ2553"/>
  <c r="AK2553"/>
  <c r="AF2553"/>
  <c r="AE2554"/>
  <c r="AW2554"/>
  <c r="AH2553"/>
  <c r="AG2554"/>
  <c r="AP2554"/>
  <c r="AI2554"/>
  <c r="AJ2554"/>
  <c r="AM2554"/>
  <c r="AO2554"/>
  <c r="AN2554"/>
  <c r="AQ2554"/>
  <c r="AK2554"/>
  <c r="AF2554"/>
  <c r="AE2555"/>
  <c r="AW2555"/>
  <c r="AH2554"/>
  <c r="AG2555"/>
  <c r="AP2555"/>
  <c r="AI2555"/>
  <c r="AJ2555"/>
  <c r="AM2555"/>
  <c r="AO2555"/>
  <c r="AN2555"/>
  <c r="AQ2555"/>
  <c r="AK2555"/>
  <c r="AF2555"/>
  <c r="AE2556"/>
  <c r="AW2556"/>
  <c r="AH2555"/>
  <c r="AG2556"/>
  <c r="AP2556"/>
  <c r="AI2556"/>
  <c r="AJ2556"/>
  <c r="AM2556"/>
  <c r="AO2556"/>
  <c r="AN2556"/>
  <c r="AQ2556"/>
  <c r="AK2556"/>
  <c r="AF2556"/>
  <c r="AE2557"/>
  <c r="AW2557"/>
  <c r="AH2556"/>
  <c r="AG2557"/>
  <c r="AP2557"/>
  <c r="AI2557"/>
  <c r="AJ2557"/>
  <c r="AM2557"/>
  <c r="AO2557"/>
  <c r="AN2557"/>
  <c r="AQ2557"/>
  <c r="AK2557"/>
  <c r="AF2557"/>
  <c r="AE2558"/>
  <c r="AW2558"/>
  <c r="AH2557"/>
  <c r="AG2558"/>
  <c r="AP2558"/>
  <c r="AI2558"/>
  <c r="AJ2558"/>
  <c r="AM2558"/>
  <c r="AO2558"/>
  <c r="AN2558"/>
  <c r="AQ2558"/>
  <c r="AK2558"/>
  <c r="AF2558"/>
  <c r="AE2559"/>
  <c r="AW2559"/>
  <c r="AH2558"/>
  <c r="AG2559"/>
  <c r="AP2559"/>
  <c r="AI2559"/>
  <c r="AJ2559"/>
  <c r="AM2559"/>
  <c r="AO2559"/>
  <c r="AN2559"/>
  <c r="AQ2559"/>
  <c r="AK2559"/>
  <c r="AF2559"/>
  <c r="AE2560"/>
  <c r="AW2560"/>
  <c r="AH2559"/>
  <c r="AG2560"/>
  <c r="AP2560"/>
  <c r="AI2560"/>
  <c r="AJ2560"/>
  <c r="AM2560"/>
  <c r="AO2560"/>
  <c r="AN2560"/>
  <c r="AQ2560"/>
  <c r="AK2560"/>
  <c r="AF2560"/>
  <c r="AE2561"/>
  <c r="AW2561"/>
  <c r="AH2560"/>
  <c r="AG2561"/>
  <c r="AP2561"/>
  <c r="AI2561"/>
  <c r="AJ2561"/>
  <c r="AM2561"/>
  <c r="AO2561"/>
  <c r="AN2561"/>
  <c r="AQ2561"/>
  <c r="AK2561"/>
  <c r="AF2561"/>
  <c r="AE2562"/>
  <c r="AW2562"/>
  <c r="AH2561"/>
  <c r="AG2562"/>
  <c r="AP2562"/>
  <c r="AI2562"/>
  <c r="AJ2562"/>
  <c r="AM2562"/>
  <c r="AO2562"/>
  <c r="AN2562"/>
  <c r="AQ2562"/>
  <c r="AK2562"/>
  <c r="AF2562"/>
  <c r="AE2563"/>
  <c r="AW2563"/>
  <c r="AH2562"/>
  <c r="AG2563"/>
  <c r="AP2563"/>
  <c r="AI2563"/>
  <c r="AJ2563"/>
  <c r="AM2563"/>
  <c r="AO2563"/>
  <c r="AN2563"/>
  <c r="AQ2563"/>
  <c r="AK2563"/>
  <c r="AF2563"/>
  <c r="AE2564"/>
  <c r="AW2564"/>
  <c r="AH2563"/>
  <c r="AG2564"/>
  <c r="AP2564"/>
  <c r="AI2564"/>
  <c r="AJ2564"/>
  <c r="AM2564"/>
  <c r="AO2564"/>
  <c r="AN2564"/>
  <c r="AQ2564"/>
  <c r="AK2564"/>
  <c r="AF2564"/>
  <c r="AE2565"/>
  <c r="AW2565"/>
  <c r="AH2564"/>
  <c r="AG2565"/>
  <c r="AP2565"/>
  <c r="AI2565"/>
  <c r="AJ2565"/>
  <c r="AM2565"/>
  <c r="AO2565"/>
  <c r="AN2565"/>
  <c r="AQ2565"/>
  <c r="AK2565"/>
  <c r="AF2565"/>
  <c r="AE2566"/>
  <c r="AW2566"/>
  <c r="AH2565"/>
  <c r="AG2566"/>
  <c r="AP2566"/>
  <c r="AI2566"/>
  <c r="AJ2566"/>
  <c r="AM2566"/>
  <c r="AO2566"/>
  <c r="AN2566"/>
  <c r="AQ2566"/>
  <c r="AK2566"/>
  <c r="AF2566"/>
  <c r="AE2567"/>
  <c r="AW2567"/>
  <c r="AH2566"/>
  <c r="AG2567"/>
  <c r="AP2567"/>
  <c r="AI2567"/>
  <c r="AJ2567"/>
  <c r="AM2567"/>
  <c r="AO2567"/>
  <c r="AN2567"/>
  <c r="AQ2567"/>
  <c r="AK2567"/>
  <c r="AF2567"/>
  <c r="AE2568"/>
  <c r="AW2568"/>
  <c r="AH2567"/>
  <c r="AG2568"/>
  <c r="AP2568"/>
  <c r="AI2568"/>
  <c r="AJ2568"/>
  <c r="AM2568"/>
  <c r="AO2568"/>
  <c r="AN2568"/>
  <c r="AQ2568"/>
  <c r="AK2568"/>
  <c r="AF2568"/>
  <c r="AE2569"/>
  <c r="AW2569"/>
  <c r="AH2568"/>
  <c r="AG2569"/>
  <c r="AP2569"/>
  <c r="AI2569"/>
  <c r="AJ2569"/>
  <c r="AM2569"/>
  <c r="AO2569"/>
  <c r="AN2569"/>
  <c r="AQ2569"/>
  <c r="AK2569"/>
  <c r="AF2569"/>
  <c r="AE2570"/>
  <c r="AW2570"/>
  <c r="AH2569"/>
  <c r="AG2570"/>
  <c r="AP2570"/>
  <c r="AI2570"/>
  <c r="AJ2570"/>
  <c r="AM2570"/>
  <c r="AO2570"/>
  <c r="AN2570"/>
  <c r="AQ2570"/>
  <c r="AK2570"/>
  <c r="AF2570"/>
  <c r="AE2571"/>
  <c r="AW2571"/>
  <c r="AH2570"/>
  <c r="AG2571"/>
  <c r="AP2571"/>
  <c r="AI2571"/>
  <c r="AJ2571"/>
  <c r="AM2571"/>
  <c r="AO2571"/>
  <c r="AN2571"/>
  <c r="AQ2571"/>
  <c r="AK2571"/>
  <c r="AF2571"/>
  <c r="AE2572"/>
  <c r="AW2572"/>
  <c r="AH2571"/>
  <c r="AG2572"/>
  <c r="AP2572"/>
  <c r="AI2572"/>
  <c r="AJ2572"/>
  <c r="AM2572"/>
  <c r="AO2572"/>
  <c r="AN2572"/>
  <c r="AQ2572"/>
  <c r="AK2572"/>
  <c r="AF2572"/>
  <c r="AE2573"/>
  <c r="AW2573"/>
  <c r="AH2572"/>
  <c r="AG2573"/>
  <c r="AP2573"/>
  <c r="AI2573"/>
  <c r="AJ2573"/>
  <c r="AM2573"/>
  <c r="AO2573"/>
  <c r="AN2573"/>
  <c r="AQ2573"/>
  <c r="AK2573"/>
  <c r="AF2573"/>
  <c r="AE2574"/>
  <c r="AW2574"/>
  <c r="AH2573"/>
  <c r="AG2574"/>
  <c r="AP2574"/>
  <c r="AI2574"/>
  <c r="AJ2574"/>
  <c r="AM2574"/>
  <c r="AO2574"/>
  <c r="AN2574"/>
  <c r="AQ2574"/>
  <c r="AK2574"/>
  <c r="AF2574"/>
  <c r="AE2575"/>
  <c r="AW2575"/>
  <c r="AH2574"/>
  <c r="AG2575"/>
  <c r="AP2575"/>
  <c r="AI2575"/>
  <c r="AJ2575"/>
  <c r="AM2575"/>
  <c r="AO2575"/>
  <c r="AN2575"/>
  <c r="AQ2575"/>
  <c r="AK2575"/>
  <c r="AF2575"/>
  <c r="AE2576"/>
  <c r="AW2576"/>
  <c r="AH2575"/>
  <c r="AG2576"/>
  <c r="AP2576"/>
  <c r="AI2576"/>
  <c r="AJ2576"/>
  <c r="AM2576"/>
  <c r="AO2576"/>
  <c r="AN2576"/>
  <c r="AQ2576"/>
  <c r="AK2576"/>
  <c r="AF2576"/>
  <c r="AE2577"/>
  <c r="AW2577"/>
  <c r="AH2576"/>
  <c r="AG2577"/>
  <c r="AP2577"/>
  <c r="AI2577"/>
  <c r="AJ2577"/>
  <c r="AM2577"/>
  <c r="AO2577"/>
  <c r="AN2577"/>
  <c r="AQ2577"/>
  <c r="AK2577"/>
  <c r="AF2577"/>
  <c r="AE2578"/>
  <c r="AW2578"/>
  <c r="AH2577"/>
  <c r="AG2578"/>
  <c r="AP2578"/>
  <c r="AI2578"/>
  <c r="AJ2578"/>
  <c r="AM2578"/>
  <c r="AO2578"/>
  <c r="AN2578"/>
  <c r="AQ2578"/>
  <c r="AK2578"/>
  <c r="AF2578"/>
  <c r="AE2579"/>
  <c r="AW2579"/>
  <c r="AH2578"/>
  <c r="AG2579"/>
  <c r="AP2579"/>
  <c r="AI2579"/>
  <c r="AJ2579"/>
  <c r="AM2579"/>
  <c r="AO2579"/>
  <c r="AN2579"/>
  <c r="AQ2579"/>
  <c r="AK2579"/>
  <c r="AF2579"/>
  <c r="AE2580"/>
  <c r="AW2580"/>
  <c r="AH2579"/>
  <c r="AG2580"/>
  <c r="AP2580"/>
  <c r="AI2580"/>
  <c r="AJ2580"/>
  <c r="AM2580"/>
  <c r="AO2580"/>
  <c r="AN2580"/>
  <c r="AQ2580"/>
  <c r="AK2580"/>
  <c r="AF2580"/>
  <c r="AE2581"/>
  <c r="AW2581"/>
  <c r="AH2580"/>
  <c r="AG2581"/>
  <c r="AP2581"/>
  <c r="AI2581"/>
  <c r="AJ2581"/>
  <c r="AM2581"/>
  <c r="AO2581"/>
  <c r="AN2581"/>
  <c r="AQ2581"/>
  <c r="AK2581"/>
  <c r="AF2581"/>
  <c r="AE2582"/>
  <c r="AW2582"/>
  <c r="AH2581"/>
  <c r="AG2582"/>
  <c r="AP2582"/>
  <c r="AI2582"/>
  <c r="AJ2582"/>
  <c r="AM2582"/>
  <c r="AO2582"/>
  <c r="AN2582"/>
  <c r="AQ2582"/>
  <c r="AK2582"/>
  <c r="AF2582"/>
  <c r="AE2583"/>
  <c r="AW2583"/>
  <c r="AH2582"/>
  <c r="AG2583"/>
  <c r="AP2583"/>
  <c r="AI2583"/>
  <c r="AJ2583"/>
  <c r="AM2583"/>
  <c r="AO2583"/>
  <c r="AN2583"/>
  <c r="AQ2583"/>
  <c r="AK2583"/>
  <c r="AF2583"/>
  <c r="AE2584"/>
  <c r="AW2584"/>
  <c r="AH2583"/>
  <c r="AG2584"/>
  <c r="AP2584"/>
  <c r="AI2584"/>
  <c r="AJ2584"/>
  <c r="AM2584"/>
  <c r="AO2584"/>
  <c r="AN2584"/>
  <c r="AQ2584"/>
  <c r="AK2584"/>
  <c r="AF2584"/>
  <c r="AE2585"/>
  <c r="AW2585"/>
  <c r="AH2584"/>
  <c r="AG2585"/>
  <c r="AP2585"/>
  <c r="AI2585"/>
  <c r="AJ2585"/>
  <c r="AM2585"/>
  <c r="AO2585"/>
  <c r="AN2585"/>
  <c r="AQ2585"/>
  <c r="AK2585"/>
  <c r="AF2585"/>
  <c r="AE2586"/>
  <c r="AW2586"/>
  <c r="AH2585"/>
  <c r="AG2586"/>
  <c r="AP2586"/>
  <c r="AI2586"/>
  <c r="AJ2586"/>
  <c r="AM2586"/>
  <c r="AO2586"/>
  <c r="AN2586"/>
  <c r="AQ2586"/>
  <c r="AK2586"/>
  <c r="AF2586"/>
  <c r="AE2587"/>
  <c r="AW2587"/>
  <c r="AH2586"/>
  <c r="AG2587"/>
  <c r="AP2587"/>
  <c r="AI2587"/>
  <c r="AJ2587"/>
  <c r="AM2587"/>
  <c r="AO2587"/>
  <c r="AN2587"/>
  <c r="AQ2587"/>
  <c r="AK2587"/>
  <c r="AF2587"/>
  <c r="AE2588"/>
  <c r="AW2588"/>
  <c r="AH2587"/>
  <c r="AG2588"/>
  <c r="AP2588"/>
  <c r="AI2588"/>
  <c r="AJ2588"/>
  <c r="AM2588"/>
  <c r="AO2588"/>
  <c r="AN2588"/>
  <c r="AQ2588"/>
  <c r="AK2588"/>
  <c r="AF2588"/>
  <c r="AE2589"/>
  <c r="AW2589"/>
  <c r="AH2588"/>
  <c r="AG2589"/>
  <c r="AP2589"/>
  <c r="AI2589"/>
  <c r="AJ2589"/>
  <c r="AM2589"/>
  <c r="AO2589"/>
  <c r="AN2589"/>
  <c r="AQ2589"/>
  <c r="AK2589"/>
  <c r="AF2589"/>
  <c r="AE2590"/>
  <c r="AW2590"/>
  <c r="AH2589"/>
  <c r="AG2590"/>
  <c r="AP2590"/>
  <c r="AI2590"/>
  <c r="AJ2590"/>
  <c r="AM2590"/>
  <c r="AO2590"/>
  <c r="AN2590"/>
  <c r="AQ2590"/>
  <c r="AK2590"/>
  <c r="AF2590"/>
  <c r="AE2591"/>
  <c r="AW2591"/>
  <c r="AH2590"/>
  <c r="AG2591"/>
  <c r="AP2591"/>
  <c r="AI2591"/>
  <c r="AJ2591"/>
  <c r="AM2591"/>
  <c r="AO2591"/>
  <c r="AN2591"/>
  <c r="AQ2591"/>
  <c r="AK2591"/>
  <c r="AF2591"/>
  <c r="AE2592"/>
  <c r="AW2592"/>
  <c r="AH2591"/>
  <c r="AG2592"/>
  <c r="AP2592"/>
  <c r="AI2592"/>
  <c r="AJ2592"/>
  <c r="AM2592"/>
  <c r="AO2592"/>
  <c r="AN2592"/>
  <c r="AQ2592"/>
  <c r="AK2592"/>
  <c r="AF2592"/>
  <c r="AE2593"/>
  <c r="AW2593"/>
  <c r="AH2592"/>
  <c r="AG2593"/>
  <c r="AP2593"/>
  <c r="AI2593"/>
  <c r="AJ2593"/>
  <c r="AM2593"/>
  <c r="AO2593"/>
  <c r="AN2593"/>
  <c r="AQ2593"/>
  <c r="AK2593"/>
  <c r="AF2593"/>
  <c r="AE2594"/>
  <c r="AW2594"/>
  <c r="AH2593"/>
  <c r="AG2594"/>
  <c r="AP2594"/>
  <c r="AI2594"/>
  <c r="AJ2594"/>
  <c r="AM2594"/>
  <c r="AO2594"/>
  <c r="AN2594"/>
  <c r="AQ2594"/>
  <c r="AK2594"/>
  <c r="AF2594"/>
  <c r="AE2595"/>
  <c r="AW2595"/>
  <c r="AH2594"/>
  <c r="AG2595"/>
  <c r="AP2595"/>
  <c r="AI2595"/>
  <c r="AJ2595"/>
  <c r="AM2595"/>
  <c r="AO2595"/>
  <c r="AN2595"/>
  <c r="AQ2595"/>
  <c r="AK2595"/>
  <c r="AF2595"/>
  <c r="AE2596"/>
  <c r="AW2596"/>
  <c r="AH2595"/>
  <c r="AG2596"/>
  <c r="AP2596"/>
  <c r="AI2596"/>
  <c r="AJ2596"/>
  <c r="AM2596"/>
  <c r="AO2596"/>
  <c r="AN2596"/>
  <c r="AQ2596"/>
  <c r="AK2596"/>
  <c r="AF2596"/>
  <c r="AE2597"/>
  <c r="AW2597"/>
  <c r="AH2596"/>
  <c r="AG2597"/>
  <c r="AP2597"/>
  <c r="AI2597"/>
  <c r="AJ2597"/>
  <c r="AM2597"/>
  <c r="AO2597"/>
  <c r="AN2597"/>
  <c r="AQ2597"/>
  <c r="AK2597"/>
  <c r="AF2597"/>
  <c r="AE2598"/>
  <c r="AW2598"/>
  <c r="AH2597"/>
  <c r="AG2598"/>
  <c r="AP2598"/>
  <c r="AI2598"/>
  <c r="AJ2598"/>
  <c r="AM2598"/>
  <c r="AO2598"/>
  <c r="AN2598"/>
  <c r="AQ2598"/>
  <c r="AK2598"/>
  <c r="AF2598"/>
  <c r="AE2599"/>
  <c r="AW2599"/>
  <c r="AH2598"/>
  <c r="AG2599"/>
  <c r="AP2599"/>
  <c r="AI2599"/>
  <c r="AJ2599"/>
  <c r="AM2599"/>
  <c r="AO2599"/>
  <c r="AN2599"/>
  <c r="AQ2599"/>
  <c r="AK2599"/>
  <c r="AF2599"/>
  <c r="AE2600"/>
  <c r="AW2600"/>
  <c r="AH2599"/>
  <c r="AG2600"/>
  <c r="AP2600"/>
  <c r="AI2600"/>
  <c r="AJ2600"/>
  <c r="AM2600"/>
  <c r="AO2600"/>
  <c r="AN2600"/>
  <c r="AQ2600"/>
  <c r="AK2600"/>
  <c r="AF2600"/>
  <c r="AE2601"/>
  <c r="AW2601"/>
  <c r="AH2600"/>
  <c r="AG2601"/>
  <c r="AP2601"/>
  <c r="AI2601"/>
  <c r="AJ2601"/>
  <c r="AM2601"/>
  <c r="AO2601"/>
  <c r="AN2601"/>
  <c r="AQ2601"/>
  <c r="AK2601"/>
  <c r="AF2601"/>
  <c r="AE2602"/>
  <c r="AW2602"/>
  <c r="AH2601"/>
  <c r="AG2602"/>
  <c r="AP2602"/>
  <c r="AI2602"/>
  <c r="AJ2602"/>
  <c r="AM2602"/>
  <c r="AO2602"/>
  <c r="AN2602"/>
  <c r="AQ2602"/>
  <c r="AK2602"/>
  <c r="AF2602"/>
  <c r="AE2603"/>
  <c r="AW2603"/>
  <c r="AH2602"/>
  <c r="AG2603"/>
  <c r="AP2603"/>
  <c r="AI2603"/>
  <c r="AJ2603"/>
  <c r="AM2603"/>
  <c r="AO2603"/>
  <c r="AN2603"/>
  <c r="AQ2603"/>
  <c r="AK2603"/>
  <c r="AF2603"/>
  <c r="AE2604"/>
  <c r="AW2604"/>
  <c r="AH2603"/>
  <c r="AG2604"/>
  <c r="AP2604"/>
  <c r="AI2604"/>
  <c r="AJ2604"/>
  <c r="AM2604"/>
  <c r="AO2604"/>
  <c r="AN2604"/>
  <c r="AQ2604"/>
  <c r="AK2604"/>
  <c r="AF2604"/>
  <c r="AE2605"/>
  <c r="AW2605"/>
  <c r="AH2604"/>
  <c r="AG2605"/>
  <c r="AP2605"/>
  <c r="AI2605"/>
  <c r="AJ2605"/>
  <c r="AM2605"/>
  <c r="AO2605"/>
  <c r="AN2605"/>
  <c r="AQ2605"/>
  <c r="AK2605"/>
  <c r="AF2605"/>
  <c r="AE2606"/>
  <c r="AW2606"/>
  <c r="AH2605"/>
  <c r="AG2606"/>
  <c r="AP2606"/>
  <c r="AI2606"/>
  <c r="AJ2606"/>
  <c r="AM2606"/>
  <c r="AO2606"/>
  <c r="AN2606"/>
  <c r="AQ2606"/>
  <c r="AK2606"/>
  <c r="AF2606"/>
  <c r="AE2607"/>
  <c r="AW2607"/>
  <c r="AH2606"/>
  <c r="AG2607"/>
  <c r="AP2607"/>
  <c r="AI2607"/>
  <c r="AJ2607"/>
  <c r="AM2607"/>
  <c r="AO2607"/>
  <c r="AN2607"/>
  <c r="AQ2607"/>
  <c r="AK2607"/>
  <c r="AF2607"/>
  <c r="AE2608"/>
  <c r="AW2608"/>
  <c r="AH2607"/>
  <c r="AG2608"/>
  <c r="AP2608"/>
  <c r="AI2608"/>
  <c r="AJ2608"/>
  <c r="AM2608"/>
  <c r="AO2608"/>
  <c r="AN2608"/>
  <c r="AQ2608"/>
  <c r="AK2608"/>
  <c r="AF2608"/>
  <c r="AE2609"/>
  <c r="AW2609"/>
  <c r="AH2608"/>
  <c r="AG2609"/>
  <c r="AP2609"/>
  <c r="AI2609"/>
  <c r="AJ2609"/>
  <c r="AM2609"/>
  <c r="AO2609"/>
  <c r="AN2609"/>
  <c r="AQ2609"/>
  <c r="AK2609"/>
  <c r="AF2609"/>
  <c r="AE2610"/>
  <c r="AW2610"/>
  <c r="AH2609"/>
  <c r="AG2610"/>
  <c r="AP2610"/>
  <c r="AI2610"/>
  <c r="AJ2610"/>
  <c r="AM2610"/>
  <c r="AO2610"/>
  <c r="AN2610"/>
  <c r="AQ2610"/>
  <c r="AK2610"/>
  <c r="AF2610"/>
  <c r="AE2611"/>
  <c r="AW2611"/>
  <c r="AH2610"/>
  <c r="AG2611"/>
  <c r="AP2611"/>
  <c r="AI2611"/>
  <c r="AJ2611"/>
  <c r="AM2611"/>
  <c r="AO2611"/>
  <c r="AN2611"/>
  <c r="AQ2611"/>
  <c r="AK2611"/>
  <c r="AF2611"/>
  <c r="AE2612"/>
  <c r="AW2612"/>
  <c r="AH2611"/>
  <c r="AG2612"/>
  <c r="AP2612"/>
  <c r="AI2612"/>
  <c r="AJ2612"/>
  <c r="AM2612"/>
  <c r="AO2612"/>
  <c r="AN2612"/>
  <c r="AQ2612"/>
  <c r="AK2612"/>
  <c r="AF2612"/>
  <c r="AE2613"/>
  <c r="AW2613"/>
  <c r="AH2612"/>
  <c r="AG2613"/>
  <c r="AP2613"/>
  <c r="AI2613"/>
  <c r="AJ2613"/>
  <c r="AM2613"/>
  <c r="AO2613"/>
  <c r="AN2613"/>
  <c r="AQ2613"/>
  <c r="AK2613"/>
  <c r="AF2613"/>
  <c r="AE2614"/>
  <c r="AW2614"/>
  <c r="AH2613"/>
  <c r="AG2614"/>
  <c r="AP2614"/>
  <c r="AI2614"/>
  <c r="AJ2614"/>
  <c r="AM2614"/>
  <c r="AO2614"/>
  <c r="AN2614"/>
  <c r="AQ2614"/>
  <c r="AK2614"/>
  <c r="AF2614"/>
  <c r="AE2615"/>
  <c r="AW2615"/>
  <c r="AH2614"/>
  <c r="AG2615"/>
  <c r="AP2615"/>
  <c r="AI2615"/>
  <c r="AJ2615"/>
  <c r="AM2615"/>
  <c r="AO2615"/>
  <c r="AN2615"/>
  <c r="AQ2615"/>
  <c r="AK2615"/>
  <c r="AF2615"/>
  <c r="AE2616"/>
  <c r="AW2616"/>
  <c r="AH2615"/>
  <c r="AG2616"/>
  <c r="AP2616"/>
  <c r="AI2616"/>
  <c r="AJ2616"/>
  <c r="AM2616"/>
  <c r="AO2616"/>
  <c r="AN2616"/>
  <c r="AQ2616"/>
  <c r="AK2616"/>
  <c r="AF2616"/>
  <c r="AE2617"/>
  <c r="AW2617"/>
  <c r="AH2616"/>
  <c r="AG2617"/>
  <c r="AP2617"/>
  <c r="AI2617"/>
  <c r="AJ2617"/>
  <c r="AM2617"/>
  <c r="AO2617"/>
  <c r="AN2617"/>
  <c r="AQ2617"/>
  <c r="AK2617"/>
  <c r="AF2617"/>
  <c r="AE2618"/>
  <c r="AW2618"/>
  <c r="AH2617"/>
  <c r="AG2618"/>
  <c r="AP2618"/>
  <c r="AI2618"/>
  <c r="AJ2618"/>
  <c r="AM2618"/>
  <c r="AO2618"/>
  <c r="AN2618"/>
  <c r="AQ2618"/>
  <c r="AK2618"/>
  <c r="AF2618"/>
  <c r="AE2619"/>
  <c r="AW2619"/>
  <c r="AH2618"/>
  <c r="AG2619"/>
  <c r="AP2619"/>
  <c r="AI2619"/>
  <c r="AJ2619"/>
  <c r="AM2619"/>
  <c r="AO2619"/>
  <c r="AN2619"/>
  <c r="AQ2619"/>
  <c r="AK2619"/>
  <c r="AF2619"/>
  <c r="AE2620"/>
  <c r="AW2620"/>
  <c r="AH2619"/>
  <c r="AG2620"/>
  <c r="AP2620"/>
  <c r="AI2620"/>
  <c r="AJ2620"/>
  <c r="AM2620"/>
  <c r="AO2620"/>
  <c r="AN2620"/>
  <c r="AQ2620"/>
  <c r="AK2620"/>
  <c r="AF2620"/>
  <c r="AE2621"/>
  <c r="AW2621"/>
  <c r="AH2620"/>
  <c r="AG2621"/>
  <c r="AP2621"/>
  <c r="AI2621"/>
  <c r="AJ2621"/>
  <c r="AM2621"/>
  <c r="AO2621"/>
  <c r="AN2621"/>
  <c r="AQ2621"/>
  <c r="AK2621"/>
  <c r="AF2621"/>
  <c r="AE2622"/>
  <c r="AW2622"/>
  <c r="AH2621"/>
  <c r="AG2622"/>
  <c r="AP2622"/>
  <c r="AI2622"/>
  <c r="AJ2622"/>
  <c r="AM2622"/>
  <c r="AO2622"/>
  <c r="AN2622"/>
  <c r="AQ2622"/>
  <c r="AK2622"/>
  <c r="AF2622"/>
  <c r="AE2623"/>
  <c r="AW2623"/>
  <c r="AH2622"/>
  <c r="AG2623"/>
  <c r="AP2623"/>
  <c r="AI2623"/>
  <c r="AJ2623"/>
  <c r="AM2623"/>
  <c r="AO2623"/>
  <c r="AN2623"/>
  <c r="AQ2623"/>
  <c r="AK2623"/>
  <c r="AF2623"/>
  <c r="AE2624"/>
  <c r="AW2624"/>
  <c r="AH2623"/>
  <c r="AG2624"/>
  <c r="AP2624"/>
  <c r="AI2624"/>
  <c r="AJ2624"/>
  <c r="AM2624"/>
  <c r="AO2624"/>
  <c r="AN2624"/>
  <c r="AQ2624"/>
  <c r="AK2624"/>
  <c r="AF2624"/>
  <c r="AE2625"/>
  <c r="AW2625"/>
  <c r="AH2624"/>
  <c r="AG2625"/>
  <c r="AP2625"/>
  <c r="AI2625"/>
  <c r="AJ2625"/>
  <c r="AM2625"/>
  <c r="AO2625"/>
  <c r="AN2625"/>
  <c r="AQ2625"/>
  <c r="AK2625"/>
  <c r="AF2625"/>
  <c r="AE2626"/>
  <c r="AW2626"/>
  <c r="AH2625"/>
  <c r="AG2626"/>
  <c r="AP2626"/>
  <c r="AI2626"/>
  <c r="AJ2626"/>
  <c r="AM2626"/>
  <c r="AO2626"/>
  <c r="AN2626"/>
  <c r="AQ2626"/>
  <c r="AK2626"/>
  <c r="AF2626"/>
  <c r="AE2627"/>
  <c r="AW2627"/>
  <c r="AH2626"/>
  <c r="AG2627"/>
  <c r="AP2627"/>
  <c r="AI2627"/>
  <c r="AJ2627"/>
  <c r="AM2627"/>
  <c r="AO2627"/>
  <c r="AN2627"/>
  <c r="AQ2627"/>
  <c r="AK2627"/>
  <c r="AF2627"/>
  <c r="AE2628"/>
  <c r="AW2628"/>
  <c r="AH2627"/>
  <c r="AG2628"/>
  <c r="AP2628"/>
  <c r="AI2628"/>
  <c r="AJ2628"/>
  <c r="AM2628"/>
  <c r="AO2628"/>
  <c r="AN2628"/>
  <c r="AQ2628"/>
  <c r="AK2628"/>
  <c r="AF2628"/>
  <c r="AE2629"/>
  <c r="AW2629"/>
  <c r="AH2628"/>
  <c r="AG2629"/>
  <c r="AP2629"/>
  <c r="AI2629"/>
  <c r="AJ2629"/>
  <c r="AM2629"/>
  <c r="AO2629"/>
  <c r="AN2629"/>
  <c r="AQ2629"/>
  <c r="AK2629"/>
  <c r="AF2629"/>
  <c r="AE2630"/>
  <c r="AW2630"/>
  <c r="AH2629"/>
  <c r="AG2630"/>
  <c r="AP2630"/>
  <c r="AI2630"/>
  <c r="AJ2630"/>
  <c r="AM2630"/>
  <c r="AO2630"/>
  <c r="AN2630"/>
  <c r="AQ2630"/>
  <c r="AK2630"/>
  <c r="AF2630"/>
  <c r="AE2631"/>
  <c r="AW2631"/>
  <c r="AH2630"/>
  <c r="AG2631"/>
  <c r="AP2631"/>
  <c r="AI2631"/>
  <c r="AJ2631"/>
  <c r="AM2631"/>
  <c r="AO2631"/>
  <c r="AN2631"/>
  <c r="AQ2631"/>
  <c r="AK2631"/>
  <c r="AF2631"/>
  <c r="AE2632"/>
  <c r="AW2632"/>
  <c r="AH2631"/>
  <c r="AG2632"/>
  <c r="AP2632"/>
  <c r="AI2632"/>
  <c r="AJ2632"/>
  <c r="AM2632"/>
  <c r="AO2632"/>
  <c r="AN2632"/>
  <c r="AQ2632"/>
  <c r="AK2632"/>
  <c r="AF2632"/>
  <c r="AE2633"/>
  <c r="AW2633"/>
  <c r="AH2632"/>
  <c r="AG2633"/>
  <c r="AP2633"/>
  <c r="AI2633"/>
  <c r="AJ2633"/>
  <c r="AM2633"/>
  <c r="AO2633"/>
  <c r="AN2633"/>
  <c r="AQ2633"/>
  <c r="AK2633"/>
  <c r="AF2633"/>
  <c r="AE2634"/>
  <c r="AW2634"/>
  <c r="AH2633"/>
  <c r="AG2634"/>
  <c r="AP2634"/>
  <c r="AI2634"/>
  <c r="AJ2634"/>
  <c r="AM2634"/>
  <c r="AO2634"/>
  <c r="AN2634"/>
  <c r="AQ2634"/>
  <c r="AK2634"/>
  <c r="AF2634"/>
  <c r="AE2635"/>
  <c r="AW2635"/>
  <c r="AH2634"/>
  <c r="AG2635"/>
  <c r="AP2635"/>
  <c r="AI2635"/>
  <c r="AJ2635"/>
  <c r="AM2635"/>
  <c r="AO2635"/>
  <c r="AN2635"/>
  <c r="AQ2635"/>
  <c r="AK2635"/>
  <c r="AF2635"/>
  <c r="AE2636"/>
  <c r="AW2636"/>
  <c r="AH2635"/>
  <c r="AG2636"/>
  <c r="AP2636"/>
  <c r="AI2636"/>
  <c r="AJ2636"/>
  <c r="AM2636"/>
  <c r="AO2636"/>
  <c r="AN2636"/>
  <c r="AQ2636"/>
  <c r="AK2636"/>
  <c r="AF2636"/>
  <c r="AE2637"/>
  <c r="AW2637"/>
  <c r="AH2636"/>
  <c r="AG2637"/>
  <c r="AP2637"/>
  <c r="AI2637"/>
  <c r="AJ2637"/>
  <c r="AM2637"/>
  <c r="AO2637"/>
  <c r="AN2637"/>
  <c r="AQ2637"/>
  <c r="AK2637"/>
  <c r="AF2637"/>
  <c r="AE2638"/>
  <c r="AW2638"/>
  <c r="AH2637"/>
  <c r="AG2638"/>
  <c r="AP2638"/>
  <c r="AI2638"/>
  <c r="AJ2638"/>
  <c r="AM2638"/>
  <c r="AO2638"/>
  <c r="AN2638"/>
  <c r="AQ2638"/>
  <c r="AK2638"/>
  <c r="AF2638"/>
  <c r="AE2639"/>
  <c r="AW2639"/>
  <c r="AH2638"/>
  <c r="AG2639"/>
  <c r="AP2639"/>
  <c r="AI2639"/>
  <c r="AJ2639"/>
  <c r="AM2639"/>
  <c r="AO2639"/>
  <c r="AN2639"/>
  <c r="AQ2639"/>
  <c r="AK2639"/>
  <c r="AF2639"/>
  <c r="AE2640"/>
  <c r="AW2640"/>
  <c r="AH2639"/>
  <c r="AG2640"/>
  <c r="AP2640"/>
  <c r="AI2640"/>
  <c r="AJ2640"/>
  <c r="AM2640"/>
  <c r="AO2640"/>
  <c r="AN2640"/>
  <c r="AQ2640"/>
  <c r="AK2640"/>
  <c r="AF2640"/>
  <c r="AE2641"/>
  <c r="AW2641"/>
  <c r="AH2640"/>
  <c r="AG2641"/>
  <c r="AP2641"/>
  <c r="AI2641"/>
  <c r="AJ2641"/>
  <c r="AM2641"/>
  <c r="AO2641"/>
  <c r="AN2641"/>
  <c r="AQ2641"/>
  <c r="AK2641"/>
  <c r="AF2641"/>
  <c r="AE2642"/>
  <c r="AW2642"/>
  <c r="AH2641"/>
  <c r="AG2642"/>
  <c r="AP2642"/>
  <c r="AI2642"/>
  <c r="AJ2642"/>
  <c r="AM2642"/>
  <c r="AO2642"/>
  <c r="AN2642"/>
  <c r="AQ2642"/>
  <c r="AK2642"/>
  <c r="AF2642"/>
  <c r="AE2643"/>
  <c r="AW2643"/>
  <c r="AH2642"/>
  <c r="AG2643"/>
  <c r="AP2643"/>
  <c r="AI2643"/>
  <c r="AJ2643"/>
  <c r="AM2643"/>
  <c r="AO2643"/>
  <c r="AN2643"/>
  <c r="AQ2643"/>
  <c r="AK2643"/>
  <c r="AF2643"/>
  <c r="AE2644"/>
  <c r="AW2644"/>
  <c r="AH2643"/>
  <c r="AG2644"/>
  <c r="AP2644"/>
  <c r="AI2644"/>
  <c r="AJ2644"/>
  <c r="AM2644"/>
  <c r="AO2644"/>
  <c r="AN2644"/>
  <c r="AQ2644"/>
  <c r="AK2644"/>
  <c r="AF2644"/>
  <c r="AE2645"/>
  <c r="AW2645"/>
  <c r="AH2644"/>
  <c r="AG2645"/>
  <c r="AP2645"/>
  <c r="AI2645"/>
  <c r="AJ2645"/>
  <c r="AM2645"/>
  <c r="AO2645"/>
  <c r="AN2645"/>
  <c r="AQ2645"/>
  <c r="AK2645"/>
  <c r="AF2645"/>
  <c r="AE2646"/>
  <c r="AW2646"/>
  <c r="AH2645"/>
  <c r="AG2646"/>
  <c r="AP2646"/>
  <c r="AI2646"/>
  <c r="AJ2646"/>
  <c r="AM2646"/>
  <c r="AO2646"/>
  <c r="AN2646"/>
  <c r="AQ2646"/>
  <c r="AK2646"/>
  <c r="AF2646"/>
  <c r="AE2647"/>
  <c r="AW2647"/>
  <c r="AH2646"/>
  <c r="AG2647"/>
  <c r="AP2647"/>
  <c r="AI2647"/>
  <c r="AJ2647"/>
  <c r="AM2647"/>
  <c r="AO2647"/>
  <c r="AN2647"/>
  <c r="AQ2647"/>
  <c r="AK2647"/>
  <c r="AF2647"/>
  <c r="AE2648"/>
  <c r="AW2648"/>
  <c r="AH2647"/>
  <c r="AG2648"/>
  <c r="AP2648"/>
  <c r="AI2648"/>
  <c r="AJ2648"/>
  <c r="AM2648"/>
  <c r="AO2648"/>
  <c r="AN2648"/>
  <c r="AQ2648"/>
  <c r="AK2648"/>
  <c r="AF2648"/>
  <c r="AE2649"/>
  <c r="AW2649"/>
  <c r="AH2648"/>
  <c r="AG2649"/>
  <c r="AP2649"/>
  <c r="AI2649"/>
  <c r="AJ2649"/>
  <c r="AM2649"/>
  <c r="AO2649"/>
  <c r="AN2649"/>
  <c r="AQ2649"/>
  <c r="AK2649"/>
  <c r="AF2649"/>
  <c r="AE2650"/>
  <c r="AW2650"/>
  <c r="AH2649"/>
  <c r="AG2650"/>
  <c r="AP2650"/>
  <c r="AI2650"/>
  <c r="AJ2650"/>
  <c r="AM2650"/>
  <c r="AO2650"/>
  <c r="AN2650"/>
  <c r="AQ2650"/>
  <c r="AK2650"/>
  <c r="AF2650"/>
  <c r="AE2651"/>
  <c r="AW2651"/>
  <c r="AH2650"/>
  <c r="AG2651"/>
  <c r="AP2651"/>
  <c r="AI2651"/>
  <c r="AJ2651"/>
  <c r="AM2651"/>
  <c r="AO2651"/>
  <c r="AN2651"/>
  <c r="AQ2651"/>
  <c r="AK2651"/>
  <c r="AF2651"/>
  <c r="AE2652"/>
  <c r="AW2652"/>
  <c r="AH2651"/>
  <c r="AG2652"/>
  <c r="AP2652"/>
  <c r="AI2652"/>
  <c r="AJ2652"/>
  <c r="AM2652"/>
  <c r="AO2652"/>
  <c r="AN2652"/>
  <c r="AQ2652"/>
  <c r="AK2652"/>
  <c r="AF2652"/>
  <c r="AE2653"/>
  <c r="AW2653"/>
  <c r="AH2652"/>
  <c r="AG2653"/>
  <c r="AP2653"/>
  <c r="AI2653"/>
  <c r="AJ2653"/>
  <c r="AM2653"/>
  <c r="AO2653"/>
  <c r="AN2653"/>
  <c r="AQ2653"/>
  <c r="AK2653"/>
  <c r="AF2653"/>
  <c r="AE2654"/>
  <c r="AW2654"/>
  <c r="AH2653"/>
  <c r="AG2654"/>
  <c r="AP2654"/>
  <c r="AI2654"/>
  <c r="AJ2654"/>
  <c r="AM2654"/>
  <c r="AO2654"/>
  <c r="AN2654"/>
  <c r="AQ2654"/>
  <c r="AK2654"/>
  <c r="AF2654"/>
  <c r="AE2655"/>
  <c r="AW2655"/>
  <c r="AH2654"/>
  <c r="AG2655"/>
  <c r="AP2655"/>
  <c r="AI2655"/>
  <c r="AJ2655"/>
  <c r="AM2655"/>
  <c r="AO2655"/>
  <c r="AN2655"/>
  <c r="AQ2655"/>
  <c r="AK2655"/>
  <c r="AF2655"/>
  <c r="AE2656"/>
  <c r="AW2656"/>
  <c r="AH2655"/>
  <c r="AG2656"/>
  <c r="AP2656"/>
  <c r="AI2656"/>
  <c r="AJ2656"/>
  <c r="AM2656"/>
  <c r="AO2656"/>
  <c r="AN2656"/>
  <c r="AQ2656"/>
  <c r="AK2656"/>
  <c r="AF2656"/>
  <c r="AE2657"/>
  <c r="AW2657"/>
  <c r="AH2656"/>
  <c r="AG2657"/>
  <c r="AP2657"/>
  <c r="AI2657"/>
  <c r="AJ2657"/>
  <c r="AM2657"/>
  <c r="AO2657"/>
  <c r="AN2657"/>
  <c r="AQ2657"/>
  <c r="AK2657"/>
  <c r="AF2657"/>
  <c r="AE2658"/>
  <c r="AW2658"/>
  <c r="AH2657"/>
  <c r="AG2658"/>
  <c r="AP2658"/>
  <c r="AI2658"/>
  <c r="AJ2658"/>
  <c r="AM2658"/>
  <c r="AO2658"/>
  <c r="AN2658"/>
  <c r="AQ2658"/>
  <c r="AK2658"/>
  <c r="AF2658"/>
  <c r="AE2659"/>
  <c r="AW2659"/>
  <c r="AH2658"/>
  <c r="AG2659"/>
  <c r="AP2659"/>
  <c r="AI2659"/>
  <c r="AJ2659"/>
  <c r="AM2659"/>
  <c r="AO2659"/>
  <c r="AN2659"/>
  <c r="AQ2659"/>
  <c r="AK2659"/>
  <c r="AF2659"/>
  <c r="AE2660"/>
  <c r="AW2660"/>
  <c r="AH2659"/>
  <c r="AG2660"/>
  <c r="AP2660"/>
  <c r="AI2660"/>
  <c r="AJ2660"/>
  <c r="AM2660"/>
  <c r="AO2660"/>
  <c r="AN2660"/>
  <c r="AQ2660"/>
  <c r="AK2660"/>
  <c r="AF2660"/>
  <c r="AE2661"/>
  <c r="AW2661"/>
  <c r="AH2660"/>
  <c r="AG2661"/>
  <c r="AP2661"/>
  <c r="AI2661"/>
  <c r="AJ2661"/>
  <c r="AM2661"/>
  <c r="AO2661"/>
  <c r="AN2661"/>
  <c r="AQ2661"/>
  <c r="AK2661"/>
  <c r="AF2661"/>
  <c r="AE2662"/>
  <c r="AW2662"/>
  <c r="AH2661"/>
  <c r="AG2662"/>
  <c r="AP2662"/>
  <c r="AI2662"/>
  <c r="AJ2662"/>
  <c r="AM2662"/>
  <c r="AO2662"/>
  <c r="AN2662"/>
  <c r="AQ2662"/>
  <c r="AK2662"/>
  <c r="AF2662"/>
  <c r="AE2663"/>
  <c r="AW2663"/>
  <c r="AH2662"/>
  <c r="AG2663"/>
  <c r="AP2663"/>
  <c r="AI2663"/>
  <c r="AJ2663"/>
  <c r="AM2663"/>
  <c r="AO2663"/>
  <c r="AN2663"/>
  <c r="AQ2663"/>
  <c r="AK2663"/>
  <c r="AF2663"/>
  <c r="AE2664"/>
  <c r="AW2664"/>
  <c r="AH2663"/>
  <c r="AG2664"/>
  <c r="AP2664"/>
  <c r="AI2664"/>
  <c r="AJ2664"/>
  <c r="AM2664"/>
  <c r="AO2664"/>
  <c r="AN2664"/>
  <c r="AQ2664"/>
  <c r="AK2664"/>
  <c r="AF2664"/>
  <c r="AE2665"/>
  <c r="AW2665"/>
  <c r="AH2664"/>
  <c r="AG2665"/>
  <c r="AP2665"/>
  <c r="AI2665"/>
  <c r="AJ2665"/>
  <c r="AM2665"/>
  <c r="AO2665"/>
  <c r="AN2665"/>
  <c r="AQ2665"/>
  <c r="AK2665"/>
  <c r="AF2665"/>
  <c r="AE2666"/>
  <c r="AW2666"/>
  <c r="AH2665"/>
  <c r="AG2666"/>
  <c r="AP2666"/>
  <c r="AI2666"/>
  <c r="AJ2666"/>
  <c r="AM2666"/>
  <c r="AO2666"/>
  <c r="AN2666"/>
  <c r="AQ2666"/>
  <c r="AK2666"/>
  <c r="AF2666"/>
  <c r="AE2667"/>
  <c r="AW2667"/>
  <c r="AH2666"/>
  <c r="AG2667"/>
  <c r="AP2667"/>
  <c r="AI2667"/>
  <c r="AJ2667"/>
  <c r="AM2667"/>
  <c r="AO2667"/>
  <c r="AN2667"/>
  <c r="AQ2667"/>
  <c r="AK2667"/>
  <c r="AF2667"/>
  <c r="AE2668"/>
  <c r="AW2668"/>
  <c r="AH2667"/>
  <c r="AG2668"/>
  <c r="AP2668"/>
  <c r="AI2668"/>
  <c r="AJ2668"/>
  <c r="AM2668"/>
  <c r="AO2668"/>
  <c r="AN2668"/>
  <c r="AQ2668"/>
  <c r="AK2668"/>
  <c r="AF2668"/>
  <c r="AE2669"/>
  <c r="AW2669"/>
  <c r="AH2668"/>
  <c r="AG2669"/>
  <c r="AP2669"/>
  <c r="AI2669"/>
  <c r="AJ2669"/>
  <c r="AM2669"/>
  <c r="AO2669"/>
  <c r="AN2669"/>
  <c r="AQ2669"/>
  <c r="AK2669"/>
  <c r="AF2669"/>
  <c r="AE2670"/>
  <c r="AW2670"/>
  <c r="AH2669"/>
  <c r="AG2670"/>
  <c r="AP2670"/>
  <c r="AI2670"/>
  <c r="AJ2670"/>
  <c r="AM2670"/>
  <c r="AO2670"/>
  <c r="AN2670"/>
  <c r="AQ2670"/>
  <c r="AK2670"/>
  <c r="AF2670"/>
  <c r="AE2671"/>
  <c r="AW2671"/>
  <c r="AH2670"/>
  <c r="AG2671"/>
  <c r="AP2671"/>
  <c r="AI2671"/>
  <c r="AJ2671"/>
  <c r="AM2671"/>
  <c r="AO2671"/>
  <c r="AN2671"/>
  <c r="AQ2671"/>
  <c r="AK2671"/>
  <c r="AF2671"/>
  <c r="AE2672"/>
  <c r="AW2672"/>
  <c r="AH2671"/>
  <c r="AG2672"/>
  <c r="AP2672"/>
  <c r="AI2672"/>
  <c r="AJ2672"/>
  <c r="AM2672"/>
  <c r="AO2672"/>
  <c r="AN2672"/>
  <c r="AQ2672"/>
  <c r="AK2672"/>
  <c r="AF2672"/>
  <c r="AE2673"/>
  <c r="AW2673"/>
  <c r="AH2672"/>
  <c r="AG2673"/>
  <c r="AP2673"/>
  <c r="AI2673"/>
  <c r="AJ2673"/>
  <c r="AM2673"/>
  <c r="AO2673"/>
  <c r="AN2673"/>
  <c r="AQ2673"/>
  <c r="AK2673"/>
  <c r="AF2673"/>
  <c r="AE2674"/>
  <c r="AW2674"/>
  <c r="AH2673"/>
  <c r="AG2674"/>
  <c r="AP2674"/>
  <c r="AI2674"/>
  <c r="AJ2674"/>
  <c r="AM2674"/>
  <c r="AO2674"/>
  <c r="AN2674"/>
  <c r="AQ2674"/>
  <c r="AK2674"/>
  <c r="AF2674"/>
  <c r="AE2675"/>
  <c r="AW2675"/>
  <c r="AH2674"/>
  <c r="AG2675"/>
  <c r="AP2675"/>
  <c r="AI2675"/>
  <c r="AJ2675"/>
  <c r="AM2675"/>
  <c r="AO2675"/>
  <c r="AN2675"/>
  <c r="AQ2675"/>
  <c r="AK2675"/>
  <c r="AF2675"/>
  <c r="AE2676"/>
  <c r="AW2676"/>
  <c r="AH2675"/>
  <c r="AG2676"/>
  <c r="AP2676"/>
  <c r="AI2676"/>
  <c r="AJ2676"/>
  <c r="AM2676"/>
  <c r="AO2676"/>
  <c r="AN2676"/>
  <c r="AQ2676"/>
  <c r="AK2676"/>
  <c r="AF2676"/>
  <c r="AE2677"/>
  <c r="AW2677"/>
  <c r="AH2676"/>
  <c r="AG2677"/>
  <c r="AP2677"/>
  <c r="AI2677"/>
  <c r="AJ2677"/>
  <c r="AM2677"/>
  <c r="AO2677"/>
  <c r="AN2677"/>
  <c r="AQ2677"/>
  <c r="AK2677"/>
  <c r="AF2677"/>
  <c r="AE2678"/>
  <c r="AW2678"/>
  <c r="AH2677"/>
  <c r="AG2678"/>
  <c r="AP2678"/>
  <c r="AI2678"/>
  <c r="AJ2678"/>
  <c r="AM2678"/>
  <c r="AO2678"/>
  <c r="AN2678"/>
  <c r="AQ2678"/>
  <c r="AK2678"/>
  <c r="AF2678"/>
  <c r="AE2679"/>
  <c r="AW2679"/>
  <c r="AH2678"/>
  <c r="AG2679"/>
  <c r="AP2679"/>
  <c r="AI2679"/>
  <c r="AJ2679"/>
  <c r="AM2679"/>
  <c r="AO2679"/>
  <c r="AN2679"/>
  <c r="AQ2679"/>
  <c r="AK2679"/>
  <c r="AF2679"/>
  <c r="AE2680"/>
  <c r="AW2680"/>
  <c r="AH2679"/>
  <c r="AG2680"/>
  <c r="AP2680"/>
  <c r="AI2680"/>
  <c r="AJ2680"/>
  <c r="AM2680"/>
  <c r="AO2680"/>
  <c r="AN2680"/>
  <c r="AQ2680"/>
  <c r="AK2680"/>
  <c r="AF2680"/>
  <c r="AE2681"/>
  <c r="AW2681"/>
  <c r="AH2680"/>
  <c r="AG2681"/>
  <c r="AP2681"/>
  <c r="AI2681"/>
  <c r="AJ2681"/>
  <c r="AM2681"/>
  <c r="AO2681"/>
  <c r="AN2681"/>
  <c r="AQ2681"/>
  <c r="AK2681"/>
  <c r="AF2681"/>
  <c r="AE2682"/>
  <c r="AW2682"/>
  <c r="AH2681"/>
  <c r="AG2682"/>
  <c r="AP2682"/>
  <c r="AI2682"/>
  <c r="AJ2682"/>
  <c r="AM2682"/>
  <c r="AO2682"/>
  <c r="AN2682"/>
  <c r="AQ2682"/>
  <c r="AK2682"/>
  <c r="AF2682"/>
  <c r="AE2683"/>
  <c r="AW2683"/>
  <c r="AH2682"/>
  <c r="AG2683"/>
  <c r="AP2683"/>
  <c r="AI2683"/>
  <c r="AJ2683"/>
  <c r="AM2683"/>
  <c r="AO2683"/>
  <c r="AN2683"/>
  <c r="AQ2683"/>
  <c r="AK2683"/>
  <c r="AF2683"/>
  <c r="AE2684"/>
  <c r="AW2684"/>
  <c r="AH2683"/>
  <c r="AG2684"/>
  <c r="AP2684"/>
  <c r="AI2684"/>
  <c r="AJ2684"/>
  <c r="AM2684"/>
  <c r="AO2684"/>
  <c r="AN2684"/>
  <c r="AQ2684"/>
  <c r="AK2684"/>
  <c r="AF2684"/>
  <c r="AE2685"/>
  <c r="AW2685"/>
  <c r="AH2684"/>
  <c r="AG2685"/>
  <c r="AP2685"/>
  <c r="AI2685"/>
  <c r="AJ2685"/>
  <c r="AM2685"/>
  <c r="AO2685"/>
  <c r="AN2685"/>
  <c r="AQ2685"/>
  <c r="AK2685"/>
  <c r="AF2685"/>
  <c r="AE2686"/>
  <c r="AW2686"/>
  <c r="AH2685"/>
  <c r="AG2686"/>
  <c r="AP2686"/>
  <c r="AI2686"/>
  <c r="AJ2686"/>
  <c r="AM2686"/>
  <c r="AO2686"/>
  <c r="AN2686"/>
  <c r="AQ2686"/>
  <c r="AK2686"/>
  <c r="AF2686"/>
  <c r="AE2687"/>
  <c r="AW2687"/>
  <c r="AH2686"/>
  <c r="AG2687"/>
  <c r="AP2687"/>
  <c r="AI2687"/>
  <c r="AJ2687"/>
  <c r="AM2687"/>
  <c r="AO2687"/>
  <c r="AN2687"/>
  <c r="AQ2687"/>
  <c r="AK2687"/>
  <c r="AF2687"/>
  <c r="AE2688"/>
  <c r="AW2688"/>
  <c r="AH2687"/>
  <c r="AG2688"/>
  <c r="AP2688"/>
  <c r="AI2688"/>
  <c r="AJ2688"/>
  <c r="AM2688"/>
  <c r="AO2688"/>
  <c r="AN2688"/>
  <c r="AQ2688"/>
  <c r="AK2688"/>
  <c r="AF2688"/>
  <c r="AE2689"/>
  <c r="AW2689"/>
  <c r="AH2688"/>
  <c r="AG2689"/>
  <c r="AP2689"/>
  <c r="AI2689"/>
  <c r="AJ2689"/>
  <c r="AM2689"/>
  <c r="AO2689"/>
  <c r="AN2689"/>
  <c r="AQ2689"/>
  <c r="AK2689"/>
  <c r="AF2689"/>
  <c r="AE2690"/>
  <c r="AW2690"/>
  <c r="AH2689"/>
  <c r="AG2690"/>
  <c r="AP2690"/>
  <c r="AI2690"/>
  <c r="AJ2690"/>
  <c r="AM2690"/>
  <c r="AO2690"/>
  <c r="AN2690"/>
  <c r="AQ2690"/>
  <c r="AK2690"/>
  <c r="AF2690"/>
  <c r="AE2691"/>
  <c r="AW2691"/>
  <c r="AH2690"/>
  <c r="AG2691"/>
  <c r="AP2691"/>
  <c r="AI2691"/>
  <c r="AJ2691"/>
  <c r="AM2691"/>
  <c r="AO2691"/>
  <c r="AN2691"/>
  <c r="AQ2691"/>
  <c r="AK2691"/>
  <c r="AF2691"/>
  <c r="AE2692"/>
  <c r="AW2692"/>
  <c r="AH2691"/>
  <c r="AG2692"/>
  <c r="AP2692"/>
  <c r="AI2692"/>
  <c r="AJ2692"/>
  <c r="AM2692"/>
  <c r="AO2692"/>
  <c r="AN2692"/>
  <c r="AQ2692"/>
  <c r="AK2692"/>
  <c r="AF2692"/>
  <c r="AE2693"/>
  <c r="AW2693"/>
  <c r="AH2692"/>
  <c r="AG2693"/>
  <c r="AP2693"/>
  <c r="AI2693"/>
  <c r="AJ2693"/>
  <c r="AM2693"/>
  <c r="AO2693"/>
  <c r="AN2693"/>
  <c r="AQ2693"/>
  <c r="AK2693"/>
  <c r="AF2693"/>
  <c r="AE2694"/>
  <c r="AW2694"/>
  <c r="AH2693"/>
  <c r="AG2694"/>
  <c r="AP2694"/>
  <c r="AI2694"/>
  <c r="AJ2694"/>
  <c r="AM2694"/>
  <c r="AO2694"/>
  <c r="AN2694"/>
  <c r="AQ2694"/>
  <c r="AK2694"/>
  <c r="AF2694"/>
  <c r="AE2695"/>
  <c r="AW2695"/>
  <c r="AH2694"/>
  <c r="AG2695"/>
  <c r="AP2695"/>
  <c r="AI2695"/>
  <c r="AJ2695"/>
  <c r="AM2695"/>
  <c r="AO2695"/>
  <c r="AN2695"/>
  <c r="AQ2695"/>
  <c r="AK2695"/>
  <c r="AF2695"/>
  <c r="AE2696"/>
  <c r="AW2696"/>
  <c r="AH2695"/>
  <c r="AG2696"/>
  <c r="AP2696"/>
  <c r="AI2696"/>
  <c r="AJ2696"/>
  <c r="AM2696"/>
  <c r="AO2696"/>
  <c r="AN2696"/>
  <c r="AQ2696"/>
  <c r="AK2696"/>
  <c r="AF2696"/>
  <c r="AE2697"/>
  <c r="AW2697"/>
  <c r="AH2696"/>
  <c r="AG2697"/>
  <c r="AP2697"/>
  <c r="AI2697"/>
  <c r="AJ2697"/>
  <c r="AM2697"/>
  <c r="AO2697"/>
  <c r="AN2697"/>
  <c r="AQ2697"/>
  <c r="AK2697"/>
  <c r="AF2697"/>
  <c r="AE2698"/>
  <c r="AW2698"/>
  <c r="AH2697"/>
  <c r="AG2698"/>
  <c r="AP2698"/>
  <c r="AI2698"/>
  <c r="AJ2698"/>
  <c r="AM2698"/>
  <c r="AO2698"/>
  <c r="AN2698"/>
  <c r="AQ2698"/>
  <c r="AK2698"/>
  <c r="AF2698"/>
  <c r="AE2699"/>
  <c r="AW2699"/>
  <c r="AH2698"/>
  <c r="AG2699"/>
  <c r="AP2699"/>
  <c r="AI2699"/>
  <c r="AJ2699"/>
  <c r="AM2699"/>
  <c r="AO2699"/>
  <c r="AN2699"/>
  <c r="AQ2699"/>
  <c r="AK2699"/>
  <c r="AF2699"/>
  <c r="AE2700"/>
  <c r="AW2700"/>
  <c r="AH2699"/>
  <c r="AG2700"/>
  <c r="AP2700"/>
  <c r="AI2700"/>
  <c r="AJ2700"/>
  <c r="AM2700"/>
  <c r="AO2700"/>
  <c r="AN2700"/>
  <c r="AQ2700"/>
  <c r="AK2700"/>
  <c r="AF2700"/>
  <c r="AE2701"/>
  <c r="AW2701"/>
  <c r="AH2700"/>
  <c r="AG2701"/>
  <c r="AP2701"/>
  <c r="AI2701"/>
  <c r="AJ2701"/>
  <c r="AM2701"/>
  <c r="AO2701"/>
  <c r="AN2701"/>
  <c r="AQ2701"/>
  <c r="AK2701"/>
  <c r="AF2701"/>
  <c r="AE2702"/>
  <c r="AW2702"/>
  <c r="AH2701"/>
  <c r="AG2702"/>
  <c r="AP2702"/>
  <c r="AI2702"/>
  <c r="AJ2702"/>
  <c r="AM2702"/>
  <c r="AO2702"/>
  <c r="AN2702"/>
  <c r="AQ2702"/>
  <c r="AK2702"/>
  <c r="AF2702"/>
  <c r="AE2703"/>
  <c r="AW2703"/>
  <c r="AH2702"/>
  <c r="AG2703"/>
  <c r="AP2703"/>
  <c r="AI2703"/>
  <c r="AJ2703"/>
  <c r="AM2703"/>
  <c r="AO2703"/>
  <c r="AN2703"/>
  <c r="AQ2703"/>
  <c r="AK2703"/>
  <c r="AF2703"/>
  <c r="AE2704"/>
  <c r="AW2704"/>
  <c r="AH2703"/>
  <c r="AG2704"/>
  <c r="AP2704"/>
  <c r="AI2704"/>
  <c r="AJ2704"/>
  <c r="AM2704"/>
  <c r="AO2704"/>
  <c r="AN2704"/>
  <c r="AQ2704"/>
  <c r="AK2704"/>
  <c r="AF2704"/>
  <c r="AE2705"/>
  <c r="AW2705"/>
  <c r="AH2704"/>
  <c r="AG2705"/>
  <c r="AP2705"/>
  <c r="AI2705"/>
  <c r="AJ2705"/>
  <c r="AM2705"/>
  <c r="AO2705"/>
  <c r="AN2705"/>
  <c r="AQ2705"/>
  <c r="AK2705"/>
  <c r="AF2705"/>
  <c r="AE2706"/>
  <c r="AW2706"/>
  <c r="AH2705"/>
  <c r="AG2706"/>
  <c r="AP2706"/>
  <c r="AI2706"/>
  <c r="AJ2706"/>
  <c r="AM2706"/>
  <c r="AO2706"/>
  <c r="AN2706"/>
  <c r="AQ2706"/>
  <c r="AK2706"/>
  <c r="AF2706"/>
  <c r="AE2707"/>
  <c r="AW2707"/>
  <c r="AH2706"/>
  <c r="AG2707"/>
  <c r="AP2707"/>
  <c r="AI2707"/>
  <c r="AJ2707"/>
  <c r="AM2707"/>
  <c r="AO2707"/>
  <c r="AN2707"/>
  <c r="AQ2707"/>
  <c r="AK2707"/>
  <c r="AF2707"/>
  <c r="AE2708"/>
  <c r="AW2708"/>
  <c r="AH2707"/>
  <c r="AG2708"/>
  <c r="AP2708"/>
  <c r="AI2708"/>
  <c r="AJ2708"/>
  <c r="AM2708"/>
  <c r="AO2708"/>
  <c r="AN2708"/>
  <c r="AQ2708"/>
  <c r="AK2708"/>
  <c r="AF2708"/>
  <c r="AE2709"/>
  <c r="AW2709"/>
  <c r="AH2708"/>
  <c r="AG2709"/>
  <c r="AP2709"/>
  <c r="AI2709"/>
  <c r="AJ2709"/>
  <c r="AM2709"/>
  <c r="AO2709"/>
  <c r="AN2709"/>
  <c r="AQ2709"/>
  <c r="AK2709"/>
  <c r="AF2709"/>
  <c r="AE2710"/>
  <c r="AW2710"/>
  <c r="AH2709"/>
  <c r="AG2710"/>
  <c r="AP2710"/>
  <c r="AI2710"/>
  <c r="AJ2710"/>
  <c r="AM2710"/>
  <c r="AO2710"/>
  <c r="AN2710"/>
  <c r="AQ2710"/>
  <c r="AK2710"/>
  <c r="AF2710"/>
  <c r="AE2711"/>
  <c r="AW2711"/>
  <c r="AH2710"/>
  <c r="AG2711"/>
  <c r="AP2711"/>
  <c r="AI2711"/>
  <c r="AJ2711"/>
  <c r="AM2711"/>
  <c r="AO2711"/>
  <c r="AN2711"/>
  <c r="AQ2711"/>
  <c r="AK2711"/>
  <c r="AF2711"/>
  <c r="AE2712"/>
  <c r="AW2712"/>
  <c r="AH2711"/>
  <c r="AG2712"/>
  <c r="AP2712"/>
  <c r="AI2712"/>
  <c r="AJ2712"/>
  <c r="AM2712"/>
  <c r="AO2712"/>
  <c r="AN2712"/>
  <c r="AQ2712"/>
  <c r="AK2712"/>
  <c r="AF2712"/>
  <c r="AE2713"/>
  <c r="AW2713"/>
  <c r="AH2712"/>
  <c r="AG2713"/>
  <c r="AP2713"/>
  <c r="AI2713"/>
  <c r="AJ2713"/>
  <c r="AM2713"/>
  <c r="AO2713"/>
  <c r="AN2713"/>
  <c r="AQ2713"/>
  <c r="AK2713"/>
  <c r="AF2713"/>
  <c r="AE2714"/>
  <c r="AW2714"/>
  <c r="AH2713"/>
  <c r="AG2714"/>
  <c r="AP2714"/>
  <c r="AI2714"/>
  <c r="AJ2714"/>
  <c r="AM2714"/>
  <c r="AO2714"/>
  <c r="AN2714"/>
  <c r="AQ2714"/>
  <c r="AK2714"/>
  <c r="AF2714"/>
  <c r="AE2715"/>
  <c r="AW2715"/>
  <c r="AH2714"/>
  <c r="AG2715"/>
  <c r="AP2715"/>
  <c r="AI2715"/>
  <c r="AJ2715"/>
  <c r="AM2715"/>
  <c r="AO2715"/>
  <c r="AN2715"/>
  <c r="AQ2715"/>
  <c r="AK2715"/>
  <c r="AF2715"/>
  <c r="AE2716"/>
  <c r="AW2716"/>
  <c r="AH2715"/>
  <c r="AG2716"/>
  <c r="AP2716"/>
  <c r="AI2716"/>
  <c r="AJ2716"/>
  <c r="AM2716"/>
  <c r="AO2716"/>
  <c r="AN2716"/>
  <c r="AQ2716"/>
  <c r="AK2716"/>
  <c r="AF2716"/>
  <c r="AE2717"/>
  <c r="AW2717"/>
  <c r="AH2716"/>
  <c r="AG2717"/>
  <c r="AP2717"/>
  <c r="AI2717"/>
  <c r="AJ2717"/>
  <c r="AM2717"/>
  <c r="AO2717"/>
  <c r="AN2717"/>
  <c r="AQ2717"/>
  <c r="AK2717"/>
  <c r="AF2717"/>
  <c r="AE2718"/>
  <c r="AW2718"/>
  <c r="AH2717"/>
  <c r="AG2718"/>
  <c r="AP2718"/>
  <c r="AI2718"/>
  <c r="AJ2718"/>
  <c r="AM2718"/>
  <c r="AO2718"/>
  <c r="AN2718"/>
  <c r="AQ2718"/>
  <c r="AK2718"/>
  <c r="AF2718"/>
  <c r="AE2719"/>
  <c r="AW2719"/>
  <c r="AH2718"/>
  <c r="AG2719"/>
  <c r="AP2719"/>
  <c r="AI2719"/>
  <c r="AJ2719"/>
  <c r="AM2719"/>
  <c r="AO2719"/>
  <c r="AN2719"/>
  <c r="AQ2719"/>
  <c r="AK2719"/>
  <c r="AF2719"/>
  <c r="AE2720"/>
  <c r="AW2720"/>
  <c r="AH2719"/>
  <c r="AG2720"/>
  <c r="AP2720"/>
  <c r="AI2720"/>
  <c r="AJ2720"/>
  <c r="AM2720"/>
  <c r="AO2720"/>
  <c r="AN2720"/>
  <c r="AQ2720"/>
  <c r="AK2720"/>
  <c r="AF2720"/>
  <c r="AE2721"/>
  <c r="AW2721"/>
  <c r="AH2720"/>
  <c r="AG2721"/>
  <c r="AP2721"/>
  <c r="AI2721"/>
  <c r="AJ2721"/>
  <c r="AM2721"/>
  <c r="AO2721"/>
  <c r="AN2721"/>
  <c r="AQ2721"/>
  <c r="AK2721"/>
  <c r="AF2721"/>
  <c r="AE2722"/>
  <c r="AW2722"/>
  <c r="AH2721"/>
  <c r="AG2722"/>
  <c r="AP2722"/>
  <c r="AI2722"/>
  <c r="AJ2722"/>
  <c r="AM2722"/>
  <c r="AO2722"/>
  <c r="AN2722"/>
  <c r="AQ2722"/>
  <c r="AK2722"/>
  <c r="AF2722"/>
  <c r="AE2723"/>
  <c r="AW2723"/>
  <c r="AH2722"/>
  <c r="AG2723"/>
  <c r="AP2723"/>
  <c r="AI2723"/>
  <c r="AJ2723"/>
  <c r="AM2723"/>
  <c r="AO2723"/>
  <c r="AN2723"/>
  <c r="AQ2723"/>
  <c r="AK2723"/>
  <c r="AF2723"/>
  <c r="AE2724"/>
  <c r="AW2724"/>
  <c r="AH2723"/>
  <c r="AG2724"/>
  <c r="AP2724"/>
  <c r="AI2724"/>
  <c r="AJ2724"/>
  <c r="AM2724"/>
  <c r="AO2724"/>
  <c r="AN2724"/>
  <c r="AQ2724"/>
  <c r="AK2724"/>
  <c r="AF2724"/>
  <c r="AE2725"/>
  <c r="AW2725"/>
  <c r="AH2724"/>
  <c r="AG2725"/>
  <c r="AP2725"/>
  <c r="AI2725"/>
  <c r="AJ2725"/>
  <c r="AM2725"/>
  <c r="AO2725"/>
  <c r="AN2725"/>
  <c r="AQ2725"/>
  <c r="AK2725"/>
  <c r="AF2725"/>
  <c r="AE2726"/>
  <c r="AW2726"/>
  <c r="AH2725"/>
  <c r="AG2726"/>
  <c r="AP2726"/>
  <c r="AI2726"/>
  <c r="AJ2726"/>
  <c r="AM2726"/>
  <c r="AO2726"/>
  <c r="AN2726"/>
  <c r="AQ2726"/>
  <c r="AK2726"/>
  <c r="AF2726"/>
  <c r="AE2727"/>
  <c r="AW2727"/>
  <c r="AH2726"/>
  <c r="AG2727"/>
  <c r="AP2727"/>
  <c r="AI2727"/>
  <c r="AJ2727"/>
  <c r="AM2727"/>
  <c r="AO2727"/>
  <c r="AN2727"/>
  <c r="AQ2727"/>
  <c r="AK2727"/>
  <c r="AF2727"/>
  <c r="AE2728"/>
  <c r="AW2728"/>
  <c r="AH2727"/>
  <c r="AG2728"/>
  <c r="AP2728"/>
  <c r="AI2728"/>
  <c r="AJ2728"/>
  <c r="AM2728"/>
  <c r="AO2728"/>
  <c r="AN2728"/>
  <c r="AQ2728"/>
  <c r="AK2728"/>
  <c r="AF2728"/>
  <c r="AE2729"/>
  <c r="AW2729"/>
  <c r="AH2728"/>
  <c r="AG2729"/>
  <c r="AP2729"/>
  <c r="AI2729"/>
  <c r="AJ2729"/>
  <c r="AM2729"/>
  <c r="AO2729"/>
  <c r="AN2729"/>
  <c r="AQ2729"/>
  <c r="AK2729"/>
  <c r="AF2729"/>
  <c r="AE2730"/>
  <c r="AW2730"/>
  <c r="AH2729"/>
  <c r="AG2730"/>
  <c r="AP2730"/>
  <c r="AI2730"/>
  <c r="AJ2730"/>
  <c r="AM2730"/>
  <c r="AO2730"/>
  <c r="AN2730"/>
  <c r="AQ2730"/>
  <c r="AK2730"/>
  <c r="AF2730"/>
  <c r="AE2731"/>
  <c r="AW2731"/>
  <c r="AH2730"/>
  <c r="AG2731"/>
  <c r="AP2731"/>
  <c r="AI2731"/>
  <c r="AJ2731"/>
  <c r="AM2731"/>
  <c r="AO2731"/>
  <c r="AN2731"/>
  <c r="AQ2731"/>
  <c r="AK2731"/>
  <c r="AF2731"/>
  <c r="AE2732"/>
  <c r="AW2732"/>
  <c r="AH2731"/>
  <c r="AG2732"/>
  <c r="AP2732"/>
  <c r="AI2732"/>
  <c r="AJ2732"/>
  <c r="AM2732"/>
  <c r="AO2732"/>
  <c r="AN2732"/>
  <c r="AQ2732"/>
  <c r="AK2732"/>
  <c r="AF2732"/>
  <c r="AE2733"/>
  <c r="AW2733"/>
  <c r="AH2732"/>
  <c r="AG2733"/>
  <c r="AP2733"/>
  <c r="AI2733"/>
  <c r="AJ2733"/>
  <c r="AM2733"/>
  <c r="AO2733"/>
  <c r="AN2733"/>
  <c r="AQ2733"/>
  <c r="AK2733"/>
  <c r="AF2733"/>
  <c r="AE2734"/>
  <c r="AW2734"/>
  <c r="AH2733"/>
  <c r="AG2734"/>
  <c r="AP2734"/>
  <c r="AI2734"/>
  <c r="AJ2734"/>
  <c r="AM2734"/>
  <c r="AO2734"/>
  <c r="AN2734"/>
  <c r="AQ2734"/>
  <c r="AK2734"/>
  <c r="AF2734"/>
  <c r="AE2735"/>
  <c r="AW2735"/>
  <c r="AH2734"/>
  <c r="AG2735"/>
  <c r="AP2735"/>
  <c r="AI2735"/>
  <c r="AJ2735"/>
  <c r="AM2735"/>
  <c r="AO2735"/>
  <c r="AN2735"/>
  <c r="AQ2735"/>
  <c r="AK2735"/>
  <c r="AF2735"/>
  <c r="AE2736"/>
  <c r="AW2736"/>
  <c r="AH2735"/>
  <c r="AG2736"/>
  <c r="AP2736"/>
  <c r="AI2736"/>
  <c r="AJ2736"/>
  <c r="AM2736"/>
  <c r="AO2736"/>
  <c r="AN2736"/>
  <c r="AQ2736"/>
  <c r="AK2736"/>
  <c r="AF2736"/>
  <c r="AE2737"/>
  <c r="AW2737"/>
  <c r="AH2736"/>
  <c r="AG2737"/>
  <c r="AP2737"/>
  <c r="AI2737"/>
  <c r="AJ2737"/>
  <c r="AM2737"/>
  <c r="AO2737"/>
  <c r="AN2737"/>
  <c r="AQ2737"/>
  <c r="AK2737"/>
  <c r="AF2737"/>
  <c r="AE2738"/>
  <c r="AW2738"/>
  <c r="AH2737"/>
  <c r="AG2738"/>
  <c r="AP2738"/>
  <c r="AI2738"/>
  <c r="AJ2738"/>
  <c r="AM2738"/>
  <c r="AO2738"/>
  <c r="AN2738"/>
  <c r="AQ2738"/>
  <c r="AK2738"/>
  <c r="AF2738"/>
  <c r="AE2739"/>
  <c r="AW2739"/>
  <c r="AH2738"/>
  <c r="AG2739"/>
  <c r="AP2739"/>
  <c r="AI2739"/>
  <c r="AJ2739"/>
  <c r="AM2739"/>
  <c r="AO2739"/>
  <c r="AN2739"/>
  <c r="AQ2739"/>
  <c r="AK2739"/>
  <c r="AF2739"/>
  <c r="AE2740"/>
  <c r="AW2740"/>
  <c r="AH2739"/>
  <c r="AG2740"/>
  <c r="AP2740"/>
  <c r="AI2740"/>
  <c r="AJ2740"/>
  <c r="AM2740"/>
  <c r="AO2740"/>
  <c r="AN2740"/>
  <c r="AQ2740"/>
  <c r="AK2740"/>
  <c r="AF2740"/>
  <c r="AE2741"/>
  <c r="AW2741"/>
  <c r="AH2740"/>
  <c r="AG2741"/>
  <c r="AP2741"/>
  <c r="AI2741"/>
  <c r="AJ2741"/>
  <c r="AM2741"/>
  <c r="AO2741"/>
  <c r="AN2741"/>
  <c r="AQ2741"/>
  <c r="AK2741"/>
  <c r="AF2741"/>
  <c r="AE2742"/>
  <c r="AW2742"/>
  <c r="AH2741"/>
  <c r="AG2742"/>
  <c r="AP2742"/>
  <c r="AI2742"/>
  <c r="AJ2742"/>
  <c r="AM2742"/>
  <c r="AO2742"/>
  <c r="AN2742"/>
  <c r="AQ2742"/>
  <c r="AK2742"/>
  <c r="AF2742"/>
  <c r="AE2743"/>
  <c r="AW2743"/>
  <c r="AH2742"/>
  <c r="AG2743"/>
  <c r="AP2743"/>
  <c r="AI2743"/>
  <c r="AJ2743"/>
  <c r="AM2743"/>
  <c r="AO2743"/>
  <c r="AN2743"/>
  <c r="AQ2743"/>
  <c r="AK2743"/>
  <c r="AF2743"/>
  <c r="AE2744"/>
  <c r="AW2744"/>
  <c r="AH2743"/>
  <c r="AG2744"/>
  <c r="AP2744"/>
  <c r="AI2744"/>
  <c r="AJ2744"/>
  <c r="AM2744"/>
  <c r="AO2744"/>
  <c r="AN2744"/>
  <c r="AQ2744"/>
  <c r="AK2744"/>
  <c r="AF2744"/>
  <c r="AE2745"/>
  <c r="AW2745"/>
  <c r="AH2744"/>
  <c r="AG2745"/>
  <c r="AP2745"/>
  <c r="AI2745"/>
  <c r="AJ2745"/>
  <c r="AM2745"/>
  <c r="AO2745"/>
  <c r="AN2745"/>
  <c r="AQ2745"/>
  <c r="AK2745"/>
  <c r="AF2745"/>
  <c r="AE2746"/>
  <c r="AW2746"/>
  <c r="AH2745"/>
  <c r="AG2746"/>
  <c r="AP2746"/>
  <c r="AI2746"/>
  <c r="AJ2746"/>
  <c r="AM2746"/>
  <c r="AO2746"/>
  <c r="AN2746"/>
  <c r="AQ2746"/>
  <c r="AK2746"/>
  <c r="AF2746"/>
  <c r="AE2747"/>
  <c r="AW2747"/>
  <c r="AH2746"/>
  <c r="AG2747"/>
  <c r="AP2747"/>
  <c r="AI2747"/>
  <c r="AJ2747"/>
  <c r="AM2747"/>
  <c r="AO2747"/>
  <c r="AN2747"/>
  <c r="AQ2747"/>
  <c r="AK2747"/>
  <c r="AF2747"/>
  <c r="AE2748"/>
  <c r="AW2748"/>
  <c r="AH2747"/>
  <c r="AG2748"/>
  <c r="AP2748"/>
  <c r="AI2748"/>
  <c r="AJ2748"/>
  <c r="AM2748"/>
  <c r="AO2748"/>
  <c r="AN2748"/>
  <c r="AQ2748"/>
  <c r="AK2748"/>
  <c r="AF2748"/>
  <c r="AE2749"/>
  <c r="AW2749"/>
  <c r="AH2748"/>
  <c r="AG2749"/>
  <c r="AP2749"/>
  <c r="AI2749"/>
  <c r="AJ2749"/>
  <c r="AM2749"/>
  <c r="AO2749"/>
  <c r="AN2749"/>
  <c r="AQ2749"/>
  <c r="AK2749"/>
  <c r="AF2749"/>
  <c r="AE2750"/>
  <c r="AW2750"/>
  <c r="AH2749"/>
  <c r="AG2750"/>
  <c r="AP2750"/>
  <c r="AI2750"/>
  <c r="AJ2750"/>
  <c r="AM2750"/>
  <c r="AO2750"/>
  <c r="AN2750"/>
  <c r="AQ2750"/>
  <c r="AK2750"/>
  <c r="AF2750"/>
  <c r="AE2751"/>
  <c r="AW2751"/>
  <c r="AH2750"/>
  <c r="AG2751"/>
  <c r="AP2751"/>
  <c r="AI2751"/>
  <c r="AJ2751"/>
  <c r="AM2751"/>
  <c r="AO2751"/>
  <c r="AN2751"/>
  <c r="AQ2751"/>
  <c r="AK2751"/>
  <c r="AF2751"/>
  <c r="AE2752"/>
  <c r="AW2752"/>
  <c r="AH2751"/>
  <c r="AG2752"/>
  <c r="AP2752"/>
  <c r="AI2752"/>
  <c r="AJ2752"/>
  <c r="AM2752"/>
  <c r="AO2752"/>
  <c r="AN2752"/>
  <c r="AQ2752"/>
  <c r="AK2752"/>
  <c r="AF2752"/>
  <c r="AE2753"/>
  <c r="AW2753"/>
  <c r="AH2752"/>
  <c r="AG2753"/>
  <c r="AP2753"/>
  <c r="AI2753"/>
  <c r="AJ2753"/>
  <c r="AM2753"/>
  <c r="AO2753"/>
  <c r="AN2753"/>
  <c r="AQ2753"/>
  <c r="AK2753"/>
  <c r="AF2753"/>
  <c r="AE2754"/>
  <c r="AW2754"/>
  <c r="AH2753"/>
  <c r="AG2754"/>
  <c r="AP2754"/>
  <c r="AI2754"/>
  <c r="AJ2754"/>
  <c r="AM2754"/>
  <c r="AO2754"/>
  <c r="AN2754"/>
  <c r="AQ2754"/>
  <c r="AK2754"/>
  <c r="AF2754"/>
  <c r="AE2755"/>
  <c r="AW2755"/>
  <c r="AH2754"/>
  <c r="AG2755"/>
  <c r="AP2755"/>
  <c r="AI2755"/>
  <c r="AJ2755"/>
  <c r="AM2755"/>
  <c r="AO2755"/>
  <c r="AN2755"/>
  <c r="AQ2755"/>
  <c r="AK2755"/>
  <c r="AF2755"/>
  <c r="AE2756"/>
  <c r="AW2756"/>
  <c r="AH2755"/>
  <c r="AG2756"/>
  <c r="AP2756"/>
  <c r="AI2756"/>
  <c r="AJ2756"/>
  <c r="AM2756"/>
  <c r="AO2756"/>
  <c r="AN2756"/>
  <c r="AQ2756"/>
  <c r="AK2756"/>
  <c r="AF2756"/>
  <c r="AE2757"/>
  <c r="AW2757"/>
  <c r="AH2756"/>
  <c r="AG2757"/>
  <c r="AP2757"/>
  <c r="AI2757"/>
  <c r="AJ2757"/>
  <c r="AM2757"/>
  <c r="AO2757"/>
  <c r="AN2757"/>
  <c r="AQ2757"/>
  <c r="AK2757"/>
  <c r="AF2757"/>
  <c r="AE2758"/>
  <c r="AW2758"/>
  <c r="AH2757"/>
  <c r="AG2758"/>
  <c r="AP2758"/>
  <c r="AI2758"/>
  <c r="AJ2758"/>
  <c r="AM2758"/>
  <c r="AO2758"/>
  <c r="AN2758"/>
  <c r="AQ2758"/>
  <c r="AK2758"/>
  <c r="AF2758"/>
  <c r="AE2759"/>
  <c r="AW2759"/>
  <c r="AH2758"/>
  <c r="AG2759"/>
  <c r="AP2759"/>
  <c r="AI2759"/>
  <c r="AJ2759"/>
  <c r="AM2759"/>
  <c r="AO2759"/>
  <c r="AN2759"/>
  <c r="AQ2759"/>
  <c r="AK2759"/>
  <c r="AF2759"/>
  <c r="AE2760"/>
  <c r="AW2760"/>
  <c r="AH2759"/>
  <c r="AG2760"/>
  <c r="AP2760"/>
  <c r="AI2760"/>
  <c r="AJ2760"/>
  <c r="AM2760"/>
  <c r="AO2760"/>
  <c r="AN2760"/>
  <c r="AQ2760"/>
  <c r="AK2760"/>
  <c r="AF2760"/>
  <c r="AE2761"/>
  <c r="AW2761"/>
  <c r="AH2760"/>
  <c r="AG2761"/>
  <c r="AP2761"/>
  <c r="AI2761"/>
  <c r="AJ2761"/>
  <c r="AM2761"/>
  <c r="AO2761"/>
  <c r="AN2761"/>
  <c r="AQ2761"/>
  <c r="AK2761"/>
  <c r="AF2761"/>
  <c r="AE2762"/>
  <c r="AW2762"/>
  <c r="AH2761"/>
  <c r="AG2762"/>
  <c r="AP2762"/>
  <c r="AI2762"/>
  <c r="AJ2762"/>
  <c r="AM2762"/>
  <c r="AO2762"/>
  <c r="AN2762"/>
  <c r="AQ2762"/>
  <c r="AK2762"/>
  <c r="AF2762"/>
  <c r="AE2763"/>
  <c r="AW2763"/>
  <c r="AH2762"/>
  <c r="AG2763"/>
  <c r="AP2763"/>
  <c r="AI2763"/>
  <c r="AJ2763"/>
  <c r="AM2763"/>
  <c r="AO2763"/>
  <c r="AN2763"/>
  <c r="AQ2763"/>
  <c r="AK2763"/>
  <c r="AF2763"/>
  <c r="AE2764"/>
  <c r="AW2764"/>
  <c r="AH2763"/>
  <c r="AG2764"/>
  <c r="AP2764"/>
  <c r="AI2764"/>
  <c r="AJ2764"/>
  <c r="AM2764"/>
  <c r="AO2764"/>
  <c r="AN2764"/>
  <c r="AQ2764"/>
  <c r="AK2764"/>
  <c r="AF2764"/>
  <c r="AE2765"/>
  <c r="AW2765"/>
  <c r="AH2764"/>
  <c r="AG2765"/>
  <c r="AP2765"/>
  <c r="AI2765"/>
  <c r="AJ2765"/>
  <c r="AM2765"/>
  <c r="AO2765"/>
  <c r="AN2765"/>
  <c r="AQ2765"/>
  <c r="AK2765"/>
  <c r="AF2765"/>
  <c r="AE2766"/>
  <c r="AW2766"/>
  <c r="AH2765"/>
  <c r="AG2766"/>
  <c r="AP2766"/>
  <c r="AI2766"/>
  <c r="AJ2766"/>
  <c r="AM2766"/>
  <c r="AO2766"/>
  <c r="AN2766"/>
  <c r="AQ2766"/>
  <c r="AK2766"/>
  <c r="AF2766"/>
  <c r="AE2767"/>
  <c r="AW2767"/>
  <c r="AH2766"/>
  <c r="AG2767"/>
  <c r="AP2767"/>
  <c r="AI2767"/>
  <c r="AJ2767"/>
  <c r="AM2767"/>
  <c r="AO2767"/>
  <c r="AN2767"/>
  <c r="AQ2767"/>
  <c r="AK2767"/>
  <c r="AF2767"/>
  <c r="AE2768"/>
  <c r="AW2768"/>
  <c r="AH2767"/>
  <c r="AG2768"/>
  <c r="AP2768"/>
  <c r="AI2768"/>
  <c r="AJ2768"/>
  <c r="AM2768"/>
  <c r="AO2768"/>
  <c r="AN2768"/>
  <c r="AQ2768"/>
  <c r="AK2768"/>
  <c r="AF2768"/>
  <c r="AE2769"/>
  <c r="AW2769"/>
  <c r="AH2768"/>
  <c r="AG2769"/>
  <c r="AP2769"/>
  <c r="AI2769"/>
  <c r="AJ2769"/>
  <c r="AM2769"/>
  <c r="AO2769"/>
  <c r="AN2769"/>
  <c r="AQ2769"/>
  <c r="AK2769"/>
  <c r="AF2769"/>
  <c r="AE2770"/>
  <c r="AW2770"/>
  <c r="AH2769"/>
  <c r="AG2770"/>
  <c r="AP2770"/>
  <c r="AI2770"/>
  <c r="AJ2770"/>
  <c r="AM2770"/>
  <c r="AO2770"/>
  <c r="AN2770"/>
  <c r="AQ2770"/>
  <c r="AK2770"/>
  <c r="AF2770"/>
  <c r="AE2771"/>
  <c r="AW2771"/>
  <c r="AH2770"/>
  <c r="AG2771"/>
  <c r="AP2771"/>
  <c r="AI2771"/>
  <c r="AJ2771"/>
  <c r="AM2771"/>
  <c r="AO2771"/>
  <c r="AN2771"/>
  <c r="AQ2771"/>
  <c r="AK2771"/>
  <c r="AF2771"/>
  <c r="AE2772"/>
  <c r="AW2772"/>
  <c r="AH2771"/>
  <c r="AG2772"/>
  <c r="AP2772"/>
  <c r="AI2772"/>
  <c r="AJ2772"/>
  <c r="AM2772"/>
  <c r="AO2772"/>
  <c r="AN2772"/>
  <c r="AQ2772"/>
  <c r="AK2772"/>
  <c r="AF2772"/>
  <c r="AE2773"/>
  <c r="AW2773"/>
  <c r="AH2772"/>
  <c r="AG2773"/>
  <c r="AP2773"/>
  <c r="AI2773"/>
  <c r="AJ2773"/>
  <c r="AM2773"/>
  <c r="AO2773"/>
  <c r="AN2773"/>
  <c r="AQ2773"/>
  <c r="AK2773"/>
  <c r="AF2773"/>
  <c r="AE2774"/>
  <c r="AW2774"/>
  <c r="AH2773"/>
  <c r="AG2774"/>
  <c r="AP2774"/>
  <c r="AI2774"/>
  <c r="AJ2774"/>
  <c r="AM2774"/>
  <c r="AO2774"/>
  <c r="AN2774"/>
  <c r="AQ2774"/>
  <c r="AK2774"/>
  <c r="AF2774"/>
  <c r="AE2775"/>
  <c r="AW2775"/>
  <c r="AH2774"/>
  <c r="AG2775"/>
  <c r="AP2775"/>
  <c r="AI2775"/>
  <c r="AJ2775"/>
  <c r="AM2775"/>
  <c r="AO2775"/>
  <c r="AN2775"/>
  <c r="AQ2775"/>
  <c r="AK2775"/>
  <c r="AF2775"/>
  <c r="AE2776"/>
  <c r="AW2776"/>
  <c r="AH2775"/>
  <c r="AG2776"/>
  <c r="AP2776"/>
  <c r="AI2776"/>
  <c r="AJ2776"/>
  <c r="AM2776"/>
  <c r="AO2776"/>
  <c r="AN2776"/>
  <c r="AQ2776"/>
  <c r="AK2776"/>
  <c r="AF2776"/>
  <c r="AE2777"/>
  <c r="AW2777"/>
  <c r="AH2776"/>
  <c r="AG2777"/>
  <c r="AP2777"/>
  <c r="AI2777"/>
  <c r="AJ2777"/>
  <c r="AM2777"/>
  <c r="AO2777"/>
  <c r="AN2777"/>
  <c r="AQ2777"/>
  <c r="AK2777"/>
  <c r="AF2777"/>
  <c r="AE2778"/>
  <c r="AW2778"/>
  <c r="AH2777"/>
  <c r="AG2778"/>
  <c r="AP2778"/>
  <c r="AI2778"/>
  <c r="AJ2778"/>
  <c r="AM2778"/>
  <c r="AO2778"/>
  <c r="AN2778"/>
  <c r="AQ2778"/>
  <c r="AK2778"/>
  <c r="AF2778"/>
  <c r="AE2779"/>
  <c r="AW2779"/>
  <c r="AH2778"/>
  <c r="AG2779"/>
  <c r="AP2779"/>
  <c r="AI2779"/>
  <c r="AJ2779"/>
  <c r="AM2779"/>
  <c r="AO2779"/>
  <c r="AN2779"/>
  <c r="AQ2779"/>
  <c r="AK2779"/>
  <c r="AF2779"/>
  <c r="AE2780"/>
  <c r="AW2780"/>
  <c r="AH2779"/>
  <c r="AG2780"/>
  <c r="AP2780"/>
  <c r="AI2780"/>
  <c r="AJ2780"/>
  <c r="AM2780"/>
  <c r="AO2780"/>
  <c r="AN2780"/>
  <c r="AQ2780"/>
  <c r="AK2780"/>
  <c r="AF2780"/>
  <c r="AE2781"/>
  <c r="AW2781"/>
  <c r="AH2780"/>
  <c r="AG2781"/>
  <c r="AP2781"/>
  <c r="AI2781"/>
  <c r="AJ2781"/>
  <c r="AM2781"/>
  <c r="AO2781"/>
  <c r="AN2781"/>
  <c r="AQ2781"/>
  <c r="AK2781"/>
  <c r="AF2781"/>
  <c r="AE2782"/>
  <c r="AW2782"/>
  <c r="AH2781"/>
  <c r="AG2782"/>
  <c r="AP2782"/>
  <c r="AI2782"/>
  <c r="AJ2782"/>
  <c r="AM2782"/>
  <c r="AO2782"/>
  <c r="AN2782"/>
  <c r="AQ2782"/>
  <c r="AK2782"/>
  <c r="AF2782"/>
  <c r="AE2783"/>
  <c r="AW2783"/>
  <c r="AH2782"/>
  <c r="AG2783"/>
  <c r="AP2783"/>
  <c r="AI2783"/>
  <c r="AJ2783"/>
  <c r="AM2783"/>
  <c r="AO2783"/>
  <c r="AN2783"/>
  <c r="AQ2783"/>
  <c r="AK2783"/>
  <c r="AF2783"/>
  <c r="AE2784"/>
  <c r="AW2784"/>
  <c r="AH2783"/>
  <c r="AG2784"/>
  <c r="AP2784"/>
  <c r="AI2784"/>
  <c r="AJ2784"/>
  <c r="AM2784"/>
  <c r="AO2784"/>
  <c r="AN2784"/>
  <c r="AQ2784"/>
  <c r="AK2784"/>
  <c r="AF2784"/>
  <c r="AE2785"/>
  <c r="AW2785"/>
  <c r="AH2784"/>
  <c r="AG2785"/>
  <c r="AP2785"/>
  <c r="AI2785"/>
  <c r="AJ2785"/>
  <c r="AM2785"/>
  <c r="AO2785"/>
  <c r="AN2785"/>
  <c r="AQ2785"/>
  <c r="AK2785"/>
  <c r="AF2785"/>
  <c r="AE2786"/>
  <c r="AW2786"/>
  <c r="AH2785"/>
  <c r="AG2786"/>
  <c r="AP2786"/>
  <c r="AI2786"/>
  <c r="AJ2786"/>
  <c r="AM2786"/>
  <c r="AO2786"/>
  <c r="AN2786"/>
  <c r="AQ2786"/>
  <c r="AK2786"/>
  <c r="AF2786"/>
  <c r="AE2787"/>
  <c r="AW2787"/>
  <c r="AH2786"/>
  <c r="AG2787"/>
  <c r="AP2787"/>
  <c r="AI2787"/>
  <c r="AJ2787"/>
  <c r="AM2787"/>
  <c r="AO2787"/>
  <c r="AN2787"/>
  <c r="AQ2787"/>
  <c r="AK2787"/>
  <c r="AF2787"/>
  <c r="AE2788"/>
  <c r="AW2788"/>
  <c r="AH2787"/>
  <c r="AG2788"/>
  <c r="AP2788"/>
  <c r="AI2788"/>
  <c r="AJ2788"/>
  <c r="AM2788"/>
  <c r="AO2788"/>
  <c r="AN2788"/>
  <c r="AQ2788"/>
  <c r="AK2788"/>
  <c r="AF2788"/>
  <c r="AE2789"/>
  <c r="AW2789"/>
  <c r="AH2788"/>
  <c r="AG2789"/>
  <c r="AP2789"/>
  <c r="AI2789"/>
  <c r="AJ2789"/>
  <c r="AM2789"/>
  <c r="AO2789"/>
  <c r="AN2789"/>
  <c r="AQ2789"/>
  <c r="AK2789"/>
  <c r="AF2789"/>
  <c r="AE2790"/>
  <c r="AW2790"/>
  <c r="AH2789"/>
  <c r="AG2790"/>
  <c r="AP2790"/>
  <c r="AI2790"/>
  <c r="AJ2790"/>
  <c r="AM2790"/>
  <c r="AO2790"/>
  <c r="AN2790"/>
  <c r="AQ2790"/>
  <c r="AK2790"/>
  <c r="AF2790"/>
  <c r="AE2791"/>
  <c r="AW2791"/>
  <c r="AH2790"/>
  <c r="AG2791"/>
  <c r="AP2791"/>
  <c r="AI2791"/>
  <c r="AJ2791"/>
  <c r="AM2791"/>
  <c r="AO2791"/>
  <c r="AN2791"/>
  <c r="AQ2791"/>
  <c r="AK2791"/>
  <c r="AF2791"/>
  <c r="AE2792"/>
  <c r="AW2792"/>
  <c r="AH2791"/>
  <c r="AG2792"/>
  <c r="AP2792"/>
  <c r="AI2792"/>
  <c r="AJ2792"/>
  <c r="AM2792"/>
  <c r="AO2792"/>
  <c r="AN2792"/>
  <c r="AQ2792"/>
  <c r="AK2792"/>
  <c r="AF2792"/>
  <c r="AE2793"/>
  <c r="AW2793"/>
  <c r="AH2792"/>
  <c r="AG2793"/>
  <c r="AP2793"/>
  <c r="AI2793"/>
  <c r="AJ2793"/>
  <c r="AM2793"/>
  <c r="AO2793"/>
  <c r="AN2793"/>
  <c r="AQ2793"/>
  <c r="AK2793"/>
  <c r="AF2793"/>
  <c r="AE2794"/>
  <c r="AW2794"/>
  <c r="AH2793"/>
  <c r="AG2794"/>
  <c r="AP2794"/>
  <c r="AI2794"/>
  <c r="AJ2794"/>
  <c r="AM2794"/>
  <c r="AO2794"/>
  <c r="AN2794"/>
  <c r="AQ2794"/>
  <c r="AK2794"/>
  <c r="AF2794"/>
  <c r="AE2795"/>
  <c r="AW2795"/>
  <c r="AH2794"/>
  <c r="AG2795"/>
  <c r="AP2795"/>
  <c r="AI2795"/>
  <c r="AJ2795"/>
  <c r="AM2795"/>
  <c r="AO2795"/>
  <c r="AN2795"/>
  <c r="AQ2795"/>
  <c r="AK2795"/>
  <c r="AF2795"/>
  <c r="AE2796"/>
  <c r="AW2796"/>
  <c r="AH2795"/>
  <c r="AG2796"/>
  <c r="AP2796"/>
  <c r="AI2796"/>
  <c r="AJ2796"/>
  <c r="AM2796"/>
  <c r="AO2796"/>
  <c r="AN2796"/>
  <c r="AQ2796"/>
  <c r="AK2796"/>
  <c r="AF2796"/>
  <c r="AE2797"/>
  <c r="AW2797"/>
  <c r="AH2796"/>
  <c r="AG2797"/>
  <c r="AP2797"/>
  <c r="AI2797"/>
  <c r="AJ2797"/>
  <c r="AM2797"/>
  <c r="AO2797"/>
  <c r="AN2797"/>
  <c r="AQ2797"/>
  <c r="AK2797"/>
  <c r="AF2797"/>
  <c r="AE2798"/>
  <c r="AW2798"/>
  <c r="AH2797"/>
  <c r="AG2798"/>
  <c r="AP2798"/>
  <c r="AI2798"/>
  <c r="AJ2798"/>
  <c r="AM2798"/>
  <c r="AO2798"/>
  <c r="AN2798"/>
  <c r="AQ2798"/>
  <c r="AK2798"/>
  <c r="AF2798"/>
  <c r="AE2799"/>
  <c r="AW2799"/>
  <c r="AH2798"/>
  <c r="AG2799"/>
  <c r="AP2799"/>
  <c r="AI2799"/>
  <c r="AJ2799"/>
  <c r="AM2799"/>
  <c r="AO2799"/>
  <c r="AN2799"/>
  <c r="AQ2799"/>
  <c r="AK2799"/>
  <c r="AF2799"/>
  <c r="AE2800"/>
  <c r="AW2800"/>
  <c r="AH2799"/>
  <c r="AG2800"/>
  <c r="AP2800"/>
  <c r="AI2800"/>
  <c r="AJ2800"/>
  <c r="AM2800"/>
  <c r="AO2800"/>
  <c r="AN2800"/>
  <c r="AQ2800"/>
  <c r="AK2800"/>
  <c r="AF2800"/>
  <c r="AE2801"/>
  <c r="AW2801"/>
  <c r="AH2800"/>
  <c r="AG2801"/>
  <c r="AP2801"/>
  <c r="AI2801"/>
  <c r="AJ2801"/>
  <c r="AM2801"/>
  <c r="AO2801"/>
  <c r="AN2801"/>
  <c r="AQ2801"/>
  <c r="AK2801"/>
  <c r="AF2801"/>
  <c r="AE2802"/>
  <c r="AW2802"/>
  <c r="AH2801"/>
  <c r="AG2802"/>
  <c r="AP2802"/>
  <c r="AI2802"/>
  <c r="AJ2802"/>
  <c r="AM2802"/>
  <c r="AO2802"/>
  <c r="AN2802"/>
  <c r="AQ2802"/>
  <c r="AK2802"/>
  <c r="AF2802"/>
  <c r="AE2803"/>
  <c r="AW2803"/>
  <c r="AH2802"/>
  <c r="AG2803"/>
  <c r="AP2803"/>
  <c r="AI2803"/>
  <c r="AJ2803"/>
  <c r="AM2803"/>
  <c r="AO2803"/>
  <c r="AN2803"/>
  <c r="AQ2803"/>
  <c r="AK2803"/>
  <c r="AF2803"/>
  <c r="AE2804"/>
  <c r="AW2804"/>
  <c r="AH2803"/>
  <c r="AG2804"/>
  <c r="AP2804"/>
  <c r="AI2804"/>
  <c r="AJ2804"/>
  <c r="AM2804"/>
  <c r="AO2804"/>
  <c r="AN2804"/>
  <c r="AQ2804"/>
  <c r="AK2804"/>
  <c r="AF2804"/>
  <c r="AE2805"/>
  <c r="AW2805"/>
  <c r="AH2804"/>
  <c r="AG2805"/>
  <c r="AP2805"/>
  <c r="AI2805"/>
  <c r="AJ2805"/>
  <c r="AM2805"/>
  <c r="AO2805"/>
  <c r="AN2805"/>
  <c r="AQ2805"/>
  <c r="AK2805"/>
  <c r="AF2805"/>
  <c r="AE2806"/>
  <c r="AW2806"/>
  <c r="AH2805"/>
  <c r="AG2806"/>
  <c r="AP2806"/>
  <c r="AI2806"/>
  <c r="AJ2806"/>
  <c r="AM2806"/>
  <c r="AO2806"/>
  <c r="AN2806"/>
  <c r="AQ2806"/>
  <c r="AK2806"/>
  <c r="AF2806"/>
  <c r="AE2807"/>
  <c r="AW2807"/>
  <c r="AH2806"/>
  <c r="AG2807"/>
  <c r="AP2807"/>
  <c r="AI2807"/>
  <c r="AJ2807"/>
  <c r="AM2807"/>
  <c r="AO2807"/>
  <c r="AN2807"/>
  <c r="AQ2807"/>
  <c r="AK2807"/>
  <c r="AF2807"/>
  <c r="AE2808"/>
  <c r="AW2808"/>
  <c r="AH2807"/>
  <c r="AG2808"/>
  <c r="AP2808"/>
  <c r="AI2808"/>
  <c r="AJ2808"/>
  <c r="AM2808"/>
  <c r="AO2808"/>
  <c r="AN2808"/>
  <c r="AQ2808"/>
  <c r="AK2808"/>
  <c r="AF2808"/>
  <c r="AE2809"/>
  <c r="AW2809"/>
  <c r="AH2808"/>
  <c r="AG2809"/>
  <c r="AP2809"/>
  <c r="AI2809"/>
  <c r="AJ2809"/>
  <c r="AM2809"/>
  <c r="AO2809"/>
  <c r="AN2809"/>
  <c r="AQ2809"/>
  <c r="AK2809"/>
  <c r="AF2809"/>
  <c r="AE2810"/>
  <c r="AW2810"/>
  <c r="AH2809"/>
  <c r="AG2810"/>
  <c r="AP2810"/>
  <c r="AI2810"/>
  <c r="AJ2810"/>
  <c r="AM2810"/>
  <c r="AO2810"/>
  <c r="AN2810"/>
  <c r="AQ2810"/>
  <c r="AK2810"/>
  <c r="AF2810"/>
  <c r="AE2811"/>
  <c r="AW2811"/>
  <c r="AH2810"/>
  <c r="AG2811"/>
  <c r="AP2811"/>
  <c r="AI2811"/>
  <c r="AJ2811"/>
  <c r="AM2811"/>
  <c r="AO2811"/>
  <c r="AN2811"/>
  <c r="AQ2811"/>
  <c r="AK2811"/>
  <c r="AF2811"/>
  <c r="AE2812"/>
  <c r="AW2812"/>
  <c r="AH2811"/>
  <c r="AG2812"/>
  <c r="AP2812"/>
  <c r="AI2812"/>
  <c r="AJ2812"/>
  <c r="AM2812"/>
  <c r="AO2812"/>
  <c r="AN2812"/>
  <c r="AQ2812"/>
  <c r="AK2812"/>
  <c r="AF2812"/>
  <c r="AE2813"/>
  <c r="AW2813"/>
  <c r="AH2812"/>
  <c r="AG2813"/>
  <c r="AP2813"/>
  <c r="AI2813"/>
  <c r="AJ2813"/>
  <c r="AM2813"/>
  <c r="AO2813"/>
  <c r="AN2813"/>
  <c r="AQ2813"/>
  <c r="AK2813"/>
  <c r="AF2813"/>
  <c r="AE2814"/>
  <c r="AW2814"/>
  <c r="AH2813"/>
  <c r="AG2814"/>
  <c r="AP2814"/>
  <c r="AI2814"/>
  <c r="AJ2814"/>
  <c r="AM2814"/>
  <c r="AO2814"/>
  <c r="AN2814"/>
  <c r="AQ2814"/>
  <c r="AK2814"/>
  <c r="AF2814"/>
  <c r="AE2815"/>
  <c r="AW2815"/>
  <c r="AH2814"/>
  <c r="AG2815"/>
  <c r="AP2815"/>
  <c r="AI2815"/>
  <c r="AJ2815"/>
  <c r="AM2815"/>
  <c r="AO2815"/>
  <c r="AN2815"/>
  <c r="AQ2815"/>
  <c r="AK2815"/>
  <c r="AF2815"/>
  <c r="AE2816"/>
  <c r="AW2816"/>
  <c r="AH2815"/>
  <c r="AG2816"/>
  <c r="AP2816"/>
  <c r="AI2816"/>
  <c r="AJ2816"/>
  <c r="AM2816"/>
  <c r="AO2816"/>
  <c r="AN2816"/>
  <c r="AQ2816"/>
  <c r="AK2816"/>
  <c r="AF2816"/>
  <c r="AE2817"/>
  <c r="AW2817"/>
  <c r="AH2816"/>
  <c r="AG2817"/>
  <c r="AP2817"/>
  <c r="AI2817"/>
  <c r="AJ2817"/>
  <c r="AM2817"/>
  <c r="AO2817"/>
  <c r="AN2817"/>
  <c r="AQ2817"/>
  <c r="AK2817"/>
  <c r="AF2817"/>
  <c r="AE2818"/>
  <c r="AW2818"/>
  <c r="AH2817"/>
  <c r="AG2818"/>
  <c r="AP2818"/>
  <c r="AI2818"/>
  <c r="AJ2818"/>
  <c r="AM2818"/>
  <c r="AO2818"/>
  <c r="AN2818"/>
  <c r="AQ2818"/>
  <c r="AK2818"/>
  <c r="AF2818"/>
  <c r="AE2819"/>
  <c r="AW2819"/>
  <c r="AH2818"/>
  <c r="AG2819"/>
  <c r="AP2819"/>
  <c r="AI2819"/>
  <c r="AJ2819"/>
  <c r="AM2819"/>
  <c r="AO2819"/>
  <c r="AN2819"/>
  <c r="AQ2819"/>
  <c r="AK2819"/>
  <c r="AF2819"/>
  <c r="AE2820"/>
  <c r="AW2820"/>
  <c r="AH2819"/>
  <c r="AG2820"/>
  <c r="AP2820"/>
  <c r="AI2820"/>
  <c r="AJ2820"/>
  <c r="AM2820"/>
  <c r="AO2820"/>
  <c r="AN2820"/>
  <c r="AQ2820"/>
  <c r="AK2820"/>
  <c r="AF2820"/>
  <c r="AE2821"/>
  <c r="AW2821"/>
  <c r="AH2820"/>
  <c r="AG2821"/>
  <c r="AP2821"/>
  <c r="AI2821"/>
  <c r="AJ2821"/>
  <c r="AM2821"/>
  <c r="AO2821"/>
  <c r="AN2821"/>
  <c r="AQ2821"/>
  <c r="AK2821"/>
  <c r="AF2821"/>
  <c r="AE2822"/>
  <c r="AW2822"/>
  <c r="AH2821"/>
  <c r="AG2822"/>
  <c r="AP2822"/>
  <c r="AI2822"/>
  <c r="AJ2822"/>
  <c r="AM2822"/>
  <c r="AO2822"/>
  <c r="AN2822"/>
  <c r="AQ2822"/>
  <c r="AK2822"/>
  <c r="AF2822"/>
  <c r="AE2823"/>
  <c r="AW2823"/>
  <c r="AH2822"/>
  <c r="AG2823"/>
  <c r="AP2823"/>
  <c r="AI2823"/>
  <c r="AJ2823"/>
  <c r="AM2823"/>
  <c r="AO2823"/>
  <c r="AN2823"/>
  <c r="AQ2823"/>
  <c r="AK2823"/>
  <c r="AF2823"/>
  <c r="AE2824"/>
  <c r="AW2824"/>
  <c r="AH2823"/>
  <c r="AG2824"/>
  <c r="AP2824"/>
  <c r="AI2824"/>
  <c r="AJ2824"/>
  <c r="AM2824"/>
  <c r="AO2824"/>
  <c r="AN2824"/>
  <c r="AQ2824"/>
  <c r="AK2824"/>
  <c r="AF2824"/>
  <c r="AE2825"/>
  <c r="AW2825"/>
  <c r="AH2824"/>
  <c r="AG2825"/>
  <c r="AP2825"/>
  <c r="AI2825"/>
  <c r="AJ2825"/>
  <c r="AM2825"/>
  <c r="AO2825"/>
  <c r="AN2825"/>
  <c r="AQ2825"/>
  <c r="AK2825"/>
  <c r="AF2825"/>
  <c r="AE2826"/>
  <c r="AW2826"/>
  <c r="AH2825"/>
  <c r="AG2826"/>
  <c r="AP2826"/>
  <c r="AI2826"/>
  <c r="AJ2826"/>
  <c r="AM2826"/>
  <c r="AO2826"/>
  <c r="AN2826"/>
  <c r="AQ2826"/>
  <c r="AK2826"/>
  <c r="AF2826"/>
  <c r="AE2827"/>
  <c r="AW2827"/>
  <c r="AH2826"/>
  <c r="AG2827"/>
  <c r="AP2827"/>
  <c r="AI2827"/>
  <c r="AJ2827"/>
  <c r="AM2827"/>
  <c r="AO2827"/>
  <c r="AN2827"/>
  <c r="AQ2827"/>
  <c r="AK2827"/>
  <c r="AF2827"/>
  <c r="AE2828"/>
  <c r="AW2828"/>
  <c r="AH2827"/>
  <c r="AG2828"/>
  <c r="AP2828"/>
  <c r="AI2828"/>
  <c r="AJ2828"/>
  <c r="AM2828"/>
  <c r="AO2828"/>
  <c r="AN2828"/>
  <c r="AQ2828"/>
  <c r="AK2828"/>
  <c r="AF2828"/>
  <c r="AE2829"/>
  <c r="AW2829"/>
  <c r="AH2828"/>
  <c r="AG2829"/>
  <c r="AP2829"/>
  <c r="AI2829"/>
  <c r="AJ2829"/>
  <c r="AM2829"/>
  <c r="AO2829"/>
  <c r="AN2829"/>
  <c r="AQ2829"/>
  <c r="AK2829"/>
  <c r="AF2829"/>
  <c r="AE2830"/>
  <c r="AW2830"/>
  <c r="AH2829"/>
  <c r="AG2830"/>
  <c r="AP2830"/>
  <c r="AI2830"/>
  <c r="AJ2830"/>
  <c r="AM2830"/>
  <c r="AO2830"/>
  <c r="AN2830"/>
  <c r="AQ2830"/>
  <c r="AK2830"/>
  <c r="AF2830"/>
  <c r="AE2831"/>
  <c r="AW2831"/>
  <c r="AH2830"/>
  <c r="AG2831"/>
  <c r="AP2831"/>
  <c r="AI2831"/>
  <c r="AJ2831"/>
  <c r="AM2831"/>
  <c r="AO2831"/>
  <c r="AN2831"/>
  <c r="AQ2831"/>
  <c r="AK2831"/>
  <c r="AF2831"/>
  <c r="AE2832"/>
  <c r="AW2832"/>
  <c r="AH2831"/>
  <c r="AG2832"/>
  <c r="AP2832"/>
  <c r="AI2832"/>
  <c r="AJ2832"/>
  <c r="AM2832"/>
  <c r="AO2832"/>
  <c r="AN2832"/>
  <c r="AQ2832"/>
  <c r="AK2832"/>
  <c r="AF2832"/>
  <c r="AE2833"/>
  <c r="AW2833"/>
  <c r="AH2832"/>
  <c r="AG2833"/>
  <c r="AP2833"/>
  <c r="AI2833"/>
  <c r="AJ2833"/>
  <c r="AM2833"/>
  <c r="AO2833"/>
  <c r="AN2833"/>
  <c r="AQ2833"/>
  <c r="AK2833"/>
  <c r="AF2833"/>
  <c r="AE2834"/>
  <c r="AW2834"/>
  <c r="AH2833"/>
  <c r="AG2834"/>
  <c r="AP2834"/>
  <c r="AI2834"/>
  <c r="AJ2834"/>
  <c r="AM2834"/>
  <c r="AO2834"/>
  <c r="AN2834"/>
  <c r="AQ2834"/>
  <c r="AK2834"/>
  <c r="AF2834"/>
  <c r="AE2835"/>
  <c r="AW2835"/>
  <c r="AH2834"/>
  <c r="AG2835"/>
  <c r="AP2835"/>
  <c r="AI2835"/>
  <c r="AJ2835"/>
  <c r="AM2835"/>
  <c r="AO2835"/>
  <c r="AN2835"/>
  <c r="AQ2835"/>
  <c r="AK2835"/>
  <c r="AF2835"/>
  <c r="AE2836"/>
  <c r="AW2836"/>
  <c r="AH2835"/>
  <c r="AG2836"/>
  <c r="AP2836"/>
  <c r="AI2836"/>
  <c r="AJ2836"/>
  <c r="AM2836"/>
  <c r="AO2836"/>
  <c r="AN2836"/>
  <c r="AQ2836"/>
  <c r="AK2836"/>
  <c r="AF2836"/>
  <c r="AE2837"/>
  <c r="AW2837"/>
  <c r="AH2836"/>
  <c r="AG2837"/>
  <c r="AP2837"/>
  <c r="AI2837"/>
  <c r="AJ2837"/>
  <c r="AM2837"/>
  <c r="AO2837"/>
  <c r="AN2837"/>
  <c r="AQ2837"/>
  <c r="AK2837"/>
  <c r="AF2837"/>
  <c r="AE2838"/>
  <c r="AW2838"/>
  <c r="AH2837"/>
  <c r="AG2838"/>
  <c r="AP2838"/>
  <c r="AI2838"/>
  <c r="AJ2838"/>
  <c r="AM2838"/>
  <c r="AO2838"/>
  <c r="AN2838"/>
  <c r="AQ2838"/>
  <c r="AK2838"/>
  <c r="AF2838"/>
  <c r="AE2839"/>
  <c r="AW2839"/>
  <c r="AH2838"/>
  <c r="AG2839"/>
  <c r="AP2839"/>
  <c r="AI2839"/>
  <c r="AJ2839"/>
  <c r="AM2839"/>
  <c r="AO2839"/>
  <c r="AN2839"/>
  <c r="AQ2839"/>
  <c r="AK2839"/>
  <c r="AF2839"/>
  <c r="AE2840"/>
  <c r="AW2840"/>
  <c r="AH2839"/>
  <c r="AG2840"/>
  <c r="AP2840"/>
  <c r="AI2840"/>
  <c r="AJ2840"/>
  <c r="AM2840"/>
  <c r="AO2840"/>
  <c r="AN2840"/>
  <c r="AQ2840"/>
  <c r="AK2840"/>
  <c r="AF2840"/>
  <c r="AE2841"/>
  <c r="AW2841"/>
  <c r="AH2840"/>
  <c r="AG2841"/>
  <c r="AP2841"/>
  <c r="AI2841"/>
  <c r="AJ2841"/>
  <c r="AM2841"/>
  <c r="AO2841"/>
  <c r="AN2841"/>
  <c r="AQ2841"/>
  <c r="AK2841"/>
  <c r="AF2841"/>
  <c r="AE2842"/>
  <c r="AW2842"/>
  <c r="AH2841"/>
  <c r="AG2842"/>
  <c r="AP2842"/>
  <c r="AI2842"/>
  <c r="AJ2842"/>
  <c r="AM2842"/>
  <c r="AO2842"/>
  <c r="AN2842"/>
  <c r="AQ2842"/>
  <c r="AK2842"/>
  <c r="AF2842"/>
  <c r="AE2843"/>
  <c r="AW2843"/>
  <c r="AH2842"/>
  <c r="AG2843"/>
  <c r="AP2843"/>
  <c r="AI2843"/>
  <c r="AJ2843"/>
  <c r="AM2843"/>
  <c r="AO2843"/>
  <c r="AN2843"/>
  <c r="AQ2843"/>
  <c r="AK2843"/>
  <c r="AF2843"/>
  <c r="AE2844"/>
  <c r="AW2844"/>
  <c r="AH2843"/>
  <c r="AG2844"/>
  <c r="AP2844"/>
  <c r="AI2844"/>
  <c r="AJ2844"/>
  <c r="AM2844"/>
  <c r="AO2844"/>
  <c r="AN2844"/>
  <c r="AQ2844"/>
  <c r="AK2844"/>
  <c r="AF2844"/>
  <c r="AE2845"/>
  <c r="AW2845"/>
  <c r="AH2844"/>
  <c r="AG2845"/>
  <c r="AP2845"/>
  <c r="AI2845"/>
  <c r="AJ2845"/>
  <c r="AM2845"/>
  <c r="AO2845"/>
  <c r="AN2845"/>
  <c r="AQ2845"/>
  <c r="AK2845"/>
  <c r="AF2845"/>
  <c r="AE2846"/>
  <c r="AW2846"/>
  <c r="AH2845"/>
  <c r="AG2846"/>
  <c r="AP2846"/>
  <c r="AI2846"/>
  <c r="AJ2846"/>
  <c r="AM2846"/>
  <c r="AO2846"/>
  <c r="AN2846"/>
  <c r="AQ2846"/>
  <c r="AK2846"/>
  <c r="AF2846"/>
  <c r="AE2847"/>
  <c r="AW2847"/>
  <c r="AH2846"/>
  <c r="AG2847"/>
  <c r="AP2847"/>
  <c r="AI2847"/>
  <c r="AJ2847"/>
  <c r="AM2847"/>
  <c r="AO2847"/>
  <c r="AN2847"/>
  <c r="AQ2847"/>
  <c r="AK2847"/>
  <c r="AF2847"/>
  <c r="AE2848"/>
  <c r="AW2848"/>
  <c r="AH2847"/>
  <c r="AG2848"/>
  <c r="AP2848"/>
  <c r="AI2848"/>
  <c r="AJ2848"/>
  <c r="AM2848"/>
  <c r="AO2848"/>
  <c r="AN2848"/>
  <c r="AQ2848"/>
  <c r="AK2848"/>
  <c r="AF2848"/>
  <c r="AE2849"/>
  <c r="AW2849"/>
  <c r="AH2848"/>
  <c r="AG2849"/>
  <c r="AP2849"/>
  <c r="AI2849"/>
  <c r="AJ2849"/>
  <c r="AM2849"/>
  <c r="AO2849"/>
  <c r="AN2849"/>
  <c r="AQ2849"/>
  <c r="AK2849"/>
  <c r="AF2849"/>
  <c r="AE2850"/>
  <c r="AW2850"/>
  <c r="AH2849"/>
  <c r="AG2850"/>
  <c r="AP2850"/>
  <c r="AI2850"/>
  <c r="AJ2850"/>
  <c r="AM2850"/>
  <c r="AO2850"/>
  <c r="AN2850"/>
  <c r="AQ2850"/>
  <c r="AK2850"/>
  <c r="AF2850"/>
  <c r="AE2851"/>
  <c r="AW2851"/>
  <c r="AH2850"/>
  <c r="AG2851"/>
  <c r="AP2851"/>
  <c r="AI2851"/>
  <c r="AJ2851"/>
  <c r="AM2851"/>
  <c r="AO2851"/>
  <c r="AN2851"/>
  <c r="AQ2851"/>
  <c r="AK2851"/>
  <c r="AF2851"/>
  <c r="AE2852"/>
  <c r="AW2852"/>
  <c r="AH2851"/>
  <c r="AG2852"/>
  <c r="AP2852"/>
  <c r="AI2852"/>
  <c r="AJ2852"/>
  <c r="AM2852"/>
  <c r="AO2852"/>
  <c r="AN2852"/>
  <c r="AQ2852"/>
  <c r="AK2852"/>
  <c r="AF2852"/>
  <c r="AE2853"/>
  <c r="AW2853"/>
  <c r="AH2852"/>
  <c r="AG2853"/>
  <c r="AP2853"/>
  <c r="AI2853"/>
  <c r="AJ2853"/>
  <c r="AM2853"/>
  <c r="AO2853"/>
  <c r="AN2853"/>
  <c r="AQ2853"/>
  <c r="AK2853"/>
  <c r="AF2853"/>
  <c r="AE2854"/>
  <c r="AW2854"/>
  <c r="AH2853"/>
  <c r="AG2854"/>
  <c r="AP2854"/>
  <c r="AI2854"/>
  <c r="AJ2854"/>
  <c r="AM2854"/>
  <c r="AO2854"/>
  <c r="AN2854"/>
  <c r="AQ2854"/>
  <c r="AK2854"/>
  <c r="AF2854"/>
  <c r="AE2855"/>
  <c r="AW2855"/>
  <c r="AH2854"/>
  <c r="AG2855"/>
  <c r="AP2855"/>
  <c r="AI2855"/>
  <c r="AJ2855"/>
  <c r="AM2855"/>
  <c r="AO2855"/>
  <c r="AN2855"/>
  <c r="AQ2855"/>
  <c r="AK2855"/>
  <c r="AF2855"/>
  <c r="AE2856"/>
  <c r="AW2856"/>
  <c r="AH2855"/>
  <c r="AG2856"/>
  <c r="AP2856"/>
  <c r="AI2856"/>
  <c r="AJ2856"/>
  <c r="AM2856"/>
  <c r="AO2856"/>
  <c r="AN2856"/>
  <c r="AQ2856"/>
  <c r="AK2856"/>
  <c r="AF2856"/>
  <c r="AE2857"/>
  <c r="AW2857"/>
  <c r="AH2856"/>
  <c r="AG2857"/>
  <c r="AP2857"/>
  <c r="AI2857"/>
  <c r="AJ2857"/>
  <c r="AM2857"/>
  <c r="AO2857"/>
  <c r="AN2857"/>
  <c r="AQ2857"/>
  <c r="AK2857"/>
  <c r="AF2857"/>
  <c r="AE2858"/>
  <c r="AW2858"/>
  <c r="AH2857"/>
  <c r="AG2858"/>
  <c r="AP2858"/>
  <c r="AI2858"/>
  <c r="AJ2858"/>
  <c r="AM2858"/>
  <c r="AO2858"/>
  <c r="AN2858"/>
  <c r="AQ2858"/>
  <c r="AK2858"/>
  <c r="AF2858"/>
  <c r="AE2859"/>
  <c r="AW2859"/>
  <c r="AH2858"/>
  <c r="AG2859"/>
  <c r="AP2859"/>
  <c r="AI2859"/>
  <c r="AJ2859"/>
  <c r="AM2859"/>
  <c r="AO2859"/>
  <c r="AN2859"/>
  <c r="AQ2859"/>
  <c r="AK2859"/>
  <c r="AF2859"/>
  <c r="AE2860"/>
  <c r="AW2860"/>
  <c r="AH2859"/>
  <c r="AG2860"/>
  <c r="AP2860"/>
  <c r="AI2860"/>
  <c r="AJ2860"/>
  <c r="AM2860"/>
  <c r="AO2860"/>
  <c r="AN2860"/>
  <c r="AQ2860"/>
  <c r="AK2860"/>
  <c r="AF2860"/>
  <c r="AE2861"/>
  <c r="AW2861"/>
  <c r="AH2860"/>
  <c r="AG2861"/>
  <c r="AP2861"/>
  <c r="AI2861"/>
  <c r="AJ2861"/>
  <c r="AM2861"/>
  <c r="AO2861"/>
  <c r="AN2861"/>
  <c r="AQ2861"/>
  <c r="AK2861"/>
  <c r="AF2861"/>
  <c r="AE2862"/>
  <c r="AW2862"/>
  <c r="AH2861"/>
  <c r="AG2862"/>
  <c r="AP2862"/>
  <c r="AI2862"/>
  <c r="AJ2862"/>
  <c r="AM2862"/>
  <c r="AO2862"/>
  <c r="AN2862"/>
  <c r="AQ2862"/>
  <c r="AK2862"/>
  <c r="AF2862"/>
  <c r="AE2863"/>
  <c r="AW2863"/>
  <c r="AH2862"/>
  <c r="AG2863"/>
  <c r="AP2863"/>
  <c r="AI2863"/>
  <c r="AJ2863"/>
  <c r="AM2863"/>
  <c r="AO2863"/>
  <c r="AN2863"/>
  <c r="AQ2863"/>
  <c r="AK2863"/>
  <c r="AF2863"/>
  <c r="AE2864"/>
  <c r="AW2864"/>
  <c r="AH2863"/>
  <c r="AG2864"/>
  <c r="AP2864"/>
  <c r="AI2864"/>
  <c r="AJ2864"/>
  <c r="AM2864"/>
  <c r="AO2864"/>
  <c r="AN2864"/>
  <c r="AQ2864"/>
  <c r="AK2864"/>
  <c r="AF2864"/>
  <c r="AE2865"/>
  <c r="AW2865"/>
  <c r="AH2864"/>
  <c r="AG2865"/>
  <c r="AP2865"/>
  <c r="AI2865"/>
  <c r="AJ2865"/>
  <c r="AM2865"/>
  <c r="AO2865"/>
  <c r="AN2865"/>
  <c r="AQ2865"/>
  <c r="AK2865"/>
  <c r="AF2865"/>
  <c r="AE2866"/>
  <c r="AW2866"/>
  <c r="AH2865"/>
  <c r="AG2866"/>
  <c r="AP2866"/>
  <c r="AI2866"/>
  <c r="AJ2866"/>
  <c r="AM2866"/>
  <c r="AO2866"/>
  <c r="AN2866"/>
  <c r="AQ2866"/>
  <c r="AK2866"/>
  <c r="AF2866"/>
  <c r="AE2867"/>
  <c r="AW2867"/>
  <c r="AH2866"/>
  <c r="AG2867"/>
  <c r="AP2867"/>
  <c r="AI2867"/>
  <c r="AJ2867"/>
  <c r="AM2867"/>
  <c r="AO2867"/>
  <c r="AN2867"/>
  <c r="AQ2867"/>
  <c r="AK2867"/>
  <c r="AF2867"/>
  <c r="AE2868"/>
  <c r="AW2868"/>
  <c r="AH2867"/>
  <c r="AG2868"/>
  <c r="AP2868"/>
  <c r="AI2868"/>
  <c r="AJ2868"/>
  <c r="AM2868"/>
  <c r="AO2868"/>
  <c r="AN2868"/>
  <c r="AQ2868"/>
  <c r="AK2868"/>
  <c r="AF2868"/>
  <c r="AE2869"/>
  <c r="AW2869"/>
  <c r="AH2868"/>
  <c r="AG2869"/>
  <c r="AP2869"/>
  <c r="AI2869"/>
  <c r="AJ2869"/>
  <c r="AM2869"/>
  <c r="AO2869"/>
  <c r="AN2869"/>
  <c r="AQ2869"/>
  <c r="AK2869"/>
  <c r="AF2869"/>
  <c r="AE2870"/>
  <c r="AW2870"/>
  <c r="AH2869"/>
  <c r="AG2870"/>
  <c r="AP2870"/>
  <c r="AI2870"/>
  <c r="AJ2870"/>
  <c r="AM2870"/>
  <c r="AO2870"/>
  <c r="AN2870"/>
  <c r="AQ2870"/>
  <c r="AK2870"/>
  <c r="AF2870"/>
  <c r="AE2871"/>
  <c r="AW2871"/>
  <c r="AH2870"/>
  <c r="AG2871"/>
  <c r="AP2871"/>
  <c r="AI2871"/>
  <c r="AJ2871"/>
  <c r="AM2871"/>
  <c r="AO2871"/>
  <c r="AN2871"/>
  <c r="AQ2871"/>
  <c r="AK2871"/>
  <c r="AF2871"/>
  <c r="AE2872"/>
  <c r="AW2872"/>
  <c r="AH2871"/>
  <c r="AG2872"/>
  <c r="AP2872"/>
  <c r="AI2872"/>
  <c r="AJ2872"/>
  <c r="AM2872"/>
  <c r="AO2872"/>
  <c r="AN2872"/>
  <c r="AQ2872"/>
  <c r="AK2872"/>
  <c r="AF2872"/>
  <c r="AE2873"/>
  <c r="AW2873"/>
  <c r="AH2872"/>
  <c r="AG2873"/>
  <c r="AP2873"/>
  <c r="AI2873"/>
  <c r="AJ2873"/>
  <c r="AM2873"/>
  <c r="AO2873"/>
  <c r="AN2873"/>
  <c r="AQ2873"/>
  <c r="AK2873"/>
  <c r="AF2873"/>
  <c r="AE2874"/>
  <c r="AW2874"/>
  <c r="AH2873"/>
  <c r="AG2874"/>
  <c r="AP2874"/>
  <c r="AI2874"/>
  <c r="AJ2874"/>
  <c r="AM2874"/>
  <c r="AO2874"/>
  <c r="AN2874"/>
  <c r="AQ2874"/>
  <c r="AK2874"/>
  <c r="AF2874"/>
  <c r="AE2875"/>
  <c r="AW2875"/>
  <c r="AH2874"/>
  <c r="AG2875"/>
  <c r="AP2875"/>
  <c r="AI2875"/>
  <c r="AJ2875"/>
  <c r="AM2875"/>
  <c r="AO2875"/>
  <c r="AN2875"/>
  <c r="AQ2875"/>
  <c r="AK2875"/>
  <c r="AF2875"/>
  <c r="AE2876"/>
  <c r="AW2876"/>
  <c r="AH2875"/>
  <c r="AG2876"/>
  <c r="AP2876"/>
  <c r="AI2876"/>
  <c r="AJ2876"/>
  <c r="AM2876"/>
  <c r="AO2876"/>
  <c r="AN2876"/>
  <c r="AQ2876"/>
  <c r="AK2876"/>
  <c r="AF2876"/>
  <c r="AE2877"/>
  <c r="AW2877"/>
  <c r="AH2876"/>
  <c r="AG2877"/>
  <c r="AP2877"/>
  <c r="AI2877"/>
  <c r="AJ2877"/>
  <c r="AM2877"/>
  <c r="AO2877"/>
  <c r="AN2877"/>
  <c r="AQ2877"/>
  <c r="AK2877"/>
  <c r="AF2877"/>
  <c r="AE2878"/>
  <c r="AW2878"/>
  <c r="AH2877"/>
  <c r="AG2878"/>
  <c r="AP2878"/>
  <c r="AI2878"/>
  <c r="AJ2878"/>
  <c r="AM2878"/>
  <c r="AO2878"/>
  <c r="AN2878"/>
  <c r="AQ2878"/>
  <c r="AK2878"/>
  <c r="AF2878"/>
  <c r="AE2879"/>
  <c r="AW2879"/>
  <c r="AH2878"/>
  <c r="AG2879"/>
  <c r="AP2879"/>
  <c r="AI2879"/>
  <c r="AJ2879"/>
  <c r="AM2879"/>
  <c r="AO2879"/>
  <c r="AN2879"/>
  <c r="AQ2879"/>
  <c r="AK2879"/>
  <c r="AF2879"/>
  <c r="AE2880"/>
  <c r="AW2880"/>
  <c r="AH2879"/>
  <c r="AG2880"/>
  <c r="AP2880"/>
  <c r="AI2880"/>
  <c r="AJ2880"/>
  <c r="AM2880"/>
  <c r="AO2880"/>
  <c r="AN2880"/>
  <c r="AQ2880"/>
  <c r="AK2880"/>
  <c r="AF2880"/>
  <c r="AE2881"/>
  <c r="AW2881"/>
  <c r="AH2880"/>
  <c r="AG2881"/>
  <c r="AP2881"/>
  <c r="AI2881"/>
  <c r="AJ2881"/>
  <c r="AM2881"/>
  <c r="AO2881"/>
  <c r="AN2881"/>
  <c r="AQ2881"/>
  <c r="AK2881"/>
  <c r="AF2881"/>
  <c r="AE2882"/>
  <c r="AW2882"/>
  <c r="AH2881"/>
  <c r="AG2882"/>
  <c r="AP2882"/>
  <c r="AI2882"/>
  <c r="AJ2882"/>
  <c r="AM2882"/>
  <c r="AO2882"/>
  <c r="AN2882"/>
  <c r="AQ2882"/>
  <c r="AK2882"/>
  <c r="AF2882"/>
  <c r="AE2883"/>
  <c r="AW2883"/>
  <c r="AH2882"/>
  <c r="AG2883"/>
  <c r="AP2883"/>
  <c r="AI2883"/>
  <c r="AJ2883"/>
  <c r="AM2883"/>
  <c r="AO2883"/>
  <c r="AN2883"/>
  <c r="AQ2883"/>
  <c r="AK2883"/>
  <c r="AF2883"/>
  <c r="AE2884"/>
  <c r="AW2884"/>
  <c r="AH2883"/>
  <c r="AG2884"/>
  <c r="AP2884"/>
  <c r="AI2884"/>
  <c r="AJ2884"/>
  <c r="AM2884"/>
  <c r="AO2884"/>
  <c r="AN2884"/>
  <c r="AQ2884"/>
  <c r="AK2884"/>
  <c r="AF2884"/>
  <c r="AE2885"/>
  <c r="AW2885"/>
  <c r="AH2884"/>
  <c r="AG2885"/>
  <c r="AP2885"/>
  <c r="AI2885"/>
  <c r="AJ2885"/>
  <c r="AM2885"/>
  <c r="AO2885"/>
  <c r="AN2885"/>
  <c r="AQ2885"/>
  <c r="AK2885"/>
  <c r="AF2885"/>
  <c r="AE2886"/>
  <c r="AW2886"/>
  <c r="AH2885"/>
  <c r="AG2886"/>
  <c r="AP2886"/>
  <c r="AI2886"/>
  <c r="AJ2886"/>
  <c r="AM2886"/>
  <c r="AO2886"/>
  <c r="AN2886"/>
  <c r="AQ2886"/>
  <c r="AK2886"/>
  <c r="AF2886"/>
  <c r="AE2887"/>
  <c r="AW2887"/>
  <c r="AH2886"/>
  <c r="AG2887"/>
  <c r="AP2887"/>
  <c r="AI2887"/>
  <c r="AJ2887"/>
  <c r="AM2887"/>
  <c r="AO2887"/>
  <c r="AN2887"/>
  <c r="AQ2887"/>
  <c r="AK2887"/>
  <c r="AF2887"/>
  <c r="AE2888"/>
  <c r="AW2888"/>
  <c r="AH2887"/>
  <c r="AG2888"/>
  <c r="AP2888"/>
  <c r="AI2888"/>
  <c r="AJ2888"/>
  <c r="AM2888"/>
  <c r="AO2888"/>
  <c r="AN2888"/>
  <c r="AQ2888"/>
  <c r="AK2888"/>
  <c r="AF2888"/>
  <c r="AE2889"/>
  <c r="AW2889"/>
  <c r="AH2888"/>
  <c r="AG2889"/>
  <c r="AP2889"/>
  <c r="AI2889"/>
  <c r="AJ2889"/>
  <c r="AM2889"/>
  <c r="AO2889"/>
  <c r="AN2889"/>
  <c r="AQ2889"/>
  <c r="AK2889"/>
  <c r="AF2889"/>
  <c r="AE2890"/>
  <c r="AW2890"/>
  <c r="AH2889"/>
  <c r="AG2890"/>
  <c r="AP2890"/>
  <c r="AI2890"/>
  <c r="AJ2890"/>
  <c r="AM2890"/>
  <c r="AO2890"/>
  <c r="AN2890"/>
  <c r="AQ2890"/>
  <c r="AK2890"/>
  <c r="AF2890"/>
  <c r="AE2891"/>
  <c r="AW2891"/>
  <c r="AH2890"/>
  <c r="AG2891"/>
  <c r="AP2891"/>
  <c r="AI2891"/>
  <c r="AJ2891"/>
  <c r="AM2891"/>
  <c r="AO2891"/>
  <c r="AN2891"/>
  <c r="AQ2891"/>
  <c r="AK2891"/>
  <c r="AF2891"/>
  <c r="AE2892"/>
  <c r="AW2892"/>
  <c r="AH2891"/>
  <c r="AG2892"/>
  <c r="AP2892"/>
  <c r="AI2892"/>
  <c r="AJ2892"/>
  <c r="AM2892"/>
  <c r="AO2892"/>
  <c r="AN2892"/>
  <c r="AQ2892"/>
  <c r="AK2892"/>
  <c r="AF2892"/>
  <c r="AE2893"/>
  <c r="AW2893"/>
  <c r="AH2892"/>
  <c r="AG2893"/>
  <c r="AP2893"/>
  <c r="AI2893"/>
  <c r="AJ2893"/>
  <c r="AM2893"/>
  <c r="AO2893"/>
  <c r="AN2893"/>
  <c r="AQ2893"/>
  <c r="AK2893"/>
  <c r="AF2893"/>
  <c r="AE2894"/>
  <c r="AW2894"/>
  <c r="AH2893"/>
  <c r="AG2894"/>
  <c r="AP2894"/>
  <c r="AI2894"/>
  <c r="AJ2894"/>
  <c r="AM2894"/>
  <c r="AO2894"/>
  <c r="AN2894"/>
  <c r="AQ2894"/>
  <c r="AK2894"/>
  <c r="AF2894"/>
  <c r="AE2895"/>
  <c r="AW2895"/>
  <c r="AH2894"/>
  <c r="AG2895"/>
  <c r="AP2895"/>
  <c r="AI2895"/>
  <c r="AJ2895"/>
  <c r="AM2895"/>
  <c r="AO2895"/>
  <c r="AN2895"/>
  <c r="AQ2895"/>
  <c r="AK2895"/>
  <c r="AF2895"/>
  <c r="AE2896"/>
  <c r="AW2896"/>
  <c r="AH2895"/>
  <c r="AG2896"/>
  <c r="AP2896"/>
  <c r="AI2896"/>
  <c r="AJ2896"/>
  <c r="AM2896"/>
  <c r="AO2896"/>
  <c r="AN2896"/>
  <c r="AQ2896"/>
  <c r="AK2896"/>
  <c r="AF2896"/>
  <c r="AE2897"/>
  <c r="AW2897"/>
  <c r="AH2896"/>
  <c r="AG2897"/>
  <c r="AP2897"/>
  <c r="AI2897"/>
  <c r="AJ2897"/>
  <c r="AM2897"/>
  <c r="AO2897"/>
  <c r="AN2897"/>
  <c r="AQ2897"/>
  <c r="AK2897"/>
  <c r="AF2897"/>
  <c r="AE2898"/>
  <c r="AW2898"/>
  <c r="AH2897"/>
  <c r="AG2898"/>
  <c r="AP2898"/>
  <c r="AI2898"/>
  <c r="AJ2898"/>
  <c r="AM2898"/>
  <c r="AO2898"/>
  <c r="AN2898"/>
  <c r="AQ2898"/>
  <c r="AK2898"/>
  <c r="AF2898"/>
  <c r="AE2899"/>
  <c r="AW2899"/>
  <c r="AH2898"/>
  <c r="AG2899"/>
  <c r="AP2899"/>
  <c r="AI2899"/>
  <c r="AJ2899"/>
  <c r="AM2899"/>
  <c r="AO2899"/>
  <c r="AN2899"/>
  <c r="AQ2899"/>
  <c r="AK2899"/>
  <c r="AF2899"/>
  <c r="AE2900"/>
  <c r="AW2900"/>
  <c r="AH2899"/>
  <c r="AG2900"/>
  <c r="AP2900"/>
  <c r="AI2900"/>
  <c r="AJ2900"/>
  <c r="AM2900"/>
  <c r="AO2900"/>
  <c r="AN2900"/>
  <c r="AQ2900"/>
  <c r="AK2900"/>
  <c r="AF2900"/>
  <c r="AE2901"/>
  <c r="AW2901"/>
  <c r="AH2900"/>
  <c r="AG2901"/>
  <c r="AP2901"/>
  <c r="AI2901"/>
  <c r="AJ2901"/>
  <c r="AM2901"/>
  <c r="AO2901"/>
  <c r="AN2901"/>
  <c r="AQ2901"/>
  <c r="AK2901"/>
  <c r="AF2901"/>
  <c r="AE2902"/>
  <c r="AW2902"/>
  <c r="AH2901"/>
  <c r="AG2902"/>
  <c r="AP2902"/>
  <c r="AI2902"/>
  <c r="AJ2902"/>
  <c r="AM2902"/>
  <c r="AO2902"/>
  <c r="AN2902"/>
  <c r="AQ2902"/>
  <c r="AK2902"/>
  <c r="AF2902"/>
  <c r="AE2903"/>
  <c r="AW2903"/>
  <c r="AH2902"/>
  <c r="AG2903"/>
  <c r="AP2903"/>
  <c r="AI2903"/>
  <c r="AJ2903"/>
  <c r="AM2903"/>
  <c r="AO2903"/>
  <c r="AN2903"/>
  <c r="AQ2903"/>
  <c r="AK2903"/>
  <c r="AF2903"/>
  <c r="AE2904"/>
  <c r="AW2904"/>
  <c r="AH2903"/>
  <c r="AG2904"/>
  <c r="AP2904"/>
  <c r="AI2904"/>
  <c r="AJ2904"/>
  <c r="AM2904"/>
  <c r="AO2904"/>
  <c r="AN2904"/>
  <c r="AQ2904"/>
  <c r="AK2904"/>
  <c r="AF2904"/>
  <c r="AE2905"/>
  <c r="AW2905"/>
  <c r="AH2904"/>
  <c r="AG2905"/>
  <c r="AP2905"/>
  <c r="AI2905"/>
  <c r="AJ2905"/>
  <c r="AM2905"/>
  <c r="AO2905"/>
  <c r="AN2905"/>
  <c r="AQ2905"/>
  <c r="AK2905"/>
  <c r="AF2905"/>
  <c r="AE2906"/>
  <c r="AW2906"/>
  <c r="AH2905"/>
  <c r="AG2906"/>
  <c r="AP2906"/>
  <c r="AI2906"/>
  <c r="AJ2906"/>
  <c r="AM2906"/>
  <c r="AO2906"/>
  <c r="AN2906"/>
  <c r="AQ2906"/>
  <c r="AK2906"/>
  <c r="AF2906"/>
  <c r="AE2907"/>
  <c r="AW2907"/>
  <c r="AH2906"/>
  <c r="AG2907"/>
  <c r="AP2907"/>
  <c r="AI2907"/>
  <c r="AJ2907"/>
  <c r="AM2907"/>
  <c r="AO2907"/>
  <c r="AN2907"/>
  <c r="AQ2907"/>
  <c r="AK2907"/>
  <c r="AF2907"/>
  <c r="AE2908"/>
  <c r="AW2908"/>
  <c r="AH2907"/>
  <c r="AG2908"/>
  <c r="AP2908"/>
  <c r="AI2908"/>
  <c r="AJ2908"/>
  <c r="AM2908"/>
  <c r="AO2908"/>
  <c r="AN2908"/>
  <c r="AQ2908"/>
  <c r="AK2908"/>
  <c r="AF2908"/>
  <c r="AE2909"/>
  <c r="AW2909"/>
  <c r="AH2908"/>
  <c r="AG2909"/>
  <c r="AP2909"/>
  <c r="AI2909"/>
  <c r="AJ2909"/>
  <c r="AM2909"/>
  <c r="AO2909"/>
  <c r="AN2909"/>
  <c r="AQ2909"/>
  <c r="AK2909"/>
  <c r="AF2909"/>
  <c r="AE2910"/>
  <c r="AW2910"/>
  <c r="AH2909"/>
  <c r="AG2910"/>
  <c r="AP2910"/>
  <c r="AI2910"/>
  <c r="AJ2910"/>
  <c r="AM2910"/>
  <c r="AO2910"/>
  <c r="AN2910"/>
  <c r="AQ2910"/>
  <c r="AK2910"/>
  <c r="AF2910"/>
  <c r="AE2911"/>
  <c r="AW2911"/>
  <c r="AH2910"/>
  <c r="AG2911"/>
  <c r="AP2911"/>
  <c r="AI2911"/>
  <c r="AJ2911"/>
  <c r="AM2911"/>
  <c r="AO2911"/>
  <c r="AN2911"/>
  <c r="AQ2911"/>
  <c r="AK2911"/>
  <c r="AF2911"/>
  <c r="AE2912"/>
  <c r="AW2912"/>
  <c r="AH2911"/>
  <c r="AG2912"/>
  <c r="AP2912"/>
  <c r="AI2912"/>
  <c r="AJ2912"/>
  <c r="AM2912"/>
  <c r="AO2912"/>
  <c r="AN2912"/>
  <c r="AQ2912"/>
  <c r="AK2912"/>
  <c r="AF2912"/>
  <c r="AE2913"/>
  <c r="AW2913"/>
  <c r="AH2912"/>
  <c r="AG2913"/>
  <c r="AP2913"/>
  <c r="AI2913"/>
  <c r="AJ2913"/>
  <c r="AM2913"/>
  <c r="AO2913"/>
  <c r="AN2913"/>
  <c r="AQ2913"/>
  <c r="AK2913"/>
  <c r="AF2913"/>
  <c r="AE2914"/>
  <c r="AW2914"/>
  <c r="AH2913"/>
  <c r="AG2914"/>
  <c r="AP2914"/>
  <c r="AI2914"/>
  <c r="AJ2914"/>
  <c r="AM2914"/>
  <c r="AO2914"/>
  <c r="AN2914"/>
  <c r="AQ2914"/>
  <c r="AK2914"/>
  <c r="AF2914"/>
  <c r="AE2915"/>
  <c r="AW2915"/>
  <c r="AH2914"/>
  <c r="AG2915"/>
  <c r="AP2915"/>
  <c r="AI2915"/>
  <c r="AJ2915"/>
  <c r="AM2915"/>
  <c r="AO2915"/>
  <c r="AN2915"/>
  <c r="AQ2915"/>
  <c r="AK2915"/>
  <c r="AF2915"/>
  <c r="AE2916"/>
  <c r="AW2916"/>
  <c r="AH2915"/>
  <c r="AG2916"/>
  <c r="AP2916"/>
  <c r="AI2916"/>
  <c r="AJ2916"/>
  <c r="AM2916"/>
  <c r="AO2916"/>
  <c r="AN2916"/>
  <c r="AQ2916"/>
  <c r="AK2916"/>
  <c r="AF2916"/>
  <c r="AE2917"/>
  <c r="AW2917"/>
  <c r="AH2916"/>
  <c r="AG2917"/>
  <c r="AP2917"/>
  <c r="AI2917"/>
  <c r="AJ2917"/>
  <c r="AM2917"/>
  <c r="AO2917"/>
  <c r="AN2917"/>
  <c r="AQ2917"/>
  <c r="AK2917"/>
  <c r="AF2917"/>
  <c r="AE2918"/>
  <c r="AW2918"/>
  <c r="AH2917"/>
  <c r="AG2918"/>
  <c r="AP2918"/>
  <c r="AI2918"/>
  <c r="AJ2918"/>
  <c r="AM2918"/>
  <c r="AO2918"/>
  <c r="AN2918"/>
  <c r="AQ2918"/>
  <c r="AK2918"/>
  <c r="AF2918"/>
  <c r="AE2919"/>
  <c r="AW2919"/>
  <c r="AH2918"/>
  <c r="AG2919"/>
  <c r="AP2919"/>
  <c r="AI2919"/>
  <c r="AJ2919"/>
  <c r="AM2919"/>
  <c r="AO2919"/>
  <c r="AN2919"/>
  <c r="AQ2919"/>
  <c r="AK2919"/>
  <c r="AF2919"/>
  <c r="AE2920"/>
  <c r="AW2920"/>
  <c r="AH2919"/>
  <c r="AG2920"/>
  <c r="AP2920"/>
  <c r="AI2920"/>
  <c r="AJ2920"/>
  <c r="AM2920"/>
  <c r="AO2920"/>
  <c r="AN2920"/>
  <c r="AQ2920"/>
  <c r="AK2920"/>
  <c r="AF2920"/>
  <c r="AE2921"/>
  <c r="AW2921"/>
  <c r="AH2920"/>
  <c r="AG2921"/>
  <c r="AP2921"/>
  <c r="AI2921"/>
  <c r="AJ2921"/>
  <c r="AM2921"/>
  <c r="AO2921"/>
  <c r="AN2921"/>
  <c r="AQ2921"/>
  <c r="AK2921"/>
  <c r="AF2921"/>
  <c r="AE2922"/>
  <c r="AW2922"/>
  <c r="AH2921"/>
  <c r="AG2922"/>
  <c r="AP2922"/>
  <c r="AI2922"/>
  <c r="AJ2922"/>
  <c r="AM2922"/>
  <c r="AO2922"/>
  <c r="AN2922"/>
  <c r="AQ2922"/>
  <c r="AK2922"/>
  <c r="AF2922"/>
  <c r="AE2923"/>
  <c r="AW2923"/>
  <c r="AH2922"/>
  <c r="AG2923"/>
  <c r="AP2923"/>
  <c r="AI2923"/>
  <c r="AJ2923"/>
  <c r="AM2923"/>
  <c r="AO2923"/>
  <c r="AN2923"/>
  <c r="AQ2923"/>
  <c r="AK2923"/>
  <c r="AF2923"/>
  <c r="AE2924"/>
  <c r="AW2924"/>
  <c r="AH2923"/>
  <c r="AG2924"/>
  <c r="AP2924"/>
  <c r="AI2924"/>
  <c r="AJ2924"/>
  <c r="AM2924"/>
  <c r="AO2924"/>
  <c r="AN2924"/>
  <c r="AQ2924"/>
  <c r="AK2924"/>
  <c r="AF2924"/>
  <c r="AE2925"/>
  <c r="AW2925"/>
  <c r="AH2924"/>
  <c r="AG2925"/>
  <c r="AP2925"/>
  <c r="AI2925"/>
  <c r="AJ2925"/>
  <c r="AM2925"/>
  <c r="AO2925"/>
  <c r="AN2925"/>
  <c r="AQ2925"/>
  <c r="AK2925"/>
  <c r="AF2925"/>
  <c r="AE2926"/>
  <c r="AW2926"/>
  <c r="AH2925"/>
  <c r="AG2926"/>
  <c r="AP2926"/>
  <c r="AI2926"/>
  <c r="AJ2926"/>
  <c r="AM2926"/>
  <c r="AO2926"/>
  <c r="AN2926"/>
  <c r="AQ2926"/>
  <c r="AK2926"/>
  <c r="AF2926"/>
  <c r="AE2927"/>
  <c r="AW2927"/>
  <c r="AH2926"/>
  <c r="AG2927"/>
  <c r="AP2927"/>
  <c r="AI2927"/>
  <c r="AJ2927"/>
  <c r="AM2927"/>
  <c r="AO2927"/>
  <c r="AN2927"/>
  <c r="AQ2927"/>
  <c r="AK2927"/>
  <c r="AF2927"/>
  <c r="AE2928"/>
  <c r="AW2928"/>
  <c r="AH2927"/>
  <c r="AG2928"/>
  <c r="AP2928"/>
  <c r="AI2928"/>
  <c r="AJ2928"/>
  <c r="AM2928"/>
  <c r="AO2928"/>
  <c r="AN2928"/>
  <c r="AQ2928"/>
  <c r="AK2928"/>
  <c r="AF2928"/>
  <c r="AE2929"/>
  <c r="AW2929"/>
  <c r="AH2928"/>
  <c r="AG2929"/>
  <c r="AP2929"/>
  <c r="AI2929"/>
  <c r="AJ2929"/>
  <c r="AM2929"/>
  <c r="AO2929"/>
  <c r="AN2929"/>
  <c r="AQ2929"/>
  <c r="AK2929"/>
  <c r="AF2929"/>
  <c r="AE2930"/>
  <c r="AW2930"/>
  <c r="AH2929"/>
  <c r="AG2930"/>
  <c r="AP2930"/>
  <c r="AI2930"/>
  <c r="AJ2930"/>
  <c r="AM2930"/>
  <c r="AO2930"/>
  <c r="AN2930"/>
  <c r="AQ2930"/>
  <c r="AK2930"/>
  <c r="AF2930"/>
  <c r="AE2931"/>
  <c r="AW2931"/>
  <c r="AH2930"/>
  <c r="AG2931"/>
  <c r="AP2931"/>
  <c r="AI2931"/>
  <c r="AJ2931"/>
  <c r="AM2931"/>
  <c r="AO2931"/>
  <c r="AN2931"/>
  <c r="AQ2931"/>
  <c r="AK2931"/>
  <c r="AF2931"/>
  <c r="AE2932"/>
  <c r="AW2932"/>
  <c r="AH2931"/>
  <c r="AG2932"/>
  <c r="AP2932"/>
  <c r="AI2932"/>
  <c r="AJ2932"/>
  <c r="AM2932"/>
  <c r="AO2932"/>
  <c r="AN2932"/>
  <c r="AQ2932"/>
  <c r="AK2932"/>
  <c r="AF2932"/>
  <c r="AE2933"/>
  <c r="AW2933"/>
  <c r="AH2932"/>
  <c r="AG2933"/>
  <c r="AP2933"/>
  <c r="AI2933"/>
  <c r="AJ2933"/>
  <c r="AM2933"/>
  <c r="AO2933"/>
  <c r="AN2933"/>
  <c r="AQ2933"/>
  <c r="AK2933"/>
  <c r="AF2933"/>
  <c r="AE2934"/>
  <c r="AW2934"/>
  <c r="AH2933"/>
  <c r="AG2934"/>
  <c r="AP2934"/>
  <c r="AI2934"/>
  <c r="AJ2934"/>
  <c r="AM2934"/>
  <c r="AO2934"/>
  <c r="AN2934"/>
  <c r="AQ2934"/>
  <c r="AK2934"/>
  <c r="AF2934"/>
  <c r="AE2935"/>
  <c r="AW2935"/>
  <c r="AH2934"/>
  <c r="AG2935"/>
  <c r="AP2935"/>
  <c r="AI2935"/>
  <c r="AJ2935"/>
  <c r="AM2935"/>
  <c r="AO2935"/>
  <c r="AN2935"/>
  <c r="AQ2935"/>
  <c r="AK2935"/>
  <c r="AF2935"/>
  <c r="AE2936"/>
  <c r="AW2936"/>
  <c r="AH2935"/>
  <c r="AG2936"/>
  <c r="AP2936"/>
  <c r="AI2936"/>
  <c r="AJ2936"/>
  <c r="AM2936"/>
  <c r="AO2936"/>
  <c r="AN2936"/>
  <c r="AQ2936"/>
  <c r="AK2936"/>
  <c r="AF2936"/>
  <c r="AE2937"/>
  <c r="AW2937"/>
  <c r="AH2936"/>
  <c r="AG2937"/>
  <c r="AP2937"/>
  <c r="AI2937"/>
  <c r="AJ2937"/>
  <c r="AM2937"/>
  <c r="AO2937"/>
  <c r="AN2937"/>
  <c r="AQ2937"/>
  <c r="AK2937"/>
  <c r="AF2937"/>
  <c r="AE2938"/>
  <c r="AW2938"/>
  <c r="AH2937"/>
  <c r="AG2938"/>
  <c r="AP2938"/>
  <c r="AI2938"/>
  <c r="AJ2938"/>
  <c r="AM2938"/>
  <c r="AO2938"/>
  <c r="AN2938"/>
  <c r="AQ2938"/>
  <c r="AK2938"/>
  <c r="AF2938"/>
  <c r="AE2939"/>
  <c r="AW2939"/>
  <c r="AH2938"/>
  <c r="AG2939"/>
  <c r="AP2939"/>
  <c r="AI2939"/>
  <c r="AJ2939"/>
  <c r="AM2939"/>
  <c r="AO2939"/>
  <c r="AN2939"/>
  <c r="AQ2939"/>
  <c r="AK2939"/>
  <c r="AF2939"/>
  <c r="AE2940"/>
  <c r="AW2940"/>
  <c r="AH2939"/>
  <c r="AG2940"/>
  <c r="AP2940"/>
  <c r="AI2940"/>
  <c r="AJ2940"/>
  <c r="AM2940"/>
  <c r="AO2940"/>
  <c r="AN2940"/>
  <c r="AQ2940"/>
  <c r="AK2940"/>
  <c r="AF2940"/>
  <c r="AE2941"/>
  <c r="AW2941"/>
  <c r="AH2940"/>
  <c r="AG2941"/>
  <c r="AP2941"/>
  <c r="AI2941"/>
  <c r="AJ2941"/>
  <c r="AM2941"/>
  <c r="AO2941"/>
  <c r="AN2941"/>
  <c r="AQ2941"/>
  <c r="AK2941"/>
  <c r="AF2941"/>
  <c r="AE2942"/>
  <c r="AW2942"/>
  <c r="AH2941"/>
  <c r="AG2942"/>
  <c r="AP2942"/>
  <c r="AI2942"/>
  <c r="AJ2942"/>
  <c r="AM2942"/>
  <c r="AO2942"/>
  <c r="AN2942"/>
  <c r="AQ2942"/>
  <c r="AK2942"/>
  <c r="AF2942"/>
  <c r="AE2943"/>
  <c r="AW2943"/>
  <c r="AH2942"/>
  <c r="AG2943"/>
  <c r="AP2943"/>
  <c r="AI2943"/>
  <c r="AJ2943"/>
  <c r="AM2943"/>
  <c r="AO2943"/>
  <c r="AN2943"/>
  <c r="AQ2943"/>
  <c r="AK2943"/>
  <c r="AF2943"/>
  <c r="AE2944"/>
  <c r="AW2944"/>
  <c r="AH2943"/>
  <c r="AG2944"/>
  <c r="AP2944"/>
  <c r="AI2944"/>
  <c r="AJ2944"/>
  <c r="AM2944"/>
  <c r="AO2944"/>
  <c r="AN2944"/>
  <c r="AQ2944"/>
  <c r="AK2944"/>
  <c r="AF2944"/>
  <c r="AE2945"/>
  <c r="AW2945"/>
  <c r="AH2944"/>
  <c r="AG2945"/>
  <c r="AP2945"/>
  <c r="AI2945"/>
  <c r="AJ2945"/>
  <c r="AM2945"/>
  <c r="AO2945"/>
  <c r="AN2945"/>
  <c r="AQ2945"/>
  <c r="AK2945"/>
  <c r="AF2945"/>
  <c r="AE2946"/>
  <c r="AW2946"/>
  <c r="AH2945"/>
  <c r="AG2946"/>
  <c r="AP2946"/>
  <c r="AI2946"/>
  <c r="AJ2946"/>
  <c r="AM2946"/>
  <c r="AO2946"/>
  <c r="AN2946"/>
  <c r="AQ2946"/>
  <c r="AK2946"/>
  <c r="AF2946"/>
  <c r="AE2947"/>
  <c r="AW2947"/>
  <c r="AH2946"/>
  <c r="AG2947"/>
  <c r="AP2947"/>
  <c r="AI2947"/>
  <c r="AJ2947"/>
  <c r="AM2947"/>
  <c r="AO2947"/>
  <c r="AN2947"/>
  <c r="AQ2947"/>
  <c r="AK2947"/>
  <c r="AF2947"/>
  <c r="AE2948"/>
  <c r="AW2948"/>
  <c r="AH2947"/>
  <c r="AG2948"/>
  <c r="AP2948"/>
  <c r="AI2948"/>
  <c r="AJ2948"/>
  <c r="AM2948"/>
  <c r="AO2948"/>
  <c r="AN2948"/>
  <c r="AQ2948"/>
  <c r="AK2948"/>
  <c r="AF2948"/>
  <c r="AE2949"/>
  <c r="AW2949"/>
  <c r="AH2948"/>
  <c r="AG2949"/>
  <c r="AP2949"/>
  <c r="AI2949"/>
  <c r="AJ2949"/>
  <c r="AM2949"/>
  <c r="AO2949"/>
  <c r="AN2949"/>
  <c r="AQ2949"/>
  <c r="AK2949"/>
  <c r="AF2949"/>
  <c r="AE2950"/>
  <c r="AW2950"/>
  <c r="AH2949"/>
  <c r="AG2950"/>
  <c r="AP2950"/>
  <c r="AI2950"/>
  <c r="AJ2950"/>
  <c r="AM2950"/>
  <c r="AO2950"/>
  <c r="AN2950"/>
  <c r="AQ2950"/>
  <c r="AK2950"/>
  <c r="AF2950"/>
  <c r="AE2951"/>
  <c r="AW2951"/>
  <c r="AH2950"/>
  <c r="AG2951"/>
  <c r="AP2951"/>
  <c r="AI2951"/>
  <c r="AJ2951"/>
  <c r="AM2951"/>
  <c r="AO2951"/>
  <c r="AN2951"/>
  <c r="AQ2951"/>
  <c r="AK2951"/>
  <c r="AF2951"/>
  <c r="AE2952"/>
  <c r="AW2952"/>
  <c r="AH2951"/>
  <c r="AG2952"/>
  <c r="AP2952"/>
  <c r="AI2952"/>
  <c r="AJ2952"/>
  <c r="AM2952"/>
  <c r="AO2952"/>
  <c r="AN2952"/>
  <c r="AQ2952"/>
  <c r="AK2952"/>
  <c r="AF2952"/>
  <c r="AE2953"/>
  <c r="AW2953"/>
  <c r="AH2952"/>
  <c r="AG2953"/>
  <c r="AP2953"/>
  <c r="AI2953"/>
  <c r="AJ2953"/>
  <c r="AM2953"/>
  <c r="AO2953"/>
  <c r="AN2953"/>
  <c r="AQ2953"/>
  <c r="AK2953"/>
  <c r="AF2953"/>
  <c r="AE2954"/>
  <c r="AW2954"/>
  <c r="AH2953"/>
  <c r="AG2954"/>
  <c r="AP2954"/>
  <c r="AI2954"/>
  <c r="AJ2954"/>
  <c r="AM2954"/>
  <c r="AO2954"/>
  <c r="AN2954"/>
  <c r="AQ2954"/>
  <c r="AK2954"/>
  <c r="AF2954"/>
  <c r="AE2955"/>
  <c r="AW2955"/>
  <c r="AH2954"/>
  <c r="AG2955"/>
  <c r="AP2955"/>
  <c r="AI2955"/>
  <c r="AJ2955"/>
  <c r="AM2955"/>
  <c r="AO2955"/>
  <c r="AN2955"/>
  <c r="AQ2955"/>
  <c r="AK2955"/>
  <c r="AF2955"/>
  <c r="AE2956"/>
  <c r="AW2956"/>
  <c r="AH2955"/>
  <c r="AG2956"/>
  <c r="AP2956"/>
  <c r="AI2956"/>
  <c r="AJ2956"/>
  <c r="AM2956"/>
  <c r="AO2956"/>
  <c r="AN2956"/>
  <c r="AQ2956"/>
  <c r="AK2956"/>
  <c r="AF2956"/>
  <c r="AE2957"/>
  <c r="AW2957"/>
  <c r="AH2956"/>
  <c r="AG2957"/>
  <c r="AP2957"/>
  <c r="AI2957"/>
  <c r="AJ2957"/>
  <c r="AM2957"/>
  <c r="AO2957"/>
  <c r="AN2957"/>
  <c r="AQ2957"/>
  <c r="AK2957"/>
  <c r="AF2957"/>
  <c r="AE2958"/>
  <c r="AW2958"/>
  <c r="AH2957"/>
  <c r="AG2958"/>
  <c r="AP2958"/>
  <c r="AI2958"/>
  <c r="AJ2958"/>
  <c r="AM2958"/>
  <c r="AO2958"/>
  <c r="AN2958"/>
  <c r="AQ2958"/>
  <c r="AK2958"/>
  <c r="AF2958"/>
  <c r="AE2959"/>
  <c r="AW2959"/>
  <c r="AH2958"/>
  <c r="AG2959"/>
  <c r="AP2959"/>
  <c r="AI2959"/>
  <c r="AJ2959"/>
  <c r="AM2959"/>
  <c r="AO2959"/>
  <c r="AN2959"/>
  <c r="AQ2959"/>
  <c r="AK2959"/>
  <c r="AF2959"/>
  <c r="AE2960"/>
  <c r="AW2960"/>
  <c r="AH2959"/>
  <c r="AG2960"/>
  <c r="AP2960"/>
  <c r="AI2960"/>
  <c r="AJ2960"/>
  <c r="AM2960"/>
  <c r="AO2960"/>
  <c r="AN2960"/>
  <c r="AQ2960"/>
  <c r="AK2960"/>
  <c r="AF2960"/>
  <c r="AE2961"/>
  <c r="AW2961"/>
  <c r="AH2960"/>
  <c r="AG2961"/>
  <c r="AP2961"/>
  <c r="AI2961"/>
  <c r="AJ2961"/>
  <c r="AM2961"/>
  <c r="AO2961"/>
  <c r="AN2961"/>
  <c r="AQ2961"/>
  <c r="AK2961"/>
  <c r="AF2961"/>
  <c r="AE2962"/>
  <c r="AW2962"/>
  <c r="AH2961"/>
  <c r="AG2962"/>
  <c r="AP2962"/>
  <c r="AI2962"/>
  <c r="AJ2962"/>
  <c r="AM2962"/>
  <c r="AO2962"/>
  <c r="AN2962"/>
  <c r="AQ2962"/>
  <c r="AK2962"/>
  <c r="AF2962"/>
  <c r="AE2963"/>
  <c r="AW2963"/>
  <c r="AH2962"/>
  <c r="AG2963"/>
  <c r="AP2963"/>
  <c r="AI2963"/>
  <c r="AJ2963"/>
  <c r="AM2963"/>
  <c r="AO2963"/>
  <c r="AN2963"/>
  <c r="AQ2963"/>
  <c r="AK2963"/>
  <c r="AF2963"/>
  <c r="AE2964"/>
  <c r="AW2964"/>
  <c r="AH2963"/>
  <c r="AG2964"/>
  <c r="AP2964"/>
  <c r="AI2964"/>
  <c r="AJ2964"/>
  <c r="AM2964"/>
  <c r="AO2964"/>
  <c r="AN2964"/>
  <c r="AQ2964"/>
  <c r="AK2964"/>
  <c r="AF2964"/>
  <c r="AE2965"/>
  <c r="AW2965"/>
  <c r="AH2964"/>
  <c r="AG2965"/>
  <c r="AP2965"/>
  <c r="AI2965"/>
  <c r="AJ2965"/>
  <c r="AM2965"/>
  <c r="AO2965"/>
  <c r="AN2965"/>
  <c r="AQ2965"/>
  <c r="AK2965"/>
  <c r="AF2965"/>
  <c r="AE2966"/>
  <c r="AW2966"/>
  <c r="AH2965"/>
  <c r="AG2966"/>
  <c r="AP2966"/>
  <c r="AI2966"/>
  <c r="AJ2966"/>
  <c r="AM2966"/>
  <c r="AO2966"/>
  <c r="AN2966"/>
  <c r="AQ2966"/>
  <c r="AK2966"/>
  <c r="AF2966"/>
  <c r="AE2967"/>
  <c r="AW2967"/>
  <c r="AH2966"/>
  <c r="AG2967"/>
  <c r="AP2967"/>
  <c r="AI2967"/>
  <c r="AJ2967"/>
  <c r="AM2967"/>
  <c r="AO2967"/>
  <c r="AN2967"/>
  <c r="AQ2967"/>
  <c r="AK2967"/>
  <c r="AF2967"/>
  <c r="AE2968"/>
  <c r="AW2968"/>
  <c r="AH2967"/>
  <c r="AG2968"/>
  <c r="AP2968"/>
  <c r="AI2968"/>
  <c r="AJ2968"/>
  <c r="AM2968"/>
  <c r="AO2968"/>
  <c r="AN2968"/>
  <c r="AQ2968"/>
  <c r="AK2968"/>
  <c r="AF2968"/>
  <c r="AE2969"/>
  <c r="AW2969"/>
  <c r="AH2968"/>
  <c r="AG2969"/>
  <c r="AP2969"/>
  <c r="AI2969"/>
  <c r="AJ2969"/>
  <c r="AM2969"/>
  <c r="AO2969"/>
  <c r="AN2969"/>
  <c r="AQ2969"/>
  <c r="AK2969"/>
  <c r="AF2969"/>
  <c r="AE2970"/>
  <c r="AW2970"/>
  <c r="AH2969"/>
  <c r="AG2970"/>
  <c r="AP2970"/>
  <c r="AI2970"/>
  <c r="AJ2970"/>
  <c r="AM2970"/>
  <c r="AO2970"/>
  <c r="AN2970"/>
  <c r="AQ2970"/>
  <c r="AK2970"/>
  <c r="AF2970"/>
  <c r="AE2971"/>
  <c r="AW2971"/>
  <c r="AH2970"/>
  <c r="AG2971"/>
  <c r="AP2971"/>
  <c r="AI2971"/>
  <c r="AJ2971"/>
  <c r="AM2971"/>
  <c r="AO2971"/>
  <c r="AN2971"/>
  <c r="AQ2971"/>
  <c r="AK2971"/>
  <c r="AF2971"/>
  <c r="AE2972"/>
  <c r="AW2972"/>
  <c r="AH2971"/>
  <c r="AG2972"/>
  <c r="AP2972"/>
  <c r="AI2972"/>
  <c r="AJ2972"/>
  <c r="AM2972"/>
  <c r="AO2972"/>
  <c r="AN2972"/>
  <c r="AQ2972"/>
  <c r="AK2972"/>
  <c r="AF2972"/>
  <c r="AE2973"/>
  <c r="AW2973"/>
  <c r="AH2972"/>
  <c r="AG2973"/>
  <c r="AP2973"/>
  <c r="AI2973"/>
  <c r="AJ2973"/>
  <c r="AM2973"/>
  <c r="AO2973"/>
  <c r="AN2973"/>
  <c r="AQ2973"/>
  <c r="AK2973"/>
  <c r="AF2973"/>
  <c r="AE2974"/>
  <c r="AW2974"/>
  <c r="AH2973"/>
  <c r="AG2974"/>
  <c r="AP2974"/>
  <c r="AI2974"/>
  <c r="AJ2974"/>
  <c r="AM2974"/>
  <c r="AO2974"/>
  <c r="AN2974"/>
  <c r="AQ2974"/>
  <c r="AK2974"/>
  <c r="AF2974"/>
  <c r="AE2975"/>
  <c r="AW2975"/>
  <c r="AH2974"/>
  <c r="AG2975"/>
  <c r="AP2975"/>
  <c r="AI2975"/>
  <c r="AJ2975"/>
  <c r="AM2975"/>
  <c r="AO2975"/>
  <c r="AN2975"/>
  <c r="AQ2975"/>
  <c r="AK2975"/>
  <c r="AF2975"/>
  <c r="AE2976"/>
  <c r="AW2976"/>
  <c r="AH2975"/>
  <c r="AG2976"/>
  <c r="AP2976"/>
  <c r="AI2976"/>
  <c r="AJ2976"/>
  <c r="AM2976"/>
  <c r="AO2976"/>
  <c r="AN2976"/>
  <c r="AQ2976"/>
  <c r="AK2976"/>
  <c r="AF2976"/>
  <c r="AE2977"/>
  <c r="AW2977"/>
  <c r="AH2976"/>
  <c r="AG2977"/>
  <c r="AP2977"/>
  <c r="AI2977"/>
  <c r="AJ2977"/>
  <c r="AM2977"/>
  <c r="AO2977"/>
  <c r="AN2977"/>
  <c r="AQ2977"/>
  <c r="AK2977"/>
  <c r="AF2977"/>
  <c r="AE2978"/>
  <c r="AW2978"/>
  <c r="AH2977"/>
  <c r="AG2978"/>
  <c r="AP2978"/>
  <c r="AI2978"/>
  <c r="AJ2978"/>
  <c r="AM2978"/>
  <c r="AO2978"/>
  <c r="AN2978"/>
  <c r="AQ2978"/>
  <c r="AK2978"/>
  <c r="AF2978"/>
  <c r="AE2979"/>
  <c r="AW2979"/>
  <c r="AH2978"/>
  <c r="AG2979"/>
  <c r="AP2979"/>
  <c r="AI2979"/>
  <c r="AJ2979"/>
  <c r="AM2979"/>
  <c r="AO2979"/>
  <c r="AN2979"/>
  <c r="AQ2979"/>
  <c r="AK2979"/>
  <c r="AF2979"/>
  <c r="AE2980"/>
  <c r="AW2980"/>
  <c r="AH2979"/>
  <c r="AG2980"/>
  <c r="AP2980"/>
  <c r="AI2980"/>
  <c r="AJ2980"/>
  <c r="AM2980"/>
  <c r="AO2980"/>
  <c r="AN2980"/>
  <c r="AQ2980"/>
  <c r="AK2980"/>
  <c r="AF2980"/>
  <c r="AE2981"/>
  <c r="AW2981"/>
  <c r="AH2980"/>
  <c r="AG2981"/>
  <c r="AP2981"/>
  <c r="AI2981"/>
  <c r="AJ2981"/>
  <c r="AM2981"/>
  <c r="AO2981"/>
  <c r="AN2981"/>
  <c r="AQ2981"/>
  <c r="AK2981"/>
  <c r="AF2981"/>
  <c r="AE2982"/>
  <c r="AW2982"/>
  <c r="AH2981"/>
  <c r="AG2982"/>
  <c r="AP2982"/>
  <c r="AI2982"/>
  <c r="AJ2982"/>
  <c r="AM2982"/>
  <c r="AO2982"/>
  <c r="AN2982"/>
  <c r="AQ2982"/>
  <c r="AK2982"/>
  <c r="AF2982"/>
  <c r="AE2983"/>
  <c r="AW2983"/>
  <c r="AH2982"/>
  <c r="AG2983"/>
  <c r="AP2983"/>
  <c r="AI2983"/>
  <c r="AJ2983"/>
  <c r="AM2983"/>
  <c r="AO2983"/>
  <c r="AN2983"/>
  <c r="AQ2983"/>
  <c r="AK2983"/>
  <c r="AF2983"/>
  <c r="AE2984"/>
  <c r="AW2984"/>
  <c r="AH2983"/>
  <c r="AG2984"/>
  <c r="AP2984"/>
  <c r="AI2984"/>
  <c r="AJ2984"/>
  <c r="AM2984"/>
  <c r="AO2984"/>
  <c r="AN2984"/>
  <c r="AQ2984"/>
  <c r="AK2984"/>
  <c r="AF2984"/>
  <c r="AE2985"/>
  <c r="AW2985"/>
  <c r="AH2984"/>
  <c r="AG2985"/>
  <c r="AP2985"/>
  <c r="AI2985"/>
  <c r="AJ2985"/>
  <c r="AM2985"/>
  <c r="AO2985"/>
  <c r="AN2985"/>
  <c r="AQ2985"/>
  <c r="AK2985"/>
  <c r="AF2985"/>
  <c r="AE2986"/>
  <c r="AW2986"/>
  <c r="AH2985"/>
  <c r="AG2986"/>
  <c r="AP2986"/>
  <c r="AI2986"/>
  <c r="AJ2986"/>
  <c r="AM2986"/>
  <c r="AO2986"/>
  <c r="AN2986"/>
  <c r="AQ2986"/>
  <c r="AK2986"/>
  <c r="AF2986"/>
  <c r="AE2987"/>
  <c r="AW2987"/>
  <c r="AH2986"/>
  <c r="AG2987"/>
  <c r="AP2987"/>
  <c r="AI2987"/>
  <c r="AJ2987"/>
  <c r="AM2987"/>
  <c r="AO2987"/>
  <c r="AN2987"/>
  <c r="AQ2987"/>
  <c r="AK2987"/>
  <c r="AF2987"/>
  <c r="AE2988"/>
  <c r="AW2988"/>
  <c r="AH2987"/>
  <c r="AG2988"/>
  <c r="AP2988"/>
  <c r="AI2988"/>
  <c r="AJ2988"/>
  <c r="AM2988"/>
  <c r="AO2988"/>
  <c r="AN2988"/>
  <c r="AQ2988"/>
  <c r="AK2988"/>
  <c r="AF2988"/>
  <c r="AE2989"/>
  <c r="AW2989"/>
  <c r="AH2988"/>
  <c r="AG2989"/>
  <c r="AP2989"/>
  <c r="AI2989"/>
  <c r="AJ2989"/>
  <c r="AM2989"/>
  <c r="AO2989"/>
  <c r="AN2989"/>
  <c r="AQ2989"/>
  <c r="AK2989"/>
  <c r="AF2989"/>
  <c r="AE2990"/>
  <c r="AW2990"/>
  <c r="AH2989"/>
  <c r="AG2990"/>
  <c r="AP2990"/>
  <c r="AI2990"/>
  <c r="AJ2990"/>
  <c r="AM2990"/>
  <c r="AO2990"/>
  <c r="AN2990"/>
  <c r="AQ2990"/>
  <c r="AK2990"/>
  <c r="AF2990"/>
  <c r="AE2991"/>
  <c r="AW2991"/>
  <c r="AH2990"/>
  <c r="AG2991"/>
  <c r="AP2991"/>
  <c r="AI2991"/>
  <c r="AJ2991"/>
  <c r="AM2991"/>
  <c r="AO2991"/>
  <c r="AN2991"/>
  <c r="AQ2991"/>
  <c r="AK2991"/>
  <c r="AF2991"/>
  <c r="AE2992"/>
  <c r="AW2992"/>
  <c r="AH2991"/>
  <c r="AG2992"/>
  <c r="AP2992"/>
  <c r="AI2992"/>
  <c r="AJ2992"/>
  <c r="AM2992"/>
  <c r="AO2992"/>
  <c r="AN2992"/>
  <c r="AQ2992"/>
  <c r="AK2992"/>
  <c r="AF2992"/>
  <c r="AE2993"/>
  <c r="AW2993"/>
  <c r="AH2992"/>
  <c r="AG2993"/>
  <c r="AP2993"/>
  <c r="AI2993"/>
  <c r="AJ2993"/>
  <c r="AM2993"/>
  <c r="AO2993"/>
  <c r="AN2993"/>
  <c r="AQ2993"/>
  <c r="AK2993"/>
  <c r="AF2993"/>
  <c r="AE2994"/>
  <c r="AW2994"/>
  <c r="AH2993"/>
  <c r="AG2994"/>
  <c r="AP2994"/>
  <c r="AI2994"/>
  <c r="AJ2994"/>
  <c r="AM2994"/>
  <c r="AO2994"/>
  <c r="AN2994"/>
  <c r="AQ2994"/>
  <c r="AK2994"/>
  <c r="AF2994"/>
  <c r="AE2995"/>
  <c r="AW2995"/>
  <c r="AH2994"/>
  <c r="AG2995"/>
  <c r="AP2995"/>
  <c r="AI2995"/>
  <c r="AJ2995"/>
  <c r="AM2995"/>
  <c r="AO2995"/>
  <c r="AN2995"/>
  <c r="AQ2995"/>
  <c r="AK2995"/>
  <c r="AF2995"/>
  <c r="AE2996"/>
  <c r="AW2996"/>
  <c r="AH2995"/>
  <c r="AG2996"/>
  <c r="AP2996"/>
  <c r="AI2996"/>
  <c r="AJ2996"/>
  <c r="AM2996"/>
  <c r="AO2996"/>
  <c r="AN2996"/>
  <c r="AQ2996"/>
  <c r="AK2996"/>
  <c r="AF2996"/>
  <c r="AE2997"/>
  <c r="AW2997"/>
  <c r="AH2996"/>
  <c r="AG2997"/>
  <c r="AP2997"/>
  <c r="AI2997"/>
  <c r="AJ2997"/>
  <c r="AM2997"/>
  <c r="AO2997"/>
  <c r="AN2997"/>
  <c r="AQ2997"/>
  <c r="AK2997"/>
  <c r="AF2997"/>
  <c r="AE2998"/>
  <c r="AW2998"/>
  <c r="AH2997"/>
  <c r="AG2998"/>
  <c r="AP2998"/>
  <c r="AI2998"/>
  <c r="AJ2998"/>
  <c r="AM2998"/>
  <c r="AO2998"/>
  <c r="AN2998"/>
  <c r="AQ2998"/>
  <c r="AK2998"/>
  <c r="AF2998"/>
  <c r="AE2999"/>
  <c r="AW2999"/>
  <c r="AH2998"/>
  <c r="AG2999"/>
  <c r="AP2999"/>
  <c r="AI2999"/>
  <c r="AJ2999"/>
  <c r="AM2999"/>
  <c r="AO2999"/>
  <c r="AN2999"/>
  <c r="AQ2999"/>
  <c r="AK2999"/>
  <c r="AF2999"/>
  <c r="AE3000"/>
  <c r="AW3000"/>
  <c r="AH2999"/>
  <c r="AG3000"/>
  <c r="AP3000"/>
  <c r="AI3000"/>
  <c r="AJ3000"/>
  <c r="AM3000"/>
  <c r="AO3000"/>
  <c r="AN3000"/>
  <c r="AQ3000"/>
  <c r="AK3000"/>
  <c r="AF3000"/>
  <c r="AE3001"/>
  <c r="AW3001"/>
  <c r="AH3000"/>
  <c r="AG3001"/>
  <c r="AP3001"/>
  <c r="AI3001"/>
  <c r="AJ3001"/>
  <c r="AM3001"/>
  <c r="AO3001"/>
  <c r="AN3001"/>
  <c r="AQ3001"/>
  <c r="AK3001"/>
  <c r="AF3001"/>
  <c r="AE3002"/>
  <c r="AW3002"/>
  <c r="AH3001"/>
  <c r="AG3002"/>
  <c r="AP3002"/>
  <c r="AI3002"/>
  <c r="AJ3002"/>
  <c r="AM3002"/>
  <c r="AO3002"/>
  <c r="AN3002"/>
  <c r="AQ3002"/>
  <c r="AK3002"/>
  <c r="AF3002"/>
  <c r="AE3003"/>
  <c r="AW3003"/>
  <c r="AH3002"/>
  <c r="AG3003"/>
  <c r="AP3003"/>
  <c r="AI3003"/>
  <c r="AJ3003"/>
  <c r="AM3003"/>
  <c r="AO3003"/>
  <c r="AN3003"/>
  <c r="AQ3003"/>
  <c r="AK3003"/>
  <c r="AF3003"/>
  <c r="AE3004"/>
  <c r="AW3004"/>
  <c r="AH3003"/>
  <c r="AG3004"/>
  <c r="AP3004"/>
  <c r="AI3004"/>
  <c r="AJ3004"/>
  <c r="AM3004"/>
  <c r="AO3004"/>
  <c r="AN3004"/>
  <c r="AQ3004"/>
  <c r="AK3004"/>
  <c r="AF3004"/>
  <c r="AE3005"/>
  <c r="AW3005"/>
  <c r="AH3004"/>
  <c r="AG3005"/>
  <c r="AP3005"/>
  <c r="AI3005"/>
  <c r="AJ3005"/>
  <c r="AM3005"/>
  <c r="AO3005"/>
  <c r="AN3005"/>
  <c r="AQ3005"/>
  <c r="AK3005"/>
  <c r="AF3005"/>
  <c r="AE3006"/>
  <c r="AW3006"/>
  <c r="AH3005"/>
  <c r="AG3006"/>
  <c r="AP3006"/>
  <c r="AI3006"/>
  <c r="AJ3006"/>
  <c r="AM3006"/>
  <c r="AO3006"/>
  <c r="AN3006"/>
  <c r="AQ3006"/>
  <c r="AK3006"/>
  <c r="AF3006"/>
  <c r="AE3007"/>
  <c r="AW3007"/>
  <c r="AH3006"/>
  <c r="AG3007"/>
  <c r="AP3007"/>
  <c r="AI3007"/>
  <c r="AJ3007"/>
  <c r="AM3007"/>
  <c r="AO3007"/>
  <c r="AN3007"/>
  <c r="AQ3007"/>
  <c r="AK3007"/>
  <c r="AF3007"/>
  <c r="AE3008"/>
  <c r="AW3008"/>
  <c r="AH3007"/>
  <c r="AG3008"/>
  <c r="AP3008"/>
  <c r="AI3008"/>
  <c r="AJ3008"/>
  <c r="AM3008"/>
  <c r="AO3008"/>
  <c r="AN3008"/>
  <c r="AQ3008"/>
  <c r="AK3008"/>
  <c r="AF3008"/>
  <c r="AE3009"/>
  <c r="AW3009"/>
  <c r="AH3008"/>
  <c r="AG3009"/>
  <c r="AP3009"/>
  <c r="AI3009"/>
  <c r="AJ3009"/>
  <c r="AM3009"/>
  <c r="AO3009"/>
  <c r="AN3009"/>
  <c r="AQ3009"/>
  <c r="AK3009"/>
  <c r="AF3009"/>
  <c r="AE3010"/>
  <c r="AW3010"/>
  <c r="AH3009"/>
  <c r="AG3010"/>
  <c r="AP3010"/>
  <c r="AI3010"/>
  <c r="AJ3010"/>
  <c r="AM3010"/>
  <c r="AO3010"/>
  <c r="AN3010"/>
  <c r="AQ3010"/>
  <c r="AK3010"/>
  <c r="AF3010"/>
  <c r="AE3011"/>
  <c r="AW3011"/>
  <c r="AH3010"/>
  <c r="AG3011"/>
  <c r="AP3011"/>
  <c r="AI3011"/>
  <c r="AJ3011"/>
  <c r="AM3011"/>
  <c r="AO3011"/>
  <c r="AN3011"/>
  <c r="AQ3011"/>
  <c r="AK3011"/>
  <c r="AF3011"/>
  <c r="AE3012"/>
  <c r="AW3012"/>
  <c r="AH3011"/>
  <c r="AG3012"/>
  <c r="AP3012"/>
  <c r="AI3012"/>
  <c r="AJ3012"/>
  <c r="AM3012"/>
  <c r="AO3012"/>
  <c r="AN3012"/>
  <c r="AQ3012"/>
  <c r="AK3012"/>
  <c r="AF3012"/>
  <c r="AE3013"/>
  <c r="AW3013"/>
  <c r="AH3012"/>
  <c r="AG3013"/>
  <c r="AP3013"/>
  <c r="AI3013"/>
  <c r="AJ3013"/>
  <c r="AM3013"/>
  <c r="AO3013"/>
  <c r="AN3013"/>
  <c r="AQ3013"/>
  <c r="AK3013"/>
  <c r="AF3013"/>
  <c r="AE3014"/>
  <c r="AW3014"/>
  <c r="AH3013"/>
  <c r="AG3014"/>
  <c r="AP3014"/>
  <c r="AI3014"/>
  <c r="AJ3014"/>
  <c r="AM3014"/>
  <c r="AO3014"/>
  <c r="AN3014"/>
  <c r="AQ3014"/>
  <c r="AK3014"/>
  <c r="AF3014"/>
  <c r="AE3015"/>
  <c r="AW3015"/>
  <c r="AH3014"/>
  <c r="AG3015"/>
  <c r="AP3015"/>
  <c r="AI3015"/>
  <c r="AJ3015"/>
  <c r="AM3015"/>
  <c r="AO3015"/>
  <c r="AN3015"/>
  <c r="AQ3015"/>
  <c r="AK3015"/>
  <c r="AF3015"/>
  <c r="AE3016"/>
  <c r="AW3016"/>
  <c r="AH3015"/>
  <c r="AG3016"/>
  <c r="AP3016"/>
  <c r="AI3016"/>
  <c r="AJ3016"/>
  <c r="AM3016"/>
  <c r="AO3016"/>
  <c r="AN3016"/>
  <c r="AQ3016"/>
  <c r="AK3016"/>
  <c r="AF3016"/>
  <c r="AE3017"/>
  <c r="AW3017"/>
  <c r="AH3016"/>
  <c r="AG3017"/>
  <c r="AP3017"/>
  <c r="AI3017"/>
  <c r="AJ3017"/>
  <c r="AM3017"/>
  <c r="AO3017"/>
  <c r="AN3017"/>
  <c r="AQ3017"/>
  <c r="AK3017"/>
  <c r="AF3017"/>
  <c r="AE3018"/>
  <c r="AW3018"/>
  <c r="AH3017"/>
  <c r="AG3018"/>
  <c r="AP3018"/>
  <c r="AI3018"/>
  <c r="AJ3018"/>
  <c r="AM3018"/>
  <c r="AO3018"/>
  <c r="AN3018"/>
  <c r="AQ3018"/>
  <c r="AK3018"/>
  <c r="AF3018"/>
  <c r="AE3019"/>
  <c r="AW3019"/>
  <c r="AH3018"/>
  <c r="AG3019"/>
  <c r="AP3019"/>
  <c r="AI3019"/>
  <c r="AJ3019"/>
  <c r="AM3019"/>
  <c r="AO3019"/>
  <c r="AN3019"/>
  <c r="AQ3019"/>
  <c r="AK3019"/>
  <c r="AF3019"/>
  <c r="AE3020"/>
  <c r="AW3020"/>
  <c r="AH3019"/>
  <c r="AG3020"/>
  <c r="AP3020"/>
  <c r="AI3020"/>
  <c r="AJ3020"/>
  <c r="AM3020"/>
  <c r="AO3020"/>
  <c r="AN3020"/>
  <c r="AQ3020"/>
  <c r="AK3020"/>
  <c r="AF3020"/>
  <c r="AE3021"/>
  <c r="AW3021"/>
  <c r="AH3020"/>
  <c r="AG3021"/>
  <c r="AP3021"/>
  <c r="AI3021"/>
  <c r="AJ3021"/>
  <c r="AM3021"/>
  <c r="AO3021"/>
  <c r="AN3021"/>
  <c r="AQ3021"/>
  <c r="AK3021"/>
  <c r="AF3021"/>
  <c r="AE3022"/>
  <c r="AW3022"/>
  <c r="AH3021"/>
  <c r="AG3022"/>
  <c r="AP3022"/>
  <c r="AI3022"/>
  <c r="AJ3022"/>
  <c r="AM3022"/>
  <c r="AO3022"/>
  <c r="AN3022"/>
  <c r="AQ3022"/>
  <c r="AK3022"/>
  <c r="AF3022"/>
  <c r="AE3023"/>
  <c r="AW3023"/>
  <c r="AH3022"/>
  <c r="AG3023"/>
  <c r="AP3023"/>
  <c r="AI3023"/>
  <c r="AJ3023"/>
  <c r="AM3023"/>
  <c r="AO3023"/>
  <c r="AN3023"/>
  <c r="AQ3023"/>
  <c r="AK3023"/>
  <c r="AF3023"/>
  <c r="AE3024"/>
  <c r="AW3024"/>
  <c r="AW2"/>
  <c r="AW3"/>
  <c r="AX2"/>
  <c r="B49"/>
  <c r="N3"/>
  <c r="O3"/>
  <c r="R3"/>
  <c r="T3"/>
  <c r="U3"/>
  <c r="Q3"/>
  <c r="S3"/>
  <c r="V3"/>
  <c r="P3"/>
  <c r="K3"/>
  <c r="M3"/>
  <c r="L4"/>
  <c r="J4"/>
  <c r="I4"/>
  <c r="U4"/>
  <c r="N4"/>
  <c r="O4"/>
  <c r="R4"/>
  <c r="T4"/>
  <c r="Q4"/>
  <c r="S4"/>
  <c r="V4"/>
  <c r="P4"/>
  <c r="K4"/>
  <c r="M4"/>
  <c r="L5"/>
  <c r="J5"/>
  <c r="I5"/>
  <c r="U5"/>
  <c r="N5"/>
  <c r="O5"/>
  <c r="R5"/>
  <c r="T5"/>
  <c r="Q5"/>
  <c r="S5"/>
  <c r="V5"/>
  <c r="P5"/>
  <c r="K5"/>
  <c r="M5"/>
  <c r="L6"/>
  <c r="J6"/>
  <c r="I6"/>
  <c r="U6"/>
  <c r="N6"/>
  <c r="O6"/>
  <c r="R6"/>
  <c r="T6"/>
  <c r="Q6"/>
  <c r="S6"/>
  <c r="V6"/>
  <c r="P6"/>
  <c r="K6"/>
  <c r="M6"/>
  <c r="L7"/>
  <c r="J7"/>
  <c r="I7"/>
  <c r="U7"/>
  <c r="N7"/>
  <c r="O7"/>
  <c r="R7"/>
  <c r="T7"/>
  <c r="Q7"/>
  <c r="S7"/>
  <c r="V7"/>
  <c r="P7"/>
  <c r="K7"/>
  <c r="M7"/>
  <c r="L8"/>
  <c r="J8"/>
  <c r="I8"/>
  <c r="U8"/>
  <c r="N8"/>
  <c r="O8"/>
  <c r="R8"/>
  <c r="T8"/>
  <c r="Q8"/>
  <c r="S8"/>
  <c r="V8"/>
  <c r="P8"/>
  <c r="K8"/>
  <c r="M8"/>
  <c r="L9"/>
  <c r="J9"/>
  <c r="I9"/>
  <c r="U9"/>
  <c r="N9"/>
  <c r="O9"/>
  <c r="R9"/>
  <c r="T9"/>
  <c r="Q9"/>
  <c r="S9"/>
  <c r="V9"/>
  <c r="P9"/>
  <c r="K9"/>
  <c r="M9"/>
  <c r="L10"/>
  <c r="J10"/>
  <c r="I10"/>
  <c r="U10"/>
  <c r="N10"/>
  <c r="O10"/>
  <c r="R10"/>
  <c r="T10"/>
  <c r="Q10"/>
  <c r="S10"/>
  <c r="V10"/>
  <c r="P10"/>
  <c r="K10"/>
  <c r="M10"/>
  <c r="L11"/>
  <c r="J11"/>
  <c r="I11"/>
  <c r="U11"/>
  <c r="N11"/>
  <c r="O11"/>
  <c r="R11"/>
  <c r="T11"/>
  <c r="Q11"/>
  <c r="S11"/>
  <c r="V11"/>
  <c r="P11"/>
  <c r="K11"/>
  <c r="M11"/>
  <c r="L12"/>
  <c r="J12"/>
  <c r="I12"/>
  <c r="U12"/>
  <c r="N12"/>
  <c r="O12"/>
  <c r="R12"/>
  <c r="T12"/>
  <c r="Q12"/>
  <c r="S12"/>
  <c r="V12"/>
  <c r="P12"/>
  <c r="K12"/>
  <c r="M12"/>
  <c r="L13"/>
  <c r="J13"/>
  <c r="I13"/>
  <c r="U13"/>
  <c r="N13"/>
  <c r="O13"/>
  <c r="R13"/>
  <c r="T13"/>
  <c r="Q13"/>
  <c r="S13"/>
  <c r="V13"/>
  <c r="P13"/>
  <c r="K13"/>
  <c r="M13"/>
  <c r="L14"/>
  <c r="J14"/>
  <c r="I14"/>
  <c r="U14"/>
  <c r="N14"/>
  <c r="O14"/>
  <c r="R14"/>
  <c r="T14"/>
  <c r="Q14"/>
  <c r="S14"/>
  <c r="V14"/>
  <c r="P14"/>
  <c r="K14"/>
  <c r="M14"/>
  <c r="L15"/>
  <c r="J15"/>
  <c r="I15"/>
  <c r="U15"/>
  <c r="N15"/>
  <c r="O15"/>
  <c r="R15"/>
  <c r="T15"/>
  <c r="Q15"/>
  <c r="S15"/>
  <c r="V15"/>
  <c r="P15"/>
  <c r="K15"/>
  <c r="M15"/>
  <c r="L16"/>
  <c r="J16"/>
  <c r="I16"/>
  <c r="U16"/>
  <c r="N16"/>
  <c r="O16"/>
  <c r="R16"/>
  <c r="T16"/>
  <c r="Q16"/>
  <c r="S16"/>
  <c r="V16"/>
  <c r="P16"/>
  <c r="K16"/>
  <c r="M16"/>
  <c r="L17"/>
  <c r="J17"/>
  <c r="I17"/>
  <c r="U17"/>
  <c r="N17"/>
  <c r="O17"/>
  <c r="R17"/>
  <c r="T17"/>
  <c r="Q17"/>
  <c r="S17"/>
  <c r="V17"/>
  <c r="P17"/>
  <c r="K17"/>
  <c r="M17"/>
  <c r="L18"/>
  <c r="J18"/>
  <c r="I18"/>
  <c r="U18"/>
  <c r="N18"/>
  <c r="O18"/>
  <c r="R18"/>
  <c r="T18"/>
  <c r="Q18"/>
  <c r="S18"/>
  <c r="V18"/>
  <c r="P18"/>
  <c r="K18"/>
  <c r="M18"/>
  <c r="L19"/>
  <c r="J19"/>
  <c r="I19"/>
  <c r="U19"/>
  <c r="N19"/>
  <c r="O19"/>
  <c r="R19"/>
  <c r="T19"/>
  <c r="Q19"/>
  <c r="S19"/>
  <c r="V19"/>
  <c r="P19"/>
  <c r="K19"/>
  <c r="M19"/>
  <c r="L20"/>
  <c r="J20"/>
  <c r="I20"/>
  <c r="U20"/>
  <c r="N20"/>
  <c r="O20"/>
  <c r="R20"/>
  <c r="T20"/>
  <c r="Q20"/>
  <c r="S20"/>
  <c r="V20"/>
  <c r="P20"/>
  <c r="K20"/>
  <c r="M20"/>
  <c r="L21"/>
  <c r="J21"/>
  <c r="I21"/>
  <c r="U21"/>
  <c r="N21"/>
  <c r="O21"/>
  <c r="R21"/>
  <c r="T21"/>
  <c r="Q21"/>
  <c r="S21"/>
  <c r="V21"/>
  <c r="P21"/>
  <c r="K21"/>
  <c r="M21"/>
  <c r="L22"/>
  <c r="J22"/>
  <c r="I22"/>
  <c r="U22"/>
  <c r="N22"/>
  <c r="O22"/>
  <c r="R22"/>
  <c r="T22"/>
  <c r="Q22"/>
  <c r="S22"/>
  <c r="V22"/>
  <c r="P22"/>
  <c r="K22"/>
  <c r="M22"/>
  <c r="L23"/>
  <c r="J23"/>
  <c r="I23"/>
  <c r="U23"/>
  <c r="N23"/>
  <c r="O23"/>
  <c r="R23"/>
  <c r="T23"/>
  <c r="Q23"/>
  <c r="S23"/>
  <c r="V23"/>
  <c r="P23"/>
  <c r="K23"/>
  <c r="M23"/>
  <c r="L24"/>
  <c r="J24"/>
  <c r="I24"/>
  <c r="U24"/>
  <c r="N24"/>
  <c r="O24"/>
  <c r="R24"/>
  <c r="T24"/>
  <c r="Q24"/>
  <c r="S24"/>
  <c r="V24"/>
  <c r="P24"/>
  <c r="K24"/>
  <c r="M24"/>
  <c r="L25"/>
  <c r="J25"/>
  <c r="I25"/>
  <c r="U25"/>
  <c r="N25"/>
  <c r="O25"/>
  <c r="R25"/>
  <c r="T25"/>
  <c r="Q25"/>
  <c r="S25"/>
  <c r="V25"/>
  <c r="P25"/>
  <c r="K25"/>
  <c r="M25"/>
  <c r="L26"/>
  <c r="J26"/>
  <c r="I26"/>
  <c r="U26"/>
  <c r="N26"/>
  <c r="O26"/>
  <c r="R26"/>
  <c r="T26"/>
  <c r="Q26"/>
  <c r="S26"/>
  <c r="V26"/>
  <c r="P26"/>
  <c r="K26"/>
  <c r="M26"/>
  <c r="L27"/>
  <c r="J27"/>
  <c r="I27"/>
  <c r="U27"/>
  <c r="N27"/>
  <c r="O27"/>
  <c r="R27"/>
  <c r="T27"/>
  <c r="Q27"/>
  <c r="S27"/>
  <c r="V27"/>
  <c r="P27"/>
  <c r="K27"/>
  <c r="M27"/>
  <c r="L28"/>
  <c r="J28"/>
  <c r="I28"/>
  <c r="U28"/>
  <c r="N28"/>
  <c r="O28"/>
  <c r="R28"/>
  <c r="T28"/>
  <c r="Q28"/>
  <c r="S28"/>
  <c r="V28"/>
  <c r="P28"/>
  <c r="K28"/>
  <c r="M28"/>
  <c r="L29"/>
  <c r="J29"/>
  <c r="I29"/>
  <c r="U29"/>
  <c r="N29"/>
  <c r="O29"/>
  <c r="R29"/>
  <c r="T29"/>
  <c r="Q29"/>
  <c r="S29"/>
  <c r="V29"/>
  <c r="P29"/>
  <c r="K29"/>
  <c r="M29"/>
  <c r="L30"/>
  <c r="J30"/>
  <c r="I30"/>
  <c r="U30"/>
  <c r="N30"/>
  <c r="O30"/>
  <c r="R30"/>
  <c r="T30"/>
  <c r="Q30"/>
  <c r="S30"/>
  <c r="V30"/>
  <c r="P30"/>
  <c r="K30"/>
  <c r="M30"/>
  <c r="L31"/>
  <c r="J31"/>
  <c r="I31"/>
  <c r="U31"/>
  <c r="N31"/>
  <c r="O31"/>
  <c r="R31"/>
  <c r="T31"/>
  <c r="Q31"/>
  <c r="S31"/>
  <c r="V31"/>
  <c r="P31"/>
  <c r="K31"/>
  <c r="M31"/>
  <c r="L32"/>
  <c r="J32"/>
  <c r="I32"/>
  <c r="U32"/>
  <c r="N32"/>
  <c r="O32"/>
  <c r="R32"/>
  <c r="T32"/>
  <c r="Q32"/>
  <c r="S32"/>
  <c r="V32"/>
  <c r="P32"/>
  <c r="K32"/>
  <c r="M32"/>
  <c r="L33"/>
  <c r="J33"/>
  <c r="I33"/>
  <c r="U33"/>
  <c r="N33"/>
  <c r="O33"/>
  <c r="R33"/>
  <c r="T33"/>
  <c r="Q33"/>
  <c r="S33"/>
  <c r="V33"/>
  <c r="P33"/>
  <c r="K33"/>
  <c r="M33"/>
  <c r="L34"/>
  <c r="J34"/>
  <c r="I34"/>
  <c r="U34"/>
  <c r="N34"/>
  <c r="O34"/>
  <c r="R34"/>
  <c r="T34"/>
  <c r="Q34"/>
  <c r="S34"/>
  <c r="V34"/>
  <c r="P34"/>
  <c r="K34"/>
  <c r="M34"/>
  <c r="L35"/>
  <c r="J35"/>
  <c r="I35"/>
  <c r="U35"/>
  <c r="N35"/>
  <c r="O35"/>
  <c r="R35"/>
  <c r="T35"/>
  <c r="Q35"/>
  <c r="S35"/>
  <c r="V35"/>
  <c r="P35"/>
  <c r="K35"/>
  <c r="M35"/>
  <c r="L36"/>
  <c r="J36"/>
  <c r="I36"/>
  <c r="U36"/>
  <c r="N36"/>
  <c r="O36"/>
  <c r="R36"/>
  <c r="T36"/>
  <c r="Q36"/>
  <c r="S36"/>
  <c r="V36"/>
  <c r="P36"/>
  <c r="K36"/>
  <c r="M36"/>
  <c r="L37"/>
  <c r="J37"/>
  <c r="I37"/>
  <c r="U37"/>
  <c r="N37"/>
  <c r="O37"/>
  <c r="R37"/>
  <c r="T37"/>
  <c r="Q37"/>
  <c r="S37"/>
  <c r="V37"/>
  <c r="P37"/>
  <c r="K37"/>
  <c r="M37"/>
  <c r="L38"/>
  <c r="J38"/>
  <c r="I38"/>
  <c r="U38"/>
  <c r="N38"/>
  <c r="O38"/>
  <c r="R38"/>
  <c r="T38"/>
  <c r="Q38"/>
  <c r="S38"/>
  <c r="V38"/>
  <c r="P38"/>
  <c r="K38"/>
  <c r="M38"/>
  <c r="L39"/>
  <c r="J39"/>
  <c r="I39"/>
  <c r="U39"/>
  <c r="N39"/>
  <c r="O39"/>
  <c r="R39"/>
  <c r="T39"/>
  <c r="Q39"/>
  <c r="S39"/>
  <c r="V39"/>
  <c r="P39"/>
  <c r="K39"/>
  <c r="M39"/>
  <c r="L40"/>
  <c r="J40"/>
  <c r="I40"/>
  <c r="U40"/>
  <c r="N40"/>
  <c r="O40"/>
  <c r="R40"/>
  <c r="T40"/>
  <c r="Q40"/>
  <c r="S40"/>
  <c r="V40"/>
  <c r="P40"/>
  <c r="K40"/>
  <c r="M40"/>
  <c r="L41"/>
  <c r="J41"/>
  <c r="I41"/>
  <c r="U41"/>
  <c r="N41"/>
  <c r="O41"/>
  <c r="R41"/>
  <c r="T41"/>
  <c r="Q41"/>
  <c r="S41"/>
  <c r="V41"/>
  <c r="P41"/>
  <c r="K41"/>
  <c r="M41"/>
  <c r="L42"/>
  <c r="J42"/>
  <c r="I42"/>
  <c r="U42"/>
  <c r="N42"/>
  <c r="O42"/>
  <c r="R42"/>
  <c r="T42"/>
  <c r="Q42"/>
  <c r="S42"/>
  <c r="V42"/>
  <c r="P42"/>
  <c r="K42"/>
  <c r="M42"/>
  <c r="L43"/>
  <c r="J43"/>
  <c r="I43"/>
  <c r="U43"/>
  <c r="N43"/>
  <c r="O43"/>
  <c r="R43"/>
  <c r="T43"/>
  <c r="Q43"/>
  <c r="S43"/>
  <c r="V43"/>
  <c r="P43"/>
  <c r="K43"/>
  <c r="M43"/>
  <c r="L44"/>
  <c r="J44"/>
  <c r="I44"/>
  <c r="U44"/>
  <c r="N44"/>
  <c r="O44"/>
  <c r="R44"/>
  <c r="T44"/>
  <c r="Q44"/>
  <c r="S44"/>
  <c r="V44"/>
  <c r="P44"/>
  <c r="K44"/>
  <c r="M44"/>
  <c r="L45"/>
  <c r="J45"/>
  <c r="I45"/>
  <c r="U45"/>
  <c r="N45"/>
  <c r="O45"/>
  <c r="R45"/>
  <c r="T45"/>
  <c r="Q45"/>
  <c r="S45"/>
  <c r="V45"/>
  <c r="P45"/>
  <c r="K45"/>
  <c r="M45"/>
  <c r="L46"/>
  <c r="J46"/>
  <c r="I46"/>
  <c r="U46"/>
  <c r="N46"/>
  <c r="O46"/>
  <c r="R46"/>
  <c r="T46"/>
  <c r="Q46"/>
  <c r="S46"/>
  <c r="V46"/>
  <c r="P46"/>
  <c r="K46"/>
  <c r="M46"/>
  <c r="L47"/>
  <c r="J47"/>
  <c r="I47"/>
  <c r="U47"/>
  <c r="N47"/>
  <c r="O47"/>
  <c r="R47"/>
  <c r="T47"/>
  <c r="Q47"/>
  <c r="S47"/>
  <c r="V47"/>
  <c r="P47"/>
  <c r="K47"/>
  <c r="M47"/>
  <c r="L48"/>
  <c r="J48"/>
  <c r="I48"/>
  <c r="U48"/>
  <c r="N48"/>
  <c r="O48"/>
  <c r="R48"/>
  <c r="T48"/>
  <c r="Q48"/>
  <c r="S48"/>
  <c r="V48"/>
  <c r="P48"/>
  <c r="K48"/>
  <c r="M48"/>
  <c r="L49"/>
  <c r="J49"/>
  <c r="I49"/>
  <c r="U49"/>
  <c r="N49"/>
  <c r="O49"/>
  <c r="R49"/>
  <c r="T49"/>
  <c r="Q49"/>
  <c r="S49"/>
  <c r="V49"/>
  <c r="P49"/>
  <c r="K49"/>
  <c r="M49"/>
  <c r="L50"/>
  <c r="J50"/>
  <c r="I50"/>
  <c r="U50"/>
  <c r="N50"/>
  <c r="O50"/>
  <c r="R50"/>
  <c r="T50"/>
  <c r="Q50"/>
  <c r="S50"/>
  <c r="V50"/>
  <c r="P50"/>
  <c r="K50"/>
  <c r="M50"/>
  <c r="L51"/>
  <c r="J51"/>
  <c r="I51"/>
  <c r="U51"/>
  <c r="N51"/>
  <c r="O51"/>
  <c r="R51"/>
  <c r="T51"/>
  <c r="Q51"/>
  <c r="S51"/>
  <c r="V51"/>
  <c r="P51"/>
  <c r="K51"/>
  <c r="M51"/>
  <c r="L52"/>
  <c r="J52"/>
  <c r="I52"/>
  <c r="U52"/>
  <c r="N52"/>
  <c r="O52"/>
  <c r="R52"/>
  <c r="T52"/>
  <c r="Q52"/>
  <c r="S52"/>
  <c r="V52"/>
  <c r="P52"/>
  <c r="K52"/>
  <c r="M52"/>
  <c r="L53"/>
  <c r="J53"/>
  <c r="I53"/>
  <c r="U53"/>
  <c r="N53"/>
  <c r="O53"/>
  <c r="R53"/>
  <c r="T53"/>
  <c r="Q53"/>
  <c r="S53"/>
  <c r="V53"/>
  <c r="P53"/>
  <c r="K53"/>
  <c r="M53"/>
  <c r="L54"/>
  <c r="J54"/>
  <c r="I54"/>
  <c r="U54"/>
  <c r="N54"/>
  <c r="O54"/>
  <c r="R54"/>
  <c r="T54"/>
  <c r="Q54"/>
  <c r="S54"/>
  <c r="V54"/>
  <c r="P54"/>
  <c r="K54"/>
  <c r="M54"/>
  <c r="L55"/>
  <c r="J55"/>
  <c r="I55"/>
  <c r="U55"/>
  <c r="N55"/>
  <c r="O55"/>
  <c r="R55"/>
  <c r="T55"/>
  <c r="Q55"/>
  <c r="S55"/>
  <c r="V55"/>
  <c r="P55"/>
  <c r="K55"/>
  <c r="M55"/>
  <c r="L56"/>
  <c r="J56"/>
  <c r="I56"/>
  <c r="U56"/>
  <c r="N56"/>
  <c r="O56"/>
  <c r="R56"/>
  <c r="T56"/>
  <c r="Q56"/>
  <c r="S56"/>
  <c r="V56"/>
  <c r="P56"/>
  <c r="K56"/>
  <c r="M56"/>
  <c r="L57"/>
  <c r="J57"/>
  <c r="I57"/>
  <c r="U57"/>
  <c r="N57"/>
  <c r="O57"/>
  <c r="R57"/>
  <c r="T57"/>
  <c r="Q57"/>
  <c r="S57"/>
  <c r="V57"/>
  <c r="P57"/>
  <c r="K57"/>
  <c r="M57"/>
  <c r="L58"/>
  <c r="J58"/>
  <c r="I58"/>
  <c r="U58"/>
  <c r="N58"/>
  <c r="O58"/>
  <c r="R58"/>
  <c r="T58"/>
  <c r="Q58"/>
  <c r="S58"/>
  <c r="V58"/>
  <c r="P58"/>
  <c r="K58"/>
  <c r="M58"/>
  <c r="L59"/>
  <c r="J59"/>
  <c r="I59"/>
  <c r="U59"/>
  <c r="N59"/>
  <c r="O59"/>
  <c r="R59"/>
  <c r="T59"/>
  <c r="Q59"/>
  <c r="S59"/>
  <c r="V59"/>
  <c r="P59"/>
  <c r="K59"/>
  <c r="M59"/>
  <c r="L60"/>
  <c r="J60"/>
  <c r="I60"/>
  <c r="U60"/>
  <c r="N60"/>
  <c r="O60"/>
  <c r="R60"/>
  <c r="T60"/>
  <c r="Q60"/>
  <c r="S60"/>
  <c r="V60"/>
  <c r="P60"/>
  <c r="K60"/>
  <c r="M60"/>
  <c r="L61"/>
  <c r="J61"/>
  <c r="I61"/>
  <c r="U61"/>
  <c r="N61"/>
  <c r="O61"/>
  <c r="R61"/>
  <c r="T61"/>
  <c r="Q61"/>
  <c r="S61"/>
  <c r="V61"/>
  <c r="P61"/>
  <c r="K61"/>
  <c r="M61"/>
  <c r="L62"/>
  <c r="J62"/>
  <c r="I62"/>
  <c r="U62"/>
  <c r="N62"/>
  <c r="O62"/>
  <c r="R62"/>
  <c r="T62"/>
  <c r="Q62"/>
  <c r="S62"/>
  <c r="V62"/>
  <c r="P62"/>
  <c r="K62"/>
  <c r="M62"/>
  <c r="L63"/>
  <c r="J63"/>
  <c r="I63"/>
  <c r="U63"/>
  <c r="N63"/>
  <c r="O63"/>
  <c r="R63"/>
  <c r="T63"/>
  <c r="Q63"/>
  <c r="S63"/>
  <c r="V63"/>
  <c r="P63"/>
  <c r="K63"/>
  <c r="M63"/>
  <c r="L64"/>
  <c r="J64"/>
  <c r="I64"/>
  <c r="U64"/>
  <c r="N64"/>
  <c r="O64"/>
  <c r="R64"/>
  <c r="T64"/>
  <c r="Q64"/>
  <c r="S64"/>
  <c r="V64"/>
  <c r="P64"/>
  <c r="K64"/>
  <c r="M64"/>
  <c r="L65"/>
  <c r="J65"/>
  <c r="I65"/>
  <c r="U65"/>
  <c r="N65"/>
  <c r="O65"/>
  <c r="R65"/>
  <c r="T65"/>
  <c r="Q65"/>
  <c r="S65"/>
  <c r="V65"/>
  <c r="P65"/>
  <c r="K65"/>
  <c r="M65"/>
  <c r="L66"/>
  <c r="J66"/>
  <c r="I66"/>
  <c r="U66"/>
  <c r="N66"/>
  <c r="O66"/>
  <c r="R66"/>
  <c r="T66"/>
  <c r="Q66"/>
  <c r="S66"/>
  <c r="V66"/>
  <c r="P66"/>
  <c r="K66"/>
  <c r="M66"/>
  <c r="L67"/>
  <c r="J67"/>
  <c r="I67"/>
  <c r="U67"/>
  <c r="N67"/>
  <c r="O67"/>
  <c r="R67"/>
  <c r="T67"/>
  <c r="Q67"/>
  <c r="S67"/>
  <c r="V67"/>
  <c r="P67"/>
  <c r="K67"/>
  <c r="M67"/>
  <c r="L68"/>
  <c r="J68"/>
  <c r="I68"/>
  <c r="U68"/>
  <c r="N68"/>
  <c r="O68"/>
  <c r="R68"/>
  <c r="T68"/>
  <c r="Q68"/>
  <c r="S68"/>
  <c r="V68"/>
  <c r="P68"/>
  <c r="K68"/>
  <c r="M68"/>
  <c r="L69"/>
  <c r="J69"/>
  <c r="I69"/>
  <c r="U69"/>
  <c r="N69"/>
  <c r="O69"/>
  <c r="R69"/>
  <c r="T69"/>
  <c r="Q69"/>
  <c r="S69"/>
  <c r="V69"/>
  <c r="P69"/>
  <c r="K69"/>
  <c r="M69"/>
  <c r="L70"/>
  <c r="J70"/>
  <c r="I70"/>
  <c r="U70"/>
  <c r="N70"/>
  <c r="O70"/>
  <c r="R70"/>
  <c r="T70"/>
  <c r="Q70"/>
  <c r="S70"/>
  <c r="V70"/>
  <c r="P70"/>
  <c r="K70"/>
  <c r="M70"/>
  <c r="L71"/>
  <c r="J71"/>
  <c r="I71"/>
  <c r="U71"/>
  <c r="N71"/>
  <c r="O71"/>
  <c r="R71"/>
  <c r="T71"/>
  <c r="Q71"/>
  <c r="S71"/>
  <c r="V71"/>
  <c r="P71"/>
  <c r="K71"/>
  <c r="M71"/>
  <c r="L72"/>
  <c r="J72"/>
  <c r="I72"/>
  <c r="U72"/>
  <c r="N72"/>
  <c r="O72"/>
  <c r="R72"/>
  <c r="T72"/>
  <c r="Q72"/>
  <c r="S72"/>
  <c r="V72"/>
  <c r="P72"/>
  <c r="K72"/>
  <c r="M72"/>
  <c r="L73"/>
  <c r="J73"/>
  <c r="I73"/>
  <c r="U73"/>
  <c r="N73"/>
  <c r="O73"/>
  <c r="R73"/>
  <c r="T73"/>
  <c r="Q73"/>
  <c r="S73"/>
  <c r="V73"/>
  <c r="P73"/>
  <c r="K73"/>
  <c r="M73"/>
  <c r="L74"/>
  <c r="J74"/>
  <c r="I74"/>
  <c r="U74"/>
  <c r="N74"/>
  <c r="O74"/>
  <c r="R74"/>
  <c r="T74"/>
  <c r="Q74"/>
  <c r="S74"/>
  <c r="V74"/>
  <c r="P74"/>
  <c r="K74"/>
  <c r="M74"/>
  <c r="L75"/>
  <c r="J75"/>
  <c r="I75"/>
  <c r="U75"/>
  <c r="N75"/>
  <c r="O75"/>
  <c r="R75"/>
  <c r="T75"/>
  <c r="Q75"/>
  <c r="S75"/>
  <c r="V75"/>
  <c r="P75"/>
  <c r="K75"/>
  <c r="M75"/>
  <c r="L76"/>
  <c r="J76"/>
  <c r="I76"/>
  <c r="U76"/>
  <c r="N76"/>
  <c r="O76"/>
  <c r="R76"/>
  <c r="T76"/>
  <c r="Q76"/>
  <c r="S76"/>
  <c r="V76"/>
  <c r="P76"/>
  <c r="K76"/>
  <c r="M76"/>
  <c r="L77"/>
  <c r="J77"/>
  <c r="I77"/>
  <c r="U77"/>
  <c r="N77"/>
  <c r="O77"/>
  <c r="R77"/>
  <c r="T77"/>
  <c r="Q77"/>
  <c r="S77"/>
  <c r="V77"/>
  <c r="P77"/>
  <c r="K77"/>
  <c r="M77"/>
  <c r="L78"/>
  <c r="J78"/>
  <c r="I78"/>
  <c r="U78"/>
  <c r="N78"/>
  <c r="O78"/>
  <c r="R78"/>
  <c r="T78"/>
  <c r="Q78"/>
  <c r="S78"/>
  <c r="V78"/>
  <c r="P78"/>
  <c r="K78"/>
  <c r="M78"/>
  <c r="L79"/>
  <c r="J79"/>
  <c r="I79"/>
  <c r="U79"/>
  <c r="N79"/>
  <c r="O79"/>
  <c r="R79"/>
  <c r="T79"/>
  <c r="Q79"/>
  <c r="S79"/>
  <c r="V79"/>
  <c r="P79"/>
  <c r="K79"/>
  <c r="M79"/>
  <c r="L80"/>
  <c r="J80"/>
  <c r="I80"/>
  <c r="U80"/>
  <c r="N80"/>
  <c r="O80"/>
  <c r="R80"/>
  <c r="T80"/>
  <c r="Q80"/>
  <c r="S80"/>
  <c r="V80"/>
  <c r="P80"/>
  <c r="K80"/>
  <c r="M80"/>
  <c r="L81"/>
  <c r="J81"/>
  <c r="I81"/>
  <c r="U81"/>
  <c r="N81"/>
  <c r="O81"/>
  <c r="R81"/>
  <c r="T81"/>
  <c r="Q81"/>
  <c r="S81"/>
  <c r="V81"/>
  <c r="P81"/>
  <c r="K81"/>
  <c r="M81"/>
  <c r="L82"/>
  <c r="J82"/>
  <c r="I82"/>
  <c r="U82"/>
  <c r="N82"/>
  <c r="O82"/>
  <c r="R82"/>
  <c r="T82"/>
  <c r="Q82"/>
  <c r="S82"/>
  <c r="V82"/>
  <c r="P82"/>
  <c r="K82"/>
  <c r="M82"/>
  <c r="L83"/>
  <c r="J83"/>
  <c r="I83"/>
  <c r="U83"/>
  <c r="N83"/>
  <c r="O83"/>
  <c r="R83"/>
  <c r="T83"/>
  <c r="Q83"/>
  <c r="S83"/>
  <c r="V83"/>
  <c r="P83"/>
  <c r="K83"/>
  <c r="M83"/>
  <c r="L84"/>
  <c r="J84"/>
  <c r="I84"/>
  <c r="U84"/>
  <c r="N84"/>
  <c r="O84"/>
  <c r="R84"/>
  <c r="T84"/>
  <c r="Q84"/>
  <c r="S84"/>
  <c r="V84"/>
  <c r="P84"/>
  <c r="K84"/>
  <c r="M84"/>
  <c r="L85"/>
  <c r="J85"/>
  <c r="I85"/>
  <c r="U85"/>
  <c r="N85"/>
  <c r="O85"/>
  <c r="R85"/>
  <c r="T85"/>
  <c r="Q85"/>
  <c r="S85"/>
  <c r="V85"/>
  <c r="P85"/>
  <c r="K85"/>
  <c r="M85"/>
  <c r="L86"/>
  <c r="J86"/>
  <c r="I86"/>
  <c r="U86"/>
  <c r="N86"/>
  <c r="O86"/>
  <c r="R86"/>
  <c r="T86"/>
  <c r="Q86"/>
  <c r="S86"/>
  <c r="V86"/>
  <c r="P86"/>
  <c r="K86"/>
  <c r="M86"/>
  <c r="L87"/>
  <c r="J87"/>
  <c r="I87"/>
  <c r="U87"/>
  <c r="N87"/>
  <c r="O87"/>
  <c r="R87"/>
  <c r="T87"/>
  <c r="Q87"/>
  <c r="S87"/>
  <c r="V87"/>
  <c r="P87"/>
  <c r="K87"/>
  <c r="M87"/>
  <c r="L88"/>
  <c r="J88"/>
  <c r="I88"/>
  <c r="U88"/>
  <c r="N88"/>
  <c r="O88"/>
  <c r="R88"/>
  <c r="T88"/>
  <c r="Q88"/>
  <c r="S88"/>
  <c r="V88"/>
  <c r="P88"/>
  <c r="K88"/>
  <c r="M88"/>
  <c r="L89"/>
  <c r="J89"/>
  <c r="I89"/>
  <c r="U89"/>
  <c r="N89"/>
  <c r="O89"/>
  <c r="R89"/>
  <c r="T89"/>
  <c r="Q89"/>
  <c r="S89"/>
  <c r="V89"/>
  <c r="P89"/>
  <c r="K89"/>
  <c r="M89"/>
  <c r="L90"/>
  <c r="J90"/>
  <c r="I90"/>
  <c r="U90"/>
  <c r="N90"/>
  <c r="O90"/>
  <c r="R90"/>
  <c r="T90"/>
  <c r="Q90"/>
  <c r="S90"/>
  <c r="V90"/>
  <c r="P90"/>
  <c r="K90"/>
  <c r="M90"/>
  <c r="L91"/>
  <c r="J91"/>
  <c r="I91"/>
  <c r="U91"/>
  <c r="N91"/>
  <c r="O91"/>
  <c r="R91"/>
  <c r="T91"/>
  <c r="Q91"/>
  <c r="S91"/>
  <c r="V91"/>
  <c r="P91"/>
  <c r="K91"/>
  <c r="M91"/>
  <c r="L92"/>
  <c r="J92"/>
  <c r="I92"/>
  <c r="U92"/>
  <c r="N92"/>
  <c r="O92"/>
  <c r="R92"/>
  <c r="T92"/>
  <c r="Q92"/>
  <c r="S92"/>
  <c r="V92"/>
  <c r="P92"/>
  <c r="K92"/>
  <c r="M92"/>
  <c r="L93"/>
  <c r="J93"/>
  <c r="I93"/>
  <c r="U93"/>
  <c r="N93"/>
  <c r="O93"/>
  <c r="R93"/>
  <c r="T93"/>
  <c r="Q93"/>
  <c r="S93"/>
  <c r="V93"/>
  <c r="P93"/>
  <c r="K93"/>
  <c r="M93"/>
  <c r="L94"/>
  <c r="J94"/>
  <c r="I94"/>
  <c r="U94"/>
  <c r="N94"/>
  <c r="O94"/>
  <c r="R94"/>
  <c r="T94"/>
  <c r="Q94"/>
  <c r="S94"/>
  <c r="V94"/>
  <c r="P94"/>
  <c r="K94"/>
  <c r="M94"/>
  <c r="L95"/>
  <c r="J95"/>
  <c r="I95"/>
  <c r="U95"/>
  <c r="N95"/>
  <c r="O95"/>
  <c r="R95"/>
  <c r="T95"/>
  <c r="Q95"/>
  <c r="S95"/>
  <c r="V95"/>
  <c r="P95"/>
  <c r="K95"/>
  <c r="M95"/>
  <c r="L96"/>
  <c r="J96"/>
  <c r="I96"/>
  <c r="U96"/>
  <c r="N96"/>
  <c r="O96"/>
  <c r="R96"/>
  <c r="T96"/>
  <c r="Q96"/>
  <c r="S96"/>
  <c r="V96"/>
  <c r="P96"/>
  <c r="K96"/>
  <c r="M96"/>
  <c r="L97"/>
  <c r="J97"/>
  <c r="I97"/>
  <c r="U97"/>
  <c r="N97"/>
  <c r="O97"/>
  <c r="R97"/>
  <c r="T97"/>
  <c r="Q97"/>
  <c r="S97"/>
  <c r="V97"/>
  <c r="P97"/>
  <c r="K97"/>
  <c r="M97"/>
  <c r="L98"/>
  <c r="J98"/>
  <c r="I98"/>
  <c r="U98"/>
  <c r="N98"/>
  <c r="O98"/>
  <c r="R98"/>
  <c r="T98"/>
  <c r="Q98"/>
  <c r="S98"/>
  <c r="V98"/>
  <c r="P98"/>
  <c r="K98"/>
  <c r="M98"/>
  <c r="L99"/>
  <c r="J99"/>
  <c r="I99"/>
  <c r="U99"/>
  <c r="N99"/>
  <c r="O99"/>
  <c r="R99"/>
  <c r="T99"/>
  <c r="Q99"/>
  <c r="S99"/>
  <c r="V99"/>
  <c r="P99"/>
  <c r="K99"/>
  <c r="M99"/>
  <c r="L100"/>
  <c r="J100"/>
  <c r="I100"/>
  <c r="U100"/>
  <c r="N100"/>
  <c r="O100"/>
  <c r="R100"/>
  <c r="T100"/>
  <c r="Q100"/>
  <c r="S100"/>
  <c r="V100"/>
  <c r="P100"/>
  <c r="K100"/>
  <c r="M100"/>
  <c r="L101"/>
  <c r="J101"/>
  <c r="I101"/>
  <c r="U101"/>
  <c r="N101"/>
  <c r="O101"/>
  <c r="R101"/>
  <c r="T101"/>
  <c r="Q101"/>
  <c r="S101"/>
  <c r="V101"/>
  <c r="P101"/>
  <c r="K101"/>
  <c r="M101"/>
  <c r="L102"/>
  <c r="J102"/>
  <c r="I102"/>
  <c r="U102"/>
  <c r="N102"/>
  <c r="O102"/>
  <c r="R102"/>
  <c r="T102"/>
  <c r="Q102"/>
  <c r="S102"/>
  <c r="V102"/>
  <c r="P102"/>
  <c r="K102"/>
  <c r="M102"/>
  <c r="L103"/>
  <c r="J103"/>
  <c r="I103"/>
  <c r="U103"/>
  <c r="N103"/>
  <c r="O103"/>
  <c r="R103"/>
  <c r="T103"/>
  <c r="Q103"/>
  <c r="S103"/>
  <c r="V103"/>
  <c r="P103"/>
  <c r="K103"/>
  <c r="M103"/>
  <c r="L104"/>
  <c r="J104"/>
  <c r="I104"/>
  <c r="U104"/>
  <c r="N104"/>
  <c r="O104"/>
  <c r="R104"/>
  <c r="T104"/>
  <c r="Q104"/>
  <c r="S104"/>
  <c r="V104"/>
  <c r="P104"/>
  <c r="K104"/>
  <c r="M104"/>
  <c r="L105"/>
  <c r="J105"/>
  <c r="I105"/>
  <c r="U105"/>
  <c r="N105"/>
  <c r="O105"/>
  <c r="R105"/>
  <c r="T105"/>
  <c r="Q105"/>
  <c r="S105"/>
  <c r="V105"/>
  <c r="P105"/>
  <c r="K105"/>
  <c r="M105"/>
  <c r="L106"/>
  <c r="J106"/>
  <c r="I106"/>
  <c r="U106"/>
  <c r="N106"/>
  <c r="O106"/>
  <c r="R106"/>
  <c r="T106"/>
  <c r="Q106"/>
  <c r="S106"/>
  <c r="V106"/>
  <c r="P106"/>
  <c r="K106"/>
  <c r="M106"/>
  <c r="L107"/>
  <c r="J107"/>
  <c r="I107"/>
  <c r="U107"/>
  <c r="N107"/>
  <c r="O107"/>
  <c r="R107"/>
  <c r="T107"/>
  <c r="Q107"/>
  <c r="S107"/>
  <c r="V107"/>
  <c r="P107"/>
  <c r="K107"/>
  <c r="M107"/>
  <c r="L108"/>
  <c r="J108"/>
  <c r="I108"/>
  <c r="U108"/>
  <c r="N108"/>
  <c r="O108"/>
  <c r="R108"/>
  <c r="T108"/>
  <c r="Q108"/>
  <c r="S108"/>
  <c r="V108"/>
  <c r="P108"/>
  <c r="K108"/>
  <c r="M108"/>
  <c r="L109"/>
  <c r="J109"/>
  <c r="I109"/>
  <c r="U109"/>
  <c r="N109"/>
  <c r="O109"/>
  <c r="R109"/>
  <c r="T109"/>
  <c r="Q109"/>
  <c r="S109"/>
  <c r="V109"/>
  <c r="P109"/>
  <c r="K109"/>
  <c r="M109"/>
  <c r="L110"/>
  <c r="J110"/>
  <c r="I110"/>
  <c r="U110"/>
  <c r="N110"/>
  <c r="O110"/>
  <c r="R110"/>
  <c r="T110"/>
  <c r="Q110"/>
  <c r="S110"/>
  <c r="V110"/>
  <c r="P110"/>
  <c r="K110"/>
  <c r="M110"/>
  <c r="L111"/>
  <c r="J111"/>
  <c r="I111"/>
  <c r="U111"/>
  <c r="N111"/>
  <c r="O111"/>
  <c r="R111"/>
  <c r="T111"/>
  <c r="Q111"/>
  <c r="S111"/>
  <c r="V111"/>
  <c r="P111"/>
  <c r="K111"/>
  <c r="M111"/>
  <c r="L112"/>
  <c r="J112"/>
  <c r="I112"/>
  <c r="U112"/>
  <c r="N112"/>
  <c r="O112"/>
  <c r="R112"/>
  <c r="T112"/>
  <c r="Q112"/>
  <c r="S112"/>
  <c r="V112"/>
  <c r="P112"/>
  <c r="K112"/>
  <c r="M112"/>
  <c r="L113"/>
  <c r="J113"/>
  <c r="I113"/>
  <c r="U113"/>
  <c r="N113"/>
  <c r="O113"/>
  <c r="R113"/>
  <c r="T113"/>
  <c r="Q113"/>
  <c r="S113"/>
  <c r="V113"/>
  <c r="P113"/>
  <c r="K113"/>
  <c r="M113"/>
  <c r="L114"/>
  <c r="J114"/>
  <c r="I114"/>
  <c r="U114"/>
  <c r="N114"/>
  <c r="O114"/>
  <c r="R114"/>
  <c r="T114"/>
  <c r="Q114"/>
  <c r="S114"/>
  <c r="V114"/>
  <c r="P114"/>
  <c r="K114"/>
  <c r="M114"/>
  <c r="L115"/>
  <c r="J115"/>
  <c r="I115"/>
  <c r="U115"/>
  <c r="N115"/>
  <c r="O115"/>
  <c r="R115"/>
  <c r="T115"/>
  <c r="Q115"/>
  <c r="S115"/>
  <c r="V115"/>
  <c r="P115"/>
  <c r="K115"/>
  <c r="M115"/>
  <c r="L116"/>
  <c r="J116"/>
  <c r="I116"/>
  <c r="U116"/>
  <c r="N116"/>
  <c r="O116"/>
  <c r="R116"/>
  <c r="T116"/>
  <c r="Q116"/>
  <c r="S116"/>
  <c r="V116"/>
  <c r="P116"/>
  <c r="K116"/>
  <c r="M116"/>
  <c r="L117"/>
  <c r="J117"/>
  <c r="I117"/>
  <c r="U117"/>
  <c r="N117"/>
  <c r="O117"/>
  <c r="R117"/>
  <c r="T117"/>
  <c r="Q117"/>
  <c r="S117"/>
  <c r="V117"/>
  <c r="P117"/>
  <c r="K117"/>
  <c r="M117"/>
  <c r="L118"/>
  <c r="J118"/>
  <c r="I118"/>
  <c r="U118"/>
  <c r="N118"/>
  <c r="O118"/>
  <c r="R118"/>
  <c r="T118"/>
  <c r="Q118"/>
  <c r="S118"/>
  <c r="V118"/>
  <c r="P118"/>
  <c r="K118"/>
  <c r="M118"/>
  <c r="L119"/>
  <c r="J119"/>
  <c r="I119"/>
  <c r="U119"/>
  <c r="N119"/>
  <c r="O119"/>
  <c r="R119"/>
  <c r="T119"/>
  <c r="Q119"/>
  <c r="S119"/>
  <c r="V119"/>
  <c r="P119"/>
  <c r="K119"/>
  <c r="M119"/>
  <c r="L120"/>
  <c r="J120"/>
  <c r="I120"/>
  <c r="U120"/>
  <c r="N120"/>
  <c r="O120"/>
  <c r="R120"/>
  <c r="T120"/>
  <c r="Q120"/>
  <c r="S120"/>
  <c r="V120"/>
  <c r="P120"/>
  <c r="K120"/>
  <c r="M120"/>
  <c r="L121"/>
  <c r="J121"/>
  <c r="I121"/>
  <c r="U121"/>
  <c r="N121"/>
  <c r="O121"/>
  <c r="R121"/>
  <c r="T121"/>
  <c r="Q121"/>
  <c r="S121"/>
  <c r="V121"/>
  <c r="P121"/>
  <c r="K121"/>
  <c r="M121"/>
  <c r="L122"/>
  <c r="J122"/>
  <c r="I122"/>
  <c r="U122"/>
  <c r="N122"/>
  <c r="O122"/>
  <c r="R122"/>
  <c r="T122"/>
  <c r="Q122"/>
  <c r="S122"/>
  <c r="V122"/>
  <c r="P122"/>
  <c r="K122"/>
  <c r="M122"/>
  <c r="L123"/>
  <c r="J123"/>
  <c r="I123"/>
  <c r="U123"/>
  <c r="N123"/>
  <c r="O123"/>
  <c r="R123"/>
  <c r="T123"/>
  <c r="Q123"/>
  <c r="S123"/>
  <c r="V123"/>
  <c r="P123"/>
  <c r="K123"/>
  <c r="M123"/>
  <c r="L124"/>
  <c r="J124"/>
  <c r="I124"/>
  <c r="U124"/>
  <c r="N124"/>
  <c r="O124"/>
  <c r="R124"/>
  <c r="T124"/>
  <c r="Q124"/>
  <c r="S124"/>
  <c r="V124"/>
  <c r="P124"/>
  <c r="K124"/>
  <c r="M124"/>
  <c r="L125"/>
  <c r="J125"/>
  <c r="I125"/>
  <c r="U125"/>
  <c r="N125"/>
  <c r="O125"/>
  <c r="R125"/>
  <c r="T125"/>
  <c r="Q125"/>
  <c r="S125"/>
  <c r="V125"/>
  <c r="P125"/>
  <c r="K125"/>
  <c r="M125"/>
  <c r="L126"/>
  <c r="J126"/>
  <c r="I126"/>
  <c r="U126"/>
  <c r="N126"/>
  <c r="O126"/>
  <c r="R126"/>
  <c r="T126"/>
  <c r="Q126"/>
  <c r="S126"/>
  <c r="V126"/>
  <c r="P126"/>
  <c r="K126"/>
  <c r="M126"/>
  <c r="L127"/>
  <c r="J127"/>
  <c r="I127"/>
  <c r="U127"/>
  <c r="N127"/>
  <c r="O127"/>
  <c r="R127"/>
  <c r="T127"/>
  <c r="Q127"/>
  <c r="S127"/>
  <c r="V127"/>
  <c r="P127"/>
  <c r="K127"/>
  <c r="M127"/>
  <c r="L128"/>
  <c r="J128"/>
  <c r="I128"/>
  <c r="U128"/>
  <c r="N128"/>
  <c r="O128"/>
  <c r="R128"/>
  <c r="T128"/>
  <c r="Q128"/>
  <c r="S128"/>
  <c r="V128"/>
  <c r="P128"/>
  <c r="K128"/>
  <c r="M128"/>
  <c r="L129"/>
  <c r="J129"/>
  <c r="I129"/>
  <c r="U129"/>
  <c r="N129"/>
  <c r="O129"/>
  <c r="R129"/>
  <c r="T129"/>
  <c r="Q129"/>
  <c r="S129"/>
  <c r="V129"/>
  <c r="P129"/>
  <c r="K129"/>
  <c r="M129"/>
  <c r="L130"/>
  <c r="J130"/>
  <c r="I130"/>
  <c r="U130"/>
  <c r="N130"/>
  <c r="O130"/>
  <c r="R130"/>
  <c r="T130"/>
  <c r="Q130"/>
  <c r="S130"/>
  <c r="V130"/>
  <c r="P130"/>
  <c r="K130"/>
  <c r="M130"/>
  <c r="L131"/>
  <c r="J131"/>
  <c r="I131"/>
  <c r="U131"/>
  <c r="N131"/>
  <c r="O131"/>
  <c r="R131"/>
  <c r="T131"/>
  <c r="Q131"/>
  <c r="S131"/>
  <c r="V131"/>
  <c r="P131"/>
  <c r="K131"/>
  <c r="M131"/>
  <c r="L132"/>
  <c r="J132"/>
  <c r="I132"/>
  <c r="U132"/>
  <c r="N132"/>
  <c r="O132"/>
  <c r="R132"/>
  <c r="T132"/>
  <c r="Q132"/>
  <c r="S132"/>
  <c r="V132"/>
  <c r="P132"/>
  <c r="K132"/>
  <c r="M132"/>
  <c r="L133"/>
  <c r="J133"/>
  <c r="I133"/>
  <c r="U133"/>
  <c r="N133"/>
  <c r="O133"/>
  <c r="R133"/>
  <c r="T133"/>
  <c r="Q133"/>
  <c r="S133"/>
  <c r="V133"/>
  <c r="P133"/>
  <c r="K133"/>
  <c r="M133"/>
  <c r="L134"/>
  <c r="J134"/>
  <c r="I134"/>
  <c r="U134"/>
  <c r="N134"/>
  <c r="O134"/>
  <c r="R134"/>
  <c r="T134"/>
  <c r="Q134"/>
  <c r="S134"/>
  <c r="V134"/>
  <c r="P134"/>
  <c r="K134"/>
  <c r="M134"/>
  <c r="L135"/>
  <c r="J135"/>
  <c r="I135"/>
  <c r="U135"/>
  <c r="N135"/>
  <c r="O135"/>
  <c r="R135"/>
  <c r="T135"/>
  <c r="Q135"/>
  <c r="S135"/>
  <c r="V135"/>
  <c r="P135"/>
  <c r="K135"/>
  <c r="M135"/>
  <c r="L136"/>
  <c r="J136"/>
  <c r="I136"/>
  <c r="U136"/>
  <c r="N136"/>
  <c r="O136"/>
  <c r="R136"/>
  <c r="T136"/>
  <c r="Q136"/>
  <c r="S136"/>
  <c r="V136"/>
  <c r="P136"/>
  <c r="K136"/>
  <c r="M136"/>
  <c r="L137"/>
  <c r="J137"/>
  <c r="I137"/>
  <c r="U137"/>
  <c r="N137"/>
  <c r="O137"/>
  <c r="R137"/>
  <c r="T137"/>
  <c r="Q137"/>
  <c r="S137"/>
  <c r="V137"/>
  <c r="P137"/>
  <c r="K137"/>
  <c r="M137"/>
  <c r="L138"/>
  <c r="J138"/>
  <c r="I138"/>
  <c r="U138"/>
  <c r="N138"/>
  <c r="O138"/>
  <c r="R138"/>
  <c r="T138"/>
  <c r="Q138"/>
  <c r="S138"/>
  <c r="V138"/>
  <c r="P138"/>
  <c r="K138"/>
  <c r="M138"/>
  <c r="L139"/>
  <c r="J139"/>
  <c r="I139"/>
  <c r="U139"/>
  <c r="N139"/>
  <c r="O139"/>
  <c r="R139"/>
  <c r="T139"/>
  <c r="Q139"/>
  <c r="S139"/>
  <c r="V139"/>
  <c r="P139"/>
  <c r="K139"/>
  <c r="M139"/>
  <c r="L140"/>
  <c r="J140"/>
  <c r="I140"/>
  <c r="U140"/>
  <c r="N140"/>
  <c r="O140"/>
  <c r="R140"/>
  <c r="T140"/>
  <c r="Q140"/>
  <c r="S140"/>
  <c r="V140"/>
  <c r="P140"/>
  <c r="K140"/>
  <c r="M140"/>
  <c r="L141"/>
  <c r="J141"/>
  <c r="I141"/>
  <c r="U141"/>
  <c r="N141"/>
  <c r="O141"/>
  <c r="R141"/>
  <c r="T141"/>
  <c r="Q141"/>
  <c r="S141"/>
  <c r="V141"/>
  <c r="P141"/>
  <c r="K141"/>
  <c r="M141"/>
  <c r="L142"/>
  <c r="J142"/>
  <c r="I142"/>
  <c r="U142"/>
  <c r="N142"/>
  <c r="O142"/>
  <c r="R142"/>
  <c r="T142"/>
  <c r="Q142"/>
  <c r="S142"/>
  <c r="V142"/>
  <c r="P142"/>
  <c r="K142"/>
  <c r="M142"/>
  <c r="L143"/>
  <c r="J143"/>
  <c r="I143"/>
  <c r="U143"/>
  <c r="N143"/>
  <c r="O143"/>
  <c r="R143"/>
  <c r="T143"/>
  <c r="Q143"/>
  <c r="S143"/>
  <c r="V143"/>
  <c r="P143"/>
  <c r="K143"/>
  <c r="M143"/>
  <c r="L144"/>
  <c r="J144"/>
  <c r="I144"/>
  <c r="U144"/>
  <c r="N144"/>
  <c r="O144"/>
  <c r="R144"/>
  <c r="T144"/>
  <c r="Q144"/>
  <c r="S144"/>
  <c r="V144"/>
  <c r="P144"/>
  <c r="K144"/>
  <c r="M144"/>
  <c r="L145"/>
  <c r="J145"/>
  <c r="I145"/>
  <c r="U145"/>
  <c r="N145"/>
  <c r="O145"/>
  <c r="R145"/>
  <c r="T145"/>
  <c r="Q145"/>
  <c r="S145"/>
  <c r="V145"/>
  <c r="P145"/>
  <c r="K145"/>
  <c r="M145"/>
  <c r="L146"/>
  <c r="J146"/>
  <c r="I146"/>
  <c r="U146"/>
  <c r="N146"/>
  <c r="O146"/>
  <c r="R146"/>
  <c r="T146"/>
  <c r="Q146"/>
  <c r="S146"/>
  <c r="V146"/>
  <c r="P146"/>
  <c r="K146"/>
  <c r="M146"/>
  <c r="L147"/>
  <c r="J147"/>
  <c r="I147"/>
  <c r="U147"/>
  <c r="N147"/>
  <c r="O147"/>
  <c r="R147"/>
  <c r="T147"/>
  <c r="Q147"/>
  <c r="S147"/>
  <c r="V147"/>
  <c r="P147"/>
  <c r="K147"/>
  <c r="M147"/>
  <c r="L148"/>
  <c r="J148"/>
  <c r="I148"/>
  <c r="U148"/>
  <c r="N148"/>
  <c r="O148"/>
  <c r="R148"/>
  <c r="T148"/>
  <c r="Q148"/>
  <c r="S148"/>
  <c r="V148"/>
  <c r="P148"/>
  <c r="K148"/>
  <c r="M148"/>
  <c r="L149"/>
  <c r="J149"/>
  <c r="I149"/>
  <c r="U149"/>
  <c r="N149"/>
  <c r="O149"/>
  <c r="R149"/>
  <c r="T149"/>
  <c r="Q149"/>
  <c r="S149"/>
  <c r="V149"/>
  <c r="P149"/>
  <c r="K149"/>
  <c r="M149"/>
  <c r="L150"/>
  <c r="J150"/>
  <c r="I150"/>
  <c r="U150"/>
  <c r="N150"/>
  <c r="O150"/>
  <c r="R150"/>
  <c r="T150"/>
  <c r="Q150"/>
  <c r="S150"/>
  <c r="V150"/>
  <c r="P150"/>
  <c r="K150"/>
  <c r="M150"/>
  <c r="L151"/>
  <c r="J151"/>
  <c r="I151"/>
  <c r="U151"/>
  <c r="N151"/>
  <c r="O151"/>
  <c r="R151"/>
  <c r="T151"/>
  <c r="Q151"/>
  <c r="S151"/>
  <c r="V151"/>
  <c r="P151"/>
  <c r="K151"/>
  <c r="M151"/>
  <c r="L152"/>
  <c r="J152"/>
  <c r="I152"/>
  <c r="U152"/>
  <c r="N152"/>
  <c r="O152"/>
  <c r="R152"/>
  <c r="T152"/>
  <c r="Q152"/>
  <c r="S152"/>
  <c r="V152"/>
  <c r="P152"/>
  <c r="K152"/>
  <c r="M152"/>
  <c r="L153"/>
  <c r="J153"/>
  <c r="I153"/>
  <c r="U153"/>
  <c r="N153"/>
  <c r="O153"/>
  <c r="R153"/>
  <c r="T153"/>
  <c r="Q153"/>
  <c r="S153"/>
  <c r="V153"/>
  <c r="P153"/>
  <c r="K153"/>
  <c r="M153"/>
  <c r="L154"/>
  <c r="J154"/>
  <c r="I154"/>
  <c r="U154"/>
  <c r="N154"/>
  <c r="O154"/>
  <c r="R154"/>
  <c r="T154"/>
  <c r="Q154"/>
  <c r="S154"/>
  <c r="V154"/>
  <c r="P154"/>
  <c r="K154"/>
  <c r="M154"/>
  <c r="L155"/>
  <c r="J155"/>
  <c r="I155"/>
  <c r="U155"/>
  <c r="N155"/>
  <c r="O155"/>
  <c r="R155"/>
  <c r="T155"/>
  <c r="Q155"/>
  <c r="S155"/>
  <c r="V155"/>
  <c r="P155"/>
  <c r="K155"/>
  <c r="M155"/>
  <c r="L156"/>
  <c r="J156"/>
  <c r="I156"/>
  <c r="U156"/>
  <c r="N156"/>
  <c r="O156"/>
  <c r="R156"/>
  <c r="T156"/>
  <c r="Q156"/>
  <c r="S156"/>
  <c r="V156"/>
  <c r="P156"/>
  <c r="K156"/>
  <c r="M156"/>
  <c r="L157"/>
  <c r="J157"/>
  <c r="I157"/>
  <c r="U157"/>
  <c r="N157"/>
  <c r="O157"/>
  <c r="R157"/>
  <c r="T157"/>
  <c r="Q157"/>
  <c r="S157"/>
  <c r="V157"/>
  <c r="P157"/>
  <c r="K157"/>
  <c r="M157"/>
  <c r="L158"/>
  <c r="J158"/>
  <c r="I158"/>
  <c r="U158"/>
  <c r="N158"/>
  <c r="O158"/>
  <c r="R158"/>
  <c r="T158"/>
  <c r="Q158"/>
  <c r="S158"/>
  <c r="V158"/>
  <c r="P158"/>
  <c r="K158"/>
  <c r="M158"/>
  <c r="L159"/>
  <c r="J159"/>
  <c r="I159"/>
  <c r="U159"/>
  <c r="N159"/>
  <c r="O159"/>
  <c r="R159"/>
  <c r="T159"/>
  <c r="Q159"/>
  <c r="S159"/>
  <c r="V159"/>
  <c r="P159"/>
  <c r="K159"/>
  <c r="M159"/>
  <c r="L160"/>
  <c r="J160"/>
  <c r="I160"/>
  <c r="U160"/>
  <c r="N160"/>
  <c r="O160"/>
  <c r="R160"/>
  <c r="T160"/>
  <c r="Q160"/>
  <c r="S160"/>
  <c r="V160"/>
  <c r="P160"/>
  <c r="K160"/>
  <c r="M160"/>
  <c r="L161"/>
  <c r="J161"/>
  <c r="I161"/>
  <c r="U161"/>
  <c r="N161"/>
  <c r="O161"/>
  <c r="R161"/>
  <c r="T161"/>
  <c r="Q161"/>
  <c r="S161"/>
  <c r="V161"/>
  <c r="P161"/>
  <c r="K161"/>
  <c r="M161"/>
  <c r="L162"/>
  <c r="J162"/>
  <c r="I162"/>
  <c r="U162"/>
  <c r="N162"/>
  <c r="O162"/>
  <c r="R162"/>
  <c r="T162"/>
  <c r="Q162"/>
  <c r="S162"/>
  <c r="V162"/>
  <c r="P162"/>
  <c r="K162"/>
  <c r="M162"/>
  <c r="L163"/>
  <c r="J163"/>
  <c r="I163"/>
  <c r="U163"/>
  <c r="N163"/>
  <c r="O163"/>
  <c r="R163"/>
  <c r="T163"/>
  <c r="Q163"/>
  <c r="S163"/>
  <c r="V163"/>
  <c r="P163"/>
  <c r="K163"/>
  <c r="M163"/>
  <c r="L164"/>
  <c r="J164"/>
  <c r="I164"/>
  <c r="U164"/>
  <c r="N164"/>
  <c r="O164"/>
  <c r="R164"/>
  <c r="T164"/>
  <c r="Q164"/>
  <c r="S164"/>
  <c r="V164"/>
  <c r="P164"/>
  <c r="K164"/>
  <c r="M164"/>
  <c r="L165"/>
  <c r="J165"/>
  <c r="I165"/>
  <c r="U165"/>
  <c r="N165"/>
  <c r="O165"/>
  <c r="R165"/>
  <c r="T165"/>
  <c r="Q165"/>
  <c r="S165"/>
  <c r="V165"/>
  <c r="P165"/>
  <c r="K165"/>
  <c r="M165"/>
  <c r="L166"/>
  <c r="J166"/>
  <c r="I166"/>
  <c r="U166"/>
  <c r="N166"/>
  <c r="O166"/>
  <c r="R166"/>
  <c r="T166"/>
  <c r="Q166"/>
  <c r="S166"/>
  <c r="V166"/>
  <c r="P166"/>
  <c r="K166"/>
  <c r="M166"/>
  <c r="L167"/>
  <c r="J167"/>
  <c r="I167"/>
  <c r="U167"/>
  <c r="N167"/>
  <c r="O167"/>
  <c r="R167"/>
  <c r="T167"/>
  <c r="Q167"/>
  <c r="S167"/>
  <c r="V167"/>
  <c r="P167"/>
  <c r="K167"/>
  <c r="M167"/>
  <c r="L168"/>
  <c r="J168"/>
  <c r="I168"/>
  <c r="U168"/>
  <c r="N168"/>
  <c r="O168"/>
  <c r="R168"/>
  <c r="T168"/>
  <c r="Q168"/>
  <c r="S168"/>
  <c r="V168"/>
  <c r="P168"/>
  <c r="K168"/>
  <c r="M168"/>
  <c r="L169"/>
  <c r="J169"/>
  <c r="I169"/>
  <c r="U169"/>
  <c r="N169"/>
  <c r="O169"/>
  <c r="R169"/>
  <c r="T169"/>
  <c r="Q169"/>
  <c r="S169"/>
  <c r="V169"/>
  <c r="P169"/>
  <c r="K169"/>
  <c r="M169"/>
  <c r="L170"/>
  <c r="J170"/>
  <c r="I170"/>
  <c r="U170"/>
  <c r="N170"/>
  <c r="O170"/>
  <c r="R170"/>
  <c r="T170"/>
  <c r="Q170"/>
  <c r="S170"/>
  <c r="V170"/>
  <c r="P170"/>
  <c r="K170"/>
  <c r="M170"/>
  <c r="L171"/>
  <c r="J171"/>
  <c r="I171"/>
  <c r="U171"/>
  <c r="N171"/>
  <c r="O171"/>
  <c r="R171"/>
  <c r="T171"/>
  <c r="Q171"/>
  <c r="S171"/>
  <c r="V171"/>
  <c r="P171"/>
  <c r="K171"/>
  <c r="M171"/>
  <c r="L172"/>
  <c r="J172"/>
  <c r="I172"/>
  <c r="U172"/>
  <c r="N172"/>
  <c r="O172"/>
  <c r="R172"/>
  <c r="T172"/>
  <c r="Q172"/>
  <c r="S172"/>
  <c r="V172"/>
  <c r="P172"/>
  <c r="K172"/>
  <c r="M172"/>
  <c r="L173"/>
  <c r="J173"/>
  <c r="I173"/>
  <c r="U173"/>
  <c r="N173"/>
  <c r="O173"/>
  <c r="R173"/>
  <c r="T173"/>
  <c r="Q173"/>
  <c r="S173"/>
  <c r="V173"/>
  <c r="P173"/>
  <c r="K173"/>
  <c r="M173"/>
  <c r="L174"/>
  <c r="J174"/>
  <c r="I174"/>
  <c r="U174"/>
  <c r="N174"/>
  <c r="O174"/>
  <c r="R174"/>
  <c r="T174"/>
  <c r="Q174"/>
  <c r="S174"/>
  <c r="V174"/>
  <c r="P174"/>
  <c r="K174"/>
  <c r="M174"/>
  <c r="L175"/>
  <c r="J175"/>
  <c r="I175"/>
  <c r="U175"/>
  <c r="N175"/>
  <c r="O175"/>
  <c r="R175"/>
  <c r="T175"/>
  <c r="Q175"/>
  <c r="S175"/>
  <c r="V175"/>
  <c r="P175"/>
  <c r="K175"/>
  <c r="M175"/>
  <c r="L176"/>
  <c r="J176"/>
  <c r="I176"/>
  <c r="U176"/>
  <c r="N176"/>
  <c r="O176"/>
  <c r="R176"/>
  <c r="T176"/>
  <c r="Q176"/>
  <c r="S176"/>
  <c r="V176"/>
  <c r="P176"/>
  <c r="K176"/>
  <c r="M176"/>
  <c r="L177"/>
  <c r="J177"/>
  <c r="I177"/>
  <c r="U177"/>
  <c r="N177"/>
  <c r="O177"/>
  <c r="R177"/>
  <c r="T177"/>
  <c r="Q177"/>
  <c r="S177"/>
  <c r="V177"/>
  <c r="P177"/>
  <c r="K177"/>
  <c r="M177"/>
  <c r="L178"/>
  <c r="J178"/>
  <c r="I178"/>
  <c r="U178"/>
  <c r="N178"/>
  <c r="O178"/>
  <c r="R178"/>
  <c r="T178"/>
  <c r="Q178"/>
  <c r="S178"/>
  <c r="V178"/>
  <c r="P178"/>
  <c r="K178"/>
  <c r="M178"/>
  <c r="L179"/>
  <c r="J179"/>
  <c r="I179"/>
  <c r="U179"/>
  <c r="N179"/>
  <c r="O179"/>
  <c r="R179"/>
  <c r="T179"/>
  <c r="Q179"/>
  <c r="S179"/>
  <c r="V179"/>
  <c r="P179"/>
  <c r="K179"/>
  <c r="M179"/>
  <c r="L180"/>
  <c r="J180"/>
  <c r="I180"/>
  <c r="U180"/>
  <c r="N180"/>
  <c r="O180"/>
  <c r="R180"/>
  <c r="T180"/>
  <c r="Q180"/>
  <c r="S180"/>
  <c r="V180"/>
  <c r="P180"/>
  <c r="K180"/>
  <c r="M180"/>
  <c r="L181"/>
  <c r="J181"/>
  <c r="I181"/>
  <c r="U181"/>
  <c r="N181"/>
  <c r="O181"/>
  <c r="R181"/>
  <c r="T181"/>
  <c r="Q181"/>
  <c r="S181"/>
  <c r="V181"/>
  <c r="P181"/>
  <c r="K181"/>
  <c r="M181"/>
  <c r="L182"/>
  <c r="J182"/>
  <c r="I182"/>
  <c r="U182"/>
  <c r="N182"/>
  <c r="O182"/>
  <c r="R182"/>
  <c r="T182"/>
  <c r="Q182"/>
  <c r="S182"/>
  <c r="V182"/>
  <c r="P182"/>
  <c r="K182"/>
  <c r="M182"/>
  <c r="L183"/>
  <c r="J183"/>
  <c r="I183"/>
  <c r="U183"/>
  <c r="N183"/>
  <c r="O183"/>
  <c r="R183"/>
  <c r="T183"/>
  <c r="Q183"/>
  <c r="S183"/>
  <c r="V183"/>
  <c r="P183"/>
  <c r="K183"/>
  <c r="M183"/>
  <c r="L184"/>
  <c r="J184"/>
  <c r="I184"/>
  <c r="U184"/>
  <c r="N184"/>
  <c r="O184"/>
  <c r="R184"/>
  <c r="T184"/>
  <c r="Q184"/>
  <c r="S184"/>
  <c r="V184"/>
  <c r="P184"/>
  <c r="K184"/>
  <c r="M184"/>
  <c r="L185"/>
  <c r="J185"/>
  <c r="I185"/>
  <c r="U185"/>
  <c r="N185"/>
  <c r="O185"/>
  <c r="R185"/>
  <c r="T185"/>
  <c r="Q185"/>
  <c r="S185"/>
  <c r="V185"/>
  <c r="P185"/>
  <c r="K185"/>
  <c r="M185"/>
  <c r="L186"/>
  <c r="J186"/>
  <c r="I186"/>
  <c r="U186"/>
  <c r="N186"/>
  <c r="O186"/>
  <c r="R186"/>
  <c r="T186"/>
  <c r="Q186"/>
  <c r="S186"/>
  <c r="V186"/>
  <c r="P186"/>
  <c r="K186"/>
  <c r="M186"/>
  <c r="L187"/>
  <c r="J187"/>
  <c r="I187"/>
  <c r="U187"/>
  <c r="N187"/>
  <c r="O187"/>
  <c r="R187"/>
  <c r="T187"/>
  <c r="Q187"/>
  <c r="S187"/>
  <c r="V187"/>
  <c r="P187"/>
  <c r="K187"/>
  <c r="M187"/>
  <c r="L188"/>
  <c r="J188"/>
  <c r="I188"/>
  <c r="U188"/>
  <c r="N188"/>
  <c r="O188"/>
  <c r="R188"/>
  <c r="T188"/>
  <c r="Q188"/>
  <c r="S188"/>
  <c r="V188"/>
  <c r="P188"/>
  <c r="K188"/>
  <c r="M188"/>
  <c r="L189"/>
  <c r="J189"/>
  <c r="I189"/>
  <c r="U189"/>
  <c r="N189"/>
  <c r="O189"/>
  <c r="R189"/>
  <c r="T189"/>
  <c r="Q189"/>
  <c r="S189"/>
  <c r="V189"/>
  <c r="P189"/>
  <c r="K189"/>
  <c r="M189"/>
  <c r="L190"/>
  <c r="J190"/>
  <c r="I190"/>
  <c r="U190"/>
  <c r="N190"/>
  <c r="O190"/>
  <c r="R190"/>
  <c r="T190"/>
  <c r="Q190"/>
  <c r="S190"/>
  <c r="V190"/>
  <c r="P190"/>
  <c r="K190"/>
  <c r="M190"/>
  <c r="L191"/>
  <c r="J191"/>
  <c r="I191"/>
  <c r="U191"/>
  <c r="N191"/>
  <c r="O191"/>
  <c r="R191"/>
  <c r="T191"/>
  <c r="Q191"/>
  <c r="S191"/>
  <c r="V191"/>
  <c r="P191"/>
  <c r="K191"/>
  <c r="M191"/>
  <c r="L192"/>
  <c r="J192"/>
  <c r="I192"/>
  <c r="U192"/>
  <c r="N192"/>
  <c r="O192"/>
  <c r="R192"/>
  <c r="T192"/>
  <c r="Q192"/>
  <c r="S192"/>
  <c r="V192"/>
  <c r="P192"/>
  <c r="K192"/>
  <c r="M192"/>
  <c r="L193"/>
  <c r="J193"/>
  <c r="I193"/>
  <c r="U193"/>
  <c r="N193"/>
  <c r="O193"/>
  <c r="R193"/>
  <c r="T193"/>
  <c r="Q193"/>
  <c r="S193"/>
  <c r="V193"/>
  <c r="P193"/>
  <c r="K193"/>
  <c r="M193"/>
  <c r="L194"/>
  <c r="J194"/>
  <c r="I194"/>
  <c r="U194"/>
  <c r="N194"/>
  <c r="O194"/>
  <c r="R194"/>
  <c r="T194"/>
  <c r="Q194"/>
  <c r="S194"/>
  <c r="V194"/>
  <c r="P194"/>
  <c r="K194"/>
  <c r="M194"/>
  <c r="L195"/>
  <c r="J195"/>
  <c r="I195"/>
  <c r="U195"/>
  <c r="N195"/>
  <c r="O195"/>
  <c r="R195"/>
  <c r="T195"/>
  <c r="Q195"/>
  <c r="S195"/>
  <c r="V195"/>
  <c r="P195"/>
  <c r="K195"/>
  <c r="M195"/>
  <c r="L196"/>
  <c r="J196"/>
  <c r="I196"/>
  <c r="U196"/>
  <c r="N196"/>
  <c r="O196"/>
  <c r="R196"/>
  <c r="T196"/>
  <c r="Q196"/>
  <c r="S196"/>
  <c r="V196"/>
  <c r="P196"/>
  <c r="K196"/>
  <c r="M196"/>
  <c r="L197"/>
  <c r="J197"/>
  <c r="I197"/>
  <c r="U197"/>
  <c r="N197"/>
  <c r="O197"/>
  <c r="R197"/>
  <c r="T197"/>
  <c r="Q197"/>
  <c r="S197"/>
  <c r="V197"/>
  <c r="P197"/>
  <c r="K197"/>
  <c r="M197"/>
  <c r="L198"/>
  <c r="J198"/>
  <c r="I198"/>
  <c r="U198"/>
  <c r="N198"/>
  <c r="O198"/>
  <c r="R198"/>
  <c r="T198"/>
  <c r="Q198"/>
  <c r="S198"/>
  <c r="V198"/>
  <c r="P198"/>
  <c r="K198"/>
  <c r="M198"/>
  <c r="L199"/>
  <c r="J199"/>
  <c r="I199"/>
  <c r="U199"/>
  <c r="N199"/>
  <c r="O199"/>
  <c r="R199"/>
  <c r="T199"/>
  <c r="Q199"/>
  <c r="S199"/>
  <c r="V199"/>
  <c r="P199"/>
  <c r="K199"/>
  <c r="M199"/>
  <c r="L200"/>
  <c r="J200"/>
  <c r="I200"/>
  <c r="U200"/>
  <c r="N200"/>
  <c r="O200"/>
  <c r="R200"/>
  <c r="T200"/>
  <c r="Q200"/>
  <c r="S200"/>
  <c r="V200"/>
  <c r="P200"/>
  <c r="K200"/>
  <c r="M200"/>
  <c r="L201"/>
  <c r="J201"/>
  <c r="I201"/>
  <c r="U201"/>
  <c r="N201"/>
  <c r="O201"/>
  <c r="R201"/>
  <c r="T201"/>
  <c r="Q201"/>
  <c r="S201"/>
  <c r="V201"/>
  <c r="P201"/>
  <c r="K201"/>
  <c r="M201"/>
  <c r="L202"/>
  <c r="J202"/>
  <c r="I202"/>
  <c r="U202"/>
  <c r="N202"/>
  <c r="O202"/>
  <c r="R202"/>
  <c r="T202"/>
  <c r="Q202"/>
  <c r="S202"/>
  <c r="V202"/>
  <c r="P202"/>
  <c r="K202"/>
  <c r="M202"/>
  <c r="L203"/>
  <c r="J203"/>
  <c r="I203"/>
  <c r="U203"/>
  <c r="N203"/>
  <c r="O203"/>
  <c r="R203"/>
  <c r="T203"/>
  <c r="Q203"/>
  <c r="S203"/>
  <c r="V203"/>
  <c r="P203"/>
  <c r="K203"/>
  <c r="M203"/>
  <c r="L204"/>
  <c r="J204"/>
  <c r="I204"/>
  <c r="U204"/>
  <c r="N204"/>
  <c r="O204"/>
  <c r="R204"/>
  <c r="T204"/>
  <c r="Q204"/>
  <c r="S204"/>
  <c r="V204"/>
  <c r="P204"/>
  <c r="K204"/>
  <c r="M204"/>
  <c r="L205"/>
  <c r="J205"/>
  <c r="I205"/>
  <c r="U205"/>
  <c r="N205"/>
  <c r="O205"/>
  <c r="R205"/>
  <c r="T205"/>
  <c r="Q205"/>
  <c r="S205"/>
  <c r="V205"/>
  <c r="P205"/>
  <c r="K205"/>
  <c r="M205"/>
  <c r="L206"/>
  <c r="J206"/>
  <c r="I206"/>
  <c r="U206"/>
  <c r="N206"/>
  <c r="O206"/>
  <c r="R206"/>
  <c r="T206"/>
  <c r="Q206"/>
  <c r="S206"/>
  <c r="V206"/>
  <c r="P206"/>
  <c r="K206"/>
  <c r="M206"/>
  <c r="L207"/>
  <c r="J207"/>
  <c r="I207"/>
  <c r="U207"/>
  <c r="N207"/>
  <c r="O207"/>
  <c r="R207"/>
  <c r="T207"/>
  <c r="Q207"/>
  <c r="S207"/>
  <c r="V207"/>
  <c r="P207"/>
  <c r="K207"/>
  <c r="M207"/>
  <c r="L208"/>
  <c r="J208"/>
  <c r="I208"/>
  <c r="U208"/>
  <c r="N208"/>
  <c r="O208"/>
  <c r="R208"/>
  <c r="T208"/>
  <c r="Q208"/>
  <c r="S208"/>
  <c r="V208"/>
  <c r="P208"/>
  <c r="K208"/>
  <c r="M208"/>
  <c r="L209"/>
  <c r="J209"/>
  <c r="I209"/>
  <c r="U209"/>
  <c r="N209"/>
  <c r="O209"/>
  <c r="R209"/>
  <c r="T209"/>
  <c r="Q209"/>
  <c r="S209"/>
  <c r="V209"/>
  <c r="P209"/>
  <c r="K209"/>
  <c r="M209"/>
  <c r="L210"/>
  <c r="J210"/>
  <c r="I210"/>
  <c r="U210"/>
  <c r="N210"/>
  <c r="O210"/>
  <c r="R210"/>
  <c r="T210"/>
  <c r="Q210"/>
  <c r="S210"/>
  <c r="V210"/>
  <c r="P210"/>
  <c r="K210"/>
  <c r="M210"/>
  <c r="L211"/>
  <c r="J211"/>
  <c r="I211"/>
  <c r="U211"/>
  <c r="N211"/>
  <c r="O211"/>
  <c r="R211"/>
  <c r="T211"/>
  <c r="Q211"/>
  <c r="S211"/>
  <c r="V211"/>
  <c r="P211"/>
  <c r="K211"/>
  <c r="M211"/>
  <c r="L212"/>
  <c r="J212"/>
  <c r="I212"/>
  <c r="U212"/>
  <c r="N212"/>
  <c r="O212"/>
  <c r="R212"/>
  <c r="T212"/>
  <c r="Q212"/>
  <c r="S212"/>
  <c r="V212"/>
  <c r="P212"/>
  <c r="K212"/>
  <c r="M212"/>
  <c r="L213"/>
  <c r="J213"/>
  <c r="I213"/>
  <c r="U213"/>
  <c r="N213"/>
  <c r="O213"/>
  <c r="R213"/>
  <c r="T213"/>
  <c r="Q213"/>
  <c r="S213"/>
  <c r="V213"/>
  <c r="P213"/>
  <c r="K213"/>
  <c r="M213"/>
  <c r="L214"/>
  <c r="J214"/>
  <c r="I214"/>
  <c r="U214"/>
  <c r="N214"/>
  <c r="O214"/>
  <c r="R214"/>
  <c r="T214"/>
  <c r="Q214"/>
  <c r="S214"/>
  <c r="V214"/>
  <c r="P214"/>
  <c r="K214"/>
  <c r="M214"/>
  <c r="L215"/>
  <c r="J215"/>
  <c r="I215"/>
  <c r="U215"/>
  <c r="N215"/>
  <c r="O215"/>
  <c r="R215"/>
  <c r="T215"/>
  <c r="Q215"/>
  <c r="S215"/>
  <c r="V215"/>
  <c r="P215"/>
  <c r="K215"/>
  <c r="M215"/>
  <c r="L216"/>
  <c r="J216"/>
  <c r="I216"/>
  <c r="U216"/>
  <c r="N216"/>
  <c r="O216"/>
  <c r="R216"/>
  <c r="T216"/>
  <c r="Q216"/>
  <c r="S216"/>
  <c r="V216"/>
  <c r="P216"/>
  <c r="K216"/>
  <c r="M216"/>
  <c r="L217"/>
  <c r="J217"/>
  <c r="I217"/>
  <c r="U217"/>
  <c r="N217"/>
  <c r="O217"/>
  <c r="R217"/>
  <c r="T217"/>
  <c r="Q217"/>
  <c r="S217"/>
  <c r="V217"/>
  <c r="P217"/>
  <c r="K217"/>
  <c r="M217"/>
  <c r="L218"/>
  <c r="J218"/>
  <c r="I218"/>
  <c r="U218"/>
  <c r="N218"/>
  <c r="O218"/>
  <c r="R218"/>
  <c r="T218"/>
  <c r="Q218"/>
  <c r="S218"/>
  <c r="V218"/>
  <c r="P218"/>
  <c r="K218"/>
  <c r="M218"/>
  <c r="L219"/>
  <c r="J219"/>
  <c r="I219"/>
  <c r="U219"/>
  <c r="N219"/>
  <c r="O219"/>
  <c r="R219"/>
  <c r="T219"/>
  <c r="Q219"/>
  <c r="S219"/>
  <c r="V219"/>
  <c r="P219"/>
  <c r="K219"/>
  <c r="M219"/>
  <c r="L220"/>
  <c r="J220"/>
  <c r="I220"/>
  <c r="U220"/>
  <c r="N220"/>
  <c r="O220"/>
  <c r="R220"/>
  <c r="T220"/>
  <c r="Q220"/>
  <c r="S220"/>
  <c r="V220"/>
  <c r="P220"/>
  <c r="K220"/>
  <c r="M220"/>
  <c r="L221"/>
  <c r="J221"/>
  <c r="I221"/>
  <c r="U221"/>
  <c r="N221"/>
  <c r="O221"/>
  <c r="R221"/>
  <c r="T221"/>
  <c r="Q221"/>
  <c r="S221"/>
  <c r="V221"/>
  <c r="P221"/>
  <c r="K221"/>
  <c r="M221"/>
  <c r="L222"/>
  <c r="J222"/>
  <c r="I222"/>
  <c r="U222"/>
  <c r="N222"/>
  <c r="O222"/>
  <c r="R222"/>
  <c r="T222"/>
  <c r="Q222"/>
  <c r="S222"/>
  <c r="V222"/>
  <c r="P222"/>
  <c r="K222"/>
  <c r="M222"/>
  <c r="L223"/>
  <c r="J223"/>
  <c r="I223"/>
  <c r="U223"/>
  <c r="N223"/>
  <c r="O223"/>
  <c r="R223"/>
  <c r="T223"/>
  <c r="Q223"/>
  <c r="S223"/>
  <c r="V223"/>
  <c r="P223"/>
  <c r="K223"/>
  <c r="M223"/>
  <c r="L224"/>
  <c r="J224"/>
  <c r="I224"/>
  <c r="U224"/>
  <c r="N224"/>
  <c r="O224"/>
  <c r="R224"/>
  <c r="T224"/>
  <c r="Q224"/>
  <c r="S224"/>
  <c r="V224"/>
  <c r="P224"/>
  <c r="K224"/>
  <c r="M224"/>
  <c r="L225"/>
  <c r="J225"/>
  <c r="I225"/>
  <c r="U225"/>
  <c r="N225"/>
  <c r="O225"/>
  <c r="R225"/>
  <c r="T225"/>
  <c r="Q225"/>
  <c r="S225"/>
  <c r="V225"/>
  <c r="P225"/>
  <c r="K225"/>
  <c r="M225"/>
  <c r="L226"/>
  <c r="J226"/>
  <c r="I226"/>
  <c r="U226"/>
  <c r="N226"/>
  <c r="O226"/>
  <c r="R226"/>
  <c r="T226"/>
  <c r="Q226"/>
  <c r="S226"/>
  <c r="V226"/>
  <c r="P226"/>
  <c r="K226"/>
  <c r="M226"/>
  <c r="L227"/>
  <c r="J227"/>
  <c r="I227"/>
  <c r="U227"/>
  <c r="N227"/>
  <c r="O227"/>
  <c r="R227"/>
  <c r="T227"/>
  <c r="Q227"/>
  <c r="S227"/>
  <c r="V227"/>
  <c r="P227"/>
  <c r="K227"/>
  <c r="M227"/>
  <c r="L228"/>
  <c r="J228"/>
  <c r="I228"/>
  <c r="U228"/>
  <c r="N228"/>
  <c r="O228"/>
  <c r="R228"/>
  <c r="T228"/>
  <c r="Q228"/>
  <c r="S228"/>
  <c r="V228"/>
  <c r="P228"/>
  <c r="K228"/>
  <c r="M228"/>
  <c r="L229"/>
  <c r="J229"/>
  <c r="I229"/>
  <c r="U229"/>
  <c r="N229"/>
  <c r="O229"/>
  <c r="R229"/>
  <c r="T229"/>
  <c r="Q229"/>
  <c r="S229"/>
  <c r="V229"/>
  <c r="P229"/>
  <c r="K229"/>
  <c r="M229"/>
  <c r="L230"/>
  <c r="J230"/>
  <c r="I230"/>
  <c r="U230"/>
  <c r="N230"/>
  <c r="O230"/>
  <c r="R230"/>
  <c r="T230"/>
  <c r="Q230"/>
  <c r="S230"/>
  <c r="V230"/>
  <c r="P230"/>
  <c r="K230"/>
  <c r="M230"/>
  <c r="L231"/>
  <c r="J231"/>
  <c r="I231"/>
  <c r="U231"/>
  <c r="N231"/>
  <c r="O231"/>
  <c r="R231"/>
  <c r="T231"/>
  <c r="Q231"/>
  <c r="S231"/>
  <c r="V231"/>
  <c r="P231"/>
  <c r="K231"/>
  <c r="M231"/>
  <c r="L232"/>
  <c r="J232"/>
  <c r="I232"/>
  <c r="U232"/>
  <c r="N232"/>
  <c r="O232"/>
  <c r="R232"/>
  <c r="T232"/>
  <c r="Q232"/>
  <c r="S232"/>
  <c r="V232"/>
  <c r="P232"/>
  <c r="K232"/>
  <c r="M232"/>
  <c r="L233"/>
  <c r="J233"/>
  <c r="I233"/>
  <c r="U233"/>
  <c r="N233"/>
  <c r="O233"/>
  <c r="R233"/>
  <c r="T233"/>
  <c r="Q233"/>
  <c r="S233"/>
  <c r="V233"/>
  <c r="P233"/>
  <c r="K233"/>
  <c r="M233"/>
  <c r="L234"/>
  <c r="J234"/>
  <c r="I234"/>
  <c r="U234"/>
  <c r="N234"/>
  <c r="O234"/>
  <c r="R234"/>
  <c r="T234"/>
  <c r="Q234"/>
  <c r="S234"/>
  <c r="V234"/>
  <c r="P234"/>
  <c r="K234"/>
  <c r="M234"/>
  <c r="L235"/>
  <c r="J235"/>
  <c r="I235"/>
  <c r="U235"/>
  <c r="N235"/>
  <c r="O235"/>
  <c r="R235"/>
  <c r="T235"/>
  <c r="Q235"/>
  <c r="S235"/>
  <c r="V235"/>
  <c r="P235"/>
  <c r="K235"/>
  <c r="M235"/>
  <c r="L236"/>
  <c r="J236"/>
  <c r="I236"/>
  <c r="U236"/>
  <c r="N236"/>
  <c r="O236"/>
  <c r="R236"/>
  <c r="T236"/>
  <c r="Q236"/>
  <c r="S236"/>
  <c r="V236"/>
  <c r="P236"/>
  <c r="K236"/>
  <c r="M236"/>
  <c r="L237"/>
  <c r="J237"/>
  <c r="I237"/>
  <c r="U237"/>
  <c r="N237"/>
  <c r="O237"/>
  <c r="R237"/>
  <c r="T237"/>
  <c r="Q237"/>
  <c r="S237"/>
  <c r="V237"/>
  <c r="P237"/>
  <c r="K237"/>
  <c r="M237"/>
  <c r="L238"/>
  <c r="J238"/>
  <c r="I238"/>
  <c r="U238"/>
  <c r="N238"/>
  <c r="O238"/>
  <c r="R238"/>
  <c r="T238"/>
  <c r="Q238"/>
  <c r="S238"/>
  <c r="V238"/>
  <c r="P238"/>
  <c r="K238"/>
  <c r="M238"/>
  <c r="L239"/>
  <c r="J239"/>
  <c r="I239"/>
  <c r="U239"/>
  <c r="N239"/>
  <c r="O239"/>
  <c r="R239"/>
  <c r="T239"/>
  <c r="Q239"/>
  <c r="S239"/>
  <c r="V239"/>
  <c r="P239"/>
  <c r="K239"/>
  <c r="M239"/>
  <c r="L240"/>
  <c r="J240"/>
  <c r="I240"/>
  <c r="U240"/>
  <c r="N240"/>
  <c r="O240"/>
  <c r="R240"/>
  <c r="T240"/>
  <c r="Q240"/>
  <c r="S240"/>
  <c r="V240"/>
  <c r="P240"/>
  <c r="K240"/>
  <c r="M240"/>
  <c r="L241"/>
  <c r="J241"/>
  <c r="I241"/>
  <c r="U241"/>
  <c r="N241"/>
  <c r="O241"/>
  <c r="R241"/>
  <c r="T241"/>
  <c r="Q241"/>
  <c r="S241"/>
  <c r="V241"/>
  <c r="P241"/>
  <c r="K241"/>
  <c r="M241"/>
  <c r="L242"/>
  <c r="J242"/>
  <c r="I242"/>
  <c r="U242"/>
  <c r="N242"/>
  <c r="O242"/>
  <c r="R242"/>
  <c r="T242"/>
  <c r="Q242"/>
  <c r="S242"/>
  <c r="V242"/>
  <c r="P242"/>
  <c r="K242"/>
  <c r="M242"/>
  <c r="L243"/>
  <c r="J243"/>
  <c r="I243"/>
  <c r="U243"/>
  <c r="N243"/>
  <c r="O243"/>
  <c r="R243"/>
  <c r="T243"/>
  <c r="Q243"/>
  <c r="S243"/>
  <c r="V243"/>
  <c r="P243"/>
  <c r="K243"/>
  <c r="M243"/>
  <c r="L244"/>
  <c r="J244"/>
  <c r="I244"/>
  <c r="U244"/>
  <c r="N244"/>
  <c r="O244"/>
  <c r="R244"/>
  <c r="T244"/>
  <c r="Q244"/>
  <c r="S244"/>
  <c r="V244"/>
  <c r="P244"/>
  <c r="K244"/>
  <c r="M244"/>
  <c r="L245"/>
  <c r="J245"/>
  <c r="I245"/>
  <c r="U245"/>
  <c r="N245"/>
  <c r="O245"/>
  <c r="R245"/>
  <c r="T245"/>
  <c r="Q245"/>
  <c r="S245"/>
  <c r="V245"/>
  <c r="P245"/>
  <c r="K245"/>
  <c r="M245"/>
  <c r="L246"/>
  <c r="J246"/>
  <c r="I246"/>
  <c r="U246"/>
  <c r="N246"/>
  <c r="O246"/>
  <c r="R246"/>
  <c r="T246"/>
  <c r="Q246"/>
  <c r="S246"/>
  <c r="V246"/>
  <c r="P246"/>
  <c r="K246"/>
  <c r="M246"/>
  <c r="L247"/>
  <c r="J247"/>
  <c r="I247"/>
  <c r="U247"/>
  <c r="N247"/>
  <c r="O247"/>
  <c r="R247"/>
  <c r="T247"/>
  <c r="Q247"/>
  <c r="S247"/>
  <c r="V247"/>
  <c r="P247"/>
  <c r="K247"/>
  <c r="M247"/>
  <c r="L248"/>
  <c r="J248"/>
  <c r="I248"/>
  <c r="U248"/>
  <c r="N248"/>
  <c r="O248"/>
  <c r="R248"/>
  <c r="T248"/>
  <c r="Q248"/>
  <c r="S248"/>
  <c r="V248"/>
  <c r="P248"/>
  <c r="K248"/>
  <c r="M248"/>
  <c r="L249"/>
  <c r="J249"/>
  <c r="I249"/>
  <c r="U249"/>
  <c r="N249"/>
  <c r="O249"/>
  <c r="R249"/>
  <c r="T249"/>
  <c r="Q249"/>
  <c r="S249"/>
  <c r="V249"/>
  <c r="P249"/>
  <c r="K249"/>
  <c r="M249"/>
  <c r="L250"/>
  <c r="J250"/>
  <c r="I250"/>
  <c r="U250"/>
  <c r="N250"/>
  <c r="O250"/>
  <c r="R250"/>
  <c r="T250"/>
  <c r="Q250"/>
  <c r="S250"/>
  <c r="V250"/>
  <c r="P250"/>
  <c r="K250"/>
  <c r="M250"/>
  <c r="L251"/>
  <c r="J251"/>
  <c r="I251"/>
  <c r="U251"/>
  <c r="N251"/>
  <c r="O251"/>
  <c r="R251"/>
  <c r="T251"/>
  <c r="Q251"/>
  <c r="S251"/>
  <c r="V251"/>
  <c r="P251"/>
  <c r="K251"/>
  <c r="M251"/>
  <c r="L252"/>
  <c r="J252"/>
  <c r="I252"/>
  <c r="U252"/>
  <c r="N252"/>
  <c r="O252"/>
  <c r="R252"/>
  <c r="T252"/>
  <c r="Q252"/>
  <c r="S252"/>
  <c r="V252"/>
  <c r="P252"/>
  <c r="K252"/>
  <c r="M252"/>
  <c r="L253"/>
  <c r="J253"/>
  <c r="I253"/>
  <c r="U253"/>
  <c r="N253"/>
  <c r="O253"/>
  <c r="R253"/>
  <c r="T253"/>
  <c r="Q253"/>
  <c r="S253"/>
  <c r="V253"/>
  <c r="P253"/>
  <c r="K253"/>
  <c r="M253"/>
  <c r="L254"/>
  <c r="J254"/>
  <c r="I254"/>
  <c r="U254"/>
  <c r="N254"/>
  <c r="O254"/>
  <c r="R254"/>
  <c r="T254"/>
  <c r="Q254"/>
  <c r="S254"/>
  <c r="V254"/>
  <c r="P254"/>
  <c r="K254"/>
  <c r="M254"/>
  <c r="L255"/>
  <c r="J255"/>
  <c r="I255"/>
  <c r="U255"/>
  <c r="N255"/>
  <c r="O255"/>
  <c r="R255"/>
  <c r="T255"/>
  <c r="Q255"/>
  <c r="S255"/>
  <c r="V255"/>
  <c r="P255"/>
  <c r="K255"/>
  <c r="M255"/>
  <c r="L256"/>
  <c r="J256"/>
  <c r="I256"/>
  <c r="U256"/>
  <c r="N256"/>
  <c r="O256"/>
  <c r="R256"/>
  <c r="T256"/>
  <c r="Q256"/>
  <c r="S256"/>
  <c r="V256"/>
  <c r="P256"/>
  <c r="K256"/>
  <c r="M256"/>
  <c r="L257"/>
  <c r="J257"/>
  <c r="I257"/>
  <c r="U257"/>
  <c r="N257"/>
  <c r="O257"/>
  <c r="R257"/>
  <c r="T257"/>
  <c r="Q257"/>
  <c r="S257"/>
  <c r="V257"/>
  <c r="P257"/>
  <c r="K257"/>
  <c r="M257"/>
  <c r="L258"/>
  <c r="J258"/>
  <c r="I258"/>
  <c r="U258"/>
  <c r="N258"/>
  <c r="O258"/>
  <c r="R258"/>
  <c r="T258"/>
  <c r="Q258"/>
  <c r="S258"/>
  <c r="V258"/>
  <c r="P258"/>
  <c r="K258"/>
  <c r="M258"/>
  <c r="L259"/>
  <c r="J259"/>
  <c r="I259"/>
  <c r="U259"/>
  <c r="N259"/>
  <c r="O259"/>
  <c r="R259"/>
  <c r="T259"/>
  <c r="Q259"/>
  <c r="S259"/>
  <c r="V259"/>
  <c r="P259"/>
  <c r="K259"/>
  <c r="M259"/>
  <c r="L260"/>
  <c r="J260"/>
  <c r="I260"/>
  <c r="U260"/>
  <c r="N260"/>
  <c r="O260"/>
  <c r="R260"/>
  <c r="T260"/>
  <c r="Q260"/>
  <c r="S260"/>
  <c r="V260"/>
  <c r="P260"/>
  <c r="K260"/>
  <c r="M260"/>
  <c r="L261"/>
  <c r="J261"/>
  <c r="I261"/>
  <c r="U261"/>
  <c r="N261"/>
  <c r="O261"/>
  <c r="R261"/>
  <c r="T261"/>
  <c r="Q261"/>
  <c r="S261"/>
  <c r="V261"/>
  <c r="P261"/>
  <c r="K261"/>
  <c r="M261"/>
  <c r="L262"/>
  <c r="J262"/>
  <c r="I262"/>
  <c r="U262"/>
  <c r="N262"/>
  <c r="O262"/>
  <c r="R262"/>
  <c r="T262"/>
  <c r="Q262"/>
  <c r="S262"/>
  <c r="V262"/>
  <c r="P262"/>
  <c r="K262"/>
  <c r="M262"/>
  <c r="L263"/>
  <c r="J263"/>
  <c r="I263"/>
  <c r="U263"/>
  <c r="N263"/>
  <c r="O263"/>
  <c r="R263"/>
  <c r="T263"/>
  <c r="Q263"/>
  <c r="S263"/>
  <c r="V263"/>
  <c r="P263"/>
  <c r="K263"/>
  <c r="M263"/>
  <c r="L264"/>
  <c r="J264"/>
  <c r="I264"/>
  <c r="U264"/>
  <c r="N264"/>
  <c r="O264"/>
  <c r="R264"/>
  <c r="T264"/>
  <c r="Q264"/>
  <c r="S264"/>
  <c r="V264"/>
  <c r="P264"/>
  <c r="K264"/>
  <c r="M264"/>
  <c r="L265"/>
  <c r="J265"/>
  <c r="I265"/>
  <c r="U265"/>
  <c r="N265"/>
  <c r="O265"/>
  <c r="R265"/>
  <c r="T265"/>
  <c r="Q265"/>
  <c r="S265"/>
  <c r="V265"/>
  <c r="P265"/>
  <c r="K265"/>
  <c r="M265"/>
  <c r="L266"/>
  <c r="J266"/>
  <c r="I266"/>
  <c r="U266"/>
  <c r="N266"/>
  <c r="O266"/>
  <c r="R266"/>
  <c r="T266"/>
  <c r="Q266"/>
  <c r="S266"/>
  <c r="V266"/>
  <c r="P266"/>
  <c r="K266"/>
  <c r="M266"/>
  <c r="L267"/>
  <c r="J267"/>
  <c r="I267"/>
  <c r="U267"/>
  <c r="N267"/>
  <c r="O267"/>
  <c r="R267"/>
  <c r="T267"/>
  <c r="Q267"/>
  <c r="S267"/>
  <c r="V267"/>
  <c r="P267"/>
  <c r="K267"/>
  <c r="M267"/>
  <c r="L268"/>
  <c r="J268"/>
  <c r="I268"/>
  <c r="U268"/>
  <c r="N268"/>
  <c r="O268"/>
  <c r="R268"/>
  <c r="T268"/>
  <c r="Q268"/>
  <c r="S268"/>
  <c r="V268"/>
  <c r="P268"/>
  <c r="K268"/>
  <c r="M268"/>
  <c r="L269"/>
  <c r="J269"/>
  <c r="I269"/>
  <c r="U269"/>
  <c r="N269"/>
  <c r="O269"/>
  <c r="R269"/>
  <c r="T269"/>
  <c r="Q269"/>
  <c r="S269"/>
  <c r="V269"/>
  <c r="P269"/>
  <c r="K269"/>
  <c r="M269"/>
  <c r="L270"/>
  <c r="J270"/>
  <c r="I270"/>
  <c r="U270"/>
  <c r="N270"/>
  <c r="O270"/>
  <c r="R270"/>
  <c r="T270"/>
  <c r="Q270"/>
  <c r="S270"/>
  <c r="V270"/>
  <c r="P270"/>
  <c r="K270"/>
  <c r="M270"/>
  <c r="L271"/>
  <c r="J271"/>
  <c r="I271"/>
  <c r="U271"/>
  <c r="N271"/>
  <c r="O271"/>
  <c r="R271"/>
  <c r="T271"/>
  <c r="Q271"/>
  <c r="S271"/>
  <c r="V271"/>
  <c r="P271"/>
  <c r="K271"/>
  <c r="M271"/>
  <c r="L272"/>
  <c r="J272"/>
  <c r="I272"/>
  <c r="U272"/>
  <c r="N272"/>
  <c r="O272"/>
  <c r="R272"/>
  <c r="T272"/>
  <c r="Q272"/>
  <c r="S272"/>
  <c r="V272"/>
  <c r="P272"/>
  <c r="K272"/>
  <c r="M272"/>
  <c r="L273"/>
  <c r="J273"/>
  <c r="I273"/>
  <c r="U273"/>
  <c r="N273"/>
  <c r="O273"/>
  <c r="R273"/>
  <c r="T273"/>
  <c r="Q273"/>
  <c r="S273"/>
  <c r="V273"/>
  <c r="P273"/>
  <c r="K273"/>
  <c r="M273"/>
  <c r="L274"/>
  <c r="J274"/>
  <c r="I274"/>
  <c r="U274"/>
  <c r="N274"/>
  <c r="O274"/>
  <c r="R274"/>
  <c r="T274"/>
  <c r="Q274"/>
  <c r="S274"/>
  <c r="V274"/>
  <c r="P274"/>
  <c r="K274"/>
  <c r="M274"/>
  <c r="L275"/>
  <c r="J275"/>
  <c r="I275"/>
  <c r="U275"/>
  <c r="N275"/>
  <c r="O275"/>
  <c r="R275"/>
  <c r="T275"/>
  <c r="Q275"/>
  <c r="S275"/>
  <c r="V275"/>
  <c r="P275"/>
  <c r="K275"/>
  <c r="M275"/>
  <c r="L276"/>
  <c r="J276"/>
  <c r="I276"/>
  <c r="U276"/>
  <c r="N276"/>
  <c r="O276"/>
  <c r="R276"/>
  <c r="T276"/>
  <c r="Q276"/>
  <c r="S276"/>
  <c r="V276"/>
  <c r="P276"/>
  <c r="K276"/>
  <c r="M276"/>
  <c r="L277"/>
  <c r="J277"/>
  <c r="I277"/>
  <c r="U277"/>
  <c r="N277"/>
  <c r="O277"/>
  <c r="R277"/>
  <c r="T277"/>
  <c r="Q277"/>
  <c r="S277"/>
  <c r="V277"/>
  <c r="P277"/>
  <c r="K277"/>
  <c r="M277"/>
  <c r="L278"/>
  <c r="J278"/>
  <c r="I278"/>
  <c r="U278"/>
  <c r="N278"/>
  <c r="O278"/>
  <c r="R278"/>
  <c r="T278"/>
  <c r="Q278"/>
  <c r="S278"/>
  <c r="V278"/>
  <c r="P278"/>
  <c r="K278"/>
  <c r="M278"/>
  <c r="L279"/>
  <c r="J279"/>
  <c r="I279"/>
  <c r="U279"/>
  <c r="N279"/>
  <c r="O279"/>
  <c r="R279"/>
  <c r="T279"/>
  <c r="Q279"/>
  <c r="S279"/>
  <c r="V279"/>
  <c r="P279"/>
  <c r="K279"/>
  <c r="M279"/>
  <c r="L280"/>
  <c r="J280"/>
  <c r="I280"/>
  <c r="U280"/>
  <c r="N280"/>
  <c r="O280"/>
  <c r="R280"/>
  <c r="T280"/>
  <c r="Q280"/>
  <c r="S280"/>
  <c r="V280"/>
  <c r="P280"/>
  <c r="K280"/>
  <c r="M280"/>
  <c r="L281"/>
  <c r="J281"/>
  <c r="I281"/>
  <c r="U281"/>
  <c r="N281"/>
  <c r="O281"/>
  <c r="R281"/>
  <c r="T281"/>
  <c r="Q281"/>
  <c r="S281"/>
  <c r="V281"/>
  <c r="P281"/>
  <c r="K281"/>
  <c r="M281"/>
  <c r="L282"/>
  <c r="J282"/>
  <c r="I282"/>
  <c r="U282"/>
  <c r="N282"/>
  <c r="O282"/>
  <c r="R282"/>
  <c r="T282"/>
  <c r="Q282"/>
  <c r="S282"/>
  <c r="V282"/>
  <c r="P282"/>
  <c r="K282"/>
  <c r="M282"/>
  <c r="L283"/>
  <c r="J283"/>
  <c r="I283"/>
  <c r="U283"/>
  <c r="N283"/>
  <c r="O283"/>
  <c r="R283"/>
  <c r="T283"/>
  <c r="Q283"/>
  <c r="S283"/>
  <c r="V283"/>
  <c r="P283"/>
  <c r="K283"/>
  <c r="M283"/>
  <c r="L284"/>
  <c r="J284"/>
  <c r="I284"/>
  <c r="U284"/>
  <c r="N284"/>
  <c r="O284"/>
  <c r="R284"/>
  <c r="T284"/>
  <c r="Q284"/>
  <c r="S284"/>
  <c r="V284"/>
  <c r="P284"/>
  <c r="K284"/>
  <c r="M284"/>
  <c r="L285"/>
  <c r="J285"/>
  <c r="I285"/>
  <c r="U285"/>
  <c r="N285"/>
  <c r="O285"/>
  <c r="R285"/>
  <c r="T285"/>
  <c r="Q285"/>
  <c r="S285"/>
  <c r="V285"/>
  <c r="P285"/>
  <c r="K285"/>
  <c r="M285"/>
  <c r="L286"/>
  <c r="J286"/>
  <c r="I286"/>
  <c r="U286"/>
  <c r="N286"/>
  <c r="O286"/>
  <c r="R286"/>
  <c r="T286"/>
  <c r="Q286"/>
  <c r="S286"/>
  <c r="V286"/>
  <c r="P286"/>
  <c r="K286"/>
  <c r="M286"/>
  <c r="L287"/>
  <c r="J287"/>
  <c r="I287"/>
  <c r="U287"/>
  <c r="N287"/>
  <c r="O287"/>
  <c r="R287"/>
  <c r="T287"/>
  <c r="Q287"/>
  <c r="S287"/>
  <c r="V287"/>
  <c r="P287"/>
  <c r="K287"/>
  <c r="M287"/>
  <c r="L288"/>
  <c r="J288"/>
  <c r="I288"/>
  <c r="U288"/>
  <c r="N288"/>
  <c r="O288"/>
  <c r="R288"/>
  <c r="T288"/>
  <c r="Q288"/>
  <c r="S288"/>
  <c r="V288"/>
  <c r="P288"/>
  <c r="K288"/>
  <c r="M288"/>
  <c r="L289"/>
  <c r="J289"/>
  <c r="I289"/>
  <c r="U289"/>
  <c r="N289"/>
  <c r="O289"/>
  <c r="R289"/>
  <c r="T289"/>
  <c r="Q289"/>
  <c r="S289"/>
  <c r="V289"/>
  <c r="P289"/>
  <c r="K289"/>
  <c r="M289"/>
  <c r="L290"/>
  <c r="J290"/>
  <c r="I290"/>
  <c r="U290"/>
  <c r="N290"/>
  <c r="O290"/>
  <c r="R290"/>
  <c r="T290"/>
  <c r="Q290"/>
  <c r="S290"/>
  <c r="V290"/>
  <c r="P290"/>
  <c r="K290"/>
  <c r="M290"/>
  <c r="L291"/>
  <c r="J291"/>
  <c r="I291"/>
  <c r="U291"/>
  <c r="N291"/>
  <c r="O291"/>
  <c r="R291"/>
  <c r="T291"/>
  <c r="Q291"/>
  <c r="S291"/>
  <c r="V291"/>
  <c r="P291"/>
  <c r="K291"/>
  <c r="M291"/>
  <c r="L292"/>
  <c r="J292"/>
  <c r="I292"/>
  <c r="U292"/>
  <c r="N292"/>
  <c r="O292"/>
  <c r="R292"/>
  <c r="T292"/>
  <c r="Q292"/>
  <c r="S292"/>
  <c r="V292"/>
  <c r="P292"/>
  <c r="K292"/>
  <c r="M292"/>
  <c r="L293"/>
  <c r="J293"/>
  <c r="I293"/>
  <c r="U293"/>
  <c r="N293"/>
  <c r="O293"/>
  <c r="R293"/>
  <c r="T293"/>
  <c r="Q293"/>
  <c r="S293"/>
  <c r="V293"/>
  <c r="P293"/>
  <c r="K293"/>
  <c r="M293"/>
  <c r="L294"/>
  <c r="J294"/>
  <c r="I294"/>
  <c r="U294"/>
  <c r="N294"/>
  <c r="O294"/>
  <c r="R294"/>
  <c r="T294"/>
  <c r="Q294"/>
  <c r="S294"/>
  <c r="V294"/>
  <c r="P294"/>
  <c r="K294"/>
  <c r="M294"/>
  <c r="L295"/>
  <c r="J295"/>
  <c r="I295"/>
  <c r="U295"/>
  <c r="N295"/>
  <c r="O295"/>
  <c r="R295"/>
  <c r="T295"/>
  <c r="Q295"/>
  <c r="S295"/>
  <c r="V295"/>
  <c r="P295"/>
  <c r="K295"/>
  <c r="M295"/>
  <c r="L296"/>
  <c r="J296"/>
  <c r="I296"/>
  <c r="U296"/>
  <c r="N296"/>
  <c r="O296"/>
  <c r="R296"/>
  <c r="T296"/>
  <c r="Q296"/>
  <c r="S296"/>
  <c r="V296"/>
  <c r="P296"/>
  <c r="K296"/>
  <c r="M296"/>
  <c r="L297"/>
  <c r="J297"/>
  <c r="I297"/>
  <c r="U297"/>
  <c r="N297"/>
  <c r="O297"/>
  <c r="R297"/>
  <c r="T297"/>
  <c r="Q297"/>
  <c r="S297"/>
  <c r="V297"/>
  <c r="P297"/>
  <c r="K297"/>
  <c r="M297"/>
  <c r="L298"/>
  <c r="J298"/>
  <c r="I298"/>
  <c r="U298"/>
  <c r="N298"/>
  <c r="O298"/>
  <c r="R298"/>
  <c r="T298"/>
  <c r="Q298"/>
  <c r="S298"/>
  <c r="V298"/>
  <c r="P298"/>
  <c r="K298"/>
  <c r="M298"/>
  <c r="L299"/>
  <c r="J299"/>
  <c r="I299"/>
  <c r="U299"/>
  <c r="N299"/>
  <c r="O299"/>
  <c r="R299"/>
  <c r="T299"/>
  <c r="Q299"/>
  <c r="S299"/>
  <c r="V299"/>
  <c r="P299"/>
  <c r="K299"/>
  <c r="M299"/>
  <c r="L300"/>
  <c r="J300"/>
  <c r="I300"/>
  <c r="U300"/>
  <c r="N300"/>
  <c r="O300"/>
  <c r="R300"/>
  <c r="T300"/>
  <c r="Q300"/>
  <c r="S300"/>
  <c r="V300"/>
  <c r="P300"/>
  <c r="K300"/>
  <c r="M300"/>
  <c r="L301"/>
  <c r="J301"/>
  <c r="I301"/>
  <c r="U301"/>
  <c r="N301"/>
  <c r="O301"/>
  <c r="R301"/>
  <c r="T301"/>
  <c r="Q301"/>
  <c r="S301"/>
  <c r="V301"/>
  <c r="P301"/>
  <c r="K301"/>
  <c r="M301"/>
  <c r="L302"/>
  <c r="J302"/>
  <c r="I302"/>
  <c r="U302"/>
  <c r="N302"/>
  <c r="O302"/>
  <c r="R302"/>
  <c r="T302"/>
  <c r="Q302"/>
  <c r="S302"/>
  <c r="V302"/>
  <c r="P302"/>
  <c r="K302"/>
  <c r="M302"/>
  <c r="L303"/>
  <c r="J303"/>
  <c r="I303"/>
  <c r="U303"/>
  <c r="N303"/>
  <c r="O303"/>
  <c r="R303"/>
  <c r="T303"/>
  <c r="Q303"/>
  <c r="S303"/>
  <c r="V303"/>
  <c r="P303"/>
  <c r="K303"/>
  <c r="M303"/>
  <c r="L304"/>
  <c r="J304"/>
  <c r="I304"/>
  <c r="U304"/>
  <c r="N304"/>
  <c r="O304"/>
  <c r="R304"/>
  <c r="T304"/>
  <c r="Q304"/>
  <c r="S304"/>
  <c r="V304"/>
  <c r="P304"/>
  <c r="K304"/>
  <c r="M304"/>
  <c r="L305"/>
  <c r="J305"/>
  <c r="I305"/>
  <c r="U305"/>
  <c r="N305"/>
  <c r="O305"/>
  <c r="R305"/>
  <c r="T305"/>
  <c r="Q305"/>
  <c r="S305"/>
  <c r="V305"/>
  <c r="P305"/>
  <c r="K305"/>
  <c r="M305"/>
  <c r="L306"/>
  <c r="J306"/>
  <c r="I306"/>
  <c r="U306"/>
  <c r="N306"/>
  <c r="O306"/>
  <c r="R306"/>
  <c r="T306"/>
  <c r="Q306"/>
  <c r="S306"/>
  <c r="V306"/>
  <c r="P306"/>
  <c r="K306"/>
  <c r="M306"/>
  <c r="L307"/>
  <c r="J307"/>
  <c r="I307"/>
  <c r="U307"/>
  <c r="N307"/>
  <c r="O307"/>
  <c r="R307"/>
  <c r="T307"/>
  <c r="Q307"/>
  <c r="S307"/>
  <c r="V307"/>
  <c r="P307"/>
  <c r="K307"/>
  <c r="M307"/>
  <c r="L308"/>
  <c r="J308"/>
  <c r="I308"/>
  <c r="U308"/>
  <c r="N308"/>
  <c r="O308"/>
  <c r="R308"/>
  <c r="T308"/>
  <c r="Q308"/>
  <c r="S308"/>
  <c r="V308"/>
  <c r="P308"/>
  <c r="K308"/>
  <c r="M308"/>
  <c r="L309"/>
  <c r="J309"/>
  <c r="I309"/>
  <c r="U309"/>
  <c r="N309"/>
  <c r="O309"/>
  <c r="R309"/>
  <c r="T309"/>
  <c r="Q309"/>
  <c r="S309"/>
  <c r="V309"/>
  <c r="P309"/>
  <c r="K309"/>
  <c r="M309"/>
  <c r="L310"/>
  <c r="J310"/>
  <c r="I310"/>
  <c r="U310"/>
  <c r="N310"/>
  <c r="O310"/>
  <c r="R310"/>
  <c r="T310"/>
  <c r="Q310"/>
  <c r="S310"/>
  <c r="V310"/>
  <c r="P310"/>
  <c r="K310"/>
  <c r="M310"/>
  <c r="L311"/>
  <c r="J311"/>
  <c r="I311"/>
  <c r="U311"/>
  <c r="N311"/>
  <c r="O311"/>
  <c r="R311"/>
  <c r="T311"/>
  <c r="Q311"/>
  <c r="S311"/>
  <c r="V311"/>
  <c r="P311"/>
  <c r="K311"/>
  <c r="M311"/>
  <c r="L312"/>
  <c r="J312"/>
  <c r="I312"/>
  <c r="U312"/>
  <c r="N312"/>
  <c r="O312"/>
  <c r="R312"/>
  <c r="T312"/>
  <c r="Q312"/>
  <c r="S312"/>
  <c r="V312"/>
  <c r="P312"/>
  <c r="K312"/>
  <c r="M312"/>
  <c r="L313"/>
  <c r="J313"/>
  <c r="I313"/>
  <c r="U313"/>
  <c r="N313"/>
  <c r="O313"/>
  <c r="R313"/>
  <c r="T313"/>
  <c r="Q313"/>
  <c r="S313"/>
  <c r="V313"/>
  <c r="P313"/>
  <c r="K313"/>
  <c r="M313"/>
  <c r="L314"/>
  <c r="J314"/>
  <c r="I314"/>
  <c r="U314"/>
  <c r="N314"/>
  <c r="O314"/>
  <c r="R314"/>
  <c r="T314"/>
  <c r="Q314"/>
  <c r="S314"/>
  <c r="V314"/>
  <c r="P314"/>
  <c r="K314"/>
  <c r="M314"/>
  <c r="L315"/>
  <c r="J315"/>
  <c r="I315"/>
  <c r="U315"/>
  <c r="N315"/>
  <c r="O315"/>
  <c r="R315"/>
  <c r="T315"/>
  <c r="Q315"/>
  <c r="S315"/>
  <c r="V315"/>
  <c r="P315"/>
  <c r="K315"/>
  <c r="M315"/>
  <c r="L316"/>
  <c r="J316"/>
  <c r="I316"/>
  <c r="U316"/>
  <c r="N316"/>
  <c r="O316"/>
  <c r="R316"/>
  <c r="T316"/>
  <c r="Q316"/>
  <c r="S316"/>
  <c r="V316"/>
  <c r="P316"/>
  <c r="K316"/>
  <c r="M316"/>
  <c r="L317"/>
  <c r="J317"/>
  <c r="I317"/>
  <c r="U317"/>
  <c r="N317"/>
  <c r="O317"/>
  <c r="R317"/>
  <c r="T317"/>
  <c r="Q317"/>
  <c r="S317"/>
  <c r="V317"/>
  <c r="P317"/>
  <c r="K317"/>
  <c r="M317"/>
  <c r="L318"/>
  <c r="J318"/>
  <c r="I318"/>
  <c r="U318"/>
  <c r="N318"/>
  <c r="O318"/>
  <c r="R318"/>
  <c r="T318"/>
  <c r="Q318"/>
  <c r="S318"/>
  <c r="V318"/>
  <c r="P318"/>
  <c r="K318"/>
  <c r="M318"/>
  <c r="L319"/>
  <c r="J319"/>
  <c r="I319"/>
  <c r="U319"/>
  <c r="N319"/>
  <c r="O319"/>
  <c r="R319"/>
  <c r="T319"/>
  <c r="Q319"/>
  <c r="S319"/>
  <c r="V319"/>
  <c r="P319"/>
  <c r="K319"/>
  <c r="M319"/>
  <c r="L320"/>
  <c r="J320"/>
  <c r="I320"/>
  <c r="U320"/>
  <c r="N320"/>
  <c r="O320"/>
  <c r="R320"/>
  <c r="T320"/>
  <c r="Q320"/>
  <c r="S320"/>
  <c r="V320"/>
  <c r="P320"/>
  <c r="K320"/>
  <c r="M320"/>
  <c r="L321"/>
  <c r="J321"/>
  <c r="I321"/>
  <c r="U321"/>
  <c r="N321"/>
  <c r="O321"/>
  <c r="R321"/>
  <c r="T321"/>
  <c r="Q321"/>
  <c r="S321"/>
  <c r="V321"/>
  <c r="P321"/>
  <c r="K321"/>
  <c r="M321"/>
  <c r="L322"/>
  <c r="J322"/>
  <c r="I322"/>
  <c r="U322"/>
  <c r="N322"/>
  <c r="O322"/>
  <c r="R322"/>
  <c r="T322"/>
  <c r="Q322"/>
  <c r="S322"/>
  <c r="V322"/>
  <c r="P322"/>
  <c r="K322"/>
  <c r="M322"/>
  <c r="L323"/>
  <c r="J323"/>
  <c r="I323"/>
  <c r="U323"/>
  <c r="N323"/>
  <c r="O323"/>
  <c r="R323"/>
  <c r="T323"/>
  <c r="Q323"/>
  <c r="S323"/>
  <c r="V323"/>
  <c r="P323"/>
  <c r="K323"/>
  <c r="M323"/>
  <c r="L324"/>
  <c r="J324"/>
  <c r="I324"/>
  <c r="U324"/>
  <c r="N324"/>
  <c r="O324"/>
  <c r="R324"/>
  <c r="T324"/>
  <c r="Q324"/>
  <c r="S324"/>
  <c r="V324"/>
  <c r="P324"/>
  <c r="K324"/>
  <c r="M324"/>
  <c r="L325"/>
  <c r="J325"/>
  <c r="I325"/>
  <c r="U325"/>
  <c r="N325"/>
  <c r="O325"/>
  <c r="R325"/>
  <c r="T325"/>
  <c r="Q325"/>
  <c r="S325"/>
  <c r="V325"/>
  <c r="P325"/>
  <c r="K325"/>
  <c r="M325"/>
  <c r="L326"/>
  <c r="J326"/>
  <c r="I326"/>
  <c r="U326"/>
  <c r="N326"/>
  <c r="O326"/>
  <c r="R326"/>
  <c r="T326"/>
  <c r="Q326"/>
  <c r="S326"/>
  <c r="V326"/>
  <c r="P326"/>
  <c r="K326"/>
  <c r="M326"/>
  <c r="L327"/>
  <c r="J327"/>
  <c r="I327"/>
  <c r="U327"/>
  <c r="N327"/>
  <c r="O327"/>
  <c r="R327"/>
  <c r="T327"/>
  <c r="Q327"/>
  <c r="S327"/>
  <c r="V327"/>
  <c r="P327"/>
  <c r="K327"/>
  <c r="M327"/>
  <c r="L328"/>
  <c r="J328"/>
  <c r="I328"/>
  <c r="U328"/>
  <c r="N328"/>
  <c r="O328"/>
  <c r="R328"/>
  <c r="T328"/>
  <c r="Q328"/>
  <c r="S328"/>
  <c r="V328"/>
  <c r="P328"/>
  <c r="K328"/>
  <c r="M328"/>
  <c r="L329"/>
  <c r="J329"/>
  <c r="I329"/>
  <c r="U329"/>
  <c r="N329"/>
  <c r="O329"/>
  <c r="R329"/>
  <c r="T329"/>
  <c r="Q329"/>
  <c r="S329"/>
  <c r="V329"/>
  <c r="P329"/>
  <c r="K329"/>
  <c r="M329"/>
  <c r="L330"/>
  <c r="J330"/>
  <c r="I330"/>
  <c r="U330"/>
  <c r="N330"/>
  <c r="O330"/>
  <c r="R330"/>
  <c r="T330"/>
  <c r="Q330"/>
  <c r="S330"/>
  <c r="V330"/>
  <c r="P330"/>
  <c r="K330"/>
  <c r="M330"/>
  <c r="L331"/>
  <c r="J331"/>
  <c r="I331"/>
  <c r="U331"/>
  <c r="N331"/>
  <c r="O331"/>
  <c r="R331"/>
  <c r="T331"/>
  <c r="Q331"/>
  <c r="S331"/>
  <c r="V331"/>
  <c r="P331"/>
  <c r="K331"/>
  <c r="M331"/>
  <c r="L332"/>
  <c r="J332"/>
  <c r="I332"/>
  <c r="U332"/>
  <c r="N332"/>
  <c r="O332"/>
  <c r="R332"/>
  <c r="T332"/>
  <c r="Q332"/>
  <c r="S332"/>
  <c r="V332"/>
  <c r="P332"/>
  <c r="K332"/>
  <c r="M332"/>
  <c r="L333"/>
  <c r="J333"/>
  <c r="I333"/>
  <c r="U333"/>
  <c r="N333"/>
  <c r="O333"/>
  <c r="R333"/>
  <c r="T333"/>
  <c r="Q333"/>
  <c r="S333"/>
  <c r="V333"/>
  <c r="P333"/>
  <c r="K333"/>
  <c r="M333"/>
  <c r="L334"/>
  <c r="J334"/>
  <c r="I334"/>
  <c r="U334"/>
  <c r="N334"/>
  <c r="O334"/>
  <c r="R334"/>
  <c r="T334"/>
  <c r="Q334"/>
  <c r="S334"/>
  <c r="V334"/>
  <c r="P334"/>
  <c r="K334"/>
  <c r="M334"/>
  <c r="L335"/>
  <c r="J335"/>
  <c r="I335"/>
  <c r="U335"/>
  <c r="N335"/>
  <c r="O335"/>
  <c r="R335"/>
  <c r="T335"/>
  <c r="Q335"/>
  <c r="S335"/>
  <c r="V335"/>
  <c r="P335"/>
  <c r="K335"/>
  <c r="M335"/>
  <c r="L336"/>
  <c r="J336"/>
  <c r="I336"/>
  <c r="U336"/>
  <c r="N336"/>
  <c r="O336"/>
  <c r="R336"/>
  <c r="T336"/>
  <c r="Q336"/>
  <c r="S336"/>
  <c r="V336"/>
  <c r="P336"/>
  <c r="K336"/>
  <c r="M336"/>
  <c r="L337"/>
  <c r="J337"/>
  <c r="I337"/>
  <c r="U337"/>
  <c r="N337"/>
  <c r="O337"/>
  <c r="R337"/>
  <c r="T337"/>
  <c r="Q337"/>
  <c r="S337"/>
  <c r="V337"/>
  <c r="P337"/>
  <c r="K337"/>
  <c r="M337"/>
  <c r="L338"/>
  <c r="J338"/>
  <c r="I338"/>
  <c r="U338"/>
  <c r="N338"/>
  <c r="O338"/>
  <c r="R338"/>
  <c r="T338"/>
  <c r="Q338"/>
  <c r="S338"/>
  <c r="V338"/>
  <c r="P338"/>
  <c r="K338"/>
  <c r="M338"/>
  <c r="L339"/>
  <c r="J339"/>
  <c r="I339"/>
  <c r="U339"/>
  <c r="N339"/>
  <c r="O339"/>
  <c r="R339"/>
  <c r="T339"/>
  <c r="Q339"/>
  <c r="S339"/>
  <c r="V339"/>
  <c r="P339"/>
  <c r="K339"/>
  <c r="M339"/>
  <c r="L340"/>
  <c r="J340"/>
  <c r="I340"/>
  <c r="U340"/>
  <c r="N340"/>
  <c r="O340"/>
  <c r="R340"/>
  <c r="T340"/>
  <c r="Q340"/>
  <c r="S340"/>
  <c r="V340"/>
  <c r="P340"/>
  <c r="K340"/>
  <c r="M340"/>
  <c r="L341"/>
  <c r="J341"/>
  <c r="I341"/>
  <c r="U341"/>
  <c r="N341"/>
  <c r="O341"/>
  <c r="R341"/>
  <c r="T341"/>
  <c r="Q341"/>
  <c r="S341"/>
  <c r="V341"/>
  <c r="P341"/>
  <c r="K341"/>
  <c r="M341"/>
  <c r="L342"/>
  <c r="J342"/>
  <c r="I342"/>
  <c r="U342"/>
  <c r="N342"/>
  <c r="O342"/>
  <c r="R342"/>
  <c r="T342"/>
  <c r="Q342"/>
  <c r="S342"/>
  <c r="V342"/>
  <c r="P342"/>
  <c r="K342"/>
  <c r="M342"/>
  <c r="L343"/>
  <c r="J343"/>
  <c r="I343"/>
  <c r="U343"/>
  <c r="N343"/>
  <c r="O343"/>
  <c r="R343"/>
  <c r="T343"/>
  <c r="Q343"/>
  <c r="S343"/>
  <c r="V343"/>
  <c r="P343"/>
  <c r="K343"/>
  <c r="M343"/>
  <c r="L344"/>
  <c r="J344"/>
  <c r="I344"/>
  <c r="U344"/>
  <c r="N344"/>
  <c r="O344"/>
  <c r="R344"/>
  <c r="T344"/>
  <c r="Q344"/>
  <c r="S344"/>
  <c r="V344"/>
  <c r="P344"/>
  <c r="K344"/>
  <c r="M344"/>
  <c r="L345"/>
  <c r="J345"/>
  <c r="I345"/>
  <c r="U345"/>
  <c r="N345"/>
  <c r="O345"/>
  <c r="R345"/>
  <c r="T345"/>
  <c r="Q345"/>
  <c r="S345"/>
  <c r="V345"/>
  <c r="P345"/>
  <c r="K345"/>
  <c r="M345"/>
  <c r="L346"/>
  <c r="J346"/>
  <c r="I346"/>
  <c r="U346"/>
  <c r="N346"/>
  <c r="O346"/>
  <c r="R346"/>
  <c r="T346"/>
  <c r="Q346"/>
  <c r="S346"/>
  <c r="V346"/>
  <c r="P346"/>
  <c r="K346"/>
  <c r="M346"/>
  <c r="L347"/>
  <c r="J347"/>
  <c r="I347"/>
  <c r="U347"/>
  <c r="N347"/>
  <c r="O347"/>
  <c r="R347"/>
  <c r="T347"/>
  <c r="Q347"/>
  <c r="S347"/>
  <c r="V347"/>
  <c r="P347"/>
  <c r="K347"/>
  <c r="M347"/>
  <c r="L348"/>
  <c r="J348"/>
  <c r="I348"/>
  <c r="U348"/>
  <c r="N348"/>
  <c r="O348"/>
  <c r="R348"/>
  <c r="T348"/>
  <c r="Q348"/>
  <c r="S348"/>
  <c r="V348"/>
  <c r="P348"/>
  <c r="K348"/>
  <c r="M348"/>
  <c r="L349"/>
  <c r="J349"/>
  <c r="I349"/>
  <c r="U349"/>
  <c r="N349"/>
  <c r="O349"/>
  <c r="R349"/>
  <c r="T349"/>
  <c r="Q349"/>
  <c r="S349"/>
  <c r="V349"/>
  <c r="P349"/>
  <c r="K349"/>
  <c r="M349"/>
  <c r="L350"/>
  <c r="J350"/>
  <c r="I350"/>
  <c r="U350"/>
  <c r="N350"/>
  <c r="O350"/>
  <c r="R350"/>
  <c r="T350"/>
  <c r="Q350"/>
  <c r="S350"/>
  <c r="V350"/>
  <c r="P350"/>
  <c r="K350"/>
  <c r="M350"/>
  <c r="L351"/>
  <c r="J351"/>
  <c r="I351"/>
  <c r="U351"/>
  <c r="N351"/>
  <c r="O351"/>
  <c r="R351"/>
  <c r="T351"/>
  <c r="Q351"/>
  <c r="S351"/>
  <c r="V351"/>
  <c r="P351"/>
  <c r="K351"/>
  <c r="M351"/>
  <c r="L352"/>
  <c r="J352"/>
  <c r="I352"/>
  <c r="U352"/>
  <c r="N352"/>
  <c r="O352"/>
  <c r="R352"/>
  <c r="T352"/>
  <c r="Q352"/>
  <c r="S352"/>
  <c r="V352"/>
  <c r="P352"/>
  <c r="K352"/>
  <c r="M352"/>
  <c r="L353"/>
  <c r="J353"/>
  <c r="I353"/>
  <c r="U353"/>
  <c r="N353"/>
  <c r="O353"/>
  <c r="R353"/>
  <c r="T353"/>
  <c r="Q353"/>
  <c r="S353"/>
  <c r="V353"/>
  <c r="P353"/>
  <c r="K353"/>
  <c r="M353"/>
  <c r="L354"/>
  <c r="J354"/>
  <c r="I354"/>
  <c r="U354"/>
  <c r="N354"/>
  <c r="O354"/>
  <c r="R354"/>
  <c r="T354"/>
  <c r="Q354"/>
  <c r="S354"/>
  <c r="V354"/>
  <c r="P354"/>
  <c r="K354"/>
  <c r="M354"/>
  <c r="L355"/>
  <c r="J355"/>
  <c r="I355"/>
  <c r="U355"/>
  <c r="N355"/>
  <c r="O355"/>
  <c r="R355"/>
  <c r="T355"/>
  <c r="Q355"/>
  <c r="S355"/>
  <c r="V355"/>
  <c r="P355"/>
  <c r="K355"/>
  <c r="M355"/>
  <c r="L356"/>
  <c r="J356"/>
  <c r="I356"/>
  <c r="U356"/>
  <c r="N356"/>
  <c r="O356"/>
  <c r="R356"/>
  <c r="T356"/>
  <c r="Q356"/>
  <c r="S356"/>
  <c r="V356"/>
  <c r="P356"/>
  <c r="K356"/>
  <c r="M356"/>
  <c r="L357"/>
  <c r="J357"/>
  <c r="I357"/>
  <c r="U357"/>
  <c r="N357"/>
  <c r="O357"/>
  <c r="R357"/>
  <c r="T357"/>
  <c r="Q357"/>
  <c r="S357"/>
  <c r="V357"/>
  <c r="P357"/>
  <c r="K357"/>
  <c r="M357"/>
  <c r="L358"/>
  <c r="J358"/>
  <c r="I358"/>
  <c r="U358"/>
  <c r="N358"/>
  <c r="O358"/>
  <c r="R358"/>
  <c r="T358"/>
  <c r="Q358"/>
  <c r="S358"/>
  <c r="V358"/>
  <c r="P358"/>
  <c r="K358"/>
  <c r="M358"/>
  <c r="L359"/>
  <c r="J359"/>
  <c r="I359"/>
  <c r="U359"/>
  <c r="N359"/>
  <c r="O359"/>
  <c r="R359"/>
  <c r="T359"/>
  <c r="Q359"/>
  <c r="S359"/>
  <c r="V359"/>
  <c r="P359"/>
  <c r="K359"/>
  <c r="M359"/>
  <c r="L360"/>
  <c r="J360"/>
  <c r="I360"/>
  <c r="U360"/>
  <c r="N360"/>
  <c r="O360"/>
  <c r="R360"/>
  <c r="T360"/>
  <c r="Q360"/>
  <c r="S360"/>
  <c r="V360"/>
  <c r="P360"/>
  <c r="K360"/>
  <c r="M360"/>
  <c r="L361"/>
  <c r="J361"/>
  <c r="I361"/>
  <c r="U361"/>
  <c r="N361"/>
  <c r="O361"/>
  <c r="R361"/>
  <c r="T361"/>
  <c r="Q361"/>
  <c r="S361"/>
  <c r="V361"/>
  <c r="P361"/>
  <c r="K361"/>
  <c r="M361"/>
  <c r="L362"/>
  <c r="J362"/>
  <c r="I362"/>
  <c r="U362"/>
  <c r="N362"/>
  <c r="O362"/>
  <c r="R362"/>
  <c r="T362"/>
  <c r="Q362"/>
  <c r="S362"/>
  <c r="V362"/>
  <c r="P362"/>
  <c r="K362"/>
  <c r="M362"/>
  <c r="L363"/>
  <c r="J363"/>
  <c r="I363"/>
  <c r="U363"/>
  <c r="N363"/>
  <c r="O363"/>
  <c r="R363"/>
  <c r="T363"/>
  <c r="Q363"/>
  <c r="S363"/>
  <c r="V363"/>
  <c r="P363"/>
  <c r="K363"/>
  <c r="M363"/>
  <c r="L364"/>
  <c r="J364"/>
  <c r="I364"/>
  <c r="U364"/>
  <c r="N364"/>
  <c r="O364"/>
  <c r="R364"/>
  <c r="T364"/>
  <c r="Q364"/>
  <c r="S364"/>
  <c r="V364"/>
  <c r="P364"/>
  <c r="K364"/>
  <c r="M364"/>
  <c r="L365"/>
  <c r="J365"/>
  <c r="I365"/>
  <c r="U365"/>
  <c r="N365"/>
  <c r="O365"/>
  <c r="R365"/>
  <c r="T365"/>
  <c r="Q365"/>
  <c r="S365"/>
  <c r="V365"/>
  <c r="P365"/>
  <c r="K365"/>
  <c r="M365"/>
  <c r="L366"/>
  <c r="J366"/>
  <c r="I366"/>
  <c r="U366"/>
  <c r="N366"/>
  <c r="O366"/>
  <c r="R366"/>
  <c r="T366"/>
  <c r="Q366"/>
  <c r="S366"/>
  <c r="V366"/>
  <c r="P366"/>
  <c r="K366"/>
  <c r="M366"/>
  <c r="L367"/>
  <c r="J367"/>
  <c r="I367"/>
  <c r="U367"/>
  <c r="N367"/>
  <c r="O367"/>
  <c r="R367"/>
  <c r="T367"/>
  <c r="Q367"/>
  <c r="S367"/>
  <c r="V367"/>
  <c r="P367"/>
  <c r="K367"/>
  <c r="M367"/>
  <c r="L368"/>
  <c r="J368"/>
  <c r="I368"/>
  <c r="U368"/>
  <c r="N368"/>
  <c r="O368"/>
  <c r="R368"/>
  <c r="T368"/>
  <c r="Q368"/>
  <c r="S368"/>
  <c r="V368"/>
  <c r="P368"/>
  <c r="K368"/>
  <c r="M368"/>
  <c r="L369"/>
  <c r="J369"/>
  <c r="I369"/>
  <c r="U369"/>
  <c r="N369"/>
  <c r="O369"/>
  <c r="R369"/>
  <c r="T369"/>
  <c r="Q369"/>
  <c r="S369"/>
  <c r="V369"/>
  <c r="P369"/>
  <c r="K369"/>
  <c r="M369"/>
  <c r="L370"/>
  <c r="J370"/>
  <c r="I370"/>
  <c r="U370"/>
  <c r="N370"/>
  <c r="O370"/>
  <c r="R370"/>
  <c r="T370"/>
  <c r="Q370"/>
  <c r="S370"/>
  <c r="V370"/>
  <c r="P370"/>
  <c r="K370"/>
  <c r="M370"/>
  <c r="L371"/>
  <c r="J371"/>
  <c r="I371"/>
  <c r="U371"/>
  <c r="N371"/>
  <c r="O371"/>
  <c r="R371"/>
  <c r="T371"/>
  <c r="Q371"/>
  <c r="S371"/>
  <c r="V371"/>
  <c r="P371"/>
  <c r="K371"/>
  <c r="M371"/>
  <c r="L372"/>
  <c r="J372"/>
  <c r="I372"/>
  <c r="U372"/>
  <c r="N372"/>
  <c r="O372"/>
  <c r="R372"/>
  <c r="T372"/>
  <c r="Q372"/>
  <c r="S372"/>
  <c r="V372"/>
  <c r="P372"/>
  <c r="K372"/>
  <c r="M372"/>
  <c r="L373"/>
  <c r="J373"/>
  <c r="I373"/>
  <c r="U373"/>
  <c r="N373"/>
  <c r="O373"/>
  <c r="R373"/>
  <c r="T373"/>
  <c r="Q373"/>
  <c r="S373"/>
  <c r="V373"/>
  <c r="P373"/>
  <c r="K373"/>
  <c r="M373"/>
  <c r="L374"/>
  <c r="J374"/>
  <c r="I374"/>
  <c r="U374"/>
  <c r="N374"/>
  <c r="O374"/>
  <c r="R374"/>
  <c r="T374"/>
  <c r="Q374"/>
  <c r="S374"/>
  <c r="V374"/>
  <c r="P374"/>
  <c r="K374"/>
  <c r="M374"/>
  <c r="L375"/>
  <c r="J375"/>
  <c r="I375"/>
  <c r="U375"/>
  <c r="N375"/>
  <c r="O375"/>
  <c r="R375"/>
  <c r="T375"/>
  <c r="Q375"/>
  <c r="S375"/>
  <c r="V375"/>
  <c r="P375"/>
  <c r="K375"/>
  <c r="M375"/>
  <c r="L376"/>
  <c r="J376"/>
  <c r="I376"/>
  <c r="U376"/>
  <c r="N376"/>
  <c r="O376"/>
  <c r="R376"/>
  <c r="T376"/>
  <c r="Q376"/>
  <c r="S376"/>
  <c r="V376"/>
  <c r="P376"/>
  <c r="K376"/>
  <c r="M376"/>
  <c r="L377"/>
  <c r="J377"/>
  <c r="I377"/>
  <c r="U377"/>
  <c r="N377"/>
  <c r="O377"/>
  <c r="R377"/>
  <c r="T377"/>
  <c r="Q377"/>
  <c r="S377"/>
  <c r="V377"/>
  <c r="P377"/>
  <c r="K377"/>
  <c r="M377"/>
  <c r="L378"/>
  <c r="J378"/>
  <c r="I378"/>
  <c r="U378"/>
  <c r="N378"/>
  <c r="O378"/>
  <c r="R378"/>
  <c r="T378"/>
  <c r="Q378"/>
  <c r="S378"/>
  <c r="V378"/>
  <c r="P378"/>
  <c r="K378"/>
  <c r="M378"/>
  <c r="L379"/>
  <c r="J379"/>
  <c r="I379"/>
  <c r="U379"/>
  <c r="N379"/>
  <c r="O379"/>
  <c r="R379"/>
  <c r="T379"/>
  <c r="Q379"/>
  <c r="S379"/>
  <c r="V379"/>
  <c r="P379"/>
  <c r="K379"/>
  <c r="M379"/>
  <c r="L380"/>
  <c r="J380"/>
  <c r="I380"/>
  <c r="U380"/>
  <c r="N380"/>
  <c r="O380"/>
  <c r="R380"/>
  <c r="T380"/>
  <c r="Q380"/>
  <c r="S380"/>
  <c r="V380"/>
  <c r="P380"/>
  <c r="K380"/>
  <c r="M380"/>
  <c r="L381"/>
  <c r="J381"/>
  <c r="I381"/>
  <c r="U381"/>
  <c r="N381"/>
  <c r="O381"/>
  <c r="R381"/>
  <c r="T381"/>
  <c r="Q381"/>
  <c r="S381"/>
  <c r="V381"/>
  <c r="P381"/>
  <c r="K381"/>
  <c r="M381"/>
  <c r="L382"/>
  <c r="J382"/>
  <c r="I382"/>
  <c r="U382"/>
  <c r="N382"/>
  <c r="O382"/>
  <c r="R382"/>
  <c r="T382"/>
  <c r="Q382"/>
  <c r="S382"/>
  <c r="V382"/>
  <c r="P382"/>
  <c r="K382"/>
  <c r="M382"/>
  <c r="L383"/>
  <c r="J383"/>
  <c r="I383"/>
  <c r="U383"/>
  <c r="N383"/>
  <c r="O383"/>
  <c r="R383"/>
  <c r="T383"/>
  <c r="Q383"/>
  <c r="S383"/>
  <c r="V383"/>
  <c r="P383"/>
  <c r="K383"/>
  <c r="M383"/>
  <c r="L384"/>
  <c r="J384"/>
  <c r="I384"/>
  <c r="U384"/>
  <c r="N384"/>
  <c r="O384"/>
  <c r="R384"/>
  <c r="T384"/>
  <c r="Q384"/>
  <c r="S384"/>
  <c r="V384"/>
  <c r="P384"/>
  <c r="K384"/>
  <c r="M384"/>
  <c r="L385"/>
  <c r="J385"/>
  <c r="I385"/>
  <c r="U385"/>
  <c r="N385"/>
  <c r="O385"/>
  <c r="R385"/>
  <c r="T385"/>
  <c r="Q385"/>
  <c r="S385"/>
  <c r="V385"/>
  <c r="P385"/>
  <c r="K385"/>
  <c r="M385"/>
  <c r="L386"/>
  <c r="J386"/>
  <c r="I386"/>
  <c r="U386"/>
  <c r="N386"/>
  <c r="O386"/>
  <c r="R386"/>
  <c r="T386"/>
  <c r="Q386"/>
  <c r="S386"/>
  <c r="V386"/>
  <c r="P386"/>
  <c r="K386"/>
  <c r="M386"/>
  <c r="L387"/>
  <c r="J387"/>
  <c r="I387"/>
  <c r="U387"/>
  <c r="N387"/>
  <c r="O387"/>
  <c r="R387"/>
  <c r="T387"/>
  <c r="Q387"/>
  <c r="S387"/>
  <c r="V387"/>
  <c r="P387"/>
  <c r="K387"/>
  <c r="M387"/>
  <c r="L388"/>
  <c r="J388"/>
  <c r="I388"/>
  <c r="U388"/>
  <c r="N388"/>
  <c r="O388"/>
  <c r="R388"/>
  <c r="T388"/>
  <c r="Q388"/>
  <c r="S388"/>
  <c r="V388"/>
  <c r="P388"/>
  <c r="K388"/>
  <c r="M388"/>
  <c r="L389"/>
  <c r="J389"/>
  <c r="I389"/>
  <c r="U389"/>
  <c r="N389"/>
  <c r="O389"/>
  <c r="R389"/>
  <c r="T389"/>
  <c r="Q389"/>
  <c r="S389"/>
  <c r="V389"/>
  <c r="P389"/>
  <c r="K389"/>
  <c r="M389"/>
  <c r="L390"/>
  <c r="J390"/>
  <c r="I390"/>
  <c r="U390"/>
  <c r="N390"/>
  <c r="O390"/>
  <c r="R390"/>
  <c r="T390"/>
  <c r="Q390"/>
  <c r="S390"/>
  <c r="V390"/>
  <c r="P390"/>
  <c r="K390"/>
  <c r="M390"/>
  <c r="L391"/>
  <c r="J391"/>
  <c r="I391"/>
  <c r="U391"/>
  <c r="N391"/>
  <c r="O391"/>
  <c r="R391"/>
  <c r="T391"/>
  <c r="Q391"/>
  <c r="S391"/>
  <c r="V391"/>
  <c r="P391"/>
  <c r="K391"/>
  <c r="M391"/>
  <c r="L392"/>
  <c r="J392"/>
  <c r="I392"/>
  <c r="U392"/>
  <c r="N392"/>
  <c r="O392"/>
  <c r="R392"/>
  <c r="T392"/>
  <c r="Q392"/>
  <c r="S392"/>
  <c r="V392"/>
  <c r="P392"/>
  <c r="K392"/>
  <c r="M392"/>
  <c r="L393"/>
  <c r="J393"/>
  <c r="I393"/>
  <c r="U393"/>
  <c r="N393"/>
  <c r="O393"/>
  <c r="R393"/>
  <c r="T393"/>
  <c r="Q393"/>
  <c r="S393"/>
  <c r="V393"/>
  <c r="P393"/>
  <c r="K393"/>
  <c r="M393"/>
  <c r="L394"/>
  <c r="J394"/>
  <c r="I394"/>
  <c r="U394"/>
  <c r="N394"/>
  <c r="O394"/>
  <c r="R394"/>
  <c r="T394"/>
  <c r="Q394"/>
  <c r="S394"/>
  <c r="V394"/>
  <c r="P394"/>
  <c r="K394"/>
  <c r="M394"/>
  <c r="L395"/>
  <c r="J395"/>
  <c r="I395"/>
  <c r="U395"/>
  <c r="N395"/>
  <c r="O395"/>
  <c r="R395"/>
  <c r="T395"/>
  <c r="Q395"/>
  <c r="S395"/>
  <c r="V395"/>
  <c r="P395"/>
  <c r="K395"/>
  <c r="M395"/>
  <c r="L396"/>
  <c r="J396"/>
  <c r="I396"/>
  <c r="U396"/>
  <c r="N396"/>
  <c r="O396"/>
  <c r="R396"/>
  <c r="T396"/>
  <c r="Q396"/>
  <c r="S396"/>
  <c r="V396"/>
  <c r="P396"/>
  <c r="K396"/>
  <c r="M396"/>
  <c r="L397"/>
  <c r="J397"/>
  <c r="I397"/>
  <c r="U397"/>
  <c r="N397"/>
  <c r="O397"/>
  <c r="R397"/>
  <c r="T397"/>
  <c r="Q397"/>
  <c r="S397"/>
  <c r="V397"/>
  <c r="P397"/>
  <c r="K397"/>
  <c r="M397"/>
  <c r="L398"/>
  <c r="J398"/>
  <c r="I398"/>
  <c r="U398"/>
  <c r="N398"/>
  <c r="O398"/>
  <c r="R398"/>
  <c r="T398"/>
  <c r="Q398"/>
  <c r="S398"/>
  <c r="V398"/>
  <c r="P398"/>
  <c r="K398"/>
  <c r="M398"/>
  <c r="L399"/>
  <c r="J399"/>
  <c r="I399"/>
  <c r="U399"/>
  <c r="N399"/>
  <c r="O399"/>
  <c r="R399"/>
  <c r="T399"/>
  <c r="Q399"/>
  <c r="S399"/>
  <c r="V399"/>
  <c r="P399"/>
  <c r="K399"/>
  <c r="M399"/>
  <c r="L400"/>
  <c r="J400"/>
  <c r="I400"/>
  <c r="U400"/>
  <c r="N400"/>
  <c r="O400"/>
  <c r="R400"/>
  <c r="T400"/>
  <c r="Q400"/>
  <c r="S400"/>
  <c r="V400"/>
  <c r="P400"/>
  <c r="K400"/>
  <c r="M400"/>
  <c r="L401"/>
  <c r="J401"/>
  <c r="I401"/>
  <c r="U401"/>
  <c r="N401"/>
  <c r="O401"/>
  <c r="R401"/>
  <c r="T401"/>
  <c r="Q401"/>
  <c r="S401"/>
  <c r="V401"/>
  <c r="P401"/>
  <c r="K401"/>
  <c r="M401"/>
  <c r="L402"/>
  <c r="J402"/>
  <c r="I402"/>
  <c r="U402"/>
  <c r="N402"/>
  <c r="O402"/>
  <c r="R402"/>
  <c r="T402"/>
  <c r="Q402"/>
  <c r="S402"/>
  <c r="V402"/>
  <c r="P402"/>
  <c r="K402"/>
  <c r="M402"/>
  <c r="L403"/>
  <c r="J403"/>
  <c r="I403"/>
  <c r="U403"/>
  <c r="N403"/>
  <c r="O403"/>
  <c r="R403"/>
  <c r="T403"/>
  <c r="Q403"/>
  <c r="S403"/>
  <c r="V403"/>
  <c r="P403"/>
  <c r="K403"/>
  <c r="M403"/>
  <c r="L404"/>
  <c r="J404"/>
  <c r="I404"/>
  <c r="U404"/>
  <c r="N404"/>
  <c r="O404"/>
  <c r="R404"/>
  <c r="T404"/>
  <c r="Q404"/>
  <c r="S404"/>
  <c r="V404"/>
  <c r="P404"/>
  <c r="K404"/>
  <c r="M404"/>
  <c r="L405"/>
  <c r="J405"/>
  <c r="I405"/>
  <c r="U405"/>
  <c r="N405"/>
  <c r="O405"/>
  <c r="R405"/>
  <c r="T405"/>
  <c r="Q405"/>
  <c r="S405"/>
  <c r="V405"/>
  <c r="P405"/>
  <c r="K405"/>
  <c r="M405"/>
  <c r="L406"/>
  <c r="J406"/>
  <c r="I406"/>
  <c r="U406"/>
  <c r="N406"/>
  <c r="O406"/>
  <c r="R406"/>
  <c r="T406"/>
  <c r="Q406"/>
  <c r="S406"/>
  <c r="V406"/>
  <c r="P406"/>
  <c r="K406"/>
  <c r="M406"/>
  <c r="L407"/>
  <c r="J407"/>
  <c r="I407"/>
  <c r="U407"/>
  <c r="N407"/>
  <c r="O407"/>
  <c r="R407"/>
  <c r="T407"/>
  <c r="Q407"/>
  <c r="S407"/>
  <c r="V407"/>
  <c r="P407"/>
  <c r="K407"/>
  <c r="M407"/>
  <c r="L408"/>
  <c r="J408"/>
  <c r="I408"/>
  <c r="U408"/>
  <c r="N408"/>
  <c r="O408"/>
  <c r="R408"/>
  <c r="T408"/>
  <c r="Q408"/>
  <c r="S408"/>
  <c r="V408"/>
  <c r="P408"/>
  <c r="K408"/>
  <c r="M408"/>
  <c r="L409"/>
  <c r="J409"/>
  <c r="I409"/>
  <c r="U409"/>
  <c r="N409"/>
  <c r="O409"/>
  <c r="R409"/>
  <c r="T409"/>
  <c r="Q409"/>
  <c r="S409"/>
  <c r="V409"/>
  <c r="P409"/>
  <c r="K409"/>
  <c r="M409"/>
  <c r="L410"/>
  <c r="J410"/>
  <c r="I410"/>
  <c r="U410"/>
  <c r="N410"/>
  <c r="O410"/>
  <c r="R410"/>
  <c r="T410"/>
  <c r="Q410"/>
  <c r="S410"/>
  <c r="V410"/>
  <c r="P410"/>
  <c r="K410"/>
  <c r="M410"/>
  <c r="L411"/>
  <c r="J411"/>
  <c r="I411"/>
  <c r="U411"/>
  <c r="N411"/>
  <c r="O411"/>
  <c r="R411"/>
  <c r="T411"/>
  <c r="Q411"/>
  <c r="S411"/>
  <c r="V411"/>
  <c r="P411"/>
  <c r="K411"/>
  <c r="M411"/>
  <c r="L412"/>
  <c r="J412"/>
  <c r="I412"/>
  <c r="U412"/>
  <c r="N412"/>
  <c r="O412"/>
  <c r="R412"/>
  <c r="T412"/>
  <c r="Q412"/>
  <c r="S412"/>
  <c r="V412"/>
  <c r="P412"/>
  <c r="K412"/>
  <c r="M412"/>
  <c r="L413"/>
  <c r="J413"/>
  <c r="I413"/>
  <c r="U413"/>
  <c r="N413"/>
  <c r="O413"/>
  <c r="R413"/>
  <c r="T413"/>
  <c r="Q413"/>
  <c r="S413"/>
  <c r="V413"/>
  <c r="P413"/>
  <c r="K413"/>
  <c r="M413"/>
  <c r="L414"/>
  <c r="J414"/>
  <c r="I414"/>
  <c r="U414"/>
  <c r="N414"/>
  <c r="O414"/>
  <c r="R414"/>
  <c r="T414"/>
  <c r="Q414"/>
  <c r="S414"/>
  <c r="V414"/>
  <c r="P414"/>
  <c r="K414"/>
  <c r="M414"/>
  <c r="L415"/>
  <c r="J415"/>
  <c r="I415"/>
  <c r="U415"/>
  <c r="N415"/>
  <c r="O415"/>
  <c r="R415"/>
  <c r="T415"/>
  <c r="Q415"/>
  <c r="S415"/>
  <c r="V415"/>
  <c r="P415"/>
  <c r="K415"/>
  <c r="M415"/>
  <c r="L416"/>
  <c r="J416"/>
  <c r="I416"/>
  <c r="U416"/>
  <c r="N416"/>
  <c r="O416"/>
  <c r="R416"/>
  <c r="T416"/>
  <c r="Q416"/>
  <c r="S416"/>
  <c r="V416"/>
  <c r="P416"/>
  <c r="K416"/>
  <c r="M416"/>
  <c r="L417"/>
  <c r="J417"/>
  <c r="I417"/>
  <c r="U417"/>
  <c r="N417"/>
  <c r="O417"/>
  <c r="R417"/>
  <c r="T417"/>
  <c r="Q417"/>
  <c r="S417"/>
  <c r="V417"/>
  <c r="P417"/>
  <c r="K417"/>
  <c r="M417"/>
  <c r="L418"/>
  <c r="J418"/>
  <c r="I418"/>
  <c r="U418"/>
  <c r="N418"/>
  <c r="O418"/>
  <c r="R418"/>
  <c r="T418"/>
  <c r="Q418"/>
  <c r="S418"/>
  <c r="V418"/>
  <c r="P418"/>
  <c r="K418"/>
  <c r="M418"/>
  <c r="L419"/>
  <c r="J419"/>
  <c r="I419"/>
  <c r="U419"/>
  <c r="N419"/>
  <c r="O419"/>
  <c r="R419"/>
  <c r="T419"/>
  <c r="Q419"/>
  <c r="S419"/>
  <c r="V419"/>
  <c r="P419"/>
  <c r="K419"/>
  <c r="M419"/>
  <c r="L420"/>
  <c r="J420"/>
  <c r="I420"/>
  <c r="U420"/>
  <c r="N420"/>
  <c r="O420"/>
  <c r="R420"/>
  <c r="T420"/>
  <c r="Q420"/>
  <c r="S420"/>
  <c r="V420"/>
  <c r="P420"/>
  <c r="K420"/>
  <c r="M420"/>
  <c r="L421"/>
  <c r="J421"/>
  <c r="I421"/>
  <c r="U421"/>
  <c r="N421"/>
  <c r="O421"/>
  <c r="R421"/>
  <c r="T421"/>
  <c r="Q421"/>
  <c r="S421"/>
  <c r="V421"/>
  <c r="P421"/>
  <c r="K421"/>
  <c r="M421"/>
  <c r="L422"/>
  <c r="J422"/>
  <c r="I422"/>
  <c r="U422"/>
  <c r="N422"/>
  <c r="O422"/>
  <c r="R422"/>
  <c r="T422"/>
  <c r="Q422"/>
  <c r="S422"/>
  <c r="V422"/>
  <c r="P422"/>
  <c r="K422"/>
  <c r="M422"/>
  <c r="L423"/>
  <c r="J423"/>
  <c r="I423"/>
  <c r="U423"/>
  <c r="N423"/>
  <c r="O423"/>
  <c r="R423"/>
  <c r="T423"/>
  <c r="Q423"/>
  <c r="S423"/>
  <c r="V423"/>
  <c r="P423"/>
  <c r="K423"/>
  <c r="M423"/>
  <c r="L424"/>
  <c r="J424"/>
  <c r="I424"/>
  <c r="U424"/>
  <c r="N424"/>
  <c r="O424"/>
  <c r="R424"/>
  <c r="T424"/>
  <c r="Q424"/>
  <c r="S424"/>
  <c r="V424"/>
  <c r="P424"/>
  <c r="K424"/>
  <c r="M424"/>
  <c r="L425"/>
  <c r="J425"/>
  <c r="I425"/>
  <c r="U425"/>
  <c r="N425"/>
  <c r="O425"/>
  <c r="R425"/>
  <c r="T425"/>
  <c r="Q425"/>
  <c r="S425"/>
  <c r="V425"/>
  <c r="P425"/>
  <c r="K425"/>
  <c r="M425"/>
  <c r="L426"/>
  <c r="J426"/>
  <c r="I426"/>
  <c r="U426"/>
  <c r="N426"/>
  <c r="O426"/>
  <c r="R426"/>
  <c r="T426"/>
  <c r="Q426"/>
  <c r="S426"/>
  <c r="V426"/>
  <c r="P426"/>
  <c r="K426"/>
  <c r="M426"/>
  <c r="L427"/>
  <c r="J427"/>
  <c r="I427"/>
  <c r="U427"/>
  <c r="N427"/>
  <c r="O427"/>
  <c r="R427"/>
  <c r="T427"/>
  <c r="Q427"/>
  <c r="S427"/>
  <c r="V427"/>
  <c r="P427"/>
  <c r="K427"/>
  <c r="M427"/>
  <c r="L428"/>
  <c r="J428"/>
  <c r="I428"/>
  <c r="U428"/>
  <c r="N428"/>
  <c r="O428"/>
  <c r="R428"/>
  <c r="T428"/>
  <c r="Q428"/>
  <c r="S428"/>
  <c r="V428"/>
  <c r="P428"/>
  <c r="K428"/>
  <c r="M428"/>
  <c r="L429"/>
  <c r="J429"/>
  <c r="I429"/>
  <c r="U429"/>
  <c r="N429"/>
  <c r="O429"/>
  <c r="R429"/>
  <c r="T429"/>
  <c r="Q429"/>
  <c r="S429"/>
  <c r="V429"/>
  <c r="P429"/>
  <c r="K429"/>
  <c r="M429"/>
  <c r="L430"/>
  <c r="J430"/>
  <c r="I430"/>
  <c r="U430"/>
  <c r="N430"/>
  <c r="O430"/>
  <c r="R430"/>
  <c r="T430"/>
  <c r="Q430"/>
  <c r="S430"/>
  <c r="V430"/>
  <c r="P430"/>
  <c r="K430"/>
  <c r="M430"/>
  <c r="L431"/>
  <c r="J431"/>
  <c r="I431"/>
  <c r="U431"/>
  <c r="N431"/>
  <c r="O431"/>
  <c r="R431"/>
  <c r="T431"/>
  <c r="Q431"/>
  <c r="S431"/>
  <c r="V431"/>
  <c r="P431"/>
  <c r="K431"/>
  <c r="M431"/>
  <c r="L432"/>
  <c r="J432"/>
  <c r="I432"/>
  <c r="U432"/>
  <c r="N432"/>
  <c r="O432"/>
  <c r="R432"/>
  <c r="T432"/>
  <c r="Q432"/>
  <c r="S432"/>
  <c r="V432"/>
  <c r="P432"/>
  <c r="K432"/>
  <c r="M432"/>
  <c r="L433"/>
  <c r="J433"/>
  <c r="I433"/>
  <c r="U433"/>
  <c r="N433"/>
  <c r="O433"/>
  <c r="R433"/>
  <c r="T433"/>
  <c r="Q433"/>
  <c r="S433"/>
  <c r="V433"/>
  <c r="P433"/>
  <c r="K433"/>
  <c r="M433"/>
  <c r="L434"/>
  <c r="J434"/>
  <c r="I434"/>
  <c r="U434"/>
  <c r="N434"/>
  <c r="O434"/>
  <c r="R434"/>
  <c r="T434"/>
  <c r="Q434"/>
  <c r="S434"/>
  <c r="V434"/>
  <c r="P434"/>
  <c r="K434"/>
  <c r="M434"/>
  <c r="L435"/>
  <c r="J435"/>
  <c r="I435"/>
  <c r="U435"/>
  <c r="N435"/>
  <c r="O435"/>
  <c r="R435"/>
  <c r="T435"/>
  <c r="Q435"/>
  <c r="S435"/>
  <c r="V435"/>
  <c r="P435"/>
  <c r="K435"/>
  <c r="M435"/>
  <c r="L436"/>
  <c r="J436"/>
  <c r="I436"/>
  <c r="U436"/>
  <c r="N436"/>
  <c r="O436"/>
  <c r="R436"/>
  <c r="T436"/>
  <c r="Q436"/>
  <c r="S436"/>
  <c r="V436"/>
  <c r="P436"/>
  <c r="K436"/>
  <c r="M436"/>
  <c r="L437"/>
  <c r="J437"/>
  <c r="I437"/>
  <c r="U437"/>
  <c r="N437"/>
  <c r="O437"/>
  <c r="R437"/>
  <c r="T437"/>
  <c r="Q437"/>
  <c r="S437"/>
  <c r="V437"/>
  <c r="P437"/>
  <c r="K437"/>
  <c r="M437"/>
  <c r="L438"/>
  <c r="J438"/>
  <c r="I438"/>
  <c r="U438"/>
  <c r="N438"/>
  <c r="O438"/>
  <c r="R438"/>
  <c r="T438"/>
  <c r="Q438"/>
  <c r="S438"/>
  <c r="V438"/>
  <c r="P438"/>
  <c r="K438"/>
  <c r="M438"/>
  <c r="L439"/>
  <c r="J439"/>
  <c r="I439"/>
  <c r="U439"/>
  <c r="N439"/>
  <c r="O439"/>
  <c r="R439"/>
  <c r="T439"/>
  <c r="Q439"/>
  <c r="S439"/>
  <c r="V439"/>
  <c r="P439"/>
  <c r="K439"/>
  <c r="M439"/>
  <c r="L440"/>
  <c r="J440"/>
  <c r="I440"/>
  <c r="U440"/>
  <c r="N440"/>
  <c r="O440"/>
  <c r="R440"/>
  <c r="T440"/>
  <c r="Q440"/>
  <c r="S440"/>
  <c r="V440"/>
  <c r="P440"/>
  <c r="K440"/>
  <c r="M440"/>
  <c r="L441"/>
  <c r="J441"/>
  <c r="I441"/>
  <c r="U441"/>
  <c r="N441"/>
  <c r="O441"/>
  <c r="R441"/>
  <c r="T441"/>
  <c r="Q441"/>
  <c r="S441"/>
  <c r="V441"/>
  <c r="P441"/>
  <c r="K441"/>
  <c r="M441"/>
  <c r="L442"/>
  <c r="J442"/>
  <c r="I442"/>
  <c r="U442"/>
  <c r="N442"/>
  <c r="O442"/>
  <c r="R442"/>
  <c r="T442"/>
  <c r="Q442"/>
  <c r="S442"/>
  <c r="V442"/>
  <c r="P442"/>
  <c r="K442"/>
  <c r="M442"/>
  <c r="L443"/>
  <c r="J443"/>
  <c r="I443"/>
  <c r="U443"/>
  <c r="N443"/>
  <c r="O443"/>
  <c r="R443"/>
  <c r="T443"/>
  <c r="Q443"/>
  <c r="S443"/>
  <c r="V443"/>
  <c r="P443"/>
  <c r="K443"/>
  <c r="M443"/>
  <c r="L444"/>
  <c r="J444"/>
  <c r="I444"/>
  <c r="U444"/>
  <c r="N444"/>
  <c r="O444"/>
  <c r="R444"/>
  <c r="T444"/>
  <c r="Q444"/>
  <c r="S444"/>
  <c r="V444"/>
  <c r="P444"/>
  <c r="K444"/>
  <c r="M444"/>
  <c r="L445"/>
  <c r="J445"/>
  <c r="I445"/>
  <c r="U445"/>
  <c r="N445"/>
  <c r="O445"/>
  <c r="R445"/>
  <c r="T445"/>
  <c r="Q445"/>
  <c r="S445"/>
  <c r="V445"/>
  <c r="P445"/>
  <c r="K445"/>
  <c r="M445"/>
  <c r="L446"/>
  <c r="J446"/>
  <c r="I446"/>
  <c r="U446"/>
  <c r="N446"/>
  <c r="O446"/>
  <c r="R446"/>
  <c r="T446"/>
  <c r="Q446"/>
  <c r="S446"/>
  <c r="V446"/>
  <c r="P446"/>
  <c r="K446"/>
  <c r="M446"/>
  <c r="L447"/>
  <c r="J447"/>
  <c r="I447"/>
  <c r="U447"/>
  <c r="N447"/>
  <c r="O447"/>
  <c r="R447"/>
  <c r="T447"/>
  <c r="Q447"/>
  <c r="S447"/>
  <c r="V447"/>
  <c r="P447"/>
  <c r="K447"/>
  <c r="M447"/>
  <c r="L448"/>
  <c r="J448"/>
  <c r="I448"/>
  <c r="U448"/>
  <c r="N448"/>
  <c r="O448"/>
  <c r="R448"/>
  <c r="T448"/>
  <c r="Q448"/>
  <c r="S448"/>
  <c r="V448"/>
  <c r="P448"/>
  <c r="K448"/>
  <c r="M448"/>
  <c r="L449"/>
  <c r="J449"/>
  <c r="I449"/>
  <c r="U449"/>
  <c r="N449"/>
  <c r="O449"/>
  <c r="R449"/>
  <c r="T449"/>
  <c r="Q449"/>
  <c r="S449"/>
  <c r="V449"/>
  <c r="P449"/>
  <c r="K449"/>
  <c r="M449"/>
  <c r="L450"/>
  <c r="J450"/>
  <c r="I450"/>
  <c r="U450"/>
  <c r="N450"/>
  <c r="O450"/>
  <c r="R450"/>
  <c r="T450"/>
  <c r="Q450"/>
  <c r="S450"/>
  <c r="V450"/>
  <c r="P450"/>
  <c r="K450"/>
  <c r="M450"/>
  <c r="L451"/>
  <c r="J451"/>
  <c r="I451"/>
  <c r="U451"/>
  <c r="N451"/>
  <c r="O451"/>
  <c r="R451"/>
  <c r="T451"/>
  <c r="Q451"/>
  <c r="S451"/>
  <c r="V451"/>
  <c r="P451"/>
  <c r="K451"/>
  <c r="M451"/>
  <c r="L452"/>
  <c r="J452"/>
  <c r="I452"/>
  <c r="U452"/>
  <c r="N452"/>
  <c r="O452"/>
  <c r="R452"/>
  <c r="T452"/>
  <c r="Q452"/>
  <c r="S452"/>
  <c r="V452"/>
  <c r="P452"/>
  <c r="K452"/>
  <c r="M452"/>
  <c r="L453"/>
  <c r="J453"/>
  <c r="I453"/>
  <c r="U453"/>
  <c r="N453"/>
  <c r="O453"/>
  <c r="R453"/>
  <c r="T453"/>
  <c r="Q453"/>
  <c r="S453"/>
  <c r="V453"/>
  <c r="P453"/>
  <c r="K453"/>
  <c r="M453"/>
  <c r="L454"/>
  <c r="J454"/>
  <c r="I454"/>
  <c r="U454"/>
  <c r="N454"/>
  <c r="O454"/>
  <c r="R454"/>
  <c r="T454"/>
  <c r="Q454"/>
  <c r="S454"/>
  <c r="V454"/>
  <c r="P454"/>
  <c r="K454"/>
  <c r="M454"/>
  <c r="L455"/>
  <c r="J455"/>
  <c r="I455"/>
  <c r="U455"/>
  <c r="N455"/>
  <c r="O455"/>
  <c r="R455"/>
  <c r="T455"/>
  <c r="Q455"/>
  <c r="S455"/>
  <c r="V455"/>
  <c r="P455"/>
  <c r="K455"/>
  <c r="M455"/>
  <c r="L456"/>
  <c r="J456"/>
  <c r="I456"/>
  <c r="U456"/>
  <c r="N456"/>
  <c r="O456"/>
  <c r="R456"/>
  <c r="T456"/>
  <c r="Q456"/>
  <c r="S456"/>
  <c r="V456"/>
  <c r="P456"/>
  <c r="K456"/>
  <c r="M456"/>
  <c r="L457"/>
  <c r="J457"/>
  <c r="I457"/>
  <c r="U457"/>
  <c r="N457"/>
  <c r="O457"/>
  <c r="R457"/>
  <c r="T457"/>
  <c r="Q457"/>
  <c r="S457"/>
  <c r="V457"/>
  <c r="P457"/>
  <c r="K457"/>
  <c r="M457"/>
  <c r="L458"/>
  <c r="J458"/>
  <c r="I458"/>
  <c r="U458"/>
  <c r="N458"/>
  <c r="O458"/>
  <c r="R458"/>
  <c r="T458"/>
  <c r="Q458"/>
  <c r="S458"/>
  <c r="V458"/>
  <c r="P458"/>
  <c r="K458"/>
  <c r="M458"/>
  <c r="L459"/>
  <c r="J459"/>
  <c r="I459"/>
  <c r="U459"/>
  <c r="N459"/>
  <c r="O459"/>
  <c r="R459"/>
  <c r="T459"/>
  <c r="Q459"/>
  <c r="S459"/>
  <c r="V459"/>
  <c r="P459"/>
  <c r="K459"/>
  <c r="M459"/>
  <c r="L460"/>
  <c r="J460"/>
  <c r="I460"/>
  <c r="U460"/>
  <c r="N460"/>
  <c r="O460"/>
  <c r="R460"/>
  <c r="T460"/>
  <c r="Q460"/>
  <c r="S460"/>
  <c r="V460"/>
  <c r="P460"/>
  <c r="K460"/>
  <c r="M460"/>
  <c r="L461"/>
  <c r="J461"/>
  <c r="I461"/>
  <c r="U461"/>
  <c r="N461"/>
  <c r="O461"/>
  <c r="R461"/>
  <c r="T461"/>
  <c r="Q461"/>
  <c r="S461"/>
  <c r="V461"/>
  <c r="P461"/>
  <c r="K461"/>
  <c r="M461"/>
  <c r="L462"/>
  <c r="J462"/>
  <c r="I462"/>
  <c r="U462"/>
  <c r="N462"/>
  <c r="O462"/>
  <c r="R462"/>
  <c r="T462"/>
  <c r="Q462"/>
  <c r="S462"/>
  <c r="V462"/>
  <c r="P462"/>
  <c r="K462"/>
  <c r="M462"/>
  <c r="L463"/>
  <c r="J463"/>
  <c r="I463"/>
  <c r="U463"/>
  <c r="N463"/>
  <c r="O463"/>
  <c r="R463"/>
  <c r="T463"/>
  <c r="Q463"/>
  <c r="S463"/>
  <c r="V463"/>
  <c r="P463"/>
  <c r="K463"/>
  <c r="M463"/>
  <c r="L464"/>
  <c r="J464"/>
  <c r="I464"/>
  <c r="U464"/>
  <c r="N464"/>
  <c r="O464"/>
  <c r="R464"/>
  <c r="T464"/>
  <c r="Q464"/>
  <c r="S464"/>
  <c r="V464"/>
  <c r="P464"/>
  <c r="K464"/>
  <c r="M464"/>
  <c r="L465"/>
  <c r="J465"/>
  <c r="I465"/>
  <c r="U465"/>
  <c r="N465"/>
  <c r="O465"/>
  <c r="R465"/>
  <c r="T465"/>
  <c r="Q465"/>
  <c r="S465"/>
  <c r="V465"/>
  <c r="P465"/>
  <c r="K465"/>
  <c r="M465"/>
  <c r="L466"/>
  <c r="J466"/>
  <c r="I466"/>
  <c r="U466"/>
  <c r="N466"/>
  <c r="O466"/>
  <c r="R466"/>
  <c r="T466"/>
  <c r="Q466"/>
  <c r="S466"/>
  <c r="V466"/>
  <c r="P466"/>
  <c r="K466"/>
  <c r="M466"/>
  <c r="L467"/>
  <c r="J467"/>
  <c r="I467"/>
  <c r="U467"/>
  <c r="N467"/>
  <c r="O467"/>
  <c r="R467"/>
  <c r="T467"/>
  <c r="Q467"/>
  <c r="S467"/>
  <c r="V467"/>
  <c r="P467"/>
  <c r="K467"/>
  <c r="M467"/>
  <c r="L468"/>
  <c r="J468"/>
  <c r="I468"/>
  <c r="U468"/>
  <c r="N468"/>
  <c r="O468"/>
  <c r="R468"/>
  <c r="T468"/>
  <c r="Q468"/>
  <c r="S468"/>
  <c r="V468"/>
  <c r="P468"/>
  <c r="K468"/>
  <c r="M468"/>
  <c r="L469"/>
  <c r="J469"/>
  <c r="I469"/>
  <c r="U469"/>
  <c r="N469"/>
  <c r="O469"/>
  <c r="R469"/>
  <c r="T469"/>
  <c r="Q469"/>
  <c r="S469"/>
  <c r="V469"/>
  <c r="P469"/>
  <c r="K469"/>
  <c r="M469"/>
  <c r="L470"/>
  <c r="J470"/>
  <c r="I470"/>
  <c r="U470"/>
  <c r="N470"/>
  <c r="O470"/>
  <c r="R470"/>
  <c r="T470"/>
  <c r="Q470"/>
  <c r="S470"/>
  <c r="V470"/>
  <c r="P470"/>
  <c r="K470"/>
  <c r="M470"/>
  <c r="L471"/>
  <c r="J471"/>
  <c r="I471"/>
  <c r="U471"/>
  <c r="N471"/>
  <c r="O471"/>
  <c r="R471"/>
  <c r="T471"/>
  <c r="Q471"/>
  <c r="S471"/>
  <c r="V471"/>
  <c r="P471"/>
  <c r="K471"/>
  <c r="M471"/>
  <c r="L472"/>
  <c r="J472"/>
  <c r="I472"/>
  <c r="U472"/>
  <c r="N472"/>
  <c r="O472"/>
  <c r="R472"/>
  <c r="T472"/>
  <c r="Q472"/>
  <c r="S472"/>
  <c r="V472"/>
  <c r="P472"/>
  <c r="K472"/>
  <c r="M472"/>
  <c r="L473"/>
  <c r="J473"/>
  <c r="I473"/>
  <c r="U473"/>
  <c r="N473"/>
  <c r="O473"/>
  <c r="R473"/>
  <c r="T473"/>
  <c r="Q473"/>
  <c r="S473"/>
  <c r="V473"/>
  <c r="P473"/>
  <c r="K473"/>
  <c r="M473"/>
  <c r="L474"/>
  <c r="J474"/>
  <c r="I474"/>
  <c r="U474"/>
  <c r="N474"/>
  <c r="O474"/>
  <c r="R474"/>
  <c r="T474"/>
  <c r="Q474"/>
  <c r="S474"/>
  <c r="V474"/>
  <c r="P474"/>
  <c r="K474"/>
  <c r="M474"/>
  <c r="L475"/>
  <c r="J475"/>
  <c r="I475"/>
  <c r="U475"/>
  <c r="N475"/>
  <c r="O475"/>
  <c r="R475"/>
  <c r="T475"/>
  <c r="Q475"/>
  <c r="S475"/>
  <c r="V475"/>
  <c r="P475"/>
  <c r="K475"/>
  <c r="M475"/>
  <c r="L476"/>
  <c r="J476"/>
  <c r="I476"/>
  <c r="U476"/>
  <c r="N476"/>
  <c r="O476"/>
  <c r="R476"/>
  <c r="T476"/>
  <c r="Q476"/>
  <c r="S476"/>
  <c r="V476"/>
  <c r="P476"/>
  <c r="K476"/>
  <c r="M476"/>
  <c r="L477"/>
  <c r="J477"/>
  <c r="I477"/>
  <c r="U477"/>
  <c r="N477"/>
  <c r="O477"/>
  <c r="R477"/>
  <c r="T477"/>
  <c r="Q477"/>
  <c r="S477"/>
  <c r="V477"/>
  <c r="P477"/>
  <c r="K477"/>
  <c r="M477"/>
  <c r="L478"/>
  <c r="J478"/>
  <c r="I478"/>
  <c r="U478"/>
  <c r="N478"/>
  <c r="O478"/>
  <c r="R478"/>
  <c r="T478"/>
  <c r="Q478"/>
  <c r="S478"/>
  <c r="V478"/>
  <c r="P478"/>
  <c r="K478"/>
  <c r="M478"/>
  <c r="L479"/>
  <c r="J479"/>
  <c r="I479"/>
  <c r="U479"/>
  <c r="N479"/>
  <c r="O479"/>
  <c r="R479"/>
  <c r="T479"/>
  <c r="Q479"/>
  <c r="S479"/>
  <c r="V479"/>
  <c r="P479"/>
  <c r="K479"/>
  <c r="M479"/>
  <c r="L480"/>
  <c r="J480"/>
  <c r="I480"/>
  <c r="U480"/>
  <c r="N480"/>
  <c r="O480"/>
  <c r="R480"/>
  <c r="T480"/>
  <c r="Q480"/>
  <c r="S480"/>
  <c r="V480"/>
  <c r="P480"/>
  <c r="K480"/>
  <c r="M480"/>
  <c r="L481"/>
  <c r="J481"/>
  <c r="I481"/>
  <c r="U481"/>
  <c r="N481"/>
  <c r="O481"/>
  <c r="R481"/>
  <c r="T481"/>
  <c r="Q481"/>
  <c r="S481"/>
  <c r="V481"/>
  <c r="P481"/>
  <c r="K481"/>
  <c r="M481"/>
  <c r="L482"/>
  <c r="J482"/>
  <c r="I482"/>
  <c r="U482"/>
  <c r="N482"/>
  <c r="O482"/>
  <c r="R482"/>
  <c r="T482"/>
  <c r="Q482"/>
  <c r="S482"/>
  <c r="V482"/>
  <c r="P482"/>
  <c r="K482"/>
  <c r="M482"/>
  <c r="L483"/>
  <c r="J483"/>
  <c r="I483"/>
  <c r="U483"/>
  <c r="N483"/>
  <c r="O483"/>
  <c r="R483"/>
  <c r="T483"/>
  <c r="Q483"/>
  <c r="S483"/>
  <c r="V483"/>
  <c r="P483"/>
  <c r="K483"/>
  <c r="M483"/>
  <c r="L484"/>
  <c r="J484"/>
  <c r="I484"/>
  <c r="U484"/>
  <c r="N484"/>
  <c r="O484"/>
  <c r="R484"/>
  <c r="T484"/>
  <c r="Q484"/>
  <c r="S484"/>
  <c r="V484"/>
  <c r="P484"/>
  <c r="K484"/>
  <c r="M484"/>
  <c r="L485"/>
  <c r="J485"/>
  <c r="I485"/>
  <c r="U485"/>
  <c r="N485"/>
  <c r="O485"/>
  <c r="R485"/>
  <c r="T485"/>
  <c r="Q485"/>
  <c r="S485"/>
  <c r="V485"/>
  <c r="P485"/>
  <c r="K485"/>
  <c r="M485"/>
  <c r="L486"/>
  <c r="J486"/>
  <c r="I486"/>
  <c r="U486"/>
  <c r="N486"/>
  <c r="O486"/>
  <c r="R486"/>
  <c r="T486"/>
  <c r="Q486"/>
  <c r="S486"/>
  <c r="V486"/>
  <c r="P486"/>
  <c r="K486"/>
  <c r="M486"/>
  <c r="L487"/>
  <c r="J487"/>
  <c r="I487"/>
  <c r="U487"/>
  <c r="N487"/>
  <c r="O487"/>
  <c r="R487"/>
  <c r="T487"/>
  <c r="Q487"/>
  <c r="S487"/>
  <c r="V487"/>
  <c r="P487"/>
  <c r="K487"/>
  <c r="M487"/>
  <c r="L488"/>
  <c r="J488"/>
  <c r="I488"/>
  <c r="U488"/>
  <c r="N488"/>
  <c r="O488"/>
  <c r="R488"/>
  <c r="T488"/>
  <c r="Q488"/>
  <c r="S488"/>
  <c r="V488"/>
  <c r="P488"/>
  <c r="K488"/>
  <c r="M488"/>
  <c r="L489"/>
  <c r="J489"/>
  <c r="I489"/>
  <c r="U489"/>
  <c r="N489"/>
  <c r="O489"/>
  <c r="R489"/>
  <c r="T489"/>
  <c r="Q489"/>
  <c r="S489"/>
  <c r="V489"/>
  <c r="P489"/>
  <c r="K489"/>
  <c r="M489"/>
  <c r="L490"/>
  <c r="J490"/>
  <c r="I490"/>
  <c r="U490"/>
  <c r="N490"/>
  <c r="O490"/>
  <c r="R490"/>
  <c r="T490"/>
  <c r="Q490"/>
  <c r="S490"/>
  <c r="V490"/>
  <c r="P490"/>
  <c r="K490"/>
  <c r="M490"/>
  <c r="L491"/>
  <c r="J491"/>
  <c r="I491"/>
  <c r="U491"/>
  <c r="N491"/>
  <c r="O491"/>
  <c r="R491"/>
  <c r="T491"/>
  <c r="Q491"/>
  <c r="S491"/>
  <c r="V491"/>
  <c r="P491"/>
  <c r="K491"/>
  <c r="M491"/>
  <c r="L492"/>
  <c r="J492"/>
  <c r="I492"/>
  <c r="U492"/>
  <c r="N492"/>
  <c r="O492"/>
  <c r="R492"/>
  <c r="T492"/>
  <c r="Q492"/>
  <c r="S492"/>
  <c r="V492"/>
  <c r="P492"/>
  <c r="K492"/>
  <c r="M492"/>
  <c r="L493"/>
  <c r="J493"/>
  <c r="I493"/>
  <c r="U493"/>
  <c r="N493"/>
  <c r="O493"/>
  <c r="R493"/>
  <c r="T493"/>
  <c r="Q493"/>
  <c r="S493"/>
  <c r="V493"/>
  <c r="P493"/>
  <c r="K493"/>
  <c r="M493"/>
  <c r="L494"/>
  <c r="J494"/>
  <c r="I494"/>
  <c r="U494"/>
  <c r="N494"/>
  <c r="O494"/>
  <c r="R494"/>
  <c r="T494"/>
  <c r="Q494"/>
  <c r="S494"/>
  <c r="V494"/>
  <c r="P494"/>
  <c r="K494"/>
  <c r="M494"/>
  <c r="L495"/>
  <c r="J495"/>
  <c r="I495"/>
  <c r="U495"/>
  <c r="N495"/>
  <c r="O495"/>
  <c r="R495"/>
  <c r="T495"/>
  <c r="Q495"/>
  <c r="S495"/>
  <c r="V495"/>
  <c r="P495"/>
  <c r="K495"/>
  <c r="M495"/>
  <c r="L496"/>
  <c r="J496"/>
  <c r="I496"/>
  <c r="U496"/>
  <c r="N496"/>
  <c r="O496"/>
  <c r="R496"/>
  <c r="T496"/>
  <c r="Q496"/>
  <c r="S496"/>
  <c r="V496"/>
  <c r="P496"/>
  <c r="K496"/>
  <c r="M496"/>
  <c r="L497"/>
  <c r="J497"/>
  <c r="I497"/>
  <c r="U497"/>
  <c r="N497"/>
  <c r="O497"/>
  <c r="R497"/>
  <c r="T497"/>
  <c r="Q497"/>
  <c r="S497"/>
  <c r="V497"/>
  <c r="P497"/>
  <c r="K497"/>
  <c r="M497"/>
  <c r="L498"/>
  <c r="J498"/>
  <c r="I498"/>
  <c r="U498"/>
  <c r="N498"/>
  <c r="O498"/>
  <c r="R498"/>
  <c r="T498"/>
  <c r="Q498"/>
  <c r="S498"/>
  <c r="V498"/>
  <c r="P498"/>
  <c r="K498"/>
  <c r="M498"/>
  <c r="L499"/>
  <c r="J499"/>
  <c r="I499"/>
  <c r="U499"/>
  <c r="N499"/>
  <c r="O499"/>
  <c r="R499"/>
  <c r="T499"/>
  <c r="Q499"/>
  <c r="S499"/>
  <c r="V499"/>
  <c r="P499"/>
  <c r="K499"/>
  <c r="M499"/>
  <c r="L500"/>
  <c r="J500"/>
  <c r="I500"/>
  <c r="U500"/>
  <c r="N500"/>
  <c r="O500"/>
  <c r="R500"/>
  <c r="T500"/>
  <c r="Q500"/>
  <c r="S500"/>
  <c r="V500"/>
  <c r="P500"/>
  <c r="K500"/>
  <c r="M500"/>
  <c r="L501"/>
  <c r="J501"/>
  <c r="I501"/>
  <c r="U501"/>
  <c r="N501"/>
  <c r="O501"/>
  <c r="R501"/>
  <c r="T501"/>
  <c r="Q501"/>
  <c r="S501"/>
  <c r="V501"/>
  <c r="P501"/>
  <c r="K501"/>
  <c r="M501"/>
  <c r="L502"/>
  <c r="J502"/>
  <c r="I502"/>
  <c r="U502"/>
  <c r="N502"/>
  <c r="O502"/>
  <c r="R502"/>
  <c r="T502"/>
  <c r="Q502"/>
  <c r="S502"/>
  <c r="V502"/>
  <c r="P502"/>
  <c r="K502"/>
  <c r="M502"/>
  <c r="L503"/>
  <c r="J503"/>
  <c r="I503"/>
  <c r="U503"/>
  <c r="N503"/>
  <c r="O503"/>
  <c r="R503"/>
  <c r="T503"/>
  <c r="Q503"/>
  <c r="S503"/>
  <c r="V503"/>
  <c r="P503"/>
  <c r="K503"/>
  <c r="M503"/>
  <c r="L504"/>
  <c r="J504"/>
  <c r="I504"/>
  <c r="U504"/>
  <c r="N504"/>
  <c r="O504"/>
  <c r="R504"/>
  <c r="T504"/>
  <c r="Q504"/>
  <c r="S504"/>
  <c r="V504"/>
  <c r="P504"/>
  <c r="K504"/>
  <c r="M504"/>
  <c r="L505"/>
  <c r="J505"/>
  <c r="I505"/>
  <c r="U505"/>
  <c r="N505"/>
  <c r="O505"/>
  <c r="R505"/>
  <c r="T505"/>
  <c r="Q505"/>
  <c r="S505"/>
  <c r="V505"/>
  <c r="P505"/>
  <c r="K505"/>
  <c r="M505"/>
  <c r="L506"/>
  <c r="J506"/>
  <c r="I506"/>
  <c r="U506"/>
  <c r="N506"/>
  <c r="O506"/>
  <c r="R506"/>
  <c r="T506"/>
  <c r="Q506"/>
  <c r="S506"/>
  <c r="V506"/>
  <c r="P506"/>
  <c r="K506"/>
  <c r="M506"/>
  <c r="L507"/>
  <c r="J507"/>
  <c r="I507"/>
  <c r="U507"/>
  <c r="N507"/>
  <c r="O507"/>
  <c r="R507"/>
  <c r="T507"/>
  <c r="Q507"/>
  <c r="S507"/>
  <c r="V507"/>
  <c r="P507"/>
  <c r="K507"/>
  <c r="M507"/>
  <c r="L508"/>
  <c r="J508"/>
  <c r="I508"/>
  <c r="U508"/>
  <c r="N508"/>
  <c r="O508"/>
  <c r="R508"/>
  <c r="T508"/>
  <c r="Q508"/>
  <c r="S508"/>
  <c r="V508"/>
  <c r="P508"/>
  <c r="K508"/>
  <c r="M508"/>
  <c r="L509"/>
  <c r="J509"/>
  <c r="I509"/>
  <c r="U509"/>
  <c r="N509"/>
  <c r="O509"/>
  <c r="R509"/>
  <c r="T509"/>
  <c r="Q509"/>
  <c r="S509"/>
  <c r="V509"/>
  <c r="P509"/>
  <c r="K509"/>
  <c r="M509"/>
  <c r="L510"/>
  <c r="J510"/>
  <c r="I510"/>
  <c r="U510"/>
  <c r="N510"/>
  <c r="O510"/>
  <c r="R510"/>
  <c r="T510"/>
  <c r="Q510"/>
  <c r="S510"/>
  <c r="V510"/>
  <c r="P510"/>
  <c r="K510"/>
  <c r="M510"/>
  <c r="L511"/>
  <c r="J511"/>
  <c r="I511"/>
  <c r="U511"/>
  <c r="N511"/>
  <c r="O511"/>
  <c r="R511"/>
  <c r="T511"/>
  <c r="Q511"/>
  <c r="S511"/>
  <c r="V511"/>
  <c r="P511"/>
  <c r="K511"/>
  <c r="M511"/>
  <c r="L512"/>
  <c r="J512"/>
  <c r="I512"/>
  <c r="U512"/>
  <c r="N512"/>
  <c r="O512"/>
  <c r="R512"/>
  <c r="T512"/>
  <c r="Q512"/>
  <c r="S512"/>
  <c r="V512"/>
  <c r="P512"/>
  <c r="K512"/>
  <c r="M512"/>
  <c r="L513"/>
  <c r="J513"/>
  <c r="I513"/>
  <c r="U513"/>
  <c r="N513"/>
  <c r="O513"/>
  <c r="R513"/>
  <c r="T513"/>
  <c r="Q513"/>
  <c r="S513"/>
  <c r="V513"/>
  <c r="P513"/>
  <c r="K513"/>
  <c r="M513"/>
  <c r="L514"/>
  <c r="J514"/>
  <c r="I514"/>
  <c r="U514"/>
  <c r="N514"/>
  <c r="O514"/>
  <c r="R514"/>
  <c r="T514"/>
  <c r="Q514"/>
  <c r="S514"/>
  <c r="V514"/>
  <c r="P514"/>
  <c r="K514"/>
  <c r="M514"/>
  <c r="L515"/>
  <c r="J515"/>
  <c r="I515"/>
  <c r="U515"/>
  <c r="N515"/>
  <c r="O515"/>
  <c r="R515"/>
  <c r="T515"/>
  <c r="Q515"/>
  <c r="S515"/>
  <c r="V515"/>
  <c r="P515"/>
  <c r="K515"/>
  <c r="M515"/>
  <c r="L516"/>
  <c r="J516"/>
  <c r="I516"/>
  <c r="U516"/>
  <c r="N516"/>
  <c r="O516"/>
  <c r="R516"/>
  <c r="T516"/>
  <c r="Q516"/>
  <c r="S516"/>
  <c r="V516"/>
  <c r="P516"/>
  <c r="K516"/>
  <c r="M516"/>
  <c r="L517"/>
  <c r="J517"/>
  <c r="I517"/>
  <c r="U517"/>
  <c r="N517"/>
  <c r="O517"/>
  <c r="R517"/>
  <c r="T517"/>
  <c r="Q517"/>
  <c r="S517"/>
  <c r="V517"/>
  <c r="P517"/>
  <c r="K517"/>
  <c r="M517"/>
  <c r="L518"/>
  <c r="J518"/>
  <c r="I518"/>
  <c r="U518"/>
  <c r="N518"/>
  <c r="O518"/>
  <c r="R518"/>
  <c r="T518"/>
  <c r="Q518"/>
  <c r="S518"/>
  <c r="V518"/>
  <c r="P518"/>
  <c r="K518"/>
  <c r="M518"/>
  <c r="L519"/>
  <c r="J519"/>
  <c r="I519"/>
  <c r="U519"/>
  <c r="N519"/>
  <c r="O519"/>
  <c r="R519"/>
  <c r="T519"/>
  <c r="Q519"/>
  <c r="S519"/>
  <c r="V519"/>
  <c r="P519"/>
  <c r="K519"/>
  <c r="M519"/>
  <c r="L520"/>
  <c r="J520"/>
  <c r="I520"/>
  <c r="U520"/>
  <c r="N520"/>
  <c r="O520"/>
  <c r="R520"/>
  <c r="T520"/>
  <c r="Q520"/>
  <c r="S520"/>
  <c r="V520"/>
  <c r="P520"/>
  <c r="K520"/>
  <c r="M520"/>
  <c r="L521"/>
  <c r="J521"/>
  <c r="I521"/>
  <c r="U521"/>
  <c r="N521"/>
  <c r="O521"/>
  <c r="R521"/>
  <c r="T521"/>
  <c r="Q521"/>
  <c r="S521"/>
  <c r="V521"/>
  <c r="P521"/>
  <c r="K521"/>
  <c r="M521"/>
  <c r="L522"/>
  <c r="J522"/>
  <c r="I522"/>
  <c r="U522"/>
  <c r="N522"/>
  <c r="O522"/>
  <c r="R522"/>
  <c r="T522"/>
  <c r="Q522"/>
  <c r="S522"/>
  <c r="V522"/>
  <c r="P522"/>
  <c r="K522"/>
  <c r="M522"/>
  <c r="L523"/>
  <c r="J523"/>
  <c r="I523"/>
  <c r="U523"/>
  <c r="N523"/>
  <c r="O523"/>
  <c r="R523"/>
  <c r="T523"/>
  <c r="Q523"/>
  <c r="S523"/>
  <c r="V523"/>
  <c r="P523"/>
  <c r="K523"/>
  <c r="M523"/>
  <c r="L524"/>
  <c r="J524"/>
  <c r="I524"/>
  <c r="U524"/>
  <c r="N524"/>
  <c r="O524"/>
  <c r="R524"/>
  <c r="T524"/>
  <c r="Q524"/>
  <c r="S524"/>
  <c r="V524"/>
  <c r="P524"/>
  <c r="K524"/>
  <c r="M524"/>
  <c r="L525"/>
  <c r="J525"/>
  <c r="I525"/>
  <c r="U525"/>
  <c r="N525"/>
  <c r="O525"/>
  <c r="R525"/>
  <c r="T525"/>
  <c r="Q525"/>
  <c r="S525"/>
  <c r="V525"/>
  <c r="P525"/>
  <c r="K525"/>
  <c r="M525"/>
  <c r="L526"/>
  <c r="J526"/>
  <c r="I526"/>
  <c r="U526"/>
  <c r="N526"/>
  <c r="O526"/>
  <c r="R526"/>
  <c r="T526"/>
  <c r="Q526"/>
  <c r="S526"/>
  <c r="V526"/>
  <c r="P526"/>
  <c r="K526"/>
  <c r="M526"/>
  <c r="L527"/>
  <c r="J527"/>
  <c r="I527"/>
  <c r="U527"/>
  <c r="N527"/>
  <c r="O527"/>
  <c r="R527"/>
  <c r="T527"/>
  <c r="Q527"/>
  <c r="S527"/>
  <c r="V527"/>
  <c r="P527"/>
  <c r="K527"/>
  <c r="M527"/>
  <c r="L528"/>
  <c r="J528"/>
  <c r="I528"/>
  <c r="U528"/>
  <c r="N528"/>
  <c r="O528"/>
  <c r="R528"/>
  <c r="T528"/>
  <c r="Q528"/>
  <c r="S528"/>
  <c r="V528"/>
  <c r="P528"/>
  <c r="K528"/>
  <c r="M528"/>
  <c r="L529"/>
  <c r="J529"/>
  <c r="I529"/>
  <c r="U529"/>
  <c r="N529"/>
  <c r="O529"/>
  <c r="R529"/>
  <c r="T529"/>
  <c r="Q529"/>
  <c r="S529"/>
  <c r="V529"/>
  <c r="P529"/>
  <c r="K529"/>
  <c r="M529"/>
  <c r="L530"/>
  <c r="J530"/>
  <c r="I530"/>
  <c r="U530"/>
  <c r="N530"/>
  <c r="O530"/>
  <c r="R530"/>
  <c r="T530"/>
  <c r="Q530"/>
  <c r="S530"/>
  <c r="V530"/>
  <c r="P530"/>
  <c r="K530"/>
  <c r="M530"/>
  <c r="L531"/>
  <c r="J531"/>
  <c r="I531"/>
  <c r="U531"/>
  <c r="N531"/>
  <c r="O531"/>
  <c r="R531"/>
  <c r="T531"/>
  <c r="Q531"/>
  <c r="S531"/>
  <c r="V531"/>
  <c r="P531"/>
  <c r="K531"/>
  <c r="M531"/>
  <c r="L532"/>
  <c r="J532"/>
  <c r="I532"/>
  <c r="U532"/>
  <c r="N532"/>
  <c r="O532"/>
  <c r="R532"/>
  <c r="T532"/>
  <c r="Q532"/>
  <c r="S532"/>
  <c r="V532"/>
  <c r="P532"/>
  <c r="K532"/>
  <c r="M532"/>
  <c r="L533"/>
  <c r="J533"/>
  <c r="I533"/>
  <c r="U533"/>
  <c r="N533"/>
  <c r="O533"/>
  <c r="R533"/>
  <c r="T533"/>
  <c r="Q533"/>
  <c r="S533"/>
  <c r="V533"/>
  <c r="P533"/>
  <c r="K533"/>
  <c r="M533"/>
  <c r="L534"/>
  <c r="J534"/>
  <c r="I534"/>
  <c r="U534"/>
  <c r="N534"/>
  <c r="O534"/>
  <c r="R534"/>
  <c r="T534"/>
  <c r="Q534"/>
  <c r="S534"/>
  <c r="V534"/>
  <c r="P534"/>
  <c r="K534"/>
  <c r="M534"/>
  <c r="L535"/>
  <c r="J535"/>
  <c r="I535"/>
  <c r="U535"/>
  <c r="N535"/>
  <c r="O535"/>
  <c r="R535"/>
  <c r="T535"/>
  <c r="Q535"/>
  <c r="S535"/>
  <c r="V535"/>
  <c r="P535"/>
  <c r="K535"/>
  <c r="M535"/>
  <c r="L536"/>
  <c r="J536"/>
  <c r="I536"/>
  <c r="U536"/>
  <c r="N536"/>
  <c r="O536"/>
  <c r="R536"/>
  <c r="T536"/>
  <c r="Q536"/>
  <c r="S536"/>
  <c r="V536"/>
  <c r="P536"/>
  <c r="K536"/>
  <c r="M536"/>
  <c r="L537"/>
  <c r="J537"/>
  <c r="I537"/>
  <c r="U537"/>
  <c r="N537"/>
  <c r="O537"/>
  <c r="R537"/>
  <c r="T537"/>
  <c r="Q537"/>
  <c r="S537"/>
  <c r="V537"/>
  <c r="P537"/>
  <c r="K537"/>
  <c r="M537"/>
  <c r="L538"/>
  <c r="J538"/>
  <c r="I538"/>
  <c r="U538"/>
  <c r="N538"/>
  <c r="O538"/>
  <c r="R538"/>
  <c r="T538"/>
  <c r="Q538"/>
  <c r="S538"/>
  <c r="V538"/>
  <c r="P538"/>
  <c r="K538"/>
  <c r="M538"/>
  <c r="L539"/>
  <c r="J539"/>
  <c r="I539"/>
  <c r="U539"/>
  <c r="N539"/>
  <c r="O539"/>
  <c r="R539"/>
  <c r="T539"/>
  <c r="Q539"/>
  <c r="S539"/>
  <c r="V539"/>
  <c r="P539"/>
  <c r="K539"/>
  <c r="M539"/>
  <c r="L540"/>
  <c r="J540"/>
  <c r="I540"/>
  <c r="U540"/>
  <c r="N540"/>
  <c r="O540"/>
  <c r="R540"/>
  <c r="T540"/>
  <c r="Q540"/>
  <c r="S540"/>
  <c r="V540"/>
  <c r="P540"/>
  <c r="K540"/>
  <c r="M540"/>
  <c r="L541"/>
  <c r="J541"/>
  <c r="I541"/>
  <c r="U541"/>
  <c r="N541"/>
  <c r="O541"/>
  <c r="R541"/>
  <c r="T541"/>
  <c r="Q541"/>
  <c r="S541"/>
  <c r="V541"/>
  <c r="P541"/>
  <c r="K541"/>
  <c r="M541"/>
  <c r="L542"/>
  <c r="J542"/>
  <c r="I542"/>
  <c r="U542"/>
  <c r="N542"/>
  <c r="O542"/>
  <c r="R542"/>
  <c r="T542"/>
  <c r="Q542"/>
  <c r="S542"/>
  <c r="V542"/>
  <c r="P542"/>
  <c r="K542"/>
  <c r="M542"/>
  <c r="L543"/>
  <c r="J543"/>
  <c r="I543"/>
  <c r="U543"/>
  <c r="N543"/>
  <c r="O543"/>
  <c r="R543"/>
  <c r="T543"/>
  <c r="Q543"/>
  <c r="S543"/>
  <c r="V543"/>
  <c r="P543"/>
  <c r="K543"/>
  <c r="M543"/>
  <c r="L544"/>
  <c r="J544"/>
  <c r="I544"/>
  <c r="U544"/>
  <c r="N544"/>
  <c r="O544"/>
  <c r="R544"/>
  <c r="T544"/>
  <c r="Q544"/>
  <c r="S544"/>
  <c r="V544"/>
  <c r="P544"/>
  <c r="K544"/>
  <c r="M544"/>
  <c r="L545"/>
  <c r="J545"/>
  <c r="I545"/>
  <c r="U545"/>
  <c r="N545"/>
  <c r="O545"/>
  <c r="R545"/>
  <c r="T545"/>
  <c r="Q545"/>
  <c r="S545"/>
  <c r="V545"/>
  <c r="P545"/>
  <c r="K545"/>
  <c r="M545"/>
  <c r="L546"/>
  <c r="J546"/>
  <c r="I546"/>
  <c r="U546"/>
  <c r="N546"/>
  <c r="O546"/>
  <c r="R546"/>
  <c r="T546"/>
  <c r="Q546"/>
  <c r="S546"/>
  <c r="V546"/>
  <c r="P546"/>
  <c r="K546"/>
  <c r="M546"/>
  <c r="L547"/>
  <c r="J547"/>
  <c r="I547"/>
  <c r="U547"/>
  <c r="N547"/>
  <c r="O547"/>
  <c r="R547"/>
  <c r="T547"/>
  <c r="Q547"/>
  <c r="S547"/>
  <c r="V547"/>
  <c r="P547"/>
  <c r="K547"/>
  <c r="M547"/>
  <c r="L548"/>
  <c r="J548"/>
  <c r="I548"/>
  <c r="U548"/>
  <c r="N548"/>
  <c r="O548"/>
  <c r="R548"/>
  <c r="T548"/>
  <c r="Q548"/>
  <c r="S548"/>
  <c r="V548"/>
  <c r="P548"/>
  <c r="K548"/>
  <c r="M548"/>
  <c r="L549"/>
  <c r="J549"/>
  <c r="I549"/>
  <c r="U549"/>
  <c r="N549"/>
  <c r="O549"/>
  <c r="R549"/>
  <c r="T549"/>
  <c r="Q549"/>
  <c r="S549"/>
  <c r="V549"/>
  <c r="P549"/>
  <c r="K549"/>
  <c r="M549"/>
  <c r="L550"/>
  <c r="J550"/>
  <c r="I550"/>
  <c r="U550"/>
  <c r="N550"/>
  <c r="O550"/>
  <c r="R550"/>
  <c r="T550"/>
  <c r="Q550"/>
  <c r="S550"/>
  <c r="V550"/>
  <c r="P550"/>
  <c r="K550"/>
  <c r="M550"/>
  <c r="L551"/>
  <c r="J551"/>
  <c r="I551"/>
  <c r="U551"/>
  <c r="N551"/>
  <c r="O551"/>
  <c r="R551"/>
  <c r="T551"/>
  <c r="Q551"/>
  <c r="S551"/>
  <c r="V551"/>
  <c r="P551"/>
  <c r="K551"/>
  <c r="M551"/>
  <c r="L552"/>
  <c r="J552"/>
  <c r="I552"/>
  <c r="U552"/>
  <c r="N552"/>
  <c r="O552"/>
  <c r="R552"/>
  <c r="T552"/>
  <c r="Q552"/>
  <c r="S552"/>
  <c r="V552"/>
  <c r="P552"/>
  <c r="K552"/>
  <c r="M552"/>
  <c r="L553"/>
  <c r="J553"/>
  <c r="I553"/>
  <c r="U553"/>
  <c r="N553"/>
  <c r="O553"/>
  <c r="R553"/>
  <c r="T553"/>
  <c r="Q553"/>
  <c r="S553"/>
  <c r="V553"/>
  <c r="P553"/>
  <c r="K553"/>
  <c r="M553"/>
  <c r="L554"/>
  <c r="J554"/>
  <c r="I554"/>
  <c r="U554"/>
  <c r="N554"/>
  <c r="O554"/>
  <c r="R554"/>
  <c r="T554"/>
  <c r="Q554"/>
  <c r="S554"/>
  <c r="V554"/>
  <c r="P554"/>
  <c r="K554"/>
  <c r="M554"/>
  <c r="L555"/>
  <c r="J555"/>
  <c r="I555"/>
  <c r="U555"/>
  <c r="N555"/>
  <c r="O555"/>
  <c r="R555"/>
  <c r="T555"/>
  <c r="Q555"/>
  <c r="S555"/>
  <c r="V555"/>
  <c r="P555"/>
  <c r="K555"/>
  <c r="M555"/>
  <c r="L556"/>
  <c r="J556"/>
  <c r="I556"/>
  <c r="U556"/>
  <c r="N556"/>
  <c r="O556"/>
  <c r="R556"/>
  <c r="T556"/>
  <c r="Q556"/>
  <c r="S556"/>
  <c r="V556"/>
  <c r="P556"/>
  <c r="K556"/>
  <c r="M556"/>
  <c r="L557"/>
  <c r="J557"/>
  <c r="I557"/>
  <c r="U557"/>
  <c r="N557"/>
  <c r="O557"/>
  <c r="R557"/>
  <c r="T557"/>
  <c r="Q557"/>
  <c r="S557"/>
  <c r="V557"/>
  <c r="P557"/>
  <c r="K557"/>
  <c r="M557"/>
  <c r="L558"/>
  <c r="J558"/>
  <c r="I558"/>
  <c r="U558"/>
  <c r="N558"/>
  <c r="O558"/>
  <c r="R558"/>
  <c r="T558"/>
  <c r="Q558"/>
  <c r="S558"/>
  <c r="V558"/>
  <c r="P558"/>
  <c r="K558"/>
  <c r="M558"/>
  <c r="L559"/>
  <c r="J559"/>
  <c r="I559"/>
  <c r="U559"/>
  <c r="N559"/>
  <c r="O559"/>
  <c r="R559"/>
  <c r="T559"/>
  <c r="Q559"/>
  <c r="S559"/>
  <c r="V559"/>
  <c r="P559"/>
  <c r="K559"/>
  <c r="M559"/>
  <c r="L560"/>
  <c r="J560"/>
  <c r="I560"/>
  <c r="U560"/>
  <c r="N560"/>
  <c r="O560"/>
  <c r="R560"/>
  <c r="T560"/>
  <c r="Q560"/>
  <c r="S560"/>
  <c r="V560"/>
  <c r="P560"/>
  <c r="K560"/>
  <c r="M560"/>
  <c r="L561"/>
  <c r="J561"/>
  <c r="I561"/>
  <c r="U561"/>
  <c r="N561"/>
  <c r="O561"/>
  <c r="R561"/>
  <c r="T561"/>
  <c r="Q561"/>
  <c r="S561"/>
  <c r="V561"/>
  <c r="P561"/>
  <c r="K561"/>
  <c r="M561"/>
  <c r="L562"/>
  <c r="J562"/>
  <c r="I562"/>
  <c r="U562"/>
  <c r="N562"/>
  <c r="O562"/>
  <c r="R562"/>
  <c r="T562"/>
  <c r="Q562"/>
  <c r="S562"/>
  <c r="V562"/>
  <c r="P562"/>
  <c r="K562"/>
  <c r="M562"/>
  <c r="L563"/>
  <c r="J563"/>
  <c r="I563"/>
  <c r="U563"/>
  <c r="N563"/>
  <c r="O563"/>
  <c r="R563"/>
  <c r="T563"/>
  <c r="Q563"/>
  <c r="S563"/>
  <c r="V563"/>
  <c r="P563"/>
  <c r="K563"/>
  <c r="M563"/>
  <c r="L564"/>
  <c r="J564"/>
  <c r="I564"/>
  <c r="U564"/>
  <c r="N564"/>
  <c r="O564"/>
  <c r="R564"/>
  <c r="T564"/>
  <c r="Q564"/>
  <c r="S564"/>
  <c r="V564"/>
  <c r="P564"/>
  <c r="K564"/>
  <c r="M564"/>
  <c r="L565"/>
  <c r="J565"/>
  <c r="I565"/>
  <c r="U565"/>
  <c r="N565"/>
  <c r="O565"/>
  <c r="R565"/>
  <c r="T565"/>
  <c r="Q565"/>
  <c r="S565"/>
  <c r="V565"/>
  <c r="P565"/>
  <c r="K565"/>
  <c r="M565"/>
  <c r="L566"/>
  <c r="J566"/>
  <c r="I566"/>
  <c r="U566"/>
  <c r="N566"/>
  <c r="O566"/>
  <c r="R566"/>
  <c r="T566"/>
  <c r="Q566"/>
  <c r="S566"/>
  <c r="V566"/>
  <c r="P566"/>
  <c r="K566"/>
  <c r="M566"/>
  <c r="L567"/>
  <c r="J567"/>
  <c r="I567"/>
  <c r="U567"/>
  <c r="N567"/>
  <c r="O567"/>
  <c r="R567"/>
  <c r="T567"/>
  <c r="Q567"/>
  <c r="S567"/>
  <c r="V567"/>
  <c r="P567"/>
  <c r="K567"/>
  <c r="M567"/>
  <c r="L568"/>
  <c r="J568"/>
  <c r="I568"/>
  <c r="U568"/>
  <c r="N568"/>
  <c r="O568"/>
  <c r="R568"/>
  <c r="T568"/>
  <c r="Q568"/>
  <c r="S568"/>
  <c r="V568"/>
  <c r="P568"/>
  <c r="K568"/>
  <c r="M568"/>
  <c r="L569"/>
  <c r="J569"/>
  <c r="I569"/>
  <c r="U569"/>
  <c r="N569"/>
  <c r="O569"/>
  <c r="R569"/>
  <c r="T569"/>
  <c r="Q569"/>
  <c r="S569"/>
  <c r="V569"/>
  <c r="P569"/>
  <c r="K569"/>
  <c r="M569"/>
  <c r="L570"/>
  <c r="J570"/>
  <c r="I570"/>
  <c r="U570"/>
  <c r="N570"/>
  <c r="O570"/>
  <c r="R570"/>
  <c r="T570"/>
  <c r="Q570"/>
  <c r="S570"/>
  <c r="V570"/>
  <c r="P570"/>
  <c r="K570"/>
  <c r="M570"/>
  <c r="L571"/>
  <c r="J571"/>
  <c r="I571"/>
  <c r="U571"/>
  <c r="N571"/>
  <c r="O571"/>
  <c r="R571"/>
  <c r="T571"/>
  <c r="Q571"/>
  <c r="S571"/>
  <c r="V571"/>
  <c r="P571"/>
  <c r="K571"/>
  <c r="M571"/>
  <c r="L572"/>
  <c r="J572"/>
  <c r="I572"/>
  <c r="U572"/>
  <c r="N572"/>
  <c r="O572"/>
  <c r="R572"/>
  <c r="T572"/>
  <c r="Q572"/>
  <c r="S572"/>
  <c r="V572"/>
  <c r="P572"/>
  <c r="K572"/>
  <c r="M572"/>
  <c r="L573"/>
  <c r="J573"/>
  <c r="I573"/>
  <c r="U573"/>
  <c r="N573"/>
  <c r="O573"/>
  <c r="R573"/>
  <c r="T573"/>
  <c r="Q573"/>
  <c r="S573"/>
  <c r="V573"/>
  <c r="P573"/>
  <c r="K573"/>
  <c r="M573"/>
  <c r="L574"/>
  <c r="J574"/>
  <c r="I574"/>
  <c r="U574"/>
  <c r="N574"/>
  <c r="O574"/>
  <c r="R574"/>
  <c r="T574"/>
  <c r="Q574"/>
  <c r="S574"/>
  <c r="V574"/>
  <c r="P574"/>
  <c r="K574"/>
  <c r="M574"/>
  <c r="L575"/>
  <c r="J575"/>
  <c r="I575"/>
  <c r="U575"/>
  <c r="N575"/>
  <c r="O575"/>
  <c r="R575"/>
  <c r="T575"/>
  <c r="Q575"/>
  <c r="S575"/>
  <c r="V575"/>
  <c r="P575"/>
  <c r="K575"/>
  <c r="M575"/>
  <c r="L576"/>
  <c r="J576"/>
  <c r="I576"/>
  <c r="U576"/>
  <c r="N576"/>
  <c r="O576"/>
  <c r="R576"/>
  <c r="T576"/>
  <c r="Q576"/>
  <c r="S576"/>
  <c r="V576"/>
  <c r="P576"/>
  <c r="K576"/>
  <c r="M576"/>
  <c r="L577"/>
  <c r="J577"/>
  <c r="I577"/>
  <c r="U577"/>
  <c r="N577"/>
  <c r="O577"/>
  <c r="R577"/>
  <c r="T577"/>
  <c r="Q577"/>
  <c r="S577"/>
  <c r="V577"/>
  <c r="P577"/>
  <c r="K577"/>
  <c r="M577"/>
  <c r="L578"/>
  <c r="J578"/>
  <c r="I578"/>
  <c r="U578"/>
  <c r="N578"/>
  <c r="O578"/>
  <c r="R578"/>
  <c r="T578"/>
  <c r="Q578"/>
  <c r="S578"/>
  <c r="V578"/>
  <c r="P578"/>
  <c r="K578"/>
  <c r="M578"/>
  <c r="L579"/>
  <c r="J579"/>
  <c r="I579"/>
  <c r="U579"/>
  <c r="N579"/>
  <c r="O579"/>
  <c r="R579"/>
  <c r="T579"/>
  <c r="Q579"/>
  <c r="S579"/>
  <c r="V579"/>
  <c r="P579"/>
  <c r="K579"/>
  <c r="M579"/>
  <c r="L580"/>
  <c r="J580"/>
  <c r="I580"/>
  <c r="U580"/>
  <c r="N580"/>
  <c r="O580"/>
  <c r="R580"/>
  <c r="T580"/>
  <c r="Q580"/>
  <c r="S580"/>
  <c r="V580"/>
  <c r="P580"/>
  <c r="K580"/>
  <c r="M580"/>
  <c r="L581"/>
  <c r="J581"/>
  <c r="I581"/>
  <c r="U581"/>
  <c r="N581"/>
  <c r="O581"/>
  <c r="R581"/>
  <c r="T581"/>
  <c r="Q581"/>
  <c r="S581"/>
  <c r="V581"/>
  <c r="P581"/>
  <c r="K581"/>
  <c r="M581"/>
  <c r="L582"/>
  <c r="J582"/>
  <c r="I582"/>
  <c r="U582"/>
  <c r="N582"/>
  <c r="O582"/>
  <c r="R582"/>
  <c r="T582"/>
  <c r="Q582"/>
  <c r="S582"/>
  <c r="V582"/>
  <c r="P582"/>
  <c r="K582"/>
  <c r="M582"/>
  <c r="L583"/>
  <c r="J583"/>
  <c r="I583"/>
  <c r="U583"/>
  <c r="N583"/>
  <c r="O583"/>
  <c r="R583"/>
  <c r="T583"/>
  <c r="Q583"/>
  <c r="S583"/>
  <c r="V583"/>
  <c r="P583"/>
  <c r="K583"/>
  <c r="M583"/>
  <c r="L584"/>
  <c r="J584"/>
  <c r="I584"/>
  <c r="U584"/>
  <c r="N584"/>
  <c r="O584"/>
  <c r="R584"/>
  <c r="T584"/>
  <c r="Q584"/>
  <c r="S584"/>
  <c r="V584"/>
  <c r="P584"/>
  <c r="K584"/>
  <c r="M584"/>
  <c r="L585"/>
  <c r="J585"/>
  <c r="I585"/>
  <c r="U585"/>
  <c r="N585"/>
  <c r="O585"/>
  <c r="R585"/>
  <c r="T585"/>
  <c r="Q585"/>
  <c r="S585"/>
  <c r="V585"/>
  <c r="P585"/>
  <c r="K585"/>
  <c r="M585"/>
  <c r="L586"/>
  <c r="J586"/>
  <c r="I586"/>
  <c r="U586"/>
  <c r="N586"/>
  <c r="O586"/>
  <c r="R586"/>
  <c r="T586"/>
  <c r="Q586"/>
  <c r="S586"/>
  <c r="V586"/>
  <c r="P586"/>
  <c r="K586"/>
  <c r="M586"/>
  <c r="L587"/>
  <c r="J587"/>
  <c r="I587"/>
  <c r="U587"/>
  <c r="N587"/>
  <c r="O587"/>
  <c r="R587"/>
  <c r="T587"/>
  <c r="Q587"/>
  <c r="S587"/>
  <c r="V587"/>
  <c r="P587"/>
  <c r="K587"/>
  <c r="M587"/>
  <c r="L588"/>
  <c r="J588"/>
  <c r="I588"/>
  <c r="U588"/>
  <c r="N588"/>
  <c r="O588"/>
  <c r="R588"/>
  <c r="T588"/>
  <c r="Q588"/>
  <c r="S588"/>
  <c r="V588"/>
  <c r="P588"/>
  <c r="K588"/>
  <c r="M588"/>
  <c r="L589"/>
  <c r="J589"/>
  <c r="I589"/>
  <c r="U589"/>
  <c r="N589"/>
  <c r="O589"/>
  <c r="R589"/>
  <c r="T589"/>
  <c r="Q589"/>
  <c r="S589"/>
  <c r="V589"/>
  <c r="P589"/>
  <c r="K589"/>
  <c r="M589"/>
  <c r="L590"/>
  <c r="J590"/>
  <c r="I590"/>
  <c r="U590"/>
  <c r="N590"/>
  <c r="O590"/>
  <c r="R590"/>
  <c r="T590"/>
  <c r="Q590"/>
  <c r="S590"/>
  <c r="V590"/>
  <c r="P590"/>
  <c r="K590"/>
  <c r="M590"/>
  <c r="L591"/>
  <c r="J591"/>
  <c r="I591"/>
  <c r="U591"/>
  <c r="N591"/>
  <c r="O591"/>
  <c r="R591"/>
  <c r="T591"/>
  <c r="Q591"/>
  <c r="S591"/>
  <c r="V591"/>
  <c r="P591"/>
  <c r="K591"/>
  <c r="M591"/>
  <c r="L592"/>
  <c r="J592"/>
  <c r="I592"/>
  <c r="U592"/>
  <c r="N592"/>
  <c r="O592"/>
  <c r="R592"/>
  <c r="T592"/>
  <c r="Q592"/>
  <c r="S592"/>
  <c r="V592"/>
  <c r="P592"/>
  <c r="K592"/>
  <c r="M592"/>
  <c r="L593"/>
  <c r="J593"/>
  <c r="I593"/>
  <c r="U593"/>
  <c r="N593"/>
  <c r="O593"/>
  <c r="R593"/>
  <c r="T593"/>
  <c r="Q593"/>
  <c r="S593"/>
  <c r="V593"/>
  <c r="P593"/>
  <c r="K593"/>
  <c r="M593"/>
  <c r="L594"/>
  <c r="J594"/>
  <c r="I594"/>
  <c r="U594"/>
  <c r="N594"/>
  <c r="O594"/>
  <c r="R594"/>
  <c r="T594"/>
  <c r="Q594"/>
  <c r="S594"/>
  <c r="V594"/>
  <c r="P594"/>
  <c r="K594"/>
  <c r="M594"/>
  <c r="L595"/>
  <c r="J595"/>
  <c r="I595"/>
  <c r="U595"/>
  <c r="N595"/>
  <c r="O595"/>
  <c r="R595"/>
  <c r="T595"/>
  <c r="Q595"/>
  <c r="S595"/>
  <c r="V595"/>
  <c r="P595"/>
  <c r="K595"/>
  <c r="M595"/>
  <c r="L596"/>
  <c r="J596"/>
  <c r="I596"/>
  <c r="U596"/>
  <c r="N596"/>
  <c r="O596"/>
  <c r="R596"/>
  <c r="T596"/>
  <c r="Q596"/>
  <c r="S596"/>
  <c r="V596"/>
  <c r="P596"/>
  <c r="K596"/>
  <c r="M596"/>
  <c r="L597"/>
  <c r="J597"/>
  <c r="I597"/>
  <c r="U597"/>
  <c r="N597"/>
  <c r="O597"/>
  <c r="R597"/>
  <c r="T597"/>
  <c r="Q597"/>
  <c r="S597"/>
  <c r="V597"/>
  <c r="P597"/>
  <c r="K597"/>
  <c r="M597"/>
  <c r="L598"/>
  <c r="J598"/>
  <c r="I598"/>
  <c r="U598"/>
  <c r="N598"/>
  <c r="O598"/>
  <c r="R598"/>
  <c r="T598"/>
  <c r="S598"/>
  <c r="V598"/>
  <c r="P598"/>
  <c r="K598"/>
  <c r="M598"/>
  <c r="L599"/>
  <c r="J599"/>
  <c r="I599"/>
  <c r="U599"/>
  <c r="N599"/>
  <c r="O599"/>
  <c r="R599"/>
  <c r="T599"/>
  <c r="S599"/>
  <c r="V599"/>
  <c r="P599"/>
  <c r="K599"/>
  <c r="M599"/>
  <c r="L600"/>
  <c r="J600"/>
  <c r="I600"/>
  <c r="U600"/>
  <c r="N600"/>
  <c r="O600"/>
  <c r="R600"/>
  <c r="T600"/>
  <c r="S600"/>
  <c r="V600"/>
  <c r="P600"/>
  <c r="K600"/>
  <c r="M600"/>
  <c r="L601"/>
  <c r="J601"/>
  <c r="I601"/>
  <c r="U601"/>
  <c r="N601"/>
  <c r="O601"/>
  <c r="R601"/>
  <c r="T601"/>
  <c r="S601"/>
  <c r="V601"/>
  <c r="P601"/>
  <c r="K601"/>
  <c r="M601"/>
  <c r="L602"/>
  <c r="J602"/>
  <c r="I602"/>
  <c r="U602"/>
  <c r="N602"/>
  <c r="O602"/>
  <c r="R602"/>
  <c r="T602"/>
  <c r="S602"/>
  <c r="V602"/>
  <c r="P602"/>
  <c r="K602"/>
  <c r="M602"/>
  <c r="L603"/>
  <c r="J603"/>
  <c r="I603"/>
  <c r="U603"/>
  <c r="N603"/>
  <c r="O603"/>
  <c r="R603"/>
  <c r="T603"/>
  <c r="S603"/>
  <c r="V603"/>
  <c r="P603"/>
  <c r="K603"/>
  <c r="M603"/>
  <c r="L604"/>
  <c r="J604"/>
  <c r="I604"/>
  <c r="U604"/>
  <c r="N604"/>
  <c r="O604"/>
  <c r="R604"/>
  <c r="T604"/>
  <c r="S604"/>
  <c r="V604"/>
  <c r="P604"/>
  <c r="K604"/>
  <c r="M604"/>
  <c r="L605"/>
  <c r="J605"/>
  <c r="I605"/>
  <c r="U605"/>
  <c r="N605"/>
  <c r="O605"/>
  <c r="R605"/>
  <c r="T605"/>
  <c r="S605"/>
  <c r="V605"/>
  <c r="P605"/>
  <c r="K605"/>
  <c r="M605"/>
  <c r="L606"/>
  <c r="J606"/>
  <c r="I606"/>
  <c r="U606"/>
  <c r="N606"/>
  <c r="O606"/>
  <c r="R606"/>
  <c r="T606"/>
  <c r="S606"/>
  <c r="V606"/>
  <c r="P606"/>
  <c r="K606"/>
  <c r="M606"/>
  <c r="L607"/>
  <c r="J607"/>
  <c r="I607"/>
  <c r="U607"/>
  <c r="N607"/>
  <c r="O607"/>
  <c r="R607"/>
  <c r="T607"/>
  <c r="S607"/>
  <c r="V607"/>
  <c r="P607"/>
  <c r="K607"/>
  <c r="M607"/>
  <c r="L608"/>
  <c r="J608"/>
  <c r="I608"/>
  <c r="U608"/>
  <c r="N608"/>
  <c r="O608"/>
  <c r="R608"/>
  <c r="T608"/>
  <c r="S608"/>
  <c r="V608"/>
  <c r="P608"/>
  <c r="K608"/>
  <c r="M608"/>
  <c r="L609"/>
  <c r="J609"/>
  <c r="I609"/>
  <c r="U609"/>
  <c r="N609"/>
  <c r="O609"/>
  <c r="R609"/>
  <c r="T609"/>
  <c r="S609"/>
  <c r="V609"/>
  <c r="P609"/>
  <c r="K609"/>
  <c r="M609"/>
  <c r="L610"/>
  <c r="J610"/>
  <c r="I610"/>
  <c r="U610"/>
  <c r="N610"/>
  <c r="O610"/>
  <c r="R610"/>
  <c r="T610"/>
  <c r="S610"/>
  <c r="V610"/>
  <c r="P610"/>
  <c r="K610"/>
  <c r="M610"/>
  <c r="L611"/>
  <c r="J611"/>
  <c r="I611"/>
  <c r="U611"/>
  <c r="N611"/>
  <c r="O611"/>
  <c r="R611"/>
  <c r="T611"/>
  <c r="S611"/>
  <c r="V611"/>
  <c r="P611"/>
  <c r="K611"/>
  <c r="M611"/>
  <c r="L612"/>
  <c r="J612"/>
  <c r="I612"/>
  <c r="U612"/>
  <c r="N612"/>
  <c r="O612"/>
  <c r="R612"/>
  <c r="T612"/>
  <c r="S612"/>
  <c r="V612"/>
  <c r="P612"/>
  <c r="K612"/>
  <c r="M612"/>
  <c r="L613"/>
  <c r="J613"/>
  <c r="I613"/>
  <c r="U613"/>
  <c r="N613"/>
  <c r="O613"/>
  <c r="R613"/>
  <c r="T613"/>
  <c r="S613"/>
  <c r="V613"/>
  <c r="P613"/>
  <c r="K613"/>
  <c r="M613"/>
  <c r="L614"/>
  <c r="J614"/>
  <c r="I614"/>
  <c r="U614"/>
  <c r="N614"/>
  <c r="O614"/>
  <c r="R614"/>
  <c r="T614"/>
  <c r="S614"/>
  <c r="V614"/>
  <c r="P614"/>
  <c r="K614"/>
  <c r="M614"/>
  <c r="L615"/>
  <c r="J615"/>
  <c r="I615"/>
  <c r="U615"/>
  <c r="N615"/>
  <c r="O615"/>
  <c r="R615"/>
  <c r="T615"/>
  <c r="S615"/>
  <c r="V615"/>
  <c r="P615"/>
  <c r="K615"/>
  <c r="M615"/>
  <c r="L616"/>
  <c r="J616"/>
  <c r="I616"/>
  <c r="U616"/>
  <c r="N616"/>
  <c r="O616"/>
  <c r="R616"/>
  <c r="T616"/>
  <c r="S616"/>
  <c r="V616"/>
  <c r="P616"/>
  <c r="K616"/>
  <c r="M616"/>
  <c r="L617"/>
  <c r="J617"/>
  <c r="I617"/>
  <c r="U617"/>
  <c r="N617"/>
  <c r="O617"/>
  <c r="R617"/>
  <c r="T617"/>
  <c r="S617"/>
  <c r="V617"/>
  <c r="P617"/>
  <c r="K617"/>
  <c r="M617"/>
  <c r="L618"/>
  <c r="J618"/>
  <c r="I618"/>
  <c r="U618"/>
  <c r="N618"/>
  <c r="O618"/>
  <c r="R618"/>
  <c r="T618"/>
  <c r="S618"/>
  <c r="V618"/>
  <c r="P618"/>
  <c r="K618"/>
  <c r="M618"/>
  <c r="L619"/>
  <c r="J619"/>
  <c r="I619"/>
  <c r="U619"/>
  <c r="N619"/>
  <c r="O619"/>
  <c r="R619"/>
  <c r="T619"/>
  <c r="S619"/>
  <c r="V619"/>
  <c r="P619"/>
  <c r="K619"/>
  <c r="M619"/>
  <c r="L620"/>
  <c r="J620"/>
  <c r="I620"/>
  <c r="U620"/>
  <c r="N620"/>
  <c r="O620"/>
  <c r="R620"/>
  <c r="T620"/>
  <c r="S620"/>
  <c r="V620"/>
  <c r="P620"/>
  <c r="K620"/>
  <c r="M620"/>
  <c r="L621"/>
  <c r="J621"/>
  <c r="I621"/>
  <c r="U621"/>
  <c r="N621"/>
  <c r="O621"/>
  <c r="R621"/>
  <c r="T621"/>
  <c r="S621"/>
  <c r="V621"/>
  <c r="P621"/>
  <c r="K621"/>
  <c r="M621"/>
  <c r="L622"/>
  <c r="J622"/>
  <c r="I622"/>
  <c r="U622"/>
  <c r="N622"/>
  <c r="O622"/>
  <c r="R622"/>
  <c r="T622"/>
  <c r="S622"/>
  <c r="V622"/>
  <c r="P622"/>
  <c r="K622"/>
  <c r="M622"/>
  <c r="L623"/>
  <c r="J623"/>
  <c r="I623"/>
  <c r="U623"/>
  <c r="N623"/>
  <c r="O623"/>
  <c r="R623"/>
  <c r="T623"/>
  <c r="S623"/>
  <c r="V623"/>
  <c r="P623"/>
  <c r="K623"/>
  <c r="M623"/>
  <c r="L624"/>
  <c r="J624"/>
  <c r="I624"/>
  <c r="U624"/>
  <c r="N624"/>
  <c r="O624"/>
  <c r="R624"/>
  <c r="T624"/>
  <c r="S624"/>
  <c r="V624"/>
  <c r="P624"/>
  <c r="K624"/>
  <c r="M624"/>
  <c r="L625"/>
  <c r="J625"/>
  <c r="I625"/>
  <c r="U625"/>
  <c r="N625"/>
  <c r="O625"/>
  <c r="R625"/>
  <c r="T625"/>
  <c r="S625"/>
  <c r="V625"/>
  <c r="P625"/>
  <c r="K625"/>
  <c r="M625"/>
  <c r="L626"/>
  <c r="J626"/>
  <c r="I626"/>
  <c r="U626"/>
  <c r="N626"/>
  <c r="O626"/>
  <c r="R626"/>
  <c r="T626"/>
  <c r="S626"/>
  <c r="V626"/>
  <c r="P626"/>
  <c r="K626"/>
  <c r="M626"/>
  <c r="L627"/>
  <c r="J627"/>
  <c r="I627"/>
  <c r="U627"/>
  <c r="N627"/>
  <c r="O627"/>
  <c r="R627"/>
  <c r="T627"/>
  <c r="S627"/>
  <c r="V627"/>
  <c r="P627"/>
  <c r="K627"/>
  <c r="M627"/>
  <c r="L628"/>
  <c r="J628"/>
  <c r="I628"/>
  <c r="U628"/>
  <c r="N628"/>
  <c r="O628"/>
  <c r="R628"/>
  <c r="T628"/>
  <c r="S628"/>
  <c r="V628"/>
  <c r="P628"/>
  <c r="K628"/>
  <c r="M628"/>
  <c r="L629"/>
  <c r="J629"/>
  <c r="I629"/>
  <c r="U629"/>
  <c r="N629"/>
  <c r="O629"/>
  <c r="R629"/>
  <c r="T629"/>
  <c r="S629"/>
  <c r="V629"/>
  <c r="P629"/>
  <c r="K629"/>
  <c r="M629"/>
  <c r="L630"/>
  <c r="J630"/>
  <c r="I630"/>
  <c r="U630"/>
  <c r="N630"/>
  <c r="O630"/>
  <c r="R630"/>
  <c r="T630"/>
  <c r="S630"/>
  <c r="V630"/>
  <c r="P630"/>
  <c r="K630"/>
  <c r="M630"/>
  <c r="L631"/>
  <c r="J631"/>
  <c r="I631"/>
  <c r="U631"/>
  <c r="N631"/>
  <c r="O631"/>
  <c r="R631"/>
  <c r="T631"/>
  <c r="S631"/>
  <c r="V631"/>
  <c r="P631"/>
  <c r="K631"/>
  <c r="M631"/>
  <c r="L632"/>
  <c r="J632"/>
  <c r="I632"/>
  <c r="U632"/>
  <c r="N632"/>
  <c r="O632"/>
  <c r="R632"/>
  <c r="T632"/>
  <c r="S632"/>
  <c r="V632"/>
  <c r="P632"/>
  <c r="K632"/>
  <c r="M632"/>
  <c r="L633"/>
  <c r="J633"/>
  <c r="I633"/>
  <c r="U633"/>
  <c r="N633"/>
  <c r="O633"/>
  <c r="R633"/>
  <c r="T633"/>
  <c r="S633"/>
  <c r="V633"/>
  <c r="P633"/>
  <c r="K633"/>
  <c r="M633"/>
  <c r="L634"/>
  <c r="J634"/>
  <c r="I634"/>
  <c r="U634"/>
  <c r="N634"/>
  <c r="O634"/>
  <c r="R634"/>
  <c r="T634"/>
  <c r="S634"/>
  <c r="V634"/>
  <c r="P634"/>
  <c r="K634"/>
  <c r="M634"/>
  <c r="L635"/>
  <c r="J635"/>
  <c r="I635"/>
  <c r="U635"/>
  <c r="N635"/>
  <c r="O635"/>
  <c r="R635"/>
  <c r="T635"/>
  <c r="S635"/>
  <c r="V635"/>
  <c r="P635"/>
  <c r="K635"/>
  <c r="M635"/>
  <c r="L636"/>
  <c r="J636"/>
  <c r="I636"/>
  <c r="U636"/>
  <c r="N636"/>
  <c r="O636"/>
  <c r="R636"/>
  <c r="T636"/>
  <c r="S636"/>
  <c r="V636"/>
  <c r="P636"/>
  <c r="K636"/>
  <c r="M636"/>
  <c r="L637"/>
  <c r="J637"/>
  <c r="I637"/>
  <c r="U637"/>
  <c r="N637"/>
  <c r="O637"/>
  <c r="R637"/>
  <c r="T637"/>
  <c r="S637"/>
  <c r="V637"/>
  <c r="P637"/>
  <c r="K637"/>
  <c r="M637"/>
  <c r="L638"/>
  <c r="J638"/>
  <c r="I638"/>
  <c r="U638"/>
  <c r="N638"/>
  <c r="O638"/>
  <c r="R638"/>
  <c r="T638"/>
  <c r="S638"/>
  <c r="V638"/>
  <c r="P638"/>
  <c r="K638"/>
  <c r="M638"/>
  <c r="L639"/>
  <c r="J639"/>
  <c r="I639"/>
  <c r="U639"/>
  <c r="N639"/>
  <c r="O639"/>
  <c r="R639"/>
  <c r="T639"/>
  <c r="S639"/>
  <c r="V639"/>
  <c r="P639"/>
  <c r="K639"/>
  <c r="M639"/>
  <c r="L640"/>
  <c r="J640"/>
  <c r="I640"/>
  <c r="U640"/>
  <c r="N640"/>
  <c r="O640"/>
  <c r="R640"/>
  <c r="T640"/>
  <c r="S640"/>
  <c r="V640"/>
  <c r="P640"/>
  <c r="K640"/>
  <c r="M640"/>
  <c r="L641"/>
  <c r="J641"/>
  <c r="I641"/>
  <c r="U641"/>
  <c r="N641"/>
  <c r="O641"/>
  <c r="R641"/>
  <c r="T641"/>
  <c r="S641"/>
  <c r="V641"/>
  <c r="P641"/>
  <c r="K641"/>
  <c r="M641"/>
  <c r="L642"/>
  <c r="J642"/>
  <c r="I642"/>
  <c r="U642"/>
  <c r="N642"/>
  <c r="O642"/>
  <c r="R642"/>
  <c r="T642"/>
  <c r="S642"/>
  <c r="V642"/>
  <c r="P642"/>
  <c r="K642"/>
  <c r="M642"/>
  <c r="L643"/>
  <c r="J643"/>
  <c r="I643"/>
  <c r="U643"/>
  <c r="N643"/>
  <c r="O643"/>
  <c r="R643"/>
  <c r="T643"/>
  <c r="S643"/>
  <c r="V643"/>
  <c r="P643"/>
  <c r="K643"/>
  <c r="M643"/>
  <c r="L644"/>
  <c r="J644"/>
  <c r="I644"/>
  <c r="U644"/>
  <c r="N644"/>
  <c r="O644"/>
  <c r="R644"/>
  <c r="T644"/>
  <c r="S644"/>
  <c r="V644"/>
  <c r="P644"/>
  <c r="K644"/>
  <c r="M644"/>
  <c r="L645"/>
  <c r="J645"/>
  <c r="I645"/>
  <c r="U645"/>
  <c r="N645"/>
  <c r="O645"/>
  <c r="R645"/>
  <c r="T645"/>
  <c r="S645"/>
  <c r="V645"/>
  <c r="P645"/>
  <c r="K645"/>
  <c r="M645"/>
  <c r="L646"/>
  <c r="J646"/>
  <c r="I646"/>
  <c r="U646"/>
  <c r="N646"/>
  <c r="O646"/>
  <c r="R646"/>
  <c r="T646"/>
  <c r="S646"/>
  <c r="V646"/>
  <c r="P646"/>
  <c r="K646"/>
  <c r="M646"/>
  <c r="L647"/>
  <c r="J647"/>
  <c r="I647"/>
  <c r="U647"/>
  <c r="N647"/>
  <c r="O647"/>
  <c r="R647"/>
  <c r="T647"/>
  <c r="S647"/>
  <c r="V647"/>
  <c r="P647"/>
  <c r="K647"/>
  <c r="M647"/>
  <c r="L648"/>
  <c r="J648"/>
  <c r="I648"/>
  <c r="U648"/>
  <c r="N648"/>
  <c r="O648"/>
  <c r="R648"/>
  <c r="T648"/>
  <c r="S648"/>
  <c r="V648"/>
  <c r="P648"/>
  <c r="K648"/>
  <c r="M648"/>
  <c r="L649"/>
  <c r="J649"/>
  <c r="I649"/>
  <c r="U649"/>
  <c r="N649"/>
  <c r="O649"/>
  <c r="R649"/>
  <c r="T649"/>
  <c r="S649"/>
  <c r="V649"/>
  <c r="P649"/>
  <c r="K649"/>
  <c r="M649"/>
  <c r="L650"/>
  <c r="J650"/>
  <c r="I650"/>
  <c r="U650"/>
  <c r="N650"/>
  <c r="O650"/>
  <c r="R650"/>
  <c r="T650"/>
  <c r="S650"/>
  <c r="V650"/>
  <c r="P650"/>
  <c r="K650"/>
  <c r="M650"/>
  <c r="L651"/>
  <c r="J651"/>
  <c r="I651"/>
  <c r="U651"/>
  <c r="N651"/>
  <c r="O651"/>
  <c r="R651"/>
  <c r="T651"/>
  <c r="S651"/>
  <c r="V651"/>
  <c r="P651"/>
  <c r="K651"/>
  <c r="M651"/>
  <c r="L652"/>
  <c r="J652"/>
  <c r="I652"/>
  <c r="U652"/>
  <c r="N652"/>
  <c r="O652"/>
  <c r="R652"/>
  <c r="T652"/>
  <c r="S652"/>
  <c r="V652"/>
  <c r="P652"/>
  <c r="K652"/>
  <c r="M652"/>
  <c r="L653"/>
  <c r="J653"/>
  <c r="I653"/>
  <c r="U653"/>
  <c r="N653"/>
  <c r="O653"/>
  <c r="R653"/>
  <c r="T653"/>
  <c r="S653"/>
  <c r="V653"/>
  <c r="P653"/>
  <c r="K653"/>
  <c r="M653"/>
  <c r="L654"/>
  <c r="J654"/>
  <c r="I654"/>
  <c r="U654"/>
  <c r="N654"/>
  <c r="O654"/>
  <c r="R654"/>
  <c r="T654"/>
  <c r="S654"/>
  <c r="V654"/>
  <c r="P654"/>
  <c r="K654"/>
  <c r="M654"/>
  <c r="L655"/>
  <c r="J655"/>
  <c r="I655"/>
  <c r="U655"/>
  <c r="N655"/>
  <c r="O655"/>
  <c r="R655"/>
  <c r="T655"/>
  <c r="S655"/>
  <c r="V655"/>
  <c r="P655"/>
  <c r="K655"/>
  <c r="M655"/>
  <c r="L656"/>
  <c r="J656"/>
  <c r="I656"/>
  <c r="U656"/>
  <c r="N656"/>
  <c r="O656"/>
  <c r="R656"/>
  <c r="T656"/>
  <c r="S656"/>
  <c r="V656"/>
  <c r="P656"/>
  <c r="K656"/>
  <c r="M656"/>
  <c r="L657"/>
  <c r="J657"/>
  <c r="I657"/>
  <c r="U657"/>
  <c r="N657"/>
  <c r="O657"/>
  <c r="R657"/>
  <c r="T657"/>
  <c r="S657"/>
  <c r="V657"/>
  <c r="P657"/>
  <c r="K657"/>
  <c r="M657"/>
  <c r="L658"/>
  <c r="J658"/>
  <c r="I658"/>
  <c r="U658"/>
  <c r="N658"/>
  <c r="O658"/>
  <c r="R658"/>
  <c r="T658"/>
  <c r="S658"/>
  <c r="V658"/>
  <c r="P658"/>
  <c r="K658"/>
  <c r="M658"/>
  <c r="L659"/>
  <c r="J659"/>
  <c r="I659"/>
  <c r="U659"/>
  <c r="N659"/>
  <c r="O659"/>
  <c r="R659"/>
  <c r="T659"/>
  <c r="S659"/>
  <c r="V659"/>
  <c r="P659"/>
  <c r="K659"/>
  <c r="M659"/>
  <c r="L660"/>
  <c r="J660"/>
  <c r="I660"/>
  <c r="U660"/>
  <c r="N660"/>
  <c r="O660"/>
  <c r="R660"/>
  <c r="T660"/>
  <c r="S660"/>
  <c r="V660"/>
  <c r="P660"/>
  <c r="K660"/>
  <c r="M660"/>
  <c r="L661"/>
  <c r="J661"/>
  <c r="I661"/>
  <c r="U661"/>
  <c r="N661"/>
  <c r="O661"/>
  <c r="R661"/>
  <c r="T661"/>
  <c r="S661"/>
  <c r="V661"/>
  <c r="P661"/>
  <c r="K661"/>
  <c r="M661"/>
  <c r="L662"/>
  <c r="J662"/>
  <c r="I662"/>
  <c r="U662"/>
  <c r="N662"/>
  <c r="O662"/>
  <c r="R662"/>
  <c r="T662"/>
  <c r="S662"/>
  <c r="V662"/>
  <c r="P662"/>
  <c r="K662"/>
  <c r="M662"/>
  <c r="L663"/>
  <c r="J663"/>
  <c r="I663"/>
  <c r="U663"/>
  <c r="N663"/>
  <c r="O663"/>
  <c r="R663"/>
  <c r="T663"/>
  <c r="S663"/>
  <c r="V663"/>
  <c r="P663"/>
  <c r="K663"/>
  <c r="M663"/>
  <c r="L664"/>
  <c r="J664"/>
  <c r="I664"/>
  <c r="U664"/>
  <c r="N664"/>
  <c r="O664"/>
  <c r="R664"/>
  <c r="T664"/>
  <c r="S664"/>
  <c r="V664"/>
  <c r="P664"/>
  <c r="K664"/>
  <c r="M664"/>
  <c r="L665"/>
  <c r="J665"/>
  <c r="I665"/>
  <c r="U665"/>
  <c r="N665"/>
  <c r="O665"/>
  <c r="R665"/>
  <c r="T665"/>
  <c r="S665"/>
  <c r="V665"/>
  <c r="P665"/>
  <c r="K665"/>
  <c r="M665"/>
  <c r="L666"/>
  <c r="J666"/>
  <c r="I666"/>
  <c r="U666"/>
  <c r="N666"/>
  <c r="O666"/>
  <c r="R666"/>
  <c r="T666"/>
  <c r="S666"/>
  <c r="V666"/>
  <c r="P666"/>
  <c r="K666"/>
  <c r="M666"/>
  <c r="L667"/>
  <c r="J667"/>
  <c r="I667"/>
  <c r="U667"/>
  <c r="N667"/>
  <c r="O667"/>
  <c r="R667"/>
  <c r="T667"/>
  <c r="S667"/>
  <c r="V667"/>
  <c r="P667"/>
  <c r="K667"/>
  <c r="M667"/>
  <c r="L668"/>
  <c r="J668"/>
  <c r="I668"/>
  <c r="U668"/>
  <c r="N668"/>
  <c r="O668"/>
  <c r="R668"/>
  <c r="T668"/>
  <c r="S668"/>
  <c r="V668"/>
  <c r="P668"/>
  <c r="K668"/>
  <c r="M668"/>
  <c r="L669"/>
  <c r="J669"/>
  <c r="I669"/>
  <c r="U669"/>
  <c r="N669"/>
  <c r="O669"/>
  <c r="R669"/>
  <c r="T669"/>
  <c r="S669"/>
  <c r="V669"/>
  <c r="P669"/>
  <c r="K669"/>
  <c r="M669"/>
  <c r="L670"/>
  <c r="J670"/>
  <c r="I670"/>
  <c r="U670"/>
  <c r="N670"/>
  <c r="O670"/>
  <c r="R670"/>
  <c r="T670"/>
  <c r="S670"/>
  <c r="V670"/>
  <c r="P670"/>
  <c r="K670"/>
  <c r="M670"/>
  <c r="L671"/>
  <c r="J671"/>
  <c r="I671"/>
  <c r="U671"/>
  <c r="N671"/>
  <c r="O671"/>
  <c r="R671"/>
  <c r="T671"/>
  <c r="S671"/>
  <c r="V671"/>
  <c r="P671"/>
  <c r="K671"/>
  <c r="M671"/>
  <c r="L672"/>
  <c r="J672"/>
  <c r="I672"/>
  <c r="U672"/>
  <c r="N672"/>
  <c r="O672"/>
  <c r="R672"/>
  <c r="T672"/>
  <c r="S672"/>
  <c r="V672"/>
  <c r="P672"/>
  <c r="K672"/>
  <c r="M672"/>
  <c r="L673"/>
  <c r="J673"/>
  <c r="I673"/>
  <c r="U673"/>
  <c r="N673"/>
  <c r="O673"/>
  <c r="R673"/>
  <c r="T673"/>
  <c r="S673"/>
  <c r="V673"/>
  <c r="P673"/>
  <c r="K673"/>
  <c r="M673"/>
  <c r="L674"/>
  <c r="J674"/>
  <c r="I674"/>
  <c r="U674"/>
  <c r="N674"/>
  <c r="O674"/>
  <c r="R674"/>
  <c r="T674"/>
  <c r="S674"/>
  <c r="V674"/>
  <c r="P674"/>
  <c r="K674"/>
  <c r="M674"/>
  <c r="L675"/>
  <c r="J675"/>
  <c r="I675"/>
  <c r="U675"/>
  <c r="N675"/>
  <c r="O675"/>
  <c r="R675"/>
  <c r="T675"/>
  <c r="S675"/>
  <c r="V675"/>
  <c r="P675"/>
  <c r="K675"/>
  <c r="M675"/>
  <c r="L676"/>
  <c r="J676"/>
  <c r="I676"/>
  <c r="U676"/>
  <c r="N676"/>
  <c r="O676"/>
  <c r="R676"/>
  <c r="T676"/>
  <c r="S676"/>
  <c r="V676"/>
  <c r="P676"/>
  <c r="K676"/>
  <c r="M676"/>
  <c r="L677"/>
  <c r="J677"/>
  <c r="I677"/>
  <c r="U677"/>
  <c r="N677"/>
  <c r="O677"/>
  <c r="R677"/>
  <c r="T677"/>
  <c r="S677"/>
  <c r="V677"/>
  <c r="P677"/>
  <c r="K677"/>
  <c r="M677"/>
  <c r="L678"/>
  <c r="J678"/>
  <c r="I678"/>
  <c r="U678"/>
  <c r="N678"/>
  <c r="O678"/>
  <c r="R678"/>
  <c r="T678"/>
  <c r="S678"/>
  <c r="V678"/>
  <c r="P678"/>
  <c r="K678"/>
  <c r="M678"/>
  <c r="L679"/>
  <c r="J679"/>
  <c r="I679"/>
  <c r="U679"/>
  <c r="N679"/>
  <c r="O679"/>
  <c r="R679"/>
  <c r="T679"/>
  <c r="S679"/>
  <c r="V679"/>
  <c r="P679"/>
  <c r="K679"/>
  <c r="M679"/>
  <c r="L680"/>
  <c r="J680"/>
  <c r="I680"/>
  <c r="U680"/>
  <c r="N680"/>
  <c r="O680"/>
  <c r="R680"/>
  <c r="T680"/>
  <c r="S680"/>
  <c r="V680"/>
  <c r="P680"/>
  <c r="K680"/>
  <c r="M680"/>
  <c r="L681"/>
  <c r="J681"/>
  <c r="I681"/>
  <c r="U681"/>
  <c r="N681"/>
  <c r="O681"/>
  <c r="R681"/>
  <c r="T681"/>
  <c r="S681"/>
  <c r="V681"/>
  <c r="P681"/>
  <c r="K681"/>
  <c r="M681"/>
  <c r="L682"/>
  <c r="J682"/>
  <c r="I682"/>
  <c r="U682"/>
  <c r="N682"/>
  <c r="O682"/>
  <c r="R682"/>
  <c r="T682"/>
  <c r="S682"/>
  <c r="V682"/>
  <c r="P682"/>
  <c r="K682"/>
  <c r="M682"/>
  <c r="L683"/>
  <c r="J683"/>
  <c r="I683"/>
  <c r="U683"/>
  <c r="N683"/>
  <c r="O683"/>
  <c r="R683"/>
  <c r="T683"/>
  <c r="S683"/>
  <c r="V683"/>
  <c r="P683"/>
  <c r="K683"/>
  <c r="M683"/>
  <c r="L684"/>
  <c r="J684"/>
  <c r="I684"/>
  <c r="U684"/>
  <c r="N684"/>
  <c r="O684"/>
  <c r="R684"/>
  <c r="T684"/>
  <c r="S684"/>
  <c r="V684"/>
  <c r="P684"/>
  <c r="K684"/>
  <c r="M684"/>
  <c r="L685"/>
  <c r="J685"/>
  <c r="I685"/>
  <c r="U685"/>
  <c r="N685"/>
  <c r="O685"/>
  <c r="R685"/>
  <c r="T685"/>
  <c r="S685"/>
  <c r="V685"/>
  <c r="P685"/>
  <c r="K685"/>
  <c r="M685"/>
  <c r="L686"/>
  <c r="J686"/>
  <c r="I686"/>
  <c r="U686"/>
  <c r="N686"/>
  <c r="O686"/>
  <c r="R686"/>
  <c r="T686"/>
  <c r="S686"/>
  <c r="V686"/>
  <c r="P686"/>
  <c r="K686"/>
  <c r="M686"/>
  <c r="L687"/>
  <c r="J687"/>
  <c r="I687"/>
  <c r="U687"/>
  <c r="N687"/>
  <c r="O687"/>
  <c r="R687"/>
  <c r="T687"/>
  <c r="S687"/>
  <c r="V687"/>
  <c r="P687"/>
  <c r="K687"/>
  <c r="M687"/>
  <c r="L688"/>
  <c r="J688"/>
  <c r="I688"/>
  <c r="U688"/>
  <c r="N688"/>
  <c r="O688"/>
  <c r="R688"/>
  <c r="T688"/>
  <c r="S688"/>
  <c r="V688"/>
  <c r="P688"/>
  <c r="K688"/>
  <c r="M688"/>
  <c r="L689"/>
  <c r="J689"/>
  <c r="I689"/>
  <c r="U689"/>
  <c r="N689"/>
  <c r="O689"/>
  <c r="R689"/>
  <c r="T689"/>
  <c r="S689"/>
  <c r="V689"/>
  <c r="P689"/>
  <c r="K689"/>
  <c r="M689"/>
  <c r="L690"/>
  <c r="J690"/>
  <c r="I690"/>
  <c r="U690"/>
  <c r="N690"/>
  <c r="O690"/>
  <c r="R690"/>
  <c r="T690"/>
  <c r="S690"/>
  <c r="V690"/>
  <c r="P690"/>
  <c r="K690"/>
  <c r="M690"/>
  <c r="L691"/>
  <c r="J691"/>
  <c r="I691"/>
  <c r="U691"/>
  <c r="N691"/>
  <c r="O691"/>
  <c r="R691"/>
  <c r="T691"/>
  <c r="S691"/>
  <c r="V691"/>
  <c r="P691"/>
  <c r="K691"/>
  <c r="M691"/>
  <c r="L692"/>
  <c r="J692"/>
  <c r="I692"/>
  <c r="U692"/>
  <c r="N692"/>
  <c r="O692"/>
  <c r="R692"/>
  <c r="T692"/>
  <c r="S692"/>
  <c r="V692"/>
  <c r="P692"/>
  <c r="K692"/>
  <c r="M692"/>
  <c r="L693"/>
  <c r="J693"/>
  <c r="I693"/>
  <c r="U693"/>
  <c r="N693"/>
  <c r="O693"/>
  <c r="R693"/>
  <c r="T693"/>
  <c r="S693"/>
  <c r="V693"/>
  <c r="P693"/>
  <c r="K693"/>
  <c r="M693"/>
  <c r="L694"/>
  <c r="J694"/>
  <c r="I694"/>
  <c r="U694"/>
  <c r="N694"/>
  <c r="O694"/>
  <c r="R694"/>
  <c r="T694"/>
  <c r="S694"/>
  <c r="V694"/>
  <c r="P694"/>
  <c r="K694"/>
  <c r="M694"/>
  <c r="L695"/>
  <c r="J695"/>
  <c r="I695"/>
  <c r="U695"/>
  <c r="N695"/>
  <c r="O695"/>
  <c r="R695"/>
  <c r="T695"/>
  <c r="S695"/>
  <c r="V695"/>
  <c r="P695"/>
  <c r="K695"/>
  <c r="M695"/>
  <c r="L696"/>
  <c r="J696"/>
  <c r="I696"/>
  <c r="U696"/>
  <c r="N696"/>
  <c r="O696"/>
  <c r="R696"/>
  <c r="T696"/>
  <c r="S696"/>
  <c r="V696"/>
  <c r="P696"/>
  <c r="K696"/>
  <c r="M696"/>
  <c r="L697"/>
  <c r="J697"/>
  <c r="I697"/>
  <c r="U697"/>
  <c r="N697"/>
  <c r="O697"/>
  <c r="R697"/>
  <c r="T697"/>
  <c r="S697"/>
  <c r="V697"/>
  <c r="P697"/>
  <c r="K697"/>
  <c r="M697"/>
  <c r="L698"/>
  <c r="J698"/>
  <c r="I698"/>
  <c r="U698"/>
  <c r="N698"/>
  <c r="O698"/>
  <c r="R698"/>
  <c r="T698"/>
  <c r="S698"/>
  <c r="V698"/>
  <c r="P698"/>
  <c r="K698"/>
  <c r="M698"/>
  <c r="L699"/>
  <c r="J699"/>
  <c r="I699"/>
  <c r="U699"/>
  <c r="N699"/>
  <c r="O699"/>
  <c r="R699"/>
  <c r="T699"/>
  <c r="S699"/>
  <c r="V699"/>
  <c r="P699"/>
  <c r="K699"/>
  <c r="M699"/>
  <c r="L700"/>
  <c r="J700"/>
  <c r="I700"/>
  <c r="U700"/>
  <c r="N700"/>
  <c r="O700"/>
  <c r="R700"/>
  <c r="T700"/>
  <c r="S700"/>
  <c r="V700"/>
  <c r="P700"/>
  <c r="K700"/>
  <c r="M700"/>
  <c r="L701"/>
  <c r="J701"/>
  <c r="I701"/>
  <c r="U701"/>
  <c r="N701"/>
  <c r="O701"/>
  <c r="R701"/>
  <c r="T701"/>
  <c r="S701"/>
  <c r="V701"/>
  <c r="P701"/>
  <c r="K701"/>
  <c r="M701"/>
  <c r="L702"/>
  <c r="J702"/>
  <c r="I702"/>
  <c r="U702"/>
  <c r="N702"/>
  <c r="O702"/>
  <c r="R702"/>
  <c r="T702"/>
  <c r="S702"/>
  <c r="V702"/>
  <c r="P702"/>
  <c r="K702"/>
  <c r="M702"/>
  <c r="L703"/>
  <c r="J703"/>
  <c r="I703"/>
  <c r="U703"/>
  <c r="N703"/>
  <c r="O703"/>
  <c r="R703"/>
  <c r="T703"/>
  <c r="S703"/>
  <c r="V703"/>
  <c r="P703"/>
  <c r="K703"/>
  <c r="M703"/>
  <c r="L704"/>
  <c r="J704"/>
  <c r="I704"/>
  <c r="U704"/>
  <c r="N704"/>
  <c r="O704"/>
  <c r="R704"/>
  <c r="T704"/>
  <c r="S704"/>
  <c r="V704"/>
  <c r="P704"/>
  <c r="K704"/>
  <c r="M704"/>
  <c r="L705"/>
  <c r="J705"/>
  <c r="I705"/>
  <c r="U705"/>
  <c r="N705"/>
  <c r="O705"/>
  <c r="R705"/>
  <c r="T705"/>
  <c r="S705"/>
  <c r="V705"/>
  <c r="P705"/>
  <c r="K705"/>
  <c r="M705"/>
  <c r="L706"/>
  <c r="J706"/>
  <c r="I706"/>
  <c r="U706"/>
  <c r="N706"/>
  <c r="O706"/>
  <c r="R706"/>
  <c r="T706"/>
  <c r="S706"/>
  <c r="V706"/>
  <c r="P706"/>
  <c r="K706"/>
  <c r="M706"/>
  <c r="L707"/>
  <c r="J707"/>
  <c r="I707"/>
  <c r="U707"/>
  <c r="N707"/>
  <c r="O707"/>
  <c r="R707"/>
  <c r="T707"/>
  <c r="S707"/>
  <c r="V707"/>
  <c r="P707"/>
  <c r="K707"/>
  <c r="M707"/>
  <c r="L708"/>
  <c r="J708"/>
  <c r="I708"/>
  <c r="U708"/>
  <c r="N708"/>
  <c r="O708"/>
  <c r="R708"/>
  <c r="T708"/>
  <c r="S708"/>
  <c r="V708"/>
  <c r="P708"/>
  <c r="K708"/>
  <c r="M708"/>
  <c r="L709"/>
  <c r="J709"/>
  <c r="I709"/>
  <c r="U709"/>
  <c r="N709"/>
  <c r="O709"/>
  <c r="R709"/>
  <c r="T709"/>
  <c r="S709"/>
  <c r="V709"/>
  <c r="P709"/>
  <c r="K709"/>
  <c r="M709"/>
  <c r="L710"/>
  <c r="J710"/>
  <c r="I710"/>
  <c r="U710"/>
  <c r="N710"/>
  <c r="O710"/>
  <c r="R710"/>
  <c r="T710"/>
  <c r="S710"/>
  <c r="V710"/>
  <c r="P710"/>
  <c r="K710"/>
  <c r="M710"/>
  <c r="L711"/>
  <c r="J711"/>
  <c r="I711"/>
  <c r="U711"/>
  <c r="N711"/>
  <c r="O711"/>
  <c r="R711"/>
  <c r="T711"/>
  <c r="S711"/>
  <c r="V711"/>
  <c r="P711"/>
  <c r="K711"/>
  <c r="M711"/>
  <c r="L712"/>
  <c r="J712"/>
  <c r="I712"/>
  <c r="U712"/>
  <c r="N712"/>
  <c r="O712"/>
  <c r="R712"/>
  <c r="T712"/>
  <c r="S712"/>
  <c r="V712"/>
  <c r="P712"/>
  <c r="K712"/>
  <c r="M712"/>
  <c r="L713"/>
  <c r="J713"/>
  <c r="I713"/>
  <c r="U713"/>
  <c r="N713"/>
  <c r="O713"/>
  <c r="R713"/>
  <c r="T713"/>
  <c r="S713"/>
  <c r="V713"/>
  <c r="P713"/>
  <c r="K713"/>
  <c r="M713"/>
  <c r="L714"/>
  <c r="J714"/>
  <c r="I714"/>
  <c r="U714"/>
  <c r="N714"/>
  <c r="O714"/>
  <c r="R714"/>
  <c r="T714"/>
  <c r="S714"/>
  <c r="V714"/>
  <c r="P714"/>
  <c r="K714"/>
  <c r="M714"/>
  <c r="L715"/>
  <c r="J715"/>
  <c r="I715"/>
  <c r="U715"/>
  <c r="N715"/>
  <c r="O715"/>
  <c r="R715"/>
  <c r="T715"/>
  <c r="S715"/>
  <c r="V715"/>
  <c r="P715"/>
  <c r="K715"/>
  <c r="M715"/>
  <c r="L716"/>
  <c r="J716"/>
  <c r="I716"/>
  <c r="U716"/>
  <c r="N716"/>
  <c r="O716"/>
  <c r="R716"/>
  <c r="T716"/>
  <c r="S716"/>
  <c r="V716"/>
  <c r="P716"/>
  <c r="K716"/>
  <c r="M716"/>
  <c r="L717"/>
  <c r="J717"/>
  <c r="I717"/>
  <c r="U717"/>
  <c r="N717"/>
  <c r="O717"/>
  <c r="R717"/>
  <c r="T717"/>
  <c r="S717"/>
  <c r="V717"/>
  <c r="P717"/>
  <c r="K717"/>
  <c r="M717"/>
  <c r="L718"/>
  <c r="J718"/>
  <c r="I718"/>
  <c r="U718"/>
  <c r="N718"/>
  <c r="O718"/>
  <c r="R718"/>
  <c r="T718"/>
  <c r="S718"/>
  <c r="V718"/>
  <c r="P718"/>
  <c r="K718"/>
  <c r="M718"/>
  <c r="L719"/>
  <c r="J719"/>
  <c r="I719"/>
  <c r="U719"/>
  <c r="N719"/>
  <c r="O719"/>
  <c r="R719"/>
  <c r="T719"/>
  <c r="S719"/>
  <c r="V719"/>
  <c r="P719"/>
  <c r="K719"/>
  <c r="M719"/>
  <c r="L720"/>
  <c r="J720"/>
  <c r="I720"/>
  <c r="U720"/>
  <c r="N720"/>
  <c r="O720"/>
  <c r="R720"/>
  <c r="T720"/>
  <c r="S720"/>
  <c r="V720"/>
  <c r="P720"/>
  <c r="K720"/>
  <c r="M720"/>
  <c r="L721"/>
  <c r="J721"/>
  <c r="I721"/>
  <c r="U721"/>
  <c r="N721"/>
  <c r="O721"/>
  <c r="R721"/>
  <c r="T721"/>
  <c r="S721"/>
  <c r="V721"/>
  <c r="P721"/>
  <c r="K721"/>
  <c r="M721"/>
  <c r="L722"/>
  <c r="J722"/>
  <c r="I722"/>
  <c r="U722"/>
  <c r="N722"/>
  <c r="O722"/>
  <c r="R722"/>
  <c r="T722"/>
  <c r="S722"/>
  <c r="V722"/>
  <c r="P722"/>
  <c r="K722"/>
  <c r="M722"/>
  <c r="L723"/>
  <c r="J723"/>
  <c r="I723"/>
  <c r="U723"/>
  <c r="N723"/>
  <c r="O723"/>
  <c r="R723"/>
  <c r="T723"/>
  <c r="S723"/>
  <c r="V723"/>
  <c r="P723"/>
  <c r="K723"/>
  <c r="M723"/>
  <c r="L724"/>
  <c r="J724"/>
  <c r="I724"/>
  <c r="U724"/>
  <c r="N724"/>
  <c r="O724"/>
  <c r="R724"/>
  <c r="T724"/>
  <c r="S724"/>
  <c r="V724"/>
  <c r="P724"/>
  <c r="K724"/>
  <c r="M724"/>
  <c r="L725"/>
  <c r="J725"/>
  <c r="I725"/>
  <c r="U725"/>
  <c r="N725"/>
  <c r="O725"/>
  <c r="R725"/>
  <c r="T725"/>
  <c r="S725"/>
  <c r="V725"/>
  <c r="P725"/>
  <c r="K725"/>
  <c r="M725"/>
  <c r="L726"/>
  <c r="J726"/>
  <c r="I726"/>
  <c r="U726"/>
  <c r="N726"/>
  <c r="O726"/>
  <c r="R726"/>
  <c r="T726"/>
  <c r="S726"/>
  <c r="V726"/>
  <c r="P726"/>
  <c r="K726"/>
  <c r="M726"/>
  <c r="L727"/>
  <c r="J727"/>
  <c r="I727"/>
  <c r="U727"/>
  <c r="N727"/>
  <c r="O727"/>
  <c r="R727"/>
  <c r="T727"/>
  <c r="S727"/>
  <c r="V727"/>
  <c r="P727"/>
  <c r="K727"/>
  <c r="M727"/>
  <c r="L728"/>
  <c r="J728"/>
  <c r="I728"/>
  <c r="U728"/>
  <c r="N728"/>
  <c r="O728"/>
  <c r="R728"/>
  <c r="T728"/>
  <c r="S728"/>
  <c r="V728"/>
  <c r="P728"/>
  <c r="K728"/>
  <c r="M728"/>
  <c r="L729"/>
  <c r="J729"/>
  <c r="I729"/>
  <c r="U729"/>
  <c r="N729"/>
  <c r="O729"/>
  <c r="R729"/>
  <c r="T729"/>
  <c r="S729"/>
  <c r="V729"/>
  <c r="P729"/>
  <c r="K729"/>
  <c r="M729"/>
  <c r="L730"/>
  <c r="J730"/>
  <c r="I730"/>
  <c r="U730"/>
  <c r="N730"/>
  <c r="O730"/>
  <c r="R730"/>
  <c r="T730"/>
  <c r="S730"/>
  <c r="V730"/>
  <c r="P730"/>
  <c r="K730"/>
  <c r="M730"/>
  <c r="L731"/>
  <c r="J731"/>
  <c r="I731"/>
  <c r="U731"/>
  <c r="N731"/>
  <c r="O731"/>
  <c r="R731"/>
  <c r="T731"/>
  <c r="S731"/>
  <c r="V731"/>
  <c r="P731"/>
  <c r="K731"/>
  <c r="M731"/>
  <c r="L732"/>
  <c r="J732"/>
  <c r="I732"/>
  <c r="U732"/>
  <c r="N732"/>
  <c r="O732"/>
  <c r="R732"/>
  <c r="T732"/>
  <c r="S732"/>
  <c r="V732"/>
  <c r="P732"/>
  <c r="K732"/>
  <c r="M732"/>
  <c r="L733"/>
  <c r="J733"/>
  <c r="I733"/>
  <c r="U733"/>
  <c r="N733"/>
  <c r="O733"/>
  <c r="R733"/>
  <c r="T733"/>
  <c r="S733"/>
  <c r="V733"/>
  <c r="P733"/>
  <c r="K733"/>
  <c r="M733"/>
  <c r="L734"/>
  <c r="J734"/>
  <c r="I734"/>
  <c r="U734"/>
  <c r="N734"/>
  <c r="O734"/>
  <c r="R734"/>
  <c r="T734"/>
  <c r="S734"/>
  <c r="V734"/>
  <c r="P734"/>
  <c r="K734"/>
  <c r="M734"/>
  <c r="L735"/>
  <c r="J735"/>
  <c r="I735"/>
  <c r="U735"/>
  <c r="N735"/>
  <c r="O735"/>
  <c r="R735"/>
  <c r="T735"/>
  <c r="S735"/>
  <c r="V735"/>
  <c r="P735"/>
  <c r="K735"/>
  <c r="M735"/>
  <c r="L736"/>
  <c r="J736"/>
  <c r="I736"/>
  <c r="U736"/>
  <c r="N736"/>
  <c r="O736"/>
  <c r="R736"/>
  <c r="T736"/>
  <c r="S736"/>
  <c r="V736"/>
  <c r="P736"/>
  <c r="K736"/>
  <c r="M736"/>
  <c r="L737"/>
  <c r="J737"/>
  <c r="I737"/>
  <c r="U737"/>
  <c r="N737"/>
  <c r="O737"/>
  <c r="R737"/>
  <c r="T737"/>
  <c r="S737"/>
  <c r="V737"/>
  <c r="P737"/>
  <c r="K737"/>
  <c r="M737"/>
  <c r="L738"/>
  <c r="J738"/>
  <c r="I738"/>
  <c r="U738"/>
  <c r="N738"/>
  <c r="O738"/>
  <c r="R738"/>
  <c r="T738"/>
  <c r="S738"/>
  <c r="V738"/>
  <c r="P738"/>
  <c r="K738"/>
  <c r="M738"/>
  <c r="L739"/>
  <c r="J739"/>
  <c r="I739"/>
  <c r="U739"/>
  <c r="N739"/>
  <c r="O739"/>
  <c r="R739"/>
  <c r="T739"/>
  <c r="S739"/>
  <c r="V739"/>
  <c r="P739"/>
  <c r="K739"/>
  <c r="M739"/>
  <c r="L740"/>
  <c r="J740"/>
  <c r="I740"/>
  <c r="U740"/>
  <c r="N740"/>
  <c r="O740"/>
  <c r="R740"/>
  <c r="T740"/>
  <c r="S740"/>
  <c r="V740"/>
  <c r="P740"/>
  <c r="K740"/>
  <c r="M740"/>
  <c r="L741"/>
  <c r="J741"/>
  <c r="I741"/>
  <c r="U741"/>
  <c r="N741"/>
  <c r="O741"/>
  <c r="R741"/>
  <c r="T741"/>
  <c r="S741"/>
  <c r="V741"/>
  <c r="P741"/>
  <c r="K741"/>
  <c r="M741"/>
  <c r="L742"/>
  <c r="J742"/>
  <c r="I742"/>
  <c r="U742"/>
  <c r="N742"/>
  <c r="O742"/>
  <c r="R742"/>
  <c r="T742"/>
  <c r="S742"/>
  <c r="V742"/>
  <c r="P742"/>
  <c r="K742"/>
  <c r="M742"/>
  <c r="L743"/>
  <c r="J743"/>
  <c r="I743"/>
  <c r="U743"/>
  <c r="N743"/>
  <c r="O743"/>
  <c r="R743"/>
  <c r="T743"/>
  <c r="S743"/>
  <c r="V743"/>
  <c r="P743"/>
  <c r="K743"/>
  <c r="M743"/>
  <c r="L744"/>
  <c r="J744"/>
  <c r="I744"/>
  <c r="U744"/>
  <c r="N744"/>
  <c r="O744"/>
  <c r="R744"/>
  <c r="T744"/>
  <c r="S744"/>
  <c r="V744"/>
  <c r="P744"/>
  <c r="K744"/>
  <c r="M744"/>
  <c r="L745"/>
  <c r="J745"/>
  <c r="I745"/>
  <c r="U745"/>
  <c r="N745"/>
  <c r="O745"/>
  <c r="R745"/>
  <c r="T745"/>
  <c r="S745"/>
  <c r="V745"/>
  <c r="P745"/>
  <c r="K745"/>
  <c r="M745"/>
  <c r="L746"/>
  <c r="J746"/>
  <c r="I746"/>
  <c r="U746"/>
  <c r="N746"/>
  <c r="O746"/>
  <c r="R746"/>
  <c r="T746"/>
  <c r="S746"/>
  <c r="V746"/>
  <c r="P746"/>
  <c r="K746"/>
  <c r="M746"/>
  <c r="L747"/>
  <c r="J747"/>
  <c r="I747"/>
  <c r="U747"/>
  <c r="N747"/>
  <c r="O747"/>
  <c r="R747"/>
  <c r="T747"/>
  <c r="S747"/>
  <c r="V747"/>
  <c r="P747"/>
  <c r="K747"/>
  <c r="M747"/>
  <c r="L748"/>
  <c r="J748"/>
  <c r="I748"/>
  <c r="U748"/>
  <c r="N748"/>
  <c r="O748"/>
  <c r="R748"/>
  <c r="T748"/>
  <c r="S748"/>
  <c r="V748"/>
  <c r="P748"/>
  <c r="K748"/>
  <c r="M748"/>
  <c r="L749"/>
  <c r="J749"/>
  <c r="I749"/>
  <c r="U749"/>
  <c r="N749"/>
  <c r="O749"/>
  <c r="R749"/>
  <c r="T749"/>
  <c r="S749"/>
  <c r="V749"/>
  <c r="P749"/>
  <c r="K749"/>
  <c r="M749"/>
  <c r="L750"/>
  <c r="J750"/>
  <c r="I750"/>
  <c r="U750"/>
  <c r="N750"/>
  <c r="O750"/>
  <c r="R750"/>
  <c r="T750"/>
  <c r="S750"/>
  <c r="V750"/>
  <c r="P750"/>
  <c r="K750"/>
  <c r="M750"/>
  <c r="L751"/>
  <c r="J751"/>
  <c r="I751"/>
  <c r="U751"/>
  <c r="N751"/>
  <c r="O751"/>
  <c r="R751"/>
  <c r="T751"/>
  <c r="S751"/>
  <c r="V751"/>
  <c r="P751"/>
  <c r="K751"/>
  <c r="M751"/>
  <c r="L752"/>
  <c r="J752"/>
  <c r="I752"/>
  <c r="U752"/>
  <c r="N752"/>
  <c r="O752"/>
  <c r="R752"/>
  <c r="T752"/>
  <c r="S752"/>
  <c r="V752"/>
  <c r="P752"/>
  <c r="K752"/>
  <c r="M752"/>
  <c r="L753"/>
  <c r="J753"/>
  <c r="I753"/>
  <c r="U753"/>
  <c r="N753"/>
  <c r="O753"/>
  <c r="R753"/>
  <c r="T753"/>
  <c r="S753"/>
  <c r="V753"/>
  <c r="P753"/>
  <c r="K753"/>
  <c r="M753"/>
  <c r="L754"/>
  <c r="J754"/>
  <c r="I754"/>
  <c r="U754"/>
  <c r="N754"/>
  <c r="O754"/>
  <c r="R754"/>
  <c r="T754"/>
  <c r="S754"/>
  <c r="V754"/>
  <c r="P754"/>
  <c r="K754"/>
  <c r="M754"/>
  <c r="L755"/>
  <c r="J755"/>
  <c r="I755"/>
  <c r="U755"/>
  <c r="N755"/>
  <c r="O755"/>
  <c r="R755"/>
  <c r="T755"/>
  <c r="S755"/>
  <c r="V755"/>
  <c r="P755"/>
  <c r="K755"/>
  <c r="M755"/>
  <c r="L756"/>
  <c r="J756"/>
  <c r="I756"/>
  <c r="U756"/>
  <c r="N756"/>
  <c r="O756"/>
  <c r="R756"/>
  <c r="T756"/>
  <c r="S756"/>
  <c r="V756"/>
  <c r="P756"/>
  <c r="K756"/>
  <c r="M756"/>
  <c r="L757"/>
  <c r="J757"/>
  <c r="I757"/>
  <c r="U757"/>
  <c r="N757"/>
  <c r="O757"/>
  <c r="R757"/>
  <c r="T757"/>
  <c r="S757"/>
  <c r="V757"/>
  <c r="P757"/>
  <c r="K757"/>
  <c r="M757"/>
  <c r="L758"/>
  <c r="J758"/>
  <c r="I758"/>
  <c r="U758"/>
  <c r="N758"/>
  <c r="O758"/>
  <c r="R758"/>
  <c r="T758"/>
  <c r="S758"/>
  <c r="V758"/>
  <c r="P758"/>
  <c r="K758"/>
  <c r="M758"/>
  <c r="L759"/>
  <c r="J759"/>
  <c r="I759"/>
  <c r="U759"/>
  <c r="N759"/>
  <c r="O759"/>
  <c r="R759"/>
  <c r="T759"/>
  <c r="S759"/>
  <c r="V759"/>
  <c r="P759"/>
  <c r="K759"/>
  <c r="M759"/>
  <c r="L760"/>
  <c r="J760"/>
  <c r="I760"/>
  <c r="U760"/>
  <c r="N760"/>
  <c r="O760"/>
  <c r="R760"/>
  <c r="T760"/>
  <c r="S760"/>
  <c r="V760"/>
  <c r="P760"/>
  <c r="K760"/>
  <c r="M760"/>
  <c r="L761"/>
  <c r="J761"/>
  <c r="I761"/>
  <c r="U761"/>
  <c r="N761"/>
  <c r="O761"/>
  <c r="R761"/>
  <c r="T761"/>
  <c r="S761"/>
  <c r="V761"/>
  <c r="P761"/>
  <c r="K761"/>
  <c r="M761"/>
  <c r="L762"/>
  <c r="J762"/>
  <c r="I762"/>
  <c r="U762"/>
  <c r="N762"/>
  <c r="O762"/>
  <c r="R762"/>
  <c r="T762"/>
  <c r="S762"/>
  <c r="V762"/>
  <c r="P762"/>
  <c r="K762"/>
  <c r="M762"/>
  <c r="L763"/>
  <c r="J763"/>
  <c r="I763"/>
  <c r="U763"/>
  <c r="N763"/>
  <c r="O763"/>
  <c r="R763"/>
  <c r="T763"/>
  <c r="S763"/>
  <c r="V763"/>
  <c r="P763"/>
  <c r="K763"/>
  <c r="M763"/>
  <c r="L764"/>
  <c r="J764"/>
  <c r="I764"/>
  <c r="U764"/>
  <c r="N764"/>
  <c r="O764"/>
  <c r="R764"/>
  <c r="T764"/>
  <c r="S764"/>
  <c r="V764"/>
  <c r="P764"/>
  <c r="K764"/>
  <c r="M764"/>
  <c r="L765"/>
  <c r="J765"/>
  <c r="I765"/>
  <c r="U765"/>
  <c r="N765"/>
  <c r="O765"/>
  <c r="R765"/>
  <c r="T765"/>
  <c r="S765"/>
  <c r="V765"/>
  <c r="P765"/>
  <c r="K765"/>
  <c r="M765"/>
  <c r="L766"/>
  <c r="J766"/>
  <c r="I766"/>
  <c r="U766"/>
  <c r="N766"/>
  <c r="O766"/>
  <c r="R766"/>
  <c r="T766"/>
  <c r="S766"/>
  <c r="V766"/>
  <c r="P766"/>
  <c r="K766"/>
  <c r="M766"/>
  <c r="L767"/>
  <c r="J767"/>
  <c r="I767"/>
  <c r="U767"/>
  <c r="N767"/>
  <c r="O767"/>
  <c r="R767"/>
  <c r="T767"/>
  <c r="S767"/>
  <c r="V767"/>
  <c r="P767"/>
  <c r="K767"/>
  <c r="M767"/>
  <c r="L768"/>
  <c r="J768"/>
  <c r="I768"/>
  <c r="U768"/>
  <c r="N768"/>
  <c r="O768"/>
  <c r="R768"/>
  <c r="T768"/>
  <c r="S768"/>
  <c r="V768"/>
  <c r="P768"/>
  <c r="K768"/>
  <c r="M768"/>
  <c r="L769"/>
  <c r="J769"/>
  <c r="I769"/>
  <c r="U769"/>
  <c r="N769"/>
  <c r="O769"/>
  <c r="R769"/>
  <c r="T769"/>
  <c r="S769"/>
  <c r="V769"/>
  <c r="P769"/>
  <c r="K769"/>
  <c r="M769"/>
  <c r="L770"/>
  <c r="J770"/>
  <c r="I770"/>
  <c r="U770"/>
  <c r="N770"/>
  <c r="O770"/>
  <c r="R770"/>
  <c r="T770"/>
  <c r="S770"/>
  <c r="V770"/>
  <c r="P770"/>
  <c r="K770"/>
  <c r="M770"/>
  <c r="L771"/>
  <c r="J771"/>
  <c r="I771"/>
  <c r="U771"/>
  <c r="N771"/>
  <c r="O771"/>
  <c r="R771"/>
  <c r="T771"/>
  <c r="S771"/>
  <c r="V771"/>
  <c r="P771"/>
  <c r="K771"/>
  <c r="M771"/>
  <c r="L772"/>
  <c r="J772"/>
  <c r="I772"/>
  <c r="U772"/>
  <c r="N772"/>
  <c r="O772"/>
  <c r="R772"/>
  <c r="T772"/>
  <c r="S772"/>
  <c r="V772"/>
  <c r="P772"/>
  <c r="K772"/>
  <c r="M772"/>
  <c r="L773"/>
  <c r="J773"/>
  <c r="I773"/>
  <c r="U773"/>
  <c r="N773"/>
  <c r="O773"/>
  <c r="R773"/>
  <c r="T773"/>
  <c r="S773"/>
  <c r="V773"/>
  <c r="P773"/>
  <c r="K773"/>
  <c r="M773"/>
  <c r="L774"/>
  <c r="J774"/>
  <c r="I774"/>
  <c r="U774"/>
  <c r="N774"/>
  <c r="O774"/>
  <c r="R774"/>
  <c r="T774"/>
  <c r="S774"/>
  <c r="V774"/>
  <c r="P774"/>
  <c r="K774"/>
  <c r="M774"/>
  <c r="L775"/>
  <c r="J775"/>
  <c r="I775"/>
  <c r="U775"/>
  <c r="N775"/>
  <c r="O775"/>
  <c r="R775"/>
  <c r="T775"/>
  <c r="S775"/>
  <c r="V775"/>
  <c r="P775"/>
  <c r="K775"/>
  <c r="M775"/>
  <c r="L776"/>
  <c r="J776"/>
  <c r="I776"/>
  <c r="U776"/>
  <c r="N776"/>
  <c r="O776"/>
  <c r="R776"/>
  <c r="T776"/>
  <c r="S776"/>
  <c r="V776"/>
  <c r="P776"/>
  <c r="K776"/>
  <c r="M776"/>
  <c r="L777"/>
  <c r="J777"/>
  <c r="I777"/>
  <c r="U777"/>
  <c r="N777"/>
  <c r="O777"/>
  <c r="R777"/>
  <c r="T777"/>
  <c r="S777"/>
  <c r="V777"/>
  <c r="P777"/>
  <c r="K777"/>
  <c r="M777"/>
  <c r="L778"/>
  <c r="J778"/>
  <c r="I778"/>
  <c r="U778"/>
  <c r="N778"/>
  <c r="O778"/>
  <c r="R778"/>
  <c r="T778"/>
  <c r="S778"/>
  <c r="V778"/>
  <c r="P778"/>
  <c r="K778"/>
  <c r="M778"/>
  <c r="L779"/>
  <c r="J779"/>
  <c r="I779"/>
  <c r="U779"/>
  <c r="N779"/>
  <c r="O779"/>
  <c r="R779"/>
  <c r="T779"/>
  <c r="S779"/>
  <c r="V779"/>
  <c r="P779"/>
  <c r="K779"/>
  <c r="M779"/>
  <c r="L780"/>
  <c r="J780"/>
  <c r="I780"/>
  <c r="U780"/>
  <c r="N780"/>
  <c r="O780"/>
  <c r="R780"/>
  <c r="T780"/>
  <c r="S780"/>
  <c r="V780"/>
  <c r="P780"/>
  <c r="K780"/>
  <c r="M780"/>
  <c r="L781"/>
  <c r="J781"/>
  <c r="I781"/>
  <c r="U781"/>
  <c r="N781"/>
  <c r="O781"/>
  <c r="R781"/>
  <c r="T781"/>
  <c r="S781"/>
  <c r="V781"/>
  <c r="P781"/>
  <c r="K781"/>
  <c r="M781"/>
  <c r="L782"/>
  <c r="J782"/>
  <c r="I782"/>
  <c r="U782"/>
  <c r="N782"/>
  <c r="O782"/>
  <c r="R782"/>
  <c r="T782"/>
  <c r="S782"/>
  <c r="V782"/>
  <c r="P782"/>
  <c r="K782"/>
  <c r="M782"/>
  <c r="L783"/>
  <c r="J783"/>
  <c r="I783"/>
  <c r="U783"/>
  <c r="N783"/>
  <c r="O783"/>
  <c r="R783"/>
  <c r="T783"/>
  <c r="S783"/>
  <c r="V783"/>
  <c r="P783"/>
  <c r="K783"/>
  <c r="M783"/>
  <c r="L784"/>
  <c r="J784"/>
  <c r="I784"/>
  <c r="U784"/>
  <c r="N784"/>
  <c r="O784"/>
  <c r="R784"/>
  <c r="T784"/>
  <c r="S784"/>
  <c r="V784"/>
  <c r="P784"/>
  <c r="K784"/>
  <c r="M784"/>
  <c r="L785"/>
  <c r="J785"/>
  <c r="I785"/>
  <c r="U785"/>
  <c r="N785"/>
  <c r="O785"/>
  <c r="R785"/>
  <c r="T785"/>
  <c r="S785"/>
  <c r="V785"/>
  <c r="P785"/>
  <c r="K785"/>
  <c r="M785"/>
  <c r="L786"/>
  <c r="J786"/>
  <c r="I786"/>
  <c r="U786"/>
  <c r="N786"/>
  <c r="O786"/>
  <c r="R786"/>
  <c r="T786"/>
  <c r="S786"/>
  <c r="V786"/>
  <c r="P786"/>
  <c r="K786"/>
  <c r="M786"/>
  <c r="L787"/>
  <c r="J787"/>
  <c r="I787"/>
  <c r="U787"/>
  <c r="N787"/>
  <c r="O787"/>
  <c r="R787"/>
  <c r="T787"/>
  <c r="S787"/>
  <c r="V787"/>
  <c r="P787"/>
  <c r="K787"/>
  <c r="M787"/>
  <c r="L788"/>
  <c r="J788"/>
  <c r="I788"/>
  <c r="U788"/>
  <c r="N788"/>
  <c r="O788"/>
  <c r="R788"/>
  <c r="T788"/>
  <c r="S788"/>
  <c r="V788"/>
  <c r="P788"/>
  <c r="K788"/>
  <c r="M788"/>
  <c r="L789"/>
  <c r="J789"/>
  <c r="I789"/>
  <c r="U789"/>
  <c r="N789"/>
  <c r="O789"/>
  <c r="R789"/>
  <c r="T789"/>
  <c r="S789"/>
  <c r="V789"/>
  <c r="P789"/>
  <c r="K789"/>
  <c r="M789"/>
  <c r="L790"/>
  <c r="J790"/>
  <c r="I790"/>
  <c r="U790"/>
  <c r="N790"/>
  <c r="O790"/>
  <c r="R790"/>
  <c r="T790"/>
  <c r="S790"/>
  <c r="V790"/>
  <c r="P790"/>
  <c r="K790"/>
  <c r="M790"/>
  <c r="L791"/>
  <c r="J791"/>
  <c r="I791"/>
  <c r="U791"/>
  <c r="N791"/>
  <c r="O791"/>
  <c r="R791"/>
  <c r="T791"/>
  <c r="S791"/>
  <c r="V791"/>
  <c r="P791"/>
  <c r="K791"/>
  <c r="M791"/>
  <c r="L792"/>
  <c r="J792"/>
  <c r="I792"/>
  <c r="U792"/>
  <c r="N792"/>
  <c r="O792"/>
  <c r="R792"/>
  <c r="T792"/>
  <c r="S792"/>
  <c r="V792"/>
  <c r="P792"/>
  <c r="K792"/>
  <c r="M792"/>
  <c r="L793"/>
  <c r="J793"/>
  <c r="I793"/>
  <c r="U793"/>
  <c r="N793"/>
  <c r="O793"/>
  <c r="R793"/>
  <c r="T793"/>
  <c r="S793"/>
  <c r="V793"/>
  <c r="P793"/>
  <c r="K793"/>
  <c r="M793"/>
  <c r="L794"/>
  <c r="J794"/>
  <c r="I794"/>
  <c r="U794"/>
  <c r="N794"/>
  <c r="O794"/>
  <c r="R794"/>
  <c r="T794"/>
  <c r="S794"/>
  <c r="V794"/>
  <c r="P794"/>
  <c r="K794"/>
  <c r="M794"/>
  <c r="L795"/>
  <c r="J795"/>
  <c r="I795"/>
  <c r="U795"/>
  <c r="N795"/>
  <c r="O795"/>
  <c r="R795"/>
  <c r="T795"/>
  <c r="S795"/>
  <c r="V795"/>
  <c r="P795"/>
  <c r="K795"/>
  <c r="M795"/>
  <c r="L796"/>
  <c r="J796"/>
  <c r="I796"/>
  <c r="U796"/>
  <c r="N796"/>
  <c r="O796"/>
  <c r="R796"/>
  <c r="T796"/>
  <c r="S796"/>
  <c r="V796"/>
  <c r="P796"/>
  <c r="K796"/>
  <c r="M796"/>
  <c r="L797"/>
  <c r="J797"/>
  <c r="I797"/>
  <c r="U797"/>
  <c r="N797"/>
  <c r="O797"/>
  <c r="R797"/>
  <c r="T797"/>
  <c r="S797"/>
  <c r="V797"/>
  <c r="P797"/>
  <c r="K797"/>
  <c r="M797"/>
  <c r="L798"/>
  <c r="J798"/>
  <c r="I798"/>
  <c r="U798"/>
  <c r="N798"/>
  <c r="O798"/>
  <c r="R798"/>
  <c r="T798"/>
  <c r="S798"/>
  <c r="V798"/>
  <c r="P798"/>
  <c r="K798"/>
  <c r="M798"/>
  <c r="L799"/>
  <c r="J799"/>
  <c r="I799"/>
  <c r="U799"/>
  <c r="N799"/>
  <c r="O799"/>
  <c r="R799"/>
  <c r="T799"/>
  <c r="S799"/>
  <c r="V799"/>
  <c r="P799"/>
  <c r="K799"/>
  <c r="M799"/>
  <c r="L800"/>
  <c r="J800"/>
  <c r="I800"/>
  <c r="U800"/>
  <c r="N800"/>
  <c r="O800"/>
  <c r="R800"/>
  <c r="T800"/>
  <c r="S800"/>
  <c r="V800"/>
  <c r="P800"/>
  <c r="K800"/>
  <c r="M800"/>
  <c r="L801"/>
  <c r="J801"/>
  <c r="I801"/>
  <c r="U801"/>
  <c r="N801"/>
  <c r="O801"/>
  <c r="R801"/>
  <c r="T801"/>
  <c r="S801"/>
  <c r="V801"/>
  <c r="P801"/>
  <c r="K801"/>
  <c r="M801"/>
  <c r="L802"/>
  <c r="J802"/>
  <c r="I802"/>
  <c r="U802"/>
  <c r="N802"/>
  <c r="O802"/>
  <c r="R802"/>
  <c r="T802"/>
  <c r="S802"/>
  <c r="V802"/>
  <c r="P802"/>
  <c r="K802"/>
  <c r="M802"/>
  <c r="L803"/>
  <c r="J803"/>
  <c r="I803"/>
  <c r="U803"/>
  <c r="N803"/>
  <c r="O803"/>
  <c r="R803"/>
  <c r="T803"/>
  <c r="S803"/>
  <c r="V803"/>
  <c r="P803"/>
  <c r="K803"/>
  <c r="M803"/>
  <c r="L804"/>
  <c r="J804"/>
  <c r="I804"/>
  <c r="U804"/>
  <c r="N804"/>
  <c r="O804"/>
  <c r="R804"/>
  <c r="T804"/>
  <c r="S804"/>
  <c r="V804"/>
  <c r="P804"/>
  <c r="K804"/>
  <c r="M804"/>
  <c r="L805"/>
  <c r="J805"/>
  <c r="I805"/>
  <c r="U805"/>
  <c r="N805"/>
  <c r="O805"/>
  <c r="R805"/>
  <c r="T805"/>
  <c r="S805"/>
  <c r="V805"/>
  <c r="P805"/>
  <c r="K805"/>
  <c r="M805"/>
  <c r="L806"/>
  <c r="J806"/>
  <c r="I806"/>
  <c r="U806"/>
  <c r="N806"/>
  <c r="O806"/>
  <c r="R806"/>
  <c r="T806"/>
  <c r="S806"/>
  <c r="V806"/>
  <c r="P806"/>
  <c r="K806"/>
  <c r="M806"/>
  <c r="L807"/>
  <c r="J807"/>
  <c r="I807"/>
  <c r="U807"/>
  <c r="N807"/>
  <c r="O807"/>
  <c r="R807"/>
  <c r="T807"/>
  <c r="S807"/>
  <c r="V807"/>
  <c r="P807"/>
  <c r="K807"/>
  <c r="M807"/>
  <c r="L808"/>
  <c r="J808"/>
  <c r="I808"/>
  <c r="U808"/>
  <c r="N808"/>
  <c r="O808"/>
  <c r="R808"/>
  <c r="T808"/>
  <c r="S808"/>
  <c r="V808"/>
  <c r="P808"/>
  <c r="K808"/>
  <c r="M808"/>
  <c r="L809"/>
  <c r="J809"/>
  <c r="I809"/>
  <c r="U809"/>
  <c r="N809"/>
  <c r="O809"/>
  <c r="R809"/>
  <c r="T809"/>
  <c r="S809"/>
  <c r="V809"/>
  <c r="P809"/>
  <c r="K809"/>
  <c r="M809"/>
  <c r="L810"/>
  <c r="J810"/>
  <c r="I810"/>
  <c r="U810"/>
  <c r="N810"/>
  <c r="O810"/>
  <c r="R810"/>
  <c r="T810"/>
  <c r="S810"/>
  <c r="V810"/>
  <c r="P810"/>
  <c r="K810"/>
  <c r="M810"/>
  <c r="L811"/>
  <c r="J811"/>
  <c r="I811"/>
  <c r="U811"/>
  <c r="N811"/>
  <c r="O811"/>
  <c r="R811"/>
  <c r="T811"/>
  <c r="S811"/>
  <c r="V811"/>
  <c r="P811"/>
  <c r="K811"/>
  <c r="M811"/>
  <c r="L812"/>
  <c r="J812"/>
  <c r="I812"/>
  <c r="U812"/>
  <c r="N812"/>
  <c r="O812"/>
  <c r="R812"/>
  <c r="T812"/>
  <c r="S812"/>
  <c r="V812"/>
  <c r="P812"/>
  <c r="K812"/>
  <c r="M812"/>
  <c r="L813"/>
  <c r="J813"/>
  <c r="I813"/>
  <c r="U813"/>
  <c r="N813"/>
  <c r="O813"/>
  <c r="R813"/>
  <c r="T813"/>
  <c r="S813"/>
  <c r="V813"/>
  <c r="P813"/>
  <c r="K813"/>
  <c r="M813"/>
  <c r="L814"/>
  <c r="J814"/>
  <c r="I814"/>
  <c r="U814"/>
  <c r="N814"/>
  <c r="O814"/>
  <c r="R814"/>
  <c r="T814"/>
  <c r="S814"/>
  <c r="V814"/>
  <c r="P814"/>
  <c r="K814"/>
  <c r="M814"/>
  <c r="L815"/>
  <c r="J815"/>
  <c r="I815"/>
  <c r="U815"/>
  <c r="N815"/>
  <c r="O815"/>
  <c r="R815"/>
  <c r="T815"/>
  <c r="S815"/>
  <c r="V815"/>
  <c r="P815"/>
  <c r="K815"/>
  <c r="M815"/>
  <c r="L816"/>
  <c r="J816"/>
  <c r="I816"/>
  <c r="U816"/>
  <c r="N816"/>
  <c r="O816"/>
  <c r="R816"/>
  <c r="T816"/>
  <c r="S816"/>
  <c r="V816"/>
  <c r="P816"/>
  <c r="K816"/>
  <c r="M816"/>
  <c r="L817"/>
  <c r="J817"/>
  <c r="I817"/>
  <c r="U817"/>
  <c r="N817"/>
  <c r="O817"/>
  <c r="R817"/>
  <c r="T817"/>
  <c r="S817"/>
  <c r="V817"/>
  <c r="P817"/>
  <c r="K817"/>
  <c r="M817"/>
  <c r="L818"/>
  <c r="J818"/>
  <c r="I818"/>
  <c r="U818"/>
  <c r="N818"/>
  <c r="O818"/>
  <c r="R818"/>
  <c r="T818"/>
  <c r="S818"/>
  <c r="V818"/>
  <c r="P818"/>
  <c r="K818"/>
  <c r="M818"/>
  <c r="L819"/>
  <c r="J819"/>
  <c r="I819"/>
  <c r="U819"/>
  <c r="N819"/>
  <c r="O819"/>
  <c r="R819"/>
  <c r="T819"/>
  <c r="S819"/>
  <c r="V819"/>
  <c r="P819"/>
  <c r="K819"/>
  <c r="M819"/>
  <c r="L820"/>
  <c r="J820"/>
  <c r="I820"/>
  <c r="U820"/>
  <c r="N820"/>
  <c r="O820"/>
  <c r="R820"/>
  <c r="T820"/>
  <c r="S820"/>
  <c r="V820"/>
  <c r="P820"/>
  <c r="K820"/>
  <c r="M820"/>
  <c r="L821"/>
  <c r="J821"/>
  <c r="I821"/>
  <c r="U821"/>
  <c r="N821"/>
  <c r="O821"/>
  <c r="R821"/>
  <c r="T821"/>
  <c r="S821"/>
  <c r="V821"/>
  <c r="P821"/>
  <c r="K821"/>
  <c r="M821"/>
  <c r="L822"/>
  <c r="J822"/>
  <c r="I822"/>
  <c r="U822"/>
  <c r="N822"/>
  <c r="O822"/>
  <c r="R822"/>
  <c r="T822"/>
  <c r="S822"/>
  <c r="V822"/>
  <c r="P822"/>
  <c r="K822"/>
  <c r="M822"/>
  <c r="L823"/>
  <c r="J823"/>
  <c r="I823"/>
  <c r="U823"/>
  <c r="N823"/>
  <c r="O823"/>
  <c r="R823"/>
  <c r="T823"/>
  <c r="S823"/>
  <c r="V823"/>
  <c r="P823"/>
  <c r="K823"/>
  <c r="M823"/>
  <c r="L824"/>
  <c r="J824"/>
  <c r="I824"/>
  <c r="U824"/>
  <c r="N824"/>
  <c r="O824"/>
  <c r="R824"/>
  <c r="T824"/>
  <c r="S824"/>
  <c r="V824"/>
  <c r="P824"/>
  <c r="K824"/>
  <c r="M824"/>
  <c r="L825"/>
  <c r="J825"/>
  <c r="I825"/>
  <c r="U825"/>
  <c r="N825"/>
  <c r="O825"/>
  <c r="R825"/>
  <c r="T825"/>
  <c r="S825"/>
  <c r="V825"/>
  <c r="P825"/>
  <c r="K825"/>
  <c r="M825"/>
  <c r="L826"/>
  <c r="J826"/>
  <c r="I826"/>
  <c r="U826"/>
  <c r="N826"/>
  <c r="O826"/>
  <c r="R826"/>
  <c r="T826"/>
  <c r="S826"/>
  <c r="V826"/>
  <c r="P826"/>
  <c r="K826"/>
  <c r="M826"/>
  <c r="L827"/>
  <c r="J827"/>
  <c r="I827"/>
  <c r="U827"/>
  <c r="N827"/>
  <c r="O827"/>
  <c r="R827"/>
  <c r="T827"/>
  <c r="S827"/>
  <c r="V827"/>
  <c r="P827"/>
  <c r="K827"/>
  <c r="M827"/>
  <c r="L828"/>
  <c r="J828"/>
  <c r="I828"/>
  <c r="U828"/>
  <c r="N828"/>
  <c r="O828"/>
  <c r="R828"/>
  <c r="T828"/>
  <c r="S828"/>
  <c r="V828"/>
  <c r="P828"/>
  <c r="K828"/>
  <c r="M828"/>
  <c r="L829"/>
  <c r="J829"/>
  <c r="I829"/>
  <c r="U829"/>
  <c r="N829"/>
  <c r="O829"/>
  <c r="R829"/>
  <c r="T829"/>
  <c r="S829"/>
  <c r="V829"/>
  <c r="P829"/>
  <c r="K829"/>
  <c r="M829"/>
  <c r="L830"/>
  <c r="J830"/>
  <c r="I830"/>
  <c r="U830"/>
  <c r="N830"/>
  <c r="O830"/>
  <c r="R830"/>
  <c r="T830"/>
  <c r="S830"/>
  <c r="V830"/>
  <c r="P830"/>
  <c r="K830"/>
  <c r="M830"/>
  <c r="L831"/>
  <c r="J831"/>
  <c r="I831"/>
  <c r="U831"/>
  <c r="N831"/>
  <c r="O831"/>
  <c r="R831"/>
  <c r="T831"/>
  <c r="S831"/>
  <c r="V831"/>
  <c r="P831"/>
  <c r="K831"/>
  <c r="M831"/>
  <c r="L832"/>
  <c r="J832"/>
  <c r="I832"/>
  <c r="U832"/>
  <c r="N832"/>
  <c r="O832"/>
  <c r="R832"/>
  <c r="T832"/>
  <c r="S832"/>
  <c r="V832"/>
  <c r="P832"/>
  <c r="K832"/>
  <c r="M832"/>
  <c r="L833"/>
  <c r="J833"/>
  <c r="I833"/>
  <c r="U833"/>
  <c r="N833"/>
  <c r="O833"/>
  <c r="R833"/>
  <c r="T833"/>
  <c r="S833"/>
  <c r="V833"/>
  <c r="P833"/>
  <c r="K833"/>
  <c r="M833"/>
  <c r="L834"/>
  <c r="J834"/>
  <c r="I834"/>
  <c r="U834"/>
  <c r="N834"/>
  <c r="O834"/>
  <c r="R834"/>
  <c r="T834"/>
  <c r="S834"/>
  <c r="V834"/>
  <c r="P834"/>
  <c r="K834"/>
  <c r="M834"/>
  <c r="L835"/>
  <c r="J835"/>
  <c r="I835"/>
  <c r="U835"/>
  <c r="N835"/>
  <c r="O835"/>
  <c r="R835"/>
  <c r="T835"/>
  <c r="S835"/>
  <c r="V835"/>
  <c r="P835"/>
  <c r="K835"/>
  <c r="M835"/>
  <c r="L836"/>
  <c r="J836"/>
  <c r="I836"/>
  <c r="U836"/>
  <c r="N836"/>
  <c r="O836"/>
  <c r="R836"/>
  <c r="T836"/>
  <c r="S836"/>
  <c r="V836"/>
  <c r="P836"/>
  <c r="K836"/>
  <c r="M836"/>
  <c r="L837"/>
  <c r="J837"/>
  <c r="I837"/>
  <c r="U837"/>
  <c r="N837"/>
  <c r="O837"/>
  <c r="R837"/>
  <c r="T837"/>
  <c r="S837"/>
  <c r="V837"/>
  <c r="P837"/>
  <c r="K837"/>
  <c r="M837"/>
  <c r="L838"/>
  <c r="J838"/>
  <c r="I838"/>
  <c r="U838"/>
  <c r="N838"/>
  <c r="O838"/>
  <c r="R838"/>
  <c r="T838"/>
  <c r="S838"/>
  <c r="V838"/>
  <c r="P838"/>
  <c r="K838"/>
  <c r="M838"/>
  <c r="L839"/>
  <c r="J839"/>
  <c r="I839"/>
  <c r="U839"/>
  <c r="N839"/>
  <c r="O839"/>
  <c r="R839"/>
  <c r="T839"/>
  <c r="S839"/>
  <c r="V839"/>
  <c r="P839"/>
  <c r="K839"/>
  <c r="M839"/>
  <c r="L840"/>
  <c r="J840"/>
  <c r="I840"/>
  <c r="U840"/>
  <c r="N840"/>
  <c r="O840"/>
  <c r="R840"/>
  <c r="T840"/>
  <c r="S840"/>
  <c r="V840"/>
  <c r="P840"/>
  <c r="K840"/>
  <c r="M840"/>
  <c r="L841"/>
  <c r="J841"/>
  <c r="I841"/>
  <c r="U841"/>
  <c r="N841"/>
  <c r="O841"/>
  <c r="R841"/>
  <c r="T841"/>
  <c r="S841"/>
  <c r="V841"/>
  <c r="P841"/>
  <c r="K841"/>
  <c r="M841"/>
  <c r="L842"/>
  <c r="J842"/>
  <c r="I842"/>
  <c r="U842"/>
  <c r="N842"/>
  <c r="O842"/>
  <c r="R842"/>
  <c r="T842"/>
  <c r="S842"/>
  <c r="V842"/>
  <c r="P842"/>
  <c r="K842"/>
  <c r="M842"/>
  <c r="L843"/>
  <c r="J843"/>
  <c r="I843"/>
  <c r="U843"/>
  <c r="N843"/>
  <c r="O843"/>
  <c r="R843"/>
  <c r="T843"/>
  <c r="S843"/>
  <c r="V843"/>
  <c r="P843"/>
  <c r="K843"/>
  <c r="M843"/>
  <c r="L844"/>
  <c r="J844"/>
  <c r="I844"/>
  <c r="U844"/>
  <c r="N844"/>
  <c r="O844"/>
  <c r="R844"/>
  <c r="T844"/>
  <c r="S844"/>
  <c r="V844"/>
  <c r="P844"/>
  <c r="K844"/>
  <c r="M844"/>
  <c r="L845"/>
  <c r="J845"/>
  <c r="I845"/>
  <c r="U845"/>
  <c r="N845"/>
  <c r="O845"/>
  <c r="R845"/>
  <c r="T845"/>
  <c r="S845"/>
  <c r="V845"/>
  <c r="P845"/>
  <c r="K845"/>
  <c r="M845"/>
  <c r="L846"/>
  <c r="J846"/>
  <c r="I846"/>
  <c r="U846"/>
  <c r="N846"/>
  <c r="O846"/>
  <c r="R846"/>
  <c r="T846"/>
  <c r="S846"/>
  <c r="V846"/>
  <c r="P846"/>
  <c r="K846"/>
  <c r="M846"/>
  <c r="L847"/>
  <c r="J847"/>
  <c r="I847"/>
  <c r="U847"/>
  <c r="N847"/>
  <c r="O847"/>
  <c r="R847"/>
  <c r="T847"/>
  <c r="S847"/>
  <c r="V847"/>
  <c r="P847"/>
  <c r="K847"/>
  <c r="M847"/>
  <c r="L848"/>
  <c r="J848"/>
  <c r="I848"/>
  <c r="U848"/>
  <c r="N848"/>
  <c r="O848"/>
  <c r="R848"/>
  <c r="T848"/>
  <c r="S848"/>
  <c r="V848"/>
  <c r="P848"/>
  <c r="K848"/>
  <c r="M848"/>
  <c r="L849"/>
  <c r="J849"/>
  <c r="I849"/>
  <c r="U849"/>
  <c r="N849"/>
  <c r="O849"/>
  <c r="R849"/>
  <c r="T849"/>
  <c r="S849"/>
  <c r="V849"/>
  <c r="P849"/>
  <c r="K849"/>
  <c r="M849"/>
  <c r="L850"/>
  <c r="J850"/>
  <c r="I850"/>
  <c r="U850"/>
  <c r="N850"/>
  <c r="O850"/>
  <c r="R850"/>
  <c r="T850"/>
  <c r="S850"/>
  <c r="V850"/>
  <c r="P850"/>
  <c r="K850"/>
  <c r="M850"/>
  <c r="L851"/>
  <c r="J851"/>
  <c r="I851"/>
  <c r="U851"/>
  <c r="N851"/>
  <c r="O851"/>
  <c r="R851"/>
  <c r="T851"/>
  <c r="S851"/>
  <c r="V851"/>
  <c r="P851"/>
  <c r="K851"/>
  <c r="M851"/>
  <c r="L852"/>
  <c r="J852"/>
  <c r="I852"/>
  <c r="U852"/>
  <c r="N852"/>
  <c r="O852"/>
  <c r="R852"/>
  <c r="T852"/>
  <c r="S852"/>
  <c r="V852"/>
  <c r="P852"/>
  <c r="K852"/>
  <c r="M852"/>
  <c r="L853"/>
  <c r="J853"/>
  <c r="I853"/>
  <c r="U853"/>
  <c r="N853"/>
  <c r="O853"/>
  <c r="R853"/>
  <c r="T853"/>
  <c r="S853"/>
  <c r="V853"/>
  <c r="P853"/>
  <c r="K853"/>
  <c r="M853"/>
  <c r="L854"/>
  <c r="J854"/>
  <c r="I854"/>
  <c r="U854"/>
  <c r="N854"/>
  <c r="O854"/>
  <c r="R854"/>
  <c r="T854"/>
  <c r="S854"/>
  <c r="V854"/>
  <c r="P854"/>
  <c r="K854"/>
  <c r="M854"/>
  <c r="L855"/>
  <c r="J855"/>
  <c r="I855"/>
  <c r="U855"/>
  <c r="N855"/>
  <c r="O855"/>
  <c r="R855"/>
  <c r="T855"/>
  <c r="S855"/>
  <c r="V855"/>
  <c r="P855"/>
  <c r="K855"/>
  <c r="M855"/>
  <c r="L856"/>
  <c r="J856"/>
  <c r="I856"/>
  <c r="U856"/>
  <c r="N856"/>
  <c r="O856"/>
  <c r="R856"/>
  <c r="T856"/>
  <c r="S856"/>
  <c r="V856"/>
  <c r="P856"/>
  <c r="K856"/>
  <c r="M856"/>
  <c r="L857"/>
  <c r="J857"/>
  <c r="I857"/>
  <c r="U857"/>
  <c r="N857"/>
  <c r="O857"/>
  <c r="R857"/>
  <c r="T857"/>
  <c r="S857"/>
  <c r="V857"/>
  <c r="P857"/>
  <c r="K857"/>
  <c r="M857"/>
  <c r="L858"/>
  <c r="J858"/>
  <c r="I858"/>
  <c r="U858"/>
  <c r="N858"/>
  <c r="O858"/>
  <c r="R858"/>
  <c r="T858"/>
  <c r="S858"/>
  <c r="V858"/>
  <c r="P858"/>
  <c r="K858"/>
  <c r="M858"/>
  <c r="L859"/>
  <c r="J859"/>
  <c r="I859"/>
  <c r="U859"/>
  <c r="N859"/>
  <c r="O859"/>
  <c r="R859"/>
  <c r="T859"/>
  <c r="S859"/>
  <c r="V859"/>
  <c r="P859"/>
  <c r="K859"/>
  <c r="M859"/>
  <c r="L860"/>
  <c r="J860"/>
  <c r="I860"/>
  <c r="U860"/>
  <c r="N860"/>
  <c r="O860"/>
  <c r="R860"/>
  <c r="T860"/>
  <c r="S860"/>
  <c r="V860"/>
  <c r="P860"/>
  <c r="K860"/>
  <c r="M860"/>
  <c r="L861"/>
  <c r="J861"/>
  <c r="I861"/>
  <c r="U861"/>
  <c r="N861"/>
  <c r="O861"/>
  <c r="R861"/>
  <c r="T861"/>
  <c r="S861"/>
  <c r="V861"/>
  <c r="P861"/>
  <c r="K861"/>
  <c r="M861"/>
  <c r="L862"/>
  <c r="J862"/>
  <c r="I862"/>
  <c r="U862"/>
  <c r="N862"/>
  <c r="O862"/>
  <c r="R862"/>
  <c r="T862"/>
  <c r="S862"/>
  <c r="V862"/>
  <c r="P862"/>
  <c r="K862"/>
  <c r="M862"/>
  <c r="L863"/>
  <c r="J863"/>
  <c r="I863"/>
  <c r="U863"/>
  <c r="N863"/>
  <c r="O863"/>
  <c r="R863"/>
  <c r="T863"/>
  <c r="S863"/>
  <c r="V863"/>
  <c r="P863"/>
  <c r="K863"/>
  <c r="M863"/>
  <c r="L864"/>
  <c r="J864"/>
  <c r="I864"/>
  <c r="U864"/>
  <c r="N864"/>
  <c r="O864"/>
  <c r="R864"/>
  <c r="T864"/>
  <c r="S864"/>
  <c r="V864"/>
  <c r="P864"/>
  <c r="K864"/>
  <c r="M864"/>
  <c r="L865"/>
  <c r="J865"/>
  <c r="I865"/>
  <c r="U865"/>
  <c r="N865"/>
  <c r="O865"/>
  <c r="R865"/>
  <c r="T865"/>
  <c r="S865"/>
  <c r="V865"/>
  <c r="P865"/>
  <c r="K865"/>
  <c r="M865"/>
  <c r="L866"/>
  <c r="J866"/>
  <c r="I866"/>
  <c r="U866"/>
  <c r="N866"/>
  <c r="O866"/>
  <c r="R866"/>
  <c r="T866"/>
  <c r="S866"/>
  <c r="V866"/>
  <c r="P866"/>
  <c r="K866"/>
  <c r="M866"/>
  <c r="L867"/>
  <c r="J867"/>
  <c r="I867"/>
  <c r="U867"/>
  <c r="N867"/>
  <c r="O867"/>
  <c r="R867"/>
  <c r="T867"/>
  <c r="S867"/>
  <c r="V867"/>
  <c r="P867"/>
  <c r="K867"/>
  <c r="M867"/>
  <c r="L868"/>
  <c r="J868"/>
  <c r="I868"/>
  <c r="U868"/>
  <c r="N868"/>
  <c r="O868"/>
  <c r="R868"/>
  <c r="T868"/>
  <c r="S868"/>
  <c r="V868"/>
  <c r="P868"/>
  <c r="K868"/>
  <c r="M868"/>
  <c r="L869"/>
  <c r="J869"/>
  <c r="I869"/>
  <c r="U869"/>
  <c r="N869"/>
  <c r="O869"/>
  <c r="R869"/>
  <c r="T869"/>
  <c r="S869"/>
  <c r="V869"/>
  <c r="P869"/>
  <c r="K869"/>
  <c r="M869"/>
  <c r="L870"/>
  <c r="J870"/>
  <c r="I870"/>
  <c r="U870"/>
  <c r="N870"/>
  <c r="O870"/>
  <c r="R870"/>
  <c r="T870"/>
  <c r="S870"/>
  <c r="V870"/>
  <c r="P870"/>
  <c r="K870"/>
  <c r="M870"/>
  <c r="L871"/>
  <c r="J871"/>
  <c r="I871"/>
  <c r="U871"/>
  <c r="N871"/>
  <c r="O871"/>
  <c r="R871"/>
  <c r="T871"/>
  <c r="S871"/>
  <c r="V871"/>
  <c r="P871"/>
  <c r="K871"/>
  <c r="M871"/>
  <c r="L872"/>
  <c r="J872"/>
  <c r="I872"/>
  <c r="U872"/>
  <c r="N872"/>
  <c r="O872"/>
  <c r="R872"/>
  <c r="T872"/>
  <c r="S872"/>
  <c r="V872"/>
  <c r="P872"/>
  <c r="K872"/>
  <c r="M872"/>
  <c r="L873"/>
  <c r="J873"/>
  <c r="I873"/>
  <c r="U873"/>
  <c r="N873"/>
  <c r="O873"/>
  <c r="R873"/>
  <c r="T873"/>
  <c r="S873"/>
  <c r="V873"/>
  <c r="P873"/>
  <c r="K873"/>
  <c r="M873"/>
  <c r="L874"/>
  <c r="J874"/>
  <c r="I874"/>
  <c r="U874"/>
  <c r="N874"/>
  <c r="O874"/>
  <c r="R874"/>
  <c r="T874"/>
  <c r="S874"/>
  <c r="V874"/>
  <c r="P874"/>
  <c r="K874"/>
  <c r="M874"/>
  <c r="L875"/>
  <c r="J875"/>
  <c r="I875"/>
  <c r="U875"/>
  <c r="N875"/>
  <c r="O875"/>
  <c r="R875"/>
  <c r="T875"/>
  <c r="S875"/>
  <c r="V875"/>
  <c r="P875"/>
  <c r="K875"/>
  <c r="M875"/>
  <c r="L876"/>
  <c r="J876"/>
  <c r="I876"/>
  <c r="U876"/>
  <c r="N876"/>
  <c r="O876"/>
  <c r="R876"/>
  <c r="T876"/>
  <c r="S876"/>
  <c r="V876"/>
  <c r="P876"/>
  <c r="K876"/>
  <c r="M876"/>
  <c r="L877"/>
  <c r="J877"/>
  <c r="I877"/>
  <c r="U877"/>
  <c r="N877"/>
  <c r="O877"/>
  <c r="R877"/>
  <c r="T877"/>
  <c r="S877"/>
  <c r="V877"/>
  <c r="P877"/>
  <c r="K877"/>
  <c r="M877"/>
  <c r="L878"/>
  <c r="J878"/>
  <c r="I878"/>
  <c r="U878"/>
  <c r="N878"/>
  <c r="O878"/>
  <c r="R878"/>
  <c r="T878"/>
  <c r="S878"/>
  <c r="V878"/>
  <c r="P878"/>
  <c r="K878"/>
  <c r="M878"/>
  <c r="L879"/>
  <c r="J879"/>
  <c r="I879"/>
  <c r="U879"/>
  <c r="N879"/>
  <c r="O879"/>
  <c r="R879"/>
  <c r="T879"/>
  <c r="S879"/>
  <c r="V879"/>
  <c r="P879"/>
  <c r="K879"/>
  <c r="M879"/>
  <c r="L880"/>
  <c r="J880"/>
  <c r="I880"/>
  <c r="U880"/>
  <c r="N880"/>
  <c r="O880"/>
  <c r="R880"/>
  <c r="T880"/>
  <c r="S880"/>
  <c r="V880"/>
  <c r="P880"/>
  <c r="K880"/>
  <c r="M880"/>
  <c r="L881"/>
  <c r="J881"/>
  <c r="I881"/>
  <c r="U881"/>
  <c r="N881"/>
  <c r="O881"/>
  <c r="R881"/>
  <c r="T881"/>
  <c r="S881"/>
  <c r="V881"/>
  <c r="P881"/>
  <c r="K881"/>
  <c r="M881"/>
  <c r="L882"/>
  <c r="J882"/>
  <c r="I882"/>
  <c r="U882"/>
  <c r="N882"/>
  <c r="O882"/>
  <c r="R882"/>
  <c r="T882"/>
  <c r="S882"/>
  <c r="V882"/>
  <c r="P882"/>
  <c r="K882"/>
  <c r="M882"/>
  <c r="L883"/>
  <c r="J883"/>
  <c r="I883"/>
  <c r="U883"/>
  <c r="N883"/>
  <c r="O883"/>
  <c r="R883"/>
  <c r="T883"/>
  <c r="S883"/>
  <c r="V883"/>
  <c r="P883"/>
  <c r="K883"/>
  <c r="M883"/>
  <c r="L884"/>
  <c r="J884"/>
  <c r="I884"/>
  <c r="U884"/>
  <c r="N884"/>
  <c r="O884"/>
  <c r="R884"/>
  <c r="T884"/>
  <c r="S884"/>
  <c r="V884"/>
  <c r="P884"/>
  <c r="K884"/>
  <c r="M884"/>
  <c r="L885"/>
  <c r="J885"/>
  <c r="I885"/>
  <c r="U885"/>
  <c r="N885"/>
  <c r="O885"/>
  <c r="R885"/>
  <c r="T885"/>
  <c r="S885"/>
  <c r="V885"/>
  <c r="P885"/>
  <c r="K885"/>
  <c r="M885"/>
  <c r="L886"/>
  <c r="J886"/>
  <c r="I886"/>
  <c r="U886"/>
  <c r="N886"/>
  <c r="O886"/>
  <c r="R886"/>
  <c r="T886"/>
  <c r="S886"/>
  <c r="V886"/>
  <c r="P886"/>
  <c r="K886"/>
  <c r="M886"/>
  <c r="L887"/>
  <c r="J887"/>
  <c r="I887"/>
  <c r="U887"/>
  <c r="N887"/>
  <c r="O887"/>
  <c r="R887"/>
  <c r="T887"/>
  <c r="S887"/>
  <c r="V887"/>
  <c r="P887"/>
  <c r="K887"/>
  <c r="M887"/>
  <c r="L888"/>
  <c r="J888"/>
  <c r="I888"/>
  <c r="U888"/>
  <c r="N888"/>
  <c r="O888"/>
  <c r="R888"/>
  <c r="T888"/>
  <c r="S888"/>
  <c r="V888"/>
  <c r="P888"/>
  <c r="K888"/>
  <c r="M888"/>
  <c r="L889"/>
  <c r="J889"/>
  <c r="I889"/>
  <c r="U889"/>
  <c r="N889"/>
  <c r="O889"/>
  <c r="R889"/>
  <c r="T889"/>
  <c r="S889"/>
  <c r="V889"/>
  <c r="P889"/>
  <c r="K889"/>
  <c r="M889"/>
  <c r="L890"/>
  <c r="J890"/>
  <c r="I890"/>
  <c r="U890"/>
  <c r="N890"/>
  <c r="O890"/>
  <c r="R890"/>
  <c r="T890"/>
  <c r="S890"/>
  <c r="V890"/>
  <c r="P890"/>
  <c r="K890"/>
  <c r="M890"/>
  <c r="L891"/>
  <c r="J891"/>
  <c r="I891"/>
  <c r="U891"/>
  <c r="N891"/>
  <c r="O891"/>
  <c r="R891"/>
  <c r="T891"/>
  <c r="S891"/>
  <c r="V891"/>
  <c r="P891"/>
  <c r="K891"/>
  <c r="M891"/>
  <c r="L892"/>
  <c r="J892"/>
  <c r="I892"/>
  <c r="U892"/>
  <c r="N892"/>
  <c r="O892"/>
  <c r="R892"/>
  <c r="T892"/>
  <c r="S892"/>
  <c r="V892"/>
  <c r="P892"/>
  <c r="K892"/>
  <c r="M892"/>
  <c r="L893"/>
  <c r="J893"/>
  <c r="I893"/>
  <c r="U893"/>
  <c r="N893"/>
  <c r="O893"/>
  <c r="R893"/>
  <c r="T893"/>
  <c r="S893"/>
  <c r="V893"/>
  <c r="P893"/>
  <c r="K893"/>
  <c r="M893"/>
  <c r="L894"/>
  <c r="J894"/>
  <c r="I894"/>
  <c r="U894"/>
  <c r="N894"/>
  <c r="O894"/>
  <c r="R894"/>
  <c r="T894"/>
  <c r="S894"/>
  <c r="V894"/>
  <c r="P894"/>
  <c r="K894"/>
  <c r="M894"/>
  <c r="L895"/>
  <c r="J895"/>
  <c r="I895"/>
  <c r="U895"/>
  <c r="N895"/>
  <c r="O895"/>
  <c r="R895"/>
  <c r="T895"/>
  <c r="S895"/>
  <c r="V895"/>
  <c r="P895"/>
  <c r="K895"/>
  <c r="M895"/>
  <c r="L896"/>
  <c r="J896"/>
  <c r="I896"/>
  <c r="U896"/>
  <c r="N896"/>
  <c r="O896"/>
  <c r="R896"/>
  <c r="T896"/>
  <c r="S896"/>
  <c r="V896"/>
  <c r="P896"/>
  <c r="K896"/>
  <c r="M896"/>
  <c r="L897"/>
  <c r="J897"/>
  <c r="I897"/>
  <c r="U897"/>
  <c r="N897"/>
  <c r="O897"/>
  <c r="R897"/>
  <c r="T897"/>
  <c r="S897"/>
  <c r="V897"/>
  <c r="P897"/>
  <c r="K897"/>
  <c r="M897"/>
  <c r="L898"/>
  <c r="J898"/>
  <c r="I898"/>
  <c r="U898"/>
  <c r="N898"/>
  <c r="O898"/>
  <c r="R898"/>
  <c r="T898"/>
  <c r="S898"/>
  <c r="V898"/>
  <c r="P898"/>
  <c r="K898"/>
  <c r="M898"/>
  <c r="L899"/>
  <c r="J899"/>
  <c r="I899"/>
  <c r="U899"/>
  <c r="N899"/>
  <c r="O899"/>
  <c r="R899"/>
  <c r="T899"/>
  <c r="S899"/>
  <c r="V899"/>
  <c r="P899"/>
  <c r="K899"/>
  <c r="M899"/>
  <c r="L900"/>
  <c r="J900"/>
  <c r="I900"/>
  <c r="U900"/>
  <c r="N900"/>
  <c r="O900"/>
  <c r="R900"/>
  <c r="T900"/>
  <c r="S900"/>
  <c r="V900"/>
  <c r="P900"/>
  <c r="K900"/>
  <c r="M900"/>
  <c r="L901"/>
  <c r="J901"/>
  <c r="I901"/>
  <c r="U901"/>
  <c r="N901"/>
  <c r="O901"/>
  <c r="R901"/>
  <c r="T901"/>
  <c r="S901"/>
  <c r="V901"/>
  <c r="P901"/>
  <c r="K901"/>
  <c r="M901"/>
  <c r="L902"/>
  <c r="J902"/>
  <c r="I902"/>
  <c r="U902"/>
  <c r="N902"/>
  <c r="O902"/>
  <c r="R902"/>
  <c r="T902"/>
  <c r="S902"/>
  <c r="V902"/>
  <c r="P902"/>
  <c r="K902"/>
  <c r="M902"/>
  <c r="L903"/>
  <c r="J903"/>
  <c r="I903"/>
  <c r="U903"/>
  <c r="N903"/>
  <c r="O903"/>
  <c r="R903"/>
  <c r="T903"/>
  <c r="S903"/>
  <c r="V903"/>
  <c r="P903"/>
  <c r="K903"/>
  <c r="M903"/>
  <c r="L904"/>
  <c r="J904"/>
  <c r="I904"/>
  <c r="U904"/>
  <c r="N904"/>
  <c r="O904"/>
  <c r="R904"/>
  <c r="T904"/>
  <c r="S904"/>
  <c r="V904"/>
  <c r="P904"/>
  <c r="K904"/>
  <c r="M904"/>
  <c r="L905"/>
  <c r="J905"/>
  <c r="I905"/>
  <c r="U905"/>
  <c r="N905"/>
  <c r="O905"/>
  <c r="R905"/>
  <c r="T905"/>
  <c r="S905"/>
  <c r="V905"/>
  <c r="P905"/>
  <c r="K905"/>
  <c r="M905"/>
  <c r="L906"/>
  <c r="J906"/>
  <c r="I906"/>
  <c r="U906"/>
  <c r="N906"/>
  <c r="O906"/>
  <c r="R906"/>
  <c r="T906"/>
  <c r="S906"/>
  <c r="V906"/>
  <c r="P906"/>
  <c r="K906"/>
  <c r="M906"/>
  <c r="L907"/>
  <c r="J907"/>
  <c r="I907"/>
  <c r="U907"/>
  <c r="N907"/>
  <c r="O907"/>
  <c r="R907"/>
  <c r="T907"/>
  <c r="S907"/>
  <c r="V907"/>
  <c r="P907"/>
  <c r="K907"/>
  <c r="M907"/>
  <c r="L908"/>
  <c r="J908"/>
  <c r="I908"/>
  <c r="U908"/>
  <c r="N908"/>
  <c r="O908"/>
  <c r="R908"/>
  <c r="T908"/>
  <c r="S908"/>
  <c r="V908"/>
  <c r="P908"/>
  <c r="K908"/>
  <c r="M908"/>
  <c r="L909"/>
  <c r="J909"/>
  <c r="I909"/>
  <c r="U909"/>
  <c r="N909"/>
  <c r="O909"/>
  <c r="R909"/>
  <c r="T909"/>
  <c r="S909"/>
  <c r="V909"/>
  <c r="P909"/>
  <c r="K909"/>
  <c r="M909"/>
  <c r="L910"/>
  <c r="J910"/>
  <c r="I910"/>
  <c r="U910"/>
  <c r="N910"/>
  <c r="O910"/>
  <c r="R910"/>
  <c r="T910"/>
  <c r="S910"/>
  <c r="V910"/>
  <c r="P910"/>
  <c r="K910"/>
  <c r="M910"/>
  <c r="L911"/>
  <c r="J911"/>
  <c r="I911"/>
  <c r="U911"/>
  <c r="N911"/>
  <c r="O911"/>
  <c r="R911"/>
  <c r="T911"/>
  <c r="S911"/>
  <c r="V911"/>
  <c r="P911"/>
  <c r="K911"/>
  <c r="M911"/>
  <c r="L912"/>
  <c r="J912"/>
  <c r="I912"/>
  <c r="U912"/>
  <c r="N912"/>
  <c r="O912"/>
  <c r="R912"/>
  <c r="T912"/>
  <c r="S912"/>
  <c r="V912"/>
  <c r="P912"/>
  <c r="K912"/>
  <c r="M912"/>
  <c r="L913"/>
  <c r="J913"/>
  <c r="I913"/>
  <c r="U913"/>
  <c r="N913"/>
  <c r="O913"/>
  <c r="R913"/>
  <c r="T913"/>
  <c r="S913"/>
  <c r="V913"/>
  <c r="P913"/>
  <c r="K913"/>
  <c r="M913"/>
  <c r="L914"/>
  <c r="J914"/>
  <c r="I914"/>
  <c r="U914"/>
  <c r="N914"/>
  <c r="O914"/>
  <c r="R914"/>
  <c r="T914"/>
  <c r="S914"/>
  <c r="V914"/>
  <c r="P914"/>
  <c r="K914"/>
  <c r="M914"/>
  <c r="L915"/>
  <c r="J915"/>
  <c r="I915"/>
  <c r="U915"/>
  <c r="N915"/>
  <c r="O915"/>
  <c r="R915"/>
  <c r="T915"/>
  <c r="S915"/>
  <c r="V915"/>
  <c r="P915"/>
  <c r="K915"/>
  <c r="M915"/>
  <c r="L916"/>
  <c r="J916"/>
  <c r="I916"/>
  <c r="U916"/>
  <c r="N916"/>
  <c r="O916"/>
  <c r="R916"/>
  <c r="T916"/>
  <c r="S916"/>
  <c r="V916"/>
  <c r="P916"/>
  <c r="K916"/>
  <c r="M916"/>
  <c r="L917"/>
  <c r="J917"/>
  <c r="I917"/>
  <c r="U917"/>
  <c r="N917"/>
  <c r="O917"/>
  <c r="R917"/>
  <c r="T917"/>
  <c r="S917"/>
  <c r="V917"/>
  <c r="P917"/>
  <c r="K917"/>
  <c r="M917"/>
  <c r="L918"/>
  <c r="J918"/>
  <c r="I918"/>
  <c r="U918"/>
  <c r="N918"/>
  <c r="O918"/>
  <c r="R918"/>
  <c r="T918"/>
  <c r="S918"/>
  <c r="V918"/>
  <c r="P918"/>
  <c r="K918"/>
  <c r="M918"/>
  <c r="L919"/>
  <c r="J919"/>
  <c r="I919"/>
  <c r="U919"/>
  <c r="N919"/>
  <c r="O919"/>
  <c r="R919"/>
  <c r="T919"/>
  <c r="S919"/>
  <c r="V919"/>
  <c r="P919"/>
  <c r="K919"/>
  <c r="M919"/>
  <c r="L920"/>
  <c r="J920"/>
  <c r="I920"/>
  <c r="U920"/>
  <c r="N920"/>
  <c r="O920"/>
  <c r="R920"/>
  <c r="T920"/>
  <c r="S920"/>
  <c r="V920"/>
  <c r="P920"/>
  <c r="K920"/>
  <c r="M920"/>
  <c r="L921"/>
  <c r="J921"/>
  <c r="I921"/>
  <c r="U921"/>
  <c r="N921"/>
  <c r="O921"/>
  <c r="R921"/>
  <c r="T921"/>
  <c r="S921"/>
  <c r="V921"/>
  <c r="P921"/>
  <c r="K921"/>
  <c r="M921"/>
  <c r="L922"/>
  <c r="J922"/>
  <c r="I922"/>
  <c r="U922"/>
  <c r="N922"/>
  <c r="O922"/>
  <c r="R922"/>
  <c r="T922"/>
  <c r="S922"/>
  <c r="V922"/>
  <c r="P922"/>
  <c r="K922"/>
  <c r="M922"/>
  <c r="L923"/>
  <c r="J923"/>
  <c r="I923"/>
  <c r="U923"/>
  <c r="N923"/>
  <c r="O923"/>
  <c r="R923"/>
  <c r="T923"/>
  <c r="S923"/>
  <c r="V923"/>
  <c r="P923"/>
  <c r="K923"/>
  <c r="M923"/>
  <c r="L924"/>
  <c r="J924"/>
  <c r="I924"/>
  <c r="U924"/>
  <c r="N924"/>
  <c r="O924"/>
  <c r="R924"/>
  <c r="T924"/>
  <c r="S924"/>
  <c r="V924"/>
  <c r="P924"/>
  <c r="K924"/>
  <c r="M924"/>
  <c r="L925"/>
  <c r="J925"/>
  <c r="I925"/>
  <c r="U925"/>
  <c r="N925"/>
  <c r="O925"/>
  <c r="R925"/>
  <c r="T925"/>
  <c r="S925"/>
  <c r="V925"/>
  <c r="P925"/>
  <c r="K925"/>
  <c r="M925"/>
  <c r="L926"/>
  <c r="J926"/>
  <c r="I926"/>
  <c r="U926"/>
  <c r="N926"/>
  <c r="O926"/>
  <c r="R926"/>
  <c r="T926"/>
  <c r="S926"/>
  <c r="V926"/>
  <c r="P926"/>
  <c r="K926"/>
  <c r="M926"/>
  <c r="L927"/>
  <c r="J927"/>
  <c r="I927"/>
  <c r="U927"/>
  <c r="N927"/>
  <c r="O927"/>
  <c r="R927"/>
  <c r="T927"/>
  <c r="S927"/>
  <c r="V927"/>
  <c r="P927"/>
  <c r="K927"/>
  <c r="M927"/>
  <c r="L928"/>
  <c r="J928"/>
  <c r="I928"/>
  <c r="U928"/>
  <c r="N928"/>
  <c r="O928"/>
  <c r="R928"/>
  <c r="T928"/>
  <c r="S928"/>
  <c r="V928"/>
  <c r="P928"/>
  <c r="K928"/>
  <c r="M928"/>
  <c r="L929"/>
  <c r="J929"/>
  <c r="I929"/>
  <c r="U929"/>
  <c r="N929"/>
  <c r="O929"/>
  <c r="R929"/>
  <c r="T929"/>
  <c r="S929"/>
  <c r="V929"/>
  <c r="P929"/>
  <c r="K929"/>
  <c r="M929"/>
  <c r="L930"/>
  <c r="J930"/>
  <c r="I930"/>
  <c r="U930"/>
  <c r="N930"/>
  <c r="O930"/>
  <c r="R930"/>
  <c r="T930"/>
  <c r="S930"/>
  <c r="V930"/>
  <c r="P930"/>
  <c r="K930"/>
  <c r="M930"/>
  <c r="L931"/>
  <c r="J931"/>
  <c r="I931"/>
  <c r="U931"/>
  <c r="N931"/>
  <c r="O931"/>
  <c r="R931"/>
  <c r="T931"/>
  <c r="S931"/>
  <c r="V931"/>
  <c r="P931"/>
  <c r="K931"/>
  <c r="M931"/>
  <c r="L932"/>
  <c r="J932"/>
  <c r="I932"/>
  <c r="U932"/>
  <c r="N932"/>
  <c r="O932"/>
  <c r="R932"/>
  <c r="T932"/>
  <c r="S932"/>
  <c r="V932"/>
  <c r="P932"/>
  <c r="K932"/>
  <c r="M932"/>
  <c r="L933"/>
  <c r="J933"/>
  <c r="I933"/>
  <c r="U933"/>
  <c r="N933"/>
  <c r="O933"/>
  <c r="R933"/>
  <c r="T933"/>
  <c r="S933"/>
  <c r="V933"/>
  <c r="P933"/>
  <c r="K933"/>
  <c r="M933"/>
  <c r="L934"/>
  <c r="J934"/>
  <c r="I934"/>
  <c r="U934"/>
  <c r="N934"/>
  <c r="O934"/>
  <c r="R934"/>
  <c r="T934"/>
  <c r="S934"/>
  <c r="V934"/>
  <c r="P934"/>
  <c r="K934"/>
  <c r="M934"/>
  <c r="L935"/>
  <c r="J935"/>
  <c r="I935"/>
  <c r="U935"/>
  <c r="N935"/>
  <c r="O935"/>
  <c r="R935"/>
  <c r="T935"/>
  <c r="S935"/>
  <c r="V935"/>
  <c r="P935"/>
  <c r="K935"/>
  <c r="M935"/>
  <c r="L936"/>
  <c r="J936"/>
  <c r="I936"/>
  <c r="U936"/>
  <c r="N936"/>
  <c r="O936"/>
  <c r="R936"/>
  <c r="T936"/>
  <c r="S936"/>
  <c r="V936"/>
  <c r="P936"/>
  <c r="K936"/>
  <c r="M936"/>
  <c r="L937"/>
  <c r="J937"/>
  <c r="I937"/>
  <c r="U937"/>
  <c r="N937"/>
  <c r="O937"/>
  <c r="R937"/>
  <c r="T937"/>
  <c r="S937"/>
  <c r="V937"/>
  <c r="P937"/>
  <c r="K937"/>
  <c r="M937"/>
  <c r="L938"/>
  <c r="J938"/>
  <c r="I938"/>
  <c r="U938"/>
  <c r="N938"/>
  <c r="O938"/>
  <c r="R938"/>
  <c r="T938"/>
  <c r="S938"/>
  <c r="V938"/>
  <c r="P938"/>
  <c r="K938"/>
  <c r="M938"/>
  <c r="L939"/>
  <c r="J939"/>
  <c r="I939"/>
  <c r="U939"/>
  <c r="N939"/>
  <c r="O939"/>
  <c r="R939"/>
  <c r="T939"/>
  <c r="S939"/>
  <c r="V939"/>
  <c r="P939"/>
  <c r="K939"/>
  <c r="M939"/>
  <c r="L940"/>
  <c r="J940"/>
  <c r="I940"/>
  <c r="U940"/>
  <c r="N940"/>
  <c r="O940"/>
  <c r="R940"/>
  <c r="T940"/>
  <c r="S940"/>
  <c r="V940"/>
  <c r="P940"/>
  <c r="K940"/>
  <c r="M940"/>
  <c r="L941"/>
  <c r="J941"/>
  <c r="I941"/>
  <c r="U941"/>
  <c r="N941"/>
  <c r="O941"/>
  <c r="R941"/>
  <c r="T941"/>
  <c r="S941"/>
  <c r="V941"/>
  <c r="P941"/>
  <c r="K941"/>
  <c r="M941"/>
  <c r="L942"/>
  <c r="J942"/>
  <c r="I942"/>
  <c r="U942"/>
  <c r="N942"/>
  <c r="O942"/>
  <c r="R942"/>
  <c r="T942"/>
  <c r="S942"/>
  <c r="V942"/>
  <c r="P942"/>
  <c r="K942"/>
  <c r="M942"/>
  <c r="L943"/>
  <c r="J943"/>
  <c r="I943"/>
  <c r="U943"/>
  <c r="N943"/>
  <c r="O943"/>
  <c r="R943"/>
  <c r="T943"/>
  <c r="S943"/>
  <c r="V943"/>
  <c r="P943"/>
  <c r="K943"/>
  <c r="M943"/>
  <c r="L944"/>
  <c r="J944"/>
  <c r="I944"/>
  <c r="U944"/>
  <c r="N944"/>
  <c r="O944"/>
  <c r="R944"/>
  <c r="T944"/>
  <c r="S944"/>
  <c r="V944"/>
  <c r="P944"/>
  <c r="K944"/>
  <c r="M944"/>
  <c r="L945"/>
  <c r="J945"/>
  <c r="I945"/>
  <c r="U945"/>
  <c r="N945"/>
  <c r="O945"/>
  <c r="R945"/>
  <c r="T945"/>
  <c r="S945"/>
  <c r="V945"/>
  <c r="P945"/>
  <c r="K945"/>
  <c r="M945"/>
  <c r="L946"/>
  <c r="J946"/>
  <c r="I946"/>
  <c r="U946"/>
  <c r="N946"/>
  <c r="O946"/>
  <c r="R946"/>
  <c r="T946"/>
  <c r="S946"/>
  <c r="V946"/>
  <c r="P946"/>
  <c r="K946"/>
  <c r="M946"/>
  <c r="L947"/>
  <c r="J947"/>
  <c r="I947"/>
  <c r="U947"/>
  <c r="N947"/>
  <c r="O947"/>
  <c r="R947"/>
  <c r="T947"/>
  <c r="S947"/>
  <c r="V947"/>
  <c r="P947"/>
  <c r="K947"/>
  <c r="M947"/>
  <c r="L948"/>
  <c r="J948"/>
  <c r="I948"/>
  <c r="U948"/>
  <c r="N948"/>
  <c r="O948"/>
  <c r="R948"/>
  <c r="T948"/>
  <c r="S948"/>
  <c r="V948"/>
  <c r="P948"/>
  <c r="K948"/>
  <c r="M948"/>
  <c r="L949"/>
  <c r="J949"/>
  <c r="I949"/>
  <c r="U949"/>
  <c r="N949"/>
  <c r="O949"/>
  <c r="R949"/>
  <c r="T949"/>
  <c r="S949"/>
  <c r="V949"/>
  <c r="P949"/>
  <c r="K949"/>
  <c r="M949"/>
  <c r="L950"/>
  <c r="J950"/>
  <c r="I950"/>
  <c r="U950"/>
  <c r="N950"/>
  <c r="O950"/>
  <c r="R950"/>
  <c r="T950"/>
  <c r="S950"/>
  <c r="V950"/>
  <c r="P950"/>
  <c r="K950"/>
  <c r="M950"/>
  <c r="L951"/>
  <c r="J951"/>
  <c r="I951"/>
  <c r="U951"/>
  <c r="N951"/>
  <c r="O951"/>
  <c r="R951"/>
  <c r="T951"/>
  <c r="S951"/>
  <c r="V951"/>
  <c r="P951"/>
  <c r="K951"/>
  <c r="M951"/>
  <c r="L952"/>
  <c r="J952"/>
  <c r="I952"/>
  <c r="U952"/>
  <c r="N952"/>
  <c r="O952"/>
  <c r="R952"/>
  <c r="T952"/>
  <c r="S952"/>
  <c r="V952"/>
  <c r="P952"/>
  <c r="K952"/>
  <c r="M952"/>
  <c r="L953"/>
  <c r="J953"/>
  <c r="I953"/>
  <c r="U953"/>
  <c r="N953"/>
  <c r="O953"/>
  <c r="R953"/>
  <c r="T953"/>
  <c r="S953"/>
  <c r="V953"/>
  <c r="P953"/>
  <c r="K953"/>
  <c r="M953"/>
  <c r="L954"/>
  <c r="J954"/>
  <c r="I954"/>
  <c r="U954"/>
  <c r="N954"/>
  <c r="O954"/>
  <c r="R954"/>
  <c r="T954"/>
  <c r="S954"/>
  <c r="V954"/>
  <c r="P954"/>
  <c r="K954"/>
  <c r="M954"/>
  <c r="L955"/>
  <c r="J955"/>
  <c r="I955"/>
  <c r="U955"/>
  <c r="N955"/>
  <c r="O955"/>
  <c r="R955"/>
  <c r="T955"/>
  <c r="S955"/>
  <c r="V955"/>
  <c r="P955"/>
  <c r="K955"/>
  <c r="M955"/>
  <c r="L956"/>
  <c r="J956"/>
  <c r="I956"/>
  <c r="U956"/>
  <c r="N956"/>
  <c r="O956"/>
  <c r="R956"/>
  <c r="T956"/>
  <c r="S956"/>
  <c r="V956"/>
  <c r="P956"/>
  <c r="K956"/>
  <c r="M956"/>
  <c r="L957"/>
  <c r="J957"/>
  <c r="I957"/>
  <c r="U957"/>
  <c r="N957"/>
  <c r="O957"/>
  <c r="R957"/>
  <c r="T957"/>
  <c r="S957"/>
  <c r="V957"/>
  <c r="P957"/>
  <c r="K957"/>
  <c r="M957"/>
  <c r="L958"/>
  <c r="J958"/>
  <c r="I958"/>
  <c r="U958"/>
  <c r="N958"/>
  <c r="O958"/>
  <c r="R958"/>
  <c r="T958"/>
  <c r="S958"/>
  <c r="V958"/>
  <c r="P958"/>
  <c r="K958"/>
  <c r="M958"/>
  <c r="L959"/>
  <c r="J959"/>
  <c r="I959"/>
  <c r="U959"/>
  <c r="N959"/>
  <c r="O959"/>
  <c r="R959"/>
  <c r="T959"/>
  <c r="S959"/>
  <c r="V959"/>
  <c r="P959"/>
  <c r="K959"/>
  <c r="M959"/>
  <c r="L960"/>
  <c r="J960"/>
  <c r="I960"/>
  <c r="U960"/>
  <c r="N960"/>
  <c r="O960"/>
  <c r="R960"/>
  <c r="T960"/>
  <c r="S960"/>
  <c r="V960"/>
  <c r="P960"/>
  <c r="K960"/>
  <c r="M960"/>
  <c r="L961"/>
  <c r="J961"/>
  <c r="I961"/>
  <c r="U961"/>
  <c r="N961"/>
  <c r="O961"/>
  <c r="R961"/>
  <c r="T961"/>
  <c r="S961"/>
  <c r="V961"/>
  <c r="P961"/>
  <c r="K961"/>
  <c r="M961"/>
  <c r="L962"/>
  <c r="J962"/>
  <c r="I962"/>
  <c r="U962"/>
  <c r="N962"/>
  <c r="O962"/>
  <c r="R962"/>
  <c r="T962"/>
  <c r="S962"/>
  <c r="V962"/>
  <c r="P962"/>
  <c r="K962"/>
  <c r="M962"/>
  <c r="L963"/>
  <c r="J963"/>
  <c r="I963"/>
  <c r="U963"/>
  <c r="N963"/>
  <c r="O963"/>
  <c r="R963"/>
  <c r="T963"/>
  <c r="S963"/>
  <c r="V963"/>
  <c r="P963"/>
  <c r="K963"/>
  <c r="M963"/>
  <c r="L964"/>
  <c r="J964"/>
  <c r="I964"/>
  <c r="U964"/>
  <c r="N964"/>
  <c r="O964"/>
  <c r="R964"/>
  <c r="T964"/>
  <c r="S964"/>
  <c r="V964"/>
  <c r="P964"/>
  <c r="K964"/>
  <c r="M964"/>
  <c r="L965"/>
  <c r="J965"/>
  <c r="I965"/>
  <c r="U965"/>
  <c r="N965"/>
  <c r="O965"/>
  <c r="R965"/>
  <c r="T965"/>
  <c r="S965"/>
  <c r="V965"/>
  <c r="P965"/>
  <c r="K965"/>
  <c r="M965"/>
  <c r="L966"/>
  <c r="J966"/>
  <c r="I966"/>
  <c r="U966"/>
  <c r="N966"/>
  <c r="O966"/>
  <c r="R966"/>
  <c r="T966"/>
  <c r="S966"/>
  <c r="V966"/>
  <c r="P966"/>
  <c r="K966"/>
  <c r="M966"/>
  <c r="L967"/>
  <c r="J967"/>
  <c r="I967"/>
  <c r="U967"/>
  <c r="N967"/>
  <c r="O967"/>
  <c r="R967"/>
  <c r="T967"/>
  <c r="S967"/>
  <c r="V967"/>
  <c r="P967"/>
  <c r="K967"/>
  <c r="M967"/>
  <c r="L968"/>
  <c r="J968"/>
  <c r="I968"/>
  <c r="U968"/>
  <c r="N968"/>
  <c r="O968"/>
  <c r="R968"/>
  <c r="T968"/>
  <c r="S968"/>
  <c r="V968"/>
  <c r="P968"/>
  <c r="K968"/>
  <c r="M968"/>
  <c r="L969"/>
  <c r="J969"/>
  <c r="I969"/>
  <c r="U969"/>
  <c r="N969"/>
  <c r="O969"/>
  <c r="R969"/>
  <c r="T969"/>
  <c r="S969"/>
  <c r="V969"/>
  <c r="P969"/>
  <c r="K969"/>
  <c r="M969"/>
  <c r="L970"/>
  <c r="J970"/>
  <c r="I970"/>
  <c r="U970"/>
  <c r="N970"/>
  <c r="O970"/>
  <c r="R970"/>
  <c r="T970"/>
  <c r="S970"/>
  <c r="V970"/>
  <c r="P970"/>
  <c r="K970"/>
  <c r="M970"/>
  <c r="L971"/>
  <c r="J971"/>
  <c r="I971"/>
  <c r="U971"/>
  <c r="N971"/>
  <c r="O971"/>
  <c r="R971"/>
  <c r="T971"/>
  <c r="S971"/>
  <c r="V971"/>
  <c r="P971"/>
  <c r="K971"/>
  <c r="M971"/>
  <c r="L972"/>
  <c r="J972"/>
  <c r="I972"/>
  <c r="U972"/>
  <c r="N972"/>
  <c r="O972"/>
  <c r="R972"/>
  <c r="T972"/>
  <c r="S972"/>
  <c r="V972"/>
  <c r="P972"/>
  <c r="K972"/>
  <c r="M972"/>
  <c r="L973"/>
  <c r="J973"/>
  <c r="I973"/>
  <c r="U973"/>
  <c r="N973"/>
  <c r="O973"/>
  <c r="R973"/>
  <c r="T973"/>
  <c r="S973"/>
  <c r="V973"/>
  <c r="P973"/>
  <c r="K973"/>
  <c r="M973"/>
  <c r="L974"/>
  <c r="J974"/>
  <c r="I974"/>
  <c r="U974"/>
  <c r="N974"/>
  <c r="O974"/>
  <c r="R974"/>
  <c r="T974"/>
  <c r="S974"/>
  <c r="V974"/>
  <c r="P974"/>
  <c r="K974"/>
  <c r="M974"/>
  <c r="L975"/>
  <c r="J975"/>
  <c r="I975"/>
  <c r="U975"/>
  <c r="N975"/>
  <c r="O975"/>
  <c r="R975"/>
  <c r="T975"/>
  <c r="S975"/>
  <c r="V975"/>
  <c r="P975"/>
  <c r="K975"/>
  <c r="M975"/>
  <c r="L976"/>
  <c r="J976"/>
  <c r="I976"/>
  <c r="U976"/>
  <c r="N976"/>
  <c r="O976"/>
  <c r="R976"/>
  <c r="T976"/>
  <c r="S976"/>
  <c r="V976"/>
  <c r="P976"/>
  <c r="K976"/>
  <c r="M976"/>
  <c r="L977"/>
  <c r="J977"/>
  <c r="I977"/>
  <c r="U977"/>
  <c r="N977"/>
  <c r="O977"/>
  <c r="R977"/>
  <c r="T977"/>
  <c r="S977"/>
  <c r="V977"/>
  <c r="P977"/>
  <c r="K977"/>
  <c r="M977"/>
  <c r="L978"/>
  <c r="J978"/>
  <c r="I978"/>
  <c r="U978"/>
  <c r="N978"/>
  <c r="O978"/>
  <c r="R978"/>
  <c r="T978"/>
  <c r="S978"/>
  <c r="V978"/>
  <c r="P978"/>
  <c r="K978"/>
  <c r="M978"/>
  <c r="L979"/>
  <c r="J979"/>
  <c r="I979"/>
  <c r="U979"/>
  <c r="N979"/>
  <c r="O979"/>
  <c r="R979"/>
  <c r="T979"/>
  <c r="S979"/>
  <c r="V979"/>
  <c r="P979"/>
  <c r="K979"/>
  <c r="M979"/>
  <c r="L980"/>
  <c r="J980"/>
  <c r="I980"/>
  <c r="U980"/>
  <c r="N980"/>
  <c r="O980"/>
  <c r="R980"/>
  <c r="T980"/>
  <c r="S980"/>
  <c r="V980"/>
  <c r="P980"/>
  <c r="K980"/>
  <c r="M980"/>
  <c r="L981"/>
  <c r="J981"/>
  <c r="I981"/>
  <c r="U981"/>
  <c r="N981"/>
  <c r="O981"/>
  <c r="R981"/>
  <c r="T981"/>
  <c r="S981"/>
  <c r="V981"/>
  <c r="P981"/>
  <c r="K981"/>
  <c r="M981"/>
  <c r="L982"/>
  <c r="J982"/>
  <c r="I982"/>
  <c r="U982"/>
  <c r="N982"/>
  <c r="O982"/>
  <c r="R982"/>
  <c r="T982"/>
  <c r="S982"/>
  <c r="V982"/>
  <c r="P982"/>
  <c r="K982"/>
  <c r="M982"/>
  <c r="L983"/>
  <c r="J983"/>
  <c r="I983"/>
  <c r="U983"/>
  <c r="N983"/>
  <c r="O983"/>
  <c r="R983"/>
  <c r="T983"/>
  <c r="S983"/>
  <c r="V983"/>
  <c r="P983"/>
  <c r="K983"/>
  <c r="M983"/>
  <c r="L984"/>
  <c r="J984"/>
  <c r="I984"/>
  <c r="U984"/>
  <c r="N984"/>
  <c r="O984"/>
  <c r="R984"/>
  <c r="T984"/>
  <c r="S984"/>
  <c r="V984"/>
  <c r="P984"/>
  <c r="K984"/>
  <c r="M984"/>
  <c r="L985"/>
  <c r="J985"/>
  <c r="I985"/>
  <c r="U985"/>
  <c r="N985"/>
  <c r="O985"/>
  <c r="R985"/>
  <c r="T985"/>
  <c r="S985"/>
  <c r="V985"/>
  <c r="P985"/>
  <c r="K985"/>
  <c r="M985"/>
  <c r="L986"/>
  <c r="J986"/>
  <c r="I986"/>
  <c r="U986"/>
  <c r="N986"/>
  <c r="O986"/>
  <c r="R986"/>
  <c r="T986"/>
  <c r="S986"/>
  <c r="V986"/>
  <c r="P986"/>
  <c r="K986"/>
  <c r="M986"/>
  <c r="L987"/>
  <c r="J987"/>
  <c r="I987"/>
  <c r="U987"/>
  <c r="N987"/>
  <c r="O987"/>
  <c r="R987"/>
  <c r="T987"/>
  <c r="S987"/>
  <c r="V987"/>
  <c r="P987"/>
  <c r="K987"/>
  <c r="M987"/>
  <c r="L988"/>
  <c r="J988"/>
  <c r="I988"/>
  <c r="U988"/>
  <c r="N988"/>
  <c r="O988"/>
  <c r="R988"/>
  <c r="T988"/>
  <c r="S988"/>
  <c r="V988"/>
  <c r="P988"/>
  <c r="K988"/>
  <c r="M988"/>
  <c r="L989"/>
  <c r="J989"/>
  <c r="I989"/>
  <c r="U989"/>
  <c r="N989"/>
  <c r="O989"/>
  <c r="R989"/>
  <c r="T989"/>
  <c r="S989"/>
  <c r="V989"/>
  <c r="P989"/>
  <c r="K989"/>
  <c r="M989"/>
  <c r="L990"/>
  <c r="J990"/>
  <c r="I990"/>
  <c r="U990"/>
  <c r="N990"/>
  <c r="O990"/>
  <c r="R990"/>
  <c r="T990"/>
  <c r="S990"/>
  <c r="V990"/>
  <c r="P990"/>
  <c r="K990"/>
  <c r="M990"/>
  <c r="L991"/>
  <c r="J991"/>
  <c r="I991"/>
  <c r="U991"/>
  <c r="N991"/>
  <c r="O991"/>
  <c r="R991"/>
  <c r="T991"/>
  <c r="S991"/>
  <c r="V991"/>
  <c r="P991"/>
  <c r="K991"/>
  <c r="M991"/>
  <c r="L992"/>
  <c r="J992"/>
  <c r="I992"/>
  <c r="U992"/>
  <c r="N992"/>
  <c r="O992"/>
  <c r="R992"/>
  <c r="T992"/>
  <c r="S992"/>
  <c r="V992"/>
  <c r="P992"/>
  <c r="K992"/>
  <c r="M992"/>
  <c r="L993"/>
  <c r="J993"/>
  <c r="I993"/>
  <c r="U993"/>
  <c r="N993"/>
  <c r="O993"/>
  <c r="R993"/>
  <c r="T993"/>
  <c r="S993"/>
  <c r="V993"/>
  <c r="P993"/>
  <c r="K993"/>
  <c r="M993"/>
  <c r="L994"/>
  <c r="J994"/>
  <c r="I994"/>
  <c r="U994"/>
  <c r="N994"/>
  <c r="O994"/>
  <c r="R994"/>
  <c r="T994"/>
  <c r="S994"/>
  <c r="V994"/>
  <c r="P994"/>
  <c r="K994"/>
  <c r="M994"/>
  <c r="L995"/>
  <c r="J995"/>
  <c r="I995"/>
  <c r="U995"/>
  <c r="N995"/>
  <c r="O995"/>
  <c r="R995"/>
  <c r="T995"/>
  <c r="S995"/>
  <c r="V995"/>
  <c r="P995"/>
  <c r="K995"/>
  <c r="M995"/>
  <c r="L996"/>
  <c r="J996"/>
  <c r="I996"/>
  <c r="U996"/>
  <c r="N996"/>
  <c r="O996"/>
  <c r="R996"/>
  <c r="T996"/>
  <c r="S996"/>
  <c r="V996"/>
  <c r="P996"/>
  <c r="K996"/>
  <c r="M996"/>
  <c r="L997"/>
  <c r="J997"/>
  <c r="I997"/>
  <c r="U997"/>
  <c r="N997"/>
  <c r="O997"/>
  <c r="R997"/>
  <c r="T997"/>
  <c r="S997"/>
  <c r="V997"/>
  <c r="P997"/>
  <c r="K997"/>
  <c r="M997"/>
  <c r="L998"/>
  <c r="J998"/>
  <c r="I998"/>
  <c r="U998"/>
  <c r="N998"/>
  <c r="O998"/>
  <c r="R998"/>
  <c r="T998"/>
  <c r="S998"/>
  <c r="V998"/>
  <c r="P998"/>
  <c r="K998"/>
  <c r="M998"/>
  <c r="L999"/>
  <c r="J999"/>
  <c r="I999"/>
  <c r="U999"/>
  <c r="N999"/>
  <c r="O999"/>
  <c r="R999"/>
  <c r="T999"/>
  <c r="S999"/>
  <c r="V999"/>
  <c r="P999"/>
  <c r="K999"/>
  <c r="M999"/>
  <c r="L1000"/>
  <c r="J1000"/>
  <c r="I1000"/>
  <c r="U1000"/>
  <c r="N1000"/>
  <c r="O1000"/>
  <c r="R1000"/>
  <c r="T1000"/>
  <c r="S1000"/>
  <c r="V1000"/>
  <c r="P1000"/>
  <c r="K1000"/>
  <c r="M1000"/>
  <c r="L1001"/>
  <c r="J1001"/>
  <c r="I1001"/>
  <c r="U1001"/>
  <c r="N1001"/>
  <c r="O1001"/>
  <c r="R1001"/>
  <c r="T1001"/>
  <c r="S1001"/>
  <c r="V1001"/>
  <c r="P1001"/>
  <c r="K1001"/>
  <c r="M1001"/>
  <c r="L1002"/>
  <c r="J1002"/>
  <c r="I1002"/>
  <c r="U1002"/>
  <c r="N1002"/>
  <c r="O1002"/>
  <c r="R1002"/>
  <c r="T1002"/>
  <c r="S1002"/>
  <c r="V1002"/>
  <c r="P1002"/>
  <c r="K1002"/>
  <c r="M1002"/>
  <c r="L1003"/>
  <c r="J1003"/>
  <c r="I1003"/>
  <c r="U1003"/>
  <c r="N1003"/>
  <c r="O1003"/>
  <c r="R1003"/>
  <c r="T1003"/>
  <c r="S1003"/>
  <c r="V1003"/>
  <c r="P1003"/>
  <c r="K1003"/>
  <c r="M1003"/>
  <c r="L1004"/>
  <c r="J1004"/>
  <c r="I1004"/>
  <c r="U1004"/>
  <c r="N1004"/>
  <c r="O1004"/>
  <c r="R1004"/>
  <c r="T1004"/>
  <c r="S1004"/>
  <c r="V1004"/>
  <c r="P1004"/>
  <c r="K1004"/>
  <c r="M1004"/>
  <c r="L1005"/>
  <c r="J1005"/>
  <c r="I1005"/>
  <c r="U1005"/>
  <c r="N1005"/>
  <c r="O1005"/>
  <c r="R1005"/>
  <c r="T1005"/>
  <c r="S1005"/>
  <c r="V1005"/>
  <c r="P1005"/>
  <c r="K1005"/>
  <c r="M1005"/>
  <c r="L1006"/>
  <c r="J1006"/>
  <c r="I1006"/>
  <c r="U1006"/>
  <c r="N1006"/>
  <c r="O1006"/>
  <c r="R1006"/>
  <c r="T1006"/>
  <c r="S1006"/>
  <c r="V1006"/>
  <c r="P1006"/>
  <c r="K1006"/>
  <c r="M1006"/>
  <c r="L1007"/>
  <c r="J1007"/>
  <c r="I1007"/>
  <c r="U1007"/>
  <c r="N1007"/>
  <c r="O1007"/>
  <c r="R1007"/>
  <c r="T1007"/>
  <c r="S1007"/>
  <c r="V1007"/>
  <c r="P1007"/>
  <c r="K1007"/>
  <c r="M1007"/>
  <c r="L1008"/>
  <c r="J1008"/>
  <c r="I1008"/>
  <c r="U1008"/>
  <c r="N1008"/>
  <c r="O1008"/>
  <c r="R1008"/>
  <c r="T1008"/>
  <c r="S1008"/>
  <c r="V1008"/>
  <c r="P1008"/>
  <c r="K1008"/>
  <c r="M1008"/>
  <c r="L1009"/>
  <c r="J1009"/>
  <c r="I1009"/>
  <c r="U1009"/>
  <c r="N1009"/>
  <c r="O1009"/>
  <c r="R1009"/>
  <c r="T1009"/>
  <c r="S1009"/>
  <c r="V1009"/>
  <c r="P1009"/>
  <c r="K1009"/>
  <c r="M1009"/>
  <c r="L1010"/>
  <c r="J1010"/>
  <c r="I1010"/>
  <c r="U1010"/>
  <c r="N1010"/>
  <c r="O1010"/>
  <c r="R1010"/>
  <c r="T1010"/>
  <c r="S1010"/>
  <c r="V1010"/>
  <c r="P1010"/>
  <c r="K1010"/>
  <c r="M1010"/>
  <c r="L1011"/>
  <c r="J1011"/>
  <c r="I1011"/>
  <c r="U1011"/>
  <c r="N1011"/>
  <c r="O1011"/>
  <c r="R1011"/>
  <c r="T1011"/>
  <c r="S1011"/>
  <c r="V1011"/>
  <c r="P1011"/>
  <c r="K1011"/>
  <c r="M1011"/>
  <c r="L1012"/>
  <c r="J1012"/>
  <c r="I1012"/>
  <c r="U1012"/>
  <c r="N1012"/>
  <c r="O1012"/>
  <c r="R1012"/>
  <c r="T1012"/>
  <c r="S1012"/>
  <c r="V1012"/>
  <c r="P1012"/>
  <c r="K1012"/>
  <c r="M1012"/>
  <c r="L1013"/>
  <c r="J1013"/>
  <c r="I1013"/>
  <c r="U1013"/>
  <c r="N1013"/>
  <c r="O1013"/>
  <c r="R1013"/>
  <c r="T1013"/>
  <c r="S1013"/>
  <c r="V1013"/>
  <c r="P1013"/>
  <c r="K1013"/>
  <c r="M1013"/>
  <c r="L1014"/>
  <c r="J1014"/>
  <c r="I1014"/>
  <c r="U1014"/>
  <c r="N1014"/>
  <c r="O1014"/>
  <c r="R1014"/>
  <c r="T1014"/>
  <c r="S1014"/>
  <c r="V1014"/>
  <c r="P1014"/>
  <c r="K1014"/>
  <c r="M1014"/>
  <c r="L1015"/>
  <c r="J1015"/>
  <c r="I1015"/>
  <c r="U1015"/>
  <c r="N1015"/>
  <c r="O1015"/>
  <c r="R1015"/>
  <c r="T1015"/>
  <c r="S1015"/>
  <c r="V1015"/>
  <c r="P1015"/>
  <c r="K1015"/>
  <c r="M1015"/>
  <c r="L1016"/>
  <c r="J1016"/>
  <c r="I1016"/>
  <c r="U1016"/>
  <c r="N1016"/>
  <c r="O1016"/>
  <c r="R1016"/>
  <c r="T1016"/>
  <c r="S1016"/>
  <c r="V1016"/>
  <c r="P1016"/>
  <c r="K1016"/>
  <c r="M1016"/>
  <c r="L1017"/>
  <c r="J1017"/>
  <c r="I1017"/>
  <c r="U1017"/>
  <c r="N1017"/>
  <c r="O1017"/>
  <c r="R1017"/>
  <c r="T1017"/>
  <c r="S1017"/>
  <c r="V1017"/>
  <c r="P1017"/>
  <c r="K1017"/>
  <c r="M1017"/>
  <c r="L1018"/>
  <c r="J1018"/>
  <c r="I1018"/>
  <c r="U1018"/>
  <c r="N1018"/>
  <c r="O1018"/>
  <c r="R1018"/>
  <c r="T1018"/>
  <c r="S1018"/>
  <c r="V1018"/>
  <c r="P1018"/>
  <c r="K1018"/>
  <c r="M1018"/>
  <c r="L1019"/>
  <c r="J1019"/>
  <c r="I1019"/>
  <c r="U1019"/>
  <c r="N1019"/>
  <c r="O1019"/>
  <c r="R1019"/>
  <c r="T1019"/>
  <c r="S1019"/>
  <c r="V1019"/>
  <c r="P1019"/>
  <c r="K1019"/>
  <c r="M1019"/>
  <c r="L1020"/>
  <c r="J1020"/>
  <c r="I1020"/>
  <c r="U1020"/>
  <c r="N1020"/>
  <c r="O1020"/>
  <c r="R1020"/>
  <c r="T1020"/>
  <c r="S1020"/>
  <c r="V1020"/>
  <c r="P1020"/>
  <c r="K1020"/>
  <c r="M1020"/>
  <c r="L1021"/>
  <c r="J1021"/>
  <c r="I1021"/>
  <c r="U1021"/>
  <c r="N1021"/>
  <c r="O1021"/>
  <c r="R1021"/>
  <c r="T1021"/>
  <c r="S1021"/>
  <c r="V1021"/>
  <c r="P1021"/>
  <c r="K1021"/>
  <c r="M1021"/>
  <c r="L1022"/>
  <c r="J1022"/>
  <c r="I1022"/>
  <c r="U1022"/>
  <c r="N1022"/>
  <c r="O1022"/>
  <c r="R1022"/>
  <c r="T1022"/>
  <c r="S1022"/>
  <c r="V1022"/>
  <c r="P1022"/>
  <c r="K1022"/>
  <c r="M1022"/>
  <c r="L1023"/>
  <c r="J1023"/>
  <c r="I1023"/>
  <c r="U1023"/>
  <c r="N1023"/>
  <c r="O1023"/>
  <c r="R1023"/>
  <c r="T1023"/>
  <c r="S1023"/>
  <c r="V1023"/>
  <c r="P1023"/>
  <c r="K1023"/>
  <c r="M1023"/>
  <c r="L1024"/>
  <c r="J1024"/>
  <c r="I1024"/>
  <c r="U1024"/>
  <c r="N1024"/>
  <c r="O1024"/>
  <c r="R1024"/>
  <c r="T1024"/>
  <c r="S1024"/>
  <c r="V1024"/>
  <c r="P1024"/>
  <c r="K1024"/>
  <c r="M1024"/>
  <c r="L1025"/>
  <c r="J1025"/>
  <c r="I1025"/>
  <c r="U1025"/>
  <c r="N1025"/>
  <c r="O1025"/>
  <c r="R1025"/>
  <c r="T1025"/>
  <c r="S1025"/>
  <c r="V1025"/>
  <c r="P1025"/>
  <c r="K1025"/>
  <c r="M1025"/>
  <c r="L1026"/>
  <c r="J1026"/>
  <c r="I1026"/>
  <c r="U1026"/>
  <c r="N1026"/>
  <c r="O1026"/>
  <c r="R1026"/>
  <c r="T1026"/>
  <c r="S1026"/>
  <c r="V1026"/>
  <c r="P1026"/>
  <c r="K1026"/>
  <c r="M1026"/>
  <c r="L1027"/>
  <c r="J1027"/>
  <c r="I1027"/>
  <c r="U1027"/>
  <c r="N1027"/>
  <c r="O1027"/>
  <c r="R1027"/>
  <c r="T1027"/>
  <c r="S1027"/>
  <c r="V1027"/>
  <c r="P1027"/>
  <c r="K1027"/>
  <c r="M1027"/>
  <c r="L1028"/>
  <c r="J1028"/>
  <c r="I1028"/>
  <c r="U1028"/>
  <c r="N1028"/>
  <c r="O1028"/>
  <c r="R1028"/>
  <c r="T1028"/>
  <c r="S1028"/>
  <c r="V1028"/>
  <c r="P1028"/>
  <c r="K1028"/>
  <c r="M1028"/>
  <c r="L1029"/>
  <c r="J1029"/>
  <c r="I1029"/>
  <c r="U1029"/>
  <c r="N1029"/>
  <c r="O1029"/>
  <c r="R1029"/>
  <c r="T1029"/>
  <c r="S1029"/>
  <c r="V1029"/>
  <c r="P1029"/>
  <c r="K1029"/>
  <c r="M1029"/>
  <c r="L1030"/>
  <c r="J1030"/>
  <c r="I1030"/>
  <c r="U1030"/>
  <c r="N1030"/>
  <c r="O1030"/>
  <c r="R1030"/>
  <c r="T1030"/>
  <c r="S1030"/>
  <c r="V1030"/>
  <c r="P1030"/>
  <c r="K1030"/>
  <c r="M1030"/>
  <c r="L1031"/>
  <c r="J1031"/>
  <c r="I1031"/>
  <c r="U1031"/>
  <c r="N1031"/>
  <c r="O1031"/>
  <c r="R1031"/>
  <c r="T1031"/>
  <c r="S1031"/>
  <c r="V1031"/>
  <c r="P1031"/>
  <c r="K1031"/>
  <c r="M1031"/>
  <c r="L1032"/>
  <c r="J1032"/>
  <c r="I1032"/>
  <c r="U1032"/>
  <c r="N1032"/>
  <c r="O1032"/>
  <c r="R1032"/>
  <c r="T1032"/>
  <c r="S1032"/>
  <c r="V1032"/>
  <c r="P1032"/>
  <c r="K1032"/>
  <c r="M1032"/>
  <c r="L1033"/>
  <c r="J1033"/>
  <c r="I1033"/>
  <c r="U1033"/>
  <c r="N1033"/>
  <c r="O1033"/>
  <c r="R1033"/>
  <c r="T1033"/>
  <c r="S1033"/>
  <c r="V1033"/>
  <c r="P1033"/>
  <c r="K1033"/>
  <c r="M1033"/>
  <c r="L1034"/>
  <c r="J1034"/>
  <c r="I1034"/>
  <c r="U1034"/>
  <c r="N1034"/>
  <c r="O1034"/>
  <c r="R1034"/>
  <c r="T1034"/>
  <c r="S1034"/>
  <c r="V1034"/>
  <c r="P1034"/>
  <c r="K1034"/>
  <c r="M1034"/>
  <c r="L1035"/>
  <c r="J1035"/>
  <c r="I1035"/>
  <c r="U1035"/>
  <c r="N1035"/>
  <c r="O1035"/>
  <c r="R1035"/>
  <c r="T1035"/>
  <c r="S1035"/>
  <c r="V1035"/>
  <c r="P1035"/>
  <c r="K1035"/>
  <c r="M1035"/>
  <c r="L1036"/>
  <c r="J1036"/>
  <c r="I1036"/>
  <c r="U1036"/>
  <c r="N1036"/>
  <c r="O1036"/>
  <c r="R1036"/>
  <c r="T1036"/>
  <c r="S1036"/>
  <c r="V1036"/>
  <c r="P1036"/>
  <c r="K1036"/>
  <c r="M1036"/>
  <c r="L1037"/>
  <c r="J1037"/>
  <c r="I1037"/>
  <c r="U1037"/>
  <c r="N1037"/>
  <c r="O1037"/>
  <c r="R1037"/>
  <c r="T1037"/>
  <c r="S1037"/>
  <c r="V1037"/>
  <c r="P1037"/>
  <c r="K1037"/>
  <c r="M1037"/>
  <c r="L1038"/>
  <c r="J1038"/>
  <c r="I1038"/>
  <c r="U1038"/>
  <c r="N1038"/>
  <c r="O1038"/>
  <c r="R1038"/>
  <c r="T1038"/>
  <c r="S1038"/>
  <c r="V1038"/>
  <c r="P1038"/>
  <c r="K1038"/>
  <c r="M1038"/>
  <c r="L1039"/>
  <c r="J1039"/>
  <c r="I1039"/>
  <c r="U1039"/>
  <c r="N1039"/>
  <c r="O1039"/>
  <c r="R1039"/>
  <c r="T1039"/>
  <c r="S1039"/>
  <c r="V1039"/>
  <c r="P1039"/>
  <c r="K1039"/>
  <c r="M1039"/>
  <c r="L1040"/>
  <c r="J1040"/>
  <c r="I1040"/>
  <c r="U1040"/>
  <c r="N1040"/>
  <c r="O1040"/>
  <c r="R1040"/>
  <c r="T1040"/>
  <c r="S1040"/>
  <c r="V1040"/>
  <c r="P1040"/>
  <c r="K1040"/>
  <c r="M1040"/>
  <c r="L1041"/>
  <c r="J1041"/>
  <c r="I1041"/>
  <c r="U1041"/>
  <c r="N1041"/>
  <c r="O1041"/>
  <c r="R1041"/>
  <c r="T1041"/>
  <c r="S1041"/>
  <c r="V1041"/>
  <c r="P1041"/>
  <c r="K1041"/>
  <c r="M1041"/>
  <c r="L1042"/>
  <c r="J1042"/>
  <c r="I1042"/>
  <c r="U1042"/>
  <c r="N1042"/>
  <c r="O1042"/>
  <c r="R1042"/>
  <c r="T1042"/>
  <c r="S1042"/>
  <c r="V1042"/>
  <c r="P1042"/>
  <c r="K1042"/>
  <c r="M1042"/>
  <c r="L1043"/>
  <c r="J1043"/>
  <c r="I1043"/>
  <c r="U1043"/>
  <c r="N1043"/>
  <c r="O1043"/>
  <c r="R1043"/>
  <c r="T1043"/>
  <c r="S1043"/>
  <c r="V1043"/>
  <c r="P1043"/>
  <c r="K1043"/>
  <c r="M1043"/>
  <c r="L1044"/>
  <c r="J1044"/>
  <c r="I1044"/>
  <c r="U1044"/>
  <c r="N1044"/>
  <c r="O1044"/>
  <c r="R1044"/>
  <c r="T1044"/>
  <c r="S1044"/>
  <c r="V1044"/>
  <c r="P1044"/>
  <c r="K1044"/>
  <c r="M1044"/>
  <c r="L1045"/>
  <c r="J1045"/>
  <c r="I1045"/>
  <c r="U1045"/>
  <c r="N1045"/>
  <c r="O1045"/>
  <c r="R1045"/>
  <c r="T1045"/>
  <c r="S1045"/>
  <c r="V1045"/>
  <c r="P1045"/>
  <c r="K1045"/>
  <c r="M1045"/>
  <c r="L1046"/>
  <c r="J1046"/>
  <c r="I1046"/>
  <c r="U1046"/>
  <c r="N1046"/>
  <c r="O1046"/>
  <c r="R1046"/>
  <c r="T1046"/>
  <c r="S1046"/>
  <c r="V1046"/>
  <c r="P1046"/>
  <c r="K1046"/>
  <c r="M1046"/>
  <c r="L1047"/>
  <c r="J1047"/>
  <c r="I1047"/>
  <c r="U1047"/>
  <c r="N1047"/>
  <c r="O1047"/>
  <c r="R1047"/>
  <c r="T1047"/>
  <c r="S1047"/>
  <c r="V1047"/>
  <c r="P1047"/>
  <c r="K1047"/>
  <c r="M1047"/>
  <c r="L1048"/>
  <c r="J1048"/>
  <c r="I1048"/>
  <c r="U1048"/>
  <c r="N1048"/>
  <c r="O1048"/>
  <c r="R1048"/>
  <c r="T1048"/>
  <c r="S1048"/>
  <c r="V1048"/>
  <c r="P1048"/>
  <c r="K1048"/>
  <c r="M1048"/>
  <c r="L1049"/>
  <c r="J1049"/>
  <c r="I1049"/>
  <c r="U1049"/>
  <c r="N1049"/>
  <c r="O1049"/>
  <c r="R1049"/>
  <c r="T1049"/>
  <c r="S1049"/>
  <c r="V1049"/>
  <c r="P1049"/>
  <c r="K1049"/>
  <c r="M1049"/>
  <c r="L1050"/>
  <c r="J1050"/>
  <c r="I1050"/>
  <c r="U1050"/>
  <c r="N1050"/>
  <c r="O1050"/>
  <c r="R1050"/>
  <c r="T1050"/>
  <c r="S1050"/>
  <c r="V1050"/>
  <c r="P1050"/>
  <c r="K1050"/>
  <c r="M1050"/>
  <c r="L1051"/>
  <c r="J1051"/>
  <c r="I1051"/>
  <c r="U1051"/>
  <c r="N1051"/>
  <c r="O1051"/>
  <c r="R1051"/>
  <c r="T1051"/>
  <c r="S1051"/>
  <c r="V1051"/>
  <c r="P1051"/>
  <c r="K1051"/>
  <c r="M1051"/>
  <c r="L1052"/>
  <c r="J1052"/>
  <c r="I1052"/>
  <c r="U1052"/>
  <c r="N1052"/>
  <c r="O1052"/>
  <c r="R1052"/>
  <c r="T1052"/>
  <c r="S1052"/>
  <c r="V1052"/>
  <c r="P1052"/>
  <c r="K1052"/>
  <c r="M1052"/>
  <c r="L1053"/>
  <c r="J1053"/>
  <c r="I1053"/>
  <c r="U1053"/>
  <c r="N1053"/>
  <c r="O1053"/>
  <c r="R1053"/>
  <c r="T1053"/>
  <c r="S1053"/>
  <c r="V1053"/>
  <c r="P1053"/>
  <c r="K1053"/>
  <c r="M1053"/>
  <c r="L1054"/>
  <c r="J1054"/>
  <c r="I1054"/>
  <c r="U1054"/>
  <c r="N1054"/>
  <c r="O1054"/>
  <c r="R1054"/>
  <c r="T1054"/>
  <c r="S1054"/>
  <c r="V1054"/>
  <c r="P1054"/>
  <c r="K1054"/>
  <c r="M1054"/>
  <c r="L1055"/>
  <c r="J1055"/>
  <c r="I1055"/>
  <c r="U1055"/>
  <c r="N1055"/>
  <c r="O1055"/>
  <c r="R1055"/>
  <c r="T1055"/>
  <c r="S1055"/>
  <c r="V1055"/>
  <c r="P1055"/>
  <c r="K1055"/>
  <c r="M1055"/>
  <c r="L1056"/>
  <c r="J1056"/>
  <c r="I1056"/>
  <c r="U1056"/>
  <c r="N1056"/>
  <c r="O1056"/>
  <c r="R1056"/>
  <c r="T1056"/>
  <c r="S1056"/>
  <c r="V1056"/>
  <c r="P1056"/>
  <c r="K1056"/>
  <c r="M1056"/>
  <c r="L1057"/>
  <c r="J1057"/>
  <c r="I1057"/>
  <c r="U1057"/>
  <c r="N1057"/>
  <c r="O1057"/>
  <c r="R1057"/>
  <c r="T1057"/>
  <c r="S1057"/>
  <c r="V1057"/>
  <c r="P1057"/>
  <c r="K1057"/>
  <c r="M1057"/>
  <c r="L1058"/>
  <c r="J1058"/>
  <c r="I1058"/>
  <c r="U1058"/>
  <c r="N1058"/>
  <c r="O1058"/>
  <c r="R1058"/>
  <c r="T1058"/>
  <c r="S1058"/>
  <c r="V1058"/>
  <c r="P1058"/>
  <c r="K1058"/>
  <c r="M1058"/>
  <c r="L1059"/>
  <c r="J1059"/>
  <c r="I1059"/>
  <c r="U1059"/>
  <c r="N1059"/>
  <c r="O1059"/>
  <c r="R1059"/>
  <c r="T1059"/>
  <c r="S1059"/>
  <c r="V1059"/>
  <c r="P1059"/>
  <c r="K1059"/>
  <c r="M1059"/>
  <c r="L1060"/>
  <c r="J1060"/>
  <c r="I1060"/>
  <c r="U1060"/>
  <c r="N1060"/>
  <c r="O1060"/>
  <c r="R1060"/>
  <c r="T1060"/>
  <c r="S1060"/>
  <c r="V1060"/>
  <c r="P1060"/>
  <c r="K1060"/>
  <c r="M1060"/>
  <c r="L1061"/>
  <c r="J1061"/>
  <c r="I1061"/>
  <c r="U1061"/>
  <c r="N1061"/>
  <c r="O1061"/>
  <c r="R1061"/>
  <c r="T1061"/>
  <c r="S1061"/>
  <c r="V1061"/>
  <c r="P1061"/>
  <c r="K1061"/>
  <c r="M1061"/>
  <c r="L1062"/>
  <c r="J1062"/>
  <c r="I1062"/>
  <c r="U1062"/>
  <c r="N1062"/>
  <c r="O1062"/>
  <c r="R1062"/>
  <c r="T1062"/>
  <c r="S1062"/>
  <c r="V1062"/>
  <c r="P1062"/>
  <c r="K1062"/>
  <c r="M1062"/>
  <c r="L1063"/>
  <c r="J1063"/>
  <c r="I1063"/>
  <c r="U1063"/>
  <c r="N1063"/>
  <c r="O1063"/>
  <c r="R1063"/>
  <c r="T1063"/>
  <c r="S1063"/>
  <c r="V1063"/>
  <c r="P1063"/>
  <c r="K1063"/>
  <c r="M1063"/>
  <c r="L1064"/>
  <c r="J1064"/>
  <c r="I1064"/>
  <c r="U1064"/>
  <c r="N1064"/>
  <c r="O1064"/>
  <c r="R1064"/>
  <c r="T1064"/>
  <c r="S1064"/>
  <c r="V1064"/>
  <c r="P1064"/>
  <c r="K1064"/>
  <c r="M1064"/>
  <c r="L1065"/>
  <c r="J1065"/>
  <c r="I1065"/>
  <c r="U1065"/>
  <c r="N1065"/>
  <c r="O1065"/>
  <c r="R1065"/>
  <c r="T1065"/>
  <c r="S1065"/>
  <c r="V1065"/>
  <c r="P1065"/>
  <c r="K1065"/>
  <c r="M1065"/>
  <c r="L1066"/>
  <c r="J1066"/>
  <c r="I1066"/>
  <c r="U1066"/>
  <c r="N1066"/>
  <c r="O1066"/>
  <c r="R1066"/>
  <c r="T1066"/>
  <c r="S1066"/>
  <c r="V1066"/>
  <c r="P1066"/>
  <c r="K1066"/>
  <c r="M1066"/>
  <c r="L1067"/>
  <c r="J1067"/>
  <c r="I1067"/>
  <c r="U1067"/>
  <c r="N1067"/>
  <c r="O1067"/>
  <c r="R1067"/>
  <c r="T1067"/>
  <c r="S1067"/>
  <c r="V1067"/>
  <c r="P1067"/>
  <c r="K1067"/>
  <c r="M1067"/>
  <c r="L1068"/>
  <c r="J1068"/>
  <c r="I1068"/>
  <c r="U1068"/>
  <c r="N1068"/>
  <c r="O1068"/>
  <c r="R1068"/>
  <c r="T1068"/>
  <c r="S1068"/>
  <c r="V1068"/>
  <c r="P1068"/>
  <c r="K1068"/>
  <c r="M1068"/>
  <c r="L1069"/>
  <c r="J1069"/>
  <c r="I1069"/>
  <c r="U1069"/>
  <c r="N1069"/>
  <c r="O1069"/>
  <c r="R1069"/>
  <c r="T1069"/>
  <c r="S1069"/>
  <c r="V1069"/>
  <c r="P1069"/>
  <c r="K1069"/>
  <c r="M1069"/>
  <c r="L1070"/>
  <c r="J1070"/>
  <c r="I1070"/>
  <c r="U1070"/>
  <c r="N1070"/>
  <c r="O1070"/>
  <c r="R1070"/>
  <c r="T1070"/>
  <c r="S1070"/>
  <c r="V1070"/>
  <c r="P1070"/>
  <c r="K1070"/>
  <c r="M1070"/>
  <c r="L1071"/>
  <c r="J1071"/>
  <c r="I1071"/>
  <c r="U1071"/>
  <c r="N1071"/>
  <c r="O1071"/>
  <c r="R1071"/>
  <c r="T1071"/>
  <c r="S1071"/>
  <c r="V1071"/>
  <c r="P1071"/>
  <c r="K1071"/>
  <c r="M1071"/>
  <c r="L1072"/>
  <c r="J1072"/>
  <c r="I1072"/>
  <c r="U1072"/>
  <c r="N1072"/>
  <c r="O1072"/>
  <c r="R1072"/>
  <c r="T1072"/>
  <c r="S1072"/>
  <c r="V1072"/>
  <c r="P1072"/>
  <c r="K1072"/>
  <c r="M1072"/>
  <c r="L1073"/>
  <c r="J1073"/>
  <c r="I1073"/>
  <c r="U1073"/>
  <c r="N1073"/>
  <c r="O1073"/>
  <c r="R1073"/>
  <c r="T1073"/>
  <c r="S1073"/>
  <c r="V1073"/>
  <c r="P1073"/>
  <c r="K1073"/>
  <c r="M1073"/>
  <c r="L1074"/>
  <c r="J1074"/>
  <c r="I1074"/>
  <c r="U1074"/>
  <c r="N1074"/>
  <c r="O1074"/>
  <c r="R1074"/>
  <c r="T1074"/>
  <c r="S1074"/>
  <c r="V1074"/>
  <c r="P1074"/>
  <c r="K1074"/>
  <c r="M1074"/>
  <c r="L1075"/>
  <c r="J1075"/>
  <c r="I1075"/>
  <c r="U1075"/>
  <c r="N1075"/>
  <c r="O1075"/>
  <c r="R1075"/>
  <c r="T1075"/>
  <c r="S1075"/>
  <c r="V1075"/>
  <c r="P1075"/>
  <c r="K1075"/>
  <c r="M1075"/>
  <c r="L1076"/>
  <c r="J1076"/>
  <c r="I1076"/>
  <c r="U1076"/>
  <c r="N1076"/>
  <c r="O1076"/>
  <c r="R1076"/>
  <c r="T1076"/>
  <c r="S1076"/>
  <c r="V1076"/>
  <c r="P1076"/>
  <c r="K1076"/>
  <c r="M1076"/>
  <c r="L1077"/>
  <c r="J1077"/>
  <c r="I1077"/>
  <c r="U1077"/>
  <c r="N1077"/>
  <c r="O1077"/>
  <c r="R1077"/>
  <c r="T1077"/>
  <c r="S1077"/>
  <c r="V1077"/>
  <c r="P1077"/>
  <c r="K1077"/>
  <c r="M1077"/>
  <c r="L1078"/>
  <c r="J1078"/>
  <c r="I1078"/>
  <c r="U1078"/>
  <c r="N1078"/>
  <c r="O1078"/>
  <c r="R1078"/>
  <c r="T1078"/>
  <c r="S1078"/>
  <c r="V1078"/>
  <c r="P1078"/>
  <c r="K1078"/>
  <c r="M1078"/>
  <c r="L1079"/>
  <c r="J1079"/>
  <c r="I1079"/>
  <c r="U1079"/>
  <c r="N1079"/>
  <c r="O1079"/>
  <c r="R1079"/>
  <c r="T1079"/>
  <c r="S1079"/>
  <c r="V1079"/>
  <c r="P1079"/>
  <c r="K1079"/>
  <c r="M1079"/>
  <c r="L1080"/>
  <c r="J1080"/>
  <c r="I1080"/>
  <c r="U1080"/>
  <c r="N1080"/>
  <c r="O1080"/>
  <c r="R1080"/>
  <c r="T1080"/>
  <c r="S1080"/>
  <c r="V1080"/>
  <c r="P1080"/>
  <c r="K1080"/>
  <c r="M1080"/>
  <c r="L1081"/>
  <c r="J1081"/>
  <c r="I1081"/>
  <c r="U1081"/>
  <c r="N1081"/>
  <c r="O1081"/>
  <c r="R1081"/>
  <c r="T1081"/>
  <c r="S1081"/>
  <c r="V1081"/>
  <c r="P1081"/>
  <c r="K1081"/>
  <c r="M1081"/>
  <c r="L1082"/>
  <c r="J1082"/>
  <c r="I1082"/>
  <c r="U1082"/>
  <c r="N1082"/>
  <c r="O1082"/>
  <c r="R1082"/>
  <c r="T1082"/>
  <c r="S1082"/>
  <c r="V1082"/>
  <c r="P1082"/>
  <c r="K1082"/>
  <c r="M1082"/>
  <c r="L1083"/>
  <c r="J1083"/>
  <c r="I1083"/>
  <c r="U1083"/>
  <c r="N1083"/>
  <c r="O1083"/>
  <c r="R1083"/>
  <c r="T1083"/>
  <c r="S1083"/>
  <c r="V1083"/>
  <c r="P1083"/>
  <c r="K1083"/>
  <c r="M1083"/>
  <c r="L1084"/>
  <c r="J1084"/>
  <c r="I1084"/>
  <c r="U1084"/>
  <c r="N1084"/>
  <c r="O1084"/>
  <c r="R1084"/>
  <c r="T1084"/>
  <c r="S1084"/>
  <c r="V1084"/>
  <c r="P1084"/>
  <c r="K1084"/>
  <c r="M1084"/>
  <c r="L1085"/>
  <c r="J1085"/>
  <c r="I1085"/>
  <c r="U1085"/>
  <c r="N1085"/>
  <c r="O1085"/>
  <c r="R1085"/>
  <c r="T1085"/>
  <c r="S1085"/>
  <c r="V1085"/>
  <c r="P1085"/>
  <c r="K1085"/>
  <c r="M1085"/>
  <c r="L1086"/>
  <c r="J1086"/>
  <c r="I1086"/>
  <c r="U1086"/>
  <c r="N1086"/>
  <c r="O1086"/>
  <c r="R1086"/>
  <c r="T1086"/>
  <c r="S1086"/>
  <c r="V1086"/>
  <c r="P1086"/>
  <c r="K1086"/>
  <c r="M1086"/>
  <c r="L1087"/>
  <c r="J1087"/>
  <c r="I1087"/>
  <c r="U1087"/>
  <c r="N1087"/>
  <c r="O1087"/>
  <c r="R1087"/>
  <c r="T1087"/>
  <c r="S1087"/>
  <c r="V1087"/>
  <c r="P1087"/>
  <c r="K1087"/>
  <c r="M1087"/>
  <c r="L1088"/>
  <c r="J1088"/>
  <c r="I1088"/>
  <c r="U1088"/>
  <c r="N1088"/>
  <c r="O1088"/>
  <c r="R1088"/>
  <c r="T1088"/>
  <c r="S1088"/>
  <c r="V1088"/>
  <c r="P1088"/>
  <c r="K1088"/>
  <c r="M1088"/>
  <c r="L1089"/>
  <c r="J1089"/>
  <c r="I1089"/>
  <c r="U1089"/>
  <c r="N1089"/>
  <c r="O1089"/>
  <c r="R1089"/>
  <c r="T1089"/>
  <c r="S1089"/>
  <c r="V1089"/>
  <c r="P1089"/>
  <c r="K1089"/>
  <c r="M1089"/>
  <c r="L1090"/>
  <c r="J1090"/>
  <c r="I1090"/>
  <c r="U1090"/>
  <c r="N1090"/>
  <c r="O1090"/>
  <c r="R1090"/>
  <c r="T1090"/>
  <c r="S1090"/>
  <c r="V1090"/>
  <c r="P1090"/>
  <c r="K1090"/>
  <c r="M1090"/>
  <c r="L1091"/>
  <c r="J1091"/>
  <c r="I1091"/>
  <c r="U1091"/>
  <c r="N1091"/>
  <c r="O1091"/>
  <c r="R1091"/>
  <c r="T1091"/>
  <c r="S1091"/>
  <c r="V1091"/>
  <c r="P1091"/>
  <c r="K1091"/>
  <c r="M1091"/>
  <c r="L1092"/>
  <c r="J1092"/>
  <c r="I1092"/>
  <c r="U1092"/>
  <c r="N1092"/>
  <c r="O1092"/>
  <c r="R1092"/>
  <c r="T1092"/>
  <c r="S1092"/>
  <c r="V1092"/>
  <c r="P1092"/>
  <c r="K1092"/>
  <c r="M1092"/>
  <c r="L1093"/>
  <c r="J1093"/>
  <c r="I1093"/>
  <c r="U1093"/>
  <c r="N1093"/>
  <c r="O1093"/>
  <c r="R1093"/>
  <c r="T1093"/>
  <c r="S1093"/>
  <c r="V1093"/>
  <c r="P1093"/>
  <c r="K1093"/>
  <c r="M1093"/>
  <c r="L1094"/>
  <c r="J1094"/>
  <c r="I1094"/>
  <c r="U1094"/>
  <c r="N1094"/>
  <c r="O1094"/>
  <c r="R1094"/>
  <c r="T1094"/>
  <c r="S1094"/>
  <c r="V1094"/>
  <c r="P1094"/>
  <c r="K1094"/>
  <c r="M1094"/>
  <c r="L1095"/>
  <c r="J1095"/>
  <c r="I1095"/>
  <c r="U1095"/>
  <c r="N1095"/>
  <c r="O1095"/>
  <c r="R1095"/>
  <c r="T1095"/>
  <c r="S1095"/>
  <c r="V1095"/>
  <c r="P1095"/>
  <c r="K1095"/>
  <c r="M1095"/>
  <c r="L1096"/>
  <c r="J1096"/>
  <c r="I1096"/>
  <c r="U1096"/>
  <c r="N1096"/>
  <c r="O1096"/>
  <c r="R1096"/>
  <c r="T1096"/>
  <c r="S1096"/>
  <c r="V1096"/>
  <c r="P1096"/>
  <c r="K1096"/>
  <c r="M1096"/>
  <c r="L1097"/>
  <c r="J1097"/>
  <c r="I1097"/>
  <c r="U1097"/>
  <c r="N1097"/>
  <c r="O1097"/>
  <c r="R1097"/>
  <c r="T1097"/>
  <c r="S1097"/>
  <c r="V1097"/>
  <c r="P1097"/>
  <c r="K1097"/>
  <c r="M1097"/>
  <c r="L1098"/>
  <c r="J1098"/>
  <c r="I1098"/>
  <c r="U1098"/>
  <c r="N1098"/>
  <c r="O1098"/>
  <c r="R1098"/>
  <c r="T1098"/>
  <c r="S1098"/>
  <c r="V1098"/>
  <c r="P1098"/>
  <c r="K1098"/>
  <c r="M1098"/>
  <c r="L1099"/>
  <c r="J1099"/>
  <c r="I1099"/>
  <c r="U1099"/>
  <c r="N1099"/>
  <c r="O1099"/>
  <c r="R1099"/>
  <c r="T1099"/>
  <c r="S1099"/>
  <c r="V1099"/>
  <c r="P1099"/>
  <c r="K1099"/>
  <c r="M1099"/>
  <c r="L1100"/>
  <c r="J1100"/>
  <c r="I1100"/>
  <c r="U1100"/>
  <c r="N1100"/>
  <c r="O1100"/>
  <c r="R1100"/>
  <c r="T1100"/>
  <c r="S1100"/>
  <c r="V1100"/>
  <c r="P1100"/>
  <c r="K1100"/>
  <c r="M1100"/>
  <c r="L1101"/>
  <c r="J1101"/>
  <c r="I1101"/>
  <c r="U1101"/>
  <c r="N1101"/>
  <c r="O1101"/>
  <c r="R1101"/>
  <c r="T1101"/>
  <c r="S1101"/>
  <c r="V1101"/>
  <c r="P1101"/>
  <c r="K1101"/>
  <c r="M1101"/>
  <c r="L1102"/>
  <c r="J1102"/>
  <c r="I1102"/>
  <c r="U1102"/>
  <c r="N1102"/>
  <c r="O1102"/>
  <c r="R1102"/>
  <c r="T1102"/>
  <c r="S1102"/>
  <c r="V1102"/>
  <c r="P1102"/>
  <c r="K1102"/>
  <c r="M1102"/>
  <c r="L1103"/>
  <c r="J1103"/>
  <c r="I1103"/>
  <c r="U1103"/>
  <c r="N1103"/>
  <c r="O1103"/>
  <c r="R1103"/>
  <c r="T1103"/>
  <c r="S1103"/>
  <c r="V1103"/>
  <c r="P1103"/>
  <c r="K1103"/>
  <c r="M1103"/>
  <c r="L1104"/>
  <c r="J1104"/>
  <c r="I1104"/>
  <c r="U1104"/>
  <c r="N1104"/>
  <c r="O1104"/>
  <c r="R1104"/>
  <c r="T1104"/>
  <c r="S1104"/>
  <c r="V1104"/>
  <c r="P1104"/>
  <c r="K1104"/>
  <c r="M1104"/>
  <c r="L1105"/>
  <c r="J1105"/>
  <c r="I1105"/>
  <c r="U1105"/>
  <c r="N1105"/>
  <c r="O1105"/>
  <c r="R1105"/>
  <c r="T1105"/>
  <c r="S1105"/>
  <c r="V1105"/>
  <c r="P1105"/>
  <c r="K1105"/>
  <c r="M1105"/>
  <c r="L1106"/>
  <c r="J1106"/>
  <c r="I1106"/>
  <c r="U1106"/>
  <c r="N1106"/>
  <c r="O1106"/>
  <c r="R1106"/>
  <c r="T1106"/>
  <c r="S1106"/>
  <c r="V1106"/>
  <c r="P1106"/>
  <c r="K1106"/>
  <c r="M1106"/>
  <c r="L1107"/>
  <c r="J1107"/>
  <c r="I1107"/>
  <c r="U1107"/>
  <c r="N1107"/>
  <c r="O1107"/>
  <c r="R1107"/>
  <c r="T1107"/>
  <c r="S1107"/>
  <c r="V1107"/>
  <c r="P1107"/>
  <c r="K1107"/>
  <c r="M1107"/>
  <c r="L1108"/>
  <c r="J1108"/>
  <c r="I1108"/>
  <c r="U1108"/>
  <c r="N1108"/>
  <c r="O1108"/>
  <c r="R1108"/>
  <c r="T1108"/>
  <c r="S1108"/>
  <c r="V1108"/>
  <c r="P1108"/>
  <c r="K1108"/>
  <c r="M1108"/>
  <c r="L1109"/>
  <c r="J1109"/>
  <c r="I1109"/>
  <c r="U1109"/>
  <c r="N1109"/>
  <c r="O1109"/>
  <c r="R1109"/>
  <c r="T1109"/>
  <c r="S1109"/>
  <c r="V1109"/>
  <c r="P1109"/>
  <c r="K1109"/>
  <c r="M1109"/>
  <c r="L1110"/>
  <c r="J1110"/>
  <c r="I1110"/>
  <c r="U1110"/>
  <c r="N1110"/>
  <c r="O1110"/>
  <c r="R1110"/>
  <c r="T1110"/>
  <c r="S1110"/>
  <c r="V1110"/>
  <c r="P1110"/>
  <c r="K1110"/>
  <c r="M1110"/>
  <c r="L1111"/>
  <c r="J1111"/>
  <c r="I1111"/>
  <c r="U1111"/>
  <c r="N1111"/>
  <c r="O1111"/>
  <c r="R1111"/>
  <c r="T1111"/>
  <c r="S1111"/>
  <c r="V1111"/>
  <c r="P1111"/>
  <c r="K1111"/>
  <c r="M1111"/>
  <c r="L1112"/>
  <c r="J1112"/>
  <c r="I1112"/>
  <c r="U1112"/>
  <c r="N1112"/>
  <c r="O1112"/>
  <c r="R1112"/>
  <c r="T1112"/>
  <c r="S1112"/>
  <c r="V1112"/>
  <c r="P1112"/>
  <c r="K1112"/>
  <c r="M1112"/>
  <c r="L1113"/>
  <c r="J1113"/>
  <c r="I1113"/>
  <c r="U1113"/>
  <c r="N1113"/>
  <c r="O1113"/>
  <c r="R1113"/>
  <c r="T1113"/>
  <c r="S1113"/>
  <c r="V1113"/>
  <c r="P1113"/>
  <c r="K1113"/>
  <c r="M1113"/>
  <c r="L1114"/>
  <c r="J1114"/>
  <c r="I1114"/>
  <c r="U1114"/>
  <c r="N1114"/>
  <c r="O1114"/>
  <c r="R1114"/>
  <c r="T1114"/>
  <c r="S1114"/>
  <c r="V1114"/>
  <c r="P1114"/>
  <c r="K1114"/>
  <c r="M1114"/>
  <c r="L1115"/>
  <c r="J1115"/>
  <c r="I1115"/>
  <c r="U1115"/>
  <c r="N1115"/>
  <c r="O1115"/>
  <c r="R1115"/>
  <c r="T1115"/>
  <c r="S1115"/>
  <c r="V1115"/>
  <c r="P1115"/>
  <c r="K1115"/>
  <c r="M1115"/>
  <c r="L1116"/>
  <c r="J1116"/>
  <c r="I1116"/>
  <c r="U1116"/>
  <c r="N1116"/>
  <c r="O1116"/>
  <c r="R1116"/>
  <c r="T1116"/>
  <c r="S1116"/>
  <c r="V1116"/>
  <c r="P1116"/>
  <c r="K1116"/>
  <c r="M1116"/>
  <c r="L1117"/>
  <c r="J1117"/>
  <c r="I1117"/>
  <c r="U1117"/>
  <c r="N1117"/>
  <c r="O1117"/>
  <c r="R1117"/>
  <c r="T1117"/>
  <c r="S1117"/>
  <c r="V1117"/>
  <c r="P1117"/>
  <c r="K1117"/>
  <c r="M1117"/>
  <c r="L1118"/>
  <c r="J1118"/>
  <c r="I1118"/>
  <c r="U1118"/>
  <c r="N1118"/>
  <c r="O1118"/>
  <c r="R1118"/>
  <c r="T1118"/>
  <c r="S1118"/>
  <c r="V1118"/>
  <c r="P1118"/>
  <c r="K1118"/>
  <c r="M1118"/>
  <c r="L1119"/>
  <c r="J1119"/>
  <c r="I1119"/>
  <c r="U1119"/>
  <c r="N1119"/>
  <c r="O1119"/>
  <c r="R1119"/>
  <c r="T1119"/>
  <c r="S1119"/>
  <c r="V1119"/>
  <c r="P1119"/>
  <c r="K1119"/>
  <c r="M1119"/>
  <c r="L1120"/>
  <c r="J1120"/>
  <c r="I1120"/>
  <c r="U1120"/>
  <c r="N1120"/>
  <c r="O1120"/>
  <c r="R1120"/>
  <c r="T1120"/>
  <c r="S1120"/>
  <c r="V1120"/>
  <c r="P1120"/>
  <c r="K1120"/>
  <c r="M1120"/>
  <c r="L1121"/>
  <c r="J1121"/>
  <c r="I1121"/>
  <c r="U1121"/>
  <c r="N1121"/>
  <c r="O1121"/>
  <c r="R1121"/>
  <c r="T1121"/>
  <c r="S1121"/>
  <c r="V1121"/>
  <c r="P1121"/>
  <c r="K1121"/>
  <c r="M1121"/>
  <c r="L1122"/>
  <c r="J1122"/>
  <c r="I1122"/>
  <c r="U1122"/>
  <c r="N1122"/>
  <c r="O1122"/>
  <c r="R1122"/>
  <c r="T1122"/>
  <c r="S1122"/>
  <c r="V1122"/>
  <c r="P1122"/>
  <c r="K1122"/>
  <c r="M1122"/>
  <c r="L1123"/>
  <c r="J1123"/>
  <c r="I1123"/>
  <c r="U1123"/>
  <c r="N1123"/>
  <c r="O1123"/>
  <c r="R1123"/>
  <c r="T1123"/>
  <c r="S1123"/>
  <c r="V1123"/>
  <c r="P1123"/>
  <c r="K1123"/>
  <c r="M1123"/>
  <c r="L1124"/>
  <c r="J1124"/>
  <c r="I1124"/>
  <c r="U1124"/>
  <c r="N1124"/>
  <c r="O1124"/>
  <c r="R1124"/>
  <c r="T1124"/>
  <c r="S1124"/>
  <c r="V1124"/>
  <c r="P1124"/>
  <c r="K1124"/>
  <c r="M1124"/>
  <c r="L1125"/>
  <c r="J1125"/>
  <c r="I1125"/>
  <c r="U1125"/>
  <c r="N1125"/>
  <c r="O1125"/>
  <c r="R1125"/>
  <c r="T1125"/>
  <c r="S1125"/>
  <c r="V1125"/>
  <c r="P1125"/>
  <c r="K1125"/>
  <c r="M1125"/>
  <c r="L1126"/>
  <c r="J1126"/>
  <c r="I1126"/>
  <c r="U1126"/>
  <c r="N1126"/>
  <c r="O1126"/>
  <c r="R1126"/>
  <c r="T1126"/>
  <c r="S1126"/>
  <c r="V1126"/>
  <c r="P1126"/>
  <c r="K1126"/>
  <c r="M1126"/>
  <c r="L1127"/>
  <c r="J1127"/>
  <c r="I1127"/>
  <c r="U1127"/>
  <c r="N1127"/>
  <c r="O1127"/>
  <c r="R1127"/>
  <c r="T1127"/>
  <c r="S1127"/>
  <c r="V1127"/>
  <c r="P1127"/>
  <c r="K1127"/>
  <c r="M1127"/>
  <c r="L1128"/>
  <c r="J1128"/>
  <c r="I1128"/>
  <c r="U1128"/>
  <c r="N1128"/>
  <c r="O1128"/>
  <c r="R1128"/>
  <c r="T1128"/>
  <c r="S1128"/>
  <c r="V1128"/>
  <c r="P1128"/>
  <c r="K1128"/>
  <c r="M1128"/>
  <c r="L1129"/>
  <c r="J1129"/>
  <c r="I1129"/>
  <c r="U1129"/>
  <c r="N1129"/>
  <c r="O1129"/>
  <c r="R1129"/>
  <c r="T1129"/>
  <c r="S1129"/>
  <c r="V1129"/>
  <c r="P1129"/>
  <c r="K1129"/>
  <c r="M1129"/>
  <c r="L1130"/>
  <c r="J1130"/>
  <c r="I1130"/>
  <c r="U1130"/>
  <c r="N1130"/>
  <c r="O1130"/>
  <c r="R1130"/>
  <c r="T1130"/>
  <c r="S1130"/>
  <c r="V1130"/>
  <c r="P1130"/>
  <c r="K1130"/>
  <c r="M1130"/>
  <c r="L1131"/>
  <c r="J1131"/>
  <c r="I1131"/>
  <c r="U1131"/>
  <c r="N1131"/>
  <c r="O1131"/>
  <c r="R1131"/>
  <c r="T1131"/>
  <c r="S1131"/>
  <c r="V1131"/>
  <c r="P1131"/>
  <c r="K1131"/>
  <c r="M1131"/>
  <c r="L1132"/>
  <c r="J1132"/>
  <c r="I1132"/>
  <c r="U1132"/>
  <c r="N1132"/>
  <c r="O1132"/>
  <c r="R1132"/>
  <c r="T1132"/>
  <c r="S1132"/>
  <c r="V1132"/>
  <c r="P1132"/>
  <c r="K1132"/>
  <c r="M1132"/>
  <c r="L1133"/>
  <c r="J1133"/>
  <c r="I1133"/>
  <c r="U1133"/>
  <c r="N1133"/>
  <c r="O1133"/>
  <c r="R1133"/>
  <c r="T1133"/>
  <c r="S1133"/>
  <c r="V1133"/>
  <c r="P1133"/>
  <c r="K1133"/>
  <c r="M1133"/>
  <c r="L1134"/>
  <c r="J1134"/>
  <c r="I1134"/>
  <c r="U1134"/>
  <c r="N1134"/>
  <c r="O1134"/>
  <c r="R1134"/>
  <c r="T1134"/>
  <c r="S1134"/>
  <c r="V1134"/>
  <c r="P1134"/>
  <c r="K1134"/>
  <c r="M1134"/>
  <c r="L1135"/>
  <c r="J1135"/>
  <c r="I1135"/>
  <c r="U1135"/>
  <c r="N1135"/>
  <c r="O1135"/>
  <c r="R1135"/>
  <c r="T1135"/>
  <c r="S1135"/>
  <c r="V1135"/>
  <c r="P1135"/>
  <c r="K1135"/>
  <c r="M1135"/>
  <c r="L1136"/>
  <c r="J1136"/>
  <c r="I1136"/>
  <c r="U1136"/>
  <c r="N1136"/>
  <c r="O1136"/>
  <c r="R1136"/>
  <c r="T1136"/>
  <c r="S1136"/>
  <c r="V1136"/>
  <c r="P1136"/>
  <c r="K1136"/>
  <c r="M1136"/>
  <c r="L1137"/>
  <c r="J1137"/>
  <c r="I1137"/>
  <c r="U1137"/>
  <c r="N1137"/>
  <c r="O1137"/>
  <c r="R1137"/>
  <c r="T1137"/>
  <c r="S1137"/>
  <c r="V1137"/>
  <c r="P1137"/>
  <c r="K1137"/>
  <c r="M1137"/>
  <c r="L1138"/>
  <c r="J1138"/>
  <c r="I1138"/>
  <c r="U1138"/>
  <c r="N1138"/>
  <c r="O1138"/>
  <c r="R1138"/>
  <c r="T1138"/>
  <c r="S1138"/>
  <c r="V1138"/>
  <c r="P1138"/>
  <c r="K1138"/>
  <c r="M1138"/>
  <c r="L1139"/>
  <c r="J1139"/>
  <c r="I1139"/>
  <c r="U1139"/>
  <c r="N1139"/>
  <c r="O1139"/>
  <c r="R1139"/>
  <c r="T1139"/>
  <c r="S1139"/>
  <c r="V1139"/>
  <c r="P1139"/>
  <c r="K1139"/>
  <c r="M1139"/>
  <c r="L1140"/>
  <c r="J1140"/>
  <c r="I1140"/>
  <c r="U1140"/>
  <c r="N1140"/>
  <c r="O1140"/>
  <c r="R1140"/>
  <c r="T1140"/>
  <c r="S1140"/>
  <c r="V1140"/>
  <c r="P1140"/>
  <c r="K1140"/>
  <c r="M1140"/>
  <c r="L1141"/>
  <c r="J1141"/>
  <c r="I1141"/>
  <c r="U1141"/>
  <c r="N1141"/>
  <c r="O1141"/>
  <c r="R1141"/>
  <c r="T1141"/>
  <c r="S1141"/>
  <c r="V1141"/>
  <c r="P1141"/>
  <c r="K1141"/>
  <c r="M1141"/>
  <c r="L1142"/>
  <c r="J1142"/>
  <c r="I1142"/>
  <c r="U1142"/>
  <c r="N1142"/>
  <c r="O1142"/>
  <c r="R1142"/>
  <c r="T1142"/>
  <c r="S1142"/>
  <c r="V1142"/>
  <c r="P1142"/>
  <c r="K1142"/>
  <c r="M1142"/>
  <c r="L1143"/>
  <c r="J1143"/>
  <c r="I1143"/>
  <c r="U1143"/>
  <c r="N1143"/>
  <c r="O1143"/>
  <c r="R1143"/>
  <c r="T1143"/>
  <c r="S1143"/>
  <c r="V1143"/>
  <c r="P1143"/>
  <c r="K1143"/>
  <c r="M1143"/>
  <c r="L1144"/>
  <c r="J1144"/>
  <c r="I1144"/>
  <c r="U1144"/>
  <c r="N1144"/>
  <c r="O1144"/>
  <c r="R1144"/>
  <c r="T1144"/>
  <c r="S1144"/>
  <c r="V1144"/>
  <c r="P1144"/>
  <c r="K1144"/>
  <c r="M1144"/>
  <c r="L1145"/>
  <c r="J1145"/>
  <c r="I1145"/>
  <c r="U1145"/>
  <c r="N1145"/>
  <c r="O1145"/>
  <c r="R1145"/>
  <c r="T1145"/>
  <c r="S1145"/>
  <c r="V1145"/>
  <c r="P1145"/>
  <c r="K1145"/>
  <c r="M1145"/>
  <c r="L1146"/>
  <c r="J1146"/>
  <c r="I1146"/>
  <c r="U1146"/>
  <c r="N1146"/>
  <c r="O1146"/>
  <c r="R1146"/>
  <c r="T1146"/>
  <c r="S1146"/>
  <c r="V1146"/>
  <c r="P1146"/>
  <c r="K1146"/>
  <c r="M1146"/>
  <c r="L1147"/>
  <c r="J1147"/>
  <c r="I1147"/>
  <c r="U1147"/>
  <c r="N1147"/>
  <c r="O1147"/>
  <c r="R1147"/>
  <c r="T1147"/>
  <c r="S1147"/>
  <c r="V1147"/>
  <c r="P1147"/>
  <c r="K1147"/>
  <c r="M1147"/>
  <c r="L1148"/>
  <c r="J1148"/>
  <c r="I1148"/>
  <c r="U1148"/>
  <c r="N1148"/>
  <c r="O1148"/>
  <c r="R1148"/>
  <c r="T1148"/>
  <c r="S1148"/>
  <c r="V1148"/>
  <c r="P1148"/>
  <c r="K1148"/>
  <c r="M1148"/>
  <c r="L1149"/>
  <c r="J1149"/>
  <c r="I1149"/>
  <c r="U1149"/>
  <c r="N1149"/>
  <c r="O1149"/>
  <c r="R1149"/>
  <c r="T1149"/>
  <c r="S1149"/>
  <c r="V1149"/>
  <c r="P1149"/>
  <c r="K1149"/>
  <c r="M1149"/>
  <c r="L1150"/>
  <c r="J1150"/>
  <c r="I1150"/>
  <c r="U1150"/>
  <c r="N1150"/>
  <c r="O1150"/>
  <c r="R1150"/>
  <c r="T1150"/>
  <c r="S1150"/>
  <c r="V1150"/>
  <c r="P1150"/>
  <c r="K1150"/>
  <c r="M1150"/>
  <c r="L1151"/>
  <c r="J1151"/>
  <c r="I1151"/>
  <c r="U1151"/>
  <c r="N1151"/>
  <c r="O1151"/>
  <c r="R1151"/>
  <c r="T1151"/>
  <c r="S1151"/>
  <c r="V1151"/>
  <c r="P1151"/>
  <c r="K1151"/>
  <c r="M1151"/>
  <c r="L1152"/>
  <c r="J1152"/>
  <c r="I1152"/>
  <c r="U1152"/>
  <c r="N1152"/>
  <c r="O1152"/>
  <c r="R1152"/>
  <c r="T1152"/>
  <c r="S1152"/>
  <c r="V1152"/>
  <c r="P1152"/>
  <c r="K1152"/>
  <c r="M1152"/>
  <c r="L1153"/>
  <c r="J1153"/>
  <c r="I1153"/>
  <c r="U1153"/>
  <c r="N1153"/>
  <c r="O1153"/>
  <c r="R1153"/>
  <c r="T1153"/>
  <c r="S1153"/>
  <c r="V1153"/>
  <c r="P1153"/>
  <c r="K1153"/>
  <c r="M1153"/>
  <c r="L1154"/>
  <c r="J1154"/>
  <c r="I1154"/>
  <c r="U1154"/>
  <c r="N1154"/>
  <c r="O1154"/>
  <c r="R1154"/>
  <c r="T1154"/>
  <c r="S1154"/>
  <c r="V1154"/>
  <c r="P1154"/>
  <c r="K1154"/>
  <c r="M1154"/>
  <c r="L1155"/>
  <c r="J1155"/>
  <c r="I1155"/>
  <c r="U1155"/>
  <c r="N1155"/>
  <c r="O1155"/>
  <c r="R1155"/>
  <c r="T1155"/>
  <c r="S1155"/>
  <c r="V1155"/>
  <c r="P1155"/>
  <c r="K1155"/>
  <c r="M1155"/>
  <c r="L1156"/>
  <c r="J1156"/>
  <c r="I1156"/>
  <c r="U1156"/>
  <c r="N1156"/>
  <c r="O1156"/>
  <c r="R1156"/>
  <c r="T1156"/>
  <c r="S1156"/>
  <c r="V1156"/>
  <c r="P1156"/>
  <c r="K1156"/>
  <c r="M1156"/>
  <c r="L1157"/>
  <c r="J1157"/>
  <c r="I1157"/>
  <c r="U1157"/>
  <c r="N1157"/>
  <c r="O1157"/>
  <c r="R1157"/>
  <c r="T1157"/>
  <c r="S1157"/>
  <c r="V1157"/>
  <c r="P1157"/>
  <c r="K1157"/>
  <c r="M1157"/>
  <c r="L1158"/>
  <c r="J1158"/>
  <c r="I1158"/>
  <c r="U1158"/>
  <c r="N1158"/>
  <c r="O1158"/>
  <c r="R1158"/>
  <c r="T1158"/>
  <c r="S1158"/>
  <c r="V1158"/>
  <c r="P1158"/>
  <c r="K1158"/>
  <c r="M1158"/>
  <c r="L1159"/>
  <c r="J1159"/>
  <c r="I1159"/>
  <c r="U1159"/>
  <c r="N1159"/>
  <c r="O1159"/>
  <c r="R1159"/>
  <c r="T1159"/>
  <c r="S1159"/>
  <c r="V1159"/>
  <c r="P1159"/>
  <c r="K1159"/>
  <c r="M1159"/>
  <c r="L1160"/>
  <c r="J1160"/>
  <c r="I1160"/>
  <c r="U1160"/>
  <c r="N1160"/>
  <c r="O1160"/>
  <c r="R1160"/>
  <c r="T1160"/>
  <c r="S1160"/>
  <c r="V1160"/>
  <c r="P1160"/>
  <c r="K1160"/>
  <c r="M1160"/>
  <c r="L1161"/>
  <c r="J1161"/>
  <c r="I1161"/>
  <c r="U1161"/>
  <c r="N1161"/>
  <c r="O1161"/>
  <c r="R1161"/>
  <c r="T1161"/>
  <c r="S1161"/>
  <c r="V1161"/>
  <c r="P1161"/>
  <c r="K1161"/>
  <c r="M1161"/>
  <c r="L1162"/>
  <c r="J1162"/>
  <c r="I1162"/>
  <c r="U1162"/>
  <c r="N1162"/>
  <c r="O1162"/>
  <c r="R1162"/>
  <c r="T1162"/>
  <c r="S1162"/>
  <c r="V1162"/>
  <c r="P1162"/>
  <c r="K1162"/>
  <c r="M1162"/>
  <c r="L1163"/>
  <c r="J1163"/>
  <c r="I1163"/>
  <c r="U1163"/>
  <c r="N1163"/>
  <c r="O1163"/>
  <c r="R1163"/>
  <c r="T1163"/>
  <c r="S1163"/>
  <c r="V1163"/>
  <c r="P1163"/>
  <c r="K1163"/>
  <c r="M1163"/>
  <c r="L1164"/>
  <c r="J1164"/>
  <c r="I1164"/>
  <c r="U1164"/>
  <c r="N1164"/>
  <c r="O1164"/>
  <c r="R1164"/>
  <c r="T1164"/>
  <c r="S1164"/>
  <c r="V1164"/>
  <c r="P1164"/>
  <c r="K1164"/>
  <c r="M1164"/>
  <c r="L1165"/>
  <c r="J1165"/>
  <c r="I1165"/>
  <c r="U1165"/>
  <c r="N1165"/>
  <c r="O1165"/>
  <c r="R1165"/>
  <c r="T1165"/>
  <c r="S1165"/>
  <c r="V1165"/>
  <c r="P1165"/>
  <c r="K1165"/>
  <c r="M1165"/>
  <c r="L1166"/>
  <c r="J1166"/>
  <c r="I1166"/>
  <c r="U1166"/>
  <c r="N1166"/>
  <c r="O1166"/>
  <c r="R1166"/>
  <c r="T1166"/>
  <c r="S1166"/>
  <c r="V1166"/>
  <c r="P1166"/>
  <c r="K1166"/>
  <c r="M1166"/>
  <c r="L1167"/>
  <c r="J1167"/>
  <c r="I1167"/>
  <c r="U1167"/>
  <c r="N1167"/>
  <c r="O1167"/>
  <c r="R1167"/>
  <c r="T1167"/>
  <c r="S1167"/>
  <c r="V1167"/>
  <c r="P1167"/>
  <c r="K1167"/>
  <c r="M1167"/>
  <c r="L1168"/>
  <c r="J1168"/>
  <c r="I1168"/>
  <c r="U1168"/>
  <c r="N1168"/>
  <c r="O1168"/>
  <c r="R1168"/>
  <c r="T1168"/>
  <c r="S1168"/>
  <c r="V1168"/>
  <c r="P1168"/>
  <c r="K1168"/>
  <c r="M1168"/>
  <c r="L1169"/>
  <c r="J1169"/>
  <c r="I1169"/>
  <c r="U1169"/>
  <c r="N1169"/>
  <c r="O1169"/>
  <c r="R1169"/>
  <c r="T1169"/>
  <c r="S1169"/>
  <c r="V1169"/>
  <c r="P1169"/>
  <c r="K1169"/>
  <c r="M1169"/>
  <c r="L1170"/>
  <c r="J1170"/>
  <c r="I1170"/>
  <c r="U1170"/>
  <c r="N1170"/>
  <c r="O1170"/>
  <c r="R1170"/>
  <c r="T1170"/>
  <c r="S1170"/>
  <c r="V1170"/>
  <c r="P1170"/>
  <c r="K1170"/>
  <c r="M1170"/>
  <c r="L1171"/>
  <c r="J1171"/>
  <c r="I1171"/>
  <c r="U1171"/>
  <c r="N1171"/>
  <c r="O1171"/>
  <c r="R1171"/>
  <c r="T1171"/>
  <c r="S1171"/>
  <c r="V1171"/>
  <c r="P1171"/>
  <c r="K1171"/>
  <c r="M1171"/>
  <c r="L1172"/>
  <c r="J1172"/>
  <c r="I1172"/>
  <c r="U1172"/>
  <c r="N1172"/>
  <c r="O1172"/>
  <c r="R1172"/>
  <c r="T1172"/>
  <c r="S1172"/>
  <c r="V1172"/>
  <c r="P1172"/>
  <c r="K1172"/>
  <c r="M1172"/>
  <c r="L1173"/>
  <c r="J1173"/>
  <c r="I1173"/>
  <c r="U1173"/>
  <c r="N1173"/>
  <c r="O1173"/>
  <c r="R1173"/>
  <c r="T1173"/>
  <c r="S1173"/>
  <c r="V1173"/>
  <c r="P1173"/>
  <c r="K1173"/>
  <c r="M1173"/>
  <c r="L1174"/>
  <c r="J1174"/>
  <c r="I1174"/>
  <c r="U1174"/>
  <c r="N1174"/>
  <c r="O1174"/>
  <c r="R1174"/>
  <c r="T1174"/>
  <c r="S1174"/>
  <c r="V1174"/>
  <c r="P1174"/>
  <c r="K1174"/>
  <c r="M1174"/>
  <c r="L1175"/>
  <c r="J1175"/>
  <c r="I1175"/>
  <c r="U1175"/>
  <c r="N1175"/>
  <c r="O1175"/>
  <c r="R1175"/>
  <c r="T1175"/>
  <c r="S1175"/>
  <c r="V1175"/>
  <c r="P1175"/>
  <c r="K1175"/>
  <c r="M1175"/>
  <c r="L1176"/>
  <c r="J1176"/>
  <c r="I1176"/>
  <c r="U1176"/>
  <c r="N1176"/>
  <c r="O1176"/>
  <c r="R1176"/>
  <c r="T1176"/>
  <c r="S1176"/>
  <c r="V1176"/>
  <c r="P1176"/>
  <c r="K1176"/>
  <c r="M1176"/>
  <c r="L1177"/>
  <c r="J1177"/>
  <c r="I1177"/>
  <c r="U1177"/>
  <c r="N1177"/>
  <c r="O1177"/>
  <c r="R1177"/>
  <c r="T1177"/>
  <c r="S1177"/>
  <c r="V1177"/>
  <c r="P1177"/>
  <c r="K1177"/>
  <c r="M1177"/>
  <c r="L1178"/>
  <c r="J1178"/>
  <c r="I1178"/>
  <c r="U1178"/>
  <c r="N1178"/>
  <c r="O1178"/>
  <c r="R1178"/>
  <c r="T1178"/>
  <c r="S1178"/>
  <c r="V1178"/>
  <c r="P1178"/>
  <c r="K1178"/>
  <c r="M1178"/>
  <c r="L1179"/>
  <c r="J1179"/>
  <c r="I1179"/>
  <c r="U1179"/>
  <c r="N1179"/>
  <c r="O1179"/>
  <c r="R1179"/>
  <c r="T1179"/>
  <c r="S1179"/>
  <c r="V1179"/>
  <c r="P1179"/>
  <c r="K1179"/>
  <c r="M1179"/>
  <c r="L1180"/>
  <c r="J1180"/>
  <c r="I1180"/>
  <c r="U1180"/>
  <c r="N1180"/>
  <c r="O1180"/>
  <c r="R1180"/>
  <c r="T1180"/>
  <c r="S1180"/>
  <c r="V1180"/>
  <c r="P1180"/>
  <c r="K1180"/>
  <c r="M1180"/>
  <c r="L1181"/>
  <c r="J1181"/>
  <c r="I1181"/>
  <c r="U1181"/>
  <c r="N1181"/>
  <c r="O1181"/>
  <c r="R1181"/>
  <c r="T1181"/>
  <c r="S1181"/>
  <c r="V1181"/>
  <c r="P1181"/>
  <c r="K1181"/>
  <c r="M1181"/>
  <c r="L1182"/>
  <c r="J1182"/>
  <c r="I1182"/>
  <c r="U1182"/>
  <c r="N1182"/>
  <c r="O1182"/>
  <c r="R1182"/>
  <c r="T1182"/>
  <c r="S1182"/>
  <c r="V1182"/>
  <c r="P1182"/>
  <c r="K1182"/>
  <c r="M1182"/>
  <c r="L1183"/>
  <c r="J1183"/>
  <c r="I1183"/>
  <c r="U1183"/>
  <c r="N1183"/>
  <c r="O1183"/>
  <c r="R1183"/>
  <c r="T1183"/>
  <c r="S1183"/>
  <c r="V1183"/>
  <c r="P1183"/>
  <c r="K1183"/>
  <c r="M1183"/>
  <c r="L1184"/>
  <c r="J1184"/>
  <c r="I1184"/>
  <c r="U1184"/>
  <c r="N1184"/>
  <c r="O1184"/>
  <c r="R1184"/>
  <c r="T1184"/>
  <c r="S1184"/>
  <c r="V1184"/>
  <c r="P1184"/>
  <c r="K1184"/>
  <c r="M1184"/>
  <c r="L1185"/>
  <c r="J1185"/>
  <c r="I1185"/>
  <c r="U1185"/>
  <c r="N1185"/>
  <c r="O1185"/>
  <c r="R1185"/>
  <c r="T1185"/>
  <c r="S1185"/>
  <c r="V1185"/>
  <c r="P1185"/>
  <c r="K1185"/>
  <c r="M1185"/>
  <c r="L1186"/>
  <c r="J1186"/>
  <c r="I1186"/>
  <c r="U1186"/>
  <c r="N1186"/>
  <c r="O1186"/>
  <c r="R1186"/>
  <c r="T1186"/>
  <c r="S1186"/>
  <c r="V1186"/>
  <c r="P1186"/>
  <c r="K1186"/>
  <c r="M1186"/>
  <c r="L1187"/>
  <c r="J1187"/>
  <c r="I1187"/>
  <c r="U1187"/>
  <c r="N1187"/>
  <c r="O1187"/>
  <c r="R1187"/>
  <c r="T1187"/>
  <c r="S1187"/>
  <c r="V1187"/>
  <c r="P1187"/>
  <c r="K1187"/>
  <c r="M1187"/>
  <c r="L1188"/>
  <c r="J1188"/>
  <c r="I1188"/>
  <c r="U1188"/>
  <c r="N1188"/>
  <c r="O1188"/>
  <c r="R1188"/>
  <c r="T1188"/>
  <c r="S1188"/>
  <c r="V1188"/>
  <c r="P1188"/>
  <c r="K1188"/>
  <c r="M1188"/>
  <c r="L1189"/>
  <c r="J1189"/>
  <c r="I1189"/>
  <c r="U1189"/>
  <c r="N1189"/>
  <c r="O1189"/>
  <c r="R1189"/>
  <c r="T1189"/>
  <c r="S1189"/>
  <c r="V1189"/>
  <c r="P1189"/>
  <c r="K1189"/>
  <c r="M1189"/>
  <c r="L1190"/>
  <c r="J1190"/>
  <c r="I1190"/>
  <c r="U1190"/>
  <c r="N1190"/>
  <c r="O1190"/>
  <c r="R1190"/>
  <c r="T1190"/>
  <c r="S1190"/>
  <c r="V1190"/>
  <c r="P1190"/>
  <c r="K1190"/>
  <c r="M1190"/>
  <c r="L1191"/>
  <c r="J1191"/>
  <c r="I1191"/>
  <c r="U1191"/>
  <c r="N1191"/>
  <c r="O1191"/>
  <c r="R1191"/>
  <c r="T1191"/>
  <c r="S1191"/>
  <c r="V1191"/>
  <c r="P1191"/>
  <c r="K1191"/>
  <c r="M1191"/>
  <c r="L1192"/>
  <c r="J1192"/>
  <c r="I1192"/>
  <c r="U1192"/>
  <c r="N1192"/>
  <c r="O1192"/>
  <c r="R1192"/>
  <c r="T1192"/>
  <c r="S1192"/>
  <c r="V1192"/>
  <c r="P1192"/>
  <c r="K1192"/>
  <c r="M1192"/>
  <c r="L1193"/>
  <c r="J1193"/>
  <c r="I1193"/>
  <c r="U1193"/>
  <c r="N1193"/>
  <c r="O1193"/>
  <c r="R1193"/>
  <c r="T1193"/>
  <c r="S1193"/>
  <c r="V1193"/>
  <c r="P1193"/>
  <c r="K1193"/>
  <c r="M1193"/>
  <c r="L1194"/>
  <c r="J1194"/>
  <c r="I1194"/>
  <c r="U1194"/>
  <c r="N1194"/>
  <c r="O1194"/>
  <c r="R1194"/>
  <c r="T1194"/>
  <c r="S1194"/>
  <c r="V1194"/>
  <c r="P1194"/>
  <c r="K1194"/>
  <c r="M1194"/>
  <c r="L1195"/>
  <c r="J1195"/>
  <c r="I1195"/>
  <c r="U1195"/>
  <c r="N1195"/>
  <c r="O1195"/>
  <c r="R1195"/>
  <c r="T1195"/>
  <c r="S1195"/>
  <c r="V1195"/>
  <c r="P1195"/>
  <c r="K1195"/>
  <c r="M1195"/>
  <c r="L1196"/>
  <c r="J1196"/>
  <c r="I1196"/>
  <c r="U1196"/>
  <c r="N1196"/>
  <c r="O1196"/>
  <c r="R1196"/>
  <c r="T1196"/>
  <c r="S1196"/>
  <c r="V1196"/>
  <c r="P1196"/>
  <c r="K1196"/>
  <c r="M1196"/>
  <c r="L1197"/>
  <c r="J1197"/>
  <c r="I1197"/>
  <c r="U1197"/>
  <c r="N1197"/>
  <c r="O1197"/>
  <c r="R1197"/>
  <c r="T1197"/>
  <c r="S1197"/>
  <c r="V1197"/>
  <c r="P1197"/>
  <c r="K1197"/>
  <c r="M1197"/>
  <c r="L1198"/>
  <c r="J1198"/>
  <c r="I1198"/>
  <c r="U1198"/>
  <c r="N1198"/>
  <c r="O1198"/>
  <c r="R1198"/>
  <c r="T1198"/>
  <c r="S1198"/>
  <c r="V1198"/>
  <c r="P1198"/>
  <c r="K1198"/>
  <c r="M1198"/>
  <c r="L1199"/>
  <c r="J1199"/>
  <c r="I1199"/>
  <c r="U1199"/>
  <c r="N1199"/>
  <c r="O1199"/>
  <c r="R1199"/>
  <c r="T1199"/>
  <c r="S1199"/>
  <c r="V1199"/>
  <c r="P1199"/>
  <c r="K1199"/>
  <c r="M1199"/>
  <c r="L1200"/>
  <c r="J1200"/>
  <c r="I1200"/>
  <c r="U1200"/>
  <c r="N1200"/>
  <c r="O1200"/>
  <c r="R1200"/>
  <c r="T1200"/>
  <c r="S1200"/>
  <c r="V1200"/>
  <c r="P1200"/>
  <c r="K1200"/>
  <c r="M1200"/>
  <c r="L1201"/>
  <c r="J1201"/>
  <c r="I1201"/>
  <c r="U1201"/>
  <c r="N1201"/>
  <c r="O1201"/>
  <c r="R1201"/>
  <c r="T1201"/>
  <c r="S1201"/>
  <c r="V1201"/>
  <c r="P1201"/>
  <c r="K1201"/>
  <c r="M1201"/>
  <c r="L1202"/>
  <c r="J1202"/>
  <c r="I1202"/>
  <c r="U1202"/>
  <c r="N1202"/>
  <c r="O1202"/>
  <c r="R1202"/>
  <c r="T1202"/>
  <c r="S1202"/>
  <c r="V1202"/>
  <c r="P1202"/>
  <c r="K1202"/>
  <c r="M1202"/>
  <c r="L1203"/>
  <c r="J1203"/>
  <c r="I1203"/>
  <c r="U1203"/>
  <c r="N1203"/>
  <c r="O1203"/>
  <c r="R1203"/>
  <c r="T1203"/>
  <c r="S1203"/>
  <c r="V1203"/>
  <c r="P1203"/>
  <c r="K1203"/>
  <c r="M1203"/>
  <c r="L1204"/>
  <c r="J1204"/>
  <c r="I1204"/>
  <c r="U1204"/>
  <c r="N1204"/>
  <c r="O1204"/>
  <c r="R1204"/>
  <c r="T1204"/>
  <c r="S1204"/>
  <c r="V1204"/>
  <c r="P1204"/>
  <c r="K1204"/>
  <c r="M1204"/>
  <c r="L1205"/>
  <c r="J1205"/>
  <c r="I1205"/>
  <c r="U1205"/>
  <c r="N1205"/>
  <c r="O1205"/>
  <c r="R1205"/>
  <c r="T1205"/>
  <c r="S1205"/>
  <c r="V1205"/>
  <c r="P1205"/>
  <c r="K1205"/>
  <c r="M1205"/>
  <c r="L1206"/>
  <c r="J1206"/>
  <c r="I1206"/>
  <c r="U1206"/>
  <c r="N1206"/>
  <c r="O1206"/>
  <c r="R1206"/>
  <c r="T1206"/>
  <c r="S1206"/>
  <c r="V1206"/>
  <c r="P1206"/>
  <c r="K1206"/>
  <c r="M1206"/>
  <c r="L1207"/>
  <c r="J1207"/>
  <c r="I1207"/>
  <c r="U1207"/>
  <c r="N1207"/>
  <c r="O1207"/>
  <c r="R1207"/>
  <c r="T1207"/>
  <c r="S1207"/>
  <c r="V1207"/>
  <c r="P1207"/>
  <c r="K1207"/>
  <c r="M1207"/>
  <c r="L1208"/>
  <c r="J1208"/>
  <c r="I1208"/>
  <c r="U1208"/>
  <c r="N1208"/>
  <c r="O1208"/>
  <c r="R1208"/>
  <c r="T1208"/>
  <c r="S1208"/>
  <c r="V1208"/>
  <c r="P1208"/>
  <c r="K1208"/>
  <c r="M1208"/>
  <c r="L1209"/>
  <c r="J1209"/>
  <c r="I1209"/>
  <c r="U1209"/>
  <c r="N1209"/>
  <c r="O1209"/>
  <c r="R1209"/>
  <c r="T1209"/>
  <c r="S1209"/>
  <c r="V1209"/>
  <c r="P1209"/>
  <c r="K1209"/>
  <c r="M1209"/>
  <c r="L1210"/>
  <c r="J1210"/>
  <c r="I1210"/>
  <c r="U1210"/>
  <c r="N1210"/>
  <c r="O1210"/>
  <c r="R1210"/>
  <c r="T1210"/>
  <c r="S1210"/>
  <c r="V1210"/>
  <c r="P1210"/>
  <c r="K1210"/>
  <c r="M1210"/>
  <c r="L1211"/>
  <c r="J1211"/>
  <c r="I1211"/>
  <c r="U1211"/>
  <c r="N1211"/>
  <c r="O1211"/>
  <c r="R1211"/>
  <c r="T1211"/>
  <c r="S1211"/>
  <c r="V1211"/>
  <c r="P1211"/>
  <c r="K1211"/>
  <c r="M1211"/>
  <c r="L1212"/>
  <c r="J1212"/>
  <c r="I1212"/>
  <c r="U1212"/>
  <c r="N1212"/>
  <c r="O1212"/>
  <c r="R1212"/>
  <c r="T1212"/>
  <c r="S1212"/>
  <c r="V1212"/>
  <c r="P1212"/>
  <c r="K1212"/>
  <c r="M1212"/>
  <c r="L1213"/>
  <c r="J1213"/>
  <c r="I1213"/>
  <c r="U1213"/>
  <c r="N1213"/>
  <c r="O1213"/>
  <c r="R1213"/>
  <c r="T1213"/>
  <c r="S1213"/>
  <c r="V1213"/>
  <c r="P1213"/>
  <c r="K1213"/>
  <c r="M1213"/>
  <c r="L1214"/>
  <c r="J1214"/>
  <c r="I1214"/>
  <c r="U1214"/>
  <c r="N1214"/>
  <c r="O1214"/>
  <c r="R1214"/>
  <c r="T1214"/>
  <c r="S1214"/>
  <c r="V1214"/>
  <c r="P1214"/>
  <c r="K1214"/>
  <c r="M1214"/>
  <c r="L1215"/>
  <c r="J1215"/>
  <c r="I1215"/>
  <c r="U1215"/>
  <c r="N1215"/>
  <c r="O1215"/>
  <c r="R1215"/>
  <c r="T1215"/>
  <c r="S1215"/>
  <c r="V1215"/>
  <c r="P1215"/>
  <c r="K1215"/>
  <c r="M1215"/>
  <c r="L1216"/>
  <c r="J1216"/>
  <c r="I1216"/>
  <c r="U1216"/>
  <c r="N1216"/>
  <c r="O1216"/>
  <c r="R1216"/>
  <c r="T1216"/>
  <c r="S1216"/>
  <c r="V1216"/>
  <c r="P1216"/>
  <c r="K1216"/>
  <c r="M1216"/>
  <c r="L1217"/>
  <c r="J1217"/>
  <c r="I1217"/>
  <c r="U1217"/>
  <c r="N1217"/>
  <c r="O1217"/>
  <c r="R1217"/>
  <c r="T1217"/>
  <c r="S1217"/>
  <c r="V1217"/>
  <c r="P1217"/>
  <c r="K1217"/>
  <c r="M1217"/>
  <c r="L1218"/>
  <c r="J1218"/>
  <c r="I1218"/>
  <c r="U1218"/>
  <c r="N1218"/>
  <c r="O1218"/>
  <c r="R1218"/>
  <c r="T1218"/>
  <c r="S1218"/>
  <c r="V1218"/>
  <c r="P1218"/>
  <c r="K1218"/>
  <c r="M1218"/>
  <c r="L1219"/>
  <c r="J1219"/>
  <c r="I1219"/>
  <c r="U1219"/>
  <c r="N1219"/>
  <c r="O1219"/>
  <c r="R1219"/>
  <c r="T1219"/>
  <c r="S1219"/>
  <c r="V1219"/>
  <c r="P1219"/>
  <c r="K1219"/>
  <c r="M1219"/>
  <c r="L1220"/>
  <c r="J1220"/>
  <c r="I1220"/>
  <c r="U1220"/>
  <c r="N1220"/>
  <c r="O1220"/>
  <c r="R1220"/>
  <c r="T1220"/>
  <c r="S1220"/>
  <c r="V1220"/>
  <c r="P1220"/>
  <c r="K1220"/>
  <c r="M1220"/>
  <c r="L1221"/>
  <c r="J1221"/>
  <c r="I1221"/>
  <c r="U1221"/>
  <c r="N1221"/>
  <c r="O1221"/>
  <c r="R1221"/>
  <c r="T1221"/>
  <c r="S1221"/>
  <c r="V1221"/>
  <c r="P1221"/>
  <c r="K1221"/>
  <c r="M1221"/>
  <c r="L1222"/>
  <c r="J1222"/>
  <c r="I1222"/>
  <c r="U1222"/>
  <c r="N1222"/>
  <c r="O1222"/>
  <c r="R1222"/>
  <c r="T1222"/>
  <c r="S1222"/>
  <c r="V1222"/>
  <c r="P1222"/>
  <c r="K1222"/>
  <c r="M1222"/>
  <c r="L1223"/>
  <c r="J1223"/>
  <c r="I1223"/>
  <c r="U1223"/>
  <c r="N1223"/>
  <c r="O1223"/>
  <c r="R1223"/>
  <c r="T1223"/>
  <c r="S1223"/>
  <c r="V1223"/>
  <c r="P1223"/>
  <c r="K1223"/>
  <c r="M1223"/>
  <c r="L1224"/>
  <c r="J1224"/>
  <c r="I1224"/>
  <c r="U1224"/>
  <c r="N1224"/>
  <c r="O1224"/>
  <c r="R1224"/>
  <c r="T1224"/>
  <c r="S1224"/>
  <c r="V1224"/>
  <c r="P1224"/>
  <c r="K1224"/>
  <c r="M1224"/>
  <c r="L1225"/>
  <c r="J1225"/>
  <c r="I1225"/>
  <c r="U1225"/>
  <c r="N1225"/>
  <c r="O1225"/>
  <c r="R1225"/>
  <c r="T1225"/>
  <c r="S1225"/>
  <c r="V1225"/>
  <c r="P1225"/>
  <c r="K1225"/>
  <c r="M1225"/>
  <c r="L1226"/>
  <c r="J1226"/>
  <c r="I1226"/>
  <c r="U1226"/>
  <c r="N1226"/>
  <c r="O1226"/>
  <c r="R1226"/>
  <c r="T1226"/>
  <c r="S1226"/>
  <c r="V1226"/>
  <c r="P1226"/>
  <c r="K1226"/>
  <c r="M1226"/>
  <c r="L1227"/>
  <c r="J1227"/>
  <c r="I1227"/>
  <c r="U1227"/>
  <c r="N1227"/>
  <c r="O1227"/>
  <c r="R1227"/>
  <c r="T1227"/>
  <c r="S1227"/>
  <c r="V1227"/>
  <c r="P1227"/>
  <c r="K1227"/>
  <c r="M1227"/>
  <c r="L1228"/>
  <c r="J1228"/>
  <c r="I1228"/>
  <c r="U1228"/>
  <c r="N1228"/>
  <c r="O1228"/>
  <c r="R1228"/>
  <c r="T1228"/>
  <c r="S1228"/>
  <c r="V1228"/>
  <c r="P1228"/>
  <c r="K1228"/>
  <c r="M1228"/>
  <c r="L1229"/>
  <c r="J1229"/>
  <c r="I1229"/>
  <c r="U1229"/>
  <c r="N1229"/>
  <c r="O1229"/>
  <c r="R1229"/>
  <c r="T1229"/>
  <c r="S1229"/>
  <c r="V1229"/>
  <c r="P1229"/>
  <c r="K1229"/>
  <c r="M1229"/>
  <c r="L1230"/>
  <c r="J1230"/>
  <c r="I1230"/>
  <c r="U1230"/>
  <c r="N1230"/>
  <c r="O1230"/>
  <c r="R1230"/>
  <c r="T1230"/>
  <c r="S1230"/>
  <c r="V1230"/>
  <c r="P1230"/>
  <c r="K1230"/>
  <c r="M1230"/>
  <c r="L1231"/>
  <c r="J1231"/>
  <c r="I1231"/>
  <c r="U1231"/>
  <c r="N1231"/>
  <c r="O1231"/>
  <c r="R1231"/>
  <c r="T1231"/>
  <c r="S1231"/>
  <c r="V1231"/>
  <c r="P1231"/>
  <c r="K1231"/>
  <c r="M1231"/>
  <c r="L1232"/>
  <c r="J1232"/>
  <c r="I1232"/>
  <c r="U1232"/>
  <c r="N1232"/>
  <c r="O1232"/>
  <c r="R1232"/>
  <c r="T1232"/>
  <c r="S1232"/>
  <c r="V1232"/>
  <c r="P1232"/>
  <c r="K1232"/>
  <c r="M1232"/>
  <c r="L1233"/>
  <c r="J1233"/>
  <c r="I1233"/>
  <c r="U1233"/>
  <c r="N1233"/>
  <c r="O1233"/>
  <c r="R1233"/>
  <c r="T1233"/>
  <c r="S1233"/>
  <c r="V1233"/>
  <c r="P1233"/>
  <c r="K1233"/>
  <c r="M1233"/>
  <c r="L1234"/>
  <c r="J1234"/>
  <c r="I1234"/>
  <c r="U1234"/>
  <c r="N1234"/>
  <c r="O1234"/>
  <c r="R1234"/>
  <c r="T1234"/>
  <c r="S1234"/>
  <c r="V1234"/>
  <c r="P1234"/>
  <c r="K1234"/>
  <c r="M1234"/>
  <c r="L1235"/>
  <c r="J1235"/>
  <c r="I1235"/>
  <c r="U1235"/>
  <c r="N1235"/>
  <c r="O1235"/>
  <c r="R1235"/>
  <c r="T1235"/>
  <c r="S1235"/>
  <c r="V1235"/>
  <c r="P1235"/>
  <c r="K1235"/>
  <c r="M1235"/>
  <c r="L1236"/>
  <c r="J1236"/>
  <c r="I1236"/>
  <c r="U1236"/>
  <c r="N1236"/>
  <c r="O1236"/>
  <c r="R1236"/>
  <c r="T1236"/>
  <c r="S1236"/>
  <c r="V1236"/>
  <c r="P1236"/>
  <c r="K1236"/>
  <c r="M1236"/>
  <c r="L1237"/>
  <c r="J1237"/>
  <c r="I1237"/>
  <c r="U1237"/>
  <c r="N1237"/>
  <c r="O1237"/>
  <c r="R1237"/>
  <c r="T1237"/>
  <c r="S1237"/>
  <c r="V1237"/>
  <c r="P1237"/>
  <c r="K1237"/>
  <c r="M1237"/>
  <c r="L1238"/>
  <c r="J1238"/>
  <c r="I1238"/>
  <c r="U1238"/>
  <c r="N1238"/>
  <c r="O1238"/>
  <c r="R1238"/>
  <c r="T1238"/>
  <c r="S1238"/>
  <c r="V1238"/>
  <c r="P1238"/>
  <c r="K1238"/>
  <c r="M1238"/>
  <c r="L1239"/>
  <c r="J1239"/>
  <c r="I1239"/>
  <c r="U1239"/>
  <c r="N1239"/>
  <c r="O1239"/>
  <c r="R1239"/>
  <c r="T1239"/>
  <c r="S1239"/>
  <c r="V1239"/>
  <c r="P1239"/>
  <c r="K1239"/>
  <c r="M1239"/>
  <c r="L1240"/>
  <c r="J1240"/>
  <c r="I1240"/>
  <c r="U1240"/>
  <c r="N1240"/>
  <c r="O1240"/>
  <c r="R1240"/>
  <c r="T1240"/>
  <c r="S1240"/>
  <c r="V1240"/>
  <c r="P1240"/>
  <c r="K1240"/>
  <c r="M1240"/>
  <c r="L1241"/>
  <c r="J1241"/>
  <c r="I1241"/>
  <c r="U1241"/>
  <c r="N1241"/>
  <c r="O1241"/>
  <c r="R1241"/>
  <c r="T1241"/>
  <c r="S1241"/>
  <c r="V1241"/>
  <c r="P1241"/>
  <c r="K1241"/>
  <c r="M1241"/>
  <c r="L1242"/>
  <c r="J1242"/>
  <c r="I1242"/>
  <c r="U1242"/>
  <c r="N1242"/>
  <c r="O1242"/>
  <c r="R1242"/>
  <c r="T1242"/>
  <c r="S1242"/>
  <c r="V1242"/>
  <c r="P1242"/>
  <c r="K1242"/>
  <c r="M1242"/>
  <c r="L1243"/>
  <c r="J1243"/>
  <c r="I1243"/>
  <c r="U1243"/>
  <c r="N1243"/>
  <c r="O1243"/>
  <c r="R1243"/>
  <c r="T1243"/>
  <c r="S1243"/>
  <c r="V1243"/>
  <c r="P1243"/>
  <c r="K1243"/>
  <c r="M1243"/>
  <c r="L1244"/>
  <c r="J1244"/>
  <c r="I1244"/>
  <c r="U1244"/>
  <c r="N1244"/>
  <c r="O1244"/>
  <c r="R1244"/>
  <c r="T1244"/>
  <c r="S1244"/>
  <c r="V1244"/>
  <c r="P1244"/>
  <c r="K1244"/>
  <c r="M1244"/>
  <c r="L1245"/>
  <c r="J1245"/>
  <c r="I1245"/>
  <c r="U1245"/>
  <c r="N1245"/>
  <c r="O1245"/>
  <c r="R1245"/>
  <c r="T1245"/>
  <c r="S1245"/>
  <c r="V1245"/>
  <c r="P1245"/>
  <c r="K1245"/>
  <c r="M1245"/>
  <c r="L1246"/>
  <c r="J1246"/>
  <c r="I1246"/>
  <c r="U1246"/>
  <c r="N1246"/>
  <c r="O1246"/>
  <c r="R1246"/>
  <c r="T1246"/>
  <c r="S1246"/>
  <c r="V1246"/>
  <c r="P1246"/>
  <c r="K1246"/>
  <c r="M1246"/>
  <c r="L1247"/>
  <c r="J1247"/>
  <c r="I1247"/>
  <c r="U1247"/>
  <c r="N1247"/>
  <c r="O1247"/>
  <c r="R1247"/>
  <c r="T1247"/>
  <c r="S1247"/>
  <c r="V1247"/>
  <c r="P1247"/>
  <c r="K1247"/>
  <c r="M1247"/>
  <c r="L1248"/>
  <c r="J1248"/>
  <c r="I1248"/>
  <c r="U1248"/>
  <c r="N1248"/>
  <c r="O1248"/>
  <c r="R1248"/>
  <c r="T1248"/>
  <c r="S1248"/>
  <c r="V1248"/>
  <c r="P1248"/>
  <c r="K1248"/>
  <c r="M1248"/>
  <c r="L1249"/>
  <c r="J1249"/>
  <c r="I1249"/>
  <c r="U1249"/>
  <c r="N1249"/>
  <c r="O1249"/>
  <c r="R1249"/>
  <c r="T1249"/>
  <c r="S1249"/>
  <c r="V1249"/>
  <c r="P1249"/>
  <c r="K1249"/>
  <c r="M1249"/>
  <c r="L1250"/>
  <c r="J1250"/>
  <c r="I1250"/>
  <c r="U1250"/>
  <c r="N1250"/>
  <c r="O1250"/>
  <c r="R1250"/>
  <c r="T1250"/>
  <c r="S1250"/>
  <c r="V1250"/>
  <c r="P1250"/>
  <c r="K1250"/>
  <c r="M1250"/>
  <c r="L1251"/>
  <c r="J1251"/>
  <c r="I1251"/>
  <c r="U1251"/>
  <c r="N1251"/>
  <c r="O1251"/>
  <c r="R1251"/>
  <c r="T1251"/>
  <c r="S1251"/>
  <c r="V1251"/>
  <c r="P1251"/>
  <c r="K1251"/>
  <c r="M1251"/>
  <c r="L1252"/>
  <c r="J1252"/>
  <c r="I1252"/>
  <c r="U1252"/>
  <c r="N1252"/>
  <c r="O1252"/>
  <c r="R1252"/>
  <c r="T1252"/>
  <c r="S1252"/>
  <c r="V1252"/>
  <c r="P1252"/>
  <c r="K1252"/>
  <c r="M1252"/>
  <c r="L1253"/>
  <c r="J1253"/>
  <c r="I1253"/>
  <c r="U1253"/>
  <c r="N1253"/>
  <c r="O1253"/>
  <c r="R1253"/>
  <c r="T1253"/>
  <c r="S1253"/>
  <c r="V1253"/>
  <c r="P1253"/>
  <c r="K1253"/>
  <c r="M1253"/>
  <c r="L1254"/>
  <c r="J1254"/>
  <c r="I1254"/>
  <c r="U1254"/>
  <c r="N1254"/>
  <c r="O1254"/>
  <c r="R1254"/>
  <c r="T1254"/>
  <c r="S1254"/>
  <c r="V1254"/>
  <c r="P1254"/>
  <c r="K1254"/>
  <c r="M1254"/>
  <c r="L1255"/>
  <c r="J1255"/>
  <c r="I1255"/>
  <c r="U1255"/>
  <c r="N1255"/>
  <c r="O1255"/>
  <c r="R1255"/>
  <c r="T1255"/>
  <c r="S1255"/>
  <c r="V1255"/>
  <c r="P1255"/>
  <c r="K1255"/>
  <c r="M1255"/>
  <c r="L1256"/>
  <c r="J1256"/>
  <c r="I1256"/>
  <c r="U1256"/>
  <c r="N1256"/>
  <c r="O1256"/>
  <c r="R1256"/>
  <c r="T1256"/>
  <c r="S1256"/>
  <c r="V1256"/>
  <c r="P1256"/>
  <c r="K1256"/>
  <c r="M1256"/>
  <c r="L1257"/>
  <c r="J1257"/>
  <c r="I1257"/>
  <c r="U1257"/>
  <c r="N1257"/>
  <c r="O1257"/>
  <c r="R1257"/>
  <c r="T1257"/>
  <c r="S1257"/>
  <c r="V1257"/>
  <c r="P1257"/>
  <c r="K1257"/>
  <c r="M1257"/>
  <c r="L1258"/>
  <c r="J1258"/>
  <c r="I1258"/>
  <c r="U1258"/>
  <c r="N1258"/>
  <c r="O1258"/>
  <c r="R1258"/>
  <c r="T1258"/>
  <c r="S1258"/>
  <c r="V1258"/>
  <c r="P1258"/>
  <c r="K1258"/>
  <c r="M1258"/>
  <c r="L1259"/>
  <c r="J1259"/>
  <c r="I1259"/>
  <c r="U1259"/>
  <c r="N1259"/>
  <c r="O1259"/>
  <c r="R1259"/>
  <c r="T1259"/>
  <c r="S1259"/>
  <c r="V1259"/>
  <c r="P1259"/>
  <c r="K1259"/>
  <c r="M1259"/>
  <c r="L1260"/>
  <c r="J1260"/>
  <c r="I1260"/>
  <c r="U1260"/>
  <c r="N1260"/>
  <c r="O1260"/>
  <c r="R1260"/>
  <c r="T1260"/>
  <c r="S1260"/>
  <c r="V1260"/>
  <c r="P1260"/>
  <c r="K1260"/>
  <c r="M1260"/>
  <c r="L1261"/>
  <c r="J1261"/>
  <c r="I1261"/>
  <c r="U1261"/>
  <c r="N1261"/>
  <c r="O1261"/>
  <c r="R1261"/>
  <c r="T1261"/>
  <c r="S1261"/>
  <c r="V1261"/>
  <c r="P1261"/>
  <c r="K1261"/>
  <c r="M1261"/>
  <c r="L1262"/>
  <c r="J1262"/>
  <c r="I1262"/>
  <c r="U1262"/>
  <c r="N1262"/>
  <c r="O1262"/>
  <c r="R1262"/>
  <c r="T1262"/>
  <c r="S1262"/>
  <c r="V1262"/>
  <c r="P1262"/>
  <c r="K1262"/>
  <c r="M1262"/>
  <c r="L1263"/>
  <c r="J1263"/>
  <c r="I1263"/>
  <c r="U1263"/>
  <c r="N1263"/>
  <c r="O1263"/>
  <c r="R1263"/>
  <c r="T1263"/>
  <c r="S1263"/>
  <c r="V1263"/>
  <c r="P1263"/>
  <c r="K1263"/>
  <c r="M1263"/>
  <c r="L1264"/>
  <c r="J1264"/>
  <c r="I1264"/>
  <c r="U1264"/>
  <c r="N1264"/>
  <c r="O1264"/>
  <c r="R1264"/>
  <c r="T1264"/>
  <c r="S1264"/>
  <c r="V1264"/>
  <c r="P1264"/>
  <c r="K1264"/>
  <c r="M1264"/>
  <c r="L1265"/>
  <c r="J1265"/>
  <c r="I1265"/>
  <c r="U1265"/>
  <c r="N1265"/>
  <c r="O1265"/>
  <c r="R1265"/>
  <c r="T1265"/>
  <c r="S1265"/>
  <c r="V1265"/>
  <c r="P1265"/>
  <c r="K1265"/>
  <c r="M1265"/>
  <c r="L1266"/>
  <c r="J1266"/>
  <c r="I1266"/>
  <c r="U1266"/>
  <c r="N1266"/>
  <c r="O1266"/>
  <c r="R1266"/>
  <c r="T1266"/>
  <c r="S1266"/>
  <c r="V1266"/>
  <c r="P1266"/>
  <c r="K1266"/>
  <c r="M1266"/>
  <c r="L1267"/>
  <c r="J1267"/>
  <c r="I1267"/>
  <c r="U1267"/>
  <c r="N1267"/>
  <c r="O1267"/>
  <c r="R1267"/>
  <c r="T1267"/>
  <c r="S1267"/>
  <c r="V1267"/>
  <c r="P1267"/>
  <c r="K1267"/>
  <c r="M1267"/>
  <c r="L1268"/>
  <c r="J1268"/>
  <c r="I1268"/>
  <c r="U1268"/>
  <c r="N1268"/>
  <c r="O1268"/>
  <c r="R1268"/>
  <c r="T1268"/>
  <c r="S1268"/>
  <c r="V1268"/>
  <c r="P1268"/>
  <c r="K1268"/>
  <c r="M1268"/>
  <c r="L1269"/>
  <c r="J1269"/>
  <c r="I1269"/>
  <c r="U1269"/>
  <c r="N1269"/>
  <c r="O1269"/>
  <c r="R1269"/>
  <c r="T1269"/>
  <c r="S1269"/>
  <c r="V1269"/>
  <c r="P1269"/>
  <c r="K1269"/>
  <c r="M1269"/>
  <c r="L1270"/>
  <c r="J1270"/>
  <c r="I1270"/>
  <c r="U1270"/>
  <c r="N1270"/>
  <c r="O1270"/>
  <c r="R1270"/>
  <c r="T1270"/>
  <c r="S1270"/>
  <c r="V1270"/>
  <c r="P1270"/>
  <c r="K1270"/>
  <c r="M1270"/>
  <c r="L1271"/>
  <c r="J1271"/>
  <c r="I1271"/>
  <c r="U1271"/>
  <c r="N1271"/>
  <c r="O1271"/>
  <c r="R1271"/>
  <c r="T1271"/>
  <c r="S1271"/>
  <c r="V1271"/>
  <c r="P1271"/>
  <c r="K1271"/>
  <c r="M1271"/>
  <c r="L1272"/>
  <c r="J1272"/>
  <c r="I1272"/>
  <c r="U1272"/>
  <c r="N1272"/>
  <c r="O1272"/>
  <c r="R1272"/>
  <c r="T1272"/>
  <c r="S1272"/>
  <c r="V1272"/>
  <c r="P1272"/>
  <c r="K1272"/>
  <c r="M1272"/>
  <c r="L1273"/>
  <c r="J1273"/>
  <c r="I1273"/>
  <c r="U1273"/>
  <c r="N1273"/>
  <c r="O1273"/>
  <c r="R1273"/>
  <c r="T1273"/>
  <c r="S1273"/>
  <c r="V1273"/>
  <c r="P1273"/>
  <c r="K1273"/>
  <c r="M1273"/>
  <c r="L1274"/>
  <c r="J1274"/>
  <c r="I1274"/>
  <c r="U1274"/>
  <c r="N1274"/>
  <c r="O1274"/>
  <c r="R1274"/>
  <c r="T1274"/>
  <c r="S1274"/>
  <c r="V1274"/>
  <c r="P1274"/>
  <c r="K1274"/>
  <c r="M1274"/>
  <c r="L1275"/>
  <c r="J1275"/>
  <c r="I1275"/>
  <c r="U1275"/>
  <c r="N1275"/>
  <c r="O1275"/>
  <c r="R1275"/>
  <c r="T1275"/>
  <c r="S1275"/>
  <c r="V1275"/>
  <c r="P1275"/>
  <c r="K1275"/>
  <c r="M1275"/>
  <c r="L1276"/>
  <c r="J1276"/>
  <c r="I1276"/>
  <c r="U1276"/>
  <c r="N1276"/>
  <c r="O1276"/>
  <c r="R1276"/>
  <c r="T1276"/>
  <c r="S1276"/>
  <c r="V1276"/>
  <c r="P1276"/>
  <c r="K1276"/>
  <c r="M1276"/>
  <c r="L1277"/>
  <c r="J1277"/>
  <c r="I1277"/>
  <c r="U1277"/>
  <c r="N1277"/>
  <c r="O1277"/>
  <c r="R1277"/>
  <c r="T1277"/>
  <c r="S1277"/>
  <c r="V1277"/>
  <c r="P1277"/>
  <c r="K1277"/>
  <c r="M1277"/>
  <c r="L1278"/>
  <c r="J1278"/>
  <c r="I1278"/>
  <c r="U1278"/>
  <c r="N1278"/>
  <c r="O1278"/>
  <c r="R1278"/>
  <c r="T1278"/>
  <c r="S1278"/>
  <c r="V1278"/>
  <c r="P1278"/>
  <c r="K1278"/>
  <c r="M1278"/>
  <c r="L1279"/>
  <c r="J1279"/>
  <c r="I1279"/>
  <c r="U1279"/>
  <c r="N1279"/>
  <c r="O1279"/>
  <c r="R1279"/>
  <c r="T1279"/>
  <c r="S1279"/>
  <c r="V1279"/>
  <c r="P1279"/>
  <c r="K1279"/>
  <c r="M1279"/>
  <c r="L1280"/>
  <c r="J1280"/>
  <c r="I1280"/>
  <c r="U1280"/>
  <c r="N1280"/>
  <c r="O1280"/>
  <c r="R1280"/>
  <c r="T1280"/>
  <c r="S1280"/>
  <c r="V1280"/>
  <c r="P1280"/>
  <c r="K1280"/>
  <c r="M1280"/>
  <c r="L1281"/>
  <c r="J1281"/>
  <c r="I1281"/>
  <c r="U1281"/>
  <c r="N1281"/>
  <c r="O1281"/>
  <c r="R1281"/>
  <c r="T1281"/>
  <c r="S1281"/>
  <c r="V1281"/>
  <c r="P1281"/>
  <c r="K1281"/>
  <c r="M1281"/>
  <c r="L1282"/>
  <c r="J1282"/>
  <c r="I1282"/>
  <c r="U1282"/>
  <c r="N1282"/>
  <c r="O1282"/>
  <c r="R1282"/>
  <c r="T1282"/>
  <c r="S1282"/>
  <c r="V1282"/>
  <c r="P1282"/>
  <c r="K1282"/>
  <c r="M1282"/>
  <c r="L1283"/>
  <c r="J1283"/>
  <c r="I1283"/>
  <c r="U1283"/>
  <c r="N1283"/>
  <c r="O1283"/>
  <c r="R1283"/>
  <c r="T1283"/>
  <c r="S1283"/>
  <c r="V1283"/>
  <c r="P1283"/>
  <c r="K1283"/>
  <c r="M1283"/>
  <c r="L1284"/>
  <c r="J1284"/>
  <c r="I1284"/>
  <c r="U1284"/>
  <c r="N1284"/>
  <c r="O1284"/>
  <c r="R1284"/>
  <c r="T1284"/>
  <c r="S1284"/>
  <c r="V1284"/>
  <c r="P1284"/>
  <c r="K1284"/>
  <c r="M1284"/>
  <c r="L1285"/>
  <c r="J1285"/>
  <c r="I1285"/>
  <c r="U1285"/>
  <c r="N1285"/>
  <c r="O1285"/>
  <c r="R1285"/>
  <c r="T1285"/>
  <c r="S1285"/>
  <c r="V1285"/>
  <c r="P1285"/>
  <c r="K1285"/>
  <c r="M1285"/>
  <c r="L1286"/>
  <c r="J1286"/>
  <c r="I1286"/>
  <c r="U1286"/>
  <c r="N1286"/>
  <c r="O1286"/>
  <c r="R1286"/>
  <c r="T1286"/>
  <c r="S1286"/>
  <c r="V1286"/>
  <c r="P1286"/>
  <c r="K1286"/>
  <c r="M1286"/>
  <c r="L1287"/>
  <c r="J1287"/>
  <c r="I1287"/>
  <c r="U1287"/>
  <c r="N1287"/>
  <c r="O1287"/>
  <c r="R1287"/>
  <c r="T1287"/>
  <c r="S1287"/>
  <c r="V1287"/>
  <c r="P1287"/>
  <c r="K1287"/>
  <c r="M1287"/>
  <c r="L1288"/>
  <c r="J1288"/>
  <c r="I1288"/>
  <c r="U1288"/>
  <c r="N1288"/>
  <c r="O1288"/>
  <c r="R1288"/>
  <c r="T1288"/>
  <c r="S1288"/>
  <c r="V1288"/>
  <c r="P1288"/>
  <c r="K1288"/>
  <c r="M1288"/>
  <c r="L1289"/>
  <c r="J1289"/>
  <c r="I1289"/>
  <c r="U1289"/>
  <c r="N1289"/>
  <c r="O1289"/>
  <c r="R1289"/>
  <c r="T1289"/>
  <c r="S1289"/>
  <c r="V1289"/>
  <c r="P1289"/>
  <c r="K1289"/>
  <c r="M1289"/>
  <c r="L1290"/>
  <c r="J1290"/>
  <c r="I1290"/>
  <c r="U1290"/>
  <c r="N1290"/>
  <c r="O1290"/>
  <c r="R1290"/>
  <c r="T1290"/>
  <c r="S1290"/>
  <c r="V1290"/>
  <c r="P1290"/>
  <c r="K1290"/>
  <c r="M1290"/>
  <c r="L1291"/>
  <c r="J1291"/>
  <c r="I1291"/>
  <c r="U1291"/>
  <c r="N1291"/>
  <c r="O1291"/>
  <c r="R1291"/>
  <c r="T1291"/>
  <c r="S1291"/>
  <c r="V1291"/>
  <c r="P1291"/>
  <c r="K1291"/>
  <c r="M1291"/>
  <c r="L1292"/>
  <c r="J1292"/>
  <c r="I1292"/>
  <c r="U1292"/>
  <c r="N1292"/>
  <c r="O1292"/>
  <c r="R1292"/>
  <c r="T1292"/>
  <c r="S1292"/>
  <c r="V1292"/>
  <c r="P1292"/>
  <c r="K1292"/>
  <c r="M1292"/>
  <c r="L1293"/>
  <c r="J1293"/>
  <c r="I1293"/>
  <c r="U1293"/>
  <c r="N1293"/>
  <c r="O1293"/>
  <c r="R1293"/>
  <c r="T1293"/>
  <c r="S1293"/>
  <c r="V1293"/>
  <c r="P1293"/>
  <c r="K1293"/>
  <c r="M1293"/>
  <c r="L1294"/>
  <c r="J1294"/>
  <c r="I1294"/>
  <c r="U1294"/>
  <c r="N1294"/>
  <c r="O1294"/>
  <c r="R1294"/>
  <c r="T1294"/>
  <c r="S1294"/>
  <c r="V1294"/>
  <c r="P1294"/>
  <c r="K1294"/>
  <c r="M1294"/>
  <c r="L1295"/>
  <c r="J1295"/>
  <c r="I1295"/>
  <c r="U1295"/>
  <c r="N1295"/>
  <c r="O1295"/>
  <c r="R1295"/>
  <c r="T1295"/>
  <c r="S1295"/>
  <c r="V1295"/>
  <c r="P1295"/>
  <c r="K1295"/>
  <c r="M1295"/>
  <c r="L1296"/>
  <c r="J1296"/>
  <c r="I1296"/>
  <c r="U1296"/>
  <c r="N1296"/>
  <c r="O1296"/>
  <c r="R1296"/>
  <c r="T1296"/>
  <c r="S1296"/>
  <c r="V1296"/>
  <c r="P1296"/>
  <c r="K1296"/>
  <c r="M1296"/>
  <c r="L1297"/>
  <c r="J1297"/>
  <c r="I1297"/>
  <c r="U1297"/>
  <c r="N1297"/>
  <c r="O1297"/>
  <c r="R1297"/>
  <c r="T1297"/>
  <c r="S1297"/>
  <c r="V1297"/>
  <c r="P1297"/>
  <c r="K1297"/>
  <c r="M1297"/>
  <c r="L1298"/>
  <c r="J1298"/>
  <c r="I1298"/>
  <c r="U1298"/>
  <c r="N1298"/>
  <c r="O1298"/>
  <c r="R1298"/>
  <c r="T1298"/>
  <c r="S1298"/>
  <c r="V1298"/>
  <c r="P1298"/>
  <c r="K1298"/>
  <c r="M1298"/>
  <c r="L1299"/>
  <c r="J1299"/>
  <c r="I1299"/>
  <c r="U1299"/>
  <c r="N1299"/>
  <c r="O1299"/>
  <c r="R1299"/>
  <c r="T1299"/>
  <c r="S1299"/>
  <c r="V1299"/>
  <c r="P1299"/>
  <c r="K1299"/>
  <c r="M1299"/>
  <c r="L1300"/>
  <c r="J1300"/>
  <c r="I1300"/>
  <c r="U1300"/>
  <c r="N1300"/>
  <c r="O1300"/>
  <c r="R1300"/>
  <c r="T1300"/>
  <c r="S1300"/>
  <c r="V1300"/>
  <c r="P1300"/>
  <c r="K1300"/>
  <c r="M1300"/>
  <c r="L1301"/>
  <c r="J1301"/>
  <c r="I1301"/>
  <c r="U1301"/>
  <c r="N1301"/>
  <c r="O1301"/>
  <c r="R1301"/>
  <c r="T1301"/>
  <c r="S1301"/>
  <c r="V1301"/>
  <c r="P1301"/>
  <c r="K1301"/>
  <c r="M1301"/>
  <c r="L1302"/>
  <c r="J1302"/>
  <c r="I1302"/>
  <c r="U1302"/>
  <c r="N1302"/>
  <c r="O1302"/>
  <c r="R1302"/>
  <c r="T1302"/>
  <c r="S1302"/>
  <c r="V1302"/>
  <c r="P1302"/>
  <c r="K1302"/>
  <c r="M1302"/>
  <c r="L1303"/>
  <c r="J1303"/>
  <c r="I1303"/>
  <c r="U1303"/>
  <c r="N1303"/>
  <c r="O1303"/>
  <c r="R1303"/>
  <c r="T1303"/>
  <c r="S1303"/>
  <c r="V1303"/>
  <c r="P1303"/>
  <c r="K1303"/>
  <c r="M1303"/>
  <c r="L1304"/>
  <c r="J1304"/>
  <c r="I1304"/>
  <c r="U1304"/>
  <c r="N1304"/>
  <c r="O1304"/>
  <c r="R1304"/>
  <c r="T1304"/>
  <c r="S1304"/>
  <c r="V1304"/>
  <c r="P1304"/>
  <c r="K1304"/>
  <c r="M1304"/>
  <c r="L1305"/>
  <c r="J1305"/>
  <c r="I1305"/>
  <c r="U1305"/>
  <c r="N1305"/>
  <c r="O1305"/>
  <c r="R1305"/>
  <c r="T1305"/>
  <c r="S1305"/>
  <c r="V1305"/>
  <c r="P1305"/>
  <c r="K1305"/>
  <c r="M1305"/>
  <c r="L1306"/>
  <c r="J1306"/>
  <c r="I1306"/>
  <c r="U1306"/>
  <c r="N1306"/>
  <c r="O1306"/>
  <c r="R1306"/>
  <c r="T1306"/>
  <c r="S1306"/>
  <c r="V1306"/>
  <c r="P1306"/>
  <c r="K1306"/>
  <c r="M1306"/>
  <c r="L1307"/>
  <c r="J1307"/>
  <c r="I1307"/>
  <c r="U1307"/>
  <c r="N1307"/>
  <c r="O1307"/>
  <c r="R1307"/>
  <c r="T1307"/>
  <c r="S1307"/>
  <c r="V1307"/>
  <c r="P1307"/>
  <c r="K1307"/>
  <c r="M1307"/>
  <c r="L1308"/>
  <c r="J1308"/>
  <c r="I1308"/>
  <c r="U1308"/>
  <c r="N1308"/>
  <c r="O1308"/>
  <c r="R1308"/>
  <c r="T1308"/>
  <c r="S1308"/>
  <c r="V1308"/>
  <c r="P1308"/>
  <c r="K1308"/>
  <c r="M1308"/>
  <c r="L1309"/>
  <c r="J1309"/>
  <c r="I1309"/>
  <c r="U1309"/>
  <c r="N1309"/>
  <c r="O1309"/>
  <c r="R1309"/>
  <c r="T1309"/>
  <c r="S1309"/>
  <c r="V1309"/>
  <c r="P1309"/>
  <c r="K1309"/>
  <c r="M1309"/>
  <c r="L1310"/>
  <c r="J1310"/>
  <c r="I1310"/>
  <c r="U1310"/>
  <c r="N1310"/>
  <c r="O1310"/>
  <c r="R1310"/>
  <c r="T1310"/>
  <c r="S1310"/>
  <c r="V1310"/>
  <c r="P1310"/>
  <c r="K1310"/>
  <c r="M1310"/>
  <c r="L1311"/>
  <c r="J1311"/>
  <c r="I1311"/>
  <c r="U1311"/>
  <c r="N1311"/>
  <c r="O1311"/>
  <c r="R1311"/>
  <c r="T1311"/>
  <c r="S1311"/>
  <c r="V1311"/>
  <c r="P1311"/>
  <c r="K1311"/>
  <c r="M1311"/>
  <c r="L1312"/>
  <c r="J1312"/>
  <c r="I1312"/>
  <c r="U1312"/>
  <c r="N1312"/>
  <c r="O1312"/>
  <c r="R1312"/>
  <c r="T1312"/>
  <c r="S1312"/>
  <c r="V1312"/>
  <c r="P1312"/>
  <c r="K1312"/>
  <c r="M1312"/>
  <c r="L1313"/>
  <c r="J1313"/>
  <c r="I1313"/>
  <c r="U1313"/>
  <c r="N1313"/>
  <c r="O1313"/>
  <c r="R1313"/>
  <c r="T1313"/>
  <c r="S1313"/>
  <c r="V1313"/>
  <c r="P1313"/>
  <c r="K1313"/>
  <c r="M1313"/>
  <c r="L1314"/>
  <c r="J1314"/>
  <c r="I1314"/>
  <c r="U1314"/>
  <c r="N1314"/>
  <c r="O1314"/>
  <c r="R1314"/>
  <c r="T1314"/>
  <c r="S1314"/>
  <c r="V1314"/>
  <c r="P1314"/>
  <c r="K1314"/>
  <c r="M1314"/>
  <c r="L1315"/>
  <c r="J1315"/>
  <c r="I1315"/>
  <c r="U1315"/>
  <c r="N1315"/>
  <c r="O1315"/>
  <c r="R1315"/>
  <c r="T1315"/>
  <c r="S1315"/>
  <c r="V1315"/>
  <c r="P1315"/>
  <c r="K1315"/>
  <c r="M1315"/>
  <c r="L1316"/>
  <c r="J1316"/>
  <c r="I1316"/>
  <c r="U1316"/>
  <c r="N1316"/>
  <c r="O1316"/>
  <c r="R1316"/>
  <c r="T1316"/>
  <c r="S1316"/>
  <c r="V1316"/>
  <c r="P1316"/>
  <c r="K1316"/>
  <c r="M1316"/>
  <c r="L1317"/>
  <c r="J1317"/>
  <c r="I1317"/>
  <c r="U1317"/>
  <c r="N1317"/>
  <c r="O1317"/>
  <c r="R1317"/>
  <c r="T1317"/>
  <c r="S1317"/>
  <c r="V1317"/>
  <c r="P1317"/>
  <c r="K1317"/>
  <c r="M1317"/>
  <c r="L1318"/>
  <c r="J1318"/>
  <c r="I1318"/>
  <c r="U1318"/>
  <c r="N1318"/>
  <c r="O1318"/>
  <c r="R1318"/>
  <c r="T1318"/>
  <c r="S1318"/>
  <c r="V1318"/>
  <c r="P1318"/>
  <c r="K1318"/>
  <c r="M1318"/>
  <c r="L1319"/>
  <c r="J1319"/>
  <c r="I1319"/>
  <c r="U1319"/>
  <c r="N1319"/>
  <c r="O1319"/>
  <c r="R1319"/>
  <c r="T1319"/>
  <c r="S1319"/>
  <c r="V1319"/>
  <c r="P1319"/>
  <c r="K1319"/>
  <c r="M1319"/>
  <c r="L1320"/>
  <c r="J1320"/>
  <c r="I1320"/>
  <c r="U1320"/>
  <c r="N1320"/>
  <c r="O1320"/>
  <c r="R1320"/>
  <c r="T1320"/>
  <c r="S1320"/>
  <c r="V1320"/>
  <c r="P1320"/>
  <c r="K1320"/>
  <c r="M1320"/>
  <c r="L1321"/>
  <c r="J1321"/>
  <c r="I1321"/>
  <c r="U1321"/>
  <c r="N1321"/>
  <c r="O1321"/>
  <c r="R1321"/>
  <c r="T1321"/>
  <c r="S1321"/>
  <c r="V1321"/>
  <c r="P1321"/>
  <c r="K1321"/>
  <c r="M1321"/>
  <c r="L1322"/>
  <c r="J1322"/>
  <c r="I1322"/>
  <c r="U1322"/>
  <c r="N1322"/>
  <c r="O1322"/>
  <c r="R1322"/>
  <c r="T1322"/>
  <c r="S1322"/>
  <c r="V1322"/>
  <c r="P1322"/>
  <c r="K1322"/>
  <c r="M1322"/>
  <c r="L1323"/>
  <c r="J1323"/>
  <c r="I1323"/>
  <c r="U1323"/>
  <c r="N1323"/>
  <c r="O1323"/>
  <c r="R1323"/>
  <c r="T1323"/>
  <c r="S1323"/>
  <c r="V1323"/>
  <c r="P1323"/>
  <c r="K1323"/>
  <c r="M1323"/>
  <c r="L1324"/>
  <c r="J1324"/>
  <c r="I1324"/>
  <c r="U1324"/>
  <c r="N1324"/>
  <c r="O1324"/>
  <c r="R1324"/>
  <c r="T1324"/>
  <c r="S1324"/>
  <c r="V1324"/>
  <c r="P1324"/>
  <c r="K1324"/>
  <c r="M1324"/>
  <c r="L1325"/>
  <c r="J1325"/>
  <c r="I1325"/>
  <c r="U1325"/>
  <c r="N1325"/>
  <c r="O1325"/>
  <c r="R1325"/>
  <c r="T1325"/>
  <c r="S1325"/>
  <c r="V1325"/>
  <c r="P1325"/>
  <c r="K1325"/>
  <c r="M1325"/>
  <c r="L1326"/>
  <c r="J1326"/>
  <c r="I1326"/>
  <c r="U1326"/>
  <c r="N1326"/>
  <c r="O1326"/>
  <c r="R1326"/>
  <c r="T1326"/>
  <c r="S1326"/>
  <c r="V1326"/>
  <c r="P1326"/>
  <c r="K1326"/>
  <c r="M1326"/>
  <c r="L1327"/>
  <c r="J1327"/>
  <c r="I1327"/>
  <c r="U1327"/>
  <c r="N1327"/>
  <c r="O1327"/>
  <c r="R1327"/>
  <c r="T1327"/>
  <c r="S1327"/>
  <c r="V1327"/>
  <c r="P1327"/>
  <c r="K1327"/>
  <c r="M1327"/>
  <c r="L1328"/>
  <c r="J1328"/>
  <c r="I1328"/>
  <c r="U1328"/>
  <c r="N1328"/>
  <c r="O1328"/>
  <c r="R1328"/>
  <c r="T1328"/>
  <c r="S1328"/>
  <c r="V1328"/>
  <c r="P1328"/>
  <c r="K1328"/>
  <c r="M1328"/>
  <c r="L1329"/>
  <c r="J1329"/>
  <c r="I1329"/>
  <c r="U1329"/>
  <c r="N1329"/>
  <c r="O1329"/>
  <c r="R1329"/>
  <c r="T1329"/>
  <c r="S1329"/>
  <c r="V1329"/>
  <c r="P1329"/>
  <c r="K1329"/>
  <c r="M1329"/>
  <c r="L1330"/>
  <c r="J1330"/>
  <c r="I1330"/>
  <c r="U1330"/>
  <c r="N1330"/>
  <c r="O1330"/>
  <c r="R1330"/>
  <c r="T1330"/>
  <c r="S1330"/>
  <c r="V1330"/>
  <c r="P1330"/>
  <c r="K1330"/>
  <c r="M1330"/>
  <c r="L1331"/>
  <c r="J1331"/>
  <c r="I1331"/>
  <c r="U1331"/>
  <c r="N1331"/>
  <c r="O1331"/>
  <c r="R1331"/>
  <c r="T1331"/>
  <c r="S1331"/>
  <c r="V1331"/>
  <c r="P1331"/>
  <c r="K1331"/>
  <c r="M1331"/>
  <c r="L1332"/>
  <c r="J1332"/>
  <c r="I1332"/>
  <c r="U1332"/>
  <c r="N1332"/>
  <c r="O1332"/>
  <c r="R1332"/>
  <c r="T1332"/>
  <c r="S1332"/>
  <c r="V1332"/>
  <c r="P1332"/>
  <c r="K1332"/>
  <c r="M1332"/>
  <c r="L1333"/>
  <c r="J1333"/>
  <c r="I1333"/>
  <c r="U1333"/>
  <c r="N1333"/>
  <c r="O1333"/>
  <c r="R1333"/>
  <c r="T1333"/>
  <c r="S1333"/>
  <c r="V1333"/>
  <c r="P1333"/>
  <c r="K1333"/>
  <c r="M1333"/>
  <c r="L1334"/>
  <c r="J1334"/>
  <c r="I1334"/>
  <c r="U1334"/>
  <c r="N1334"/>
  <c r="O1334"/>
  <c r="R1334"/>
  <c r="T1334"/>
  <c r="S1334"/>
  <c r="V1334"/>
  <c r="P1334"/>
  <c r="K1334"/>
  <c r="M1334"/>
  <c r="L1335"/>
  <c r="J1335"/>
  <c r="I1335"/>
  <c r="U1335"/>
  <c r="N1335"/>
  <c r="O1335"/>
  <c r="R1335"/>
  <c r="T1335"/>
  <c r="S1335"/>
  <c r="V1335"/>
  <c r="P1335"/>
  <c r="K1335"/>
  <c r="M1335"/>
  <c r="L1336"/>
  <c r="J1336"/>
  <c r="I1336"/>
  <c r="U1336"/>
  <c r="N1336"/>
  <c r="O1336"/>
  <c r="R1336"/>
  <c r="T1336"/>
  <c r="S1336"/>
  <c r="V1336"/>
  <c r="P1336"/>
  <c r="K1336"/>
  <c r="M1336"/>
  <c r="L1337"/>
  <c r="J1337"/>
  <c r="I1337"/>
  <c r="U1337"/>
  <c r="N1337"/>
  <c r="O1337"/>
  <c r="R1337"/>
  <c r="T1337"/>
  <c r="S1337"/>
  <c r="V1337"/>
  <c r="P1337"/>
  <c r="K1337"/>
  <c r="M1337"/>
  <c r="L1338"/>
  <c r="J1338"/>
  <c r="I1338"/>
  <c r="U1338"/>
  <c r="N1338"/>
  <c r="O1338"/>
  <c r="R1338"/>
  <c r="T1338"/>
  <c r="S1338"/>
  <c r="V1338"/>
  <c r="P1338"/>
  <c r="K1338"/>
  <c r="M1338"/>
  <c r="L1339"/>
  <c r="J1339"/>
  <c r="I1339"/>
  <c r="U1339"/>
  <c r="N1339"/>
  <c r="O1339"/>
  <c r="R1339"/>
  <c r="T1339"/>
  <c r="S1339"/>
  <c r="V1339"/>
  <c r="P1339"/>
  <c r="K1339"/>
  <c r="M1339"/>
  <c r="L1340"/>
  <c r="J1340"/>
  <c r="I1340"/>
  <c r="U1340"/>
  <c r="N1340"/>
  <c r="O1340"/>
  <c r="R1340"/>
  <c r="T1340"/>
  <c r="S1340"/>
  <c r="V1340"/>
  <c r="P1340"/>
  <c r="K1340"/>
  <c r="M1340"/>
  <c r="L1341"/>
  <c r="J1341"/>
  <c r="I1341"/>
  <c r="U1341"/>
  <c r="N1341"/>
  <c r="O1341"/>
  <c r="R1341"/>
  <c r="T1341"/>
  <c r="S1341"/>
  <c r="V1341"/>
  <c r="P1341"/>
  <c r="K1341"/>
  <c r="M1341"/>
  <c r="L1342"/>
  <c r="J1342"/>
  <c r="I1342"/>
  <c r="U1342"/>
  <c r="N1342"/>
  <c r="O1342"/>
  <c r="R1342"/>
  <c r="T1342"/>
  <c r="S1342"/>
  <c r="V1342"/>
  <c r="P1342"/>
  <c r="K1342"/>
  <c r="M1342"/>
  <c r="L1343"/>
  <c r="J1343"/>
  <c r="I1343"/>
  <c r="U1343"/>
  <c r="N1343"/>
  <c r="O1343"/>
  <c r="R1343"/>
  <c r="T1343"/>
  <c r="S1343"/>
  <c r="V1343"/>
  <c r="P1343"/>
  <c r="K1343"/>
  <c r="M1343"/>
  <c r="L1344"/>
  <c r="J1344"/>
  <c r="I1344"/>
  <c r="U1344"/>
  <c r="N1344"/>
  <c r="O1344"/>
  <c r="R1344"/>
  <c r="T1344"/>
  <c r="S1344"/>
  <c r="V1344"/>
  <c r="P1344"/>
  <c r="K1344"/>
  <c r="M1344"/>
  <c r="L1345"/>
  <c r="J1345"/>
  <c r="I1345"/>
  <c r="U1345"/>
  <c r="N1345"/>
  <c r="O1345"/>
  <c r="R1345"/>
  <c r="T1345"/>
  <c r="S1345"/>
  <c r="V1345"/>
  <c r="P1345"/>
  <c r="K1345"/>
  <c r="M1345"/>
  <c r="L1346"/>
  <c r="J1346"/>
  <c r="I1346"/>
  <c r="U1346"/>
  <c r="N1346"/>
  <c r="O1346"/>
  <c r="R1346"/>
  <c r="T1346"/>
  <c r="S1346"/>
  <c r="V1346"/>
  <c r="P1346"/>
  <c r="K1346"/>
  <c r="M1346"/>
  <c r="L1347"/>
  <c r="J1347"/>
  <c r="I1347"/>
  <c r="U1347"/>
  <c r="N1347"/>
  <c r="O1347"/>
  <c r="R1347"/>
  <c r="T1347"/>
  <c r="S1347"/>
  <c r="V1347"/>
  <c r="P1347"/>
  <c r="K1347"/>
  <c r="M1347"/>
  <c r="L1348"/>
  <c r="J1348"/>
  <c r="I1348"/>
  <c r="U1348"/>
  <c r="N1348"/>
  <c r="O1348"/>
  <c r="R1348"/>
  <c r="T1348"/>
  <c r="S1348"/>
  <c r="V1348"/>
  <c r="P1348"/>
  <c r="K1348"/>
  <c r="M1348"/>
  <c r="L1349"/>
  <c r="J1349"/>
  <c r="I1349"/>
  <c r="U1349"/>
  <c r="N1349"/>
  <c r="O1349"/>
  <c r="R1349"/>
  <c r="T1349"/>
  <c r="S1349"/>
  <c r="V1349"/>
  <c r="P1349"/>
  <c r="K1349"/>
  <c r="M1349"/>
  <c r="L1350"/>
  <c r="J1350"/>
  <c r="I1350"/>
  <c r="U1350"/>
  <c r="N1350"/>
  <c r="O1350"/>
  <c r="R1350"/>
  <c r="T1350"/>
  <c r="S1350"/>
  <c r="V1350"/>
  <c r="P1350"/>
  <c r="K1350"/>
  <c r="M1350"/>
  <c r="L1351"/>
  <c r="J1351"/>
  <c r="I1351"/>
  <c r="U1351"/>
  <c r="N1351"/>
  <c r="O1351"/>
  <c r="R1351"/>
  <c r="T1351"/>
  <c r="S1351"/>
  <c r="V1351"/>
  <c r="P1351"/>
  <c r="K1351"/>
  <c r="M1351"/>
  <c r="L1352"/>
  <c r="J1352"/>
  <c r="I1352"/>
  <c r="U1352"/>
  <c r="N1352"/>
  <c r="O1352"/>
  <c r="R1352"/>
  <c r="T1352"/>
  <c r="S1352"/>
  <c r="V1352"/>
  <c r="P1352"/>
  <c r="K1352"/>
  <c r="M1352"/>
  <c r="L1353"/>
  <c r="J1353"/>
  <c r="I1353"/>
  <c r="U1353"/>
  <c r="N1353"/>
  <c r="O1353"/>
  <c r="R1353"/>
  <c r="T1353"/>
  <c r="S1353"/>
  <c r="V1353"/>
  <c r="P1353"/>
  <c r="K1353"/>
  <c r="M1353"/>
  <c r="L1354"/>
  <c r="J1354"/>
  <c r="I1354"/>
  <c r="U1354"/>
  <c r="N1354"/>
  <c r="O1354"/>
  <c r="R1354"/>
  <c r="T1354"/>
  <c r="S1354"/>
  <c r="V1354"/>
  <c r="P1354"/>
  <c r="K1354"/>
  <c r="M1354"/>
  <c r="L1355"/>
  <c r="J1355"/>
  <c r="I1355"/>
  <c r="U1355"/>
  <c r="N1355"/>
  <c r="O1355"/>
  <c r="R1355"/>
  <c r="T1355"/>
  <c r="S1355"/>
  <c r="V1355"/>
  <c r="P1355"/>
  <c r="K1355"/>
  <c r="M1355"/>
  <c r="L1356"/>
  <c r="J1356"/>
  <c r="I1356"/>
  <c r="U1356"/>
  <c r="N1356"/>
  <c r="O1356"/>
  <c r="R1356"/>
  <c r="T1356"/>
  <c r="S1356"/>
  <c r="V1356"/>
  <c r="P1356"/>
  <c r="K1356"/>
  <c r="M1356"/>
  <c r="L1357"/>
  <c r="J1357"/>
  <c r="I1357"/>
  <c r="U1357"/>
  <c r="N1357"/>
  <c r="O1357"/>
  <c r="R1357"/>
  <c r="T1357"/>
  <c r="S1357"/>
  <c r="V1357"/>
  <c r="P1357"/>
  <c r="K1357"/>
  <c r="M1357"/>
  <c r="L1358"/>
  <c r="J1358"/>
  <c r="I1358"/>
  <c r="U1358"/>
  <c r="N1358"/>
  <c r="O1358"/>
  <c r="R1358"/>
  <c r="T1358"/>
  <c r="S1358"/>
  <c r="V1358"/>
  <c r="P1358"/>
  <c r="K1358"/>
  <c r="M1358"/>
  <c r="L1359"/>
  <c r="J1359"/>
  <c r="I1359"/>
  <c r="U1359"/>
  <c r="N1359"/>
  <c r="O1359"/>
  <c r="R1359"/>
  <c r="T1359"/>
  <c r="S1359"/>
  <c r="V1359"/>
  <c r="P1359"/>
  <c r="K1359"/>
  <c r="M1359"/>
  <c r="L1360"/>
  <c r="J1360"/>
  <c r="I1360"/>
  <c r="U1360"/>
  <c r="N1360"/>
  <c r="O1360"/>
  <c r="R1360"/>
  <c r="T1360"/>
  <c r="S1360"/>
  <c r="V1360"/>
  <c r="P1360"/>
  <c r="K1360"/>
  <c r="M1360"/>
  <c r="L1361"/>
  <c r="J1361"/>
  <c r="I1361"/>
  <c r="U1361"/>
  <c r="N1361"/>
  <c r="O1361"/>
  <c r="R1361"/>
  <c r="T1361"/>
  <c r="S1361"/>
  <c r="V1361"/>
  <c r="P1361"/>
  <c r="K1361"/>
  <c r="M1361"/>
  <c r="L1362"/>
  <c r="J1362"/>
  <c r="I1362"/>
  <c r="U1362"/>
  <c r="N1362"/>
  <c r="O1362"/>
  <c r="R1362"/>
  <c r="T1362"/>
  <c r="S1362"/>
  <c r="V1362"/>
  <c r="P1362"/>
  <c r="K1362"/>
  <c r="M1362"/>
  <c r="L1363"/>
  <c r="J1363"/>
  <c r="I1363"/>
  <c r="U1363"/>
  <c r="N1363"/>
  <c r="O1363"/>
  <c r="R1363"/>
  <c r="T1363"/>
  <c r="S1363"/>
  <c r="V1363"/>
  <c r="P1363"/>
  <c r="K1363"/>
  <c r="M1363"/>
  <c r="L1364"/>
  <c r="J1364"/>
  <c r="I1364"/>
  <c r="U1364"/>
  <c r="N1364"/>
  <c r="O1364"/>
  <c r="R1364"/>
  <c r="T1364"/>
  <c r="S1364"/>
  <c r="V1364"/>
  <c r="P1364"/>
  <c r="K1364"/>
  <c r="M1364"/>
  <c r="L1365"/>
  <c r="J1365"/>
  <c r="I1365"/>
  <c r="U1365"/>
  <c r="N1365"/>
  <c r="O1365"/>
  <c r="R1365"/>
  <c r="T1365"/>
  <c r="S1365"/>
  <c r="V1365"/>
  <c r="P1365"/>
  <c r="K1365"/>
  <c r="M1365"/>
  <c r="L1366"/>
  <c r="J1366"/>
  <c r="I1366"/>
  <c r="U1366"/>
  <c r="N1366"/>
  <c r="O1366"/>
  <c r="R1366"/>
  <c r="T1366"/>
  <c r="S1366"/>
  <c r="V1366"/>
  <c r="P1366"/>
  <c r="K1366"/>
  <c r="M1366"/>
  <c r="L1367"/>
  <c r="J1367"/>
  <c r="I1367"/>
  <c r="U1367"/>
  <c r="N1367"/>
  <c r="O1367"/>
  <c r="R1367"/>
  <c r="T1367"/>
  <c r="S1367"/>
  <c r="V1367"/>
  <c r="P1367"/>
  <c r="K1367"/>
  <c r="M1367"/>
  <c r="L1368"/>
  <c r="J1368"/>
  <c r="I1368"/>
  <c r="U1368"/>
  <c r="N1368"/>
  <c r="O1368"/>
  <c r="R1368"/>
  <c r="T1368"/>
  <c r="S1368"/>
  <c r="V1368"/>
  <c r="P1368"/>
  <c r="K1368"/>
  <c r="M1368"/>
  <c r="L1369"/>
  <c r="J1369"/>
  <c r="I1369"/>
  <c r="U1369"/>
  <c r="N1369"/>
  <c r="O1369"/>
  <c r="R1369"/>
  <c r="T1369"/>
  <c r="S1369"/>
  <c r="V1369"/>
  <c r="P1369"/>
  <c r="K1369"/>
  <c r="M1369"/>
  <c r="L1370"/>
  <c r="J1370"/>
  <c r="I1370"/>
  <c r="U1370"/>
  <c r="N1370"/>
  <c r="O1370"/>
  <c r="R1370"/>
  <c r="T1370"/>
  <c r="S1370"/>
  <c r="V1370"/>
  <c r="P1370"/>
  <c r="K1370"/>
  <c r="M1370"/>
  <c r="L1371"/>
  <c r="J1371"/>
  <c r="I1371"/>
  <c r="U1371"/>
  <c r="N1371"/>
  <c r="O1371"/>
  <c r="R1371"/>
  <c r="T1371"/>
  <c r="S1371"/>
  <c r="V1371"/>
  <c r="P1371"/>
  <c r="K1371"/>
  <c r="M1371"/>
  <c r="L1372"/>
  <c r="J1372"/>
  <c r="I1372"/>
  <c r="U1372"/>
  <c r="N1372"/>
  <c r="O1372"/>
  <c r="R1372"/>
  <c r="T1372"/>
  <c r="S1372"/>
  <c r="V1372"/>
  <c r="P1372"/>
  <c r="K1372"/>
  <c r="M1372"/>
  <c r="L1373"/>
  <c r="J1373"/>
  <c r="I1373"/>
  <c r="U1373"/>
  <c r="N1373"/>
  <c r="O1373"/>
  <c r="R1373"/>
  <c r="T1373"/>
  <c r="S1373"/>
  <c r="V1373"/>
  <c r="P1373"/>
  <c r="K1373"/>
  <c r="M1373"/>
  <c r="L1374"/>
  <c r="J1374"/>
  <c r="I1374"/>
  <c r="U1374"/>
  <c r="N1374"/>
  <c r="O1374"/>
  <c r="R1374"/>
  <c r="T1374"/>
  <c r="S1374"/>
  <c r="V1374"/>
  <c r="P1374"/>
  <c r="K1374"/>
  <c r="M1374"/>
  <c r="L1375"/>
  <c r="J1375"/>
  <c r="I1375"/>
  <c r="U1375"/>
  <c r="N1375"/>
  <c r="O1375"/>
  <c r="R1375"/>
  <c r="T1375"/>
  <c r="S1375"/>
  <c r="V1375"/>
  <c r="P1375"/>
  <c r="K1375"/>
  <c r="M1375"/>
  <c r="L1376"/>
  <c r="J1376"/>
  <c r="I1376"/>
  <c r="U1376"/>
  <c r="N1376"/>
  <c r="O1376"/>
  <c r="R1376"/>
  <c r="T1376"/>
  <c r="S1376"/>
  <c r="V1376"/>
  <c r="P1376"/>
  <c r="K1376"/>
  <c r="M1376"/>
  <c r="L1377"/>
  <c r="J1377"/>
  <c r="I1377"/>
  <c r="U1377"/>
  <c r="N1377"/>
  <c r="O1377"/>
  <c r="R1377"/>
  <c r="T1377"/>
  <c r="S1377"/>
  <c r="V1377"/>
  <c r="P1377"/>
  <c r="K1377"/>
  <c r="M1377"/>
  <c r="L1378"/>
  <c r="J1378"/>
  <c r="I1378"/>
  <c r="U1378"/>
  <c r="N1378"/>
  <c r="O1378"/>
  <c r="R1378"/>
  <c r="T1378"/>
  <c r="S1378"/>
  <c r="V1378"/>
  <c r="P1378"/>
  <c r="K1378"/>
  <c r="M1378"/>
  <c r="L1379"/>
  <c r="J1379"/>
  <c r="I1379"/>
  <c r="U1379"/>
  <c r="N1379"/>
  <c r="O1379"/>
  <c r="R1379"/>
  <c r="T1379"/>
  <c r="S1379"/>
  <c r="V1379"/>
  <c r="P1379"/>
  <c r="K1379"/>
  <c r="M1379"/>
  <c r="L1380"/>
  <c r="J1380"/>
  <c r="I1380"/>
  <c r="U1380"/>
  <c r="N1380"/>
  <c r="O1380"/>
  <c r="R1380"/>
  <c r="T1380"/>
  <c r="S1380"/>
  <c r="V1380"/>
  <c r="P1380"/>
  <c r="K1380"/>
  <c r="M1380"/>
  <c r="L1381"/>
  <c r="J1381"/>
  <c r="I1381"/>
  <c r="U1381"/>
  <c r="N1381"/>
  <c r="O1381"/>
  <c r="R1381"/>
  <c r="T1381"/>
  <c r="S1381"/>
  <c r="V1381"/>
  <c r="P1381"/>
  <c r="K1381"/>
  <c r="M1381"/>
  <c r="L1382"/>
  <c r="J1382"/>
  <c r="I1382"/>
  <c r="U1382"/>
  <c r="N1382"/>
  <c r="O1382"/>
  <c r="R1382"/>
  <c r="T1382"/>
  <c r="S1382"/>
  <c r="V1382"/>
  <c r="P1382"/>
  <c r="K1382"/>
  <c r="M1382"/>
  <c r="L1383"/>
  <c r="J1383"/>
  <c r="I1383"/>
  <c r="U1383"/>
  <c r="N1383"/>
  <c r="O1383"/>
  <c r="R1383"/>
  <c r="T1383"/>
  <c r="S1383"/>
  <c r="V1383"/>
  <c r="P1383"/>
  <c r="K1383"/>
  <c r="M1383"/>
  <c r="L1384"/>
  <c r="J1384"/>
  <c r="I1384"/>
  <c r="U1384"/>
  <c r="N1384"/>
  <c r="O1384"/>
  <c r="R1384"/>
  <c r="T1384"/>
  <c r="S1384"/>
  <c r="V1384"/>
  <c r="P1384"/>
  <c r="K1384"/>
  <c r="M1384"/>
  <c r="L1385"/>
  <c r="J1385"/>
  <c r="I1385"/>
  <c r="U1385"/>
  <c r="N1385"/>
  <c r="O1385"/>
  <c r="R1385"/>
  <c r="T1385"/>
  <c r="S1385"/>
  <c r="V1385"/>
  <c r="P1385"/>
  <c r="K1385"/>
  <c r="M1385"/>
  <c r="L1386"/>
  <c r="J1386"/>
  <c r="I1386"/>
  <c r="U1386"/>
  <c r="N1386"/>
  <c r="O1386"/>
  <c r="R1386"/>
  <c r="T1386"/>
  <c r="S1386"/>
  <c r="V1386"/>
  <c r="P1386"/>
  <c r="K1386"/>
  <c r="M1386"/>
  <c r="L1387"/>
  <c r="J1387"/>
  <c r="I1387"/>
  <c r="U1387"/>
  <c r="N1387"/>
  <c r="O1387"/>
  <c r="R1387"/>
  <c r="T1387"/>
  <c r="S1387"/>
  <c r="V1387"/>
  <c r="P1387"/>
  <c r="K1387"/>
  <c r="M1387"/>
  <c r="L1388"/>
  <c r="J1388"/>
  <c r="I1388"/>
  <c r="U1388"/>
  <c r="N1388"/>
  <c r="O1388"/>
  <c r="R1388"/>
  <c r="T1388"/>
  <c r="S1388"/>
  <c r="V1388"/>
  <c r="P1388"/>
  <c r="K1388"/>
  <c r="M1388"/>
  <c r="L1389"/>
  <c r="J1389"/>
  <c r="I1389"/>
  <c r="U1389"/>
  <c r="N1389"/>
  <c r="O1389"/>
  <c r="R1389"/>
  <c r="T1389"/>
  <c r="S1389"/>
  <c r="V1389"/>
  <c r="P1389"/>
  <c r="K1389"/>
  <c r="M1389"/>
  <c r="L1390"/>
  <c r="J1390"/>
  <c r="I1390"/>
  <c r="U1390"/>
  <c r="N1390"/>
  <c r="O1390"/>
  <c r="R1390"/>
  <c r="T1390"/>
  <c r="S1390"/>
  <c r="V1390"/>
  <c r="P1390"/>
  <c r="K1390"/>
  <c r="M1390"/>
  <c r="L1391"/>
  <c r="J1391"/>
  <c r="I1391"/>
  <c r="U1391"/>
  <c r="N1391"/>
  <c r="O1391"/>
  <c r="R1391"/>
  <c r="T1391"/>
  <c r="S1391"/>
  <c r="V1391"/>
  <c r="P1391"/>
  <c r="K1391"/>
  <c r="M1391"/>
  <c r="L1392"/>
  <c r="J1392"/>
  <c r="I1392"/>
  <c r="U1392"/>
  <c r="N1392"/>
  <c r="O1392"/>
  <c r="R1392"/>
  <c r="T1392"/>
  <c r="S1392"/>
  <c r="V1392"/>
  <c r="P1392"/>
  <c r="K1392"/>
  <c r="M1392"/>
  <c r="L1393"/>
  <c r="J1393"/>
  <c r="I1393"/>
  <c r="U1393"/>
  <c r="N1393"/>
  <c r="O1393"/>
  <c r="R1393"/>
  <c r="T1393"/>
  <c r="S1393"/>
  <c r="V1393"/>
  <c r="P1393"/>
  <c r="K1393"/>
  <c r="M1393"/>
  <c r="L1394"/>
  <c r="J1394"/>
  <c r="I1394"/>
  <c r="U1394"/>
  <c r="N1394"/>
  <c r="O1394"/>
  <c r="R1394"/>
  <c r="T1394"/>
  <c r="S1394"/>
  <c r="V1394"/>
  <c r="P1394"/>
  <c r="K1394"/>
  <c r="M1394"/>
  <c r="L1395"/>
  <c r="J1395"/>
  <c r="I1395"/>
  <c r="U1395"/>
  <c r="N1395"/>
  <c r="O1395"/>
  <c r="R1395"/>
  <c r="T1395"/>
  <c r="S1395"/>
  <c r="V1395"/>
  <c r="P1395"/>
  <c r="K1395"/>
  <c r="M1395"/>
  <c r="L1396"/>
  <c r="J1396"/>
  <c r="I1396"/>
  <c r="U1396"/>
  <c r="N1396"/>
  <c r="O1396"/>
  <c r="R1396"/>
  <c r="T1396"/>
  <c r="S1396"/>
  <c r="V1396"/>
  <c r="P1396"/>
  <c r="K1396"/>
  <c r="M1396"/>
  <c r="L1397"/>
  <c r="J1397"/>
  <c r="I1397"/>
  <c r="U1397"/>
  <c r="N1397"/>
  <c r="O1397"/>
  <c r="R1397"/>
  <c r="T1397"/>
  <c r="S1397"/>
  <c r="V1397"/>
  <c r="P1397"/>
  <c r="K1397"/>
  <c r="M1397"/>
  <c r="L1398"/>
  <c r="J1398"/>
  <c r="I1398"/>
  <c r="U1398"/>
  <c r="N1398"/>
  <c r="O1398"/>
  <c r="R1398"/>
  <c r="T1398"/>
  <c r="S1398"/>
  <c r="V1398"/>
  <c r="P1398"/>
  <c r="K1398"/>
  <c r="M1398"/>
  <c r="L1399"/>
  <c r="J1399"/>
  <c r="I1399"/>
  <c r="U1399"/>
  <c r="N1399"/>
  <c r="O1399"/>
  <c r="R1399"/>
  <c r="T1399"/>
  <c r="S1399"/>
  <c r="V1399"/>
  <c r="P1399"/>
  <c r="K1399"/>
  <c r="M1399"/>
  <c r="L1400"/>
  <c r="J1400"/>
  <c r="I1400"/>
  <c r="U1400"/>
  <c r="N1400"/>
  <c r="O1400"/>
  <c r="R1400"/>
  <c r="T1400"/>
  <c r="S1400"/>
  <c r="V1400"/>
  <c r="P1400"/>
  <c r="K1400"/>
  <c r="M1400"/>
  <c r="L1401"/>
  <c r="J1401"/>
  <c r="I1401"/>
  <c r="U1401"/>
  <c r="N1401"/>
  <c r="O1401"/>
  <c r="R1401"/>
  <c r="T1401"/>
  <c r="S1401"/>
  <c r="V1401"/>
  <c r="P1401"/>
  <c r="K1401"/>
  <c r="M1401"/>
  <c r="L1402"/>
  <c r="J1402"/>
  <c r="I1402"/>
  <c r="U1402"/>
  <c r="N1402"/>
  <c r="O1402"/>
  <c r="R1402"/>
  <c r="T1402"/>
  <c r="S1402"/>
  <c r="V1402"/>
  <c r="P1402"/>
  <c r="K1402"/>
  <c r="M1402"/>
  <c r="L1403"/>
  <c r="J1403"/>
  <c r="I1403"/>
  <c r="U1403"/>
  <c r="N1403"/>
  <c r="O1403"/>
  <c r="R1403"/>
  <c r="T1403"/>
  <c r="S1403"/>
  <c r="V1403"/>
  <c r="P1403"/>
  <c r="K1403"/>
  <c r="M1403"/>
  <c r="L1404"/>
  <c r="J1404"/>
  <c r="I1404"/>
  <c r="U1404"/>
  <c r="N1404"/>
  <c r="O1404"/>
  <c r="R1404"/>
  <c r="T1404"/>
  <c r="S1404"/>
  <c r="V1404"/>
  <c r="P1404"/>
  <c r="K1404"/>
  <c r="M1404"/>
  <c r="L1405"/>
  <c r="J1405"/>
  <c r="I1405"/>
  <c r="U1405"/>
  <c r="N1405"/>
  <c r="O1405"/>
  <c r="R1405"/>
  <c r="T1405"/>
  <c r="S1405"/>
  <c r="V1405"/>
  <c r="P1405"/>
  <c r="K1405"/>
  <c r="M1405"/>
  <c r="L1406"/>
  <c r="J1406"/>
  <c r="I1406"/>
  <c r="U1406"/>
  <c r="N1406"/>
  <c r="O1406"/>
  <c r="R1406"/>
  <c r="T1406"/>
  <c r="S1406"/>
  <c r="V1406"/>
  <c r="P1406"/>
  <c r="K1406"/>
  <c r="M1406"/>
  <c r="L1407"/>
  <c r="J1407"/>
  <c r="I1407"/>
  <c r="U1407"/>
  <c r="N1407"/>
  <c r="O1407"/>
  <c r="R1407"/>
  <c r="T1407"/>
  <c r="S1407"/>
  <c r="V1407"/>
  <c r="P1407"/>
  <c r="K1407"/>
  <c r="M1407"/>
  <c r="L1408"/>
  <c r="J1408"/>
  <c r="I1408"/>
  <c r="U1408"/>
  <c r="N1408"/>
  <c r="O1408"/>
  <c r="R1408"/>
  <c r="T1408"/>
  <c r="S1408"/>
  <c r="V1408"/>
  <c r="P1408"/>
  <c r="K1408"/>
  <c r="M1408"/>
  <c r="L1409"/>
  <c r="J1409"/>
  <c r="I1409"/>
  <c r="U1409"/>
  <c r="N1409"/>
  <c r="O1409"/>
  <c r="R1409"/>
  <c r="T1409"/>
  <c r="S1409"/>
  <c r="V1409"/>
  <c r="P1409"/>
  <c r="K1409"/>
  <c r="M1409"/>
  <c r="L1410"/>
  <c r="J1410"/>
  <c r="I1410"/>
  <c r="U1410"/>
  <c r="N1410"/>
  <c r="O1410"/>
  <c r="R1410"/>
  <c r="T1410"/>
  <c r="S1410"/>
  <c r="V1410"/>
  <c r="P1410"/>
  <c r="K1410"/>
  <c r="M1410"/>
  <c r="L1411"/>
  <c r="J1411"/>
  <c r="I1411"/>
  <c r="U1411"/>
  <c r="N1411"/>
  <c r="O1411"/>
  <c r="R1411"/>
  <c r="T1411"/>
  <c r="S1411"/>
  <c r="V1411"/>
  <c r="P1411"/>
  <c r="K1411"/>
  <c r="M1411"/>
  <c r="L1412"/>
  <c r="J1412"/>
  <c r="I1412"/>
  <c r="U1412"/>
  <c r="N1412"/>
  <c r="O1412"/>
  <c r="R1412"/>
  <c r="T1412"/>
  <c r="S1412"/>
  <c r="V1412"/>
  <c r="P1412"/>
  <c r="K1412"/>
  <c r="M1412"/>
  <c r="L1413"/>
  <c r="J1413"/>
  <c r="I1413"/>
  <c r="U1413"/>
  <c r="N1413"/>
  <c r="O1413"/>
  <c r="R1413"/>
  <c r="T1413"/>
  <c r="S1413"/>
  <c r="V1413"/>
  <c r="P1413"/>
  <c r="K1413"/>
  <c r="M1413"/>
  <c r="L1414"/>
  <c r="J1414"/>
  <c r="I1414"/>
  <c r="U1414"/>
  <c r="N1414"/>
  <c r="O1414"/>
  <c r="R1414"/>
  <c r="T1414"/>
  <c r="S1414"/>
  <c r="V1414"/>
  <c r="P1414"/>
  <c r="K1414"/>
  <c r="M1414"/>
  <c r="L1415"/>
  <c r="J1415"/>
  <c r="I1415"/>
  <c r="U1415"/>
  <c r="N1415"/>
  <c r="O1415"/>
  <c r="R1415"/>
  <c r="T1415"/>
  <c r="S1415"/>
  <c r="V1415"/>
  <c r="P1415"/>
  <c r="K1415"/>
  <c r="M1415"/>
  <c r="L1416"/>
  <c r="J1416"/>
  <c r="I1416"/>
  <c r="U1416"/>
  <c r="N1416"/>
  <c r="O1416"/>
  <c r="R1416"/>
  <c r="T1416"/>
  <c r="S1416"/>
  <c r="V1416"/>
  <c r="P1416"/>
  <c r="K1416"/>
  <c r="M1416"/>
  <c r="L1417"/>
  <c r="J1417"/>
  <c r="I1417"/>
  <c r="U1417"/>
  <c r="N1417"/>
  <c r="O1417"/>
  <c r="R1417"/>
  <c r="T1417"/>
  <c r="S1417"/>
  <c r="V1417"/>
  <c r="P1417"/>
  <c r="K1417"/>
  <c r="M1417"/>
  <c r="L1418"/>
  <c r="J1418"/>
  <c r="I1418"/>
  <c r="U1418"/>
  <c r="N1418"/>
  <c r="O1418"/>
  <c r="R1418"/>
  <c r="T1418"/>
  <c r="S1418"/>
  <c r="V1418"/>
  <c r="P1418"/>
  <c r="K1418"/>
  <c r="M1418"/>
  <c r="L1419"/>
  <c r="J1419"/>
  <c r="I1419"/>
  <c r="U1419"/>
  <c r="N1419"/>
  <c r="O1419"/>
  <c r="R1419"/>
  <c r="T1419"/>
  <c r="S1419"/>
  <c r="V1419"/>
  <c r="P1419"/>
  <c r="K1419"/>
  <c r="M1419"/>
  <c r="L1420"/>
  <c r="J1420"/>
  <c r="I1420"/>
  <c r="U1420"/>
  <c r="N1420"/>
  <c r="O1420"/>
  <c r="R1420"/>
  <c r="T1420"/>
  <c r="S1420"/>
  <c r="V1420"/>
  <c r="P1420"/>
  <c r="K1420"/>
  <c r="M1420"/>
  <c r="L1421"/>
  <c r="J1421"/>
  <c r="I1421"/>
  <c r="U1421"/>
  <c r="N1421"/>
  <c r="O1421"/>
  <c r="R1421"/>
  <c r="T1421"/>
  <c r="S1421"/>
  <c r="V1421"/>
  <c r="P1421"/>
  <c r="K1421"/>
  <c r="M1421"/>
  <c r="L1422"/>
  <c r="J1422"/>
  <c r="I1422"/>
  <c r="U1422"/>
  <c r="N1422"/>
  <c r="O1422"/>
  <c r="R1422"/>
  <c r="T1422"/>
  <c r="S1422"/>
  <c r="V1422"/>
  <c r="P1422"/>
  <c r="K1422"/>
  <c r="M1422"/>
  <c r="L1423"/>
  <c r="J1423"/>
  <c r="I1423"/>
  <c r="U1423"/>
  <c r="N1423"/>
  <c r="O1423"/>
  <c r="R1423"/>
  <c r="T1423"/>
  <c r="S1423"/>
  <c r="V1423"/>
  <c r="P1423"/>
  <c r="K1423"/>
  <c r="M1423"/>
  <c r="L1424"/>
  <c r="J1424"/>
  <c r="I1424"/>
  <c r="U1424"/>
  <c r="N1424"/>
  <c r="O1424"/>
  <c r="R1424"/>
  <c r="T1424"/>
  <c r="S1424"/>
  <c r="V1424"/>
  <c r="P1424"/>
  <c r="K1424"/>
  <c r="M1424"/>
  <c r="L1425"/>
  <c r="J1425"/>
  <c r="I1425"/>
  <c r="U1425"/>
  <c r="N1425"/>
  <c r="O1425"/>
  <c r="R1425"/>
  <c r="T1425"/>
  <c r="S1425"/>
  <c r="V1425"/>
  <c r="P1425"/>
  <c r="K1425"/>
  <c r="M1425"/>
  <c r="L1426"/>
  <c r="J1426"/>
  <c r="I1426"/>
  <c r="U1426"/>
  <c r="N1426"/>
  <c r="O1426"/>
  <c r="R1426"/>
  <c r="T1426"/>
  <c r="S1426"/>
  <c r="V1426"/>
  <c r="P1426"/>
  <c r="K1426"/>
  <c r="M1426"/>
  <c r="L1427"/>
  <c r="J1427"/>
  <c r="I1427"/>
  <c r="U1427"/>
  <c r="N1427"/>
  <c r="O1427"/>
  <c r="R1427"/>
  <c r="T1427"/>
  <c r="S1427"/>
  <c r="V1427"/>
  <c r="P1427"/>
  <c r="K1427"/>
  <c r="M1427"/>
  <c r="L1428"/>
  <c r="J1428"/>
  <c r="I1428"/>
  <c r="U1428"/>
  <c r="N1428"/>
  <c r="O1428"/>
  <c r="R1428"/>
  <c r="T1428"/>
  <c r="S1428"/>
  <c r="V1428"/>
  <c r="P1428"/>
  <c r="K1428"/>
  <c r="M1428"/>
  <c r="L1429"/>
  <c r="J1429"/>
  <c r="I1429"/>
  <c r="U1429"/>
  <c r="N1429"/>
  <c r="O1429"/>
  <c r="R1429"/>
  <c r="T1429"/>
  <c r="S1429"/>
  <c r="V1429"/>
  <c r="P1429"/>
  <c r="K1429"/>
  <c r="M1429"/>
  <c r="L1430"/>
  <c r="J1430"/>
  <c r="I1430"/>
  <c r="U1430"/>
  <c r="N1430"/>
  <c r="O1430"/>
  <c r="R1430"/>
  <c r="T1430"/>
  <c r="S1430"/>
  <c r="V1430"/>
  <c r="P1430"/>
  <c r="K1430"/>
  <c r="M1430"/>
  <c r="L1431"/>
  <c r="J1431"/>
  <c r="I1431"/>
  <c r="U1431"/>
  <c r="N1431"/>
  <c r="O1431"/>
  <c r="R1431"/>
  <c r="T1431"/>
  <c r="S1431"/>
  <c r="V1431"/>
  <c r="P1431"/>
  <c r="K1431"/>
  <c r="M1431"/>
  <c r="L1432"/>
  <c r="J1432"/>
  <c r="I1432"/>
  <c r="U1432"/>
  <c r="N1432"/>
  <c r="O1432"/>
  <c r="R1432"/>
  <c r="T1432"/>
  <c r="S1432"/>
  <c r="V1432"/>
  <c r="P1432"/>
  <c r="K1432"/>
  <c r="M1432"/>
  <c r="L1433"/>
  <c r="J1433"/>
  <c r="I1433"/>
  <c r="U1433"/>
  <c r="N1433"/>
  <c r="O1433"/>
  <c r="R1433"/>
  <c r="T1433"/>
  <c r="S1433"/>
  <c r="V1433"/>
  <c r="P1433"/>
  <c r="K1433"/>
  <c r="M1433"/>
  <c r="L1434"/>
  <c r="J1434"/>
  <c r="I1434"/>
  <c r="U1434"/>
  <c r="N1434"/>
  <c r="O1434"/>
  <c r="R1434"/>
  <c r="T1434"/>
  <c r="S1434"/>
  <c r="V1434"/>
  <c r="P1434"/>
  <c r="K1434"/>
  <c r="M1434"/>
  <c r="L1435"/>
  <c r="J1435"/>
  <c r="I1435"/>
  <c r="U1435"/>
  <c r="N1435"/>
  <c r="O1435"/>
  <c r="R1435"/>
  <c r="T1435"/>
  <c r="S1435"/>
  <c r="V1435"/>
  <c r="P1435"/>
  <c r="K1435"/>
  <c r="M1435"/>
  <c r="L1436"/>
  <c r="J1436"/>
  <c r="I1436"/>
  <c r="U1436"/>
  <c r="N1436"/>
  <c r="O1436"/>
  <c r="R1436"/>
  <c r="T1436"/>
  <c r="S1436"/>
  <c r="V1436"/>
  <c r="P1436"/>
  <c r="K1436"/>
  <c r="M1436"/>
  <c r="L1437"/>
  <c r="J1437"/>
  <c r="I1437"/>
  <c r="U1437"/>
  <c r="N1437"/>
  <c r="O1437"/>
  <c r="R1437"/>
  <c r="T1437"/>
  <c r="S1437"/>
  <c r="V1437"/>
  <c r="P1437"/>
  <c r="K1437"/>
  <c r="M1437"/>
  <c r="L1438"/>
  <c r="J1438"/>
  <c r="I1438"/>
  <c r="U1438"/>
  <c r="N1438"/>
  <c r="O1438"/>
  <c r="R1438"/>
  <c r="T1438"/>
  <c r="S1438"/>
  <c r="V1438"/>
  <c r="P1438"/>
  <c r="K1438"/>
  <c r="M1438"/>
  <c r="L1439"/>
  <c r="J1439"/>
  <c r="I1439"/>
  <c r="U1439"/>
  <c r="N1439"/>
  <c r="O1439"/>
  <c r="R1439"/>
  <c r="T1439"/>
  <c r="S1439"/>
  <c r="V1439"/>
  <c r="P1439"/>
  <c r="K1439"/>
  <c r="M1439"/>
  <c r="L1440"/>
  <c r="J1440"/>
  <c r="I1440"/>
  <c r="U1440"/>
  <c r="N1440"/>
  <c r="O1440"/>
  <c r="R1440"/>
  <c r="T1440"/>
  <c r="S1440"/>
  <c r="V1440"/>
  <c r="P1440"/>
  <c r="K1440"/>
  <c r="M1440"/>
  <c r="L1441"/>
  <c r="J1441"/>
  <c r="I1441"/>
  <c r="U1441"/>
  <c r="N1441"/>
  <c r="O1441"/>
  <c r="R1441"/>
  <c r="T1441"/>
  <c r="S1441"/>
  <c r="V1441"/>
  <c r="P1441"/>
  <c r="K1441"/>
  <c r="M1441"/>
  <c r="L1442"/>
  <c r="J1442"/>
  <c r="I1442"/>
  <c r="U1442"/>
  <c r="N1442"/>
  <c r="O1442"/>
  <c r="R1442"/>
  <c r="T1442"/>
  <c r="S1442"/>
  <c r="V1442"/>
  <c r="P1442"/>
  <c r="K1442"/>
  <c r="M1442"/>
  <c r="L1443"/>
  <c r="J1443"/>
  <c r="I1443"/>
  <c r="U1443"/>
  <c r="N1443"/>
  <c r="O1443"/>
  <c r="R1443"/>
  <c r="T1443"/>
  <c r="S1443"/>
  <c r="V1443"/>
  <c r="P1443"/>
  <c r="K1443"/>
  <c r="M1443"/>
  <c r="L1444"/>
  <c r="J1444"/>
  <c r="I1444"/>
  <c r="U1444"/>
  <c r="N1444"/>
  <c r="O1444"/>
  <c r="R1444"/>
  <c r="T1444"/>
  <c r="S1444"/>
  <c r="V1444"/>
  <c r="P1444"/>
  <c r="K1444"/>
  <c r="M1444"/>
  <c r="L1445"/>
  <c r="J1445"/>
  <c r="I1445"/>
  <c r="U1445"/>
  <c r="N1445"/>
  <c r="O1445"/>
  <c r="R1445"/>
  <c r="T1445"/>
  <c r="S1445"/>
  <c r="V1445"/>
  <c r="P1445"/>
  <c r="K1445"/>
  <c r="M1445"/>
  <c r="L1446"/>
  <c r="J1446"/>
  <c r="I1446"/>
  <c r="U1446"/>
  <c r="N1446"/>
  <c r="O1446"/>
  <c r="R1446"/>
  <c r="T1446"/>
  <c r="S1446"/>
  <c r="V1446"/>
  <c r="P1446"/>
  <c r="K1446"/>
  <c r="M1446"/>
  <c r="L1447"/>
  <c r="J1447"/>
  <c r="I1447"/>
  <c r="U1447"/>
  <c r="N1447"/>
  <c r="O1447"/>
  <c r="R1447"/>
  <c r="T1447"/>
  <c r="S1447"/>
  <c r="V1447"/>
  <c r="P1447"/>
  <c r="K1447"/>
  <c r="M1447"/>
  <c r="L1448"/>
  <c r="J1448"/>
  <c r="I1448"/>
  <c r="U1448"/>
  <c r="N1448"/>
  <c r="O1448"/>
  <c r="R1448"/>
  <c r="T1448"/>
  <c r="S1448"/>
  <c r="V1448"/>
  <c r="P1448"/>
  <c r="K1448"/>
  <c r="M1448"/>
  <c r="L1449"/>
  <c r="J1449"/>
  <c r="I1449"/>
  <c r="U1449"/>
  <c r="N1449"/>
  <c r="O1449"/>
  <c r="R1449"/>
  <c r="T1449"/>
  <c r="S1449"/>
  <c r="V1449"/>
  <c r="P1449"/>
  <c r="K1449"/>
  <c r="M1449"/>
  <c r="L1450"/>
  <c r="J1450"/>
  <c r="I1450"/>
  <c r="U1450"/>
  <c r="N1450"/>
  <c r="O1450"/>
  <c r="R1450"/>
  <c r="T1450"/>
  <c r="S1450"/>
  <c r="V1450"/>
  <c r="P1450"/>
  <c r="K1450"/>
  <c r="M1450"/>
  <c r="L1451"/>
  <c r="J1451"/>
  <c r="I1451"/>
  <c r="U1451"/>
  <c r="N1451"/>
  <c r="O1451"/>
  <c r="R1451"/>
  <c r="T1451"/>
  <c r="S1451"/>
  <c r="V1451"/>
  <c r="P1451"/>
  <c r="K1451"/>
  <c r="M1451"/>
  <c r="L1452"/>
  <c r="J1452"/>
  <c r="I1452"/>
  <c r="U1452"/>
  <c r="N1452"/>
  <c r="O1452"/>
  <c r="R1452"/>
  <c r="T1452"/>
  <c r="S1452"/>
  <c r="V1452"/>
  <c r="P1452"/>
  <c r="K1452"/>
  <c r="M1452"/>
  <c r="L1453"/>
  <c r="J1453"/>
  <c r="I1453"/>
  <c r="U1453"/>
  <c r="N1453"/>
  <c r="O1453"/>
  <c r="R1453"/>
  <c r="T1453"/>
  <c r="S1453"/>
  <c r="V1453"/>
  <c r="P1453"/>
  <c r="K1453"/>
  <c r="M1453"/>
  <c r="L1454"/>
  <c r="J1454"/>
  <c r="I1454"/>
  <c r="U1454"/>
  <c r="N1454"/>
  <c r="O1454"/>
  <c r="R1454"/>
  <c r="T1454"/>
  <c r="S1454"/>
  <c r="V1454"/>
  <c r="P1454"/>
  <c r="K1454"/>
  <c r="M1454"/>
  <c r="L1455"/>
  <c r="J1455"/>
  <c r="I1455"/>
  <c r="U1455"/>
  <c r="N1455"/>
  <c r="O1455"/>
  <c r="R1455"/>
  <c r="T1455"/>
  <c r="S1455"/>
  <c r="V1455"/>
  <c r="P1455"/>
  <c r="K1455"/>
  <c r="M1455"/>
  <c r="L1456"/>
  <c r="J1456"/>
  <c r="I1456"/>
  <c r="U1456"/>
  <c r="N1456"/>
  <c r="O1456"/>
  <c r="R1456"/>
  <c r="T1456"/>
  <c r="S1456"/>
  <c r="V1456"/>
  <c r="P1456"/>
  <c r="K1456"/>
  <c r="M1456"/>
  <c r="L1457"/>
  <c r="J1457"/>
  <c r="I1457"/>
  <c r="U1457"/>
  <c r="N1457"/>
  <c r="O1457"/>
  <c r="R1457"/>
  <c r="T1457"/>
  <c r="S1457"/>
  <c r="V1457"/>
  <c r="P1457"/>
  <c r="K1457"/>
  <c r="M1457"/>
  <c r="L1458"/>
  <c r="J1458"/>
  <c r="I1458"/>
  <c r="U1458"/>
  <c r="N1458"/>
  <c r="O1458"/>
  <c r="R1458"/>
  <c r="T1458"/>
  <c r="S1458"/>
  <c r="V1458"/>
  <c r="P1458"/>
  <c r="K1458"/>
  <c r="M1458"/>
  <c r="L1459"/>
  <c r="J1459"/>
  <c r="I1459"/>
  <c r="U1459"/>
  <c r="N1459"/>
  <c r="O1459"/>
  <c r="R1459"/>
  <c r="T1459"/>
  <c r="S1459"/>
  <c r="V1459"/>
  <c r="P1459"/>
  <c r="K1459"/>
  <c r="M1459"/>
  <c r="L1460"/>
  <c r="J1460"/>
  <c r="I1460"/>
  <c r="U1460"/>
  <c r="N1460"/>
  <c r="O1460"/>
  <c r="R1460"/>
  <c r="T1460"/>
  <c r="S1460"/>
  <c r="V1460"/>
  <c r="P1460"/>
  <c r="K1460"/>
  <c r="M1460"/>
  <c r="L1461"/>
  <c r="J1461"/>
  <c r="I1461"/>
  <c r="U1461"/>
  <c r="N1461"/>
  <c r="O1461"/>
  <c r="R1461"/>
  <c r="T1461"/>
  <c r="S1461"/>
  <c r="V1461"/>
  <c r="P1461"/>
  <c r="K1461"/>
  <c r="M1461"/>
  <c r="L1462"/>
  <c r="J1462"/>
  <c r="I1462"/>
  <c r="U1462"/>
  <c r="N1462"/>
  <c r="O1462"/>
  <c r="R1462"/>
  <c r="T1462"/>
  <c r="S1462"/>
  <c r="V1462"/>
  <c r="P1462"/>
  <c r="K1462"/>
  <c r="M1462"/>
  <c r="L1463"/>
  <c r="J1463"/>
  <c r="I1463"/>
  <c r="U1463"/>
  <c r="N1463"/>
  <c r="O1463"/>
  <c r="R1463"/>
  <c r="T1463"/>
  <c r="S1463"/>
  <c r="V1463"/>
  <c r="P1463"/>
  <c r="K1463"/>
  <c r="M1463"/>
  <c r="L1464"/>
  <c r="J1464"/>
  <c r="I1464"/>
  <c r="U1464"/>
  <c r="N1464"/>
  <c r="O1464"/>
  <c r="R1464"/>
  <c r="T1464"/>
  <c r="S1464"/>
  <c r="V1464"/>
  <c r="P1464"/>
  <c r="K1464"/>
  <c r="M1464"/>
  <c r="L1465"/>
  <c r="J1465"/>
  <c r="I1465"/>
  <c r="U1465"/>
  <c r="N1465"/>
  <c r="O1465"/>
  <c r="R1465"/>
  <c r="T1465"/>
  <c r="S1465"/>
  <c r="V1465"/>
  <c r="P1465"/>
  <c r="K1465"/>
  <c r="M1465"/>
  <c r="L1466"/>
  <c r="J1466"/>
  <c r="I1466"/>
  <c r="U1466"/>
  <c r="N1466"/>
  <c r="O1466"/>
  <c r="R1466"/>
  <c r="T1466"/>
  <c r="S1466"/>
  <c r="V1466"/>
  <c r="P1466"/>
  <c r="K1466"/>
  <c r="M1466"/>
  <c r="L1467"/>
  <c r="J1467"/>
  <c r="I1467"/>
  <c r="U1467"/>
  <c r="N1467"/>
  <c r="O1467"/>
  <c r="R1467"/>
  <c r="T1467"/>
  <c r="S1467"/>
  <c r="V1467"/>
  <c r="P1467"/>
  <c r="K1467"/>
  <c r="M1467"/>
  <c r="L1468"/>
  <c r="J1468"/>
  <c r="I1468"/>
  <c r="U1468"/>
  <c r="N1468"/>
  <c r="O1468"/>
  <c r="R1468"/>
  <c r="T1468"/>
  <c r="S1468"/>
  <c r="V1468"/>
  <c r="P1468"/>
  <c r="K1468"/>
  <c r="M1468"/>
  <c r="L1469"/>
  <c r="J1469"/>
  <c r="I1469"/>
  <c r="U1469"/>
  <c r="N1469"/>
  <c r="O1469"/>
  <c r="R1469"/>
  <c r="T1469"/>
  <c r="S1469"/>
  <c r="V1469"/>
  <c r="P1469"/>
  <c r="K1469"/>
  <c r="M1469"/>
  <c r="L1470"/>
  <c r="J1470"/>
  <c r="I1470"/>
  <c r="U1470"/>
  <c r="N1470"/>
  <c r="O1470"/>
  <c r="R1470"/>
  <c r="T1470"/>
  <c r="S1470"/>
  <c r="V1470"/>
  <c r="P1470"/>
  <c r="K1470"/>
  <c r="M1470"/>
  <c r="L1471"/>
  <c r="J1471"/>
  <c r="I1471"/>
  <c r="U1471"/>
  <c r="N1471"/>
  <c r="O1471"/>
  <c r="R1471"/>
  <c r="T1471"/>
  <c r="S1471"/>
  <c r="V1471"/>
  <c r="P1471"/>
  <c r="K1471"/>
  <c r="M1471"/>
  <c r="L1472"/>
  <c r="J1472"/>
  <c r="I1472"/>
  <c r="U1472"/>
  <c r="N1472"/>
  <c r="O1472"/>
  <c r="R1472"/>
  <c r="T1472"/>
  <c r="S1472"/>
  <c r="V1472"/>
  <c r="P1472"/>
  <c r="K1472"/>
  <c r="M1472"/>
  <c r="L1473"/>
  <c r="J1473"/>
  <c r="I1473"/>
  <c r="U1473"/>
  <c r="N1473"/>
  <c r="O1473"/>
  <c r="R1473"/>
  <c r="T1473"/>
  <c r="S1473"/>
  <c r="V1473"/>
  <c r="P1473"/>
  <c r="K1473"/>
  <c r="M1473"/>
  <c r="L1474"/>
  <c r="J1474"/>
  <c r="I1474"/>
  <c r="U1474"/>
  <c r="N1474"/>
  <c r="O1474"/>
  <c r="R1474"/>
  <c r="T1474"/>
  <c r="S1474"/>
  <c r="V1474"/>
  <c r="P1474"/>
  <c r="K1474"/>
  <c r="M1474"/>
  <c r="L1475"/>
  <c r="J1475"/>
  <c r="I1475"/>
  <c r="U1475"/>
  <c r="N1475"/>
  <c r="O1475"/>
  <c r="R1475"/>
  <c r="T1475"/>
  <c r="S1475"/>
  <c r="V1475"/>
  <c r="P1475"/>
  <c r="K1475"/>
  <c r="M1475"/>
  <c r="L1476"/>
  <c r="J1476"/>
  <c r="I1476"/>
  <c r="U1476"/>
  <c r="N1476"/>
  <c r="O1476"/>
  <c r="R1476"/>
  <c r="T1476"/>
  <c r="S1476"/>
  <c r="V1476"/>
  <c r="P1476"/>
  <c r="K1476"/>
  <c r="M1476"/>
  <c r="L1477"/>
  <c r="J1477"/>
  <c r="I1477"/>
  <c r="U1477"/>
  <c r="N1477"/>
  <c r="O1477"/>
  <c r="R1477"/>
  <c r="T1477"/>
  <c r="S1477"/>
  <c r="V1477"/>
  <c r="P1477"/>
  <c r="K1477"/>
  <c r="M1477"/>
  <c r="L1478"/>
  <c r="J1478"/>
  <c r="I1478"/>
  <c r="U1478"/>
  <c r="N1478"/>
  <c r="O1478"/>
  <c r="R1478"/>
  <c r="T1478"/>
  <c r="S1478"/>
  <c r="V1478"/>
  <c r="P1478"/>
  <c r="K1478"/>
  <c r="M1478"/>
  <c r="L1479"/>
  <c r="J1479"/>
  <c r="I1479"/>
  <c r="U1479"/>
  <c r="N1479"/>
  <c r="O1479"/>
  <c r="R1479"/>
  <c r="T1479"/>
  <c r="S1479"/>
  <c r="V1479"/>
  <c r="P1479"/>
  <c r="K1479"/>
  <c r="M1479"/>
  <c r="L1480"/>
  <c r="J1480"/>
  <c r="I1480"/>
  <c r="U1480"/>
  <c r="N1480"/>
  <c r="O1480"/>
  <c r="R1480"/>
  <c r="T1480"/>
  <c r="S1480"/>
  <c r="V1480"/>
  <c r="P1480"/>
  <c r="K1480"/>
  <c r="M1480"/>
  <c r="L1481"/>
  <c r="J1481"/>
  <c r="I1481"/>
  <c r="U1481"/>
  <c r="N1481"/>
  <c r="O1481"/>
  <c r="R1481"/>
  <c r="T1481"/>
  <c r="S1481"/>
  <c r="V1481"/>
  <c r="P1481"/>
  <c r="K1481"/>
  <c r="M1481"/>
  <c r="L1482"/>
  <c r="J1482"/>
  <c r="I1482"/>
  <c r="U1482"/>
  <c r="N1482"/>
  <c r="O1482"/>
  <c r="R1482"/>
  <c r="T1482"/>
  <c r="S1482"/>
  <c r="V1482"/>
  <c r="P1482"/>
  <c r="K1482"/>
  <c r="M1482"/>
  <c r="L1483"/>
  <c r="J1483"/>
  <c r="I1483"/>
  <c r="U1483"/>
  <c r="N1483"/>
  <c r="O1483"/>
  <c r="R1483"/>
  <c r="T1483"/>
  <c r="S1483"/>
  <c r="V1483"/>
  <c r="P1483"/>
  <c r="K1483"/>
  <c r="M1483"/>
  <c r="L1484"/>
  <c r="J1484"/>
  <c r="I1484"/>
  <c r="U1484"/>
  <c r="N1484"/>
  <c r="O1484"/>
  <c r="R1484"/>
  <c r="T1484"/>
  <c r="S1484"/>
  <c r="V1484"/>
  <c r="P1484"/>
  <c r="K1484"/>
  <c r="M1484"/>
  <c r="L1485"/>
  <c r="J1485"/>
  <c r="I1485"/>
  <c r="U1485"/>
  <c r="N1485"/>
  <c r="O1485"/>
  <c r="R1485"/>
  <c r="T1485"/>
  <c r="S1485"/>
  <c r="V1485"/>
  <c r="P1485"/>
  <c r="K1485"/>
  <c r="M1485"/>
  <c r="L1486"/>
  <c r="J1486"/>
  <c r="I1486"/>
  <c r="U1486"/>
  <c r="N1486"/>
  <c r="O1486"/>
  <c r="R1486"/>
  <c r="T1486"/>
  <c r="S1486"/>
  <c r="V1486"/>
  <c r="P1486"/>
  <c r="K1486"/>
  <c r="M1486"/>
  <c r="L1487"/>
  <c r="J1487"/>
  <c r="I1487"/>
  <c r="U1487"/>
  <c r="N1487"/>
  <c r="O1487"/>
  <c r="R1487"/>
  <c r="T1487"/>
  <c r="S1487"/>
  <c r="V1487"/>
  <c r="P1487"/>
  <c r="K1487"/>
  <c r="M1487"/>
  <c r="L1488"/>
  <c r="J1488"/>
  <c r="I1488"/>
  <c r="U1488"/>
  <c r="N1488"/>
  <c r="O1488"/>
  <c r="R1488"/>
  <c r="T1488"/>
  <c r="S1488"/>
  <c r="V1488"/>
  <c r="P1488"/>
  <c r="K1488"/>
  <c r="M1488"/>
  <c r="L1489"/>
  <c r="J1489"/>
  <c r="I1489"/>
  <c r="U1489"/>
  <c r="N1489"/>
  <c r="O1489"/>
  <c r="R1489"/>
  <c r="T1489"/>
  <c r="S1489"/>
  <c r="V1489"/>
  <c r="P1489"/>
  <c r="K1489"/>
  <c r="M1489"/>
  <c r="L1490"/>
  <c r="J1490"/>
  <c r="I1490"/>
  <c r="U1490"/>
  <c r="N1490"/>
  <c r="O1490"/>
  <c r="R1490"/>
  <c r="T1490"/>
  <c r="S1490"/>
  <c r="V1490"/>
  <c r="P1490"/>
  <c r="K1490"/>
  <c r="M1490"/>
  <c r="L1491"/>
  <c r="J1491"/>
  <c r="I1491"/>
  <c r="U1491"/>
  <c r="N1491"/>
  <c r="O1491"/>
  <c r="R1491"/>
  <c r="T1491"/>
  <c r="S1491"/>
  <c r="V1491"/>
  <c r="P1491"/>
  <c r="K1491"/>
  <c r="M1491"/>
  <c r="L1492"/>
  <c r="J1492"/>
  <c r="I1492"/>
  <c r="U1492"/>
  <c r="N1492"/>
  <c r="O1492"/>
  <c r="R1492"/>
  <c r="T1492"/>
  <c r="S1492"/>
  <c r="V1492"/>
  <c r="P1492"/>
  <c r="K1492"/>
  <c r="M1492"/>
  <c r="L1493"/>
  <c r="J1493"/>
  <c r="I1493"/>
  <c r="U1493"/>
  <c r="N1493"/>
  <c r="O1493"/>
  <c r="R1493"/>
  <c r="T1493"/>
  <c r="S1493"/>
  <c r="V1493"/>
  <c r="P1493"/>
  <c r="K1493"/>
  <c r="M1493"/>
  <c r="L1494"/>
  <c r="J1494"/>
  <c r="I1494"/>
  <c r="U1494"/>
  <c r="N1494"/>
  <c r="O1494"/>
  <c r="R1494"/>
  <c r="T1494"/>
  <c r="S1494"/>
  <c r="V1494"/>
  <c r="P1494"/>
  <c r="K1494"/>
  <c r="M1494"/>
  <c r="L1495"/>
  <c r="J1495"/>
  <c r="I1495"/>
  <c r="U1495"/>
  <c r="N1495"/>
  <c r="O1495"/>
  <c r="R1495"/>
  <c r="T1495"/>
  <c r="S1495"/>
  <c r="V1495"/>
  <c r="P1495"/>
  <c r="K1495"/>
  <c r="M1495"/>
  <c r="L1496"/>
  <c r="J1496"/>
  <c r="I1496"/>
  <c r="U1496"/>
  <c r="N1496"/>
  <c r="O1496"/>
  <c r="R1496"/>
  <c r="T1496"/>
  <c r="S1496"/>
  <c r="V1496"/>
  <c r="P1496"/>
  <c r="K1496"/>
  <c r="M1496"/>
  <c r="L1497"/>
  <c r="J1497"/>
  <c r="I1497"/>
  <c r="U1497"/>
  <c r="N1497"/>
  <c r="O1497"/>
  <c r="R1497"/>
  <c r="T1497"/>
  <c r="S1497"/>
  <c r="V1497"/>
  <c r="P1497"/>
  <c r="K1497"/>
  <c r="M1497"/>
  <c r="L1498"/>
  <c r="J1498"/>
  <c r="I1498"/>
  <c r="U1498"/>
  <c r="N1498"/>
  <c r="O1498"/>
  <c r="R1498"/>
  <c r="T1498"/>
  <c r="S1498"/>
  <c r="V1498"/>
  <c r="P1498"/>
  <c r="K1498"/>
  <c r="M1498"/>
  <c r="L1499"/>
  <c r="J1499"/>
  <c r="I1499"/>
  <c r="U1499"/>
  <c r="N1499"/>
  <c r="O1499"/>
  <c r="R1499"/>
  <c r="T1499"/>
  <c r="S1499"/>
  <c r="V1499"/>
  <c r="P1499"/>
  <c r="K1499"/>
  <c r="M1499"/>
  <c r="L1500"/>
  <c r="J1500"/>
  <c r="I1500"/>
  <c r="U1500"/>
  <c r="N1500"/>
  <c r="O1500"/>
  <c r="R1500"/>
  <c r="T1500"/>
  <c r="S1500"/>
  <c r="V1500"/>
  <c r="P1500"/>
  <c r="K1500"/>
  <c r="M1500"/>
  <c r="L1501"/>
  <c r="J1501"/>
  <c r="I1501"/>
  <c r="U1501"/>
  <c r="N1501"/>
  <c r="O1501"/>
  <c r="R1501"/>
  <c r="T1501"/>
  <c r="S1501"/>
  <c r="V1501"/>
  <c r="P1501"/>
  <c r="K1501"/>
  <c r="M1501"/>
  <c r="L1502"/>
  <c r="J1502"/>
  <c r="I1502"/>
  <c r="U1502"/>
  <c r="N1502"/>
  <c r="O1502"/>
  <c r="R1502"/>
  <c r="T1502"/>
  <c r="S1502"/>
  <c r="V1502"/>
  <c r="P1502"/>
  <c r="K1502"/>
  <c r="M1502"/>
  <c r="L1503"/>
  <c r="J1503"/>
  <c r="I1503"/>
  <c r="U1503"/>
  <c r="N1503"/>
  <c r="O1503"/>
  <c r="R1503"/>
  <c r="T1503"/>
  <c r="S1503"/>
  <c r="V1503"/>
  <c r="P1503"/>
  <c r="K1503"/>
  <c r="M1503"/>
  <c r="L1504"/>
  <c r="J1504"/>
  <c r="I1504"/>
  <c r="U1504"/>
  <c r="N1504"/>
  <c r="O1504"/>
  <c r="R1504"/>
  <c r="T1504"/>
  <c r="S1504"/>
  <c r="V1504"/>
  <c r="P1504"/>
  <c r="K1504"/>
  <c r="M1504"/>
  <c r="L1505"/>
  <c r="J1505"/>
  <c r="I1505"/>
  <c r="U1505"/>
  <c r="N1505"/>
  <c r="O1505"/>
  <c r="R1505"/>
  <c r="T1505"/>
  <c r="S1505"/>
  <c r="V1505"/>
  <c r="P1505"/>
  <c r="K1505"/>
  <c r="M1505"/>
  <c r="L1506"/>
  <c r="J1506"/>
  <c r="I1506"/>
  <c r="U1506"/>
  <c r="N1506"/>
  <c r="O1506"/>
  <c r="R1506"/>
  <c r="T1506"/>
  <c r="S1506"/>
  <c r="V1506"/>
  <c r="P1506"/>
  <c r="K1506"/>
  <c r="M1506"/>
  <c r="L1507"/>
  <c r="F8"/>
  <c r="F11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L1940"/>
  <c r="AL1941"/>
  <c r="AL1942"/>
  <c r="AL1943"/>
  <c r="AL1944"/>
  <c r="AL1945"/>
  <c r="AL1946"/>
  <c r="AL1947"/>
  <c r="AL1948"/>
  <c r="AL1949"/>
  <c r="AL1950"/>
  <c r="AL1951"/>
  <c r="AL1952"/>
  <c r="AL1953"/>
  <c r="AL1954"/>
  <c r="AL1955"/>
  <c r="AL1956"/>
  <c r="AL1957"/>
  <c r="AL1958"/>
  <c r="AL1959"/>
  <c r="AL1960"/>
  <c r="AL1961"/>
  <c r="AL1962"/>
  <c r="AL1963"/>
  <c r="AL1964"/>
  <c r="AL1965"/>
  <c r="AL1966"/>
  <c r="AL1967"/>
  <c r="AL1968"/>
  <c r="AL1969"/>
  <c r="AL1970"/>
  <c r="AL1971"/>
  <c r="AL1972"/>
  <c r="AL1973"/>
  <c r="AL1974"/>
  <c r="AL1975"/>
  <c r="AL1976"/>
  <c r="AL1977"/>
  <c r="AL1978"/>
  <c r="AL1979"/>
  <c r="AL1980"/>
  <c r="AL1981"/>
  <c r="AL1982"/>
  <c r="AL1983"/>
  <c r="AL1984"/>
  <c r="AL1985"/>
  <c r="AL1986"/>
  <c r="AL1987"/>
  <c r="AL1988"/>
  <c r="AL1989"/>
  <c r="AL1990"/>
  <c r="AL1991"/>
  <c r="AL1992"/>
  <c r="AL1993"/>
  <c r="AL1994"/>
  <c r="AL1995"/>
  <c r="AL1996"/>
  <c r="AL1997"/>
  <c r="AL1998"/>
  <c r="AL1999"/>
  <c r="AL2000"/>
  <c r="AL2001"/>
  <c r="AL2002"/>
  <c r="AL2003"/>
  <c r="AL2004"/>
  <c r="AL2005"/>
  <c r="AL2006"/>
  <c r="AL2007"/>
  <c r="AL2008"/>
  <c r="AL2009"/>
  <c r="AL2010"/>
  <c r="AL2011"/>
  <c r="AL2012"/>
  <c r="AL2013"/>
  <c r="AL2014"/>
  <c r="AL2015"/>
  <c r="AL2016"/>
  <c r="AL2017"/>
  <c r="AL2018"/>
  <c r="AL2019"/>
  <c r="AL2020"/>
  <c r="AL2021"/>
  <c r="AL2022"/>
  <c r="AL2023"/>
  <c r="AL2024"/>
  <c r="AL2025"/>
  <c r="AL2026"/>
  <c r="AL2027"/>
  <c r="AL2028"/>
  <c r="AL2029"/>
  <c r="AL2030"/>
  <c r="AL2031"/>
  <c r="AL2032"/>
  <c r="AL2033"/>
  <c r="AL2034"/>
  <c r="AL2035"/>
  <c r="AL2036"/>
  <c r="AL2037"/>
  <c r="AL2038"/>
  <c r="AL2039"/>
  <c r="AL2040"/>
  <c r="AL2041"/>
  <c r="AL2042"/>
  <c r="AL2043"/>
  <c r="AL2044"/>
  <c r="AL2045"/>
  <c r="AL2046"/>
  <c r="AL2047"/>
  <c r="AL2048"/>
  <c r="AL2049"/>
  <c r="AL2050"/>
  <c r="AL2051"/>
  <c r="AL2052"/>
  <c r="AL2053"/>
  <c r="AL2054"/>
  <c r="AL2055"/>
  <c r="AL2056"/>
  <c r="AL2057"/>
  <c r="AL2058"/>
  <c r="AL2059"/>
  <c r="AL2060"/>
  <c r="AL2061"/>
  <c r="AL2062"/>
  <c r="AL2063"/>
  <c r="AL2064"/>
  <c r="AL2065"/>
  <c r="AL2066"/>
  <c r="AL2067"/>
  <c r="AL2068"/>
  <c r="AL2069"/>
  <c r="AL2070"/>
  <c r="AL2071"/>
  <c r="AL2072"/>
  <c r="AL2073"/>
  <c r="AL2074"/>
  <c r="AL2075"/>
  <c r="AL2076"/>
  <c r="AL2077"/>
  <c r="AL2078"/>
  <c r="AL2079"/>
  <c r="AL2080"/>
  <c r="AL2081"/>
  <c r="AL2082"/>
  <c r="AL2083"/>
  <c r="AL2084"/>
  <c r="AL2085"/>
  <c r="AL2086"/>
  <c r="AL2087"/>
  <c r="AL2088"/>
  <c r="AL2089"/>
  <c r="AL2090"/>
  <c r="AL2091"/>
  <c r="AL2092"/>
  <c r="AL2093"/>
  <c r="AL2094"/>
  <c r="AL2095"/>
  <c r="AL2096"/>
  <c r="AL2097"/>
  <c r="AL2098"/>
  <c r="AL2099"/>
  <c r="AL2100"/>
  <c r="AL2101"/>
  <c r="AL2102"/>
  <c r="AL2103"/>
  <c r="AL2104"/>
  <c r="AL2105"/>
  <c r="AL2106"/>
  <c r="AL2107"/>
  <c r="AL2108"/>
  <c r="AL2109"/>
  <c r="AL2110"/>
  <c r="AL2111"/>
  <c r="AL2112"/>
  <c r="AL2113"/>
  <c r="AL2114"/>
  <c r="AL2115"/>
  <c r="AL2116"/>
  <c r="AL2117"/>
  <c r="AL2118"/>
  <c r="AL2119"/>
  <c r="AL2120"/>
  <c r="AL2121"/>
  <c r="AL2122"/>
  <c r="AL2123"/>
  <c r="AL2124"/>
  <c r="AL2125"/>
  <c r="AL2126"/>
  <c r="AL2127"/>
  <c r="AL2128"/>
  <c r="AL2129"/>
  <c r="AL2130"/>
  <c r="AL2131"/>
  <c r="AL2132"/>
  <c r="AL2133"/>
  <c r="AL2134"/>
  <c r="AL2135"/>
  <c r="AL2136"/>
  <c r="AL2137"/>
  <c r="AL2138"/>
  <c r="AL2139"/>
  <c r="AL2140"/>
  <c r="AL2141"/>
  <c r="AL2142"/>
  <c r="AL2143"/>
  <c r="AL2144"/>
  <c r="AL2145"/>
  <c r="AL2146"/>
  <c r="AL2147"/>
  <c r="AL2148"/>
  <c r="AL2149"/>
  <c r="AL2150"/>
  <c r="AL2151"/>
  <c r="AL2152"/>
  <c r="AL2153"/>
  <c r="AL2154"/>
  <c r="AL2155"/>
  <c r="AL2156"/>
  <c r="AL2157"/>
  <c r="AL2158"/>
  <c r="AL2159"/>
  <c r="AL2160"/>
  <c r="AL2161"/>
  <c r="AL2162"/>
  <c r="AL2163"/>
  <c r="AL2164"/>
  <c r="AL2165"/>
  <c r="AL2166"/>
  <c r="AL2167"/>
  <c r="AL2168"/>
  <c r="AL2169"/>
  <c r="AL2170"/>
  <c r="AL2171"/>
  <c r="AL2172"/>
  <c r="AL2173"/>
  <c r="AL2174"/>
  <c r="AL2175"/>
  <c r="AL2176"/>
  <c r="AL2177"/>
  <c r="AL2178"/>
  <c r="AL2179"/>
  <c r="AL2180"/>
  <c r="AL2181"/>
  <c r="AL2182"/>
  <c r="AL2183"/>
  <c r="AL2184"/>
  <c r="AL2185"/>
  <c r="AL2186"/>
  <c r="AL2187"/>
  <c r="AL2188"/>
  <c r="AL2189"/>
  <c r="AL2190"/>
  <c r="AL2191"/>
  <c r="AL2192"/>
  <c r="AL2193"/>
  <c r="AL2194"/>
  <c r="AL2195"/>
  <c r="AL2196"/>
  <c r="AL2197"/>
  <c r="AL2198"/>
  <c r="AL2199"/>
  <c r="AL2200"/>
  <c r="AL2201"/>
  <c r="AL2202"/>
  <c r="AL2203"/>
  <c r="AL2204"/>
  <c r="AL2205"/>
  <c r="AL2206"/>
  <c r="AL2207"/>
  <c r="AL2208"/>
  <c r="AL2209"/>
  <c r="AL2210"/>
  <c r="AL2211"/>
  <c r="AL2212"/>
  <c r="AL2213"/>
  <c r="AL2214"/>
  <c r="AL2215"/>
  <c r="AL2216"/>
  <c r="AL2217"/>
  <c r="AL2218"/>
  <c r="AL2219"/>
  <c r="AL2220"/>
  <c r="AL2221"/>
  <c r="AL2222"/>
  <c r="AL2223"/>
  <c r="AL2224"/>
  <c r="AL2225"/>
  <c r="AL2226"/>
  <c r="AL2227"/>
  <c r="AL2228"/>
  <c r="AL2229"/>
  <c r="AL2230"/>
  <c r="AL2231"/>
  <c r="AL2232"/>
  <c r="AL2233"/>
  <c r="AL2234"/>
  <c r="AL2235"/>
  <c r="AL2236"/>
  <c r="AL2237"/>
  <c r="AL2238"/>
  <c r="AL2239"/>
  <c r="AL2240"/>
  <c r="AL2241"/>
  <c r="AL2242"/>
  <c r="AL2243"/>
  <c r="AL2244"/>
  <c r="AL2245"/>
  <c r="AL2246"/>
  <c r="AL2247"/>
  <c r="AL2248"/>
  <c r="AL2249"/>
  <c r="AL2250"/>
  <c r="AL2251"/>
  <c r="AL2252"/>
  <c r="AL2253"/>
  <c r="AL2254"/>
  <c r="AL2255"/>
  <c r="AL2256"/>
  <c r="AL2257"/>
  <c r="AL2258"/>
  <c r="AL2259"/>
  <c r="AL2260"/>
  <c r="AL2261"/>
  <c r="AL2262"/>
  <c r="AL2263"/>
  <c r="AL2264"/>
  <c r="AL2265"/>
  <c r="AL2266"/>
  <c r="AL2267"/>
  <c r="AL2268"/>
  <c r="AL2269"/>
  <c r="AL2270"/>
  <c r="AL2271"/>
  <c r="AL2272"/>
  <c r="AL2273"/>
  <c r="AL2274"/>
  <c r="AL2275"/>
  <c r="AL2276"/>
  <c r="AL2277"/>
  <c r="AL2278"/>
  <c r="AL2279"/>
  <c r="AL2280"/>
  <c r="AL2281"/>
  <c r="AL2282"/>
  <c r="AL2283"/>
  <c r="AL2284"/>
  <c r="AL2285"/>
  <c r="AL2286"/>
  <c r="AL2287"/>
  <c r="AL2288"/>
  <c r="AL2289"/>
  <c r="AL2290"/>
  <c r="AL2291"/>
  <c r="AL2292"/>
  <c r="AL2293"/>
  <c r="AL2294"/>
  <c r="AL2295"/>
  <c r="AL2296"/>
  <c r="AL2297"/>
  <c r="AL2298"/>
  <c r="AL2299"/>
  <c r="AL2300"/>
  <c r="AL2301"/>
  <c r="AL2302"/>
  <c r="AL2303"/>
  <c r="AL2304"/>
  <c r="AL2305"/>
  <c r="AL2306"/>
  <c r="AL2307"/>
  <c r="AL2308"/>
  <c r="AL2309"/>
  <c r="AL2310"/>
  <c r="AL2311"/>
  <c r="AL2312"/>
  <c r="AL2313"/>
  <c r="AL2314"/>
  <c r="AL2315"/>
  <c r="AL2316"/>
  <c r="AL2317"/>
  <c r="AL2318"/>
  <c r="AL2319"/>
  <c r="AL2320"/>
  <c r="AL2321"/>
  <c r="AL2322"/>
  <c r="AL2323"/>
  <c r="AL2324"/>
  <c r="AL2325"/>
  <c r="AL2326"/>
  <c r="AL2327"/>
  <c r="AL2328"/>
  <c r="AL2329"/>
  <c r="AL2330"/>
  <c r="AL2331"/>
  <c r="AL2332"/>
  <c r="AL2333"/>
  <c r="AL2334"/>
  <c r="AL2335"/>
  <c r="AL2336"/>
  <c r="AL2337"/>
  <c r="AL2338"/>
  <c r="AL2339"/>
  <c r="AL2340"/>
  <c r="AL2341"/>
  <c r="AL2342"/>
  <c r="AL2343"/>
  <c r="AL2344"/>
  <c r="AL2345"/>
  <c r="AL2346"/>
  <c r="AL2347"/>
  <c r="AL2348"/>
  <c r="AL2349"/>
  <c r="AL2350"/>
  <c r="AL2351"/>
  <c r="AL2352"/>
  <c r="AL2353"/>
  <c r="AL2354"/>
  <c r="AL2355"/>
  <c r="AL2356"/>
  <c r="AL2357"/>
  <c r="AL2358"/>
  <c r="AL2359"/>
  <c r="AL2360"/>
  <c r="AL2361"/>
  <c r="AL2362"/>
  <c r="AL2363"/>
  <c r="AL2364"/>
  <c r="AL2365"/>
  <c r="AL2366"/>
  <c r="AL2367"/>
  <c r="AL2368"/>
  <c r="AL2369"/>
  <c r="AL2370"/>
  <c r="AL2371"/>
  <c r="AL2372"/>
  <c r="AL2373"/>
  <c r="AL2374"/>
  <c r="AL2375"/>
  <c r="AL2376"/>
  <c r="AL2377"/>
  <c r="AL2378"/>
  <c r="AL2379"/>
  <c r="AL2380"/>
  <c r="AL2381"/>
  <c r="AL2382"/>
  <c r="AL2383"/>
  <c r="AL2384"/>
  <c r="AL2385"/>
  <c r="AL2386"/>
  <c r="AL2387"/>
  <c r="AL2388"/>
  <c r="AL2389"/>
  <c r="AL2390"/>
  <c r="AL2391"/>
  <c r="AL2392"/>
  <c r="AL2393"/>
  <c r="AL2394"/>
  <c r="AL2395"/>
  <c r="AL2396"/>
  <c r="AL2397"/>
  <c r="AL2398"/>
  <c r="AL2399"/>
  <c r="AL2400"/>
  <c r="AL2401"/>
  <c r="AL2402"/>
  <c r="AL2403"/>
  <c r="AL2404"/>
  <c r="AL2405"/>
  <c r="AL2406"/>
  <c r="AL2407"/>
  <c r="AL2408"/>
  <c r="AL2409"/>
  <c r="AL2410"/>
  <c r="AL2411"/>
  <c r="AL2412"/>
  <c r="AL2413"/>
  <c r="AL2414"/>
  <c r="AL2415"/>
  <c r="AL2416"/>
  <c r="AL2417"/>
  <c r="AL2418"/>
  <c r="AL2419"/>
  <c r="AL2420"/>
  <c r="AL2421"/>
  <c r="AL2422"/>
  <c r="AL2423"/>
  <c r="AL2424"/>
  <c r="AL2425"/>
  <c r="AL2426"/>
  <c r="AL2427"/>
  <c r="AL2428"/>
  <c r="AL2429"/>
  <c r="AL2430"/>
  <c r="AL2431"/>
  <c r="AL2432"/>
  <c r="AL2433"/>
  <c r="AL2434"/>
  <c r="AL2435"/>
  <c r="AL2436"/>
  <c r="AL2437"/>
  <c r="AL2438"/>
  <c r="AL2439"/>
  <c r="AL2440"/>
  <c r="AL2441"/>
  <c r="AL2442"/>
  <c r="AL2443"/>
  <c r="AL2444"/>
  <c r="AL2445"/>
  <c r="AL2446"/>
  <c r="AL2447"/>
  <c r="AL2448"/>
  <c r="AL2449"/>
  <c r="AL2450"/>
  <c r="AL2451"/>
  <c r="AL2452"/>
  <c r="AL2453"/>
  <c r="AL2454"/>
  <c r="AL2455"/>
  <c r="AL2456"/>
  <c r="AL2457"/>
  <c r="AL2458"/>
  <c r="AL2459"/>
  <c r="AL2460"/>
  <c r="AL2461"/>
  <c r="AL2462"/>
  <c r="AL2463"/>
  <c r="AL2464"/>
  <c r="AL2465"/>
  <c r="AL2466"/>
  <c r="AL2467"/>
  <c r="AL2468"/>
  <c r="AL2469"/>
  <c r="AL2470"/>
  <c r="AL2471"/>
  <c r="AL2472"/>
  <c r="AL2473"/>
  <c r="AL2474"/>
  <c r="AL2475"/>
  <c r="AL2476"/>
  <c r="AL2477"/>
  <c r="AL2478"/>
  <c r="AL2479"/>
  <c r="AL2480"/>
  <c r="AL2481"/>
  <c r="AL2482"/>
  <c r="AL2483"/>
  <c r="AL2484"/>
  <c r="AL2485"/>
  <c r="AL2486"/>
  <c r="AL2487"/>
  <c r="AL2488"/>
  <c r="AL2489"/>
  <c r="AL2490"/>
  <c r="AL2491"/>
  <c r="AL2492"/>
  <c r="AL2493"/>
  <c r="AL2494"/>
  <c r="AL2495"/>
  <c r="AL2496"/>
  <c r="AL2497"/>
  <c r="AL2498"/>
  <c r="AL2499"/>
  <c r="AL2500"/>
  <c r="AL2501"/>
  <c r="AL2502"/>
  <c r="AL2503"/>
  <c r="AL2504"/>
  <c r="AL2505"/>
  <c r="AL2506"/>
  <c r="AL2507"/>
  <c r="AL2508"/>
  <c r="AL2509"/>
  <c r="AL2510"/>
  <c r="AL2511"/>
  <c r="AL2512"/>
  <c r="AL2513"/>
  <c r="AL2514"/>
  <c r="AL2515"/>
  <c r="AL2516"/>
  <c r="AL2517"/>
  <c r="AL2518"/>
  <c r="AL2519"/>
  <c r="AL2520"/>
  <c r="AL2521"/>
  <c r="AL2522"/>
  <c r="AL2523"/>
  <c r="AL2524"/>
  <c r="AL2525"/>
  <c r="AL2526"/>
  <c r="AL2527"/>
  <c r="AL2528"/>
  <c r="AL2529"/>
  <c r="AL2530"/>
  <c r="AL2531"/>
  <c r="AL2532"/>
  <c r="AL2533"/>
  <c r="AL2534"/>
  <c r="AL2535"/>
  <c r="AL2536"/>
  <c r="AL2537"/>
  <c r="AL2538"/>
  <c r="AL2539"/>
  <c r="AL2540"/>
  <c r="AL2541"/>
  <c r="AL2542"/>
  <c r="AL2543"/>
  <c r="AL2544"/>
  <c r="AL2545"/>
  <c r="AL2546"/>
  <c r="AL2547"/>
  <c r="AL2548"/>
  <c r="AL2549"/>
  <c r="AL2550"/>
  <c r="AL2551"/>
  <c r="AL2552"/>
  <c r="AL2553"/>
  <c r="AL2554"/>
  <c r="AL2555"/>
  <c r="AL2556"/>
  <c r="AL2557"/>
  <c r="AL2558"/>
  <c r="AL2559"/>
  <c r="AL2560"/>
  <c r="AL2561"/>
  <c r="AL2562"/>
  <c r="AL2563"/>
  <c r="AL2564"/>
  <c r="AL2565"/>
  <c r="AL2566"/>
  <c r="AL2567"/>
  <c r="AL2568"/>
  <c r="AL2569"/>
  <c r="AL2570"/>
  <c r="AL2571"/>
  <c r="AL2572"/>
  <c r="AL2573"/>
  <c r="AL2574"/>
  <c r="AL2575"/>
  <c r="AL2576"/>
  <c r="AL2577"/>
  <c r="AL2578"/>
  <c r="AL2579"/>
  <c r="AL2580"/>
  <c r="AL2581"/>
  <c r="AL2582"/>
  <c r="AL2583"/>
  <c r="AL2584"/>
  <c r="AL2585"/>
  <c r="AL2586"/>
  <c r="AL2587"/>
  <c r="AL2588"/>
  <c r="AL2589"/>
  <c r="AL2590"/>
  <c r="AL2591"/>
  <c r="AL2592"/>
  <c r="AL2593"/>
  <c r="AL2594"/>
  <c r="AL2595"/>
  <c r="AL2596"/>
  <c r="AL2597"/>
  <c r="AL2598"/>
  <c r="AL2599"/>
  <c r="AL2600"/>
  <c r="AL2601"/>
  <c r="AL2602"/>
  <c r="AL2603"/>
  <c r="AL2604"/>
  <c r="AL2605"/>
  <c r="AL2606"/>
  <c r="AL2607"/>
  <c r="AL2608"/>
  <c r="AL2609"/>
  <c r="AL2610"/>
  <c r="AL2611"/>
  <c r="AL2612"/>
  <c r="AL2613"/>
  <c r="AL2614"/>
  <c r="AL2615"/>
  <c r="AL2616"/>
  <c r="AL2617"/>
  <c r="AL2618"/>
  <c r="AL2619"/>
  <c r="AL2620"/>
  <c r="AL2621"/>
  <c r="AL2622"/>
  <c r="AL2623"/>
  <c r="AL2624"/>
  <c r="AL2625"/>
  <c r="AL2626"/>
  <c r="AL2627"/>
  <c r="AL2628"/>
  <c r="AL2629"/>
  <c r="AL2630"/>
  <c r="AL2631"/>
  <c r="AL2632"/>
  <c r="AL2633"/>
  <c r="AL2634"/>
  <c r="AL2635"/>
  <c r="AL2636"/>
  <c r="AL2637"/>
  <c r="AL2638"/>
  <c r="AL2639"/>
  <c r="AL2640"/>
  <c r="AL2641"/>
  <c r="AL2642"/>
  <c r="AL2643"/>
  <c r="AL2644"/>
  <c r="AL2645"/>
  <c r="AL2646"/>
  <c r="AL2647"/>
  <c r="AL2648"/>
  <c r="AL2649"/>
  <c r="AL2650"/>
  <c r="AL2651"/>
  <c r="AL2652"/>
  <c r="AL2653"/>
  <c r="AL2654"/>
  <c r="AL2655"/>
  <c r="AL2656"/>
  <c r="AL2657"/>
  <c r="AL2658"/>
  <c r="AL2659"/>
  <c r="AL2660"/>
  <c r="AL2661"/>
  <c r="AL2662"/>
  <c r="AL2663"/>
  <c r="AL2664"/>
  <c r="AL2665"/>
  <c r="AL2666"/>
  <c r="AL2667"/>
  <c r="AL2668"/>
  <c r="AL2669"/>
  <c r="AL2670"/>
  <c r="AL2671"/>
  <c r="AL2672"/>
  <c r="AL2673"/>
  <c r="AL2674"/>
  <c r="AL2675"/>
  <c r="AL2676"/>
  <c r="AL2677"/>
  <c r="AL2678"/>
  <c r="AL2679"/>
  <c r="AL2680"/>
  <c r="AL2681"/>
  <c r="AL2682"/>
  <c r="AL2683"/>
  <c r="AL2684"/>
  <c r="AL2685"/>
  <c r="AL2686"/>
  <c r="AL2687"/>
  <c r="AL2688"/>
  <c r="AL2689"/>
  <c r="AL2690"/>
  <c r="AL2691"/>
  <c r="AL2692"/>
  <c r="AL2693"/>
  <c r="AL2694"/>
  <c r="AL2695"/>
  <c r="AL2696"/>
  <c r="AL2697"/>
  <c r="AL2698"/>
  <c r="AL2699"/>
  <c r="AL2700"/>
  <c r="AL2701"/>
  <c r="AL2702"/>
  <c r="AL2703"/>
  <c r="AL2704"/>
  <c r="AL2705"/>
  <c r="AL2706"/>
  <c r="AL2707"/>
  <c r="AL2708"/>
  <c r="AL2709"/>
  <c r="AL2710"/>
  <c r="AL2711"/>
  <c r="AL2712"/>
  <c r="AL2713"/>
  <c r="AL2714"/>
  <c r="AL2715"/>
  <c r="AL2716"/>
  <c r="AL2717"/>
  <c r="AL2718"/>
  <c r="AL2719"/>
  <c r="AL2720"/>
  <c r="AL2721"/>
  <c r="AL2722"/>
  <c r="AL2723"/>
  <c r="AL2724"/>
  <c r="AL2725"/>
  <c r="AL2726"/>
  <c r="AL2727"/>
  <c r="AL2728"/>
  <c r="AL2729"/>
  <c r="AL2730"/>
  <c r="AL2731"/>
  <c r="AL2732"/>
  <c r="AL2733"/>
  <c r="AL2734"/>
  <c r="AL2735"/>
  <c r="AL2736"/>
  <c r="AL2737"/>
  <c r="AL2738"/>
  <c r="AL2739"/>
  <c r="AL2740"/>
  <c r="AL2741"/>
  <c r="AL2742"/>
  <c r="AL2743"/>
  <c r="AL2744"/>
  <c r="AL2745"/>
  <c r="AL2746"/>
  <c r="AL2747"/>
  <c r="AL2748"/>
  <c r="AL2749"/>
  <c r="AL2750"/>
  <c r="AL2751"/>
  <c r="AL2752"/>
  <c r="AL2753"/>
  <c r="AL2754"/>
  <c r="AL2755"/>
  <c r="AL2756"/>
  <c r="AL2757"/>
  <c r="AL2758"/>
  <c r="AL2759"/>
  <c r="AL2760"/>
  <c r="AL2761"/>
  <c r="AL2762"/>
  <c r="AL2763"/>
  <c r="AL2764"/>
  <c r="AL2765"/>
  <c r="AL2766"/>
  <c r="AL2767"/>
  <c r="AL2768"/>
  <c r="AL2769"/>
  <c r="AL2770"/>
  <c r="AL2771"/>
  <c r="AL2772"/>
  <c r="AL2773"/>
  <c r="AL2774"/>
  <c r="AL2775"/>
  <c r="AL2776"/>
  <c r="AL2777"/>
  <c r="AL2778"/>
  <c r="AL2779"/>
  <c r="AL2780"/>
  <c r="AL2781"/>
  <c r="AL2782"/>
  <c r="AL2783"/>
  <c r="AL2784"/>
  <c r="AL2785"/>
  <c r="AL2786"/>
  <c r="AL2787"/>
  <c r="AL2788"/>
  <c r="AL2789"/>
  <c r="AL2790"/>
  <c r="AL2791"/>
  <c r="AL2792"/>
  <c r="AL2793"/>
  <c r="AL2794"/>
  <c r="AL2795"/>
  <c r="AL2796"/>
  <c r="AL2797"/>
  <c r="AL2798"/>
  <c r="AL2799"/>
  <c r="AL2800"/>
  <c r="AL2801"/>
  <c r="AL2802"/>
  <c r="AL2803"/>
  <c r="AL2804"/>
  <c r="AL2805"/>
  <c r="AL2806"/>
  <c r="AL2807"/>
  <c r="AL2808"/>
  <c r="AL2809"/>
  <c r="AL2810"/>
  <c r="AL2811"/>
  <c r="AL2812"/>
  <c r="AL2813"/>
  <c r="AL2814"/>
  <c r="AL2815"/>
  <c r="AL2816"/>
  <c r="AL2817"/>
  <c r="AL2818"/>
  <c r="AL2819"/>
  <c r="AL2820"/>
  <c r="AL2821"/>
  <c r="AL2822"/>
  <c r="AL2823"/>
  <c r="AL2824"/>
  <c r="AL2825"/>
  <c r="AL2826"/>
  <c r="AL2827"/>
  <c r="AL2828"/>
  <c r="AL2829"/>
  <c r="AL2830"/>
  <c r="AL2831"/>
  <c r="AL2832"/>
  <c r="AL2833"/>
  <c r="AL2834"/>
  <c r="AL2835"/>
  <c r="AL2836"/>
  <c r="AL2837"/>
  <c r="AL2838"/>
  <c r="AL2839"/>
  <c r="AL2840"/>
  <c r="AL2841"/>
  <c r="AL2842"/>
  <c r="AL2843"/>
  <c r="AL2844"/>
  <c r="AL2845"/>
  <c r="AL2846"/>
  <c r="AL2847"/>
  <c r="AL2848"/>
  <c r="AL2849"/>
  <c r="AL2850"/>
  <c r="AL2851"/>
  <c r="AL2852"/>
  <c r="AL2853"/>
  <c r="AL2854"/>
  <c r="AL2855"/>
  <c r="AL2856"/>
  <c r="AL2857"/>
  <c r="AL2858"/>
  <c r="AL2859"/>
  <c r="AL2860"/>
  <c r="AL2861"/>
  <c r="AL2862"/>
  <c r="AL2863"/>
  <c r="AL2864"/>
  <c r="AL2865"/>
  <c r="AL2866"/>
  <c r="AL2867"/>
  <c r="AL2868"/>
  <c r="AL2869"/>
  <c r="AL2870"/>
  <c r="AL2871"/>
  <c r="AL2872"/>
  <c r="AL2873"/>
  <c r="AL2874"/>
  <c r="AL2875"/>
  <c r="AL2876"/>
  <c r="AL2877"/>
  <c r="AL2878"/>
  <c r="AL2879"/>
  <c r="AL2880"/>
  <c r="AL2881"/>
  <c r="AL2882"/>
  <c r="AL2883"/>
  <c r="AL2884"/>
  <c r="AL2885"/>
  <c r="AL2886"/>
  <c r="AL2887"/>
  <c r="AL2888"/>
  <c r="AL2889"/>
  <c r="AL2890"/>
  <c r="AL2891"/>
  <c r="AL2892"/>
  <c r="AL2893"/>
  <c r="AL2894"/>
  <c r="AL2895"/>
  <c r="AL2896"/>
  <c r="AL2897"/>
  <c r="AL2898"/>
  <c r="AL2899"/>
  <c r="AL2900"/>
  <c r="AL2901"/>
  <c r="AL2902"/>
  <c r="AL2903"/>
  <c r="AL2904"/>
  <c r="AL2905"/>
  <c r="AL2906"/>
  <c r="AL2907"/>
  <c r="AL2908"/>
  <c r="AL2909"/>
  <c r="AL2910"/>
  <c r="AL2911"/>
  <c r="AL2912"/>
  <c r="AL2913"/>
  <c r="AL2914"/>
  <c r="AL2915"/>
  <c r="AL2916"/>
  <c r="AL2917"/>
  <c r="AL2918"/>
  <c r="AL2919"/>
  <c r="AL2920"/>
  <c r="AL2921"/>
  <c r="AL2922"/>
  <c r="AL2923"/>
  <c r="AL2924"/>
  <c r="AL2925"/>
  <c r="AL2926"/>
  <c r="AL2927"/>
  <c r="AL2928"/>
  <c r="AL2929"/>
  <c r="AL2930"/>
  <c r="AL2931"/>
  <c r="AL2932"/>
  <c r="AL2933"/>
  <c r="AL2934"/>
  <c r="AL2935"/>
  <c r="AL2936"/>
  <c r="AL2937"/>
  <c r="AL2938"/>
  <c r="AL2939"/>
  <c r="AL2940"/>
  <c r="AL2941"/>
  <c r="AL2942"/>
  <c r="AL2943"/>
  <c r="AL2944"/>
  <c r="AL2945"/>
  <c r="AL2946"/>
  <c r="AL2947"/>
  <c r="AL2948"/>
  <c r="AL2949"/>
  <c r="AL2950"/>
  <c r="AL2951"/>
  <c r="AL2952"/>
  <c r="AL2953"/>
  <c r="AL2954"/>
  <c r="AL2955"/>
  <c r="AL2956"/>
  <c r="AL2957"/>
  <c r="AL2958"/>
  <c r="AL2959"/>
  <c r="AL2960"/>
  <c r="AL2961"/>
  <c r="AL2962"/>
  <c r="AL2963"/>
  <c r="AL2964"/>
  <c r="AL2965"/>
  <c r="AL2966"/>
  <c r="AL2967"/>
  <c r="AL2968"/>
  <c r="AL2969"/>
  <c r="AL2970"/>
  <c r="AL2971"/>
  <c r="AL2972"/>
  <c r="AL2973"/>
  <c r="AL2974"/>
  <c r="AL2975"/>
  <c r="AL2976"/>
  <c r="AL2977"/>
  <c r="AL2978"/>
  <c r="AL2979"/>
  <c r="AL2980"/>
  <c r="AL2981"/>
  <c r="AL2982"/>
  <c r="AL2983"/>
  <c r="AL2984"/>
  <c r="AL2985"/>
  <c r="AL2986"/>
  <c r="AL2987"/>
  <c r="AL2988"/>
  <c r="AL2989"/>
  <c r="AL2990"/>
  <c r="AL2991"/>
  <c r="AL2992"/>
  <c r="AL2993"/>
  <c r="AL2994"/>
  <c r="AL2995"/>
  <c r="AL2996"/>
  <c r="AL2997"/>
  <c r="AL2998"/>
  <c r="AL2999"/>
  <c r="AL3000"/>
  <c r="AL3001"/>
  <c r="AL3002"/>
  <c r="AL3003"/>
  <c r="AL3004"/>
  <c r="AL3005"/>
  <c r="AL3006"/>
  <c r="AL3007"/>
  <c r="AL3008"/>
  <c r="AL3009"/>
  <c r="AL3010"/>
  <c r="AL3011"/>
  <c r="AL3012"/>
  <c r="AL3013"/>
  <c r="AL3014"/>
  <c r="AL3015"/>
  <c r="AL3016"/>
  <c r="AL3017"/>
  <c r="AL3018"/>
  <c r="AL3019"/>
  <c r="AL3020"/>
  <c r="AL3021"/>
  <c r="AL3022"/>
  <c r="AL3023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B12"/>
  <c r="B11"/>
  <c r="J1507"/>
  <c r="R1507"/>
  <c r="Q1507"/>
  <c r="K1203" i="2"/>
  <c r="J1203"/>
  <c r="I1203"/>
  <c r="H1203"/>
  <c r="G1203"/>
  <c r="F1203"/>
  <c r="E1203"/>
  <c r="D1203"/>
  <c r="C1203"/>
  <c r="B1203"/>
  <c r="A1203"/>
  <c r="K1202"/>
  <c r="J1202"/>
  <c r="I1202"/>
  <c r="H1202"/>
  <c r="G1202"/>
  <c r="F1202"/>
  <c r="E1202"/>
  <c r="D1202"/>
  <c r="C1202"/>
  <c r="B1202"/>
  <c r="A1202"/>
  <c r="K1201"/>
  <c r="J1201"/>
  <c r="I1201"/>
  <c r="H1201"/>
  <c r="G1201"/>
  <c r="F1201"/>
  <c r="E1201"/>
  <c r="D1201"/>
  <c r="C1201"/>
  <c r="B1201"/>
  <c r="A1201"/>
  <c r="K1200"/>
  <c r="J1200"/>
  <c r="I1200"/>
  <c r="H1200"/>
  <c r="G1200"/>
  <c r="F1200"/>
  <c r="E1200"/>
  <c r="D1200"/>
  <c r="C1200"/>
  <c r="B1200"/>
  <c r="A1200"/>
  <c r="K1199"/>
  <c r="J1199"/>
  <c r="I1199"/>
  <c r="H1199"/>
  <c r="G1199"/>
  <c r="F1199"/>
  <c r="E1199"/>
  <c r="D1199"/>
  <c r="C1199"/>
  <c r="B1199"/>
  <c r="A1199"/>
  <c r="K1198"/>
  <c r="J1198"/>
  <c r="I1198"/>
  <c r="H1198"/>
  <c r="G1198"/>
  <c r="F1198"/>
  <c r="E1198"/>
  <c r="D1198"/>
  <c r="C1198"/>
  <c r="B1198"/>
  <c r="A1198"/>
  <c r="K1197"/>
  <c r="J1197"/>
  <c r="I1197"/>
  <c r="H1197"/>
  <c r="G1197"/>
  <c r="F1197"/>
  <c r="E1197"/>
  <c r="D1197"/>
  <c r="C1197"/>
  <c r="B1197"/>
  <c r="A1197"/>
  <c r="K1196"/>
  <c r="J1196"/>
  <c r="I1196"/>
  <c r="H1196"/>
  <c r="G1196"/>
  <c r="F1196"/>
  <c r="E1196"/>
  <c r="D1196"/>
  <c r="C1196"/>
  <c r="B1196"/>
  <c r="A1196"/>
  <c r="K1195"/>
  <c r="J1195"/>
  <c r="I1195"/>
  <c r="H1195"/>
  <c r="G1195"/>
  <c r="F1195"/>
  <c r="E1195"/>
  <c r="D1195"/>
  <c r="C1195"/>
  <c r="B1195"/>
  <c r="A1195"/>
  <c r="K1194"/>
  <c r="J1194"/>
  <c r="I1194"/>
  <c r="H1194"/>
  <c r="G1194"/>
  <c r="F1194"/>
  <c r="E1194"/>
  <c r="D1194"/>
  <c r="C1194"/>
  <c r="B1194"/>
  <c r="A1194"/>
  <c r="K1193"/>
  <c r="J1193"/>
  <c r="I1193"/>
  <c r="H1193"/>
  <c r="G1193"/>
  <c r="F1193"/>
  <c r="E1193"/>
  <c r="D1193"/>
  <c r="C1193"/>
  <c r="B1193"/>
  <c r="A1193"/>
  <c r="K1192"/>
  <c r="J1192"/>
  <c r="I1192"/>
  <c r="H1192"/>
  <c r="G1192"/>
  <c r="F1192"/>
  <c r="E1192"/>
  <c r="D1192"/>
  <c r="C1192"/>
  <c r="B1192"/>
  <c r="A1192"/>
  <c r="K1191"/>
  <c r="J1191"/>
  <c r="I1191"/>
  <c r="H1191"/>
  <c r="G1191"/>
  <c r="F1191"/>
  <c r="E1191"/>
  <c r="D1191"/>
  <c r="C1191"/>
  <c r="B1191"/>
  <c r="A1191"/>
  <c r="K1190"/>
  <c r="J1190"/>
  <c r="I1190"/>
  <c r="H1190"/>
  <c r="G1190"/>
  <c r="F1190"/>
  <c r="E1190"/>
  <c r="D1190"/>
  <c r="C1190"/>
  <c r="B1190"/>
  <c r="A1190"/>
  <c r="K1189"/>
  <c r="J1189"/>
  <c r="I1189"/>
  <c r="H1189"/>
  <c r="G1189"/>
  <c r="F1189"/>
  <c r="E1189"/>
  <c r="D1189"/>
  <c r="C1189"/>
  <c r="B1189"/>
  <c r="A1189"/>
  <c r="K1188"/>
  <c r="J1188"/>
  <c r="I1188"/>
  <c r="H1188"/>
  <c r="G1188"/>
  <c r="F1188"/>
  <c r="E1188"/>
  <c r="D1188"/>
  <c r="C1188"/>
  <c r="B1188"/>
  <c r="A1188"/>
  <c r="K1187"/>
  <c r="J1187"/>
  <c r="I1187"/>
  <c r="H1187"/>
  <c r="G1187"/>
  <c r="F1187"/>
  <c r="E1187"/>
  <c r="D1187"/>
  <c r="C1187"/>
  <c r="B1187"/>
  <c r="A1187"/>
  <c r="K1186"/>
  <c r="J1186"/>
  <c r="I1186"/>
  <c r="H1186"/>
  <c r="G1186"/>
  <c r="F1186"/>
  <c r="E1186"/>
  <c r="D1186"/>
  <c r="C1186"/>
  <c r="B1186"/>
  <c r="A1186"/>
  <c r="K1185"/>
  <c r="J1185"/>
  <c r="I1185"/>
  <c r="H1185"/>
  <c r="G1185"/>
  <c r="F1185"/>
  <c r="E1185"/>
  <c r="D1185"/>
  <c r="C1185"/>
  <c r="B1185"/>
  <c r="A1185"/>
  <c r="K1184"/>
  <c r="J1184"/>
  <c r="I1184"/>
  <c r="H1184"/>
  <c r="G1184"/>
  <c r="F1184"/>
  <c r="E1184"/>
  <c r="D1184"/>
  <c r="C1184"/>
  <c r="B1184"/>
  <c r="A1184"/>
  <c r="K1183"/>
  <c r="J1183"/>
  <c r="I1183"/>
  <c r="H1183"/>
  <c r="G1183"/>
  <c r="F1183"/>
  <c r="E1183"/>
  <c r="D1183"/>
  <c r="C1183"/>
  <c r="B1183"/>
  <c r="A1183"/>
  <c r="K1182"/>
  <c r="J1182"/>
  <c r="I1182"/>
  <c r="H1182"/>
  <c r="G1182"/>
  <c r="F1182"/>
  <c r="E1182"/>
  <c r="D1182"/>
  <c r="C1182"/>
  <c r="B1182"/>
  <c r="A1182"/>
  <c r="K1181"/>
  <c r="J1181"/>
  <c r="I1181"/>
  <c r="H1181"/>
  <c r="G1181"/>
  <c r="F1181"/>
  <c r="E1181"/>
  <c r="D1181"/>
  <c r="C1181"/>
  <c r="B1181"/>
  <c r="A1181"/>
  <c r="K1180"/>
  <c r="J1180"/>
  <c r="I1180"/>
  <c r="H1180"/>
  <c r="G1180"/>
  <c r="F1180"/>
  <c r="E1180"/>
  <c r="D1180"/>
  <c r="C1180"/>
  <c r="B1180"/>
  <c r="A1180"/>
  <c r="K1179"/>
  <c r="J1179"/>
  <c r="I1179"/>
  <c r="H1179"/>
  <c r="G1179"/>
  <c r="F1179"/>
  <c r="E1179"/>
  <c r="D1179"/>
  <c r="C1179"/>
  <c r="B1179"/>
  <c r="A1179"/>
  <c r="K1178"/>
  <c r="J1178"/>
  <c r="I1178"/>
  <c r="H1178"/>
  <c r="G1178"/>
  <c r="F1178"/>
  <c r="E1178"/>
  <c r="D1178"/>
  <c r="C1178"/>
  <c r="B1178"/>
  <c r="A1178"/>
  <c r="K1177"/>
  <c r="J1177"/>
  <c r="I1177"/>
  <c r="H1177"/>
  <c r="G1177"/>
  <c r="F1177"/>
  <c r="E1177"/>
  <c r="D1177"/>
  <c r="C1177"/>
  <c r="B1177"/>
  <c r="A1177"/>
  <c r="K1176"/>
  <c r="J1176"/>
  <c r="I1176"/>
  <c r="H1176"/>
  <c r="G1176"/>
  <c r="F1176"/>
  <c r="E1176"/>
  <c r="D1176"/>
  <c r="C1176"/>
  <c r="B1176"/>
  <c r="A1176"/>
  <c r="K1175"/>
  <c r="J1175"/>
  <c r="I1175"/>
  <c r="H1175"/>
  <c r="G1175"/>
  <c r="F1175"/>
  <c r="E1175"/>
  <c r="D1175"/>
  <c r="C1175"/>
  <c r="B1175"/>
  <c r="A1175"/>
  <c r="K1174"/>
  <c r="J1174"/>
  <c r="I1174"/>
  <c r="H1174"/>
  <c r="G1174"/>
  <c r="F1174"/>
  <c r="E1174"/>
  <c r="D1174"/>
  <c r="C1174"/>
  <c r="B1174"/>
  <c r="A1174"/>
  <c r="K1173"/>
  <c r="J1173"/>
  <c r="I1173"/>
  <c r="H1173"/>
  <c r="G1173"/>
  <c r="F1173"/>
  <c r="E1173"/>
  <c r="D1173"/>
  <c r="C1173"/>
  <c r="B1173"/>
  <c r="A1173"/>
  <c r="K1172"/>
  <c r="J1172"/>
  <c r="I1172"/>
  <c r="H1172"/>
  <c r="G1172"/>
  <c r="F1172"/>
  <c r="E1172"/>
  <c r="D1172"/>
  <c r="C1172"/>
  <c r="B1172"/>
  <c r="A1172"/>
  <c r="K1171"/>
  <c r="J1171"/>
  <c r="I1171"/>
  <c r="H1171"/>
  <c r="G1171"/>
  <c r="F1171"/>
  <c r="E1171"/>
  <c r="D1171"/>
  <c r="C1171"/>
  <c r="B1171"/>
  <c r="A1171"/>
  <c r="K1170"/>
  <c r="J1170"/>
  <c r="I1170"/>
  <c r="H1170"/>
  <c r="G1170"/>
  <c r="F1170"/>
  <c r="E1170"/>
  <c r="D1170"/>
  <c r="C1170"/>
  <c r="B1170"/>
  <c r="A1170"/>
  <c r="K1169"/>
  <c r="J1169"/>
  <c r="I1169"/>
  <c r="H1169"/>
  <c r="G1169"/>
  <c r="F1169"/>
  <c r="E1169"/>
  <c r="D1169"/>
  <c r="C1169"/>
  <c r="B1169"/>
  <c r="A1169"/>
  <c r="K1168"/>
  <c r="J1168"/>
  <c r="I1168"/>
  <c r="H1168"/>
  <c r="G1168"/>
  <c r="F1168"/>
  <c r="E1168"/>
  <c r="D1168"/>
  <c r="C1168"/>
  <c r="B1168"/>
  <c r="A1168"/>
  <c r="K1167"/>
  <c r="J1167"/>
  <c r="I1167"/>
  <c r="H1167"/>
  <c r="G1167"/>
  <c r="F1167"/>
  <c r="E1167"/>
  <c r="D1167"/>
  <c r="C1167"/>
  <c r="B1167"/>
  <c r="A1167"/>
  <c r="K1166"/>
  <c r="J1166"/>
  <c r="I1166"/>
  <c r="H1166"/>
  <c r="G1166"/>
  <c r="F1166"/>
  <c r="E1166"/>
  <c r="D1166"/>
  <c r="C1166"/>
  <c r="B1166"/>
  <c r="A1166"/>
  <c r="K1165"/>
  <c r="J1165"/>
  <c r="I1165"/>
  <c r="H1165"/>
  <c r="G1165"/>
  <c r="F1165"/>
  <c r="E1165"/>
  <c r="D1165"/>
  <c r="C1165"/>
  <c r="B1165"/>
  <c r="A1165"/>
  <c r="K1164"/>
  <c r="J1164"/>
  <c r="I1164"/>
  <c r="H1164"/>
  <c r="G1164"/>
  <c r="F1164"/>
  <c r="E1164"/>
  <c r="D1164"/>
  <c r="C1164"/>
  <c r="B1164"/>
  <c r="A1164"/>
  <c r="K1163"/>
  <c r="J1163"/>
  <c r="I1163"/>
  <c r="H1163"/>
  <c r="G1163"/>
  <c r="F1163"/>
  <c r="E1163"/>
  <c r="D1163"/>
  <c r="C1163"/>
  <c r="B1163"/>
  <c r="A1163"/>
  <c r="K1162"/>
  <c r="J1162"/>
  <c r="I1162"/>
  <c r="H1162"/>
  <c r="G1162"/>
  <c r="F1162"/>
  <c r="E1162"/>
  <c r="D1162"/>
  <c r="C1162"/>
  <c r="B1162"/>
  <c r="A1162"/>
  <c r="K1161"/>
  <c r="J1161"/>
  <c r="I1161"/>
  <c r="H1161"/>
  <c r="G1161"/>
  <c r="F1161"/>
  <c r="E1161"/>
  <c r="D1161"/>
  <c r="C1161"/>
  <c r="B1161"/>
  <c r="A1161"/>
  <c r="K1160"/>
  <c r="J1160"/>
  <c r="I1160"/>
  <c r="H1160"/>
  <c r="G1160"/>
  <c r="F1160"/>
  <c r="E1160"/>
  <c r="D1160"/>
  <c r="C1160"/>
  <c r="B1160"/>
  <c r="A1160"/>
  <c r="K1159"/>
  <c r="J1159"/>
  <c r="I1159"/>
  <c r="H1159"/>
  <c r="G1159"/>
  <c r="F1159"/>
  <c r="E1159"/>
  <c r="D1159"/>
  <c r="C1159"/>
  <c r="B1159"/>
  <c r="A1159"/>
  <c r="K1158"/>
  <c r="J1158"/>
  <c r="I1158"/>
  <c r="H1158"/>
  <c r="G1158"/>
  <c r="F1158"/>
  <c r="E1158"/>
  <c r="D1158"/>
  <c r="C1158"/>
  <c r="B1158"/>
  <c r="A1158"/>
  <c r="K1157"/>
  <c r="J1157"/>
  <c r="I1157"/>
  <c r="H1157"/>
  <c r="G1157"/>
  <c r="F1157"/>
  <c r="E1157"/>
  <c r="D1157"/>
  <c r="C1157"/>
  <c r="B1157"/>
  <c r="A1157"/>
  <c r="K1156"/>
  <c r="J1156"/>
  <c r="I1156"/>
  <c r="H1156"/>
  <c r="G1156"/>
  <c r="F1156"/>
  <c r="E1156"/>
  <c r="D1156"/>
  <c r="C1156"/>
  <c r="B1156"/>
  <c r="A1156"/>
  <c r="K1155"/>
  <c r="J1155"/>
  <c r="I1155"/>
  <c r="H1155"/>
  <c r="G1155"/>
  <c r="F1155"/>
  <c r="E1155"/>
  <c r="D1155"/>
  <c r="C1155"/>
  <c r="B1155"/>
  <c r="A1155"/>
  <c r="K1154"/>
  <c r="J1154"/>
  <c r="I1154"/>
  <c r="H1154"/>
  <c r="G1154"/>
  <c r="F1154"/>
  <c r="E1154"/>
  <c r="D1154"/>
  <c r="C1154"/>
  <c r="B1154"/>
  <c r="A1154"/>
  <c r="K1153"/>
  <c r="J1153"/>
  <c r="I1153"/>
  <c r="H1153"/>
  <c r="G1153"/>
  <c r="F1153"/>
  <c r="E1153"/>
  <c r="D1153"/>
  <c r="C1153"/>
  <c r="B1153"/>
  <c r="A1153"/>
  <c r="K1152"/>
  <c r="J1152"/>
  <c r="I1152"/>
  <c r="H1152"/>
  <c r="G1152"/>
  <c r="F1152"/>
  <c r="E1152"/>
  <c r="D1152"/>
  <c r="C1152"/>
  <c r="B1152"/>
  <c r="A1152"/>
  <c r="K1151"/>
  <c r="J1151"/>
  <c r="I1151"/>
  <c r="H1151"/>
  <c r="G1151"/>
  <c r="F1151"/>
  <c r="E1151"/>
  <c r="D1151"/>
  <c r="C1151"/>
  <c r="B1151"/>
  <c r="A1151"/>
  <c r="K1150"/>
  <c r="J1150"/>
  <c r="I1150"/>
  <c r="H1150"/>
  <c r="G1150"/>
  <c r="F1150"/>
  <c r="E1150"/>
  <c r="D1150"/>
  <c r="C1150"/>
  <c r="B1150"/>
  <c r="A1150"/>
  <c r="K1149"/>
  <c r="J1149"/>
  <c r="I1149"/>
  <c r="H1149"/>
  <c r="G1149"/>
  <c r="F1149"/>
  <c r="E1149"/>
  <c r="D1149"/>
  <c r="C1149"/>
  <c r="B1149"/>
  <c r="A1149"/>
  <c r="K1148"/>
  <c r="J1148"/>
  <c r="I1148"/>
  <c r="H1148"/>
  <c r="G1148"/>
  <c r="F1148"/>
  <c r="E1148"/>
  <c r="D1148"/>
  <c r="C1148"/>
  <c r="B1148"/>
  <c r="A1148"/>
  <c r="K1147"/>
  <c r="J1147"/>
  <c r="I1147"/>
  <c r="H1147"/>
  <c r="G1147"/>
  <c r="F1147"/>
  <c r="E1147"/>
  <c r="D1147"/>
  <c r="C1147"/>
  <c r="B1147"/>
  <c r="A1147"/>
  <c r="K1146"/>
  <c r="J1146"/>
  <c r="I1146"/>
  <c r="H1146"/>
  <c r="G1146"/>
  <c r="F1146"/>
  <c r="E1146"/>
  <c r="D1146"/>
  <c r="C1146"/>
  <c r="B1146"/>
  <c r="A1146"/>
  <c r="K1145"/>
  <c r="J1145"/>
  <c r="I1145"/>
  <c r="H1145"/>
  <c r="G1145"/>
  <c r="F1145"/>
  <c r="E1145"/>
  <c r="D1145"/>
  <c r="C1145"/>
  <c r="B1145"/>
  <c r="A1145"/>
  <c r="K1144"/>
  <c r="J1144"/>
  <c r="I1144"/>
  <c r="H1144"/>
  <c r="G1144"/>
  <c r="F1144"/>
  <c r="E1144"/>
  <c r="D1144"/>
  <c r="C1144"/>
  <c r="B1144"/>
  <c r="A1144"/>
  <c r="K1143"/>
  <c r="J1143"/>
  <c r="I1143"/>
  <c r="H1143"/>
  <c r="G1143"/>
  <c r="F1143"/>
  <c r="E1143"/>
  <c r="D1143"/>
  <c r="C1143"/>
  <c r="B1143"/>
  <c r="A1143"/>
  <c r="K1142"/>
  <c r="J1142"/>
  <c r="I1142"/>
  <c r="H1142"/>
  <c r="G1142"/>
  <c r="F1142"/>
  <c r="E1142"/>
  <c r="D1142"/>
  <c r="C1142"/>
  <c r="B1142"/>
  <c r="A1142"/>
  <c r="K1141"/>
  <c r="J1141"/>
  <c r="I1141"/>
  <c r="H1141"/>
  <c r="G1141"/>
  <c r="F1141"/>
  <c r="E1141"/>
  <c r="D1141"/>
  <c r="C1141"/>
  <c r="B1141"/>
  <c r="A1141"/>
  <c r="K1140"/>
  <c r="J1140"/>
  <c r="I1140"/>
  <c r="H1140"/>
  <c r="G1140"/>
  <c r="F1140"/>
  <c r="E1140"/>
  <c r="D1140"/>
  <c r="C1140"/>
  <c r="B1140"/>
  <c r="A1140"/>
  <c r="K1139"/>
  <c r="J1139"/>
  <c r="I1139"/>
  <c r="H1139"/>
  <c r="G1139"/>
  <c r="F1139"/>
  <c r="E1139"/>
  <c r="D1139"/>
  <c r="C1139"/>
  <c r="B1139"/>
  <c r="A1139"/>
  <c r="K1138"/>
  <c r="J1138"/>
  <c r="I1138"/>
  <c r="H1138"/>
  <c r="G1138"/>
  <c r="F1138"/>
  <c r="E1138"/>
  <c r="D1138"/>
  <c r="C1138"/>
  <c r="B1138"/>
  <c r="A1138"/>
  <c r="K1137"/>
  <c r="J1137"/>
  <c r="I1137"/>
  <c r="H1137"/>
  <c r="G1137"/>
  <c r="F1137"/>
  <c r="E1137"/>
  <c r="D1137"/>
  <c r="C1137"/>
  <c r="B1137"/>
  <c r="A1137"/>
  <c r="K1136"/>
  <c r="J1136"/>
  <c r="I1136"/>
  <c r="H1136"/>
  <c r="G1136"/>
  <c r="F1136"/>
  <c r="E1136"/>
  <c r="D1136"/>
  <c r="C1136"/>
  <c r="B1136"/>
  <c r="A1136"/>
  <c r="K1135"/>
  <c r="J1135"/>
  <c r="I1135"/>
  <c r="H1135"/>
  <c r="G1135"/>
  <c r="F1135"/>
  <c r="E1135"/>
  <c r="D1135"/>
  <c r="C1135"/>
  <c r="B1135"/>
  <c r="A1135"/>
  <c r="K1134"/>
  <c r="J1134"/>
  <c r="I1134"/>
  <c r="H1134"/>
  <c r="G1134"/>
  <c r="F1134"/>
  <c r="E1134"/>
  <c r="D1134"/>
  <c r="C1134"/>
  <c r="B1134"/>
  <c r="A1134"/>
  <c r="K1133"/>
  <c r="J1133"/>
  <c r="I1133"/>
  <c r="H1133"/>
  <c r="G1133"/>
  <c r="F1133"/>
  <c r="E1133"/>
  <c r="D1133"/>
  <c r="C1133"/>
  <c r="B1133"/>
  <c r="A1133"/>
  <c r="K1132"/>
  <c r="J1132"/>
  <c r="I1132"/>
  <c r="H1132"/>
  <c r="G1132"/>
  <c r="F1132"/>
  <c r="E1132"/>
  <c r="D1132"/>
  <c r="C1132"/>
  <c r="B1132"/>
  <c r="A1132"/>
  <c r="K1131"/>
  <c r="J1131"/>
  <c r="I1131"/>
  <c r="H1131"/>
  <c r="G1131"/>
  <c r="F1131"/>
  <c r="E1131"/>
  <c r="D1131"/>
  <c r="C1131"/>
  <c r="B1131"/>
  <c r="A1131"/>
  <c r="K1130"/>
  <c r="J1130"/>
  <c r="I1130"/>
  <c r="H1130"/>
  <c r="G1130"/>
  <c r="F1130"/>
  <c r="E1130"/>
  <c r="D1130"/>
  <c r="C1130"/>
  <c r="B1130"/>
  <c r="A1130"/>
  <c r="K1129"/>
  <c r="J1129"/>
  <c r="I1129"/>
  <c r="H1129"/>
  <c r="G1129"/>
  <c r="F1129"/>
  <c r="E1129"/>
  <c r="D1129"/>
  <c r="C1129"/>
  <c r="B1129"/>
  <c r="A1129"/>
  <c r="K1128"/>
  <c r="J1128"/>
  <c r="I1128"/>
  <c r="H1128"/>
  <c r="G1128"/>
  <c r="F1128"/>
  <c r="E1128"/>
  <c r="D1128"/>
  <c r="C1128"/>
  <c r="B1128"/>
  <c r="A1128"/>
  <c r="K1127"/>
  <c r="J1127"/>
  <c r="I1127"/>
  <c r="H1127"/>
  <c r="G1127"/>
  <c r="F1127"/>
  <c r="E1127"/>
  <c r="D1127"/>
  <c r="C1127"/>
  <c r="B1127"/>
  <c r="A1127"/>
  <c r="K1126"/>
  <c r="J1126"/>
  <c r="I1126"/>
  <c r="H1126"/>
  <c r="G1126"/>
  <c r="F1126"/>
  <c r="E1126"/>
  <c r="D1126"/>
  <c r="C1126"/>
  <c r="B1126"/>
  <c r="A1126"/>
  <c r="K1125"/>
  <c r="J1125"/>
  <c r="I1125"/>
  <c r="H1125"/>
  <c r="G1125"/>
  <c r="F1125"/>
  <c r="E1125"/>
  <c r="D1125"/>
  <c r="C1125"/>
  <c r="B1125"/>
  <c r="A1125"/>
  <c r="K1124"/>
  <c r="J1124"/>
  <c r="I1124"/>
  <c r="H1124"/>
  <c r="G1124"/>
  <c r="F1124"/>
  <c r="E1124"/>
  <c r="D1124"/>
  <c r="C1124"/>
  <c r="B1124"/>
  <c r="A1124"/>
  <c r="K1123"/>
  <c r="J1123"/>
  <c r="I1123"/>
  <c r="H1123"/>
  <c r="G1123"/>
  <c r="F1123"/>
  <c r="E1123"/>
  <c r="D1123"/>
  <c r="C1123"/>
  <c r="B1123"/>
  <c r="A1123"/>
  <c r="K1122"/>
  <c r="J1122"/>
  <c r="I1122"/>
  <c r="H1122"/>
  <c r="G1122"/>
  <c r="F1122"/>
  <c r="E1122"/>
  <c r="D1122"/>
  <c r="C1122"/>
  <c r="B1122"/>
  <c r="A1122"/>
  <c r="K1121"/>
  <c r="J1121"/>
  <c r="I1121"/>
  <c r="H1121"/>
  <c r="G1121"/>
  <c r="F1121"/>
  <c r="E1121"/>
  <c r="D1121"/>
  <c r="C1121"/>
  <c r="B1121"/>
  <c r="A1121"/>
  <c r="K1120"/>
  <c r="J1120"/>
  <c r="I1120"/>
  <c r="H1120"/>
  <c r="G1120"/>
  <c r="F1120"/>
  <c r="E1120"/>
  <c r="D1120"/>
  <c r="C1120"/>
  <c r="B1120"/>
  <c r="A1120"/>
  <c r="K1119"/>
  <c r="J1119"/>
  <c r="I1119"/>
  <c r="H1119"/>
  <c r="G1119"/>
  <c r="F1119"/>
  <c r="E1119"/>
  <c r="D1119"/>
  <c r="C1119"/>
  <c r="B1119"/>
  <c r="A1119"/>
  <c r="K1118"/>
  <c r="J1118"/>
  <c r="I1118"/>
  <c r="H1118"/>
  <c r="G1118"/>
  <c r="F1118"/>
  <c r="E1118"/>
  <c r="D1118"/>
  <c r="C1118"/>
  <c r="B1118"/>
  <c r="A1118"/>
  <c r="K1117"/>
  <c r="J1117"/>
  <c r="I1117"/>
  <c r="H1117"/>
  <c r="G1117"/>
  <c r="F1117"/>
  <c r="E1117"/>
  <c r="D1117"/>
  <c r="C1117"/>
  <c r="B1117"/>
  <c r="A1117"/>
  <c r="K1116"/>
  <c r="J1116"/>
  <c r="I1116"/>
  <c r="H1116"/>
  <c r="G1116"/>
  <c r="F1116"/>
  <c r="E1116"/>
  <c r="D1116"/>
  <c r="C1116"/>
  <c r="B1116"/>
  <c r="A1116"/>
  <c r="K1115"/>
  <c r="J1115"/>
  <c r="I1115"/>
  <c r="H1115"/>
  <c r="G1115"/>
  <c r="F1115"/>
  <c r="E1115"/>
  <c r="D1115"/>
  <c r="C1115"/>
  <c r="B1115"/>
  <c r="A1115"/>
  <c r="K1114"/>
  <c r="J1114"/>
  <c r="I1114"/>
  <c r="H1114"/>
  <c r="G1114"/>
  <c r="F1114"/>
  <c r="E1114"/>
  <c r="D1114"/>
  <c r="C1114"/>
  <c r="B1114"/>
  <c r="A1114"/>
  <c r="K1113"/>
  <c r="J1113"/>
  <c r="I1113"/>
  <c r="H1113"/>
  <c r="G1113"/>
  <c r="F1113"/>
  <c r="E1113"/>
  <c r="D1113"/>
  <c r="C1113"/>
  <c r="B1113"/>
  <c r="A1113"/>
  <c r="K1112"/>
  <c r="J1112"/>
  <c r="I1112"/>
  <c r="H1112"/>
  <c r="G1112"/>
  <c r="F1112"/>
  <c r="E1112"/>
  <c r="D1112"/>
  <c r="C1112"/>
  <c r="B1112"/>
  <c r="A1112"/>
  <c r="K1111"/>
  <c r="J1111"/>
  <c r="I1111"/>
  <c r="H1111"/>
  <c r="G1111"/>
  <c r="F1111"/>
  <c r="E1111"/>
  <c r="D1111"/>
  <c r="C1111"/>
  <c r="B1111"/>
  <c r="A1111"/>
  <c r="K1110"/>
  <c r="J1110"/>
  <c r="I1110"/>
  <c r="H1110"/>
  <c r="G1110"/>
  <c r="F1110"/>
  <c r="E1110"/>
  <c r="D1110"/>
  <c r="C1110"/>
  <c r="B1110"/>
  <c r="A1110"/>
  <c r="K1109"/>
  <c r="J1109"/>
  <c r="I1109"/>
  <c r="H1109"/>
  <c r="G1109"/>
  <c r="F1109"/>
  <c r="E1109"/>
  <c r="D1109"/>
  <c r="C1109"/>
  <c r="B1109"/>
  <c r="A1109"/>
  <c r="K1108"/>
  <c r="J1108"/>
  <c r="I1108"/>
  <c r="H1108"/>
  <c r="G1108"/>
  <c r="F1108"/>
  <c r="E1108"/>
  <c r="D1108"/>
  <c r="C1108"/>
  <c r="B1108"/>
  <c r="A1108"/>
  <c r="K1107"/>
  <c r="J1107"/>
  <c r="I1107"/>
  <c r="H1107"/>
  <c r="G1107"/>
  <c r="F1107"/>
  <c r="E1107"/>
  <c r="D1107"/>
  <c r="C1107"/>
  <c r="B1107"/>
  <c r="A1107"/>
  <c r="K1106"/>
  <c r="J1106"/>
  <c r="I1106"/>
  <c r="H1106"/>
  <c r="G1106"/>
  <c r="F1106"/>
  <c r="E1106"/>
  <c r="D1106"/>
  <c r="C1106"/>
  <c r="B1106"/>
  <c r="A1106"/>
  <c r="K1105"/>
  <c r="J1105"/>
  <c r="I1105"/>
  <c r="H1105"/>
  <c r="G1105"/>
  <c r="F1105"/>
  <c r="E1105"/>
  <c r="D1105"/>
  <c r="C1105"/>
  <c r="B1105"/>
  <c r="A1105"/>
  <c r="K1104"/>
  <c r="J1104"/>
  <c r="I1104"/>
  <c r="H1104"/>
  <c r="G1104"/>
  <c r="F1104"/>
  <c r="E1104"/>
  <c r="D1104"/>
  <c r="C1104"/>
  <c r="B1104"/>
  <c r="A1104"/>
  <c r="K1103"/>
  <c r="J1103"/>
  <c r="I1103"/>
  <c r="H1103"/>
  <c r="G1103"/>
  <c r="F1103"/>
  <c r="E1103"/>
  <c r="D1103"/>
  <c r="C1103"/>
  <c r="B1103"/>
  <c r="A1103"/>
  <c r="K1102"/>
  <c r="J1102"/>
  <c r="I1102"/>
  <c r="H1102"/>
  <c r="G1102"/>
  <c r="F1102"/>
  <c r="E1102"/>
  <c r="D1102"/>
  <c r="C1102"/>
  <c r="B1102"/>
  <c r="A1102"/>
  <c r="K1101"/>
  <c r="J1101"/>
  <c r="I1101"/>
  <c r="H1101"/>
  <c r="G1101"/>
  <c r="F1101"/>
  <c r="E1101"/>
  <c r="D1101"/>
  <c r="C1101"/>
  <c r="B1101"/>
  <c r="A1101"/>
  <c r="K1100"/>
  <c r="J1100"/>
  <c r="I1100"/>
  <c r="H1100"/>
  <c r="G1100"/>
  <c r="F1100"/>
  <c r="E1100"/>
  <c r="D1100"/>
  <c r="C1100"/>
  <c r="B1100"/>
  <c r="A1100"/>
  <c r="K1099"/>
  <c r="J1099"/>
  <c r="I1099"/>
  <c r="H1099"/>
  <c r="G1099"/>
  <c r="F1099"/>
  <c r="E1099"/>
  <c r="D1099"/>
  <c r="C1099"/>
  <c r="B1099"/>
  <c r="A1099"/>
  <c r="K1098"/>
  <c r="J1098"/>
  <c r="I1098"/>
  <c r="H1098"/>
  <c r="G1098"/>
  <c r="F1098"/>
  <c r="E1098"/>
  <c r="D1098"/>
  <c r="C1098"/>
  <c r="B1098"/>
  <c r="A1098"/>
  <c r="K1097"/>
  <c r="J1097"/>
  <c r="I1097"/>
  <c r="H1097"/>
  <c r="G1097"/>
  <c r="F1097"/>
  <c r="E1097"/>
  <c r="D1097"/>
  <c r="C1097"/>
  <c r="B1097"/>
  <c r="A1097"/>
  <c r="K1096"/>
  <c r="J1096"/>
  <c r="I1096"/>
  <c r="H1096"/>
  <c r="G1096"/>
  <c r="F1096"/>
  <c r="E1096"/>
  <c r="D1096"/>
  <c r="C1096"/>
  <c r="B1096"/>
  <c r="A1096"/>
  <c r="K1095"/>
  <c r="J1095"/>
  <c r="I1095"/>
  <c r="H1095"/>
  <c r="G1095"/>
  <c r="F1095"/>
  <c r="E1095"/>
  <c r="D1095"/>
  <c r="C1095"/>
  <c r="B1095"/>
  <c r="A1095"/>
  <c r="K1094"/>
  <c r="J1094"/>
  <c r="I1094"/>
  <c r="H1094"/>
  <c r="G1094"/>
  <c r="F1094"/>
  <c r="E1094"/>
  <c r="D1094"/>
  <c r="C1094"/>
  <c r="B1094"/>
  <c r="A1094"/>
  <c r="K1093"/>
  <c r="J1093"/>
  <c r="I1093"/>
  <c r="H1093"/>
  <c r="G1093"/>
  <c r="F1093"/>
  <c r="E1093"/>
  <c r="D1093"/>
  <c r="C1093"/>
  <c r="B1093"/>
  <c r="A1093"/>
  <c r="K1092"/>
  <c r="J1092"/>
  <c r="I1092"/>
  <c r="H1092"/>
  <c r="G1092"/>
  <c r="F1092"/>
  <c r="E1092"/>
  <c r="D1092"/>
  <c r="C1092"/>
  <c r="B1092"/>
  <c r="A1092"/>
  <c r="K1091"/>
  <c r="J1091"/>
  <c r="I1091"/>
  <c r="H1091"/>
  <c r="G1091"/>
  <c r="F1091"/>
  <c r="E1091"/>
  <c r="D1091"/>
  <c r="C1091"/>
  <c r="B1091"/>
  <c r="A1091"/>
  <c r="K1090"/>
  <c r="J1090"/>
  <c r="I1090"/>
  <c r="H1090"/>
  <c r="G1090"/>
  <c r="F1090"/>
  <c r="E1090"/>
  <c r="D1090"/>
  <c r="C1090"/>
  <c r="B1090"/>
  <c r="A1090"/>
  <c r="K1089"/>
  <c r="J1089"/>
  <c r="I1089"/>
  <c r="H1089"/>
  <c r="G1089"/>
  <c r="F1089"/>
  <c r="E1089"/>
  <c r="D1089"/>
  <c r="C1089"/>
  <c r="B1089"/>
  <c r="A1089"/>
  <c r="K1088"/>
  <c r="J1088"/>
  <c r="I1088"/>
  <c r="H1088"/>
  <c r="G1088"/>
  <c r="F1088"/>
  <c r="E1088"/>
  <c r="D1088"/>
  <c r="C1088"/>
  <c r="B1088"/>
  <c r="A1088"/>
  <c r="K1087"/>
  <c r="J1087"/>
  <c r="I1087"/>
  <c r="H1087"/>
  <c r="G1087"/>
  <c r="F1087"/>
  <c r="E1087"/>
  <c r="D1087"/>
  <c r="C1087"/>
  <c r="B1087"/>
  <c r="A1087"/>
  <c r="K1086"/>
  <c r="J1086"/>
  <c r="I1086"/>
  <c r="H1086"/>
  <c r="G1086"/>
  <c r="F1086"/>
  <c r="E1086"/>
  <c r="D1086"/>
  <c r="C1086"/>
  <c r="B1086"/>
  <c r="A1086"/>
  <c r="K1085"/>
  <c r="J1085"/>
  <c r="I1085"/>
  <c r="H1085"/>
  <c r="G1085"/>
  <c r="F1085"/>
  <c r="E1085"/>
  <c r="D1085"/>
  <c r="C1085"/>
  <c r="B1085"/>
  <c r="A1085"/>
  <c r="K1084"/>
  <c r="J1084"/>
  <c r="I1084"/>
  <c r="H1084"/>
  <c r="G1084"/>
  <c r="F1084"/>
  <c r="E1084"/>
  <c r="D1084"/>
  <c r="C1084"/>
  <c r="B1084"/>
  <c r="A1084"/>
  <c r="K1083"/>
  <c r="J1083"/>
  <c r="I1083"/>
  <c r="H1083"/>
  <c r="G1083"/>
  <c r="F1083"/>
  <c r="E1083"/>
  <c r="D1083"/>
  <c r="C1083"/>
  <c r="B1083"/>
  <c r="A1083"/>
  <c r="K1082"/>
  <c r="J1082"/>
  <c r="I1082"/>
  <c r="H1082"/>
  <c r="G1082"/>
  <c r="F1082"/>
  <c r="E1082"/>
  <c r="D1082"/>
  <c r="C1082"/>
  <c r="B1082"/>
  <c r="A1082"/>
  <c r="K1081"/>
  <c r="J1081"/>
  <c r="I1081"/>
  <c r="H1081"/>
  <c r="G1081"/>
  <c r="F1081"/>
  <c r="E1081"/>
  <c r="D1081"/>
  <c r="C1081"/>
  <c r="B1081"/>
  <c r="A1081"/>
  <c r="K1080"/>
  <c r="J1080"/>
  <c r="I1080"/>
  <c r="H1080"/>
  <c r="G1080"/>
  <c r="F1080"/>
  <c r="E1080"/>
  <c r="D1080"/>
  <c r="C1080"/>
  <c r="B1080"/>
  <c r="A1080"/>
  <c r="K1079"/>
  <c r="J1079"/>
  <c r="I1079"/>
  <c r="H1079"/>
  <c r="G1079"/>
  <c r="F1079"/>
  <c r="E1079"/>
  <c r="D1079"/>
  <c r="C1079"/>
  <c r="B1079"/>
  <c r="A1079"/>
  <c r="K1078"/>
  <c r="J1078"/>
  <c r="I1078"/>
  <c r="H1078"/>
  <c r="G1078"/>
  <c r="F1078"/>
  <c r="E1078"/>
  <c r="D1078"/>
  <c r="C1078"/>
  <c r="B1078"/>
  <c r="A1078"/>
  <c r="K1077"/>
  <c r="J1077"/>
  <c r="I1077"/>
  <c r="H1077"/>
  <c r="G1077"/>
  <c r="F1077"/>
  <c r="E1077"/>
  <c r="D1077"/>
  <c r="C1077"/>
  <c r="B1077"/>
  <c r="A1077"/>
  <c r="K1076"/>
  <c r="J1076"/>
  <c r="I1076"/>
  <c r="H1076"/>
  <c r="G1076"/>
  <c r="F1076"/>
  <c r="E1076"/>
  <c r="D1076"/>
  <c r="C1076"/>
  <c r="B1076"/>
  <c r="A1076"/>
  <c r="K1075"/>
  <c r="J1075"/>
  <c r="I1075"/>
  <c r="H1075"/>
  <c r="G1075"/>
  <c r="F1075"/>
  <c r="E1075"/>
  <c r="D1075"/>
  <c r="C1075"/>
  <c r="B1075"/>
  <c r="A1075"/>
  <c r="K1074"/>
  <c r="J1074"/>
  <c r="I1074"/>
  <c r="H1074"/>
  <c r="G1074"/>
  <c r="F1074"/>
  <c r="E1074"/>
  <c r="D1074"/>
  <c r="C1074"/>
  <c r="B1074"/>
  <c r="A1074"/>
  <c r="K1073"/>
  <c r="J1073"/>
  <c r="I1073"/>
  <c r="H1073"/>
  <c r="G1073"/>
  <c r="F1073"/>
  <c r="E1073"/>
  <c r="D1073"/>
  <c r="C1073"/>
  <c r="B1073"/>
  <c r="A1073"/>
  <c r="K1072"/>
  <c r="J1072"/>
  <c r="I1072"/>
  <c r="H1072"/>
  <c r="G1072"/>
  <c r="F1072"/>
  <c r="E1072"/>
  <c r="D1072"/>
  <c r="C1072"/>
  <c r="B1072"/>
  <c r="A1072"/>
  <c r="K1071"/>
  <c r="J1071"/>
  <c r="I1071"/>
  <c r="H1071"/>
  <c r="G1071"/>
  <c r="F1071"/>
  <c r="E1071"/>
  <c r="D1071"/>
  <c r="C1071"/>
  <c r="B1071"/>
  <c r="A1071"/>
  <c r="K1070"/>
  <c r="J1070"/>
  <c r="I1070"/>
  <c r="H1070"/>
  <c r="G1070"/>
  <c r="F1070"/>
  <c r="E1070"/>
  <c r="D1070"/>
  <c r="C1070"/>
  <c r="B1070"/>
  <c r="A1070"/>
  <c r="K1069"/>
  <c r="J1069"/>
  <c r="I1069"/>
  <c r="H1069"/>
  <c r="G1069"/>
  <c r="F1069"/>
  <c r="E1069"/>
  <c r="D1069"/>
  <c r="C1069"/>
  <c r="B1069"/>
  <c r="A1069"/>
  <c r="K1068"/>
  <c r="J1068"/>
  <c r="I1068"/>
  <c r="H1068"/>
  <c r="G1068"/>
  <c r="F1068"/>
  <c r="E1068"/>
  <c r="D1068"/>
  <c r="C1068"/>
  <c r="B1068"/>
  <c r="A1068"/>
  <c r="K1067"/>
  <c r="J1067"/>
  <c r="I1067"/>
  <c r="H1067"/>
  <c r="G1067"/>
  <c r="F1067"/>
  <c r="E1067"/>
  <c r="D1067"/>
  <c r="C1067"/>
  <c r="B1067"/>
  <c r="A1067"/>
  <c r="K1066"/>
  <c r="J1066"/>
  <c r="I1066"/>
  <c r="H1066"/>
  <c r="G1066"/>
  <c r="F1066"/>
  <c r="E1066"/>
  <c r="D1066"/>
  <c r="C1066"/>
  <c r="B1066"/>
  <c r="A1066"/>
  <c r="K1065"/>
  <c r="J1065"/>
  <c r="I1065"/>
  <c r="H1065"/>
  <c r="G1065"/>
  <c r="F1065"/>
  <c r="E1065"/>
  <c r="D1065"/>
  <c r="C1065"/>
  <c r="B1065"/>
  <c r="A1065"/>
  <c r="K1064"/>
  <c r="J1064"/>
  <c r="I1064"/>
  <c r="H1064"/>
  <c r="G1064"/>
  <c r="F1064"/>
  <c r="E1064"/>
  <c r="D1064"/>
  <c r="C1064"/>
  <c r="B1064"/>
  <c r="A1064"/>
  <c r="K1063"/>
  <c r="J1063"/>
  <c r="I1063"/>
  <c r="H1063"/>
  <c r="G1063"/>
  <c r="F1063"/>
  <c r="E1063"/>
  <c r="D1063"/>
  <c r="C1063"/>
  <c r="B1063"/>
  <c r="A1063"/>
  <c r="K1062"/>
  <c r="J1062"/>
  <c r="I1062"/>
  <c r="H1062"/>
  <c r="G1062"/>
  <c r="F1062"/>
  <c r="E1062"/>
  <c r="D1062"/>
  <c r="C1062"/>
  <c r="B1062"/>
  <c r="A1062"/>
  <c r="K1061"/>
  <c r="J1061"/>
  <c r="I1061"/>
  <c r="H1061"/>
  <c r="G1061"/>
  <c r="F1061"/>
  <c r="E1061"/>
  <c r="D1061"/>
  <c r="C1061"/>
  <c r="B1061"/>
  <c r="A1061"/>
  <c r="K1060"/>
  <c r="J1060"/>
  <c r="I1060"/>
  <c r="H1060"/>
  <c r="G1060"/>
  <c r="F1060"/>
  <c r="E1060"/>
  <c r="D1060"/>
  <c r="C1060"/>
  <c r="B1060"/>
  <c r="A1060"/>
  <c r="K1059"/>
  <c r="J1059"/>
  <c r="I1059"/>
  <c r="H1059"/>
  <c r="G1059"/>
  <c r="F1059"/>
  <c r="E1059"/>
  <c r="D1059"/>
  <c r="C1059"/>
  <c r="B1059"/>
  <c r="A1059"/>
  <c r="K1058"/>
  <c r="J1058"/>
  <c r="I1058"/>
  <c r="H1058"/>
  <c r="G1058"/>
  <c r="F1058"/>
  <c r="E1058"/>
  <c r="D1058"/>
  <c r="C1058"/>
  <c r="B1058"/>
  <c r="A1058"/>
  <c r="K1057"/>
  <c r="J1057"/>
  <c r="I1057"/>
  <c r="H1057"/>
  <c r="G1057"/>
  <c r="F1057"/>
  <c r="E1057"/>
  <c r="D1057"/>
  <c r="C1057"/>
  <c r="B1057"/>
  <c r="A1057"/>
  <c r="K1056"/>
  <c r="J1056"/>
  <c r="I1056"/>
  <c r="H1056"/>
  <c r="G1056"/>
  <c r="F1056"/>
  <c r="E1056"/>
  <c r="D1056"/>
  <c r="C1056"/>
  <c r="B1056"/>
  <c r="A1056"/>
  <c r="K1055"/>
  <c r="J1055"/>
  <c r="I1055"/>
  <c r="H1055"/>
  <c r="G1055"/>
  <c r="F1055"/>
  <c r="E1055"/>
  <c r="D1055"/>
  <c r="C1055"/>
  <c r="B1055"/>
  <c r="A1055"/>
  <c r="K1054"/>
  <c r="J1054"/>
  <c r="I1054"/>
  <c r="H1054"/>
  <c r="G1054"/>
  <c r="F1054"/>
  <c r="E1054"/>
  <c r="D1054"/>
  <c r="C1054"/>
  <c r="B1054"/>
  <c r="A1054"/>
  <c r="K1053"/>
  <c r="J1053"/>
  <c r="I1053"/>
  <c r="H1053"/>
  <c r="G1053"/>
  <c r="F1053"/>
  <c r="E1053"/>
  <c r="D1053"/>
  <c r="C1053"/>
  <c r="B1053"/>
  <c r="A1053"/>
  <c r="K1052"/>
  <c r="J1052"/>
  <c r="I1052"/>
  <c r="H1052"/>
  <c r="G1052"/>
  <c r="F1052"/>
  <c r="E1052"/>
  <c r="D1052"/>
  <c r="C1052"/>
  <c r="B1052"/>
  <c r="A1052"/>
  <c r="K1051"/>
  <c r="J1051"/>
  <c r="I1051"/>
  <c r="H1051"/>
  <c r="G1051"/>
  <c r="F1051"/>
  <c r="E1051"/>
  <c r="D1051"/>
  <c r="C1051"/>
  <c r="B1051"/>
  <c r="A1051"/>
  <c r="K1050"/>
  <c r="J1050"/>
  <c r="I1050"/>
  <c r="H1050"/>
  <c r="G1050"/>
  <c r="F1050"/>
  <c r="E1050"/>
  <c r="D1050"/>
  <c r="C1050"/>
  <c r="B1050"/>
  <c r="A1050"/>
  <c r="K1049"/>
  <c r="J1049"/>
  <c r="I1049"/>
  <c r="H1049"/>
  <c r="G1049"/>
  <c r="F1049"/>
  <c r="E1049"/>
  <c r="D1049"/>
  <c r="C1049"/>
  <c r="B1049"/>
  <c r="A1049"/>
  <c r="K1048"/>
  <c r="J1048"/>
  <c r="I1048"/>
  <c r="H1048"/>
  <c r="G1048"/>
  <c r="F1048"/>
  <c r="E1048"/>
  <c r="D1048"/>
  <c r="C1048"/>
  <c r="B1048"/>
  <c r="A1048"/>
  <c r="K1047"/>
  <c r="J1047"/>
  <c r="I1047"/>
  <c r="H1047"/>
  <c r="G1047"/>
  <c r="F1047"/>
  <c r="E1047"/>
  <c r="D1047"/>
  <c r="C1047"/>
  <c r="B1047"/>
  <c r="A1047"/>
  <c r="K1046"/>
  <c r="J1046"/>
  <c r="I1046"/>
  <c r="H1046"/>
  <c r="G1046"/>
  <c r="F1046"/>
  <c r="E1046"/>
  <c r="D1046"/>
  <c r="C1046"/>
  <c r="B1046"/>
  <c r="A1046"/>
  <c r="K1045"/>
  <c r="J1045"/>
  <c r="I1045"/>
  <c r="H1045"/>
  <c r="G1045"/>
  <c r="F1045"/>
  <c r="E1045"/>
  <c r="D1045"/>
  <c r="C1045"/>
  <c r="B1045"/>
  <c r="A1045"/>
  <c r="K1044"/>
  <c r="J1044"/>
  <c r="I1044"/>
  <c r="H1044"/>
  <c r="G1044"/>
  <c r="F1044"/>
  <c r="E1044"/>
  <c r="D1044"/>
  <c r="C1044"/>
  <c r="B1044"/>
  <c r="A1044"/>
  <c r="K1043"/>
  <c r="J1043"/>
  <c r="I1043"/>
  <c r="H1043"/>
  <c r="G1043"/>
  <c r="F1043"/>
  <c r="E1043"/>
  <c r="D1043"/>
  <c r="C1043"/>
  <c r="B1043"/>
  <c r="A1043"/>
  <c r="K1042"/>
  <c r="J1042"/>
  <c r="I1042"/>
  <c r="H1042"/>
  <c r="G1042"/>
  <c r="F1042"/>
  <c r="E1042"/>
  <c r="D1042"/>
  <c r="C1042"/>
  <c r="B1042"/>
  <c r="A1042"/>
  <c r="K1041"/>
  <c r="J1041"/>
  <c r="I1041"/>
  <c r="H1041"/>
  <c r="G1041"/>
  <c r="F1041"/>
  <c r="E1041"/>
  <c r="D1041"/>
  <c r="C1041"/>
  <c r="B1041"/>
  <c r="A1041"/>
  <c r="K1040"/>
  <c r="J1040"/>
  <c r="I1040"/>
  <c r="H1040"/>
  <c r="G1040"/>
  <c r="F1040"/>
  <c r="E1040"/>
  <c r="D1040"/>
  <c r="C1040"/>
  <c r="B1040"/>
  <c r="A1040"/>
  <c r="K1039"/>
  <c r="J1039"/>
  <c r="I1039"/>
  <c r="H1039"/>
  <c r="G1039"/>
  <c r="F1039"/>
  <c r="E1039"/>
  <c r="D1039"/>
  <c r="C1039"/>
  <c r="B1039"/>
  <c r="A1039"/>
  <c r="K1038"/>
  <c r="J1038"/>
  <c r="I1038"/>
  <c r="H1038"/>
  <c r="G1038"/>
  <c r="F1038"/>
  <c r="E1038"/>
  <c r="D1038"/>
  <c r="C1038"/>
  <c r="B1038"/>
  <c r="A1038"/>
  <c r="K1037"/>
  <c r="J1037"/>
  <c r="I1037"/>
  <c r="H1037"/>
  <c r="G1037"/>
  <c r="F1037"/>
  <c r="E1037"/>
  <c r="D1037"/>
  <c r="C1037"/>
  <c r="B1037"/>
  <c r="A1037"/>
  <c r="K1036"/>
  <c r="J1036"/>
  <c r="I1036"/>
  <c r="H1036"/>
  <c r="G1036"/>
  <c r="F1036"/>
  <c r="E1036"/>
  <c r="D1036"/>
  <c r="C1036"/>
  <c r="B1036"/>
  <c r="A1036"/>
  <c r="K1035"/>
  <c r="J1035"/>
  <c r="I1035"/>
  <c r="H1035"/>
  <c r="G1035"/>
  <c r="F1035"/>
  <c r="E1035"/>
  <c r="D1035"/>
  <c r="C1035"/>
  <c r="B1035"/>
  <c r="A1035"/>
  <c r="K1034"/>
  <c r="J1034"/>
  <c r="I1034"/>
  <c r="H1034"/>
  <c r="G1034"/>
  <c r="F1034"/>
  <c r="E1034"/>
  <c r="D1034"/>
  <c r="C1034"/>
  <c r="B1034"/>
  <c r="A1034"/>
  <c r="K1033"/>
  <c r="J1033"/>
  <c r="I1033"/>
  <c r="H1033"/>
  <c r="G1033"/>
  <c r="F1033"/>
  <c r="E1033"/>
  <c r="D1033"/>
  <c r="C1033"/>
  <c r="B1033"/>
  <c r="A1033"/>
  <c r="K1032"/>
  <c r="J1032"/>
  <c r="I1032"/>
  <c r="H1032"/>
  <c r="G1032"/>
  <c r="F1032"/>
  <c r="E1032"/>
  <c r="D1032"/>
  <c r="C1032"/>
  <c r="B1032"/>
  <c r="A1032"/>
  <c r="K1031"/>
  <c r="J1031"/>
  <c r="I1031"/>
  <c r="H1031"/>
  <c r="G1031"/>
  <c r="F1031"/>
  <c r="E1031"/>
  <c r="D1031"/>
  <c r="C1031"/>
  <c r="B1031"/>
  <c r="A1031"/>
  <c r="K1030"/>
  <c r="J1030"/>
  <c r="I1030"/>
  <c r="H1030"/>
  <c r="G1030"/>
  <c r="F1030"/>
  <c r="E1030"/>
  <c r="D1030"/>
  <c r="C1030"/>
  <c r="B1030"/>
  <c r="A1030"/>
  <c r="K1029"/>
  <c r="J1029"/>
  <c r="I1029"/>
  <c r="H1029"/>
  <c r="G1029"/>
  <c r="F1029"/>
  <c r="E1029"/>
  <c r="D1029"/>
  <c r="C1029"/>
  <c r="B1029"/>
  <c r="A1029"/>
  <c r="K1028"/>
  <c r="J1028"/>
  <c r="I1028"/>
  <c r="H1028"/>
  <c r="G1028"/>
  <c r="F1028"/>
  <c r="E1028"/>
  <c r="D1028"/>
  <c r="C1028"/>
  <c r="B1028"/>
  <c r="A1028"/>
  <c r="K1027"/>
  <c r="J1027"/>
  <c r="I1027"/>
  <c r="H1027"/>
  <c r="G1027"/>
  <c r="F1027"/>
  <c r="E1027"/>
  <c r="D1027"/>
  <c r="C1027"/>
  <c r="B1027"/>
  <c r="A1027"/>
  <c r="K1026"/>
  <c r="J1026"/>
  <c r="I1026"/>
  <c r="H1026"/>
  <c r="G1026"/>
  <c r="F1026"/>
  <c r="E1026"/>
  <c r="D1026"/>
  <c r="C1026"/>
  <c r="B1026"/>
  <c r="A1026"/>
  <c r="K1025"/>
  <c r="J1025"/>
  <c r="I1025"/>
  <c r="H1025"/>
  <c r="G1025"/>
  <c r="F1025"/>
  <c r="E1025"/>
  <c r="D1025"/>
  <c r="C1025"/>
  <c r="B1025"/>
  <c r="A1025"/>
  <c r="K1024"/>
  <c r="J1024"/>
  <c r="I1024"/>
  <c r="H1024"/>
  <c r="G1024"/>
  <c r="F1024"/>
  <c r="E1024"/>
  <c r="D1024"/>
  <c r="C1024"/>
  <c r="B1024"/>
  <c r="A1024"/>
  <c r="K1023"/>
  <c r="J1023"/>
  <c r="I1023"/>
  <c r="H1023"/>
  <c r="G1023"/>
  <c r="F1023"/>
  <c r="E1023"/>
  <c r="D1023"/>
  <c r="C1023"/>
  <c r="B1023"/>
  <c r="A1023"/>
  <c r="K1022"/>
  <c r="J1022"/>
  <c r="I1022"/>
  <c r="H1022"/>
  <c r="G1022"/>
  <c r="F1022"/>
  <c r="E1022"/>
  <c r="D1022"/>
  <c r="C1022"/>
  <c r="B1022"/>
  <c r="A1022"/>
  <c r="K1021"/>
  <c r="J1021"/>
  <c r="I1021"/>
  <c r="H1021"/>
  <c r="G1021"/>
  <c r="F1021"/>
  <c r="E1021"/>
  <c r="D1021"/>
  <c r="C1021"/>
  <c r="B1021"/>
  <c r="A1021"/>
  <c r="K1020"/>
  <c r="J1020"/>
  <c r="I1020"/>
  <c r="H1020"/>
  <c r="G1020"/>
  <c r="F1020"/>
  <c r="E1020"/>
  <c r="D1020"/>
  <c r="C1020"/>
  <c r="B1020"/>
  <c r="A1020"/>
  <c r="K1019"/>
  <c r="J1019"/>
  <c r="I1019"/>
  <c r="H1019"/>
  <c r="G1019"/>
  <c r="F1019"/>
  <c r="E1019"/>
  <c r="D1019"/>
  <c r="C1019"/>
  <c r="B1019"/>
  <c r="A1019"/>
  <c r="K1018"/>
  <c r="J1018"/>
  <c r="I1018"/>
  <c r="H1018"/>
  <c r="G1018"/>
  <c r="F1018"/>
  <c r="E1018"/>
  <c r="D1018"/>
  <c r="C1018"/>
  <c r="B1018"/>
  <c r="A1018"/>
  <c r="K1017"/>
  <c r="J1017"/>
  <c r="I1017"/>
  <c r="H1017"/>
  <c r="G1017"/>
  <c r="F1017"/>
  <c r="E1017"/>
  <c r="D1017"/>
  <c r="C1017"/>
  <c r="B1017"/>
  <c r="A1017"/>
  <c r="K1016"/>
  <c r="J1016"/>
  <c r="I1016"/>
  <c r="H1016"/>
  <c r="G1016"/>
  <c r="F1016"/>
  <c r="E1016"/>
  <c r="D1016"/>
  <c r="C1016"/>
  <c r="B1016"/>
  <c r="A1016"/>
  <c r="K1015"/>
  <c r="J1015"/>
  <c r="I1015"/>
  <c r="H1015"/>
  <c r="G1015"/>
  <c r="F1015"/>
  <c r="E1015"/>
  <c r="D1015"/>
  <c r="C1015"/>
  <c r="B1015"/>
  <c r="A1015"/>
  <c r="K1014"/>
  <c r="J1014"/>
  <c r="I1014"/>
  <c r="H1014"/>
  <c r="G1014"/>
  <c r="F1014"/>
  <c r="E1014"/>
  <c r="D1014"/>
  <c r="C1014"/>
  <c r="B1014"/>
  <c r="A1014"/>
  <c r="K1013"/>
  <c r="J1013"/>
  <c r="I1013"/>
  <c r="H1013"/>
  <c r="G1013"/>
  <c r="F1013"/>
  <c r="E1013"/>
  <c r="D1013"/>
  <c r="C1013"/>
  <c r="B1013"/>
  <c r="A1013"/>
  <c r="K1012"/>
  <c r="J1012"/>
  <c r="I1012"/>
  <c r="H1012"/>
  <c r="G1012"/>
  <c r="F1012"/>
  <c r="E1012"/>
  <c r="D1012"/>
  <c r="C1012"/>
  <c r="B1012"/>
  <c r="A1012"/>
  <c r="K1011"/>
  <c r="J1011"/>
  <c r="I1011"/>
  <c r="H1011"/>
  <c r="G1011"/>
  <c r="F1011"/>
  <c r="E1011"/>
  <c r="D1011"/>
  <c r="C1011"/>
  <c r="B1011"/>
  <c r="A1011"/>
  <c r="K1010"/>
  <c r="J1010"/>
  <c r="I1010"/>
  <c r="H1010"/>
  <c r="G1010"/>
  <c r="F1010"/>
  <c r="E1010"/>
  <c r="D1010"/>
  <c r="C1010"/>
  <c r="B1010"/>
  <c r="A1010"/>
  <c r="K1009"/>
  <c r="J1009"/>
  <c r="I1009"/>
  <c r="H1009"/>
  <c r="G1009"/>
  <c r="F1009"/>
  <c r="E1009"/>
  <c r="D1009"/>
  <c r="C1009"/>
  <c r="B1009"/>
  <c r="A1009"/>
  <c r="K1008"/>
  <c r="J1008"/>
  <c r="I1008"/>
  <c r="H1008"/>
  <c r="G1008"/>
  <c r="F1008"/>
  <c r="E1008"/>
  <c r="D1008"/>
  <c r="C1008"/>
  <c r="B1008"/>
  <c r="A1008"/>
  <c r="K1007"/>
  <c r="J1007"/>
  <c r="I1007"/>
  <c r="H1007"/>
  <c r="G1007"/>
  <c r="F1007"/>
  <c r="E1007"/>
  <c r="D1007"/>
  <c r="C1007"/>
  <c r="B1007"/>
  <c r="A1007"/>
  <c r="K1006"/>
  <c r="J1006"/>
  <c r="I1006"/>
  <c r="H1006"/>
  <c r="G1006"/>
  <c r="F1006"/>
  <c r="E1006"/>
  <c r="D1006"/>
  <c r="C1006"/>
  <c r="B1006"/>
  <c r="A1006"/>
  <c r="K1005"/>
  <c r="J1005"/>
  <c r="I1005"/>
  <c r="H1005"/>
  <c r="G1005"/>
  <c r="F1005"/>
  <c r="E1005"/>
  <c r="D1005"/>
  <c r="C1005"/>
  <c r="B1005"/>
  <c r="A1005"/>
  <c r="K1004"/>
  <c r="J1004"/>
  <c r="I1004"/>
  <c r="H1004"/>
  <c r="G1004"/>
  <c r="F1004"/>
  <c r="E1004"/>
  <c r="D1004"/>
  <c r="C1004"/>
  <c r="B1004"/>
  <c r="A1004"/>
  <c r="K1003"/>
  <c r="J1003"/>
  <c r="I1003"/>
  <c r="H1003"/>
  <c r="G1003"/>
  <c r="F1003"/>
  <c r="E1003"/>
  <c r="D1003"/>
  <c r="C1003"/>
  <c r="B1003"/>
  <c r="A1003"/>
  <c r="K1002"/>
  <c r="J1002"/>
  <c r="I1002"/>
  <c r="H1002"/>
  <c r="G1002"/>
  <c r="F1002"/>
  <c r="E1002"/>
  <c r="D1002"/>
  <c r="C1002"/>
  <c r="B1002"/>
  <c r="A1002"/>
  <c r="K1001"/>
  <c r="J1001"/>
  <c r="I1001"/>
  <c r="H1001"/>
  <c r="G1001"/>
  <c r="F1001"/>
  <c r="E1001"/>
  <c r="D1001"/>
  <c r="C1001"/>
  <c r="B1001"/>
  <c r="A1001"/>
  <c r="K1000"/>
  <c r="J1000"/>
  <c r="I1000"/>
  <c r="H1000"/>
  <c r="G1000"/>
  <c r="F1000"/>
  <c r="E1000"/>
  <c r="D1000"/>
  <c r="C1000"/>
  <c r="B1000"/>
  <c r="A1000"/>
  <c r="K999"/>
  <c r="J999"/>
  <c r="I999"/>
  <c r="H999"/>
  <c r="G999"/>
  <c r="F999"/>
  <c r="E999"/>
  <c r="D999"/>
  <c r="C999"/>
  <c r="B999"/>
  <c r="A999"/>
  <c r="K998"/>
  <c r="J998"/>
  <c r="I998"/>
  <c r="H998"/>
  <c r="G998"/>
  <c r="F998"/>
  <c r="E998"/>
  <c r="D998"/>
  <c r="C998"/>
  <c r="B998"/>
  <c r="A998"/>
  <c r="K997"/>
  <c r="J997"/>
  <c r="I997"/>
  <c r="H997"/>
  <c r="G997"/>
  <c r="F997"/>
  <c r="E997"/>
  <c r="D997"/>
  <c r="C997"/>
  <c r="B997"/>
  <c r="A997"/>
  <c r="K996"/>
  <c r="J996"/>
  <c r="I996"/>
  <c r="H996"/>
  <c r="G996"/>
  <c r="F996"/>
  <c r="E996"/>
  <c r="D996"/>
  <c r="C996"/>
  <c r="B996"/>
  <c r="A996"/>
  <c r="K995"/>
  <c r="J995"/>
  <c r="I995"/>
  <c r="H995"/>
  <c r="G995"/>
  <c r="F995"/>
  <c r="E995"/>
  <c r="D995"/>
  <c r="C995"/>
  <c r="B995"/>
  <c r="A995"/>
  <c r="K994"/>
  <c r="J994"/>
  <c r="I994"/>
  <c r="H994"/>
  <c r="G994"/>
  <c r="F994"/>
  <c r="E994"/>
  <c r="D994"/>
  <c r="C994"/>
  <c r="B994"/>
  <c r="A994"/>
  <c r="K993"/>
  <c r="J993"/>
  <c r="I993"/>
  <c r="H993"/>
  <c r="G993"/>
  <c r="F993"/>
  <c r="E993"/>
  <c r="D993"/>
  <c r="C993"/>
  <c r="B993"/>
  <c r="A993"/>
  <c r="K992"/>
  <c r="J992"/>
  <c r="I992"/>
  <c r="H992"/>
  <c r="G992"/>
  <c r="F992"/>
  <c r="E992"/>
  <c r="D992"/>
  <c r="C992"/>
  <c r="B992"/>
  <c r="A992"/>
  <c r="K991"/>
  <c r="J991"/>
  <c r="I991"/>
  <c r="H991"/>
  <c r="G991"/>
  <c r="F991"/>
  <c r="E991"/>
  <c r="D991"/>
  <c r="C991"/>
  <c r="B991"/>
  <c r="A991"/>
  <c r="K990"/>
  <c r="J990"/>
  <c r="I990"/>
  <c r="H990"/>
  <c r="G990"/>
  <c r="F990"/>
  <c r="E990"/>
  <c r="D990"/>
  <c r="C990"/>
  <c r="B990"/>
  <c r="A990"/>
  <c r="K989"/>
  <c r="J989"/>
  <c r="I989"/>
  <c r="H989"/>
  <c r="G989"/>
  <c r="F989"/>
  <c r="E989"/>
  <c r="D989"/>
  <c r="C989"/>
  <c r="B989"/>
  <c r="A989"/>
  <c r="K988"/>
  <c r="J988"/>
  <c r="I988"/>
  <c r="H988"/>
  <c r="G988"/>
  <c r="F988"/>
  <c r="E988"/>
  <c r="D988"/>
  <c r="C988"/>
  <c r="B988"/>
  <c r="A988"/>
  <c r="K987"/>
  <c r="J987"/>
  <c r="I987"/>
  <c r="H987"/>
  <c r="G987"/>
  <c r="F987"/>
  <c r="E987"/>
  <c r="D987"/>
  <c r="C987"/>
  <c r="B987"/>
  <c r="A987"/>
  <c r="K986"/>
  <c r="J986"/>
  <c r="I986"/>
  <c r="H986"/>
  <c r="G986"/>
  <c r="F986"/>
  <c r="E986"/>
  <c r="D986"/>
  <c r="C986"/>
  <c r="B986"/>
  <c r="A986"/>
  <c r="K985"/>
  <c r="J985"/>
  <c r="I985"/>
  <c r="H985"/>
  <c r="G985"/>
  <c r="F985"/>
  <c r="E985"/>
  <c r="D985"/>
  <c r="C985"/>
  <c r="B985"/>
  <c r="A985"/>
  <c r="K984"/>
  <c r="J984"/>
  <c r="I984"/>
  <c r="H984"/>
  <c r="G984"/>
  <c r="F984"/>
  <c r="E984"/>
  <c r="D984"/>
  <c r="C984"/>
  <c r="B984"/>
  <c r="A984"/>
  <c r="K983"/>
  <c r="J983"/>
  <c r="I983"/>
  <c r="H983"/>
  <c r="G983"/>
  <c r="F983"/>
  <c r="E983"/>
  <c r="D983"/>
  <c r="C983"/>
  <c r="B983"/>
  <c r="A983"/>
  <c r="K982"/>
  <c r="J982"/>
  <c r="I982"/>
  <c r="H982"/>
  <c r="G982"/>
  <c r="F982"/>
  <c r="E982"/>
  <c r="D982"/>
  <c r="C982"/>
  <c r="B982"/>
  <c r="A982"/>
  <c r="K981"/>
  <c r="J981"/>
  <c r="I981"/>
  <c r="H981"/>
  <c r="G981"/>
  <c r="F981"/>
  <c r="E981"/>
  <c r="D981"/>
  <c r="C981"/>
  <c r="B981"/>
  <c r="A981"/>
  <c r="K980"/>
  <c r="J980"/>
  <c r="I980"/>
  <c r="H980"/>
  <c r="G980"/>
  <c r="F980"/>
  <c r="E980"/>
  <c r="D980"/>
  <c r="C980"/>
  <c r="B980"/>
  <c r="A980"/>
  <c r="K979"/>
  <c r="J979"/>
  <c r="I979"/>
  <c r="H979"/>
  <c r="G979"/>
  <c r="F979"/>
  <c r="E979"/>
  <c r="D979"/>
  <c r="C979"/>
  <c r="B979"/>
  <c r="A979"/>
  <c r="K978"/>
  <c r="J978"/>
  <c r="I978"/>
  <c r="H978"/>
  <c r="G978"/>
  <c r="F978"/>
  <c r="E978"/>
  <c r="D978"/>
  <c r="C978"/>
  <c r="B978"/>
  <c r="A978"/>
  <c r="K977"/>
  <c r="J977"/>
  <c r="I977"/>
  <c r="H977"/>
  <c r="G977"/>
  <c r="F977"/>
  <c r="E977"/>
  <c r="D977"/>
  <c r="C977"/>
  <c r="B977"/>
  <c r="A977"/>
  <c r="K976"/>
  <c r="J976"/>
  <c r="I976"/>
  <c r="H976"/>
  <c r="G976"/>
  <c r="F976"/>
  <c r="E976"/>
  <c r="D976"/>
  <c r="C976"/>
  <c r="B976"/>
  <c r="A976"/>
  <c r="K975"/>
  <c r="J975"/>
  <c r="I975"/>
  <c r="H975"/>
  <c r="G975"/>
  <c r="F975"/>
  <c r="E975"/>
  <c r="D975"/>
  <c r="C975"/>
  <c r="B975"/>
  <c r="A975"/>
  <c r="K974"/>
  <c r="J974"/>
  <c r="I974"/>
  <c r="H974"/>
  <c r="G974"/>
  <c r="F974"/>
  <c r="E974"/>
  <c r="D974"/>
  <c r="C974"/>
  <c r="B974"/>
  <c r="A974"/>
  <c r="K973"/>
  <c r="J973"/>
  <c r="I973"/>
  <c r="H973"/>
  <c r="G973"/>
  <c r="F973"/>
  <c r="E973"/>
  <c r="D973"/>
  <c r="C973"/>
  <c r="B973"/>
  <c r="A973"/>
  <c r="K972"/>
  <c r="J972"/>
  <c r="I972"/>
  <c r="H972"/>
  <c r="G972"/>
  <c r="F972"/>
  <c r="E972"/>
  <c r="D972"/>
  <c r="C972"/>
  <c r="B972"/>
  <c r="A972"/>
  <c r="K971"/>
  <c r="J971"/>
  <c r="I971"/>
  <c r="H971"/>
  <c r="G971"/>
  <c r="F971"/>
  <c r="E971"/>
  <c r="D971"/>
  <c r="C971"/>
  <c r="B971"/>
  <c r="A971"/>
  <c r="K970"/>
  <c r="J970"/>
  <c r="I970"/>
  <c r="H970"/>
  <c r="G970"/>
  <c r="F970"/>
  <c r="E970"/>
  <c r="D970"/>
  <c r="C970"/>
  <c r="B970"/>
  <c r="A970"/>
  <c r="K969"/>
  <c r="J969"/>
  <c r="I969"/>
  <c r="H969"/>
  <c r="G969"/>
  <c r="F969"/>
  <c r="E969"/>
  <c r="D969"/>
  <c r="C969"/>
  <c r="B969"/>
  <c r="A969"/>
  <c r="K968"/>
  <c r="J968"/>
  <c r="I968"/>
  <c r="H968"/>
  <c r="G968"/>
  <c r="F968"/>
  <c r="E968"/>
  <c r="D968"/>
  <c r="C968"/>
  <c r="B968"/>
  <c r="A968"/>
  <c r="K967"/>
  <c r="J967"/>
  <c r="I967"/>
  <c r="H967"/>
  <c r="G967"/>
  <c r="F967"/>
  <c r="E967"/>
  <c r="D967"/>
  <c r="C967"/>
  <c r="B967"/>
  <c r="A967"/>
  <c r="K966"/>
  <c r="J966"/>
  <c r="I966"/>
  <c r="H966"/>
  <c r="G966"/>
  <c r="F966"/>
  <c r="E966"/>
  <c r="D966"/>
  <c r="C966"/>
  <c r="B966"/>
  <c r="A966"/>
  <c r="K965"/>
  <c r="J965"/>
  <c r="I965"/>
  <c r="H965"/>
  <c r="G965"/>
  <c r="F965"/>
  <c r="E965"/>
  <c r="D965"/>
  <c r="C965"/>
  <c r="B965"/>
  <c r="A965"/>
  <c r="K964"/>
  <c r="J964"/>
  <c r="I964"/>
  <c r="H964"/>
  <c r="G964"/>
  <c r="F964"/>
  <c r="E964"/>
  <c r="D964"/>
  <c r="C964"/>
  <c r="B964"/>
  <c r="A964"/>
  <c r="K963"/>
  <c r="J963"/>
  <c r="I963"/>
  <c r="H963"/>
  <c r="G963"/>
  <c r="F963"/>
  <c r="E963"/>
  <c r="D963"/>
  <c r="C963"/>
  <c r="B963"/>
  <c r="A963"/>
  <c r="K962"/>
  <c r="J962"/>
  <c r="I962"/>
  <c r="H962"/>
  <c r="G962"/>
  <c r="F962"/>
  <c r="E962"/>
  <c r="D962"/>
  <c r="C962"/>
  <c r="B962"/>
  <c r="A962"/>
  <c r="K961"/>
  <c r="J961"/>
  <c r="I961"/>
  <c r="H961"/>
  <c r="G961"/>
  <c r="F961"/>
  <c r="E961"/>
  <c r="D961"/>
  <c r="C961"/>
  <c r="B961"/>
  <c r="A961"/>
  <c r="K960"/>
  <c r="J960"/>
  <c r="I960"/>
  <c r="H960"/>
  <c r="G960"/>
  <c r="F960"/>
  <c r="E960"/>
  <c r="D960"/>
  <c r="C960"/>
  <c r="B960"/>
  <c r="A960"/>
  <c r="K959"/>
  <c r="J959"/>
  <c r="I959"/>
  <c r="H959"/>
  <c r="G959"/>
  <c r="F959"/>
  <c r="E959"/>
  <c r="D959"/>
  <c r="C959"/>
  <c r="B959"/>
  <c r="A959"/>
  <c r="K958"/>
  <c r="J958"/>
  <c r="I958"/>
  <c r="H958"/>
  <c r="G958"/>
  <c r="F958"/>
  <c r="E958"/>
  <c r="D958"/>
  <c r="C958"/>
  <c r="B958"/>
  <c r="A958"/>
  <c r="K957"/>
  <c r="J957"/>
  <c r="I957"/>
  <c r="H957"/>
  <c r="G957"/>
  <c r="F957"/>
  <c r="E957"/>
  <c r="D957"/>
  <c r="C957"/>
  <c r="B957"/>
  <c r="A957"/>
  <c r="K956"/>
  <c r="J956"/>
  <c r="I956"/>
  <c r="H956"/>
  <c r="G956"/>
  <c r="F956"/>
  <c r="E956"/>
  <c r="D956"/>
  <c r="C956"/>
  <c r="B956"/>
  <c r="A956"/>
  <c r="K955"/>
  <c r="J955"/>
  <c r="I955"/>
  <c r="H955"/>
  <c r="G955"/>
  <c r="F955"/>
  <c r="E955"/>
  <c r="D955"/>
  <c r="C955"/>
  <c r="B955"/>
  <c r="A955"/>
  <c r="K954"/>
  <c r="J954"/>
  <c r="I954"/>
  <c r="H954"/>
  <c r="G954"/>
  <c r="F954"/>
  <c r="E954"/>
  <c r="D954"/>
  <c r="C954"/>
  <c r="B954"/>
  <c r="A954"/>
  <c r="K953"/>
  <c r="J953"/>
  <c r="I953"/>
  <c r="H953"/>
  <c r="G953"/>
  <c r="F953"/>
  <c r="E953"/>
  <c r="D953"/>
  <c r="C953"/>
  <c r="B953"/>
  <c r="A953"/>
  <c r="K952"/>
  <c r="J952"/>
  <c r="I952"/>
  <c r="H952"/>
  <c r="G952"/>
  <c r="F952"/>
  <c r="E952"/>
  <c r="D952"/>
  <c r="C952"/>
  <c r="B952"/>
  <c r="A952"/>
  <c r="K951"/>
  <c r="J951"/>
  <c r="I951"/>
  <c r="H951"/>
  <c r="G951"/>
  <c r="F951"/>
  <c r="E951"/>
  <c r="D951"/>
  <c r="C951"/>
  <c r="B951"/>
  <c r="A951"/>
  <c r="K950"/>
  <c r="J950"/>
  <c r="I950"/>
  <c r="H950"/>
  <c r="G950"/>
  <c r="F950"/>
  <c r="E950"/>
  <c r="D950"/>
  <c r="C950"/>
  <c r="B950"/>
  <c r="A950"/>
  <c r="K949"/>
  <c r="J949"/>
  <c r="I949"/>
  <c r="H949"/>
  <c r="G949"/>
  <c r="F949"/>
  <c r="E949"/>
  <c r="D949"/>
  <c r="C949"/>
  <c r="B949"/>
  <c r="A949"/>
  <c r="K948"/>
  <c r="J948"/>
  <c r="I948"/>
  <c r="H948"/>
  <c r="G948"/>
  <c r="F948"/>
  <c r="E948"/>
  <c r="D948"/>
  <c r="C948"/>
  <c r="B948"/>
  <c r="A948"/>
  <c r="K947"/>
  <c r="J947"/>
  <c r="I947"/>
  <c r="H947"/>
  <c r="G947"/>
  <c r="F947"/>
  <c r="E947"/>
  <c r="D947"/>
  <c r="C947"/>
  <c r="B947"/>
  <c r="A947"/>
  <c r="K946"/>
  <c r="J946"/>
  <c r="I946"/>
  <c r="H946"/>
  <c r="G946"/>
  <c r="F946"/>
  <c r="E946"/>
  <c r="D946"/>
  <c r="C946"/>
  <c r="B946"/>
  <c r="A946"/>
  <c r="K945"/>
  <c r="J945"/>
  <c r="I945"/>
  <c r="H945"/>
  <c r="G945"/>
  <c r="F945"/>
  <c r="E945"/>
  <c r="D945"/>
  <c r="C945"/>
  <c r="B945"/>
  <c r="A945"/>
  <c r="K944"/>
  <c r="J944"/>
  <c r="I944"/>
  <c r="H944"/>
  <c r="G944"/>
  <c r="F944"/>
  <c r="E944"/>
  <c r="D944"/>
  <c r="C944"/>
  <c r="B944"/>
  <c r="A944"/>
  <c r="K943"/>
  <c r="J943"/>
  <c r="I943"/>
  <c r="H943"/>
  <c r="G943"/>
  <c r="F943"/>
  <c r="E943"/>
  <c r="D943"/>
  <c r="C943"/>
  <c r="B943"/>
  <c r="A943"/>
  <c r="K942"/>
  <c r="J942"/>
  <c r="I942"/>
  <c r="H942"/>
  <c r="G942"/>
  <c r="F942"/>
  <c r="E942"/>
  <c r="D942"/>
  <c r="C942"/>
  <c r="B942"/>
  <c r="A942"/>
  <c r="K941"/>
  <c r="J941"/>
  <c r="I941"/>
  <c r="H941"/>
  <c r="G941"/>
  <c r="F941"/>
  <c r="E941"/>
  <c r="D941"/>
  <c r="C941"/>
  <c r="B941"/>
  <c r="A941"/>
  <c r="K940"/>
  <c r="J940"/>
  <c r="I940"/>
  <c r="H940"/>
  <c r="G940"/>
  <c r="F940"/>
  <c r="E940"/>
  <c r="D940"/>
  <c r="C940"/>
  <c r="B940"/>
  <c r="A940"/>
  <c r="K939"/>
  <c r="J939"/>
  <c r="I939"/>
  <c r="H939"/>
  <c r="G939"/>
  <c r="F939"/>
  <c r="E939"/>
  <c r="D939"/>
  <c r="C939"/>
  <c r="B939"/>
  <c r="A939"/>
  <c r="K938"/>
  <c r="J938"/>
  <c r="I938"/>
  <c r="H938"/>
  <c r="G938"/>
  <c r="F938"/>
  <c r="E938"/>
  <c r="D938"/>
  <c r="C938"/>
  <c r="B938"/>
  <c r="A938"/>
  <c r="K937"/>
  <c r="J937"/>
  <c r="I937"/>
  <c r="H937"/>
  <c r="G937"/>
  <c r="F937"/>
  <c r="E937"/>
  <c r="D937"/>
  <c r="C937"/>
  <c r="B937"/>
  <c r="A937"/>
  <c r="K936"/>
  <c r="J936"/>
  <c r="I936"/>
  <c r="H936"/>
  <c r="G936"/>
  <c r="F936"/>
  <c r="E936"/>
  <c r="D936"/>
  <c r="C936"/>
  <c r="B936"/>
  <c r="A936"/>
  <c r="K935"/>
  <c r="J935"/>
  <c r="I935"/>
  <c r="H935"/>
  <c r="G935"/>
  <c r="F935"/>
  <c r="E935"/>
  <c r="D935"/>
  <c r="C935"/>
  <c r="B935"/>
  <c r="A935"/>
  <c r="K934"/>
  <c r="J934"/>
  <c r="I934"/>
  <c r="H934"/>
  <c r="G934"/>
  <c r="F934"/>
  <c r="E934"/>
  <c r="D934"/>
  <c r="C934"/>
  <c r="B934"/>
  <c r="A934"/>
  <c r="K933"/>
  <c r="J933"/>
  <c r="I933"/>
  <c r="H933"/>
  <c r="G933"/>
  <c r="F933"/>
  <c r="E933"/>
  <c r="D933"/>
  <c r="C933"/>
  <c r="B933"/>
  <c r="A933"/>
  <c r="K932"/>
  <c r="J932"/>
  <c r="I932"/>
  <c r="H932"/>
  <c r="G932"/>
  <c r="F932"/>
  <c r="E932"/>
  <c r="D932"/>
  <c r="C932"/>
  <c r="B932"/>
  <c r="A932"/>
  <c r="K931"/>
  <c r="J931"/>
  <c r="I931"/>
  <c r="H931"/>
  <c r="G931"/>
  <c r="F931"/>
  <c r="E931"/>
  <c r="D931"/>
  <c r="C931"/>
  <c r="B931"/>
  <c r="A931"/>
  <c r="K930"/>
  <c r="J930"/>
  <c r="I930"/>
  <c r="H930"/>
  <c r="G930"/>
  <c r="F930"/>
  <c r="E930"/>
  <c r="D930"/>
  <c r="C930"/>
  <c r="B930"/>
  <c r="A930"/>
  <c r="K929"/>
  <c r="J929"/>
  <c r="I929"/>
  <c r="H929"/>
  <c r="G929"/>
  <c r="F929"/>
  <c r="E929"/>
  <c r="D929"/>
  <c r="C929"/>
  <c r="B929"/>
  <c r="A929"/>
  <c r="K928"/>
  <c r="J928"/>
  <c r="I928"/>
  <c r="H928"/>
  <c r="G928"/>
  <c r="F928"/>
  <c r="E928"/>
  <c r="D928"/>
  <c r="C928"/>
  <c r="B928"/>
  <c r="A928"/>
  <c r="K927"/>
  <c r="J927"/>
  <c r="I927"/>
  <c r="H927"/>
  <c r="G927"/>
  <c r="F927"/>
  <c r="E927"/>
  <c r="D927"/>
  <c r="C927"/>
  <c r="B927"/>
  <c r="A927"/>
  <c r="K926"/>
  <c r="J926"/>
  <c r="I926"/>
  <c r="H926"/>
  <c r="G926"/>
  <c r="F926"/>
  <c r="E926"/>
  <c r="D926"/>
  <c r="C926"/>
  <c r="B926"/>
  <c r="A926"/>
  <c r="K925"/>
  <c r="J925"/>
  <c r="I925"/>
  <c r="H925"/>
  <c r="G925"/>
  <c r="F925"/>
  <c r="E925"/>
  <c r="D925"/>
  <c r="C925"/>
  <c r="B925"/>
  <c r="A925"/>
  <c r="K924"/>
  <c r="J924"/>
  <c r="I924"/>
  <c r="H924"/>
  <c r="G924"/>
  <c r="F924"/>
  <c r="E924"/>
  <c r="D924"/>
  <c r="C924"/>
  <c r="B924"/>
  <c r="A924"/>
  <c r="K923"/>
  <c r="J923"/>
  <c r="I923"/>
  <c r="H923"/>
  <c r="G923"/>
  <c r="F923"/>
  <c r="E923"/>
  <c r="D923"/>
  <c r="C923"/>
  <c r="B923"/>
  <c r="A923"/>
  <c r="K922"/>
  <c r="J922"/>
  <c r="I922"/>
  <c r="H922"/>
  <c r="G922"/>
  <c r="F922"/>
  <c r="E922"/>
  <c r="D922"/>
  <c r="C922"/>
  <c r="B922"/>
  <c r="A922"/>
  <c r="K921"/>
  <c r="J921"/>
  <c r="I921"/>
  <c r="H921"/>
  <c r="G921"/>
  <c r="F921"/>
  <c r="E921"/>
  <c r="D921"/>
  <c r="C921"/>
  <c r="B921"/>
  <c r="A921"/>
  <c r="K920"/>
  <c r="J920"/>
  <c r="I920"/>
  <c r="H920"/>
  <c r="G920"/>
  <c r="F920"/>
  <c r="E920"/>
  <c r="D920"/>
  <c r="C920"/>
  <c r="B920"/>
  <c r="A920"/>
  <c r="K919"/>
  <c r="J919"/>
  <c r="I919"/>
  <c r="H919"/>
  <c r="G919"/>
  <c r="F919"/>
  <c r="E919"/>
  <c r="D919"/>
  <c r="C919"/>
  <c r="B919"/>
  <c r="A919"/>
  <c r="K918"/>
  <c r="J918"/>
  <c r="I918"/>
  <c r="H918"/>
  <c r="G918"/>
  <c r="F918"/>
  <c r="E918"/>
  <c r="D918"/>
  <c r="C918"/>
  <c r="B918"/>
  <c r="A918"/>
  <c r="K917"/>
  <c r="J917"/>
  <c r="I917"/>
  <c r="H917"/>
  <c r="G917"/>
  <c r="F917"/>
  <c r="E917"/>
  <c r="D917"/>
  <c r="C917"/>
  <c r="B917"/>
  <c r="A917"/>
  <c r="K916"/>
  <c r="J916"/>
  <c r="I916"/>
  <c r="H916"/>
  <c r="G916"/>
  <c r="F916"/>
  <c r="E916"/>
  <c r="D916"/>
  <c r="C916"/>
  <c r="B916"/>
  <c r="A916"/>
  <c r="K915"/>
  <c r="J915"/>
  <c r="I915"/>
  <c r="H915"/>
  <c r="G915"/>
  <c r="F915"/>
  <c r="E915"/>
  <c r="D915"/>
  <c r="C915"/>
  <c r="B915"/>
  <c r="A915"/>
  <c r="K914"/>
  <c r="J914"/>
  <c r="I914"/>
  <c r="H914"/>
  <c r="G914"/>
  <c r="F914"/>
  <c r="E914"/>
  <c r="D914"/>
  <c r="C914"/>
  <c r="B914"/>
  <c r="A914"/>
  <c r="K913"/>
  <c r="J913"/>
  <c r="I913"/>
  <c r="H913"/>
  <c r="G913"/>
  <c r="F913"/>
  <c r="E913"/>
  <c r="D913"/>
  <c r="C913"/>
  <c r="B913"/>
  <c r="A913"/>
  <c r="K912"/>
  <c r="J912"/>
  <c r="I912"/>
  <c r="H912"/>
  <c r="G912"/>
  <c r="F912"/>
  <c r="E912"/>
  <c r="D912"/>
  <c r="C912"/>
  <c r="B912"/>
  <c r="A912"/>
  <c r="K911"/>
  <c r="J911"/>
  <c r="I911"/>
  <c r="H911"/>
  <c r="G911"/>
  <c r="F911"/>
  <c r="E911"/>
  <c r="D911"/>
  <c r="C911"/>
  <c r="B911"/>
  <c r="A911"/>
  <c r="K910"/>
  <c r="J910"/>
  <c r="I910"/>
  <c r="H910"/>
  <c r="G910"/>
  <c r="F910"/>
  <c r="E910"/>
  <c r="D910"/>
  <c r="C910"/>
  <c r="B910"/>
  <c r="A910"/>
  <c r="K909"/>
  <c r="J909"/>
  <c r="I909"/>
  <c r="H909"/>
  <c r="G909"/>
  <c r="F909"/>
  <c r="E909"/>
  <c r="D909"/>
  <c r="C909"/>
  <c r="B909"/>
  <c r="A909"/>
  <c r="K908"/>
  <c r="J908"/>
  <c r="I908"/>
  <c r="H908"/>
  <c r="G908"/>
  <c r="F908"/>
  <c r="E908"/>
  <c r="D908"/>
  <c r="C908"/>
  <c r="B908"/>
  <c r="A908"/>
  <c r="K907"/>
  <c r="J907"/>
  <c r="I907"/>
  <c r="H907"/>
  <c r="G907"/>
  <c r="F907"/>
  <c r="E907"/>
  <c r="D907"/>
  <c r="C907"/>
  <c r="B907"/>
  <c r="A907"/>
  <c r="K906"/>
  <c r="J906"/>
  <c r="I906"/>
  <c r="H906"/>
  <c r="G906"/>
  <c r="F906"/>
  <c r="E906"/>
  <c r="D906"/>
  <c r="C906"/>
  <c r="B906"/>
  <c r="A906"/>
  <c r="K905"/>
  <c r="J905"/>
  <c r="I905"/>
  <c r="H905"/>
  <c r="G905"/>
  <c r="F905"/>
  <c r="E905"/>
  <c r="D905"/>
  <c r="C905"/>
  <c r="B905"/>
  <c r="A905"/>
  <c r="K904"/>
  <c r="J904"/>
  <c r="I904"/>
  <c r="H904"/>
  <c r="G904"/>
  <c r="F904"/>
  <c r="E904"/>
  <c r="D904"/>
  <c r="C904"/>
  <c r="B904"/>
  <c r="A904"/>
  <c r="K903"/>
  <c r="J903"/>
  <c r="I903"/>
  <c r="H903"/>
  <c r="G903"/>
  <c r="F903"/>
  <c r="E903"/>
  <c r="D903"/>
  <c r="C903"/>
  <c r="B903"/>
  <c r="A903"/>
  <c r="K902"/>
  <c r="J902"/>
  <c r="I902"/>
  <c r="H902"/>
  <c r="G902"/>
  <c r="F902"/>
  <c r="E902"/>
  <c r="D902"/>
  <c r="C902"/>
  <c r="B902"/>
  <c r="A902"/>
  <c r="K901"/>
  <c r="J901"/>
  <c r="I901"/>
  <c r="H901"/>
  <c r="G901"/>
  <c r="F901"/>
  <c r="E901"/>
  <c r="D901"/>
  <c r="C901"/>
  <c r="B901"/>
  <c r="A901"/>
  <c r="K900"/>
  <c r="J900"/>
  <c r="I900"/>
  <c r="H900"/>
  <c r="G900"/>
  <c r="F900"/>
  <c r="E900"/>
  <c r="D900"/>
  <c r="C900"/>
  <c r="B900"/>
  <c r="A900"/>
  <c r="K899"/>
  <c r="J899"/>
  <c r="I899"/>
  <c r="H899"/>
  <c r="G899"/>
  <c r="F899"/>
  <c r="E899"/>
  <c r="D899"/>
  <c r="C899"/>
  <c r="B899"/>
  <c r="A899"/>
  <c r="K898"/>
  <c r="J898"/>
  <c r="I898"/>
  <c r="H898"/>
  <c r="G898"/>
  <c r="F898"/>
  <c r="E898"/>
  <c r="D898"/>
  <c r="C898"/>
  <c r="B898"/>
  <c r="A898"/>
  <c r="K897"/>
  <c r="J897"/>
  <c r="I897"/>
  <c r="H897"/>
  <c r="G897"/>
  <c r="F897"/>
  <c r="E897"/>
  <c r="D897"/>
  <c r="C897"/>
  <c r="B897"/>
  <c r="A897"/>
  <c r="K896"/>
  <c r="J896"/>
  <c r="I896"/>
  <c r="H896"/>
  <c r="G896"/>
  <c r="F896"/>
  <c r="E896"/>
  <c r="D896"/>
  <c r="C896"/>
  <c r="B896"/>
  <c r="A896"/>
  <c r="K895"/>
  <c r="J895"/>
  <c r="I895"/>
  <c r="H895"/>
  <c r="G895"/>
  <c r="F895"/>
  <c r="E895"/>
  <c r="D895"/>
  <c r="C895"/>
  <c r="B895"/>
  <c r="A895"/>
  <c r="K894"/>
  <c r="J894"/>
  <c r="I894"/>
  <c r="H894"/>
  <c r="G894"/>
  <c r="F894"/>
  <c r="E894"/>
  <c r="D894"/>
  <c r="C894"/>
  <c r="B894"/>
  <c r="A894"/>
  <c r="K893"/>
  <c r="J893"/>
  <c r="I893"/>
  <c r="H893"/>
  <c r="G893"/>
  <c r="F893"/>
  <c r="E893"/>
  <c r="D893"/>
  <c r="C893"/>
  <c r="B893"/>
  <c r="A893"/>
  <c r="K892"/>
  <c r="J892"/>
  <c r="I892"/>
  <c r="H892"/>
  <c r="G892"/>
  <c r="F892"/>
  <c r="E892"/>
  <c r="D892"/>
  <c r="C892"/>
  <c r="B892"/>
  <c r="A892"/>
  <c r="K891"/>
  <c r="J891"/>
  <c r="I891"/>
  <c r="H891"/>
  <c r="G891"/>
  <c r="F891"/>
  <c r="E891"/>
  <c r="D891"/>
  <c r="C891"/>
  <c r="B891"/>
  <c r="A891"/>
  <c r="K890"/>
  <c r="J890"/>
  <c r="I890"/>
  <c r="H890"/>
  <c r="G890"/>
  <c r="F890"/>
  <c r="E890"/>
  <c r="D890"/>
  <c r="C890"/>
  <c r="B890"/>
  <c r="A890"/>
  <c r="K889"/>
  <c r="J889"/>
  <c r="I889"/>
  <c r="H889"/>
  <c r="G889"/>
  <c r="F889"/>
  <c r="E889"/>
  <c r="D889"/>
  <c r="C889"/>
  <c r="B889"/>
  <c r="A889"/>
  <c r="K888"/>
  <c r="J888"/>
  <c r="I888"/>
  <c r="H888"/>
  <c r="G888"/>
  <c r="F888"/>
  <c r="E888"/>
  <c r="D888"/>
  <c r="C888"/>
  <c r="B888"/>
  <c r="A888"/>
  <c r="K887"/>
  <c r="J887"/>
  <c r="I887"/>
  <c r="H887"/>
  <c r="G887"/>
  <c r="F887"/>
  <c r="E887"/>
  <c r="D887"/>
  <c r="C887"/>
  <c r="B887"/>
  <c r="A887"/>
  <c r="K886"/>
  <c r="J886"/>
  <c r="I886"/>
  <c r="H886"/>
  <c r="G886"/>
  <c r="F886"/>
  <c r="E886"/>
  <c r="D886"/>
  <c r="C886"/>
  <c r="B886"/>
  <c r="A886"/>
  <c r="K885"/>
  <c r="J885"/>
  <c r="I885"/>
  <c r="H885"/>
  <c r="G885"/>
  <c r="F885"/>
  <c r="E885"/>
  <c r="D885"/>
  <c r="C885"/>
  <c r="B885"/>
  <c r="A885"/>
  <c r="K884"/>
  <c r="J884"/>
  <c r="I884"/>
  <c r="H884"/>
  <c r="G884"/>
  <c r="F884"/>
  <c r="E884"/>
  <c r="D884"/>
  <c r="C884"/>
  <c r="B884"/>
  <c r="A884"/>
  <c r="K883"/>
  <c r="J883"/>
  <c r="I883"/>
  <c r="H883"/>
  <c r="G883"/>
  <c r="F883"/>
  <c r="E883"/>
  <c r="D883"/>
  <c r="C883"/>
  <c r="B883"/>
  <c r="A883"/>
  <c r="K882"/>
  <c r="J882"/>
  <c r="I882"/>
  <c r="H882"/>
  <c r="G882"/>
  <c r="F882"/>
  <c r="E882"/>
  <c r="D882"/>
  <c r="C882"/>
  <c r="B882"/>
  <c r="A882"/>
  <c r="K881"/>
  <c r="J881"/>
  <c r="I881"/>
  <c r="H881"/>
  <c r="G881"/>
  <c r="F881"/>
  <c r="E881"/>
  <c r="D881"/>
  <c r="C881"/>
  <c r="B881"/>
  <c r="A881"/>
  <c r="K880"/>
  <c r="J880"/>
  <c r="I880"/>
  <c r="H880"/>
  <c r="G880"/>
  <c r="F880"/>
  <c r="E880"/>
  <c r="D880"/>
  <c r="C880"/>
  <c r="B880"/>
  <c r="A880"/>
  <c r="K879"/>
  <c r="J879"/>
  <c r="I879"/>
  <c r="H879"/>
  <c r="G879"/>
  <c r="F879"/>
  <c r="E879"/>
  <c r="D879"/>
  <c r="C879"/>
  <c r="B879"/>
  <c r="A879"/>
  <c r="K878"/>
  <c r="J878"/>
  <c r="I878"/>
  <c r="H878"/>
  <c r="G878"/>
  <c r="F878"/>
  <c r="E878"/>
  <c r="D878"/>
  <c r="C878"/>
  <c r="B878"/>
  <c r="A878"/>
  <c r="K877"/>
  <c r="J877"/>
  <c r="I877"/>
  <c r="H877"/>
  <c r="G877"/>
  <c r="F877"/>
  <c r="E877"/>
  <c r="D877"/>
  <c r="C877"/>
  <c r="B877"/>
  <c r="A877"/>
  <c r="K876"/>
  <c r="J876"/>
  <c r="I876"/>
  <c r="H876"/>
  <c r="G876"/>
  <c r="F876"/>
  <c r="E876"/>
  <c r="D876"/>
  <c r="C876"/>
  <c r="B876"/>
  <c r="A876"/>
  <c r="K875"/>
  <c r="J875"/>
  <c r="I875"/>
  <c r="H875"/>
  <c r="G875"/>
  <c r="F875"/>
  <c r="E875"/>
  <c r="D875"/>
  <c r="C875"/>
  <c r="B875"/>
  <c r="A875"/>
  <c r="K874"/>
  <c r="J874"/>
  <c r="I874"/>
  <c r="H874"/>
  <c r="G874"/>
  <c r="F874"/>
  <c r="E874"/>
  <c r="D874"/>
  <c r="C874"/>
  <c r="B874"/>
  <c r="A874"/>
  <c r="K873"/>
  <c r="J873"/>
  <c r="I873"/>
  <c r="H873"/>
  <c r="G873"/>
  <c r="F873"/>
  <c r="E873"/>
  <c r="D873"/>
  <c r="C873"/>
  <c r="B873"/>
  <c r="A873"/>
  <c r="K872"/>
  <c r="J872"/>
  <c r="I872"/>
  <c r="H872"/>
  <c r="G872"/>
  <c r="F872"/>
  <c r="E872"/>
  <c r="D872"/>
  <c r="C872"/>
  <c r="B872"/>
  <c r="A872"/>
  <c r="K871"/>
  <c r="J871"/>
  <c r="I871"/>
  <c r="H871"/>
  <c r="G871"/>
  <c r="F871"/>
  <c r="E871"/>
  <c r="D871"/>
  <c r="C871"/>
  <c r="B871"/>
  <c r="A871"/>
  <c r="K870"/>
  <c r="J870"/>
  <c r="I870"/>
  <c r="H870"/>
  <c r="G870"/>
  <c r="F870"/>
  <c r="E870"/>
  <c r="D870"/>
  <c r="C870"/>
  <c r="B870"/>
  <c r="A870"/>
  <c r="K869"/>
  <c r="J869"/>
  <c r="I869"/>
  <c r="H869"/>
  <c r="G869"/>
  <c r="F869"/>
  <c r="E869"/>
  <c r="D869"/>
  <c r="C869"/>
  <c r="B869"/>
  <c r="A869"/>
  <c r="K868"/>
  <c r="J868"/>
  <c r="I868"/>
  <c r="H868"/>
  <c r="G868"/>
  <c r="F868"/>
  <c r="E868"/>
  <c r="D868"/>
  <c r="C868"/>
  <c r="B868"/>
  <c r="A868"/>
  <c r="K867"/>
  <c r="J867"/>
  <c r="I867"/>
  <c r="H867"/>
  <c r="G867"/>
  <c r="F867"/>
  <c r="E867"/>
  <c r="D867"/>
  <c r="C867"/>
  <c r="B867"/>
  <c r="A867"/>
  <c r="K866"/>
  <c r="J866"/>
  <c r="I866"/>
  <c r="H866"/>
  <c r="G866"/>
  <c r="F866"/>
  <c r="E866"/>
  <c r="D866"/>
  <c r="C866"/>
  <c r="B866"/>
  <c r="A866"/>
  <c r="K865"/>
  <c r="J865"/>
  <c r="I865"/>
  <c r="H865"/>
  <c r="G865"/>
  <c r="F865"/>
  <c r="E865"/>
  <c r="D865"/>
  <c r="C865"/>
  <c r="B865"/>
  <c r="A865"/>
  <c r="K864"/>
  <c r="J864"/>
  <c r="I864"/>
  <c r="H864"/>
  <c r="G864"/>
  <c r="F864"/>
  <c r="E864"/>
  <c r="D864"/>
  <c r="C864"/>
  <c r="B864"/>
  <c r="A864"/>
  <c r="K863"/>
  <c r="J863"/>
  <c r="I863"/>
  <c r="H863"/>
  <c r="G863"/>
  <c r="F863"/>
  <c r="E863"/>
  <c r="D863"/>
  <c r="C863"/>
  <c r="B863"/>
  <c r="A863"/>
  <c r="K862"/>
  <c r="J862"/>
  <c r="I862"/>
  <c r="H862"/>
  <c r="G862"/>
  <c r="F862"/>
  <c r="E862"/>
  <c r="D862"/>
  <c r="C862"/>
  <c r="B862"/>
  <c r="A862"/>
  <c r="K861"/>
  <c r="J861"/>
  <c r="I861"/>
  <c r="H861"/>
  <c r="G861"/>
  <c r="F861"/>
  <c r="E861"/>
  <c r="D861"/>
  <c r="C861"/>
  <c r="B861"/>
  <c r="A861"/>
  <c r="K860"/>
  <c r="J860"/>
  <c r="I860"/>
  <c r="H860"/>
  <c r="G860"/>
  <c r="F860"/>
  <c r="E860"/>
  <c r="D860"/>
  <c r="C860"/>
  <c r="B860"/>
  <c r="A860"/>
  <c r="K859"/>
  <c r="J859"/>
  <c r="I859"/>
  <c r="H859"/>
  <c r="G859"/>
  <c r="F859"/>
  <c r="E859"/>
  <c r="D859"/>
  <c r="C859"/>
  <c r="B859"/>
  <c r="A859"/>
  <c r="K858"/>
  <c r="J858"/>
  <c r="I858"/>
  <c r="H858"/>
  <c r="G858"/>
  <c r="F858"/>
  <c r="E858"/>
  <c r="D858"/>
  <c r="C858"/>
  <c r="B858"/>
  <c r="A858"/>
  <c r="K857"/>
  <c r="J857"/>
  <c r="I857"/>
  <c r="H857"/>
  <c r="G857"/>
  <c r="F857"/>
  <c r="E857"/>
  <c r="D857"/>
  <c r="C857"/>
  <c r="B857"/>
  <c r="A857"/>
  <c r="K856"/>
  <c r="J856"/>
  <c r="I856"/>
  <c r="H856"/>
  <c r="G856"/>
  <c r="F856"/>
  <c r="E856"/>
  <c r="D856"/>
  <c r="C856"/>
  <c r="B856"/>
  <c r="A856"/>
  <c r="K855"/>
  <c r="J855"/>
  <c r="I855"/>
  <c r="H855"/>
  <c r="G855"/>
  <c r="F855"/>
  <c r="E855"/>
  <c r="D855"/>
  <c r="C855"/>
  <c r="B855"/>
  <c r="A855"/>
  <c r="K854"/>
  <c r="J854"/>
  <c r="I854"/>
  <c r="H854"/>
  <c r="G854"/>
  <c r="F854"/>
  <c r="E854"/>
  <c r="D854"/>
  <c r="C854"/>
  <c r="B854"/>
  <c r="A854"/>
  <c r="K853"/>
  <c r="J853"/>
  <c r="I853"/>
  <c r="H853"/>
  <c r="G853"/>
  <c r="F853"/>
  <c r="E853"/>
  <c r="D853"/>
  <c r="C853"/>
  <c r="B853"/>
  <c r="A853"/>
  <c r="K852"/>
  <c r="J852"/>
  <c r="I852"/>
  <c r="H852"/>
  <c r="G852"/>
  <c r="F852"/>
  <c r="E852"/>
  <c r="D852"/>
  <c r="C852"/>
  <c r="B852"/>
  <c r="A852"/>
  <c r="K851"/>
  <c r="J851"/>
  <c r="I851"/>
  <c r="H851"/>
  <c r="G851"/>
  <c r="F851"/>
  <c r="E851"/>
  <c r="D851"/>
  <c r="C851"/>
  <c r="B851"/>
  <c r="A851"/>
  <c r="K850"/>
  <c r="J850"/>
  <c r="I850"/>
  <c r="H850"/>
  <c r="G850"/>
  <c r="F850"/>
  <c r="E850"/>
  <c r="D850"/>
  <c r="C850"/>
  <c r="B850"/>
  <c r="A850"/>
  <c r="K849"/>
  <c r="J849"/>
  <c r="I849"/>
  <c r="H849"/>
  <c r="G849"/>
  <c r="F849"/>
  <c r="E849"/>
  <c r="D849"/>
  <c r="C849"/>
  <c r="B849"/>
  <c r="A849"/>
  <c r="K848"/>
  <c r="J848"/>
  <c r="I848"/>
  <c r="H848"/>
  <c r="G848"/>
  <c r="F848"/>
  <c r="E848"/>
  <c r="D848"/>
  <c r="C848"/>
  <c r="B848"/>
  <c r="A848"/>
  <c r="K847"/>
  <c r="J847"/>
  <c r="I847"/>
  <c r="H847"/>
  <c r="G847"/>
  <c r="F847"/>
  <c r="E847"/>
  <c r="D847"/>
  <c r="C847"/>
  <c r="B847"/>
  <c r="A847"/>
  <c r="K846"/>
  <c r="J846"/>
  <c r="I846"/>
  <c r="H846"/>
  <c r="G846"/>
  <c r="F846"/>
  <c r="E846"/>
  <c r="D846"/>
  <c r="C846"/>
  <c r="B846"/>
  <c r="A846"/>
  <c r="K845"/>
  <c r="J845"/>
  <c r="I845"/>
  <c r="H845"/>
  <c r="G845"/>
  <c r="F845"/>
  <c r="E845"/>
  <c r="D845"/>
  <c r="C845"/>
  <c r="B845"/>
  <c r="A845"/>
  <c r="K844"/>
  <c r="J844"/>
  <c r="I844"/>
  <c r="H844"/>
  <c r="G844"/>
  <c r="F844"/>
  <c r="E844"/>
  <c r="D844"/>
  <c r="C844"/>
  <c r="B844"/>
  <c r="A844"/>
  <c r="K843"/>
  <c r="J843"/>
  <c r="I843"/>
  <c r="H843"/>
  <c r="G843"/>
  <c r="F843"/>
  <c r="E843"/>
  <c r="D843"/>
  <c r="C843"/>
  <c r="B843"/>
  <c r="A843"/>
  <c r="K842"/>
  <c r="J842"/>
  <c r="I842"/>
  <c r="H842"/>
  <c r="G842"/>
  <c r="F842"/>
  <c r="E842"/>
  <c r="D842"/>
  <c r="C842"/>
  <c r="B842"/>
  <c r="A842"/>
  <c r="K841"/>
  <c r="J841"/>
  <c r="I841"/>
  <c r="H841"/>
  <c r="G841"/>
  <c r="F841"/>
  <c r="E841"/>
  <c r="D841"/>
  <c r="C841"/>
  <c r="B841"/>
  <c r="A841"/>
  <c r="K840"/>
  <c r="J840"/>
  <c r="I840"/>
  <c r="H840"/>
  <c r="G840"/>
  <c r="F840"/>
  <c r="E840"/>
  <c r="D840"/>
  <c r="C840"/>
  <c r="B840"/>
  <c r="A840"/>
  <c r="K839"/>
  <c r="J839"/>
  <c r="I839"/>
  <c r="H839"/>
  <c r="G839"/>
  <c r="F839"/>
  <c r="E839"/>
  <c r="D839"/>
  <c r="C839"/>
  <c r="B839"/>
  <c r="A839"/>
  <c r="K838"/>
  <c r="J838"/>
  <c r="I838"/>
  <c r="H838"/>
  <c r="G838"/>
  <c r="F838"/>
  <c r="E838"/>
  <c r="D838"/>
  <c r="C838"/>
  <c r="B838"/>
  <c r="A838"/>
  <c r="K837"/>
  <c r="J837"/>
  <c r="I837"/>
  <c r="H837"/>
  <c r="G837"/>
  <c r="F837"/>
  <c r="E837"/>
  <c r="D837"/>
  <c r="C837"/>
  <c r="B837"/>
  <c r="A837"/>
  <c r="K836"/>
  <c r="J836"/>
  <c r="I836"/>
  <c r="H836"/>
  <c r="G836"/>
  <c r="F836"/>
  <c r="E836"/>
  <c r="D836"/>
  <c r="C836"/>
  <c r="B836"/>
  <c r="A836"/>
  <c r="K835"/>
  <c r="J835"/>
  <c r="I835"/>
  <c r="H835"/>
  <c r="G835"/>
  <c r="F835"/>
  <c r="E835"/>
  <c r="D835"/>
  <c r="C835"/>
  <c r="B835"/>
  <c r="A835"/>
  <c r="K834"/>
  <c r="J834"/>
  <c r="I834"/>
  <c r="H834"/>
  <c r="G834"/>
  <c r="F834"/>
  <c r="E834"/>
  <c r="D834"/>
  <c r="C834"/>
  <c r="B834"/>
  <c r="A834"/>
  <c r="K833"/>
  <c r="J833"/>
  <c r="I833"/>
  <c r="H833"/>
  <c r="G833"/>
  <c r="F833"/>
  <c r="E833"/>
  <c r="D833"/>
  <c r="C833"/>
  <c r="B833"/>
  <c r="A833"/>
  <c r="K832"/>
  <c r="J832"/>
  <c r="I832"/>
  <c r="H832"/>
  <c r="G832"/>
  <c r="F832"/>
  <c r="E832"/>
  <c r="D832"/>
  <c r="C832"/>
  <c r="B832"/>
  <c r="A832"/>
  <c r="K831"/>
  <c r="J831"/>
  <c r="I831"/>
  <c r="H831"/>
  <c r="G831"/>
  <c r="F831"/>
  <c r="E831"/>
  <c r="D831"/>
  <c r="C831"/>
  <c r="B831"/>
  <c r="A831"/>
  <c r="K830"/>
  <c r="J830"/>
  <c r="I830"/>
  <c r="H830"/>
  <c r="G830"/>
  <c r="F830"/>
  <c r="E830"/>
  <c r="D830"/>
  <c r="C830"/>
  <c r="B830"/>
  <c r="A830"/>
  <c r="K829"/>
  <c r="J829"/>
  <c r="I829"/>
  <c r="H829"/>
  <c r="G829"/>
  <c r="F829"/>
  <c r="E829"/>
  <c r="D829"/>
  <c r="C829"/>
  <c r="B829"/>
  <c r="A829"/>
  <c r="K828"/>
  <c r="J828"/>
  <c r="I828"/>
  <c r="H828"/>
  <c r="G828"/>
  <c r="F828"/>
  <c r="E828"/>
  <c r="D828"/>
  <c r="C828"/>
  <c r="B828"/>
  <c r="A828"/>
  <c r="K827"/>
  <c r="J827"/>
  <c r="I827"/>
  <c r="H827"/>
  <c r="G827"/>
  <c r="F827"/>
  <c r="E827"/>
  <c r="D827"/>
  <c r="C827"/>
  <c r="B827"/>
  <c r="A827"/>
  <c r="K826"/>
  <c r="J826"/>
  <c r="I826"/>
  <c r="H826"/>
  <c r="G826"/>
  <c r="F826"/>
  <c r="E826"/>
  <c r="D826"/>
  <c r="C826"/>
  <c r="B826"/>
  <c r="A826"/>
  <c r="K825"/>
  <c r="J825"/>
  <c r="I825"/>
  <c r="H825"/>
  <c r="G825"/>
  <c r="F825"/>
  <c r="E825"/>
  <c r="D825"/>
  <c r="C825"/>
  <c r="B825"/>
  <c r="A825"/>
  <c r="K824"/>
  <c r="J824"/>
  <c r="I824"/>
  <c r="H824"/>
  <c r="G824"/>
  <c r="F824"/>
  <c r="E824"/>
  <c r="D824"/>
  <c r="C824"/>
  <c r="B824"/>
  <c r="A824"/>
  <c r="K823"/>
  <c r="J823"/>
  <c r="I823"/>
  <c r="H823"/>
  <c r="G823"/>
  <c r="F823"/>
  <c r="E823"/>
  <c r="D823"/>
  <c r="C823"/>
  <c r="B823"/>
  <c r="A823"/>
  <c r="K822"/>
  <c r="J822"/>
  <c r="I822"/>
  <c r="H822"/>
  <c r="G822"/>
  <c r="F822"/>
  <c r="E822"/>
  <c r="D822"/>
  <c r="C822"/>
  <c r="B822"/>
  <c r="A822"/>
  <c r="K821"/>
  <c r="J821"/>
  <c r="I821"/>
  <c r="H821"/>
  <c r="G821"/>
  <c r="F821"/>
  <c r="E821"/>
  <c r="D821"/>
  <c r="C821"/>
  <c r="B821"/>
  <c r="A821"/>
  <c r="K820"/>
  <c r="J820"/>
  <c r="I820"/>
  <c r="H820"/>
  <c r="G820"/>
  <c r="F820"/>
  <c r="E820"/>
  <c r="D820"/>
  <c r="C820"/>
  <c r="B820"/>
  <c r="A820"/>
  <c r="K819"/>
  <c r="J819"/>
  <c r="I819"/>
  <c r="H819"/>
  <c r="G819"/>
  <c r="F819"/>
  <c r="E819"/>
  <c r="D819"/>
  <c r="C819"/>
  <c r="B819"/>
  <c r="A819"/>
  <c r="K818"/>
  <c r="J818"/>
  <c r="I818"/>
  <c r="H818"/>
  <c r="G818"/>
  <c r="F818"/>
  <c r="E818"/>
  <c r="D818"/>
  <c r="C818"/>
  <c r="B818"/>
  <c r="A818"/>
  <c r="K817"/>
  <c r="J817"/>
  <c r="I817"/>
  <c r="H817"/>
  <c r="G817"/>
  <c r="F817"/>
  <c r="E817"/>
  <c r="D817"/>
  <c r="C817"/>
  <c r="B817"/>
  <c r="A817"/>
  <c r="K816"/>
  <c r="J816"/>
  <c r="I816"/>
  <c r="H816"/>
  <c r="G816"/>
  <c r="F816"/>
  <c r="E816"/>
  <c r="D816"/>
  <c r="C816"/>
  <c r="B816"/>
  <c r="A816"/>
  <c r="K815"/>
  <c r="J815"/>
  <c r="I815"/>
  <c r="H815"/>
  <c r="G815"/>
  <c r="F815"/>
  <c r="E815"/>
  <c r="D815"/>
  <c r="C815"/>
  <c r="B815"/>
  <c r="A815"/>
  <c r="K814"/>
  <c r="J814"/>
  <c r="I814"/>
  <c r="H814"/>
  <c r="G814"/>
  <c r="F814"/>
  <c r="E814"/>
  <c r="D814"/>
  <c r="C814"/>
  <c r="B814"/>
  <c r="A814"/>
  <c r="K813"/>
  <c r="J813"/>
  <c r="I813"/>
  <c r="H813"/>
  <c r="G813"/>
  <c r="F813"/>
  <c r="E813"/>
  <c r="D813"/>
  <c r="C813"/>
  <c r="B813"/>
  <c r="A813"/>
  <c r="K812"/>
  <c r="J812"/>
  <c r="I812"/>
  <c r="H812"/>
  <c r="G812"/>
  <c r="F812"/>
  <c r="E812"/>
  <c r="D812"/>
  <c r="C812"/>
  <c r="B812"/>
  <c r="A812"/>
  <c r="K811"/>
  <c r="J811"/>
  <c r="I811"/>
  <c r="H811"/>
  <c r="G811"/>
  <c r="F811"/>
  <c r="E811"/>
  <c r="D811"/>
  <c r="C811"/>
  <c r="B811"/>
  <c r="A811"/>
  <c r="K810"/>
  <c r="J810"/>
  <c r="I810"/>
  <c r="H810"/>
  <c r="G810"/>
  <c r="F810"/>
  <c r="E810"/>
  <c r="D810"/>
  <c r="C810"/>
  <c r="B810"/>
  <c r="A810"/>
  <c r="K809"/>
  <c r="J809"/>
  <c r="I809"/>
  <c r="H809"/>
  <c r="G809"/>
  <c r="F809"/>
  <c r="E809"/>
  <c r="D809"/>
  <c r="C809"/>
  <c r="B809"/>
  <c r="A809"/>
  <c r="K808"/>
  <c r="J808"/>
  <c r="I808"/>
  <c r="H808"/>
  <c r="G808"/>
  <c r="F808"/>
  <c r="E808"/>
  <c r="D808"/>
  <c r="C808"/>
  <c r="B808"/>
  <c r="A808"/>
  <c r="K807"/>
  <c r="J807"/>
  <c r="I807"/>
  <c r="H807"/>
  <c r="G807"/>
  <c r="F807"/>
  <c r="E807"/>
  <c r="D807"/>
  <c r="C807"/>
  <c r="B807"/>
  <c r="A807"/>
  <c r="K806"/>
  <c r="J806"/>
  <c r="I806"/>
  <c r="H806"/>
  <c r="G806"/>
  <c r="F806"/>
  <c r="E806"/>
  <c r="D806"/>
  <c r="C806"/>
  <c r="B806"/>
  <c r="A806"/>
  <c r="K805"/>
  <c r="J805"/>
  <c r="I805"/>
  <c r="H805"/>
  <c r="G805"/>
  <c r="F805"/>
  <c r="E805"/>
  <c r="D805"/>
  <c r="C805"/>
  <c r="B805"/>
  <c r="A805"/>
  <c r="K804"/>
  <c r="J804"/>
  <c r="I804"/>
  <c r="H804"/>
  <c r="G804"/>
  <c r="F804"/>
  <c r="E804"/>
  <c r="D804"/>
  <c r="C804"/>
  <c r="B804"/>
  <c r="A804"/>
  <c r="K803"/>
  <c r="J803"/>
  <c r="I803"/>
  <c r="H803"/>
  <c r="G803"/>
  <c r="F803"/>
  <c r="E803"/>
  <c r="D803"/>
  <c r="C803"/>
  <c r="B803"/>
  <c r="A803"/>
  <c r="K802"/>
  <c r="J802"/>
  <c r="I802"/>
  <c r="H802"/>
  <c r="G802"/>
  <c r="F802"/>
  <c r="E802"/>
  <c r="D802"/>
  <c r="C802"/>
  <c r="B802"/>
  <c r="A802"/>
  <c r="K801"/>
  <c r="J801"/>
  <c r="I801"/>
  <c r="H801"/>
  <c r="G801"/>
  <c r="F801"/>
  <c r="E801"/>
  <c r="D801"/>
  <c r="C801"/>
  <c r="B801"/>
  <c r="A801"/>
  <c r="K800"/>
  <c r="J800"/>
  <c r="I800"/>
  <c r="H800"/>
  <c r="G800"/>
  <c r="F800"/>
  <c r="E800"/>
  <c r="D800"/>
  <c r="C800"/>
  <c r="B800"/>
  <c r="A800"/>
  <c r="K799"/>
  <c r="J799"/>
  <c r="I799"/>
  <c r="H799"/>
  <c r="G799"/>
  <c r="F799"/>
  <c r="E799"/>
  <c r="D799"/>
  <c r="C799"/>
  <c r="B799"/>
  <c r="A799"/>
  <c r="K798"/>
  <c r="J798"/>
  <c r="I798"/>
  <c r="H798"/>
  <c r="G798"/>
  <c r="F798"/>
  <c r="E798"/>
  <c r="D798"/>
  <c r="C798"/>
  <c r="B798"/>
  <c r="A798"/>
  <c r="K797"/>
  <c r="J797"/>
  <c r="I797"/>
  <c r="H797"/>
  <c r="G797"/>
  <c r="F797"/>
  <c r="E797"/>
  <c r="D797"/>
  <c r="C797"/>
  <c r="B797"/>
  <c r="A797"/>
  <c r="K796"/>
  <c r="J796"/>
  <c r="I796"/>
  <c r="H796"/>
  <c r="G796"/>
  <c r="F796"/>
  <c r="E796"/>
  <c r="D796"/>
  <c r="C796"/>
  <c r="B796"/>
  <c r="A796"/>
  <c r="K795"/>
  <c r="J795"/>
  <c r="I795"/>
  <c r="H795"/>
  <c r="G795"/>
  <c r="F795"/>
  <c r="E795"/>
  <c r="D795"/>
  <c r="C795"/>
  <c r="B795"/>
  <c r="A795"/>
  <c r="K794"/>
  <c r="J794"/>
  <c r="I794"/>
  <c r="H794"/>
  <c r="G794"/>
  <c r="F794"/>
  <c r="E794"/>
  <c r="D794"/>
  <c r="C794"/>
  <c r="B794"/>
  <c r="A794"/>
  <c r="K793"/>
  <c r="J793"/>
  <c r="I793"/>
  <c r="H793"/>
  <c r="G793"/>
  <c r="F793"/>
  <c r="E793"/>
  <c r="D793"/>
  <c r="C793"/>
  <c r="B793"/>
  <c r="A793"/>
  <c r="K792"/>
  <c r="J792"/>
  <c r="I792"/>
  <c r="H792"/>
  <c r="G792"/>
  <c r="F792"/>
  <c r="E792"/>
  <c r="D792"/>
  <c r="C792"/>
  <c r="B792"/>
  <c r="A792"/>
  <c r="K791"/>
  <c r="J791"/>
  <c r="I791"/>
  <c r="H791"/>
  <c r="G791"/>
  <c r="F791"/>
  <c r="E791"/>
  <c r="D791"/>
  <c r="C791"/>
  <c r="B791"/>
  <c r="A791"/>
  <c r="K790"/>
  <c r="J790"/>
  <c r="I790"/>
  <c r="H790"/>
  <c r="G790"/>
  <c r="F790"/>
  <c r="E790"/>
  <c r="D790"/>
  <c r="C790"/>
  <c r="B790"/>
  <c r="A790"/>
  <c r="K789"/>
  <c r="J789"/>
  <c r="I789"/>
  <c r="H789"/>
  <c r="G789"/>
  <c r="F789"/>
  <c r="E789"/>
  <c r="D789"/>
  <c r="C789"/>
  <c r="B789"/>
  <c r="A789"/>
  <c r="K788"/>
  <c r="J788"/>
  <c r="I788"/>
  <c r="H788"/>
  <c r="G788"/>
  <c r="F788"/>
  <c r="E788"/>
  <c r="D788"/>
  <c r="C788"/>
  <c r="B788"/>
  <c r="A788"/>
  <c r="K787"/>
  <c r="J787"/>
  <c r="I787"/>
  <c r="H787"/>
  <c r="G787"/>
  <c r="F787"/>
  <c r="E787"/>
  <c r="D787"/>
  <c r="C787"/>
  <c r="B787"/>
  <c r="A787"/>
  <c r="K786"/>
  <c r="J786"/>
  <c r="I786"/>
  <c r="H786"/>
  <c r="G786"/>
  <c r="F786"/>
  <c r="E786"/>
  <c r="D786"/>
  <c r="C786"/>
  <c r="B786"/>
  <c r="A786"/>
  <c r="K785"/>
  <c r="J785"/>
  <c r="I785"/>
  <c r="H785"/>
  <c r="G785"/>
  <c r="F785"/>
  <c r="E785"/>
  <c r="D785"/>
  <c r="C785"/>
  <c r="B785"/>
  <c r="A785"/>
  <c r="K784"/>
  <c r="J784"/>
  <c r="I784"/>
  <c r="H784"/>
  <c r="G784"/>
  <c r="F784"/>
  <c r="E784"/>
  <c r="D784"/>
  <c r="C784"/>
  <c r="B784"/>
  <c r="A784"/>
  <c r="K783"/>
  <c r="J783"/>
  <c r="I783"/>
  <c r="H783"/>
  <c r="G783"/>
  <c r="F783"/>
  <c r="E783"/>
  <c r="D783"/>
  <c r="C783"/>
  <c r="B783"/>
  <c r="A783"/>
  <c r="K782"/>
  <c r="J782"/>
  <c r="I782"/>
  <c r="H782"/>
  <c r="G782"/>
  <c r="F782"/>
  <c r="E782"/>
  <c r="D782"/>
  <c r="C782"/>
  <c r="B782"/>
  <c r="A782"/>
  <c r="K781"/>
  <c r="J781"/>
  <c r="I781"/>
  <c r="H781"/>
  <c r="G781"/>
  <c r="F781"/>
  <c r="E781"/>
  <c r="D781"/>
  <c r="C781"/>
  <c r="B781"/>
  <c r="A781"/>
  <c r="K780"/>
  <c r="J780"/>
  <c r="I780"/>
  <c r="H780"/>
  <c r="G780"/>
  <c r="F780"/>
  <c r="E780"/>
  <c r="D780"/>
  <c r="C780"/>
  <c r="B780"/>
  <c r="A780"/>
  <c r="K779"/>
  <c r="J779"/>
  <c r="I779"/>
  <c r="H779"/>
  <c r="G779"/>
  <c r="F779"/>
  <c r="E779"/>
  <c r="D779"/>
  <c r="C779"/>
  <c r="B779"/>
  <c r="A779"/>
  <c r="K778"/>
  <c r="J778"/>
  <c r="I778"/>
  <c r="H778"/>
  <c r="G778"/>
  <c r="F778"/>
  <c r="E778"/>
  <c r="D778"/>
  <c r="C778"/>
  <c r="B778"/>
  <c r="A778"/>
  <c r="K777"/>
  <c r="J777"/>
  <c r="I777"/>
  <c r="H777"/>
  <c r="G777"/>
  <c r="F777"/>
  <c r="E777"/>
  <c r="D777"/>
  <c r="C777"/>
  <c r="B777"/>
  <c r="A777"/>
  <c r="K776"/>
  <c r="J776"/>
  <c r="I776"/>
  <c r="H776"/>
  <c r="G776"/>
  <c r="F776"/>
  <c r="E776"/>
  <c r="D776"/>
  <c r="C776"/>
  <c r="B776"/>
  <c r="A776"/>
  <c r="K775"/>
  <c r="J775"/>
  <c r="I775"/>
  <c r="H775"/>
  <c r="G775"/>
  <c r="F775"/>
  <c r="E775"/>
  <c r="D775"/>
  <c r="C775"/>
  <c r="B775"/>
  <c r="A775"/>
  <c r="K774"/>
  <c r="J774"/>
  <c r="I774"/>
  <c r="H774"/>
  <c r="G774"/>
  <c r="F774"/>
  <c r="E774"/>
  <c r="D774"/>
  <c r="C774"/>
  <c r="B774"/>
  <c r="A774"/>
  <c r="K773"/>
  <c r="J773"/>
  <c r="I773"/>
  <c r="H773"/>
  <c r="G773"/>
  <c r="F773"/>
  <c r="E773"/>
  <c r="D773"/>
  <c r="C773"/>
  <c r="B773"/>
  <c r="A773"/>
  <c r="K772"/>
  <c r="J772"/>
  <c r="I772"/>
  <c r="H772"/>
  <c r="G772"/>
  <c r="F772"/>
  <c r="E772"/>
  <c r="D772"/>
  <c r="C772"/>
  <c r="B772"/>
  <c r="A772"/>
  <c r="K771"/>
  <c r="J771"/>
  <c r="I771"/>
  <c r="H771"/>
  <c r="G771"/>
  <c r="F771"/>
  <c r="E771"/>
  <c r="D771"/>
  <c r="C771"/>
  <c r="B771"/>
  <c r="A771"/>
  <c r="K770"/>
  <c r="J770"/>
  <c r="I770"/>
  <c r="H770"/>
  <c r="G770"/>
  <c r="F770"/>
  <c r="E770"/>
  <c r="D770"/>
  <c r="C770"/>
  <c r="B770"/>
  <c r="A770"/>
  <c r="K769"/>
  <c r="J769"/>
  <c r="I769"/>
  <c r="H769"/>
  <c r="G769"/>
  <c r="F769"/>
  <c r="E769"/>
  <c r="D769"/>
  <c r="C769"/>
  <c r="B769"/>
  <c r="A769"/>
  <c r="K768"/>
  <c r="J768"/>
  <c r="I768"/>
  <c r="H768"/>
  <c r="G768"/>
  <c r="F768"/>
  <c r="E768"/>
  <c r="D768"/>
  <c r="C768"/>
  <c r="B768"/>
  <c r="A768"/>
  <c r="K767"/>
  <c r="J767"/>
  <c r="I767"/>
  <c r="H767"/>
  <c r="G767"/>
  <c r="F767"/>
  <c r="E767"/>
  <c r="D767"/>
  <c r="C767"/>
  <c r="B767"/>
  <c r="A767"/>
  <c r="K766"/>
  <c r="J766"/>
  <c r="I766"/>
  <c r="H766"/>
  <c r="G766"/>
  <c r="F766"/>
  <c r="E766"/>
  <c r="D766"/>
  <c r="C766"/>
  <c r="B766"/>
  <c r="A766"/>
  <c r="K765"/>
  <c r="J765"/>
  <c r="I765"/>
  <c r="H765"/>
  <c r="G765"/>
  <c r="F765"/>
  <c r="E765"/>
  <c r="D765"/>
  <c r="C765"/>
  <c r="B765"/>
  <c r="A765"/>
  <c r="K764"/>
  <c r="J764"/>
  <c r="I764"/>
  <c r="H764"/>
  <c r="G764"/>
  <c r="F764"/>
  <c r="E764"/>
  <c r="D764"/>
  <c r="C764"/>
  <c r="B764"/>
  <c r="A764"/>
  <c r="K763"/>
  <c r="J763"/>
  <c r="I763"/>
  <c r="H763"/>
  <c r="G763"/>
  <c r="F763"/>
  <c r="E763"/>
  <c r="D763"/>
  <c r="C763"/>
  <c r="B763"/>
  <c r="A763"/>
  <c r="K762"/>
  <c r="J762"/>
  <c r="I762"/>
  <c r="H762"/>
  <c r="G762"/>
  <c r="F762"/>
  <c r="E762"/>
  <c r="D762"/>
  <c r="C762"/>
  <c r="B762"/>
  <c r="A762"/>
  <c r="K761"/>
  <c r="J761"/>
  <c r="I761"/>
  <c r="H761"/>
  <c r="G761"/>
  <c r="F761"/>
  <c r="E761"/>
  <c r="D761"/>
  <c r="C761"/>
  <c r="B761"/>
  <c r="A761"/>
  <c r="K760"/>
  <c r="J760"/>
  <c r="I760"/>
  <c r="H760"/>
  <c r="G760"/>
  <c r="F760"/>
  <c r="E760"/>
  <c r="D760"/>
  <c r="C760"/>
  <c r="B760"/>
  <c r="A760"/>
  <c r="K759"/>
  <c r="J759"/>
  <c r="I759"/>
  <c r="H759"/>
  <c r="G759"/>
  <c r="F759"/>
  <c r="E759"/>
  <c r="D759"/>
  <c r="C759"/>
  <c r="B759"/>
  <c r="A759"/>
  <c r="K758"/>
  <c r="J758"/>
  <c r="I758"/>
  <c r="H758"/>
  <c r="G758"/>
  <c r="F758"/>
  <c r="E758"/>
  <c r="D758"/>
  <c r="C758"/>
  <c r="B758"/>
  <c r="A758"/>
  <c r="K757"/>
  <c r="J757"/>
  <c r="I757"/>
  <c r="H757"/>
  <c r="G757"/>
  <c r="F757"/>
  <c r="E757"/>
  <c r="D757"/>
  <c r="C757"/>
  <c r="B757"/>
  <c r="A757"/>
  <c r="K756"/>
  <c r="J756"/>
  <c r="I756"/>
  <c r="H756"/>
  <c r="G756"/>
  <c r="F756"/>
  <c r="E756"/>
  <c r="D756"/>
  <c r="C756"/>
  <c r="B756"/>
  <c r="A756"/>
  <c r="K755"/>
  <c r="J755"/>
  <c r="I755"/>
  <c r="H755"/>
  <c r="G755"/>
  <c r="F755"/>
  <c r="E755"/>
  <c r="D755"/>
  <c r="C755"/>
  <c r="B755"/>
  <c r="A755"/>
  <c r="K754"/>
  <c r="J754"/>
  <c r="I754"/>
  <c r="H754"/>
  <c r="G754"/>
  <c r="F754"/>
  <c r="E754"/>
  <c r="D754"/>
  <c r="C754"/>
  <c r="B754"/>
  <c r="A754"/>
  <c r="K753"/>
  <c r="J753"/>
  <c r="I753"/>
  <c r="H753"/>
  <c r="G753"/>
  <c r="F753"/>
  <c r="E753"/>
  <c r="D753"/>
  <c r="C753"/>
  <c r="B753"/>
  <c r="A753"/>
  <c r="K752"/>
  <c r="J752"/>
  <c r="I752"/>
  <c r="H752"/>
  <c r="G752"/>
  <c r="F752"/>
  <c r="E752"/>
  <c r="D752"/>
  <c r="C752"/>
  <c r="B752"/>
  <c r="A752"/>
  <c r="K751"/>
  <c r="J751"/>
  <c r="I751"/>
  <c r="H751"/>
  <c r="G751"/>
  <c r="F751"/>
  <c r="E751"/>
  <c r="D751"/>
  <c r="C751"/>
  <c r="B751"/>
  <c r="A751"/>
  <c r="K750"/>
  <c r="J750"/>
  <c r="I750"/>
  <c r="H750"/>
  <c r="G750"/>
  <c r="F750"/>
  <c r="E750"/>
  <c r="D750"/>
  <c r="C750"/>
  <c r="B750"/>
  <c r="A750"/>
  <c r="K749"/>
  <c r="J749"/>
  <c r="I749"/>
  <c r="H749"/>
  <c r="G749"/>
  <c r="F749"/>
  <c r="E749"/>
  <c r="D749"/>
  <c r="C749"/>
  <c r="B749"/>
  <c r="A749"/>
  <c r="K748"/>
  <c r="J748"/>
  <c r="I748"/>
  <c r="H748"/>
  <c r="G748"/>
  <c r="F748"/>
  <c r="E748"/>
  <c r="D748"/>
  <c r="C748"/>
  <c r="B748"/>
  <c r="A748"/>
  <c r="K747"/>
  <c r="J747"/>
  <c r="I747"/>
  <c r="H747"/>
  <c r="G747"/>
  <c r="F747"/>
  <c r="E747"/>
  <c r="D747"/>
  <c r="C747"/>
  <c r="B747"/>
  <c r="A747"/>
  <c r="K746"/>
  <c r="J746"/>
  <c r="I746"/>
  <c r="H746"/>
  <c r="G746"/>
  <c r="F746"/>
  <c r="E746"/>
  <c r="D746"/>
  <c r="C746"/>
  <c r="B746"/>
  <c r="A746"/>
  <c r="K745"/>
  <c r="J745"/>
  <c r="I745"/>
  <c r="H745"/>
  <c r="G745"/>
  <c r="F745"/>
  <c r="E745"/>
  <c r="D745"/>
  <c r="C745"/>
  <c r="B745"/>
  <c r="A745"/>
  <c r="K744"/>
  <c r="J744"/>
  <c r="I744"/>
  <c r="H744"/>
  <c r="G744"/>
  <c r="F744"/>
  <c r="E744"/>
  <c r="D744"/>
  <c r="C744"/>
  <c r="B744"/>
  <c r="A744"/>
  <c r="K743"/>
  <c r="J743"/>
  <c r="I743"/>
  <c r="H743"/>
  <c r="G743"/>
  <c r="F743"/>
  <c r="E743"/>
  <c r="D743"/>
  <c r="C743"/>
  <c r="B743"/>
  <c r="A743"/>
  <c r="K742"/>
  <c r="J742"/>
  <c r="I742"/>
  <c r="H742"/>
  <c r="G742"/>
  <c r="F742"/>
  <c r="E742"/>
  <c r="D742"/>
  <c r="C742"/>
  <c r="B742"/>
  <c r="A742"/>
  <c r="K741"/>
  <c r="J741"/>
  <c r="I741"/>
  <c r="H741"/>
  <c r="G741"/>
  <c r="F741"/>
  <c r="E741"/>
  <c r="D741"/>
  <c r="C741"/>
  <c r="B741"/>
  <c r="A741"/>
  <c r="K740"/>
  <c r="J740"/>
  <c r="I740"/>
  <c r="H740"/>
  <c r="G740"/>
  <c r="F740"/>
  <c r="E740"/>
  <c r="D740"/>
  <c r="C740"/>
  <c r="B740"/>
  <c r="A740"/>
  <c r="K739"/>
  <c r="J739"/>
  <c r="I739"/>
  <c r="H739"/>
  <c r="G739"/>
  <c r="F739"/>
  <c r="E739"/>
  <c r="D739"/>
  <c r="C739"/>
  <c r="B739"/>
  <c r="A739"/>
  <c r="K738"/>
  <c r="J738"/>
  <c r="I738"/>
  <c r="H738"/>
  <c r="G738"/>
  <c r="F738"/>
  <c r="E738"/>
  <c r="D738"/>
  <c r="C738"/>
  <c r="B738"/>
  <c r="A738"/>
  <c r="K737"/>
  <c r="J737"/>
  <c r="I737"/>
  <c r="H737"/>
  <c r="G737"/>
  <c r="F737"/>
  <c r="E737"/>
  <c r="D737"/>
  <c r="C737"/>
  <c r="B737"/>
  <c r="A737"/>
  <c r="K736"/>
  <c r="J736"/>
  <c r="I736"/>
  <c r="H736"/>
  <c r="G736"/>
  <c r="F736"/>
  <c r="E736"/>
  <c r="D736"/>
  <c r="C736"/>
  <c r="B736"/>
  <c r="A736"/>
  <c r="K735"/>
  <c r="J735"/>
  <c r="I735"/>
  <c r="H735"/>
  <c r="G735"/>
  <c r="F735"/>
  <c r="E735"/>
  <c r="D735"/>
  <c r="C735"/>
  <c r="B735"/>
  <c r="A735"/>
  <c r="K734"/>
  <c r="J734"/>
  <c r="I734"/>
  <c r="H734"/>
  <c r="G734"/>
  <c r="F734"/>
  <c r="E734"/>
  <c r="D734"/>
  <c r="C734"/>
  <c r="B734"/>
  <c r="A734"/>
  <c r="K733"/>
  <c r="J733"/>
  <c r="I733"/>
  <c r="H733"/>
  <c r="G733"/>
  <c r="F733"/>
  <c r="E733"/>
  <c r="D733"/>
  <c r="C733"/>
  <c r="B733"/>
  <c r="A733"/>
  <c r="K732"/>
  <c r="J732"/>
  <c r="I732"/>
  <c r="H732"/>
  <c r="G732"/>
  <c r="F732"/>
  <c r="E732"/>
  <c r="D732"/>
  <c r="C732"/>
  <c r="B732"/>
  <c r="A732"/>
  <c r="K731"/>
  <c r="J731"/>
  <c r="I731"/>
  <c r="H731"/>
  <c r="G731"/>
  <c r="F731"/>
  <c r="E731"/>
  <c r="D731"/>
  <c r="C731"/>
  <c r="B731"/>
  <c r="A731"/>
  <c r="K730"/>
  <c r="J730"/>
  <c r="I730"/>
  <c r="H730"/>
  <c r="G730"/>
  <c r="F730"/>
  <c r="E730"/>
  <c r="D730"/>
  <c r="C730"/>
  <c r="B730"/>
  <c r="A730"/>
  <c r="K729"/>
  <c r="J729"/>
  <c r="I729"/>
  <c r="H729"/>
  <c r="G729"/>
  <c r="F729"/>
  <c r="E729"/>
  <c r="D729"/>
  <c r="C729"/>
  <c r="B729"/>
  <c r="A729"/>
  <c r="K728"/>
  <c r="J728"/>
  <c r="I728"/>
  <c r="H728"/>
  <c r="G728"/>
  <c r="F728"/>
  <c r="E728"/>
  <c r="D728"/>
  <c r="C728"/>
  <c r="B728"/>
  <c r="A728"/>
  <c r="K727"/>
  <c r="J727"/>
  <c r="I727"/>
  <c r="H727"/>
  <c r="G727"/>
  <c r="F727"/>
  <c r="E727"/>
  <c r="D727"/>
  <c r="C727"/>
  <c r="B727"/>
  <c r="A727"/>
  <c r="K726"/>
  <c r="J726"/>
  <c r="I726"/>
  <c r="H726"/>
  <c r="G726"/>
  <c r="F726"/>
  <c r="E726"/>
  <c r="D726"/>
  <c r="C726"/>
  <c r="B726"/>
  <c r="A726"/>
  <c r="K725"/>
  <c r="J725"/>
  <c r="I725"/>
  <c r="H725"/>
  <c r="G725"/>
  <c r="F725"/>
  <c r="E725"/>
  <c r="D725"/>
  <c r="C725"/>
  <c r="B725"/>
  <c r="A725"/>
  <c r="K724"/>
  <c r="J724"/>
  <c r="I724"/>
  <c r="H724"/>
  <c r="G724"/>
  <c r="F724"/>
  <c r="E724"/>
  <c r="D724"/>
  <c r="C724"/>
  <c r="B724"/>
  <c r="A724"/>
  <c r="K723"/>
  <c r="J723"/>
  <c r="I723"/>
  <c r="H723"/>
  <c r="G723"/>
  <c r="F723"/>
  <c r="E723"/>
  <c r="D723"/>
  <c r="C723"/>
  <c r="B723"/>
  <c r="A723"/>
  <c r="K722"/>
  <c r="J722"/>
  <c r="I722"/>
  <c r="H722"/>
  <c r="G722"/>
  <c r="F722"/>
  <c r="E722"/>
  <c r="D722"/>
  <c r="C722"/>
  <c r="B722"/>
  <c r="A722"/>
  <c r="K721"/>
  <c r="J721"/>
  <c r="I721"/>
  <c r="H721"/>
  <c r="G721"/>
  <c r="F721"/>
  <c r="E721"/>
  <c r="D721"/>
  <c r="C721"/>
  <c r="B721"/>
  <c r="A721"/>
  <c r="K720"/>
  <c r="J720"/>
  <c r="I720"/>
  <c r="H720"/>
  <c r="G720"/>
  <c r="F720"/>
  <c r="E720"/>
  <c r="D720"/>
  <c r="C720"/>
  <c r="B720"/>
  <c r="A720"/>
  <c r="K719"/>
  <c r="J719"/>
  <c r="I719"/>
  <c r="H719"/>
  <c r="G719"/>
  <c r="F719"/>
  <c r="E719"/>
  <c r="D719"/>
  <c r="C719"/>
  <c r="B719"/>
  <c r="A719"/>
  <c r="K718"/>
  <c r="J718"/>
  <c r="I718"/>
  <c r="H718"/>
  <c r="G718"/>
  <c r="F718"/>
  <c r="E718"/>
  <c r="D718"/>
  <c r="C718"/>
  <c r="B718"/>
  <c r="A718"/>
  <c r="K717"/>
  <c r="J717"/>
  <c r="I717"/>
  <c r="H717"/>
  <c r="G717"/>
  <c r="F717"/>
  <c r="E717"/>
  <c r="D717"/>
  <c r="C717"/>
  <c r="B717"/>
  <c r="A717"/>
  <c r="K716"/>
  <c r="J716"/>
  <c r="I716"/>
  <c r="H716"/>
  <c r="G716"/>
  <c r="F716"/>
  <c r="E716"/>
  <c r="D716"/>
  <c r="C716"/>
  <c r="B716"/>
  <c r="A716"/>
  <c r="K715"/>
  <c r="J715"/>
  <c r="I715"/>
  <c r="H715"/>
  <c r="G715"/>
  <c r="F715"/>
  <c r="E715"/>
  <c r="D715"/>
  <c r="C715"/>
  <c r="B715"/>
  <c r="A715"/>
  <c r="K714"/>
  <c r="J714"/>
  <c r="I714"/>
  <c r="H714"/>
  <c r="G714"/>
  <c r="F714"/>
  <c r="E714"/>
  <c r="D714"/>
  <c r="C714"/>
  <c r="B714"/>
  <c r="A714"/>
  <c r="K713"/>
  <c r="J713"/>
  <c r="I713"/>
  <c r="H713"/>
  <c r="G713"/>
  <c r="F713"/>
  <c r="E713"/>
  <c r="D713"/>
  <c r="C713"/>
  <c r="B713"/>
  <c r="A713"/>
  <c r="K712"/>
  <c r="J712"/>
  <c r="I712"/>
  <c r="H712"/>
  <c r="G712"/>
  <c r="F712"/>
  <c r="E712"/>
  <c r="D712"/>
  <c r="C712"/>
  <c r="B712"/>
  <c r="A712"/>
  <c r="K711"/>
  <c r="J711"/>
  <c r="I711"/>
  <c r="H711"/>
  <c r="G711"/>
  <c r="F711"/>
  <c r="E711"/>
  <c r="D711"/>
  <c r="C711"/>
  <c r="B711"/>
  <c r="A711"/>
  <c r="K710"/>
  <c r="J710"/>
  <c r="I710"/>
  <c r="H710"/>
  <c r="G710"/>
  <c r="F710"/>
  <c r="E710"/>
  <c r="D710"/>
  <c r="C710"/>
  <c r="B710"/>
  <c r="A710"/>
  <c r="K709"/>
  <c r="J709"/>
  <c r="I709"/>
  <c r="H709"/>
  <c r="G709"/>
  <c r="F709"/>
  <c r="E709"/>
  <c r="D709"/>
  <c r="C709"/>
  <c r="B709"/>
  <c r="A709"/>
  <c r="K708"/>
  <c r="J708"/>
  <c r="I708"/>
  <c r="H708"/>
  <c r="G708"/>
  <c r="F708"/>
  <c r="E708"/>
  <c r="D708"/>
  <c r="C708"/>
  <c r="B708"/>
  <c r="A708"/>
  <c r="K707"/>
  <c r="J707"/>
  <c r="I707"/>
  <c r="H707"/>
  <c r="G707"/>
  <c r="F707"/>
  <c r="E707"/>
  <c r="D707"/>
  <c r="C707"/>
  <c r="B707"/>
  <c r="A707"/>
  <c r="K706"/>
  <c r="J706"/>
  <c r="I706"/>
  <c r="H706"/>
  <c r="G706"/>
  <c r="F706"/>
  <c r="E706"/>
  <c r="D706"/>
  <c r="C706"/>
  <c r="B706"/>
  <c r="A706"/>
  <c r="K705"/>
  <c r="J705"/>
  <c r="I705"/>
  <c r="H705"/>
  <c r="G705"/>
  <c r="F705"/>
  <c r="E705"/>
  <c r="D705"/>
  <c r="C705"/>
  <c r="B705"/>
  <c r="A705"/>
  <c r="K704"/>
  <c r="J704"/>
  <c r="I704"/>
  <c r="H704"/>
  <c r="G704"/>
  <c r="F704"/>
  <c r="E704"/>
  <c r="D704"/>
  <c r="C704"/>
  <c r="B704"/>
  <c r="A704"/>
  <c r="K703"/>
  <c r="J703"/>
  <c r="I703"/>
  <c r="H703"/>
  <c r="G703"/>
  <c r="F703"/>
  <c r="E703"/>
  <c r="D703"/>
  <c r="C703"/>
  <c r="B703"/>
  <c r="A703"/>
  <c r="K702"/>
  <c r="J702"/>
  <c r="I702"/>
  <c r="H702"/>
  <c r="G702"/>
  <c r="F702"/>
  <c r="E702"/>
  <c r="D702"/>
  <c r="C702"/>
  <c r="B702"/>
  <c r="A702"/>
  <c r="K701"/>
  <c r="J701"/>
  <c r="I701"/>
  <c r="H701"/>
  <c r="G701"/>
  <c r="F701"/>
  <c r="E701"/>
  <c r="D701"/>
  <c r="C701"/>
  <c r="B701"/>
  <c r="A701"/>
  <c r="K700"/>
  <c r="J700"/>
  <c r="I700"/>
  <c r="H700"/>
  <c r="G700"/>
  <c r="F700"/>
  <c r="E700"/>
  <c r="D700"/>
  <c r="C700"/>
  <c r="B700"/>
  <c r="A700"/>
  <c r="K699"/>
  <c r="J699"/>
  <c r="I699"/>
  <c r="H699"/>
  <c r="G699"/>
  <c r="F699"/>
  <c r="E699"/>
  <c r="D699"/>
  <c r="C699"/>
  <c r="B699"/>
  <c r="A699"/>
  <c r="K698"/>
  <c r="J698"/>
  <c r="I698"/>
  <c r="H698"/>
  <c r="G698"/>
  <c r="F698"/>
  <c r="E698"/>
  <c r="D698"/>
  <c r="C698"/>
  <c r="B698"/>
  <c r="A698"/>
  <c r="K697"/>
  <c r="J697"/>
  <c r="I697"/>
  <c r="H697"/>
  <c r="G697"/>
  <c r="F697"/>
  <c r="E697"/>
  <c r="D697"/>
  <c r="C697"/>
  <c r="B697"/>
  <c r="A697"/>
  <c r="K696"/>
  <c r="J696"/>
  <c r="I696"/>
  <c r="H696"/>
  <c r="G696"/>
  <c r="F696"/>
  <c r="E696"/>
  <c r="D696"/>
  <c r="C696"/>
  <c r="B696"/>
  <c r="A696"/>
  <c r="K695"/>
  <c r="J695"/>
  <c r="I695"/>
  <c r="H695"/>
  <c r="G695"/>
  <c r="F695"/>
  <c r="E695"/>
  <c r="D695"/>
  <c r="C695"/>
  <c r="B695"/>
  <c r="A695"/>
  <c r="K694"/>
  <c r="J694"/>
  <c r="I694"/>
  <c r="H694"/>
  <c r="G694"/>
  <c r="F694"/>
  <c r="E694"/>
  <c r="D694"/>
  <c r="C694"/>
  <c r="B694"/>
  <c r="A694"/>
  <c r="K693"/>
  <c r="J693"/>
  <c r="I693"/>
  <c r="H693"/>
  <c r="G693"/>
  <c r="F693"/>
  <c r="E693"/>
  <c r="D693"/>
  <c r="C693"/>
  <c r="B693"/>
  <c r="A693"/>
  <c r="K692"/>
  <c r="J692"/>
  <c r="I692"/>
  <c r="H692"/>
  <c r="G692"/>
  <c r="F692"/>
  <c r="E692"/>
  <c r="D692"/>
  <c r="C692"/>
  <c r="B692"/>
  <c r="A692"/>
  <c r="K691"/>
  <c r="J691"/>
  <c r="I691"/>
  <c r="H691"/>
  <c r="G691"/>
  <c r="F691"/>
  <c r="E691"/>
  <c r="D691"/>
  <c r="C691"/>
  <c r="B691"/>
  <c r="A691"/>
  <c r="K690"/>
  <c r="J690"/>
  <c r="I690"/>
  <c r="H690"/>
  <c r="G690"/>
  <c r="F690"/>
  <c r="E690"/>
  <c r="D690"/>
  <c r="C690"/>
  <c r="B690"/>
  <c r="A690"/>
  <c r="K689"/>
  <c r="J689"/>
  <c r="I689"/>
  <c r="H689"/>
  <c r="G689"/>
  <c r="F689"/>
  <c r="E689"/>
  <c r="D689"/>
  <c r="C689"/>
  <c r="B689"/>
  <c r="A689"/>
  <c r="K688"/>
  <c r="J688"/>
  <c r="I688"/>
  <c r="H688"/>
  <c r="G688"/>
  <c r="F688"/>
  <c r="E688"/>
  <c r="D688"/>
  <c r="C688"/>
  <c r="B688"/>
  <c r="A688"/>
  <c r="K687"/>
  <c r="J687"/>
  <c r="I687"/>
  <c r="H687"/>
  <c r="G687"/>
  <c r="F687"/>
  <c r="E687"/>
  <c r="D687"/>
  <c r="C687"/>
  <c r="B687"/>
  <c r="A687"/>
  <c r="K686"/>
  <c r="J686"/>
  <c r="I686"/>
  <c r="H686"/>
  <c r="G686"/>
  <c r="F686"/>
  <c r="E686"/>
  <c r="D686"/>
  <c r="C686"/>
  <c r="B686"/>
  <c r="A686"/>
  <c r="K685"/>
  <c r="J685"/>
  <c r="I685"/>
  <c r="H685"/>
  <c r="G685"/>
  <c r="F685"/>
  <c r="E685"/>
  <c r="D685"/>
  <c r="C685"/>
  <c r="B685"/>
  <c r="A685"/>
  <c r="K684"/>
  <c r="J684"/>
  <c r="I684"/>
  <c r="H684"/>
  <c r="G684"/>
  <c r="F684"/>
  <c r="E684"/>
  <c r="D684"/>
  <c r="C684"/>
  <c r="B684"/>
  <c r="A684"/>
  <c r="K683"/>
  <c r="J683"/>
  <c r="I683"/>
  <c r="H683"/>
  <c r="G683"/>
  <c r="F683"/>
  <c r="E683"/>
  <c r="D683"/>
  <c r="C683"/>
  <c r="B683"/>
  <c r="A683"/>
  <c r="K682"/>
  <c r="J682"/>
  <c r="I682"/>
  <c r="H682"/>
  <c r="G682"/>
  <c r="F682"/>
  <c r="E682"/>
  <c r="D682"/>
  <c r="C682"/>
  <c r="B682"/>
  <c r="A682"/>
  <c r="K681"/>
  <c r="J681"/>
  <c r="I681"/>
  <c r="H681"/>
  <c r="G681"/>
  <c r="F681"/>
  <c r="E681"/>
  <c r="D681"/>
  <c r="C681"/>
  <c r="B681"/>
  <c r="A681"/>
  <c r="K680"/>
  <c r="J680"/>
  <c r="I680"/>
  <c r="H680"/>
  <c r="G680"/>
  <c r="F680"/>
  <c r="E680"/>
  <c r="D680"/>
  <c r="C680"/>
  <c r="B680"/>
  <c r="A680"/>
  <c r="K679"/>
  <c r="J679"/>
  <c r="I679"/>
  <c r="H679"/>
  <c r="G679"/>
  <c r="F679"/>
  <c r="E679"/>
  <c r="D679"/>
  <c r="C679"/>
  <c r="B679"/>
  <c r="A679"/>
  <c r="K678"/>
  <c r="J678"/>
  <c r="I678"/>
  <c r="H678"/>
  <c r="G678"/>
  <c r="F678"/>
  <c r="E678"/>
  <c r="D678"/>
  <c r="C678"/>
  <c r="B678"/>
  <c r="A678"/>
  <c r="K677"/>
  <c r="J677"/>
  <c r="I677"/>
  <c r="H677"/>
  <c r="G677"/>
  <c r="F677"/>
  <c r="E677"/>
  <c r="D677"/>
  <c r="C677"/>
  <c r="B677"/>
  <c r="A677"/>
  <c r="K676"/>
  <c r="J676"/>
  <c r="I676"/>
  <c r="H676"/>
  <c r="G676"/>
  <c r="F676"/>
  <c r="E676"/>
  <c r="D676"/>
  <c r="C676"/>
  <c r="B676"/>
  <c r="A676"/>
  <c r="K675"/>
  <c r="J675"/>
  <c r="I675"/>
  <c r="H675"/>
  <c r="G675"/>
  <c r="F675"/>
  <c r="E675"/>
  <c r="D675"/>
  <c r="C675"/>
  <c r="B675"/>
  <c r="A675"/>
  <c r="K674"/>
  <c r="J674"/>
  <c r="I674"/>
  <c r="H674"/>
  <c r="G674"/>
  <c r="F674"/>
  <c r="E674"/>
  <c r="D674"/>
  <c r="C674"/>
  <c r="B674"/>
  <c r="A674"/>
  <c r="K673"/>
  <c r="J673"/>
  <c r="I673"/>
  <c r="H673"/>
  <c r="G673"/>
  <c r="F673"/>
  <c r="E673"/>
  <c r="D673"/>
  <c r="C673"/>
  <c r="B673"/>
  <c r="A673"/>
  <c r="K672"/>
  <c r="J672"/>
  <c r="I672"/>
  <c r="H672"/>
  <c r="G672"/>
  <c r="F672"/>
  <c r="E672"/>
  <c r="D672"/>
  <c r="C672"/>
  <c r="B672"/>
  <c r="A672"/>
  <c r="K671"/>
  <c r="J671"/>
  <c r="I671"/>
  <c r="H671"/>
  <c r="G671"/>
  <c r="F671"/>
  <c r="E671"/>
  <c r="D671"/>
  <c r="C671"/>
  <c r="B671"/>
  <c r="A671"/>
  <c r="K670"/>
  <c r="J670"/>
  <c r="I670"/>
  <c r="H670"/>
  <c r="G670"/>
  <c r="F670"/>
  <c r="E670"/>
  <c r="D670"/>
  <c r="C670"/>
  <c r="B670"/>
  <c r="A670"/>
  <c r="K669"/>
  <c r="J669"/>
  <c r="I669"/>
  <c r="H669"/>
  <c r="G669"/>
  <c r="F669"/>
  <c r="E669"/>
  <c r="D669"/>
  <c r="C669"/>
  <c r="B669"/>
  <c r="A669"/>
  <c r="K668"/>
  <c r="J668"/>
  <c r="I668"/>
  <c r="H668"/>
  <c r="G668"/>
  <c r="F668"/>
  <c r="E668"/>
  <c r="D668"/>
  <c r="C668"/>
  <c r="B668"/>
  <c r="A668"/>
  <c r="K667"/>
  <c r="J667"/>
  <c r="I667"/>
  <c r="H667"/>
  <c r="G667"/>
  <c r="F667"/>
  <c r="E667"/>
  <c r="D667"/>
  <c r="C667"/>
  <c r="B667"/>
  <c r="A667"/>
  <c r="K666"/>
  <c r="J666"/>
  <c r="I666"/>
  <c r="H666"/>
  <c r="G666"/>
  <c r="F666"/>
  <c r="E666"/>
  <c r="D666"/>
  <c r="C666"/>
  <c r="B666"/>
  <c r="A666"/>
  <c r="K665"/>
  <c r="J665"/>
  <c r="I665"/>
  <c r="H665"/>
  <c r="G665"/>
  <c r="F665"/>
  <c r="E665"/>
  <c r="D665"/>
  <c r="C665"/>
  <c r="B665"/>
  <c r="A665"/>
  <c r="K664"/>
  <c r="J664"/>
  <c r="I664"/>
  <c r="H664"/>
  <c r="G664"/>
  <c r="F664"/>
  <c r="E664"/>
  <c r="D664"/>
  <c r="C664"/>
  <c r="B664"/>
  <c r="A664"/>
  <c r="K663"/>
  <c r="J663"/>
  <c r="I663"/>
  <c r="H663"/>
  <c r="G663"/>
  <c r="F663"/>
  <c r="E663"/>
  <c r="D663"/>
  <c r="C663"/>
  <c r="B663"/>
  <c r="A663"/>
  <c r="K662"/>
  <c r="J662"/>
  <c r="I662"/>
  <c r="H662"/>
  <c r="G662"/>
  <c r="F662"/>
  <c r="E662"/>
  <c r="D662"/>
  <c r="C662"/>
  <c r="B662"/>
  <c r="A662"/>
  <c r="K661"/>
  <c r="J661"/>
  <c r="I661"/>
  <c r="H661"/>
  <c r="G661"/>
  <c r="F661"/>
  <c r="E661"/>
  <c r="D661"/>
  <c r="C661"/>
  <c r="B661"/>
  <c r="A661"/>
  <c r="K660"/>
  <c r="J660"/>
  <c r="I660"/>
  <c r="H660"/>
  <c r="G660"/>
  <c r="F660"/>
  <c r="E660"/>
  <c r="D660"/>
  <c r="C660"/>
  <c r="B660"/>
  <c r="A660"/>
  <c r="K659"/>
  <c r="J659"/>
  <c r="I659"/>
  <c r="H659"/>
  <c r="G659"/>
  <c r="F659"/>
  <c r="E659"/>
  <c r="D659"/>
  <c r="C659"/>
  <c r="B659"/>
  <c r="A659"/>
  <c r="K658"/>
  <c r="J658"/>
  <c r="I658"/>
  <c r="H658"/>
  <c r="G658"/>
  <c r="F658"/>
  <c r="E658"/>
  <c r="D658"/>
  <c r="C658"/>
  <c r="B658"/>
  <c r="A658"/>
  <c r="K657"/>
  <c r="J657"/>
  <c r="I657"/>
  <c r="H657"/>
  <c r="G657"/>
  <c r="F657"/>
  <c r="E657"/>
  <c r="D657"/>
  <c r="C657"/>
  <c r="B657"/>
  <c r="A657"/>
  <c r="K656"/>
  <c r="J656"/>
  <c r="I656"/>
  <c r="H656"/>
  <c r="G656"/>
  <c r="F656"/>
  <c r="E656"/>
  <c r="D656"/>
  <c r="C656"/>
  <c r="B656"/>
  <c r="A656"/>
  <c r="K655"/>
  <c r="J655"/>
  <c r="I655"/>
  <c r="H655"/>
  <c r="G655"/>
  <c r="F655"/>
  <c r="E655"/>
  <c r="D655"/>
  <c r="C655"/>
  <c r="B655"/>
  <c r="A655"/>
  <c r="K654"/>
  <c r="J654"/>
  <c r="I654"/>
  <c r="H654"/>
  <c r="G654"/>
  <c r="F654"/>
  <c r="E654"/>
  <c r="D654"/>
  <c r="C654"/>
  <c r="B654"/>
  <c r="A654"/>
  <c r="K653"/>
  <c r="J653"/>
  <c r="I653"/>
  <c r="H653"/>
  <c r="G653"/>
  <c r="F653"/>
  <c r="E653"/>
  <c r="D653"/>
  <c r="C653"/>
  <c r="B653"/>
  <c r="A653"/>
  <c r="K652"/>
  <c r="J652"/>
  <c r="I652"/>
  <c r="H652"/>
  <c r="G652"/>
  <c r="F652"/>
  <c r="E652"/>
  <c r="D652"/>
  <c r="C652"/>
  <c r="B652"/>
  <c r="A652"/>
  <c r="K651"/>
  <c r="J651"/>
  <c r="I651"/>
  <c r="H651"/>
  <c r="G651"/>
  <c r="F651"/>
  <c r="E651"/>
  <c r="D651"/>
  <c r="C651"/>
  <c r="B651"/>
  <c r="A651"/>
  <c r="K650"/>
  <c r="J650"/>
  <c r="I650"/>
  <c r="H650"/>
  <c r="G650"/>
  <c r="F650"/>
  <c r="E650"/>
  <c r="D650"/>
  <c r="C650"/>
  <c r="B650"/>
  <c r="A650"/>
  <c r="K649"/>
  <c r="J649"/>
  <c r="I649"/>
  <c r="H649"/>
  <c r="G649"/>
  <c r="F649"/>
  <c r="E649"/>
  <c r="D649"/>
  <c r="C649"/>
  <c r="B649"/>
  <c r="A649"/>
  <c r="K648"/>
  <c r="J648"/>
  <c r="I648"/>
  <c r="H648"/>
  <c r="G648"/>
  <c r="F648"/>
  <c r="E648"/>
  <c r="D648"/>
  <c r="C648"/>
  <c r="B648"/>
  <c r="A648"/>
  <c r="K647"/>
  <c r="J647"/>
  <c r="I647"/>
  <c r="H647"/>
  <c r="G647"/>
  <c r="F647"/>
  <c r="E647"/>
  <c r="D647"/>
  <c r="C647"/>
  <c r="B647"/>
  <c r="A647"/>
  <c r="K646"/>
  <c r="J646"/>
  <c r="I646"/>
  <c r="H646"/>
  <c r="G646"/>
  <c r="F646"/>
  <c r="E646"/>
  <c r="D646"/>
  <c r="C646"/>
  <c r="B646"/>
  <c r="A646"/>
  <c r="K645"/>
  <c r="J645"/>
  <c r="I645"/>
  <c r="H645"/>
  <c r="G645"/>
  <c r="F645"/>
  <c r="E645"/>
  <c r="D645"/>
  <c r="C645"/>
  <c r="B645"/>
  <c r="A645"/>
  <c r="K644"/>
  <c r="J644"/>
  <c r="I644"/>
  <c r="H644"/>
  <c r="G644"/>
  <c r="F644"/>
  <c r="E644"/>
  <c r="D644"/>
  <c r="C644"/>
  <c r="B644"/>
  <c r="A644"/>
  <c r="K643"/>
  <c r="J643"/>
  <c r="I643"/>
  <c r="H643"/>
  <c r="G643"/>
  <c r="F643"/>
  <c r="E643"/>
  <c r="D643"/>
  <c r="C643"/>
  <c r="B643"/>
  <c r="A643"/>
  <c r="K642"/>
  <c r="J642"/>
  <c r="I642"/>
  <c r="H642"/>
  <c r="G642"/>
  <c r="F642"/>
  <c r="E642"/>
  <c r="D642"/>
  <c r="C642"/>
  <c r="B642"/>
  <c r="A642"/>
  <c r="K641"/>
  <c r="J641"/>
  <c r="I641"/>
  <c r="H641"/>
  <c r="G641"/>
  <c r="F641"/>
  <c r="E641"/>
  <c r="D641"/>
  <c r="C641"/>
  <c r="B641"/>
  <c r="A641"/>
  <c r="K640"/>
  <c r="J640"/>
  <c r="I640"/>
  <c r="H640"/>
  <c r="G640"/>
  <c r="F640"/>
  <c r="E640"/>
  <c r="D640"/>
  <c r="C640"/>
  <c r="B640"/>
  <c r="A640"/>
  <c r="K639"/>
  <c r="J639"/>
  <c r="I639"/>
  <c r="H639"/>
  <c r="G639"/>
  <c r="F639"/>
  <c r="E639"/>
  <c r="D639"/>
  <c r="C639"/>
  <c r="B639"/>
  <c r="A639"/>
  <c r="K638"/>
  <c r="J638"/>
  <c r="I638"/>
  <c r="H638"/>
  <c r="G638"/>
  <c r="F638"/>
  <c r="E638"/>
  <c r="D638"/>
  <c r="C638"/>
  <c r="B638"/>
  <c r="A638"/>
  <c r="K637"/>
  <c r="J637"/>
  <c r="I637"/>
  <c r="H637"/>
  <c r="G637"/>
  <c r="F637"/>
  <c r="E637"/>
  <c r="D637"/>
  <c r="C637"/>
  <c r="B637"/>
  <c r="A637"/>
  <c r="K636"/>
  <c r="J636"/>
  <c r="I636"/>
  <c r="H636"/>
  <c r="G636"/>
  <c r="F636"/>
  <c r="E636"/>
  <c r="D636"/>
  <c r="C636"/>
  <c r="B636"/>
  <c r="A636"/>
  <c r="K635"/>
  <c r="J635"/>
  <c r="I635"/>
  <c r="H635"/>
  <c r="G635"/>
  <c r="F635"/>
  <c r="E635"/>
  <c r="D635"/>
  <c r="C635"/>
  <c r="B635"/>
  <c r="A635"/>
  <c r="K634"/>
  <c r="J634"/>
  <c r="I634"/>
  <c r="H634"/>
  <c r="G634"/>
  <c r="F634"/>
  <c r="E634"/>
  <c r="D634"/>
  <c r="C634"/>
  <c r="B634"/>
  <c r="A634"/>
  <c r="K633"/>
  <c r="J633"/>
  <c r="I633"/>
  <c r="H633"/>
  <c r="G633"/>
  <c r="F633"/>
  <c r="E633"/>
  <c r="D633"/>
  <c r="C633"/>
  <c r="B633"/>
  <c r="A633"/>
  <c r="K632"/>
  <c r="J632"/>
  <c r="I632"/>
  <c r="H632"/>
  <c r="G632"/>
  <c r="F632"/>
  <c r="E632"/>
  <c r="D632"/>
  <c r="C632"/>
  <c r="B632"/>
  <c r="A632"/>
  <c r="K631"/>
  <c r="J631"/>
  <c r="I631"/>
  <c r="H631"/>
  <c r="G631"/>
  <c r="F631"/>
  <c r="E631"/>
  <c r="D631"/>
  <c r="C631"/>
  <c r="B631"/>
  <c r="A631"/>
  <c r="K630"/>
  <c r="J630"/>
  <c r="I630"/>
  <c r="H630"/>
  <c r="G630"/>
  <c r="F630"/>
  <c r="E630"/>
  <c r="D630"/>
  <c r="C630"/>
  <c r="B630"/>
  <c r="A630"/>
  <c r="K629"/>
  <c r="J629"/>
  <c r="I629"/>
  <c r="H629"/>
  <c r="G629"/>
  <c r="F629"/>
  <c r="E629"/>
  <c r="D629"/>
  <c r="C629"/>
  <c r="B629"/>
  <c r="A629"/>
  <c r="K628"/>
  <c r="J628"/>
  <c r="I628"/>
  <c r="H628"/>
  <c r="G628"/>
  <c r="F628"/>
  <c r="E628"/>
  <c r="D628"/>
  <c r="C628"/>
  <c r="B628"/>
  <c r="A628"/>
  <c r="K627"/>
  <c r="J627"/>
  <c r="I627"/>
  <c r="H627"/>
  <c r="G627"/>
  <c r="F627"/>
  <c r="E627"/>
  <c r="D627"/>
  <c r="C627"/>
  <c r="B627"/>
  <c r="A627"/>
  <c r="K626"/>
  <c r="J626"/>
  <c r="I626"/>
  <c r="H626"/>
  <c r="G626"/>
  <c r="F626"/>
  <c r="E626"/>
  <c r="D626"/>
  <c r="C626"/>
  <c r="B626"/>
  <c r="A626"/>
  <c r="K625"/>
  <c r="J625"/>
  <c r="I625"/>
  <c r="H625"/>
  <c r="G625"/>
  <c r="F625"/>
  <c r="E625"/>
  <c r="D625"/>
  <c r="C625"/>
  <c r="B625"/>
  <c r="A625"/>
  <c r="K624"/>
  <c r="J624"/>
  <c r="I624"/>
  <c r="H624"/>
  <c r="G624"/>
  <c r="F624"/>
  <c r="E624"/>
  <c r="D624"/>
  <c r="C624"/>
  <c r="B624"/>
  <c r="A624"/>
  <c r="K623"/>
  <c r="J623"/>
  <c r="I623"/>
  <c r="H623"/>
  <c r="G623"/>
  <c r="F623"/>
  <c r="E623"/>
  <c r="D623"/>
  <c r="C623"/>
  <c r="B623"/>
  <c r="A623"/>
  <c r="K622"/>
  <c r="J622"/>
  <c r="I622"/>
  <c r="H622"/>
  <c r="G622"/>
  <c r="F622"/>
  <c r="E622"/>
  <c r="D622"/>
  <c r="C622"/>
  <c r="B622"/>
  <c r="A622"/>
  <c r="K621"/>
  <c r="J621"/>
  <c r="I621"/>
  <c r="H621"/>
  <c r="G621"/>
  <c r="F621"/>
  <c r="E621"/>
  <c r="D621"/>
  <c r="C621"/>
  <c r="B621"/>
  <c r="A621"/>
  <c r="K620"/>
  <c r="J620"/>
  <c r="I620"/>
  <c r="H620"/>
  <c r="G620"/>
  <c r="F620"/>
  <c r="E620"/>
  <c r="D620"/>
  <c r="C620"/>
  <c r="B620"/>
  <c r="A620"/>
  <c r="K619"/>
  <c r="J619"/>
  <c r="I619"/>
  <c r="H619"/>
  <c r="G619"/>
  <c r="F619"/>
  <c r="E619"/>
  <c r="D619"/>
  <c r="C619"/>
  <c r="B619"/>
  <c r="A619"/>
  <c r="K618"/>
  <c r="J618"/>
  <c r="I618"/>
  <c r="H618"/>
  <c r="G618"/>
  <c r="F618"/>
  <c r="E618"/>
  <c r="D618"/>
  <c r="C618"/>
  <c r="B618"/>
  <c r="A618"/>
  <c r="K617"/>
  <c r="J617"/>
  <c r="I617"/>
  <c r="H617"/>
  <c r="G617"/>
  <c r="F617"/>
  <c r="E617"/>
  <c r="D617"/>
  <c r="C617"/>
  <c r="B617"/>
  <c r="A617"/>
  <c r="K616"/>
  <c r="J616"/>
  <c r="I616"/>
  <c r="H616"/>
  <c r="G616"/>
  <c r="F616"/>
  <c r="E616"/>
  <c r="D616"/>
  <c r="C616"/>
  <c r="B616"/>
  <c r="A616"/>
  <c r="K615"/>
  <c r="J615"/>
  <c r="I615"/>
  <c r="H615"/>
  <c r="G615"/>
  <c r="F615"/>
  <c r="E615"/>
  <c r="D615"/>
  <c r="C615"/>
  <c r="B615"/>
  <c r="A615"/>
  <c r="K614"/>
  <c r="J614"/>
  <c r="I614"/>
  <c r="H614"/>
  <c r="G614"/>
  <c r="F614"/>
  <c r="E614"/>
  <c r="D614"/>
  <c r="C614"/>
  <c r="B614"/>
  <c r="A614"/>
  <c r="K613"/>
  <c r="J613"/>
  <c r="I613"/>
  <c r="H613"/>
  <c r="G613"/>
  <c r="F613"/>
  <c r="E613"/>
  <c r="D613"/>
  <c r="C613"/>
  <c r="B613"/>
  <c r="A613"/>
  <c r="K612"/>
  <c r="J612"/>
  <c r="I612"/>
  <c r="H612"/>
  <c r="G612"/>
  <c r="F612"/>
  <c r="E612"/>
  <c r="D612"/>
  <c r="C612"/>
  <c r="B612"/>
  <c r="A612"/>
  <c r="K611"/>
  <c r="J611"/>
  <c r="I611"/>
  <c r="H611"/>
  <c r="G611"/>
  <c r="F611"/>
  <c r="E611"/>
  <c r="D611"/>
  <c r="C611"/>
  <c r="B611"/>
  <c r="A611"/>
  <c r="K610"/>
  <c r="J610"/>
  <c r="I610"/>
  <c r="H610"/>
  <c r="G610"/>
  <c r="F610"/>
  <c r="E610"/>
  <c r="D610"/>
  <c r="C610"/>
  <c r="B610"/>
  <c r="A610"/>
  <c r="K609"/>
  <c r="J609"/>
  <c r="I609"/>
  <c r="H609"/>
  <c r="G609"/>
  <c r="F609"/>
  <c r="E609"/>
  <c r="D609"/>
  <c r="C609"/>
  <c r="B609"/>
  <c r="A609"/>
  <c r="K608"/>
  <c r="J608"/>
  <c r="I608"/>
  <c r="H608"/>
  <c r="G608"/>
  <c r="F608"/>
  <c r="E608"/>
  <c r="D608"/>
  <c r="C608"/>
  <c r="B608"/>
  <c r="A608"/>
  <c r="K607"/>
  <c r="J607"/>
  <c r="I607"/>
  <c r="H607"/>
  <c r="G607"/>
  <c r="F607"/>
  <c r="E607"/>
  <c r="D607"/>
  <c r="C607"/>
  <c r="B607"/>
  <c r="A607"/>
  <c r="K606"/>
  <c r="J606"/>
  <c r="I606"/>
  <c r="H606"/>
  <c r="G606"/>
  <c r="F606"/>
  <c r="E606"/>
  <c r="D606"/>
  <c r="C606"/>
  <c r="B606"/>
  <c r="A606"/>
  <c r="K605"/>
  <c r="J605"/>
  <c r="I605"/>
  <c r="H605"/>
  <c r="G605"/>
  <c r="F605"/>
  <c r="E605"/>
  <c r="D605"/>
  <c r="C605"/>
  <c r="B605"/>
  <c r="A605"/>
  <c r="K604"/>
  <c r="J604"/>
  <c r="I604"/>
  <c r="H604"/>
  <c r="G604"/>
  <c r="F604"/>
  <c r="E604"/>
  <c r="D604"/>
  <c r="C604"/>
  <c r="B604"/>
  <c r="A604"/>
  <c r="K603"/>
  <c r="J603"/>
  <c r="I603"/>
  <c r="H603"/>
  <c r="G603"/>
  <c r="F603"/>
  <c r="E603"/>
  <c r="D603"/>
  <c r="C603"/>
  <c r="B603"/>
  <c r="A603"/>
  <c r="K602"/>
  <c r="J602"/>
  <c r="I602"/>
  <c r="H602"/>
  <c r="G602"/>
  <c r="F602"/>
  <c r="E602"/>
  <c r="D602"/>
  <c r="C602"/>
  <c r="B602"/>
  <c r="A602"/>
  <c r="K601"/>
  <c r="J601"/>
  <c r="I601"/>
  <c r="H601"/>
  <c r="G601"/>
  <c r="F601"/>
  <c r="E601"/>
  <c r="D601"/>
  <c r="C601"/>
  <c r="B601"/>
  <c r="A601"/>
  <c r="K600"/>
  <c r="J600"/>
  <c r="I600"/>
  <c r="H600"/>
  <c r="G600"/>
  <c r="F600"/>
  <c r="E600"/>
  <c r="D600"/>
  <c r="C600"/>
  <c r="B600"/>
  <c r="A600"/>
  <c r="K599"/>
  <c r="J599"/>
  <c r="I599"/>
  <c r="H599"/>
  <c r="G599"/>
  <c r="F599"/>
  <c r="E599"/>
  <c r="D599"/>
  <c r="C599"/>
  <c r="B599"/>
  <c r="A599"/>
  <c r="K598"/>
  <c r="J598"/>
  <c r="I598"/>
  <c r="H598"/>
  <c r="G598"/>
  <c r="F598"/>
  <c r="E598"/>
  <c r="D598"/>
  <c r="C598"/>
  <c r="B598"/>
  <c r="A598"/>
  <c r="K597"/>
  <c r="J597"/>
  <c r="I597"/>
  <c r="H597"/>
  <c r="G597"/>
  <c r="F597"/>
  <c r="E597"/>
  <c r="D597"/>
  <c r="C597"/>
  <c r="B597"/>
  <c r="A597"/>
  <c r="K596"/>
  <c r="J596"/>
  <c r="I596"/>
  <c r="H596"/>
  <c r="G596"/>
  <c r="F596"/>
  <c r="E596"/>
  <c r="D596"/>
  <c r="C596"/>
  <c r="B596"/>
  <c r="A596"/>
  <c r="K595"/>
  <c r="J595"/>
  <c r="I595"/>
  <c r="H595"/>
  <c r="G595"/>
  <c r="F595"/>
  <c r="E595"/>
  <c r="D595"/>
  <c r="C595"/>
  <c r="B595"/>
  <c r="A595"/>
  <c r="K594"/>
  <c r="J594"/>
  <c r="I594"/>
  <c r="H594"/>
  <c r="G594"/>
  <c r="F594"/>
  <c r="E594"/>
  <c r="D594"/>
  <c r="C594"/>
  <c r="B594"/>
  <c r="A594"/>
  <c r="K593"/>
  <c r="J593"/>
  <c r="I593"/>
  <c r="H593"/>
  <c r="G593"/>
  <c r="F593"/>
  <c r="E593"/>
  <c r="D593"/>
  <c r="C593"/>
  <c r="B593"/>
  <c r="A593"/>
  <c r="K592"/>
  <c r="J592"/>
  <c r="I592"/>
  <c r="H592"/>
  <c r="G592"/>
  <c r="F592"/>
  <c r="E592"/>
  <c r="D592"/>
  <c r="C592"/>
  <c r="B592"/>
  <c r="A592"/>
  <c r="K591"/>
  <c r="J591"/>
  <c r="I591"/>
  <c r="H591"/>
  <c r="G591"/>
  <c r="F591"/>
  <c r="E591"/>
  <c r="D591"/>
  <c r="C591"/>
  <c r="B591"/>
  <c r="A591"/>
  <c r="K590"/>
  <c r="J590"/>
  <c r="I590"/>
  <c r="H590"/>
  <c r="G590"/>
  <c r="F590"/>
  <c r="E590"/>
  <c r="D590"/>
  <c r="C590"/>
  <c r="B590"/>
  <c r="A590"/>
  <c r="K589"/>
  <c r="J589"/>
  <c r="I589"/>
  <c r="H589"/>
  <c r="G589"/>
  <c r="F589"/>
  <c r="E589"/>
  <c r="D589"/>
  <c r="C589"/>
  <c r="B589"/>
  <c r="A589"/>
  <c r="K588"/>
  <c r="J588"/>
  <c r="I588"/>
  <c r="H588"/>
  <c r="G588"/>
  <c r="F588"/>
  <c r="E588"/>
  <c r="D588"/>
  <c r="C588"/>
  <c r="B588"/>
  <c r="A588"/>
  <c r="K587"/>
  <c r="J587"/>
  <c r="I587"/>
  <c r="H587"/>
  <c r="G587"/>
  <c r="F587"/>
  <c r="E587"/>
  <c r="D587"/>
  <c r="C587"/>
  <c r="B587"/>
  <c r="A587"/>
  <c r="K586"/>
  <c r="J586"/>
  <c r="I586"/>
  <c r="H586"/>
  <c r="G586"/>
  <c r="F586"/>
  <c r="E586"/>
  <c r="D586"/>
  <c r="C586"/>
  <c r="B586"/>
  <c r="A586"/>
  <c r="K585"/>
  <c r="J585"/>
  <c r="I585"/>
  <c r="H585"/>
  <c r="G585"/>
  <c r="F585"/>
  <c r="E585"/>
  <c r="D585"/>
  <c r="C585"/>
  <c r="B585"/>
  <c r="A585"/>
  <c r="K584"/>
  <c r="J584"/>
  <c r="I584"/>
  <c r="H584"/>
  <c r="G584"/>
  <c r="F584"/>
  <c r="E584"/>
  <c r="D584"/>
  <c r="C584"/>
  <c r="B584"/>
  <c r="A584"/>
  <c r="K583"/>
  <c r="J583"/>
  <c r="I583"/>
  <c r="H583"/>
  <c r="G583"/>
  <c r="F583"/>
  <c r="E583"/>
  <c r="D583"/>
  <c r="C583"/>
  <c r="B583"/>
  <c r="A583"/>
  <c r="K582"/>
  <c r="J582"/>
  <c r="I582"/>
  <c r="H582"/>
  <c r="G582"/>
  <c r="F582"/>
  <c r="E582"/>
  <c r="D582"/>
  <c r="C582"/>
  <c r="B582"/>
  <c r="A582"/>
  <c r="K581"/>
  <c r="J581"/>
  <c r="I581"/>
  <c r="H581"/>
  <c r="G581"/>
  <c r="F581"/>
  <c r="E581"/>
  <c r="D581"/>
  <c r="C581"/>
  <c r="B581"/>
  <c r="A581"/>
  <c r="K580"/>
  <c r="J580"/>
  <c r="I580"/>
  <c r="H580"/>
  <c r="G580"/>
  <c r="F580"/>
  <c r="E580"/>
  <c r="D580"/>
  <c r="C580"/>
  <c r="B580"/>
  <c r="A580"/>
  <c r="K579"/>
  <c r="J579"/>
  <c r="I579"/>
  <c r="H579"/>
  <c r="G579"/>
  <c r="F579"/>
  <c r="E579"/>
  <c r="D579"/>
  <c r="C579"/>
  <c r="B579"/>
  <c r="A579"/>
  <c r="K578"/>
  <c r="J578"/>
  <c r="I578"/>
  <c r="H578"/>
  <c r="G578"/>
  <c r="F578"/>
  <c r="E578"/>
  <c r="D578"/>
  <c r="C578"/>
  <c r="B578"/>
  <c r="A578"/>
  <c r="K577"/>
  <c r="J577"/>
  <c r="I577"/>
  <c r="H577"/>
  <c r="G577"/>
  <c r="F577"/>
  <c r="E577"/>
  <c r="D577"/>
  <c r="C577"/>
  <c r="B577"/>
  <c r="A577"/>
  <c r="K576"/>
  <c r="J576"/>
  <c r="I576"/>
  <c r="H576"/>
  <c r="G576"/>
  <c r="F576"/>
  <c r="E576"/>
  <c r="D576"/>
  <c r="C576"/>
  <c r="B576"/>
  <c r="A576"/>
  <c r="K575"/>
  <c r="J575"/>
  <c r="I575"/>
  <c r="H575"/>
  <c r="G575"/>
  <c r="F575"/>
  <c r="E575"/>
  <c r="D575"/>
  <c r="C575"/>
  <c r="B575"/>
  <c r="A575"/>
  <c r="K574"/>
  <c r="J574"/>
  <c r="I574"/>
  <c r="H574"/>
  <c r="G574"/>
  <c r="F574"/>
  <c r="E574"/>
  <c r="D574"/>
  <c r="C574"/>
  <c r="B574"/>
  <c r="A574"/>
  <c r="K573"/>
  <c r="J573"/>
  <c r="I573"/>
  <c r="H573"/>
  <c r="G573"/>
  <c r="F573"/>
  <c r="E573"/>
  <c r="D573"/>
  <c r="C573"/>
  <c r="B573"/>
  <c r="A573"/>
  <c r="K572"/>
  <c r="J572"/>
  <c r="I572"/>
  <c r="H572"/>
  <c r="G572"/>
  <c r="F572"/>
  <c r="E572"/>
  <c r="D572"/>
  <c r="C572"/>
  <c r="B572"/>
  <c r="A572"/>
  <c r="K571"/>
  <c r="J571"/>
  <c r="I571"/>
  <c r="H571"/>
  <c r="G571"/>
  <c r="F571"/>
  <c r="E571"/>
  <c r="D571"/>
  <c r="C571"/>
  <c r="B571"/>
  <c r="A571"/>
  <c r="K570"/>
  <c r="J570"/>
  <c r="I570"/>
  <c r="H570"/>
  <c r="G570"/>
  <c r="F570"/>
  <c r="E570"/>
  <c r="D570"/>
  <c r="C570"/>
  <c r="B570"/>
  <c r="A570"/>
  <c r="K569"/>
  <c r="J569"/>
  <c r="I569"/>
  <c r="H569"/>
  <c r="G569"/>
  <c r="F569"/>
  <c r="E569"/>
  <c r="D569"/>
  <c r="C569"/>
  <c r="B569"/>
  <c r="A569"/>
  <c r="K568"/>
  <c r="J568"/>
  <c r="I568"/>
  <c r="H568"/>
  <c r="G568"/>
  <c r="F568"/>
  <c r="E568"/>
  <c r="D568"/>
  <c r="C568"/>
  <c r="B568"/>
  <c r="A568"/>
  <c r="K567"/>
  <c r="J567"/>
  <c r="I567"/>
  <c r="H567"/>
  <c r="G567"/>
  <c r="F567"/>
  <c r="E567"/>
  <c r="D567"/>
  <c r="C567"/>
  <c r="B567"/>
  <c r="A567"/>
  <c r="K566"/>
  <c r="J566"/>
  <c r="I566"/>
  <c r="H566"/>
  <c r="G566"/>
  <c r="F566"/>
  <c r="E566"/>
  <c r="D566"/>
  <c r="C566"/>
  <c r="B566"/>
  <c r="A566"/>
  <c r="K565"/>
  <c r="J565"/>
  <c r="I565"/>
  <c r="H565"/>
  <c r="G565"/>
  <c r="F565"/>
  <c r="E565"/>
  <c r="D565"/>
  <c r="C565"/>
  <c r="B565"/>
  <c r="A565"/>
  <c r="K564"/>
  <c r="J564"/>
  <c r="I564"/>
  <c r="H564"/>
  <c r="G564"/>
  <c r="F564"/>
  <c r="E564"/>
  <c r="D564"/>
  <c r="C564"/>
  <c r="B564"/>
  <c r="A564"/>
  <c r="K563"/>
  <c r="J563"/>
  <c r="I563"/>
  <c r="H563"/>
  <c r="G563"/>
  <c r="F563"/>
  <c r="E563"/>
  <c r="D563"/>
  <c r="C563"/>
  <c r="B563"/>
  <c r="A563"/>
  <c r="K562"/>
  <c r="J562"/>
  <c r="I562"/>
  <c r="H562"/>
  <c r="G562"/>
  <c r="F562"/>
  <c r="E562"/>
  <c r="D562"/>
  <c r="C562"/>
  <c r="B562"/>
  <c r="A562"/>
  <c r="K561"/>
  <c r="J561"/>
  <c r="I561"/>
  <c r="H561"/>
  <c r="G561"/>
  <c r="F561"/>
  <c r="E561"/>
  <c r="D561"/>
  <c r="C561"/>
  <c r="B561"/>
  <c r="A561"/>
  <c r="K560"/>
  <c r="J560"/>
  <c r="I560"/>
  <c r="H560"/>
  <c r="G560"/>
  <c r="F560"/>
  <c r="E560"/>
  <c r="D560"/>
  <c r="C560"/>
  <c r="B560"/>
  <c r="A560"/>
  <c r="K559"/>
  <c r="J559"/>
  <c r="I559"/>
  <c r="H559"/>
  <c r="G559"/>
  <c r="F559"/>
  <c r="E559"/>
  <c r="D559"/>
  <c r="C559"/>
  <c r="B559"/>
  <c r="A559"/>
  <c r="K558"/>
  <c r="J558"/>
  <c r="I558"/>
  <c r="H558"/>
  <c r="G558"/>
  <c r="F558"/>
  <c r="E558"/>
  <c r="D558"/>
  <c r="C558"/>
  <c r="B558"/>
  <c r="A558"/>
  <c r="K557"/>
  <c r="J557"/>
  <c r="I557"/>
  <c r="H557"/>
  <c r="G557"/>
  <c r="F557"/>
  <c r="E557"/>
  <c r="D557"/>
  <c r="C557"/>
  <c r="B557"/>
  <c r="A557"/>
  <c r="K556"/>
  <c r="J556"/>
  <c r="I556"/>
  <c r="H556"/>
  <c r="G556"/>
  <c r="F556"/>
  <c r="E556"/>
  <c r="D556"/>
  <c r="C556"/>
  <c r="B556"/>
  <c r="A556"/>
  <c r="K555"/>
  <c r="J555"/>
  <c r="I555"/>
  <c r="H555"/>
  <c r="G555"/>
  <c r="F555"/>
  <c r="E555"/>
  <c r="D555"/>
  <c r="C555"/>
  <c r="B555"/>
  <c r="A555"/>
  <c r="K554"/>
  <c r="J554"/>
  <c r="I554"/>
  <c r="H554"/>
  <c r="G554"/>
  <c r="F554"/>
  <c r="E554"/>
  <c r="D554"/>
  <c r="C554"/>
  <c r="B554"/>
  <c r="A554"/>
  <c r="K553"/>
  <c r="J553"/>
  <c r="I553"/>
  <c r="H553"/>
  <c r="G553"/>
  <c r="F553"/>
  <c r="E553"/>
  <c r="D553"/>
  <c r="C553"/>
  <c r="B553"/>
  <c r="A553"/>
  <c r="K552"/>
  <c r="J552"/>
  <c r="I552"/>
  <c r="H552"/>
  <c r="G552"/>
  <c r="F552"/>
  <c r="E552"/>
  <c r="D552"/>
  <c r="C552"/>
  <c r="B552"/>
  <c r="A552"/>
  <c r="K551"/>
  <c r="J551"/>
  <c r="I551"/>
  <c r="H551"/>
  <c r="G551"/>
  <c r="F551"/>
  <c r="E551"/>
  <c r="D551"/>
  <c r="C551"/>
  <c r="B551"/>
  <c r="A551"/>
  <c r="K550"/>
  <c r="J550"/>
  <c r="I550"/>
  <c r="H550"/>
  <c r="G550"/>
  <c r="F550"/>
  <c r="E550"/>
  <c r="D550"/>
  <c r="C550"/>
  <c r="B550"/>
  <c r="A550"/>
  <c r="K549"/>
  <c r="J549"/>
  <c r="I549"/>
  <c r="H549"/>
  <c r="G549"/>
  <c r="F549"/>
  <c r="E549"/>
  <c r="D549"/>
  <c r="C549"/>
  <c r="B549"/>
  <c r="A549"/>
  <c r="K548"/>
  <c r="J548"/>
  <c r="I548"/>
  <c r="H548"/>
  <c r="G548"/>
  <c r="F548"/>
  <c r="E548"/>
  <c r="D548"/>
  <c r="C548"/>
  <c r="B548"/>
  <c r="A548"/>
  <c r="K547"/>
  <c r="J547"/>
  <c r="I547"/>
  <c r="H547"/>
  <c r="G547"/>
  <c r="F547"/>
  <c r="E547"/>
  <c r="D547"/>
  <c r="C547"/>
  <c r="B547"/>
  <c r="A547"/>
  <c r="K546"/>
  <c r="J546"/>
  <c r="I546"/>
  <c r="H546"/>
  <c r="G546"/>
  <c r="F546"/>
  <c r="E546"/>
  <c r="D546"/>
  <c r="C546"/>
  <c r="B546"/>
  <c r="A546"/>
  <c r="K545"/>
  <c r="J545"/>
  <c r="I545"/>
  <c r="H545"/>
  <c r="G545"/>
  <c r="F545"/>
  <c r="E545"/>
  <c r="D545"/>
  <c r="C545"/>
  <c r="B545"/>
  <c r="A545"/>
  <c r="K544"/>
  <c r="J544"/>
  <c r="I544"/>
  <c r="H544"/>
  <c r="G544"/>
  <c r="F544"/>
  <c r="E544"/>
  <c r="D544"/>
  <c r="C544"/>
  <c r="B544"/>
  <c r="A544"/>
  <c r="K543"/>
  <c r="J543"/>
  <c r="I543"/>
  <c r="H543"/>
  <c r="G543"/>
  <c r="F543"/>
  <c r="E543"/>
  <c r="D543"/>
  <c r="C543"/>
  <c r="B543"/>
  <c r="A543"/>
  <c r="K542"/>
  <c r="J542"/>
  <c r="I542"/>
  <c r="H542"/>
  <c r="G542"/>
  <c r="F542"/>
  <c r="E542"/>
  <c r="D542"/>
  <c r="C542"/>
  <c r="B542"/>
  <c r="A542"/>
  <c r="K541"/>
  <c r="J541"/>
  <c r="I541"/>
  <c r="H541"/>
  <c r="G541"/>
  <c r="F541"/>
  <c r="E541"/>
  <c r="D541"/>
  <c r="C541"/>
  <c r="B541"/>
  <c r="A541"/>
  <c r="K540"/>
  <c r="J540"/>
  <c r="I540"/>
  <c r="H540"/>
  <c r="G540"/>
  <c r="F540"/>
  <c r="E540"/>
  <c r="D540"/>
  <c r="C540"/>
  <c r="B540"/>
  <c r="A540"/>
  <c r="K539"/>
  <c r="J539"/>
  <c r="I539"/>
  <c r="H539"/>
  <c r="G539"/>
  <c r="F539"/>
  <c r="E539"/>
  <c r="D539"/>
  <c r="C539"/>
  <c r="B539"/>
  <c r="A539"/>
  <c r="K538"/>
  <c r="J538"/>
  <c r="I538"/>
  <c r="H538"/>
  <c r="G538"/>
  <c r="F538"/>
  <c r="E538"/>
  <c r="D538"/>
  <c r="C538"/>
  <c r="B538"/>
  <c r="A538"/>
  <c r="K537"/>
  <c r="J537"/>
  <c r="I537"/>
  <c r="H537"/>
  <c r="G537"/>
  <c r="F537"/>
  <c r="E537"/>
  <c r="D537"/>
  <c r="C537"/>
  <c r="B537"/>
  <c r="A537"/>
  <c r="K536"/>
  <c r="J536"/>
  <c r="I536"/>
  <c r="H536"/>
  <c r="G536"/>
  <c r="F536"/>
  <c r="E536"/>
  <c r="D536"/>
  <c r="C536"/>
  <c r="B536"/>
  <c r="A536"/>
  <c r="K535"/>
  <c r="J535"/>
  <c r="I535"/>
  <c r="H535"/>
  <c r="G535"/>
  <c r="F535"/>
  <c r="E535"/>
  <c r="D535"/>
  <c r="C535"/>
  <c r="B535"/>
  <c r="A535"/>
  <c r="K534"/>
  <c r="J534"/>
  <c r="I534"/>
  <c r="H534"/>
  <c r="G534"/>
  <c r="F534"/>
  <c r="E534"/>
  <c r="D534"/>
  <c r="C534"/>
  <c r="B534"/>
  <c r="A534"/>
  <c r="K533"/>
  <c r="J533"/>
  <c r="I533"/>
  <c r="H533"/>
  <c r="G533"/>
  <c r="F533"/>
  <c r="E533"/>
  <c r="D533"/>
  <c r="C533"/>
  <c r="B533"/>
  <c r="A533"/>
  <c r="K532"/>
  <c r="J532"/>
  <c r="I532"/>
  <c r="H532"/>
  <c r="G532"/>
  <c r="F532"/>
  <c r="E532"/>
  <c r="D532"/>
  <c r="C532"/>
  <c r="B532"/>
  <c r="A532"/>
  <c r="K531"/>
  <c r="J531"/>
  <c r="I531"/>
  <c r="H531"/>
  <c r="G531"/>
  <c r="F531"/>
  <c r="E531"/>
  <c r="D531"/>
  <c r="C531"/>
  <c r="B531"/>
  <c r="A531"/>
  <c r="K530"/>
  <c r="J530"/>
  <c r="I530"/>
  <c r="H530"/>
  <c r="G530"/>
  <c r="F530"/>
  <c r="E530"/>
  <c r="D530"/>
  <c r="C530"/>
  <c r="B530"/>
  <c r="A530"/>
  <c r="K529"/>
  <c r="J529"/>
  <c r="I529"/>
  <c r="H529"/>
  <c r="G529"/>
  <c r="F529"/>
  <c r="E529"/>
  <c r="D529"/>
  <c r="C529"/>
  <c r="B529"/>
  <c r="A529"/>
  <c r="K528"/>
  <c r="J528"/>
  <c r="I528"/>
  <c r="H528"/>
  <c r="G528"/>
  <c r="F528"/>
  <c r="E528"/>
  <c r="D528"/>
  <c r="C528"/>
  <c r="B528"/>
  <c r="A528"/>
  <c r="K527"/>
  <c r="J527"/>
  <c r="I527"/>
  <c r="H527"/>
  <c r="G527"/>
  <c r="F527"/>
  <c r="E527"/>
  <c r="D527"/>
  <c r="C527"/>
  <c r="B527"/>
  <c r="A527"/>
  <c r="K526"/>
  <c r="J526"/>
  <c r="I526"/>
  <c r="H526"/>
  <c r="G526"/>
  <c r="F526"/>
  <c r="E526"/>
  <c r="D526"/>
  <c r="C526"/>
  <c r="B526"/>
  <c r="A526"/>
  <c r="K525"/>
  <c r="J525"/>
  <c r="I525"/>
  <c r="H525"/>
  <c r="G525"/>
  <c r="F525"/>
  <c r="E525"/>
  <c r="D525"/>
  <c r="C525"/>
  <c r="B525"/>
  <c r="A525"/>
  <c r="K524"/>
  <c r="J524"/>
  <c r="I524"/>
  <c r="H524"/>
  <c r="G524"/>
  <c r="F524"/>
  <c r="E524"/>
  <c r="D524"/>
  <c r="C524"/>
  <c r="B524"/>
  <c r="A524"/>
  <c r="K523"/>
  <c r="J523"/>
  <c r="I523"/>
  <c r="H523"/>
  <c r="G523"/>
  <c r="F523"/>
  <c r="E523"/>
  <c r="D523"/>
  <c r="C523"/>
  <c r="B523"/>
  <c r="A523"/>
  <c r="K522"/>
  <c r="J522"/>
  <c r="I522"/>
  <c r="H522"/>
  <c r="G522"/>
  <c r="F522"/>
  <c r="E522"/>
  <c r="D522"/>
  <c r="C522"/>
  <c r="B522"/>
  <c r="A522"/>
  <c r="K521"/>
  <c r="J521"/>
  <c r="I521"/>
  <c r="H521"/>
  <c r="G521"/>
  <c r="F521"/>
  <c r="E521"/>
  <c r="D521"/>
  <c r="C521"/>
  <c r="B521"/>
  <c r="A521"/>
  <c r="K520"/>
  <c r="J520"/>
  <c r="I520"/>
  <c r="H520"/>
  <c r="G520"/>
  <c r="F520"/>
  <c r="E520"/>
  <c r="D520"/>
  <c r="C520"/>
  <c r="B520"/>
  <c r="A520"/>
  <c r="K519"/>
  <c r="J519"/>
  <c r="I519"/>
  <c r="H519"/>
  <c r="G519"/>
  <c r="F519"/>
  <c r="E519"/>
  <c r="D519"/>
  <c r="C519"/>
  <c r="B519"/>
  <c r="A519"/>
  <c r="K518"/>
  <c r="J518"/>
  <c r="I518"/>
  <c r="H518"/>
  <c r="G518"/>
  <c r="F518"/>
  <c r="E518"/>
  <c r="D518"/>
  <c r="C518"/>
  <c r="B518"/>
  <c r="A518"/>
  <c r="K517"/>
  <c r="J517"/>
  <c r="I517"/>
  <c r="H517"/>
  <c r="G517"/>
  <c r="F517"/>
  <c r="E517"/>
  <c r="D517"/>
  <c r="C517"/>
  <c r="B517"/>
  <c r="A517"/>
  <c r="K516"/>
  <c r="J516"/>
  <c r="I516"/>
  <c r="H516"/>
  <c r="G516"/>
  <c r="F516"/>
  <c r="E516"/>
  <c r="D516"/>
  <c r="C516"/>
  <c r="B516"/>
  <c r="A516"/>
  <c r="K515"/>
  <c r="J515"/>
  <c r="I515"/>
  <c r="H515"/>
  <c r="G515"/>
  <c r="F515"/>
  <c r="E515"/>
  <c r="D515"/>
  <c r="C515"/>
  <c r="B515"/>
  <c r="A515"/>
  <c r="K514"/>
  <c r="J514"/>
  <c r="I514"/>
  <c r="H514"/>
  <c r="G514"/>
  <c r="F514"/>
  <c r="E514"/>
  <c r="D514"/>
  <c r="C514"/>
  <c r="B514"/>
  <c r="A514"/>
  <c r="K513"/>
  <c r="J513"/>
  <c r="I513"/>
  <c r="H513"/>
  <c r="G513"/>
  <c r="F513"/>
  <c r="E513"/>
  <c r="D513"/>
  <c r="C513"/>
  <c r="B513"/>
  <c r="A513"/>
  <c r="K512"/>
  <c r="J512"/>
  <c r="I512"/>
  <c r="H512"/>
  <c r="G512"/>
  <c r="F512"/>
  <c r="E512"/>
  <c r="D512"/>
  <c r="C512"/>
  <c r="B512"/>
  <c r="A512"/>
  <c r="K511"/>
  <c r="J511"/>
  <c r="I511"/>
  <c r="H511"/>
  <c r="G511"/>
  <c r="F511"/>
  <c r="E511"/>
  <c r="D511"/>
  <c r="C511"/>
  <c r="B511"/>
  <c r="A511"/>
  <c r="K510"/>
  <c r="J510"/>
  <c r="I510"/>
  <c r="H510"/>
  <c r="G510"/>
  <c r="F510"/>
  <c r="E510"/>
  <c r="D510"/>
  <c r="C510"/>
  <c r="B510"/>
  <c r="A510"/>
  <c r="K509"/>
  <c r="J509"/>
  <c r="I509"/>
  <c r="H509"/>
  <c r="G509"/>
  <c r="F509"/>
  <c r="E509"/>
  <c r="D509"/>
  <c r="C509"/>
  <c r="B509"/>
  <c r="A509"/>
  <c r="K508"/>
  <c r="J508"/>
  <c r="I508"/>
  <c r="H508"/>
  <c r="G508"/>
  <c r="F508"/>
  <c r="E508"/>
  <c r="D508"/>
  <c r="C508"/>
  <c r="B508"/>
  <c r="A508"/>
  <c r="K507"/>
  <c r="J507"/>
  <c r="I507"/>
  <c r="H507"/>
  <c r="G507"/>
  <c r="F507"/>
  <c r="E507"/>
  <c r="D507"/>
  <c r="C507"/>
  <c r="B507"/>
  <c r="A507"/>
  <c r="K506"/>
  <c r="J506"/>
  <c r="I506"/>
  <c r="H506"/>
  <c r="G506"/>
  <c r="F506"/>
  <c r="E506"/>
  <c r="D506"/>
  <c r="C506"/>
  <c r="B506"/>
  <c r="A506"/>
  <c r="K505"/>
  <c r="J505"/>
  <c r="I505"/>
  <c r="H505"/>
  <c r="G505"/>
  <c r="F505"/>
  <c r="E505"/>
  <c r="D505"/>
  <c r="C505"/>
  <c r="B505"/>
  <c r="A505"/>
  <c r="K504"/>
  <c r="J504"/>
  <c r="I504"/>
  <c r="H504"/>
  <c r="G504"/>
  <c r="F504"/>
  <c r="E504"/>
  <c r="D504"/>
  <c r="C504"/>
  <c r="B504"/>
  <c r="A504"/>
  <c r="K503"/>
  <c r="J503"/>
  <c r="I503"/>
  <c r="H503"/>
  <c r="G503"/>
  <c r="F503"/>
  <c r="E503"/>
  <c r="D503"/>
  <c r="C503"/>
  <c r="B503"/>
  <c r="A503"/>
  <c r="K502"/>
  <c r="J502"/>
  <c r="I502"/>
  <c r="H502"/>
  <c r="G502"/>
  <c r="F502"/>
  <c r="E502"/>
  <c r="D502"/>
  <c r="C502"/>
  <c r="B502"/>
  <c r="A502"/>
  <c r="K501"/>
  <c r="J501"/>
  <c r="I501"/>
  <c r="H501"/>
  <c r="G501"/>
  <c r="F501"/>
  <c r="E501"/>
  <c r="D501"/>
  <c r="C501"/>
  <c r="B501"/>
  <c r="A501"/>
  <c r="K500"/>
  <c r="J500"/>
  <c r="I500"/>
  <c r="H500"/>
  <c r="G500"/>
  <c r="F500"/>
  <c r="E500"/>
  <c r="D500"/>
  <c r="C500"/>
  <c r="B500"/>
  <c r="A500"/>
  <c r="K499"/>
  <c r="J499"/>
  <c r="I499"/>
  <c r="H499"/>
  <c r="G499"/>
  <c r="F499"/>
  <c r="E499"/>
  <c r="D499"/>
  <c r="C499"/>
  <c r="B499"/>
  <c r="A499"/>
  <c r="K498"/>
  <c r="J498"/>
  <c r="I498"/>
  <c r="H498"/>
  <c r="G498"/>
  <c r="F498"/>
  <c r="E498"/>
  <c r="D498"/>
  <c r="C498"/>
  <c r="B498"/>
  <c r="A498"/>
  <c r="K497"/>
  <c r="J497"/>
  <c r="I497"/>
  <c r="H497"/>
  <c r="G497"/>
  <c r="F497"/>
  <c r="E497"/>
  <c r="D497"/>
  <c r="C497"/>
  <c r="B497"/>
  <c r="A497"/>
  <c r="K496"/>
  <c r="J496"/>
  <c r="I496"/>
  <c r="H496"/>
  <c r="G496"/>
  <c r="F496"/>
  <c r="E496"/>
  <c r="D496"/>
  <c r="C496"/>
  <c r="B496"/>
  <c r="A496"/>
  <c r="K495"/>
  <c r="J495"/>
  <c r="I495"/>
  <c r="H495"/>
  <c r="G495"/>
  <c r="F495"/>
  <c r="E495"/>
  <c r="D495"/>
  <c r="C495"/>
  <c r="B495"/>
  <c r="A495"/>
  <c r="K494"/>
  <c r="J494"/>
  <c r="I494"/>
  <c r="H494"/>
  <c r="G494"/>
  <c r="F494"/>
  <c r="E494"/>
  <c r="D494"/>
  <c r="C494"/>
  <c r="B494"/>
  <c r="A494"/>
  <c r="K493"/>
  <c r="J493"/>
  <c r="I493"/>
  <c r="H493"/>
  <c r="G493"/>
  <c r="F493"/>
  <c r="E493"/>
  <c r="D493"/>
  <c r="C493"/>
  <c r="B493"/>
  <c r="A493"/>
  <c r="K492"/>
  <c r="J492"/>
  <c r="I492"/>
  <c r="H492"/>
  <c r="G492"/>
  <c r="F492"/>
  <c r="E492"/>
  <c r="D492"/>
  <c r="C492"/>
  <c r="B492"/>
  <c r="A492"/>
  <c r="K491"/>
  <c r="J491"/>
  <c r="I491"/>
  <c r="H491"/>
  <c r="G491"/>
  <c r="F491"/>
  <c r="E491"/>
  <c r="D491"/>
  <c r="C491"/>
  <c r="B491"/>
  <c r="A491"/>
  <c r="K490"/>
  <c r="J490"/>
  <c r="I490"/>
  <c r="H490"/>
  <c r="G490"/>
  <c r="F490"/>
  <c r="E490"/>
  <c r="D490"/>
  <c r="C490"/>
  <c r="B490"/>
  <c r="A490"/>
  <c r="K489"/>
  <c r="J489"/>
  <c r="I489"/>
  <c r="H489"/>
  <c r="G489"/>
  <c r="F489"/>
  <c r="E489"/>
  <c r="D489"/>
  <c r="C489"/>
  <c r="B489"/>
  <c r="A489"/>
  <c r="K488"/>
  <c r="J488"/>
  <c r="I488"/>
  <c r="H488"/>
  <c r="G488"/>
  <c r="F488"/>
  <c r="E488"/>
  <c r="D488"/>
  <c r="C488"/>
  <c r="B488"/>
  <c r="A488"/>
  <c r="K487"/>
  <c r="J487"/>
  <c r="I487"/>
  <c r="H487"/>
  <c r="G487"/>
  <c r="F487"/>
  <c r="E487"/>
  <c r="D487"/>
  <c r="C487"/>
  <c r="B487"/>
  <c r="A487"/>
  <c r="K486"/>
  <c r="J486"/>
  <c r="I486"/>
  <c r="H486"/>
  <c r="G486"/>
  <c r="F486"/>
  <c r="E486"/>
  <c r="D486"/>
  <c r="C486"/>
  <c r="B486"/>
  <c r="A486"/>
  <c r="K485"/>
  <c r="J485"/>
  <c r="I485"/>
  <c r="H485"/>
  <c r="G485"/>
  <c r="F485"/>
  <c r="E485"/>
  <c r="D485"/>
  <c r="C485"/>
  <c r="B485"/>
  <c r="A485"/>
  <c r="K484"/>
  <c r="J484"/>
  <c r="I484"/>
  <c r="H484"/>
  <c r="G484"/>
  <c r="F484"/>
  <c r="E484"/>
  <c r="D484"/>
  <c r="C484"/>
  <c r="B484"/>
  <c r="A484"/>
  <c r="K483"/>
  <c r="J483"/>
  <c r="I483"/>
  <c r="H483"/>
  <c r="G483"/>
  <c r="F483"/>
  <c r="E483"/>
  <c r="D483"/>
  <c r="C483"/>
  <c r="B483"/>
  <c r="A483"/>
  <c r="K482"/>
  <c r="J482"/>
  <c r="I482"/>
  <c r="H482"/>
  <c r="G482"/>
  <c r="F482"/>
  <c r="E482"/>
  <c r="D482"/>
  <c r="C482"/>
  <c r="B482"/>
  <c r="A482"/>
  <c r="K481"/>
  <c r="J481"/>
  <c r="I481"/>
  <c r="H481"/>
  <c r="G481"/>
  <c r="F481"/>
  <c r="E481"/>
  <c r="D481"/>
  <c r="C481"/>
  <c r="B481"/>
  <c r="A481"/>
  <c r="K480"/>
  <c r="J480"/>
  <c r="I480"/>
  <c r="H480"/>
  <c r="G480"/>
  <c r="F480"/>
  <c r="E480"/>
  <c r="D480"/>
  <c r="C480"/>
  <c r="B480"/>
  <c r="A480"/>
  <c r="K479"/>
  <c r="J479"/>
  <c r="I479"/>
  <c r="H479"/>
  <c r="G479"/>
  <c r="F479"/>
  <c r="E479"/>
  <c r="D479"/>
  <c r="C479"/>
  <c r="B479"/>
  <c r="A479"/>
  <c r="K478"/>
  <c r="J478"/>
  <c r="I478"/>
  <c r="H478"/>
  <c r="G478"/>
  <c r="F478"/>
  <c r="E478"/>
  <c r="D478"/>
  <c r="C478"/>
  <c r="B478"/>
  <c r="A478"/>
  <c r="K477"/>
  <c r="J477"/>
  <c r="I477"/>
  <c r="H477"/>
  <c r="G477"/>
  <c r="F477"/>
  <c r="E477"/>
  <c r="D477"/>
  <c r="C477"/>
  <c r="B477"/>
  <c r="A477"/>
  <c r="K476"/>
  <c r="J476"/>
  <c r="I476"/>
  <c r="H476"/>
  <c r="G476"/>
  <c r="F476"/>
  <c r="E476"/>
  <c r="D476"/>
  <c r="C476"/>
  <c r="B476"/>
  <c r="A476"/>
  <c r="K475"/>
  <c r="J475"/>
  <c r="I475"/>
  <c r="H475"/>
  <c r="G475"/>
  <c r="F475"/>
  <c r="E475"/>
  <c r="D475"/>
  <c r="C475"/>
  <c r="B475"/>
  <c r="A475"/>
  <c r="K474"/>
  <c r="J474"/>
  <c r="I474"/>
  <c r="H474"/>
  <c r="G474"/>
  <c r="F474"/>
  <c r="E474"/>
  <c r="D474"/>
  <c r="C474"/>
  <c r="B474"/>
  <c r="A474"/>
  <c r="K473"/>
  <c r="J473"/>
  <c r="I473"/>
  <c r="H473"/>
  <c r="G473"/>
  <c r="F473"/>
  <c r="E473"/>
  <c r="D473"/>
  <c r="C473"/>
  <c r="B473"/>
  <c r="A473"/>
  <c r="K472"/>
  <c r="J472"/>
  <c r="I472"/>
  <c r="H472"/>
  <c r="G472"/>
  <c r="F472"/>
  <c r="E472"/>
  <c r="D472"/>
  <c r="C472"/>
  <c r="B472"/>
  <c r="A472"/>
  <c r="K471"/>
  <c r="J471"/>
  <c r="I471"/>
  <c r="H471"/>
  <c r="G471"/>
  <c r="F471"/>
  <c r="E471"/>
  <c r="D471"/>
  <c r="C471"/>
  <c r="B471"/>
  <c r="A471"/>
  <c r="K470"/>
  <c r="J470"/>
  <c r="I470"/>
  <c r="H470"/>
  <c r="G470"/>
  <c r="F470"/>
  <c r="E470"/>
  <c r="D470"/>
  <c r="C470"/>
  <c r="B470"/>
  <c r="A470"/>
  <c r="K469"/>
  <c r="J469"/>
  <c r="I469"/>
  <c r="H469"/>
  <c r="G469"/>
  <c r="F469"/>
  <c r="E469"/>
  <c r="D469"/>
  <c r="C469"/>
  <c r="B469"/>
  <c r="A469"/>
  <c r="K468"/>
  <c r="J468"/>
  <c r="I468"/>
  <c r="H468"/>
  <c r="G468"/>
  <c r="F468"/>
  <c r="E468"/>
  <c r="D468"/>
  <c r="C468"/>
  <c r="B468"/>
  <c r="A468"/>
  <c r="K467"/>
  <c r="J467"/>
  <c r="I467"/>
  <c r="H467"/>
  <c r="G467"/>
  <c r="F467"/>
  <c r="E467"/>
  <c r="D467"/>
  <c r="C467"/>
  <c r="B467"/>
  <c r="A467"/>
  <c r="K466"/>
  <c r="J466"/>
  <c r="I466"/>
  <c r="H466"/>
  <c r="G466"/>
  <c r="F466"/>
  <c r="E466"/>
  <c r="D466"/>
  <c r="C466"/>
  <c r="B466"/>
  <c r="A466"/>
  <c r="K465"/>
  <c r="J465"/>
  <c r="I465"/>
  <c r="H465"/>
  <c r="G465"/>
  <c r="F465"/>
  <c r="E465"/>
  <c r="D465"/>
  <c r="C465"/>
  <c r="B465"/>
  <c r="A465"/>
  <c r="K464"/>
  <c r="J464"/>
  <c r="I464"/>
  <c r="H464"/>
  <c r="G464"/>
  <c r="F464"/>
  <c r="E464"/>
  <c r="D464"/>
  <c r="C464"/>
  <c r="B464"/>
  <c r="A464"/>
  <c r="K463"/>
  <c r="J463"/>
  <c r="I463"/>
  <c r="H463"/>
  <c r="G463"/>
  <c r="F463"/>
  <c r="E463"/>
  <c r="D463"/>
  <c r="C463"/>
  <c r="B463"/>
  <c r="A463"/>
  <c r="K462"/>
  <c r="J462"/>
  <c r="I462"/>
  <c r="H462"/>
  <c r="G462"/>
  <c r="F462"/>
  <c r="E462"/>
  <c r="D462"/>
  <c r="C462"/>
  <c r="B462"/>
  <c r="A462"/>
  <c r="K461"/>
  <c r="J461"/>
  <c r="I461"/>
  <c r="H461"/>
  <c r="G461"/>
  <c r="F461"/>
  <c r="E461"/>
  <c r="D461"/>
  <c r="C461"/>
  <c r="B461"/>
  <c r="A461"/>
  <c r="K460"/>
  <c r="J460"/>
  <c r="I460"/>
  <c r="H460"/>
  <c r="G460"/>
  <c r="F460"/>
  <c r="E460"/>
  <c r="D460"/>
  <c r="C460"/>
  <c r="B460"/>
  <c r="A460"/>
  <c r="K459"/>
  <c r="J459"/>
  <c r="I459"/>
  <c r="H459"/>
  <c r="G459"/>
  <c r="F459"/>
  <c r="E459"/>
  <c r="D459"/>
  <c r="C459"/>
  <c r="B459"/>
  <c r="A459"/>
  <c r="K458"/>
  <c r="J458"/>
  <c r="I458"/>
  <c r="H458"/>
  <c r="G458"/>
  <c r="F458"/>
  <c r="E458"/>
  <c r="D458"/>
  <c r="C458"/>
  <c r="B458"/>
  <c r="A458"/>
  <c r="K457"/>
  <c r="J457"/>
  <c r="I457"/>
  <c r="H457"/>
  <c r="G457"/>
  <c r="F457"/>
  <c r="E457"/>
  <c r="D457"/>
  <c r="C457"/>
  <c r="B457"/>
  <c r="A457"/>
  <c r="K456"/>
  <c r="J456"/>
  <c r="I456"/>
  <c r="H456"/>
  <c r="G456"/>
  <c r="F456"/>
  <c r="E456"/>
  <c r="D456"/>
  <c r="C456"/>
  <c r="B456"/>
  <c r="A456"/>
  <c r="K455"/>
  <c r="J455"/>
  <c r="I455"/>
  <c r="H455"/>
  <c r="G455"/>
  <c r="F455"/>
  <c r="E455"/>
  <c r="D455"/>
  <c r="C455"/>
  <c r="B455"/>
  <c r="A455"/>
  <c r="K454"/>
  <c r="J454"/>
  <c r="I454"/>
  <c r="H454"/>
  <c r="G454"/>
  <c r="F454"/>
  <c r="E454"/>
  <c r="D454"/>
  <c r="C454"/>
  <c r="B454"/>
  <c r="A454"/>
  <c r="K453"/>
  <c r="J453"/>
  <c r="I453"/>
  <c r="H453"/>
  <c r="G453"/>
  <c r="F453"/>
  <c r="E453"/>
  <c r="D453"/>
  <c r="C453"/>
  <c r="B453"/>
  <c r="A453"/>
  <c r="K452"/>
  <c r="J452"/>
  <c r="I452"/>
  <c r="H452"/>
  <c r="G452"/>
  <c r="F452"/>
  <c r="E452"/>
  <c r="D452"/>
  <c r="C452"/>
  <c r="B452"/>
  <c r="A452"/>
  <c r="K451"/>
  <c r="J451"/>
  <c r="I451"/>
  <c r="H451"/>
  <c r="G451"/>
  <c r="F451"/>
  <c r="E451"/>
  <c r="D451"/>
  <c r="C451"/>
  <c r="B451"/>
  <c r="A451"/>
  <c r="K450"/>
  <c r="J450"/>
  <c r="I450"/>
  <c r="H450"/>
  <c r="G450"/>
  <c r="F450"/>
  <c r="E450"/>
  <c r="D450"/>
  <c r="C450"/>
  <c r="B450"/>
  <c r="A450"/>
  <c r="K449"/>
  <c r="J449"/>
  <c r="I449"/>
  <c r="H449"/>
  <c r="G449"/>
  <c r="F449"/>
  <c r="E449"/>
  <c r="D449"/>
  <c r="C449"/>
  <c r="B449"/>
  <c r="A449"/>
  <c r="K448"/>
  <c r="J448"/>
  <c r="I448"/>
  <c r="H448"/>
  <c r="G448"/>
  <c r="F448"/>
  <c r="E448"/>
  <c r="D448"/>
  <c r="C448"/>
  <c r="B448"/>
  <c r="A448"/>
  <c r="K447"/>
  <c r="J447"/>
  <c r="I447"/>
  <c r="H447"/>
  <c r="G447"/>
  <c r="F447"/>
  <c r="E447"/>
  <c r="D447"/>
  <c r="C447"/>
  <c r="B447"/>
  <c r="A447"/>
  <c r="K446"/>
  <c r="J446"/>
  <c r="I446"/>
  <c r="H446"/>
  <c r="G446"/>
  <c r="F446"/>
  <c r="E446"/>
  <c r="D446"/>
  <c r="C446"/>
  <c r="B446"/>
  <c r="A446"/>
  <c r="K445"/>
  <c r="J445"/>
  <c r="I445"/>
  <c r="H445"/>
  <c r="G445"/>
  <c r="F445"/>
  <c r="E445"/>
  <c r="D445"/>
  <c r="C445"/>
  <c r="B445"/>
  <c r="A445"/>
  <c r="K444"/>
  <c r="J444"/>
  <c r="I444"/>
  <c r="H444"/>
  <c r="G444"/>
  <c r="F444"/>
  <c r="E444"/>
  <c r="D444"/>
  <c r="C444"/>
  <c r="B444"/>
  <c r="A444"/>
  <c r="K443"/>
  <c r="J443"/>
  <c r="I443"/>
  <c r="H443"/>
  <c r="G443"/>
  <c r="F443"/>
  <c r="E443"/>
  <c r="D443"/>
  <c r="C443"/>
  <c r="B443"/>
  <c r="A443"/>
  <c r="K442"/>
  <c r="J442"/>
  <c r="I442"/>
  <c r="H442"/>
  <c r="G442"/>
  <c r="F442"/>
  <c r="E442"/>
  <c r="D442"/>
  <c r="C442"/>
  <c r="B442"/>
  <c r="A442"/>
  <c r="K441"/>
  <c r="J441"/>
  <c r="I441"/>
  <c r="H441"/>
  <c r="G441"/>
  <c r="F441"/>
  <c r="E441"/>
  <c r="D441"/>
  <c r="C441"/>
  <c r="B441"/>
  <c r="A441"/>
  <c r="K440"/>
  <c r="J440"/>
  <c r="I440"/>
  <c r="H440"/>
  <c r="G440"/>
  <c r="F440"/>
  <c r="E440"/>
  <c r="D440"/>
  <c r="C440"/>
  <c r="B440"/>
  <c r="A440"/>
  <c r="K439"/>
  <c r="J439"/>
  <c r="I439"/>
  <c r="H439"/>
  <c r="G439"/>
  <c r="F439"/>
  <c r="E439"/>
  <c r="D439"/>
  <c r="C439"/>
  <c r="B439"/>
  <c r="A439"/>
  <c r="K438"/>
  <c r="J438"/>
  <c r="I438"/>
  <c r="H438"/>
  <c r="G438"/>
  <c r="F438"/>
  <c r="E438"/>
  <c r="D438"/>
  <c r="C438"/>
  <c r="B438"/>
  <c r="A438"/>
  <c r="K437"/>
  <c r="J437"/>
  <c r="I437"/>
  <c r="H437"/>
  <c r="G437"/>
  <c r="F437"/>
  <c r="E437"/>
  <c r="D437"/>
  <c r="C437"/>
  <c r="B437"/>
  <c r="A437"/>
  <c r="K436"/>
  <c r="J436"/>
  <c r="I436"/>
  <c r="H436"/>
  <c r="G436"/>
  <c r="F436"/>
  <c r="E436"/>
  <c r="D436"/>
  <c r="C436"/>
  <c r="B436"/>
  <c r="A436"/>
  <c r="K435"/>
  <c r="J435"/>
  <c r="I435"/>
  <c r="H435"/>
  <c r="G435"/>
  <c r="F435"/>
  <c r="E435"/>
  <c r="D435"/>
  <c r="C435"/>
  <c r="B435"/>
  <c r="A435"/>
  <c r="K434"/>
  <c r="J434"/>
  <c r="I434"/>
  <c r="H434"/>
  <c r="G434"/>
  <c r="F434"/>
  <c r="E434"/>
  <c r="D434"/>
  <c r="C434"/>
  <c r="B434"/>
  <c r="A434"/>
  <c r="K433"/>
  <c r="J433"/>
  <c r="I433"/>
  <c r="H433"/>
  <c r="G433"/>
  <c r="F433"/>
  <c r="E433"/>
  <c r="D433"/>
  <c r="C433"/>
  <c r="B433"/>
  <c r="A433"/>
  <c r="K432"/>
  <c r="J432"/>
  <c r="I432"/>
  <c r="H432"/>
  <c r="G432"/>
  <c r="F432"/>
  <c r="E432"/>
  <c r="D432"/>
  <c r="C432"/>
  <c r="B432"/>
  <c r="A432"/>
  <c r="K431"/>
  <c r="J431"/>
  <c r="I431"/>
  <c r="H431"/>
  <c r="G431"/>
  <c r="F431"/>
  <c r="E431"/>
  <c r="D431"/>
  <c r="C431"/>
  <c r="B431"/>
  <c r="A431"/>
  <c r="K430"/>
  <c r="J430"/>
  <c r="I430"/>
  <c r="H430"/>
  <c r="G430"/>
  <c r="F430"/>
  <c r="E430"/>
  <c r="D430"/>
  <c r="C430"/>
  <c r="B430"/>
  <c r="A430"/>
  <c r="K429"/>
  <c r="J429"/>
  <c r="I429"/>
  <c r="H429"/>
  <c r="G429"/>
  <c r="F429"/>
  <c r="E429"/>
  <c r="D429"/>
  <c r="C429"/>
  <c r="B429"/>
  <c r="A429"/>
  <c r="K428"/>
  <c r="J428"/>
  <c r="I428"/>
  <c r="H428"/>
  <c r="G428"/>
  <c r="F428"/>
  <c r="E428"/>
  <c r="D428"/>
  <c r="C428"/>
  <c r="B428"/>
  <c r="A428"/>
  <c r="K427"/>
  <c r="J427"/>
  <c r="I427"/>
  <c r="H427"/>
  <c r="G427"/>
  <c r="F427"/>
  <c r="E427"/>
  <c r="D427"/>
  <c r="C427"/>
  <c r="B427"/>
  <c r="A427"/>
  <c r="K426"/>
  <c r="J426"/>
  <c r="I426"/>
  <c r="H426"/>
  <c r="G426"/>
  <c r="F426"/>
  <c r="E426"/>
  <c r="D426"/>
  <c r="C426"/>
  <c r="B426"/>
  <c r="A426"/>
  <c r="K425"/>
  <c r="J425"/>
  <c r="I425"/>
  <c r="H425"/>
  <c r="G425"/>
  <c r="F425"/>
  <c r="E425"/>
  <c r="D425"/>
  <c r="C425"/>
  <c r="B425"/>
  <c r="A425"/>
  <c r="K424"/>
  <c r="J424"/>
  <c r="I424"/>
  <c r="H424"/>
  <c r="G424"/>
  <c r="F424"/>
  <c r="E424"/>
  <c r="D424"/>
  <c r="C424"/>
  <c r="B424"/>
  <c r="A424"/>
  <c r="K423"/>
  <c r="J423"/>
  <c r="I423"/>
  <c r="H423"/>
  <c r="G423"/>
  <c r="F423"/>
  <c r="E423"/>
  <c r="D423"/>
  <c r="C423"/>
  <c r="B423"/>
  <c r="A423"/>
  <c r="K422"/>
  <c r="J422"/>
  <c r="I422"/>
  <c r="H422"/>
  <c r="G422"/>
  <c r="F422"/>
  <c r="E422"/>
  <c r="D422"/>
  <c r="C422"/>
  <c r="B422"/>
  <c r="A422"/>
  <c r="K421"/>
  <c r="J421"/>
  <c r="I421"/>
  <c r="H421"/>
  <c r="G421"/>
  <c r="F421"/>
  <c r="E421"/>
  <c r="D421"/>
  <c r="C421"/>
  <c r="B421"/>
  <c r="A421"/>
  <c r="K420"/>
  <c r="J420"/>
  <c r="I420"/>
  <c r="H420"/>
  <c r="G420"/>
  <c r="F420"/>
  <c r="E420"/>
  <c r="D420"/>
  <c r="C420"/>
  <c r="B420"/>
  <c r="A420"/>
  <c r="K419"/>
  <c r="J419"/>
  <c r="I419"/>
  <c r="H419"/>
  <c r="G419"/>
  <c r="F419"/>
  <c r="E419"/>
  <c r="D419"/>
  <c r="C419"/>
  <c r="B419"/>
  <c r="A419"/>
  <c r="K418"/>
  <c r="J418"/>
  <c r="I418"/>
  <c r="H418"/>
  <c r="G418"/>
  <c r="F418"/>
  <c r="E418"/>
  <c r="D418"/>
  <c r="C418"/>
  <c r="B418"/>
  <c r="A418"/>
  <c r="K417"/>
  <c r="J417"/>
  <c r="I417"/>
  <c r="H417"/>
  <c r="G417"/>
  <c r="F417"/>
  <c r="E417"/>
  <c r="D417"/>
  <c r="C417"/>
  <c r="B417"/>
  <c r="A417"/>
  <c r="K416"/>
  <c r="J416"/>
  <c r="I416"/>
  <c r="H416"/>
  <c r="G416"/>
  <c r="F416"/>
  <c r="E416"/>
  <c r="D416"/>
  <c r="C416"/>
  <c r="B416"/>
  <c r="A416"/>
  <c r="K415"/>
  <c r="J415"/>
  <c r="I415"/>
  <c r="H415"/>
  <c r="G415"/>
  <c r="F415"/>
  <c r="E415"/>
  <c r="D415"/>
  <c r="C415"/>
  <c r="B415"/>
  <c r="A415"/>
  <c r="K414"/>
  <c r="J414"/>
  <c r="I414"/>
  <c r="H414"/>
  <c r="G414"/>
  <c r="F414"/>
  <c r="E414"/>
  <c r="D414"/>
  <c r="C414"/>
  <c r="B414"/>
  <c r="A414"/>
  <c r="K413"/>
  <c r="J413"/>
  <c r="I413"/>
  <c r="H413"/>
  <c r="G413"/>
  <c r="F413"/>
  <c r="E413"/>
  <c r="D413"/>
  <c r="C413"/>
  <c r="B413"/>
  <c r="A413"/>
  <c r="K412"/>
  <c r="J412"/>
  <c r="I412"/>
  <c r="H412"/>
  <c r="G412"/>
  <c r="F412"/>
  <c r="E412"/>
  <c r="D412"/>
  <c r="C412"/>
  <c r="B412"/>
  <c r="A412"/>
  <c r="K411"/>
  <c r="J411"/>
  <c r="I411"/>
  <c r="H411"/>
  <c r="G411"/>
  <c r="F411"/>
  <c r="E411"/>
  <c r="D411"/>
  <c r="C411"/>
  <c r="B411"/>
  <c r="A411"/>
  <c r="K410"/>
  <c r="J410"/>
  <c r="I410"/>
  <c r="H410"/>
  <c r="G410"/>
  <c r="F410"/>
  <c r="E410"/>
  <c r="D410"/>
  <c r="C410"/>
  <c r="B410"/>
  <c r="A410"/>
  <c r="K409"/>
  <c r="J409"/>
  <c r="I409"/>
  <c r="H409"/>
  <c r="G409"/>
  <c r="F409"/>
  <c r="E409"/>
  <c r="D409"/>
  <c r="C409"/>
  <c r="B409"/>
  <c r="A409"/>
  <c r="K408"/>
  <c r="J408"/>
  <c r="I408"/>
  <c r="H408"/>
  <c r="G408"/>
  <c r="F408"/>
  <c r="E408"/>
  <c r="D408"/>
  <c r="C408"/>
  <c r="B408"/>
  <c r="A408"/>
  <c r="K407"/>
  <c r="J407"/>
  <c r="I407"/>
  <c r="H407"/>
  <c r="G407"/>
  <c r="F407"/>
  <c r="E407"/>
  <c r="D407"/>
  <c r="C407"/>
  <c r="B407"/>
  <c r="A407"/>
  <c r="K406"/>
  <c r="J406"/>
  <c r="I406"/>
  <c r="H406"/>
  <c r="G406"/>
  <c r="F406"/>
  <c r="E406"/>
  <c r="D406"/>
  <c r="C406"/>
  <c r="B406"/>
  <c r="A406"/>
  <c r="K405"/>
  <c r="J405"/>
  <c r="I405"/>
  <c r="H405"/>
  <c r="G405"/>
  <c r="F405"/>
  <c r="E405"/>
  <c r="D405"/>
  <c r="C405"/>
  <c r="B405"/>
  <c r="A405"/>
  <c r="K404"/>
  <c r="J404"/>
  <c r="I404"/>
  <c r="H404"/>
  <c r="G404"/>
  <c r="F404"/>
  <c r="E404"/>
  <c r="D404"/>
  <c r="C404"/>
  <c r="B404"/>
  <c r="A404"/>
  <c r="K403"/>
  <c r="J403"/>
  <c r="I403"/>
  <c r="H403"/>
  <c r="G403"/>
  <c r="F403"/>
  <c r="E403"/>
  <c r="D403"/>
  <c r="C403"/>
  <c r="B403"/>
  <c r="A403"/>
  <c r="K402"/>
  <c r="J402"/>
  <c r="I402"/>
  <c r="H402"/>
  <c r="G402"/>
  <c r="F402"/>
  <c r="E402"/>
  <c r="D402"/>
  <c r="C402"/>
  <c r="B402"/>
  <c r="A402"/>
  <c r="K401"/>
  <c r="J401"/>
  <c r="I401"/>
  <c r="H401"/>
  <c r="G401"/>
  <c r="F401"/>
  <c r="E401"/>
  <c r="D401"/>
  <c r="C401"/>
  <c r="B401"/>
  <c r="A401"/>
  <c r="K400"/>
  <c r="J400"/>
  <c r="I400"/>
  <c r="H400"/>
  <c r="G400"/>
  <c r="F400"/>
  <c r="E400"/>
  <c r="D400"/>
  <c r="C400"/>
  <c r="B400"/>
  <c r="A400"/>
  <c r="K399"/>
  <c r="J399"/>
  <c r="I399"/>
  <c r="H399"/>
  <c r="G399"/>
  <c r="F399"/>
  <c r="E399"/>
  <c r="D399"/>
  <c r="C399"/>
  <c r="B399"/>
  <c r="A399"/>
  <c r="K398"/>
  <c r="J398"/>
  <c r="I398"/>
  <c r="H398"/>
  <c r="G398"/>
  <c r="F398"/>
  <c r="E398"/>
  <c r="D398"/>
  <c r="C398"/>
  <c r="B398"/>
  <c r="A398"/>
  <c r="K397"/>
  <c r="J397"/>
  <c r="I397"/>
  <c r="H397"/>
  <c r="G397"/>
  <c r="F397"/>
  <c r="E397"/>
  <c r="D397"/>
  <c r="C397"/>
  <c r="B397"/>
  <c r="A397"/>
  <c r="K396"/>
  <c r="J396"/>
  <c r="I396"/>
  <c r="H396"/>
  <c r="G396"/>
  <c r="F396"/>
  <c r="E396"/>
  <c r="D396"/>
  <c r="C396"/>
  <c r="B396"/>
  <c r="A396"/>
  <c r="K395"/>
  <c r="J395"/>
  <c r="I395"/>
  <c r="H395"/>
  <c r="G395"/>
  <c r="F395"/>
  <c r="E395"/>
  <c r="D395"/>
  <c r="C395"/>
  <c r="B395"/>
  <c r="A395"/>
  <c r="K394"/>
  <c r="J394"/>
  <c r="I394"/>
  <c r="H394"/>
  <c r="G394"/>
  <c r="F394"/>
  <c r="E394"/>
  <c r="D394"/>
  <c r="C394"/>
  <c r="B394"/>
  <c r="A394"/>
  <c r="K393"/>
  <c r="J393"/>
  <c r="I393"/>
  <c r="H393"/>
  <c r="G393"/>
  <c r="F393"/>
  <c r="E393"/>
  <c r="D393"/>
  <c r="C393"/>
  <c r="B393"/>
  <c r="A393"/>
  <c r="K392"/>
  <c r="J392"/>
  <c r="I392"/>
  <c r="H392"/>
  <c r="G392"/>
  <c r="F392"/>
  <c r="E392"/>
  <c r="D392"/>
  <c r="C392"/>
  <c r="B392"/>
  <c r="A392"/>
  <c r="K391"/>
  <c r="J391"/>
  <c r="I391"/>
  <c r="H391"/>
  <c r="G391"/>
  <c r="F391"/>
  <c r="E391"/>
  <c r="D391"/>
  <c r="C391"/>
  <c r="B391"/>
  <c r="A391"/>
  <c r="K390"/>
  <c r="J390"/>
  <c r="I390"/>
  <c r="H390"/>
  <c r="G390"/>
  <c r="F390"/>
  <c r="E390"/>
  <c r="D390"/>
  <c r="C390"/>
  <c r="B390"/>
  <c r="A390"/>
  <c r="K389"/>
  <c r="J389"/>
  <c r="I389"/>
  <c r="H389"/>
  <c r="G389"/>
  <c r="F389"/>
  <c r="E389"/>
  <c r="D389"/>
  <c r="C389"/>
  <c r="B389"/>
  <c r="A389"/>
  <c r="K388"/>
  <c r="J388"/>
  <c r="I388"/>
  <c r="H388"/>
  <c r="G388"/>
  <c r="F388"/>
  <c r="E388"/>
  <c r="D388"/>
  <c r="C388"/>
  <c r="B388"/>
  <c r="A388"/>
  <c r="K387"/>
  <c r="J387"/>
  <c r="I387"/>
  <c r="H387"/>
  <c r="G387"/>
  <c r="F387"/>
  <c r="E387"/>
  <c r="D387"/>
  <c r="C387"/>
  <c r="B387"/>
  <c r="A387"/>
  <c r="K386"/>
  <c r="J386"/>
  <c r="I386"/>
  <c r="H386"/>
  <c r="G386"/>
  <c r="F386"/>
  <c r="E386"/>
  <c r="D386"/>
  <c r="C386"/>
  <c r="B386"/>
  <c r="A386"/>
  <c r="K385"/>
  <c r="J385"/>
  <c r="I385"/>
  <c r="H385"/>
  <c r="G385"/>
  <c r="F385"/>
  <c r="E385"/>
  <c r="D385"/>
  <c r="C385"/>
  <c r="B385"/>
  <c r="A385"/>
  <c r="K384"/>
  <c r="J384"/>
  <c r="I384"/>
  <c r="H384"/>
  <c r="G384"/>
  <c r="F384"/>
  <c r="E384"/>
  <c r="D384"/>
  <c r="C384"/>
  <c r="B384"/>
  <c r="A384"/>
  <c r="K383"/>
  <c r="J383"/>
  <c r="I383"/>
  <c r="H383"/>
  <c r="G383"/>
  <c r="F383"/>
  <c r="E383"/>
  <c r="D383"/>
  <c r="C383"/>
  <c r="B383"/>
  <c r="A383"/>
  <c r="K382"/>
  <c r="J382"/>
  <c r="I382"/>
  <c r="H382"/>
  <c r="G382"/>
  <c r="F382"/>
  <c r="E382"/>
  <c r="D382"/>
  <c r="C382"/>
  <c r="B382"/>
  <c r="A382"/>
  <c r="K381"/>
  <c r="J381"/>
  <c r="I381"/>
  <c r="H381"/>
  <c r="G381"/>
  <c r="F381"/>
  <c r="E381"/>
  <c r="D381"/>
  <c r="C381"/>
  <c r="B381"/>
  <c r="A381"/>
  <c r="K380"/>
  <c r="J380"/>
  <c r="I380"/>
  <c r="H380"/>
  <c r="G380"/>
  <c r="F380"/>
  <c r="E380"/>
  <c r="D380"/>
  <c r="C380"/>
  <c r="B380"/>
  <c r="A380"/>
  <c r="K379"/>
  <c r="J379"/>
  <c r="I379"/>
  <c r="H379"/>
  <c r="G379"/>
  <c r="F379"/>
  <c r="E379"/>
  <c r="D379"/>
  <c r="C379"/>
  <c r="B379"/>
  <c r="A379"/>
  <c r="K378"/>
  <c r="J378"/>
  <c r="I378"/>
  <c r="H378"/>
  <c r="G378"/>
  <c r="F378"/>
  <c r="E378"/>
  <c r="D378"/>
  <c r="C378"/>
  <c r="B378"/>
  <c r="A378"/>
  <c r="K377"/>
  <c r="J377"/>
  <c r="I377"/>
  <c r="H377"/>
  <c r="G377"/>
  <c r="F377"/>
  <c r="E377"/>
  <c r="D377"/>
  <c r="C377"/>
  <c r="B377"/>
  <c r="A377"/>
  <c r="K376"/>
  <c r="J376"/>
  <c r="I376"/>
  <c r="H376"/>
  <c r="G376"/>
  <c r="F376"/>
  <c r="E376"/>
  <c r="D376"/>
  <c r="C376"/>
  <c r="B376"/>
  <c r="A376"/>
  <c r="K375"/>
  <c r="J375"/>
  <c r="I375"/>
  <c r="H375"/>
  <c r="G375"/>
  <c r="F375"/>
  <c r="E375"/>
  <c r="D375"/>
  <c r="C375"/>
  <c r="B375"/>
  <c r="A375"/>
  <c r="K374"/>
  <c r="J374"/>
  <c r="I374"/>
  <c r="H374"/>
  <c r="G374"/>
  <c r="F374"/>
  <c r="E374"/>
  <c r="D374"/>
  <c r="C374"/>
  <c r="B374"/>
  <c r="A374"/>
  <c r="K373"/>
  <c r="J373"/>
  <c r="I373"/>
  <c r="H373"/>
  <c r="G373"/>
  <c r="F373"/>
  <c r="E373"/>
  <c r="D373"/>
  <c r="C373"/>
  <c r="B373"/>
  <c r="A373"/>
  <c r="K372"/>
  <c r="J372"/>
  <c r="I372"/>
  <c r="H372"/>
  <c r="G372"/>
  <c r="F372"/>
  <c r="E372"/>
  <c r="D372"/>
  <c r="C372"/>
  <c r="B372"/>
  <c r="A372"/>
  <c r="K371"/>
  <c r="J371"/>
  <c r="I371"/>
  <c r="H371"/>
  <c r="G371"/>
  <c r="F371"/>
  <c r="E371"/>
  <c r="D371"/>
  <c r="C371"/>
  <c r="B371"/>
  <c r="A371"/>
  <c r="K370"/>
  <c r="J370"/>
  <c r="I370"/>
  <c r="H370"/>
  <c r="G370"/>
  <c r="F370"/>
  <c r="E370"/>
  <c r="D370"/>
  <c r="C370"/>
  <c r="B370"/>
  <c r="A370"/>
  <c r="K369"/>
  <c r="J369"/>
  <c r="I369"/>
  <c r="H369"/>
  <c r="G369"/>
  <c r="F369"/>
  <c r="E369"/>
  <c r="D369"/>
  <c r="C369"/>
  <c r="B369"/>
  <c r="A369"/>
  <c r="K368"/>
  <c r="J368"/>
  <c r="I368"/>
  <c r="H368"/>
  <c r="G368"/>
  <c r="F368"/>
  <c r="E368"/>
  <c r="D368"/>
  <c r="C368"/>
  <c r="B368"/>
  <c r="A368"/>
  <c r="K367"/>
  <c r="J367"/>
  <c r="I367"/>
  <c r="H367"/>
  <c r="G367"/>
  <c r="F367"/>
  <c r="E367"/>
  <c r="D367"/>
  <c r="C367"/>
  <c r="B367"/>
  <c r="A367"/>
  <c r="K366"/>
  <c r="J366"/>
  <c r="I366"/>
  <c r="H366"/>
  <c r="G366"/>
  <c r="F366"/>
  <c r="E366"/>
  <c r="D366"/>
  <c r="C366"/>
  <c r="B366"/>
  <c r="A366"/>
  <c r="K365"/>
  <c r="J365"/>
  <c r="I365"/>
  <c r="H365"/>
  <c r="G365"/>
  <c r="F365"/>
  <c r="E365"/>
  <c r="D365"/>
  <c r="C365"/>
  <c r="B365"/>
  <c r="A365"/>
  <c r="K364"/>
  <c r="J364"/>
  <c r="I364"/>
  <c r="H364"/>
  <c r="G364"/>
  <c r="F364"/>
  <c r="E364"/>
  <c r="D364"/>
  <c r="C364"/>
  <c r="B364"/>
  <c r="A364"/>
  <c r="K363"/>
  <c r="J363"/>
  <c r="I363"/>
  <c r="H363"/>
  <c r="G363"/>
  <c r="F363"/>
  <c r="E363"/>
  <c r="D363"/>
  <c r="C363"/>
  <c r="B363"/>
  <c r="A363"/>
  <c r="K362"/>
  <c r="J362"/>
  <c r="I362"/>
  <c r="H362"/>
  <c r="G362"/>
  <c r="F362"/>
  <c r="E362"/>
  <c r="D362"/>
  <c r="C362"/>
  <c r="B362"/>
  <c r="A362"/>
  <c r="K361"/>
  <c r="J361"/>
  <c r="I361"/>
  <c r="H361"/>
  <c r="G361"/>
  <c r="F361"/>
  <c r="E361"/>
  <c r="D361"/>
  <c r="C361"/>
  <c r="B361"/>
  <c r="A361"/>
  <c r="K360"/>
  <c r="J360"/>
  <c r="I360"/>
  <c r="H360"/>
  <c r="G360"/>
  <c r="F360"/>
  <c r="E360"/>
  <c r="D360"/>
  <c r="C360"/>
  <c r="B360"/>
  <c r="A360"/>
  <c r="K359"/>
  <c r="J359"/>
  <c r="I359"/>
  <c r="H359"/>
  <c r="G359"/>
  <c r="F359"/>
  <c r="E359"/>
  <c r="D359"/>
  <c r="C359"/>
  <c r="B359"/>
  <c r="A359"/>
  <c r="K358"/>
  <c r="J358"/>
  <c r="I358"/>
  <c r="H358"/>
  <c r="G358"/>
  <c r="F358"/>
  <c r="E358"/>
  <c r="D358"/>
  <c r="C358"/>
  <c r="B358"/>
  <c r="A358"/>
  <c r="K357"/>
  <c r="J357"/>
  <c r="I357"/>
  <c r="H357"/>
  <c r="G357"/>
  <c r="F357"/>
  <c r="E357"/>
  <c r="D357"/>
  <c r="C357"/>
  <c r="B357"/>
  <c r="A357"/>
  <c r="K356"/>
  <c r="J356"/>
  <c r="I356"/>
  <c r="H356"/>
  <c r="G356"/>
  <c r="F356"/>
  <c r="E356"/>
  <c r="D356"/>
  <c r="C356"/>
  <c r="B356"/>
  <c r="A356"/>
  <c r="K355"/>
  <c r="J355"/>
  <c r="I355"/>
  <c r="H355"/>
  <c r="G355"/>
  <c r="F355"/>
  <c r="E355"/>
  <c r="D355"/>
  <c r="C355"/>
  <c r="B355"/>
  <c r="A355"/>
  <c r="K354"/>
  <c r="J354"/>
  <c r="I354"/>
  <c r="H354"/>
  <c r="G354"/>
  <c r="F354"/>
  <c r="E354"/>
  <c r="D354"/>
  <c r="C354"/>
  <c r="B354"/>
  <c r="A354"/>
  <c r="K353"/>
  <c r="J353"/>
  <c r="I353"/>
  <c r="H353"/>
  <c r="G353"/>
  <c r="F353"/>
  <c r="E353"/>
  <c r="D353"/>
  <c r="C353"/>
  <c r="B353"/>
  <c r="A353"/>
  <c r="K352"/>
  <c r="J352"/>
  <c r="I352"/>
  <c r="H352"/>
  <c r="G352"/>
  <c r="F352"/>
  <c r="E352"/>
  <c r="D352"/>
  <c r="C352"/>
  <c r="B352"/>
  <c r="A352"/>
  <c r="K351"/>
  <c r="J351"/>
  <c r="I351"/>
  <c r="H351"/>
  <c r="G351"/>
  <c r="F351"/>
  <c r="E351"/>
  <c r="D351"/>
  <c r="C351"/>
  <c r="B351"/>
  <c r="A351"/>
  <c r="K350"/>
  <c r="J350"/>
  <c r="I350"/>
  <c r="H350"/>
  <c r="G350"/>
  <c r="F350"/>
  <c r="E350"/>
  <c r="D350"/>
  <c r="C350"/>
  <c r="B350"/>
  <c r="A350"/>
  <c r="K349"/>
  <c r="J349"/>
  <c r="I349"/>
  <c r="H349"/>
  <c r="G349"/>
  <c r="F349"/>
  <c r="E349"/>
  <c r="D349"/>
  <c r="C349"/>
  <c r="B349"/>
  <c r="A349"/>
  <c r="K348"/>
  <c r="J348"/>
  <c r="I348"/>
  <c r="H348"/>
  <c r="G348"/>
  <c r="F348"/>
  <c r="E348"/>
  <c r="D348"/>
  <c r="C348"/>
  <c r="B348"/>
  <c r="A348"/>
  <c r="K347"/>
  <c r="J347"/>
  <c r="I347"/>
  <c r="H347"/>
  <c r="G347"/>
  <c r="F347"/>
  <c r="E347"/>
  <c r="D347"/>
  <c r="C347"/>
  <c r="B347"/>
  <c r="A347"/>
  <c r="K346"/>
  <c r="J346"/>
  <c r="I346"/>
  <c r="H346"/>
  <c r="G346"/>
  <c r="F346"/>
  <c r="E346"/>
  <c r="D346"/>
  <c r="C346"/>
  <c r="B346"/>
  <c r="A346"/>
  <c r="K345"/>
  <c r="J345"/>
  <c r="I345"/>
  <c r="H345"/>
  <c r="G345"/>
  <c r="F345"/>
  <c r="E345"/>
  <c r="D345"/>
  <c r="C345"/>
  <c r="B345"/>
  <c r="A345"/>
  <c r="K344"/>
  <c r="J344"/>
  <c r="I344"/>
  <c r="H344"/>
  <c r="G344"/>
  <c r="F344"/>
  <c r="E344"/>
  <c r="D344"/>
  <c r="C344"/>
  <c r="B344"/>
  <c r="A344"/>
  <c r="K343"/>
  <c r="J343"/>
  <c r="I343"/>
  <c r="H343"/>
  <c r="G343"/>
  <c r="F343"/>
  <c r="E343"/>
  <c r="D343"/>
  <c r="C343"/>
  <c r="B343"/>
  <c r="A343"/>
  <c r="K342"/>
  <c r="J342"/>
  <c r="I342"/>
  <c r="H342"/>
  <c r="G342"/>
  <c r="F342"/>
  <c r="E342"/>
  <c r="D342"/>
  <c r="C342"/>
  <c r="B342"/>
  <c r="A342"/>
  <c r="K341"/>
  <c r="J341"/>
  <c r="I341"/>
  <c r="H341"/>
  <c r="G341"/>
  <c r="F341"/>
  <c r="E341"/>
  <c r="D341"/>
  <c r="C341"/>
  <c r="B341"/>
  <c r="A341"/>
  <c r="K340"/>
  <c r="J340"/>
  <c r="I340"/>
  <c r="H340"/>
  <c r="G340"/>
  <c r="F340"/>
  <c r="E340"/>
  <c r="D340"/>
  <c r="C340"/>
  <c r="B340"/>
  <c r="A340"/>
  <c r="K339"/>
  <c r="J339"/>
  <c r="I339"/>
  <c r="H339"/>
  <c r="G339"/>
  <c r="F339"/>
  <c r="E339"/>
  <c r="D339"/>
  <c r="C339"/>
  <c r="B339"/>
  <c r="A339"/>
  <c r="K338"/>
  <c r="J338"/>
  <c r="I338"/>
  <c r="H338"/>
  <c r="G338"/>
  <c r="F338"/>
  <c r="E338"/>
  <c r="D338"/>
  <c r="C338"/>
  <c r="B338"/>
  <c r="A338"/>
  <c r="K337"/>
  <c r="J337"/>
  <c r="I337"/>
  <c r="H337"/>
  <c r="G337"/>
  <c r="F337"/>
  <c r="E337"/>
  <c r="D337"/>
  <c r="C337"/>
  <c r="B337"/>
  <c r="A337"/>
  <c r="K336"/>
  <c r="J336"/>
  <c r="I336"/>
  <c r="H336"/>
  <c r="G336"/>
  <c r="F336"/>
  <c r="E336"/>
  <c r="D336"/>
  <c r="C336"/>
  <c r="B336"/>
  <c r="A336"/>
  <c r="K335"/>
  <c r="J335"/>
  <c r="I335"/>
  <c r="H335"/>
  <c r="G335"/>
  <c r="F335"/>
  <c r="E335"/>
  <c r="D335"/>
  <c r="C335"/>
  <c r="B335"/>
  <c r="A335"/>
  <c r="K334"/>
  <c r="J334"/>
  <c r="I334"/>
  <c r="H334"/>
  <c r="G334"/>
  <c r="F334"/>
  <c r="E334"/>
  <c r="D334"/>
  <c r="C334"/>
  <c r="B334"/>
  <c r="A334"/>
  <c r="K333"/>
  <c r="J333"/>
  <c r="I333"/>
  <c r="H333"/>
  <c r="G333"/>
  <c r="F333"/>
  <c r="E333"/>
  <c r="D333"/>
  <c r="C333"/>
  <c r="B333"/>
  <c r="A333"/>
  <c r="K332"/>
  <c r="J332"/>
  <c r="I332"/>
  <c r="H332"/>
  <c r="G332"/>
  <c r="F332"/>
  <c r="E332"/>
  <c r="D332"/>
  <c r="C332"/>
  <c r="B332"/>
  <c r="A332"/>
  <c r="K331"/>
  <c r="J331"/>
  <c r="I331"/>
  <c r="H331"/>
  <c r="G331"/>
  <c r="F331"/>
  <c r="E331"/>
  <c r="D331"/>
  <c r="C331"/>
  <c r="B331"/>
  <c r="A331"/>
  <c r="K330"/>
  <c r="J330"/>
  <c r="I330"/>
  <c r="H330"/>
  <c r="G330"/>
  <c r="F330"/>
  <c r="E330"/>
  <c r="D330"/>
  <c r="C330"/>
  <c r="B330"/>
  <c r="A330"/>
  <c r="K329"/>
  <c r="J329"/>
  <c r="I329"/>
  <c r="H329"/>
  <c r="G329"/>
  <c r="F329"/>
  <c r="E329"/>
  <c r="D329"/>
  <c r="C329"/>
  <c r="B329"/>
  <c r="A329"/>
  <c r="K328"/>
  <c r="J328"/>
  <c r="I328"/>
  <c r="H328"/>
  <c r="G328"/>
  <c r="F328"/>
  <c r="E328"/>
  <c r="D328"/>
  <c r="C328"/>
  <c r="B328"/>
  <c r="A328"/>
  <c r="K327"/>
  <c r="J327"/>
  <c r="I327"/>
  <c r="H327"/>
  <c r="G327"/>
  <c r="F327"/>
  <c r="E327"/>
  <c r="D327"/>
  <c r="C327"/>
  <c r="B327"/>
  <c r="A327"/>
  <c r="K326"/>
  <c r="J326"/>
  <c r="I326"/>
  <c r="H326"/>
  <c r="G326"/>
  <c r="F326"/>
  <c r="E326"/>
  <c r="D326"/>
  <c r="C326"/>
  <c r="B326"/>
  <c r="A326"/>
  <c r="K325"/>
  <c r="J325"/>
  <c r="I325"/>
  <c r="H325"/>
  <c r="G325"/>
  <c r="F325"/>
  <c r="E325"/>
  <c r="D325"/>
  <c r="C325"/>
  <c r="B325"/>
  <c r="A325"/>
  <c r="K324"/>
  <c r="J324"/>
  <c r="I324"/>
  <c r="H324"/>
  <c r="G324"/>
  <c r="F324"/>
  <c r="E324"/>
  <c r="D324"/>
  <c r="C324"/>
  <c r="B324"/>
  <c r="A324"/>
  <c r="K323"/>
  <c r="J323"/>
  <c r="I323"/>
  <c r="H323"/>
  <c r="G323"/>
  <c r="F323"/>
  <c r="E323"/>
  <c r="D323"/>
  <c r="C323"/>
  <c r="B323"/>
  <c r="A323"/>
  <c r="K322"/>
  <c r="J322"/>
  <c r="I322"/>
  <c r="H322"/>
  <c r="G322"/>
  <c r="F322"/>
  <c r="E322"/>
  <c r="D322"/>
  <c r="C322"/>
  <c r="B322"/>
  <c r="A322"/>
  <c r="K321"/>
  <c r="J321"/>
  <c r="I321"/>
  <c r="H321"/>
  <c r="G321"/>
  <c r="F321"/>
  <c r="E321"/>
  <c r="D321"/>
  <c r="C321"/>
  <c r="B321"/>
  <c r="A321"/>
  <c r="K320"/>
  <c r="J320"/>
  <c r="I320"/>
  <c r="H320"/>
  <c r="G320"/>
  <c r="F320"/>
  <c r="E320"/>
  <c r="D320"/>
  <c r="C320"/>
  <c r="B320"/>
  <c r="A320"/>
  <c r="K319"/>
  <c r="J319"/>
  <c r="I319"/>
  <c r="H319"/>
  <c r="G319"/>
  <c r="F319"/>
  <c r="E319"/>
  <c r="D319"/>
  <c r="C319"/>
  <c r="B319"/>
  <c r="A319"/>
  <c r="K318"/>
  <c r="J318"/>
  <c r="I318"/>
  <c r="H318"/>
  <c r="G318"/>
  <c r="F318"/>
  <c r="E318"/>
  <c r="D318"/>
  <c r="C318"/>
  <c r="B318"/>
  <c r="A318"/>
  <c r="K317"/>
  <c r="J317"/>
  <c r="I317"/>
  <c r="H317"/>
  <c r="G317"/>
  <c r="F317"/>
  <c r="E317"/>
  <c r="D317"/>
  <c r="C317"/>
  <c r="B317"/>
  <c r="A317"/>
  <c r="K316"/>
  <c r="J316"/>
  <c r="I316"/>
  <c r="H316"/>
  <c r="G316"/>
  <c r="F316"/>
  <c r="E316"/>
  <c r="D316"/>
  <c r="C316"/>
  <c r="B316"/>
  <c r="A316"/>
  <c r="K315"/>
  <c r="J315"/>
  <c r="I315"/>
  <c r="H315"/>
  <c r="G315"/>
  <c r="F315"/>
  <c r="E315"/>
  <c r="D315"/>
  <c r="C315"/>
  <c r="B315"/>
  <c r="A315"/>
  <c r="K314"/>
  <c r="J314"/>
  <c r="I314"/>
  <c r="H314"/>
  <c r="G314"/>
  <c r="F314"/>
  <c r="E314"/>
  <c r="D314"/>
  <c r="C314"/>
  <c r="B314"/>
  <c r="A314"/>
  <c r="K313"/>
  <c r="J313"/>
  <c r="I313"/>
  <c r="H313"/>
  <c r="G313"/>
  <c r="F313"/>
  <c r="E313"/>
  <c r="D313"/>
  <c r="C313"/>
  <c r="B313"/>
  <c r="A313"/>
  <c r="K312"/>
  <c r="J312"/>
  <c r="I312"/>
  <c r="H312"/>
  <c r="G312"/>
  <c r="F312"/>
  <c r="E312"/>
  <c r="D312"/>
  <c r="C312"/>
  <c r="B312"/>
  <c r="A312"/>
  <c r="K311"/>
  <c r="J311"/>
  <c r="I311"/>
  <c r="H311"/>
  <c r="G311"/>
  <c r="F311"/>
  <c r="E311"/>
  <c r="D311"/>
  <c r="C311"/>
  <c r="B311"/>
  <c r="A311"/>
  <c r="K310"/>
  <c r="J310"/>
  <c r="I310"/>
  <c r="H310"/>
  <c r="G310"/>
  <c r="F310"/>
  <c r="E310"/>
  <c r="D310"/>
  <c r="C310"/>
  <c r="B310"/>
  <c r="A310"/>
  <c r="K309"/>
  <c r="J309"/>
  <c r="I309"/>
  <c r="H309"/>
  <c r="G309"/>
  <c r="F309"/>
  <c r="E309"/>
  <c r="D309"/>
  <c r="C309"/>
  <c r="B309"/>
  <c r="A309"/>
  <c r="K308"/>
  <c r="J308"/>
  <c r="I308"/>
  <c r="H308"/>
  <c r="G308"/>
  <c r="F308"/>
  <c r="E308"/>
  <c r="D308"/>
  <c r="C308"/>
  <c r="B308"/>
  <c r="A308"/>
  <c r="K307"/>
  <c r="J307"/>
  <c r="I307"/>
  <c r="H307"/>
  <c r="G307"/>
  <c r="F307"/>
  <c r="E307"/>
  <c r="D307"/>
  <c r="C307"/>
  <c r="B307"/>
  <c r="A307"/>
  <c r="K306"/>
  <c r="J306"/>
  <c r="I306"/>
  <c r="H306"/>
  <c r="G306"/>
  <c r="F306"/>
  <c r="E306"/>
  <c r="D306"/>
  <c r="C306"/>
  <c r="B306"/>
  <c r="A306"/>
  <c r="K305"/>
  <c r="J305"/>
  <c r="I305"/>
  <c r="H305"/>
  <c r="G305"/>
  <c r="F305"/>
  <c r="E305"/>
  <c r="D305"/>
  <c r="C305"/>
  <c r="B305"/>
  <c r="A305"/>
  <c r="K304"/>
  <c r="J304"/>
  <c r="I304"/>
  <c r="H304"/>
  <c r="G304"/>
  <c r="F304"/>
  <c r="E304"/>
  <c r="D304"/>
  <c r="C304"/>
  <c r="B304"/>
  <c r="A304"/>
  <c r="K303"/>
  <c r="J303"/>
  <c r="I303"/>
  <c r="H303"/>
  <c r="G303"/>
  <c r="F303"/>
  <c r="E303"/>
  <c r="D303"/>
  <c r="C303"/>
  <c r="B303"/>
  <c r="A303"/>
  <c r="K302"/>
  <c r="J302"/>
  <c r="I302"/>
  <c r="H302"/>
  <c r="G302"/>
  <c r="F302"/>
  <c r="E302"/>
  <c r="D302"/>
  <c r="C302"/>
  <c r="B302"/>
  <c r="A302"/>
  <c r="K301"/>
  <c r="J301"/>
  <c r="I301"/>
  <c r="H301"/>
  <c r="G301"/>
  <c r="F301"/>
  <c r="E301"/>
  <c r="D301"/>
  <c r="C301"/>
  <c r="B301"/>
  <c r="A301"/>
  <c r="K300"/>
  <c r="J300"/>
  <c r="I300"/>
  <c r="H300"/>
  <c r="G300"/>
  <c r="F300"/>
  <c r="E300"/>
  <c r="D300"/>
  <c r="C300"/>
  <c r="B300"/>
  <c r="A300"/>
  <c r="K299"/>
  <c r="J299"/>
  <c r="I299"/>
  <c r="H299"/>
  <c r="G299"/>
  <c r="F299"/>
  <c r="E299"/>
  <c r="D299"/>
  <c r="C299"/>
  <c r="B299"/>
  <c r="A299"/>
  <c r="K298"/>
  <c r="J298"/>
  <c r="I298"/>
  <c r="H298"/>
  <c r="G298"/>
  <c r="F298"/>
  <c r="E298"/>
  <c r="D298"/>
  <c r="C298"/>
  <c r="B298"/>
  <c r="A298"/>
  <c r="K297"/>
  <c r="J297"/>
  <c r="I297"/>
  <c r="H297"/>
  <c r="G297"/>
  <c r="F297"/>
  <c r="E297"/>
  <c r="D297"/>
  <c r="C297"/>
  <c r="B297"/>
  <c r="A297"/>
  <c r="K296"/>
  <c r="J296"/>
  <c r="I296"/>
  <c r="H296"/>
  <c r="G296"/>
  <c r="F296"/>
  <c r="E296"/>
  <c r="D296"/>
  <c r="C296"/>
  <c r="B296"/>
  <c r="A296"/>
  <c r="K295"/>
  <c r="J295"/>
  <c r="I295"/>
  <c r="H295"/>
  <c r="G295"/>
  <c r="F295"/>
  <c r="E295"/>
  <c r="D295"/>
  <c r="C295"/>
  <c r="B295"/>
  <c r="A295"/>
  <c r="K294"/>
  <c r="J294"/>
  <c r="I294"/>
  <c r="H294"/>
  <c r="G294"/>
  <c r="F294"/>
  <c r="E294"/>
  <c r="D294"/>
  <c r="C294"/>
  <c r="B294"/>
  <c r="A294"/>
  <c r="K293"/>
  <c r="J293"/>
  <c r="I293"/>
  <c r="H293"/>
  <c r="G293"/>
  <c r="F293"/>
  <c r="E293"/>
  <c r="D293"/>
  <c r="C293"/>
  <c r="B293"/>
  <c r="A293"/>
  <c r="K292"/>
  <c r="J292"/>
  <c r="I292"/>
  <c r="H292"/>
  <c r="G292"/>
  <c r="F292"/>
  <c r="E292"/>
  <c r="D292"/>
  <c r="C292"/>
  <c r="B292"/>
  <c r="A292"/>
  <c r="K291"/>
  <c r="J291"/>
  <c r="I291"/>
  <c r="H291"/>
  <c r="G291"/>
  <c r="F291"/>
  <c r="E291"/>
  <c r="D291"/>
  <c r="C291"/>
  <c r="B291"/>
  <c r="A291"/>
  <c r="K290"/>
  <c r="J290"/>
  <c r="I290"/>
  <c r="H290"/>
  <c r="G290"/>
  <c r="F290"/>
  <c r="E290"/>
  <c r="D290"/>
  <c r="C290"/>
  <c r="B290"/>
  <c r="A290"/>
  <c r="K289"/>
  <c r="J289"/>
  <c r="I289"/>
  <c r="H289"/>
  <c r="G289"/>
  <c r="F289"/>
  <c r="E289"/>
  <c r="D289"/>
  <c r="C289"/>
  <c r="B289"/>
  <c r="A289"/>
  <c r="K288"/>
  <c r="J288"/>
  <c r="I288"/>
  <c r="H288"/>
  <c r="G288"/>
  <c r="F288"/>
  <c r="E288"/>
  <c r="D288"/>
  <c r="C288"/>
  <c r="B288"/>
  <c r="A288"/>
  <c r="K287"/>
  <c r="J287"/>
  <c r="I287"/>
  <c r="H287"/>
  <c r="G287"/>
  <c r="F287"/>
  <c r="E287"/>
  <c r="D287"/>
  <c r="C287"/>
  <c r="B287"/>
  <c r="A287"/>
  <c r="K286"/>
  <c r="J286"/>
  <c r="I286"/>
  <c r="H286"/>
  <c r="G286"/>
  <c r="F286"/>
  <c r="E286"/>
  <c r="D286"/>
  <c r="C286"/>
  <c r="B286"/>
  <c r="A286"/>
  <c r="K285"/>
  <c r="J285"/>
  <c r="I285"/>
  <c r="H285"/>
  <c r="G285"/>
  <c r="F285"/>
  <c r="E285"/>
  <c r="D285"/>
  <c r="C285"/>
  <c r="B285"/>
  <c r="A285"/>
  <c r="K284"/>
  <c r="J284"/>
  <c r="I284"/>
  <c r="H284"/>
  <c r="G284"/>
  <c r="F284"/>
  <c r="E284"/>
  <c r="D284"/>
  <c r="C284"/>
  <c r="B284"/>
  <c r="A284"/>
  <c r="K283"/>
  <c r="J283"/>
  <c r="I283"/>
  <c r="H283"/>
  <c r="G283"/>
  <c r="F283"/>
  <c r="E283"/>
  <c r="D283"/>
  <c r="C283"/>
  <c r="B283"/>
  <c r="A283"/>
  <c r="K282"/>
  <c r="J282"/>
  <c r="I282"/>
  <c r="H282"/>
  <c r="G282"/>
  <c r="F282"/>
  <c r="E282"/>
  <c r="D282"/>
  <c r="C282"/>
  <c r="B282"/>
  <c r="A282"/>
  <c r="K281"/>
  <c r="J281"/>
  <c r="I281"/>
  <c r="H281"/>
  <c r="G281"/>
  <c r="F281"/>
  <c r="E281"/>
  <c r="D281"/>
  <c r="C281"/>
  <c r="B281"/>
  <c r="A281"/>
  <c r="K280"/>
  <c r="J280"/>
  <c r="I280"/>
  <c r="H280"/>
  <c r="G280"/>
  <c r="F280"/>
  <c r="E280"/>
  <c r="D280"/>
  <c r="C280"/>
  <c r="B280"/>
  <c r="A280"/>
  <c r="K279"/>
  <c r="J279"/>
  <c r="I279"/>
  <c r="H279"/>
  <c r="G279"/>
  <c r="F279"/>
  <c r="E279"/>
  <c r="D279"/>
  <c r="C279"/>
  <c r="B279"/>
  <c r="A279"/>
  <c r="K278"/>
  <c r="J278"/>
  <c r="I278"/>
  <c r="H278"/>
  <c r="G278"/>
  <c r="F278"/>
  <c r="E278"/>
  <c r="D278"/>
  <c r="C278"/>
  <c r="B278"/>
  <c r="A278"/>
  <c r="K277"/>
  <c r="J277"/>
  <c r="I277"/>
  <c r="H277"/>
  <c r="G277"/>
  <c r="F277"/>
  <c r="E277"/>
  <c r="D277"/>
  <c r="C277"/>
  <c r="B277"/>
  <c r="A277"/>
  <c r="K276"/>
  <c r="J276"/>
  <c r="I276"/>
  <c r="H276"/>
  <c r="G276"/>
  <c r="F276"/>
  <c r="E276"/>
  <c r="D276"/>
  <c r="C276"/>
  <c r="B276"/>
  <c r="A276"/>
  <c r="K275"/>
  <c r="J275"/>
  <c r="I275"/>
  <c r="H275"/>
  <c r="G275"/>
  <c r="F275"/>
  <c r="E275"/>
  <c r="D275"/>
  <c r="C275"/>
  <c r="B275"/>
  <c r="A275"/>
  <c r="K274"/>
  <c r="J274"/>
  <c r="I274"/>
  <c r="H274"/>
  <c r="G274"/>
  <c r="F274"/>
  <c r="E274"/>
  <c r="D274"/>
  <c r="C274"/>
  <c r="B274"/>
  <c r="A274"/>
  <c r="K273"/>
  <c r="J273"/>
  <c r="I273"/>
  <c r="H273"/>
  <c r="G273"/>
  <c r="F273"/>
  <c r="E273"/>
  <c r="D273"/>
  <c r="C273"/>
  <c r="B273"/>
  <c r="A273"/>
  <c r="K272"/>
  <c r="J272"/>
  <c r="I272"/>
  <c r="H272"/>
  <c r="G272"/>
  <c r="F272"/>
  <c r="E272"/>
  <c r="D272"/>
  <c r="C272"/>
  <c r="B272"/>
  <c r="A272"/>
  <c r="K271"/>
  <c r="J271"/>
  <c r="I271"/>
  <c r="H271"/>
  <c r="G271"/>
  <c r="F271"/>
  <c r="E271"/>
  <c r="D271"/>
  <c r="C271"/>
  <c r="B271"/>
  <c r="A271"/>
  <c r="K270"/>
  <c r="J270"/>
  <c r="I270"/>
  <c r="H270"/>
  <c r="G270"/>
  <c r="F270"/>
  <c r="E270"/>
  <c r="D270"/>
  <c r="C270"/>
  <c r="B270"/>
  <c r="A270"/>
  <c r="K269"/>
  <c r="J269"/>
  <c r="I269"/>
  <c r="H269"/>
  <c r="G269"/>
  <c r="F269"/>
  <c r="E269"/>
  <c r="D269"/>
  <c r="C269"/>
  <c r="B269"/>
  <c r="A269"/>
  <c r="K268"/>
  <c r="J268"/>
  <c r="I268"/>
  <c r="H268"/>
  <c r="G268"/>
  <c r="F268"/>
  <c r="E268"/>
  <c r="D268"/>
  <c r="C268"/>
  <c r="B268"/>
  <c r="A268"/>
  <c r="K267"/>
  <c r="J267"/>
  <c r="I267"/>
  <c r="H267"/>
  <c r="G267"/>
  <c r="F267"/>
  <c r="E267"/>
  <c r="D267"/>
  <c r="C267"/>
  <c r="B267"/>
  <c r="A267"/>
  <c r="K266"/>
  <c r="J266"/>
  <c r="I266"/>
  <c r="H266"/>
  <c r="G266"/>
  <c r="F266"/>
  <c r="E266"/>
  <c r="D266"/>
  <c r="C266"/>
  <c r="B266"/>
  <c r="A266"/>
  <c r="K265"/>
  <c r="J265"/>
  <c r="I265"/>
  <c r="H265"/>
  <c r="G265"/>
  <c r="F265"/>
  <c r="E265"/>
  <c r="D265"/>
  <c r="C265"/>
  <c r="B265"/>
  <c r="A265"/>
  <c r="K264"/>
  <c r="J264"/>
  <c r="I264"/>
  <c r="H264"/>
  <c r="G264"/>
  <c r="F264"/>
  <c r="E264"/>
  <c r="D264"/>
  <c r="C264"/>
  <c r="B264"/>
  <c r="A264"/>
  <c r="K263"/>
  <c r="J263"/>
  <c r="I263"/>
  <c r="H263"/>
  <c r="G263"/>
  <c r="F263"/>
  <c r="E263"/>
  <c r="D263"/>
  <c r="C263"/>
  <c r="B263"/>
  <c r="A263"/>
  <c r="K262"/>
  <c r="J262"/>
  <c r="I262"/>
  <c r="H262"/>
  <c r="G262"/>
  <c r="F262"/>
  <c r="E262"/>
  <c r="D262"/>
  <c r="C262"/>
  <c r="B262"/>
  <c r="A262"/>
  <c r="K261"/>
  <c r="J261"/>
  <c r="I261"/>
  <c r="H261"/>
  <c r="G261"/>
  <c r="F261"/>
  <c r="E261"/>
  <c r="D261"/>
  <c r="C261"/>
  <c r="B261"/>
  <c r="A261"/>
  <c r="K260"/>
  <c r="J260"/>
  <c r="I260"/>
  <c r="H260"/>
  <c r="G260"/>
  <c r="F260"/>
  <c r="E260"/>
  <c r="D260"/>
  <c r="C260"/>
  <c r="B260"/>
  <c r="A260"/>
  <c r="K259"/>
  <c r="J259"/>
  <c r="I259"/>
  <c r="H259"/>
  <c r="G259"/>
  <c r="F259"/>
  <c r="E259"/>
  <c r="D259"/>
  <c r="C259"/>
  <c r="B259"/>
  <c r="A259"/>
  <c r="K258"/>
  <c r="J258"/>
  <c r="I258"/>
  <c r="H258"/>
  <c r="G258"/>
  <c r="F258"/>
  <c r="E258"/>
  <c r="D258"/>
  <c r="C258"/>
  <c r="B258"/>
  <c r="A258"/>
  <c r="K257"/>
  <c r="J257"/>
  <c r="I257"/>
  <c r="H257"/>
  <c r="G257"/>
  <c r="F257"/>
  <c r="E257"/>
  <c r="D257"/>
  <c r="C257"/>
  <c r="B257"/>
  <c r="A257"/>
  <c r="K256"/>
  <c r="J256"/>
  <c r="I256"/>
  <c r="H256"/>
  <c r="G256"/>
  <c r="F256"/>
  <c r="E256"/>
  <c r="D256"/>
  <c r="C256"/>
  <c r="B256"/>
  <c r="A256"/>
  <c r="K255"/>
  <c r="J255"/>
  <c r="I255"/>
  <c r="H255"/>
  <c r="G255"/>
  <c r="F255"/>
  <c r="E255"/>
  <c r="D255"/>
  <c r="C255"/>
  <c r="B255"/>
  <c r="A255"/>
  <c r="K254"/>
  <c r="J254"/>
  <c r="I254"/>
  <c r="H254"/>
  <c r="G254"/>
  <c r="F254"/>
  <c r="E254"/>
  <c r="D254"/>
  <c r="C254"/>
  <c r="B254"/>
  <c r="A254"/>
  <c r="K253"/>
  <c r="J253"/>
  <c r="I253"/>
  <c r="H253"/>
  <c r="G253"/>
  <c r="F253"/>
  <c r="E253"/>
  <c r="D253"/>
  <c r="C253"/>
  <c r="B253"/>
  <c r="A253"/>
  <c r="K252"/>
  <c r="J252"/>
  <c r="I252"/>
  <c r="H252"/>
  <c r="G252"/>
  <c r="F252"/>
  <c r="E252"/>
  <c r="D252"/>
  <c r="C252"/>
  <c r="B252"/>
  <c r="A252"/>
  <c r="K251"/>
  <c r="J251"/>
  <c r="I251"/>
  <c r="H251"/>
  <c r="G251"/>
  <c r="F251"/>
  <c r="E251"/>
  <c r="D251"/>
  <c r="C251"/>
  <c r="B251"/>
  <c r="A251"/>
  <c r="K250"/>
  <c r="J250"/>
  <c r="I250"/>
  <c r="H250"/>
  <c r="G250"/>
  <c r="F250"/>
  <c r="E250"/>
  <c r="D250"/>
  <c r="C250"/>
  <c r="B250"/>
  <c r="A250"/>
  <c r="K249"/>
  <c r="J249"/>
  <c r="I249"/>
  <c r="H249"/>
  <c r="G249"/>
  <c r="F249"/>
  <c r="E249"/>
  <c r="D249"/>
  <c r="C249"/>
  <c r="B249"/>
  <c r="A249"/>
  <c r="K248"/>
  <c r="J248"/>
  <c r="I248"/>
  <c r="H248"/>
  <c r="G248"/>
  <c r="F248"/>
  <c r="E248"/>
  <c r="D248"/>
  <c r="C248"/>
  <c r="B248"/>
  <c r="A248"/>
  <c r="K247"/>
  <c r="J247"/>
  <c r="I247"/>
  <c r="H247"/>
  <c r="G247"/>
  <c r="F247"/>
  <c r="E247"/>
  <c r="D247"/>
  <c r="C247"/>
  <c r="B247"/>
  <c r="A247"/>
  <c r="K246"/>
  <c r="J246"/>
  <c r="I246"/>
  <c r="H246"/>
  <c r="G246"/>
  <c r="F246"/>
  <c r="E246"/>
  <c r="D246"/>
  <c r="C246"/>
  <c r="B246"/>
  <c r="A246"/>
  <c r="K245"/>
  <c r="J245"/>
  <c r="I245"/>
  <c r="H245"/>
  <c r="G245"/>
  <c r="F245"/>
  <c r="E245"/>
  <c r="D245"/>
  <c r="C245"/>
  <c r="B245"/>
  <c r="A245"/>
  <c r="K244"/>
  <c r="J244"/>
  <c r="I244"/>
  <c r="H244"/>
  <c r="G244"/>
  <c r="F244"/>
  <c r="E244"/>
  <c r="D244"/>
  <c r="C244"/>
  <c r="B244"/>
  <c r="A244"/>
  <c r="K243"/>
  <c r="J243"/>
  <c r="I243"/>
  <c r="H243"/>
  <c r="G243"/>
  <c r="F243"/>
  <c r="E243"/>
  <c r="D243"/>
  <c r="C243"/>
  <c r="B243"/>
  <c r="A243"/>
  <c r="K242"/>
  <c r="J242"/>
  <c r="I242"/>
  <c r="H242"/>
  <c r="G242"/>
  <c r="F242"/>
  <c r="E242"/>
  <c r="D242"/>
  <c r="C242"/>
  <c r="B242"/>
  <c r="A242"/>
  <c r="K241"/>
  <c r="J241"/>
  <c r="I241"/>
  <c r="H241"/>
  <c r="G241"/>
  <c r="F241"/>
  <c r="E241"/>
  <c r="D241"/>
  <c r="C241"/>
  <c r="B241"/>
  <c r="A241"/>
  <c r="K240"/>
  <c r="J240"/>
  <c r="I240"/>
  <c r="H240"/>
  <c r="G240"/>
  <c r="F240"/>
  <c r="E240"/>
  <c r="D240"/>
  <c r="C240"/>
  <c r="B240"/>
  <c r="A240"/>
  <c r="K239"/>
  <c r="J239"/>
  <c r="I239"/>
  <c r="H239"/>
  <c r="G239"/>
  <c r="F239"/>
  <c r="E239"/>
  <c r="D239"/>
  <c r="C239"/>
  <c r="B239"/>
  <c r="A239"/>
  <c r="K238"/>
  <c r="J238"/>
  <c r="I238"/>
  <c r="H238"/>
  <c r="G238"/>
  <c r="F238"/>
  <c r="E238"/>
  <c r="D238"/>
  <c r="C238"/>
  <c r="B238"/>
  <c r="A238"/>
  <c r="K237"/>
  <c r="J237"/>
  <c r="I237"/>
  <c r="H237"/>
  <c r="G237"/>
  <c r="F237"/>
  <c r="E237"/>
  <c r="D237"/>
  <c r="C237"/>
  <c r="B237"/>
  <c r="A237"/>
  <c r="K236"/>
  <c r="J236"/>
  <c r="I236"/>
  <c r="H236"/>
  <c r="G236"/>
  <c r="F236"/>
  <c r="E236"/>
  <c r="D236"/>
  <c r="C236"/>
  <c r="B236"/>
  <c r="A236"/>
  <c r="K235"/>
  <c r="J235"/>
  <c r="I235"/>
  <c r="H235"/>
  <c r="G235"/>
  <c r="F235"/>
  <c r="E235"/>
  <c r="D235"/>
  <c r="C235"/>
  <c r="B235"/>
  <c r="A235"/>
  <c r="K234"/>
  <c r="J234"/>
  <c r="I234"/>
  <c r="H234"/>
  <c r="G234"/>
  <c r="F234"/>
  <c r="E234"/>
  <c r="D234"/>
  <c r="C234"/>
  <c r="B234"/>
  <c r="A234"/>
  <c r="K233"/>
  <c r="J233"/>
  <c r="I233"/>
  <c r="H233"/>
  <c r="G233"/>
  <c r="F233"/>
  <c r="E233"/>
  <c r="D233"/>
  <c r="C233"/>
  <c r="B233"/>
  <c r="A233"/>
  <c r="K232"/>
  <c r="J232"/>
  <c r="I232"/>
  <c r="H232"/>
  <c r="G232"/>
  <c r="F232"/>
  <c r="E232"/>
  <c r="D232"/>
  <c r="C232"/>
  <c r="B232"/>
  <c r="A232"/>
  <c r="K231"/>
  <c r="J231"/>
  <c r="I231"/>
  <c r="H231"/>
  <c r="G231"/>
  <c r="F231"/>
  <c r="E231"/>
  <c r="D231"/>
  <c r="C231"/>
  <c r="B231"/>
  <c r="A231"/>
  <c r="K230"/>
  <c r="J230"/>
  <c r="I230"/>
  <c r="H230"/>
  <c r="G230"/>
  <c r="F230"/>
  <c r="E230"/>
  <c r="D230"/>
  <c r="C230"/>
  <c r="B230"/>
  <c r="A230"/>
  <c r="K229"/>
  <c r="J229"/>
  <c r="I229"/>
  <c r="H229"/>
  <c r="G229"/>
  <c r="F229"/>
  <c r="E229"/>
  <c r="D229"/>
  <c r="C229"/>
  <c r="B229"/>
  <c r="A229"/>
  <c r="K228"/>
  <c r="J228"/>
  <c r="I228"/>
  <c r="H228"/>
  <c r="G228"/>
  <c r="F228"/>
  <c r="E228"/>
  <c r="D228"/>
  <c r="C228"/>
  <c r="B228"/>
  <c r="A228"/>
  <c r="K227"/>
  <c r="J227"/>
  <c r="I227"/>
  <c r="H227"/>
  <c r="G227"/>
  <c r="F227"/>
  <c r="E227"/>
  <c r="D227"/>
  <c r="C227"/>
  <c r="B227"/>
  <c r="A227"/>
  <c r="K226"/>
  <c r="J226"/>
  <c r="I226"/>
  <c r="H226"/>
  <c r="G226"/>
  <c r="F226"/>
  <c r="E226"/>
  <c r="D226"/>
  <c r="C226"/>
  <c r="B226"/>
  <c r="A226"/>
  <c r="K225"/>
  <c r="J225"/>
  <c r="I225"/>
  <c r="H225"/>
  <c r="G225"/>
  <c r="F225"/>
  <c r="E225"/>
  <c r="D225"/>
  <c r="C225"/>
  <c r="B225"/>
  <c r="A225"/>
  <c r="K224"/>
  <c r="J224"/>
  <c r="I224"/>
  <c r="H224"/>
  <c r="G224"/>
  <c r="F224"/>
  <c r="E224"/>
  <c r="D224"/>
  <c r="C224"/>
  <c r="B224"/>
  <c r="A224"/>
  <c r="K223"/>
  <c r="J223"/>
  <c r="I223"/>
  <c r="H223"/>
  <c r="G223"/>
  <c r="F223"/>
  <c r="E223"/>
  <c r="D223"/>
  <c r="C223"/>
  <c r="B223"/>
  <c r="A223"/>
  <c r="K222"/>
  <c r="J222"/>
  <c r="I222"/>
  <c r="H222"/>
  <c r="G222"/>
  <c r="F222"/>
  <c r="E222"/>
  <c r="D222"/>
  <c r="C222"/>
  <c r="B222"/>
  <c r="A222"/>
  <c r="K221"/>
  <c r="J221"/>
  <c r="I221"/>
  <c r="H221"/>
  <c r="G221"/>
  <c r="F221"/>
  <c r="E221"/>
  <c r="D221"/>
  <c r="C221"/>
  <c r="B221"/>
  <c r="A221"/>
  <c r="K220"/>
  <c r="J220"/>
  <c r="I220"/>
  <c r="H220"/>
  <c r="G220"/>
  <c r="F220"/>
  <c r="E220"/>
  <c r="D220"/>
  <c r="C220"/>
  <c r="B220"/>
  <c r="A220"/>
  <c r="K219"/>
  <c r="J219"/>
  <c r="I219"/>
  <c r="H219"/>
  <c r="G219"/>
  <c r="F219"/>
  <c r="E219"/>
  <c r="D219"/>
  <c r="C219"/>
  <c r="B219"/>
  <c r="A219"/>
  <c r="K218"/>
  <c r="J218"/>
  <c r="I218"/>
  <c r="H218"/>
  <c r="G218"/>
  <c r="F218"/>
  <c r="E218"/>
  <c r="D218"/>
  <c r="C218"/>
  <c r="B218"/>
  <c r="A218"/>
  <c r="K217"/>
  <c r="J217"/>
  <c r="I217"/>
  <c r="H217"/>
  <c r="G217"/>
  <c r="F217"/>
  <c r="E217"/>
  <c r="D217"/>
  <c r="C217"/>
  <c r="B217"/>
  <c r="A217"/>
  <c r="K216"/>
  <c r="J216"/>
  <c r="I216"/>
  <c r="H216"/>
  <c r="G216"/>
  <c r="F216"/>
  <c r="E216"/>
  <c r="D216"/>
  <c r="C216"/>
  <c r="B216"/>
  <c r="A216"/>
  <c r="K215"/>
  <c r="J215"/>
  <c r="I215"/>
  <c r="H215"/>
  <c r="G215"/>
  <c r="F215"/>
  <c r="E215"/>
  <c r="D215"/>
  <c r="C215"/>
  <c r="B215"/>
  <c r="A215"/>
  <c r="K214"/>
  <c r="J214"/>
  <c r="I214"/>
  <c r="H214"/>
  <c r="G214"/>
  <c r="F214"/>
  <c r="E214"/>
  <c r="D214"/>
  <c r="C214"/>
  <c r="B214"/>
  <c r="A214"/>
  <c r="K213"/>
  <c r="J213"/>
  <c r="I213"/>
  <c r="H213"/>
  <c r="G213"/>
  <c r="F213"/>
  <c r="E213"/>
  <c r="D213"/>
  <c r="C213"/>
  <c r="B213"/>
  <c r="A213"/>
  <c r="K212"/>
  <c r="J212"/>
  <c r="I212"/>
  <c r="H212"/>
  <c r="G212"/>
  <c r="F212"/>
  <c r="E212"/>
  <c r="D212"/>
  <c r="C212"/>
  <c r="B212"/>
  <c r="A212"/>
  <c r="K211"/>
  <c r="J211"/>
  <c r="I211"/>
  <c r="H211"/>
  <c r="G211"/>
  <c r="F211"/>
  <c r="E211"/>
  <c r="D211"/>
  <c r="C211"/>
  <c r="B211"/>
  <c r="A211"/>
  <c r="K210"/>
  <c r="J210"/>
  <c r="I210"/>
  <c r="H210"/>
  <c r="G210"/>
  <c r="F210"/>
  <c r="E210"/>
  <c r="D210"/>
  <c r="C210"/>
  <c r="B210"/>
  <c r="A210"/>
  <c r="K209"/>
  <c r="J209"/>
  <c r="I209"/>
  <c r="H209"/>
  <c r="G209"/>
  <c r="F209"/>
  <c r="E209"/>
  <c r="D209"/>
  <c r="C209"/>
  <c r="B209"/>
  <c r="A209"/>
  <c r="K208"/>
  <c r="J208"/>
  <c r="I208"/>
  <c r="H208"/>
  <c r="G208"/>
  <c r="F208"/>
  <c r="E208"/>
  <c r="D208"/>
  <c r="C208"/>
  <c r="B208"/>
  <c r="A208"/>
  <c r="K207"/>
  <c r="J207"/>
  <c r="I207"/>
  <c r="H207"/>
  <c r="G207"/>
  <c r="F207"/>
  <c r="E207"/>
  <c r="D207"/>
  <c r="C207"/>
  <c r="B207"/>
  <c r="A207"/>
  <c r="K206"/>
  <c r="J206"/>
  <c r="I206"/>
  <c r="H206"/>
  <c r="G206"/>
  <c r="F206"/>
  <c r="E206"/>
  <c r="D206"/>
  <c r="C206"/>
  <c r="B206"/>
  <c r="A206"/>
  <c r="K205"/>
  <c r="J205"/>
  <c r="I205"/>
  <c r="H205"/>
  <c r="G205"/>
  <c r="F205"/>
  <c r="E205"/>
  <c r="D205"/>
  <c r="C205"/>
  <c r="B205"/>
  <c r="A205"/>
  <c r="K204"/>
  <c r="J204"/>
  <c r="I204"/>
  <c r="H204"/>
  <c r="G204"/>
  <c r="F204"/>
  <c r="E204"/>
  <c r="D204"/>
  <c r="C204"/>
  <c r="B204"/>
  <c r="A204"/>
  <c r="K203"/>
  <c r="J203"/>
  <c r="I203"/>
  <c r="H203"/>
  <c r="G203"/>
  <c r="F203"/>
  <c r="E203"/>
  <c r="D203"/>
  <c r="C203"/>
  <c r="B203"/>
  <c r="A203"/>
  <c r="K202"/>
  <c r="J202"/>
  <c r="I202"/>
  <c r="H202"/>
  <c r="G202"/>
  <c r="F202"/>
  <c r="E202"/>
  <c r="D202"/>
  <c r="C202"/>
  <c r="B202"/>
  <c r="A202"/>
  <c r="K201"/>
  <c r="J201"/>
  <c r="I201"/>
  <c r="H201"/>
  <c r="G201"/>
  <c r="F201"/>
  <c r="E201"/>
  <c r="D201"/>
  <c r="C201"/>
  <c r="B201"/>
  <c r="A201"/>
  <c r="K200"/>
  <c r="J200"/>
  <c r="I200"/>
  <c r="H200"/>
  <c r="G200"/>
  <c r="F200"/>
  <c r="E200"/>
  <c r="D200"/>
  <c r="C200"/>
  <c r="B200"/>
  <c r="A200"/>
  <c r="K199"/>
  <c r="J199"/>
  <c r="I199"/>
  <c r="H199"/>
  <c r="G199"/>
  <c r="F199"/>
  <c r="E199"/>
  <c r="D199"/>
  <c r="C199"/>
  <c r="B199"/>
  <c r="A199"/>
  <c r="K198"/>
  <c r="J198"/>
  <c r="I198"/>
  <c r="H198"/>
  <c r="G198"/>
  <c r="F198"/>
  <c r="E198"/>
  <c r="D198"/>
  <c r="C198"/>
  <c r="B198"/>
  <c r="A198"/>
  <c r="K197"/>
  <c r="J197"/>
  <c r="I197"/>
  <c r="H197"/>
  <c r="G197"/>
  <c r="F197"/>
  <c r="E197"/>
  <c r="D197"/>
  <c r="C197"/>
  <c r="B197"/>
  <c r="A197"/>
  <c r="K196"/>
  <c r="J196"/>
  <c r="I196"/>
  <c r="H196"/>
  <c r="G196"/>
  <c r="F196"/>
  <c r="E196"/>
  <c r="D196"/>
  <c r="C196"/>
  <c r="B196"/>
  <c r="A196"/>
  <c r="K195"/>
  <c r="J195"/>
  <c r="I195"/>
  <c r="H195"/>
  <c r="G195"/>
  <c r="F195"/>
  <c r="E195"/>
  <c r="D195"/>
  <c r="C195"/>
  <c r="B195"/>
  <c r="A195"/>
  <c r="K194"/>
  <c r="J194"/>
  <c r="I194"/>
  <c r="H194"/>
  <c r="G194"/>
  <c r="F194"/>
  <c r="E194"/>
  <c r="D194"/>
  <c r="C194"/>
  <c r="B194"/>
  <c r="A194"/>
  <c r="K193"/>
  <c r="J193"/>
  <c r="I193"/>
  <c r="H193"/>
  <c r="G193"/>
  <c r="F193"/>
  <c r="E193"/>
  <c r="D193"/>
  <c r="C193"/>
  <c r="B193"/>
  <c r="A193"/>
  <c r="K192"/>
  <c r="J192"/>
  <c r="I192"/>
  <c r="H192"/>
  <c r="G192"/>
  <c r="F192"/>
  <c r="E192"/>
  <c r="D192"/>
  <c r="C192"/>
  <c r="B192"/>
  <c r="A192"/>
  <c r="K191"/>
  <c r="J191"/>
  <c r="I191"/>
  <c r="H191"/>
  <c r="G191"/>
  <c r="F191"/>
  <c r="E191"/>
  <c r="D191"/>
  <c r="C191"/>
  <c r="B191"/>
  <c r="A191"/>
  <c r="K190"/>
  <c r="J190"/>
  <c r="I190"/>
  <c r="H190"/>
  <c r="G190"/>
  <c r="F190"/>
  <c r="E190"/>
  <c r="D190"/>
  <c r="C190"/>
  <c r="B190"/>
  <c r="A190"/>
  <c r="K189"/>
  <c r="J189"/>
  <c r="I189"/>
  <c r="H189"/>
  <c r="G189"/>
  <c r="F189"/>
  <c r="E189"/>
  <c r="D189"/>
  <c r="C189"/>
  <c r="B189"/>
  <c r="A189"/>
  <c r="K188"/>
  <c r="J188"/>
  <c r="I188"/>
  <c r="H188"/>
  <c r="G188"/>
  <c r="F188"/>
  <c r="E188"/>
  <c r="D188"/>
  <c r="C188"/>
  <c r="B188"/>
  <c r="A188"/>
  <c r="K187"/>
  <c r="J187"/>
  <c r="I187"/>
  <c r="H187"/>
  <c r="G187"/>
  <c r="F187"/>
  <c r="E187"/>
  <c r="D187"/>
  <c r="C187"/>
  <c r="B187"/>
  <c r="A187"/>
  <c r="K186"/>
  <c r="J186"/>
  <c r="I186"/>
  <c r="H186"/>
  <c r="G186"/>
  <c r="F186"/>
  <c r="E186"/>
  <c r="D186"/>
  <c r="C186"/>
  <c r="B186"/>
  <c r="A186"/>
  <c r="K185"/>
  <c r="J185"/>
  <c r="I185"/>
  <c r="H185"/>
  <c r="G185"/>
  <c r="F185"/>
  <c r="E185"/>
  <c r="D185"/>
  <c r="C185"/>
  <c r="B185"/>
  <c r="A185"/>
  <c r="K184"/>
  <c r="J184"/>
  <c r="I184"/>
  <c r="H184"/>
  <c r="G184"/>
  <c r="F184"/>
  <c r="E184"/>
  <c r="D184"/>
  <c r="C184"/>
  <c r="B184"/>
  <c r="A184"/>
  <c r="K183"/>
  <c r="J183"/>
  <c r="I183"/>
  <c r="H183"/>
  <c r="G183"/>
  <c r="F183"/>
  <c r="E183"/>
  <c r="D183"/>
  <c r="C183"/>
  <c r="B183"/>
  <c r="A183"/>
  <c r="K182"/>
  <c r="J182"/>
  <c r="I182"/>
  <c r="H182"/>
  <c r="G182"/>
  <c r="F182"/>
  <c r="E182"/>
  <c r="D182"/>
  <c r="C182"/>
  <c r="B182"/>
  <c r="A182"/>
  <c r="K181"/>
  <c r="J181"/>
  <c r="I181"/>
  <c r="H181"/>
  <c r="G181"/>
  <c r="F181"/>
  <c r="E181"/>
  <c r="D181"/>
  <c r="C181"/>
  <c r="B181"/>
  <c r="A181"/>
  <c r="K180"/>
  <c r="J180"/>
  <c r="I180"/>
  <c r="H180"/>
  <c r="G180"/>
  <c r="F180"/>
  <c r="E180"/>
  <c r="D180"/>
  <c r="C180"/>
  <c r="B180"/>
  <c r="A180"/>
  <c r="K179"/>
  <c r="J179"/>
  <c r="I179"/>
  <c r="H179"/>
  <c r="G179"/>
  <c r="F179"/>
  <c r="E179"/>
  <c r="D179"/>
  <c r="C179"/>
  <c r="B179"/>
  <c r="A179"/>
  <c r="K178"/>
  <c r="J178"/>
  <c r="I178"/>
  <c r="H178"/>
  <c r="G178"/>
  <c r="F178"/>
  <c r="E178"/>
  <c r="D178"/>
  <c r="C178"/>
  <c r="B178"/>
  <c r="A178"/>
  <c r="K177"/>
  <c r="J177"/>
  <c r="I177"/>
  <c r="H177"/>
  <c r="G177"/>
  <c r="F177"/>
  <c r="E177"/>
  <c r="D177"/>
  <c r="C177"/>
  <c r="B177"/>
  <c r="A177"/>
  <c r="K176"/>
  <c r="J176"/>
  <c r="I176"/>
  <c r="H176"/>
  <c r="G176"/>
  <c r="F176"/>
  <c r="E176"/>
  <c r="D176"/>
  <c r="C176"/>
  <c r="B176"/>
  <c r="A176"/>
  <c r="K175"/>
  <c r="J175"/>
  <c r="I175"/>
  <c r="H175"/>
  <c r="G175"/>
  <c r="F175"/>
  <c r="E175"/>
  <c r="D175"/>
  <c r="C175"/>
  <c r="B175"/>
  <c r="A175"/>
  <c r="K174"/>
  <c r="J174"/>
  <c r="I174"/>
  <c r="H174"/>
  <c r="G174"/>
  <c r="F174"/>
  <c r="E174"/>
  <c r="D174"/>
  <c r="C174"/>
  <c r="B174"/>
  <c r="A174"/>
  <c r="K173"/>
  <c r="J173"/>
  <c r="I173"/>
  <c r="H173"/>
  <c r="G173"/>
  <c r="F173"/>
  <c r="E173"/>
  <c r="D173"/>
  <c r="C173"/>
  <c r="B173"/>
  <c r="A173"/>
  <c r="K172"/>
  <c r="J172"/>
  <c r="I172"/>
  <c r="H172"/>
  <c r="G172"/>
  <c r="F172"/>
  <c r="E172"/>
  <c r="D172"/>
  <c r="C172"/>
  <c r="B172"/>
  <c r="A172"/>
  <c r="K171"/>
  <c r="J171"/>
  <c r="I171"/>
  <c r="H171"/>
  <c r="G171"/>
  <c r="F171"/>
  <c r="E171"/>
  <c r="D171"/>
  <c r="C171"/>
  <c r="B171"/>
  <c r="A171"/>
  <c r="K170"/>
  <c r="J170"/>
  <c r="I170"/>
  <c r="H170"/>
  <c r="G170"/>
  <c r="F170"/>
  <c r="E170"/>
  <c r="D170"/>
  <c r="C170"/>
  <c r="B170"/>
  <c r="A170"/>
  <c r="K169"/>
  <c r="J169"/>
  <c r="I169"/>
  <c r="H169"/>
  <c r="G169"/>
  <c r="F169"/>
  <c r="E169"/>
  <c r="D169"/>
  <c r="C169"/>
  <c r="B169"/>
  <c r="A169"/>
  <c r="K168"/>
  <c r="J168"/>
  <c r="I168"/>
  <c r="H168"/>
  <c r="G168"/>
  <c r="F168"/>
  <c r="E168"/>
  <c r="D168"/>
  <c r="C168"/>
  <c r="B168"/>
  <c r="A168"/>
  <c r="K167"/>
  <c r="J167"/>
  <c r="I167"/>
  <c r="H167"/>
  <c r="G167"/>
  <c r="F167"/>
  <c r="E167"/>
  <c r="D167"/>
  <c r="C167"/>
  <c r="B167"/>
  <c r="A167"/>
  <c r="K166"/>
  <c r="J166"/>
  <c r="I166"/>
  <c r="H166"/>
  <c r="G166"/>
  <c r="F166"/>
  <c r="E166"/>
  <c r="D166"/>
  <c r="C166"/>
  <c r="B166"/>
  <c r="A166"/>
  <c r="K165"/>
  <c r="J165"/>
  <c r="I165"/>
  <c r="H165"/>
  <c r="G165"/>
  <c r="F165"/>
  <c r="E165"/>
  <c r="D165"/>
  <c r="C165"/>
  <c r="B165"/>
  <c r="A165"/>
  <c r="K164"/>
  <c r="J164"/>
  <c r="I164"/>
  <c r="H164"/>
  <c r="G164"/>
  <c r="F164"/>
  <c r="E164"/>
  <c r="D164"/>
  <c r="C164"/>
  <c r="B164"/>
  <c r="A164"/>
  <c r="K163"/>
  <c r="J163"/>
  <c r="I163"/>
  <c r="H163"/>
  <c r="G163"/>
  <c r="F163"/>
  <c r="E163"/>
  <c r="D163"/>
  <c r="C163"/>
  <c r="B163"/>
  <c r="A163"/>
  <c r="K162"/>
  <c r="J162"/>
  <c r="I162"/>
  <c r="H162"/>
  <c r="G162"/>
  <c r="F162"/>
  <c r="E162"/>
  <c r="D162"/>
  <c r="C162"/>
  <c r="B162"/>
  <c r="A162"/>
  <c r="K161"/>
  <c r="J161"/>
  <c r="I161"/>
  <c r="H161"/>
  <c r="G161"/>
  <c r="F161"/>
  <c r="E161"/>
  <c r="D161"/>
  <c r="C161"/>
  <c r="B161"/>
  <c r="A161"/>
  <c r="K160"/>
  <c r="J160"/>
  <c r="I160"/>
  <c r="H160"/>
  <c r="G160"/>
  <c r="F160"/>
  <c r="E160"/>
  <c r="D160"/>
  <c r="C160"/>
  <c r="B160"/>
  <c r="A160"/>
  <c r="K159"/>
  <c r="J159"/>
  <c r="I159"/>
  <c r="H159"/>
  <c r="G159"/>
  <c r="F159"/>
  <c r="E159"/>
  <c r="D159"/>
  <c r="C159"/>
  <c r="B159"/>
  <c r="A159"/>
  <c r="K158"/>
  <c r="J158"/>
  <c r="I158"/>
  <c r="H158"/>
  <c r="G158"/>
  <c r="F158"/>
  <c r="E158"/>
  <c r="D158"/>
  <c r="C158"/>
  <c r="B158"/>
  <c r="A158"/>
  <c r="K157"/>
  <c r="J157"/>
  <c r="I157"/>
  <c r="H157"/>
  <c r="G157"/>
  <c r="F157"/>
  <c r="E157"/>
  <c r="D157"/>
  <c r="C157"/>
  <c r="B157"/>
  <c r="A157"/>
  <c r="K156"/>
  <c r="J156"/>
  <c r="I156"/>
  <c r="H156"/>
  <c r="G156"/>
  <c r="F156"/>
  <c r="E156"/>
  <c r="D156"/>
  <c r="C156"/>
  <c r="B156"/>
  <c r="A156"/>
  <c r="K155"/>
  <c r="J155"/>
  <c r="I155"/>
  <c r="H155"/>
  <c r="G155"/>
  <c r="F155"/>
  <c r="E155"/>
  <c r="D155"/>
  <c r="C155"/>
  <c r="B155"/>
  <c r="A155"/>
  <c r="K154"/>
  <c r="J154"/>
  <c r="I154"/>
  <c r="H154"/>
  <c r="G154"/>
  <c r="F154"/>
  <c r="E154"/>
  <c r="D154"/>
  <c r="C154"/>
  <c r="B154"/>
  <c r="A154"/>
  <c r="K153"/>
  <c r="J153"/>
  <c r="I153"/>
  <c r="H153"/>
  <c r="G153"/>
  <c r="F153"/>
  <c r="E153"/>
  <c r="D153"/>
  <c r="C153"/>
  <c r="B153"/>
  <c r="A153"/>
  <c r="K152"/>
  <c r="J152"/>
  <c r="I152"/>
  <c r="H152"/>
  <c r="G152"/>
  <c r="F152"/>
  <c r="E152"/>
  <c r="D152"/>
  <c r="C152"/>
  <c r="B152"/>
  <c r="A152"/>
  <c r="K151"/>
  <c r="J151"/>
  <c r="I151"/>
  <c r="H151"/>
  <c r="G151"/>
  <c r="F151"/>
  <c r="E151"/>
  <c r="D151"/>
  <c r="C151"/>
  <c r="B151"/>
  <c r="A151"/>
  <c r="K150"/>
  <c r="J150"/>
  <c r="I150"/>
  <c r="H150"/>
  <c r="G150"/>
  <c r="F150"/>
  <c r="E150"/>
  <c r="D150"/>
  <c r="C150"/>
  <c r="B150"/>
  <c r="A150"/>
  <c r="K149"/>
  <c r="J149"/>
  <c r="I149"/>
  <c r="H149"/>
  <c r="G149"/>
  <c r="F149"/>
  <c r="E149"/>
  <c r="D149"/>
  <c r="C149"/>
  <c r="B149"/>
  <c r="A149"/>
  <c r="K148"/>
  <c r="J148"/>
  <c r="I148"/>
  <c r="H148"/>
  <c r="G148"/>
  <c r="F148"/>
  <c r="E148"/>
  <c r="D148"/>
  <c r="C148"/>
  <c r="B148"/>
  <c r="A148"/>
  <c r="K147"/>
  <c r="J147"/>
  <c r="I147"/>
  <c r="H147"/>
  <c r="G147"/>
  <c r="F147"/>
  <c r="E147"/>
  <c r="D147"/>
  <c r="C147"/>
  <c r="B147"/>
  <c r="A147"/>
  <c r="K146"/>
  <c r="J146"/>
  <c r="I146"/>
  <c r="H146"/>
  <c r="G146"/>
  <c r="F146"/>
  <c r="E146"/>
  <c r="D146"/>
  <c r="C146"/>
  <c r="B146"/>
  <c r="A146"/>
  <c r="K145"/>
  <c r="J145"/>
  <c r="I145"/>
  <c r="H145"/>
  <c r="G145"/>
  <c r="F145"/>
  <c r="E145"/>
  <c r="D145"/>
  <c r="C145"/>
  <c r="B145"/>
  <c r="A145"/>
  <c r="K144"/>
  <c r="J144"/>
  <c r="I144"/>
  <c r="H144"/>
  <c r="G144"/>
  <c r="F144"/>
  <c r="E144"/>
  <c r="D144"/>
  <c r="C144"/>
  <c r="B144"/>
  <c r="A144"/>
  <c r="K143"/>
  <c r="J143"/>
  <c r="I143"/>
  <c r="H143"/>
  <c r="G143"/>
  <c r="F143"/>
  <c r="E143"/>
  <c r="D143"/>
  <c r="C143"/>
  <c r="B143"/>
  <c r="A143"/>
  <c r="K142"/>
  <c r="J142"/>
  <c r="I142"/>
  <c r="H142"/>
  <c r="G142"/>
  <c r="F142"/>
  <c r="E142"/>
  <c r="D142"/>
  <c r="C142"/>
  <c r="B142"/>
  <c r="A142"/>
  <c r="K141"/>
  <c r="J141"/>
  <c r="I141"/>
  <c r="H141"/>
  <c r="G141"/>
  <c r="F141"/>
  <c r="E141"/>
  <c r="D141"/>
  <c r="C141"/>
  <c r="B141"/>
  <c r="A141"/>
  <c r="K140"/>
  <c r="J140"/>
  <c r="I140"/>
  <c r="H140"/>
  <c r="G140"/>
  <c r="F140"/>
  <c r="E140"/>
  <c r="D140"/>
  <c r="C140"/>
  <c r="B140"/>
  <c r="A140"/>
  <c r="K139"/>
  <c r="J139"/>
  <c r="I139"/>
  <c r="H139"/>
  <c r="G139"/>
  <c r="F139"/>
  <c r="E139"/>
  <c r="D139"/>
  <c r="C139"/>
  <c r="B139"/>
  <c r="A139"/>
  <c r="K138"/>
  <c r="J138"/>
  <c r="I138"/>
  <c r="H138"/>
  <c r="G138"/>
  <c r="F138"/>
  <c r="E138"/>
  <c r="D138"/>
  <c r="C138"/>
  <c r="B138"/>
  <c r="A138"/>
  <c r="K137"/>
  <c r="J137"/>
  <c r="I137"/>
  <c r="H137"/>
  <c r="G137"/>
  <c r="F137"/>
  <c r="E137"/>
  <c r="D137"/>
  <c r="C137"/>
  <c r="B137"/>
  <c r="A137"/>
  <c r="K136"/>
  <c r="J136"/>
  <c r="I136"/>
  <c r="H136"/>
  <c r="G136"/>
  <c r="F136"/>
  <c r="E136"/>
  <c r="D136"/>
  <c r="C136"/>
  <c r="B136"/>
  <c r="A136"/>
  <c r="K135"/>
  <c r="J135"/>
  <c r="I135"/>
  <c r="H135"/>
  <c r="G135"/>
  <c r="F135"/>
  <c r="E135"/>
  <c r="D135"/>
  <c r="C135"/>
  <c r="B135"/>
  <c r="A135"/>
  <c r="K134"/>
  <c r="J134"/>
  <c r="I134"/>
  <c r="H134"/>
  <c r="G134"/>
  <c r="F134"/>
  <c r="E134"/>
  <c r="D134"/>
  <c r="C134"/>
  <c r="B134"/>
  <c r="A134"/>
  <c r="K133"/>
  <c r="J133"/>
  <c r="I133"/>
  <c r="H133"/>
  <c r="G133"/>
  <c r="F133"/>
  <c r="E133"/>
  <c r="D133"/>
  <c r="C133"/>
  <c r="B133"/>
  <c r="A133"/>
  <c r="K132"/>
  <c r="J132"/>
  <c r="I132"/>
  <c r="H132"/>
  <c r="G132"/>
  <c r="F132"/>
  <c r="E132"/>
  <c r="D132"/>
  <c r="C132"/>
  <c r="B132"/>
  <c r="A132"/>
  <c r="K131"/>
  <c r="J131"/>
  <c r="I131"/>
  <c r="H131"/>
  <c r="G131"/>
  <c r="F131"/>
  <c r="E131"/>
  <c r="D131"/>
  <c r="C131"/>
  <c r="B131"/>
  <c r="A131"/>
  <c r="K130"/>
  <c r="J130"/>
  <c r="I130"/>
  <c r="H130"/>
  <c r="G130"/>
  <c r="F130"/>
  <c r="E130"/>
  <c r="D130"/>
  <c r="C130"/>
  <c r="B130"/>
  <c r="A130"/>
  <c r="K129"/>
  <c r="J129"/>
  <c r="I129"/>
  <c r="H129"/>
  <c r="G129"/>
  <c r="F129"/>
  <c r="E129"/>
  <c r="D129"/>
  <c r="C129"/>
  <c r="B129"/>
  <c r="A129"/>
  <c r="K128"/>
  <c r="J128"/>
  <c r="I128"/>
  <c r="H128"/>
  <c r="G128"/>
  <c r="F128"/>
  <c r="E128"/>
  <c r="D128"/>
  <c r="C128"/>
  <c r="B128"/>
  <c r="A128"/>
  <c r="K127"/>
  <c r="J127"/>
  <c r="I127"/>
  <c r="H127"/>
  <c r="G127"/>
  <c r="F127"/>
  <c r="E127"/>
  <c r="D127"/>
  <c r="C127"/>
  <c r="B127"/>
  <c r="A127"/>
  <c r="K126"/>
  <c r="J126"/>
  <c r="I126"/>
  <c r="H126"/>
  <c r="G126"/>
  <c r="F126"/>
  <c r="E126"/>
  <c r="D126"/>
  <c r="C126"/>
  <c r="B126"/>
  <c r="A126"/>
  <c r="K125"/>
  <c r="J125"/>
  <c r="I125"/>
  <c r="H125"/>
  <c r="G125"/>
  <c r="F125"/>
  <c r="E125"/>
  <c r="D125"/>
  <c r="C125"/>
  <c r="B125"/>
  <c r="A125"/>
  <c r="K124"/>
  <c r="J124"/>
  <c r="I124"/>
  <c r="H124"/>
  <c r="G124"/>
  <c r="F124"/>
  <c r="E124"/>
  <c r="D124"/>
  <c r="C124"/>
  <c r="B124"/>
  <c r="A124"/>
  <c r="K123"/>
  <c r="J123"/>
  <c r="I123"/>
  <c r="H123"/>
  <c r="G123"/>
  <c r="F123"/>
  <c r="E123"/>
  <c r="D123"/>
  <c r="C123"/>
  <c r="B123"/>
  <c r="A123"/>
  <c r="K122"/>
  <c r="J122"/>
  <c r="I122"/>
  <c r="H122"/>
  <c r="G122"/>
  <c r="F122"/>
  <c r="E122"/>
  <c r="D122"/>
  <c r="C122"/>
  <c r="B122"/>
  <c r="A122"/>
  <c r="K121"/>
  <c r="J121"/>
  <c r="I121"/>
  <c r="H121"/>
  <c r="G121"/>
  <c r="F121"/>
  <c r="E121"/>
  <c r="D121"/>
  <c r="C121"/>
  <c r="B121"/>
  <c r="A121"/>
  <c r="K120"/>
  <c r="J120"/>
  <c r="I120"/>
  <c r="H120"/>
  <c r="G120"/>
  <c r="F120"/>
  <c r="E120"/>
  <c r="D120"/>
  <c r="C120"/>
  <c r="B120"/>
  <c r="A120"/>
  <c r="K119"/>
  <c r="J119"/>
  <c r="I119"/>
  <c r="H119"/>
  <c r="G119"/>
  <c r="F119"/>
  <c r="E119"/>
  <c r="D119"/>
  <c r="C119"/>
  <c r="B119"/>
  <c r="A119"/>
  <c r="K118"/>
  <c r="J118"/>
  <c r="I118"/>
  <c r="H118"/>
  <c r="G118"/>
  <c r="F118"/>
  <c r="E118"/>
  <c r="D118"/>
  <c r="C118"/>
  <c r="B118"/>
  <c r="A118"/>
  <c r="K117"/>
  <c r="J117"/>
  <c r="I117"/>
  <c r="H117"/>
  <c r="G117"/>
  <c r="F117"/>
  <c r="E117"/>
  <c r="D117"/>
  <c r="C117"/>
  <c r="B117"/>
  <c r="A117"/>
  <c r="K116"/>
  <c r="J116"/>
  <c r="I116"/>
  <c r="H116"/>
  <c r="G116"/>
  <c r="F116"/>
  <c r="E116"/>
  <c r="D116"/>
  <c r="C116"/>
  <c r="B116"/>
  <c r="A116"/>
  <c r="K115"/>
  <c r="J115"/>
  <c r="I115"/>
  <c r="H115"/>
  <c r="G115"/>
  <c r="F115"/>
  <c r="E115"/>
  <c r="D115"/>
  <c r="C115"/>
  <c r="B115"/>
  <c r="A115"/>
  <c r="K114"/>
  <c r="J114"/>
  <c r="I114"/>
  <c r="H114"/>
  <c r="G114"/>
  <c r="F114"/>
  <c r="E114"/>
  <c r="D114"/>
  <c r="C114"/>
  <c r="B114"/>
  <c r="A114"/>
  <c r="K113"/>
  <c r="J113"/>
  <c r="I113"/>
  <c r="H113"/>
  <c r="G113"/>
  <c r="F113"/>
  <c r="E113"/>
  <c r="D113"/>
  <c r="C113"/>
  <c r="B113"/>
  <c r="A113"/>
  <c r="K112"/>
  <c r="J112"/>
  <c r="I112"/>
  <c r="H112"/>
  <c r="G112"/>
  <c r="F112"/>
  <c r="E112"/>
  <c r="D112"/>
  <c r="C112"/>
  <c r="B112"/>
  <c r="A112"/>
  <c r="K111"/>
  <c r="J111"/>
  <c r="I111"/>
  <c r="H111"/>
  <c r="G111"/>
  <c r="F111"/>
  <c r="E111"/>
  <c r="D111"/>
  <c r="C111"/>
  <c r="B111"/>
  <c r="A111"/>
  <c r="K110"/>
  <c r="J110"/>
  <c r="I110"/>
  <c r="H110"/>
  <c r="G110"/>
  <c r="F110"/>
  <c r="E110"/>
  <c r="D110"/>
  <c r="C110"/>
  <c r="B110"/>
  <c r="A110"/>
  <c r="K109"/>
  <c r="J109"/>
  <c r="I109"/>
  <c r="H109"/>
  <c r="G109"/>
  <c r="F109"/>
  <c r="E109"/>
  <c r="D109"/>
  <c r="C109"/>
  <c r="B109"/>
  <c r="A109"/>
  <c r="K108"/>
  <c r="J108"/>
  <c r="I108"/>
  <c r="H108"/>
  <c r="G108"/>
  <c r="F108"/>
  <c r="E108"/>
  <c r="D108"/>
  <c r="C108"/>
  <c r="B108"/>
  <c r="A108"/>
  <c r="K107"/>
  <c r="J107"/>
  <c r="I107"/>
  <c r="H107"/>
  <c r="G107"/>
  <c r="F107"/>
  <c r="E107"/>
  <c r="D107"/>
  <c r="C107"/>
  <c r="B107"/>
  <c r="A107"/>
  <c r="K106"/>
  <c r="J106"/>
  <c r="I106"/>
  <c r="H106"/>
  <c r="G106"/>
  <c r="F106"/>
  <c r="E106"/>
  <c r="D106"/>
  <c r="C106"/>
  <c r="B106"/>
  <c r="A106"/>
  <c r="K105"/>
  <c r="J105"/>
  <c r="I105"/>
  <c r="H105"/>
  <c r="G105"/>
  <c r="F105"/>
  <c r="E105"/>
  <c r="D105"/>
  <c r="C105"/>
  <c r="B105"/>
  <c r="A105"/>
  <c r="K104"/>
  <c r="J104"/>
  <c r="I104"/>
  <c r="H104"/>
  <c r="G104"/>
  <c r="F104"/>
  <c r="E104"/>
  <c r="D104"/>
  <c r="C104"/>
  <c r="B104"/>
  <c r="A104"/>
  <c r="K103"/>
  <c r="J103"/>
  <c r="I103"/>
  <c r="H103"/>
  <c r="G103"/>
  <c r="F103"/>
  <c r="E103"/>
  <c r="D103"/>
  <c r="C103"/>
  <c r="B103"/>
  <c r="A103"/>
  <c r="K102"/>
  <c r="J102"/>
  <c r="I102"/>
  <c r="H102"/>
  <c r="G102"/>
  <c r="F102"/>
  <c r="E102"/>
  <c r="D102"/>
  <c r="C102"/>
  <c r="B102"/>
  <c r="A102"/>
  <c r="K101"/>
  <c r="J101"/>
  <c r="I101"/>
  <c r="H101"/>
  <c r="G101"/>
  <c r="F101"/>
  <c r="E101"/>
  <c r="D101"/>
  <c r="C101"/>
  <c r="B101"/>
  <c r="A101"/>
  <c r="K100"/>
  <c r="J100"/>
  <c r="I100"/>
  <c r="H100"/>
  <c r="G100"/>
  <c r="F100"/>
  <c r="E100"/>
  <c r="D100"/>
  <c r="C100"/>
  <c r="B100"/>
  <c r="A100"/>
  <c r="K99"/>
  <c r="J99"/>
  <c r="I99"/>
  <c r="H99"/>
  <c r="G99"/>
  <c r="F99"/>
  <c r="E99"/>
  <c r="D99"/>
  <c r="C99"/>
  <c r="B99"/>
  <c r="A99"/>
  <c r="K98"/>
  <c r="J98"/>
  <c r="I98"/>
  <c r="H98"/>
  <c r="G98"/>
  <c r="F98"/>
  <c r="E98"/>
  <c r="D98"/>
  <c r="C98"/>
  <c r="B98"/>
  <c r="A98"/>
  <c r="K97"/>
  <c r="J97"/>
  <c r="I97"/>
  <c r="H97"/>
  <c r="G97"/>
  <c r="F97"/>
  <c r="E97"/>
  <c r="D97"/>
  <c r="C97"/>
  <c r="B97"/>
  <c r="A97"/>
  <c r="K96"/>
  <c r="J96"/>
  <c r="I96"/>
  <c r="H96"/>
  <c r="G96"/>
  <c r="F96"/>
  <c r="E96"/>
  <c r="D96"/>
  <c r="C96"/>
  <c r="B96"/>
  <c r="A96"/>
  <c r="K95"/>
  <c r="J95"/>
  <c r="I95"/>
  <c r="H95"/>
  <c r="G95"/>
  <c r="F95"/>
  <c r="E95"/>
  <c r="D95"/>
  <c r="C95"/>
  <c r="B95"/>
  <c r="A95"/>
  <c r="K94"/>
  <c r="J94"/>
  <c r="I94"/>
  <c r="H94"/>
  <c r="G94"/>
  <c r="F94"/>
  <c r="E94"/>
  <c r="D94"/>
  <c r="C94"/>
  <c r="B94"/>
  <c r="A94"/>
  <c r="K93"/>
  <c r="J93"/>
  <c r="I93"/>
  <c r="H93"/>
  <c r="G93"/>
  <c r="F93"/>
  <c r="E93"/>
  <c r="D93"/>
  <c r="C93"/>
  <c r="B93"/>
  <c r="A93"/>
  <c r="K92"/>
  <c r="J92"/>
  <c r="I92"/>
  <c r="H92"/>
  <c r="G92"/>
  <c r="F92"/>
  <c r="E92"/>
  <c r="D92"/>
  <c r="C92"/>
  <c r="B92"/>
  <c r="A92"/>
  <c r="K91"/>
  <c r="J91"/>
  <c r="I91"/>
  <c r="H91"/>
  <c r="G91"/>
  <c r="F91"/>
  <c r="E91"/>
  <c r="D91"/>
  <c r="C91"/>
  <c r="B91"/>
  <c r="A91"/>
  <c r="K90"/>
  <c r="J90"/>
  <c r="I90"/>
  <c r="H90"/>
  <c r="G90"/>
  <c r="F90"/>
  <c r="E90"/>
  <c r="D90"/>
  <c r="C90"/>
  <c r="B90"/>
  <c r="A90"/>
  <c r="K89"/>
  <c r="J89"/>
  <c r="I89"/>
  <c r="H89"/>
  <c r="G89"/>
  <c r="F89"/>
  <c r="E89"/>
  <c r="D89"/>
  <c r="C89"/>
  <c r="B89"/>
  <c r="A89"/>
  <c r="K88"/>
  <c r="J88"/>
  <c r="I88"/>
  <c r="H88"/>
  <c r="G88"/>
  <c r="F88"/>
  <c r="E88"/>
  <c r="D88"/>
  <c r="C88"/>
  <c r="B88"/>
  <c r="A88"/>
  <c r="K87"/>
  <c r="J87"/>
  <c r="I87"/>
  <c r="H87"/>
  <c r="G87"/>
  <c r="F87"/>
  <c r="E87"/>
  <c r="D87"/>
  <c r="C87"/>
  <c r="B87"/>
  <c r="A87"/>
  <c r="K86"/>
  <c r="J86"/>
  <c r="I86"/>
  <c r="H86"/>
  <c r="G86"/>
  <c r="F86"/>
  <c r="E86"/>
  <c r="D86"/>
  <c r="C86"/>
  <c r="B86"/>
  <c r="A86"/>
  <c r="K85"/>
  <c r="J85"/>
  <c r="I85"/>
  <c r="H85"/>
  <c r="G85"/>
  <c r="F85"/>
  <c r="E85"/>
  <c r="D85"/>
  <c r="C85"/>
  <c r="B85"/>
  <c r="A85"/>
  <c r="K84"/>
  <c r="J84"/>
  <c r="I84"/>
  <c r="H84"/>
  <c r="G84"/>
  <c r="F84"/>
  <c r="E84"/>
  <c r="D84"/>
  <c r="C84"/>
  <c r="B84"/>
  <c r="A84"/>
  <c r="K83"/>
  <c r="J83"/>
  <c r="I83"/>
  <c r="H83"/>
  <c r="G83"/>
  <c r="F83"/>
  <c r="E83"/>
  <c r="D83"/>
  <c r="C83"/>
  <c r="B83"/>
  <c r="A83"/>
  <c r="K82"/>
  <c r="J82"/>
  <c r="I82"/>
  <c r="H82"/>
  <c r="G82"/>
  <c r="F82"/>
  <c r="E82"/>
  <c r="D82"/>
  <c r="C82"/>
  <c r="B82"/>
  <c r="A82"/>
  <c r="K81"/>
  <c r="J81"/>
  <c r="I81"/>
  <c r="H81"/>
  <c r="G81"/>
  <c r="F81"/>
  <c r="E81"/>
  <c r="D81"/>
  <c r="C81"/>
  <c r="B81"/>
  <c r="A81"/>
  <c r="K80"/>
  <c r="J80"/>
  <c r="I80"/>
  <c r="H80"/>
  <c r="G80"/>
  <c r="F80"/>
  <c r="E80"/>
  <c r="D80"/>
  <c r="C80"/>
  <c r="B80"/>
  <c r="A80"/>
  <c r="K79"/>
  <c r="J79"/>
  <c r="I79"/>
  <c r="H79"/>
  <c r="G79"/>
  <c r="F79"/>
  <c r="E79"/>
  <c r="D79"/>
  <c r="C79"/>
  <c r="B79"/>
  <c r="A79"/>
  <c r="K78"/>
  <c r="J78"/>
  <c r="I78"/>
  <c r="H78"/>
  <c r="G78"/>
  <c r="F78"/>
  <c r="E78"/>
  <c r="D78"/>
  <c r="C78"/>
  <c r="B78"/>
  <c r="A78"/>
  <c r="K77"/>
  <c r="J77"/>
  <c r="I77"/>
  <c r="H77"/>
  <c r="G77"/>
  <c r="F77"/>
  <c r="E77"/>
  <c r="D77"/>
  <c r="C77"/>
  <c r="B77"/>
  <c r="A77"/>
  <c r="K76"/>
  <c r="J76"/>
  <c r="I76"/>
  <c r="H76"/>
  <c r="G76"/>
  <c r="F76"/>
  <c r="E76"/>
  <c r="D76"/>
  <c r="C76"/>
  <c r="B76"/>
  <c r="A76"/>
  <c r="K75"/>
  <c r="J75"/>
  <c r="I75"/>
  <c r="H75"/>
  <c r="G75"/>
  <c r="F75"/>
  <c r="E75"/>
  <c r="D75"/>
  <c r="C75"/>
  <c r="B75"/>
  <c r="A75"/>
  <c r="K74"/>
  <c r="J74"/>
  <c r="I74"/>
  <c r="H74"/>
  <c r="G74"/>
  <c r="F74"/>
  <c r="E74"/>
  <c r="D74"/>
  <c r="C74"/>
  <c r="B74"/>
  <c r="A74"/>
  <c r="K73"/>
  <c r="J73"/>
  <c r="I73"/>
  <c r="H73"/>
  <c r="G73"/>
  <c r="F73"/>
  <c r="E73"/>
  <c r="D73"/>
  <c r="C73"/>
  <c r="B73"/>
  <c r="A73"/>
  <c r="K72"/>
  <c r="J72"/>
  <c r="I72"/>
  <c r="H72"/>
  <c r="G72"/>
  <c r="F72"/>
  <c r="E72"/>
  <c r="D72"/>
  <c r="C72"/>
  <c r="B72"/>
  <c r="A72"/>
  <c r="K71"/>
  <c r="J71"/>
  <c r="I71"/>
  <c r="H71"/>
  <c r="G71"/>
  <c r="F71"/>
  <c r="E71"/>
  <c r="D71"/>
  <c r="C71"/>
  <c r="B71"/>
  <c r="A71"/>
  <c r="K70"/>
  <c r="J70"/>
  <c r="I70"/>
  <c r="H70"/>
  <c r="G70"/>
  <c r="F70"/>
  <c r="E70"/>
  <c r="D70"/>
  <c r="C70"/>
  <c r="B70"/>
  <c r="A70"/>
  <c r="K69"/>
  <c r="J69"/>
  <c r="I69"/>
  <c r="H69"/>
  <c r="G69"/>
  <c r="F69"/>
  <c r="E69"/>
  <c r="D69"/>
  <c r="C69"/>
  <c r="B69"/>
  <c r="A69"/>
  <c r="K68"/>
  <c r="J68"/>
  <c r="I68"/>
  <c r="H68"/>
  <c r="G68"/>
  <c r="F68"/>
  <c r="E68"/>
  <c r="D68"/>
  <c r="C68"/>
  <c r="B68"/>
  <c r="A68"/>
  <c r="K67"/>
  <c r="J67"/>
  <c r="I67"/>
  <c r="H67"/>
  <c r="G67"/>
  <c r="F67"/>
  <c r="E67"/>
  <c r="D67"/>
  <c r="C67"/>
  <c r="B67"/>
  <c r="A67"/>
  <c r="K66"/>
  <c r="J66"/>
  <c r="I66"/>
  <c r="H66"/>
  <c r="G66"/>
  <c r="F66"/>
  <c r="E66"/>
  <c r="D66"/>
  <c r="C66"/>
  <c r="B66"/>
  <c r="A66"/>
  <c r="K65"/>
  <c r="J65"/>
  <c r="I65"/>
  <c r="H65"/>
  <c r="G65"/>
  <c r="F65"/>
  <c r="E65"/>
  <c r="D65"/>
  <c r="C65"/>
  <c r="B65"/>
  <c r="A65"/>
  <c r="K64"/>
  <c r="J64"/>
  <c r="I64"/>
  <c r="H64"/>
  <c r="G64"/>
  <c r="F64"/>
  <c r="E64"/>
  <c r="D64"/>
  <c r="C64"/>
  <c r="B64"/>
  <c r="A64"/>
  <c r="K63"/>
  <c r="J63"/>
  <c r="I63"/>
  <c r="H63"/>
  <c r="G63"/>
  <c r="F63"/>
  <c r="E63"/>
  <c r="D63"/>
  <c r="C63"/>
  <c r="B63"/>
  <c r="A63"/>
  <c r="K62"/>
  <c r="J62"/>
  <c r="I62"/>
  <c r="H62"/>
  <c r="G62"/>
  <c r="F62"/>
  <c r="E62"/>
  <c r="D62"/>
  <c r="C62"/>
  <c r="B62"/>
  <c r="A62"/>
  <c r="K61"/>
  <c r="J61"/>
  <c r="I61"/>
  <c r="H61"/>
  <c r="G61"/>
  <c r="F61"/>
  <c r="E61"/>
  <c r="D61"/>
  <c r="C61"/>
  <c r="B61"/>
  <c r="A61"/>
  <c r="K60"/>
  <c r="J60"/>
  <c r="I60"/>
  <c r="H60"/>
  <c r="G60"/>
  <c r="F60"/>
  <c r="E60"/>
  <c r="D60"/>
  <c r="C60"/>
  <c r="B60"/>
  <c r="A60"/>
  <c r="K59"/>
  <c r="J59"/>
  <c r="I59"/>
  <c r="H59"/>
  <c r="G59"/>
  <c r="F59"/>
  <c r="E59"/>
  <c r="D59"/>
  <c r="C59"/>
  <c r="B59"/>
  <c r="A59"/>
  <c r="K58"/>
  <c r="J58"/>
  <c r="I58"/>
  <c r="H58"/>
  <c r="G58"/>
  <c r="F58"/>
  <c r="E58"/>
  <c r="D58"/>
  <c r="C58"/>
  <c r="B58"/>
  <c r="A58"/>
  <c r="K57"/>
  <c r="J57"/>
  <c r="I57"/>
  <c r="H57"/>
  <c r="G57"/>
  <c r="F57"/>
  <c r="E57"/>
  <c r="D57"/>
  <c r="C57"/>
  <c r="B57"/>
  <c r="A57"/>
  <c r="K56"/>
  <c r="J56"/>
  <c r="I56"/>
  <c r="H56"/>
  <c r="G56"/>
  <c r="F56"/>
  <c r="E56"/>
  <c r="D56"/>
  <c r="C56"/>
  <c r="B56"/>
  <c r="A56"/>
  <c r="K55"/>
  <c r="J55"/>
  <c r="I55"/>
  <c r="H55"/>
  <c r="G55"/>
  <c r="F55"/>
  <c r="E55"/>
  <c r="D55"/>
  <c r="C55"/>
  <c r="B55"/>
  <c r="A55"/>
  <c r="K54"/>
  <c r="J54"/>
  <c r="I54"/>
  <c r="H54"/>
  <c r="G54"/>
  <c r="F54"/>
  <c r="E54"/>
  <c r="D54"/>
  <c r="C54"/>
  <c r="B54"/>
  <c r="A54"/>
  <c r="K53"/>
  <c r="J53"/>
  <c r="I53"/>
  <c r="H53"/>
  <c r="G53"/>
  <c r="F53"/>
  <c r="E53"/>
  <c r="D53"/>
  <c r="C53"/>
  <c r="B53"/>
  <c r="A53"/>
  <c r="K52"/>
  <c r="J52"/>
  <c r="I52"/>
  <c r="H52"/>
  <c r="G52"/>
  <c r="F52"/>
  <c r="E52"/>
  <c r="D52"/>
  <c r="C52"/>
  <c r="B52"/>
  <c r="A52"/>
  <c r="K51"/>
  <c r="J51"/>
  <c r="I51"/>
  <c r="H51"/>
  <c r="G51"/>
  <c r="F51"/>
  <c r="E51"/>
  <c r="D51"/>
  <c r="C51"/>
  <c r="B51"/>
  <c r="A51"/>
  <c r="K50"/>
  <c r="J50"/>
  <c r="I50"/>
  <c r="H50"/>
  <c r="G50"/>
  <c r="F50"/>
  <c r="E50"/>
  <c r="D50"/>
  <c r="C50"/>
  <c r="B50"/>
  <c r="A50"/>
  <c r="K49"/>
  <c r="J49"/>
  <c r="I49"/>
  <c r="H49"/>
  <c r="G49"/>
  <c r="F49"/>
  <c r="E49"/>
  <c r="D49"/>
  <c r="C49"/>
  <c r="B49"/>
  <c r="A49"/>
  <c r="K48"/>
  <c r="J48"/>
  <c r="I48"/>
  <c r="H48"/>
  <c r="G48"/>
  <c r="F48"/>
  <c r="E48"/>
  <c r="D48"/>
  <c r="C48"/>
  <c r="B48"/>
  <c r="A48"/>
  <c r="K47"/>
  <c r="J47"/>
  <c r="I47"/>
  <c r="H47"/>
  <c r="G47"/>
  <c r="F47"/>
  <c r="E47"/>
  <c r="D47"/>
  <c r="C47"/>
  <c r="B47"/>
  <c r="A47"/>
  <c r="K46"/>
  <c r="J46"/>
  <c r="I46"/>
  <c r="H46"/>
  <c r="G46"/>
  <c r="F46"/>
  <c r="E46"/>
  <c r="D46"/>
  <c r="C46"/>
  <c r="B46"/>
  <c r="A46"/>
  <c r="K45"/>
  <c r="J45"/>
  <c r="I45"/>
  <c r="H45"/>
  <c r="G45"/>
  <c r="F45"/>
  <c r="E45"/>
  <c r="D45"/>
  <c r="C45"/>
  <c r="B45"/>
  <c r="A45"/>
  <c r="K44"/>
  <c r="J44"/>
  <c r="I44"/>
  <c r="H44"/>
  <c r="G44"/>
  <c r="F44"/>
  <c r="E44"/>
  <c r="D44"/>
  <c r="C44"/>
  <c r="B44"/>
  <c r="A44"/>
  <c r="K43"/>
  <c r="J43"/>
  <c r="I43"/>
  <c r="H43"/>
  <c r="G43"/>
  <c r="F43"/>
  <c r="E43"/>
  <c r="D43"/>
  <c r="C43"/>
  <c r="B43"/>
  <c r="A43"/>
  <c r="K42"/>
  <c r="J42"/>
  <c r="I42"/>
  <c r="H42"/>
  <c r="G42"/>
  <c r="F42"/>
  <c r="E42"/>
  <c r="D42"/>
  <c r="C42"/>
  <c r="B42"/>
  <c r="A42"/>
  <c r="K41"/>
  <c r="J41"/>
  <c r="I41"/>
  <c r="H41"/>
  <c r="G41"/>
  <c r="F41"/>
  <c r="E41"/>
  <c r="D41"/>
  <c r="C41"/>
  <c r="B41"/>
  <c r="A41"/>
  <c r="K40"/>
  <c r="J40"/>
  <c r="I40"/>
  <c r="H40"/>
  <c r="G40"/>
  <c r="F40"/>
  <c r="E40"/>
  <c r="D40"/>
  <c r="C40"/>
  <c r="B40"/>
  <c r="A40"/>
  <c r="K39"/>
  <c r="J39"/>
  <c r="I39"/>
  <c r="H39"/>
  <c r="G39"/>
  <c r="F39"/>
  <c r="E39"/>
  <c r="D39"/>
  <c r="C39"/>
  <c r="B39"/>
  <c r="A39"/>
  <c r="K38"/>
  <c r="J38"/>
  <c r="I38"/>
  <c r="H38"/>
  <c r="G38"/>
  <c r="F38"/>
  <c r="E38"/>
  <c r="D38"/>
  <c r="C38"/>
  <c r="B38"/>
  <c r="A38"/>
  <c r="K37"/>
  <c r="J37"/>
  <c r="I37"/>
  <c r="H37"/>
  <c r="G37"/>
  <c r="F37"/>
  <c r="E37"/>
  <c r="D37"/>
  <c r="C37"/>
  <c r="B37"/>
  <c r="A37"/>
  <c r="K36"/>
  <c r="J36"/>
  <c r="I36"/>
  <c r="H36"/>
  <c r="G36"/>
  <c r="F36"/>
  <c r="E36"/>
  <c r="D36"/>
  <c r="C36"/>
  <c r="B36"/>
  <c r="A36"/>
  <c r="K35"/>
  <c r="J35"/>
  <c r="I35"/>
  <c r="H35"/>
  <c r="G35"/>
  <c r="F35"/>
  <c r="E35"/>
  <c r="D35"/>
  <c r="C35"/>
  <c r="B35"/>
  <c r="A35"/>
  <c r="K34"/>
  <c r="J34"/>
  <c r="I34"/>
  <c r="H34"/>
  <c r="G34"/>
  <c r="F34"/>
  <c r="E34"/>
  <c r="D34"/>
  <c r="C34"/>
  <c r="B34"/>
  <c r="A34"/>
  <c r="K33"/>
  <c r="J33"/>
  <c r="I33"/>
  <c r="H33"/>
  <c r="G33"/>
  <c r="F33"/>
  <c r="E33"/>
  <c r="D33"/>
  <c r="C33"/>
  <c r="B33"/>
  <c r="A33"/>
  <c r="K32"/>
  <c r="J32"/>
  <c r="I32"/>
  <c r="H32"/>
  <c r="G32"/>
  <c r="F32"/>
  <c r="E32"/>
  <c r="D32"/>
  <c r="C32"/>
  <c r="B32"/>
  <c r="A32"/>
  <c r="K31"/>
  <c r="J31"/>
  <c r="I31"/>
  <c r="H31"/>
  <c r="G31"/>
  <c r="F31"/>
  <c r="E31"/>
  <c r="D31"/>
  <c r="C31"/>
  <c r="B31"/>
  <c r="A31"/>
  <c r="K30"/>
  <c r="J30"/>
  <c r="I30"/>
  <c r="H30"/>
  <c r="G30"/>
  <c r="F30"/>
  <c r="E30"/>
  <c r="D30"/>
  <c r="C30"/>
  <c r="B30"/>
  <c r="A30"/>
  <c r="K29"/>
  <c r="J29"/>
  <c r="I29"/>
  <c r="H29"/>
  <c r="G29"/>
  <c r="F29"/>
  <c r="E29"/>
  <c r="D29"/>
  <c r="C29"/>
  <c r="B29"/>
  <c r="A29"/>
  <c r="K28"/>
  <c r="J28"/>
  <c r="I28"/>
  <c r="H28"/>
  <c r="G28"/>
  <c r="F28"/>
  <c r="E28"/>
  <c r="D28"/>
  <c r="C28"/>
  <c r="B28"/>
  <c r="A28"/>
  <c r="K27"/>
  <c r="J27"/>
  <c r="I27"/>
  <c r="H27"/>
  <c r="G27"/>
  <c r="F27"/>
  <c r="E27"/>
  <c r="D27"/>
  <c r="C27"/>
  <c r="B27"/>
  <c r="A27"/>
  <c r="K26"/>
  <c r="J26"/>
  <c r="I26"/>
  <c r="H26"/>
  <c r="G26"/>
  <c r="F26"/>
  <c r="E26"/>
  <c r="D26"/>
  <c r="C26"/>
  <c r="B26"/>
  <c r="A26"/>
  <c r="K25"/>
  <c r="J25"/>
  <c r="I25"/>
  <c r="H25"/>
  <c r="G25"/>
  <c r="F25"/>
  <c r="E25"/>
  <c r="D25"/>
  <c r="C25"/>
  <c r="B25"/>
  <c r="A25"/>
  <c r="K24"/>
  <c r="J24"/>
  <c r="I24"/>
  <c r="H24"/>
  <c r="G24"/>
  <c r="F24"/>
  <c r="E24"/>
  <c r="D24"/>
  <c r="C24"/>
  <c r="B24"/>
  <c r="A24"/>
  <c r="K23"/>
  <c r="J23"/>
  <c r="I23"/>
  <c r="H23"/>
  <c r="G23"/>
  <c r="F23"/>
  <c r="E23"/>
  <c r="D23"/>
  <c r="C23"/>
  <c r="B23"/>
  <c r="A23"/>
  <c r="K22"/>
  <c r="J22"/>
  <c r="I22"/>
  <c r="H22"/>
  <c r="G22"/>
  <c r="F22"/>
  <c r="E22"/>
  <c r="D22"/>
  <c r="C22"/>
  <c r="B22"/>
  <c r="A22"/>
  <c r="K21"/>
  <c r="J21"/>
  <c r="I21"/>
  <c r="H21"/>
  <c r="G21"/>
  <c r="F21"/>
  <c r="E21"/>
  <c r="D21"/>
  <c r="C21"/>
  <c r="B21"/>
  <c r="A21"/>
  <c r="K20"/>
  <c r="J20"/>
  <c r="I20"/>
  <c r="H20"/>
  <c r="G20"/>
  <c r="F20"/>
  <c r="E20"/>
  <c r="D20"/>
  <c r="C20"/>
  <c r="B20"/>
  <c r="A20"/>
  <c r="K19"/>
  <c r="J19"/>
  <c r="I19"/>
  <c r="H19"/>
  <c r="G19"/>
  <c r="F19"/>
  <c r="E19"/>
  <c r="D19"/>
  <c r="C19"/>
  <c r="B19"/>
  <c r="A19"/>
  <c r="K18"/>
  <c r="J18"/>
  <c r="I18"/>
  <c r="H18"/>
  <c r="G18"/>
  <c r="F18"/>
  <c r="E18"/>
  <c r="D18"/>
  <c r="C18"/>
  <c r="B18"/>
  <c r="A18"/>
  <c r="K17"/>
  <c r="J17"/>
  <c r="I17"/>
  <c r="H17"/>
  <c r="G17"/>
  <c r="F17"/>
  <c r="E17"/>
  <c r="D17"/>
  <c r="C17"/>
  <c r="B17"/>
  <c r="A17"/>
  <c r="K16"/>
  <c r="J16"/>
  <c r="I16"/>
  <c r="H16"/>
  <c r="G16"/>
  <c r="F16"/>
  <c r="E16"/>
  <c r="D16"/>
  <c r="C16"/>
  <c r="B16"/>
  <c r="A16"/>
  <c r="K15"/>
  <c r="J15"/>
  <c r="I15"/>
  <c r="H15"/>
  <c r="G15"/>
  <c r="F15"/>
  <c r="E15"/>
  <c r="D15"/>
  <c r="C15"/>
  <c r="B15"/>
  <c r="A15"/>
  <c r="K14"/>
  <c r="J14"/>
  <c r="I14"/>
  <c r="H14"/>
  <c r="G14"/>
  <c r="F14"/>
  <c r="E14"/>
  <c r="D14"/>
  <c r="C14"/>
  <c r="B14"/>
  <c r="A14"/>
  <c r="K13"/>
  <c r="J13"/>
  <c r="I13"/>
  <c r="H13"/>
  <c r="G13"/>
  <c r="F13"/>
  <c r="E13"/>
  <c r="D13"/>
  <c r="C13"/>
  <c r="B13"/>
  <c r="A13"/>
  <c r="K12"/>
  <c r="J12"/>
  <c r="I12"/>
  <c r="H12"/>
  <c r="G12"/>
  <c r="F12"/>
  <c r="E12"/>
  <c r="D12"/>
  <c r="C12"/>
  <c r="B12"/>
  <c r="A12"/>
  <c r="K11"/>
  <c r="J11"/>
  <c r="I11"/>
  <c r="H11"/>
  <c r="G11"/>
  <c r="F11"/>
  <c r="E11"/>
  <c r="D11"/>
  <c r="C11"/>
  <c r="B11"/>
  <c r="A11"/>
  <c r="K10"/>
  <c r="J10"/>
  <c r="I10"/>
  <c r="H10"/>
  <c r="G10"/>
  <c r="F10"/>
  <c r="E10"/>
  <c r="D10"/>
  <c r="C10"/>
  <c r="B10"/>
  <c r="A10"/>
  <c r="K9"/>
  <c r="J9"/>
  <c r="I9"/>
  <c r="H9"/>
  <c r="G9"/>
  <c r="F9"/>
  <c r="E9"/>
  <c r="D9"/>
  <c r="C9"/>
  <c r="B9"/>
  <c r="A9"/>
  <c r="K8"/>
  <c r="J8"/>
  <c r="I8"/>
  <c r="H8"/>
  <c r="G8"/>
  <c r="F8"/>
  <c r="E8"/>
  <c r="D8"/>
  <c r="C8"/>
  <c r="B8"/>
  <c r="A8"/>
  <c r="K7"/>
  <c r="J7"/>
  <c r="I7"/>
  <c r="H7"/>
  <c r="G7"/>
  <c r="F7"/>
  <c r="E7"/>
  <c r="D7"/>
  <c r="C7"/>
  <c r="B7"/>
  <c r="A7"/>
  <c r="K6"/>
  <c r="J6"/>
  <c r="I6"/>
  <c r="H6"/>
  <c r="G6"/>
  <c r="F6"/>
  <c r="E6"/>
  <c r="D6"/>
  <c r="C6"/>
  <c r="B6"/>
  <c r="A6"/>
  <c r="K5"/>
  <c r="J5"/>
  <c r="I5"/>
  <c r="H5"/>
  <c r="G5"/>
  <c r="F5"/>
  <c r="E5"/>
  <c r="D5"/>
  <c r="C5"/>
  <c r="B5"/>
  <c r="A5"/>
  <c r="K4"/>
  <c r="J4"/>
  <c r="I4"/>
  <c r="H4"/>
  <c r="G4"/>
  <c r="F4"/>
  <c r="E4"/>
  <c r="D4"/>
  <c r="C4"/>
  <c r="B4"/>
  <c r="A4"/>
  <c r="K3"/>
  <c r="J3"/>
  <c r="I3"/>
  <c r="H3"/>
  <c r="G3"/>
  <c r="F3"/>
  <c r="E3"/>
  <c r="D3"/>
  <c r="C3"/>
  <c r="B3"/>
  <c r="A3"/>
  <c r="AP3024" i="1"/>
  <c r="AH3023"/>
  <c r="AG3024"/>
  <c r="AI3024"/>
  <c r="AJ3024"/>
  <c r="AM3024"/>
  <c r="AO3024"/>
  <c r="AL3024"/>
  <c r="AN3024"/>
  <c r="AQ3024"/>
  <c r="AK3024"/>
  <c r="AF3024"/>
  <c r="AV3024"/>
  <c r="AB4"/>
  <c r="AU3024"/>
  <c r="AT3024"/>
  <c r="AS3024"/>
  <c r="AR3024"/>
  <c r="AH3024"/>
  <c r="AV3023"/>
  <c r="AU3023"/>
  <c r="AT3023"/>
  <c r="AS3023"/>
  <c r="AR3023"/>
  <c r="AV3022"/>
  <c r="AU3022"/>
  <c r="AT3022"/>
  <c r="AS3022"/>
  <c r="AR3022"/>
  <c r="AV3021"/>
  <c r="AU3021"/>
  <c r="AT3021"/>
  <c r="AS3021"/>
  <c r="AR3021"/>
  <c r="AV3020"/>
  <c r="AU3020"/>
  <c r="AT3020"/>
  <c r="AS3020"/>
  <c r="AR3020"/>
  <c r="AV3019"/>
  <c r="AU3019"/>
  <c r="AT3019"/>
  <c r="AS3019"/>
  <c r="AR3019"/>
  <c r="AV3018"/>
  <c r="AU3018"/>
  <c r="AT3018"/>
  <c r="AS3018"/>
  <c r="AR3018"/>
  <c r="AV3017"/>
  <c r="AU3017"/>
  <c r="AT3017"/>
  <c r="AS3017"/>
  <c r="AR3017"/>
  <c r="AV3016"/>
  <c r="AU3016"/>
  <c r="AT3016"/>
  <c r="AS3016"/>
  <c r="AR3016"/>
  <c r="AV3015"/>
  <c r="AU3015"/>
  <c r="AT3015"/>
  <c r="AS3015"/>
  <c r="AR3015"/>
  <c r="AV3014"/>
  <c r="AU3014"/>
  <c r="AT3014"/>
  <c r="AS3014"/>
  <c r="AR3014"/>
  <c r="AV3013"/>
  <c r="AU3013"/>
  <c r="AT3013"/>
  <c r="AS3013"/>
  <c r="AR3013"/>
  <c r="AV3012"/>
  <c r="AU3012"/>
  <c r="AT3012"/>
  <c r="AS3012"/>
  <c r="AR3012"/>
  <c r="AV3011"/>
  <c r="AU3011"/>
  <c r="AT3011"/>
  <c r="AS3011"/>
  <c r="AR3011"/>
  <c r="AV3010"/>
  <c r="AU3010"/>
  <c r="AT3010"/>
  <c r="AS3010"/>
  <c r="AR3010"/>
  <c r="AV3009"/>
  <c r="AU3009"/>
  <c r="AT3009"/>
  <c r="AS3009"/>
  <c r="AR3009"/>
  <c r="AV3008"/>
  <c r="AU3008"/>
  <c r="AT3008"/>
  <c r="AS3008"/>
  <c r="AR3008"/>
  <c r="AV3007"/>
  <c r="AU3007"/>
  <c r="AT3007"/>
  <c r="AS3007"/>
  <c r="AR3007"/>
  <c r="AV3006"/>
  <c r="AU3006"/>
  <c r="AT3006"/>
  <c r="AS3006"/>
  <c r="AR3006"/>
  <c r="AV3005"/>
  <c r="AU3005"/>
  <c r="AT3005"/>
  <c r="AS3005"/>
  <c r="AR3005"/>
  <c r="AV3004"/>
  <c r="AU3004"/>
  <c r="AT3004"/>
  <c r="AS3004"/>
  <c r="AR3004"/>
  <c r="AV3003"/>
  <c r="AU3003"/>
  <c r="AT3003"/>
  <c r="AS3003"/>
  <c r="AR3003"/>
  <c r="AV3002"/>
  <c r="AU3002"/>
  <c r="AT3002"/>
  <c r="AS3002"/>
  <c r="AR3002"/>
  <c r="AV3001"/>
  <c r="AU3001"/>
  <c r="AT3001"/>
  <c r="AS3001"/>
  <c r="AR3001"/>
  <c r="AV3000"/>
  <c r="AU3000"/>
  <c r="AT3000"/>
  <c r="AS3000"/>
  <c r="AR3000"/>
  <c r="AV2999"/>
  <c r="AU2999"/>
  <c r="AT2999"/>
  <c r="AS2999"/>
  <c r="AR2999"/>
  <c r="AV2998"/>
  <c r="AU2998"/>
  <c r="AT2998"/>
  <c r="AS2998"/>
  <c r="AR2998"/>
  <c r="AV2997"/>
  <c r="AU2997"/>
  <c r="AT2997"/>
  <c r="AS2997"/>
  <c r="AR2997"/>
  <c r="AV2996"/>
  <c r="AU2996"/>
  <c r="AT2996"/>
  <c r="AS2996"/>
  <c r="AR2996"/>
  <c r="AV2995"/>
  <c r="AU2995"/>
  <c r="AT2995"/>
  <c r="AS2995"/>
  <c r="AR2995"/>
  <c r="AV2994"/>
  <c r="AU2994"/>
  <c r="AT2994"/>
  <c r="AS2994"/>
  <c r="AR2994"/>
  <c r="AV2993"/>
  <c r="AU2993"/>
  <c r="AT2993"/>
  <c r="AS2993"/>
  <c r="AR2993"/>
  <c r="AV2992"/>
  <c r="AU2992"/>
  <c r="AT2992"/>
  <c r="AS2992"/>
  <c r="AR2992"/>
  <c r="AV2991"/>
  <c r="AU2991"/>
  <c r="AT2991"/>
  <c r="AS2991"/>
  <c r="AR2991"/>
  <c r="AV2990"/>
  <c r="AU2990"/>
  <c r="AT2990"/>
  <c r="AS2990"/>
  <c r="AR2990"/>
  <c r="AV2989"/>
  <c r="AU2989"/>
  <c r="AT2989"/>
  <c r="AS2989"/>
  <c r="AR2989"/>
  <c r="AV2988"/>
  <c r="AU2988"/>
  <c r="AT2988"/>
  <c r="AS2988"/>
  <c r="AR2988"/>
  <c r="AV2987"/>
  <c r="AU2987"/>
  <c r="AT2987"/>
  <c r="AS2987"/>
  <c r="AR2987"/>
  <c r="AV2986"/>
  <c r="AU2986"/>
  <c r="AT2986"/>
  <c r="AS2986"/>
  <c r="AR2986"/>
  <c r="AV2985"/>
  <c r="AU2985"/>
  <c r="AT2985"/>
  <c r="AS2985"/>
  <c r="AR2985"/>
  <c r="AV2984"/>
  <c r="AU2984"/>
  <c r="AT2984"/>
  <c r="AS2984"/>
  <c r="AR2984"/>
  <c r="AV2983"/>
  <c r="AU2983"/>
  <c r="AT2983"/>
  <c r="AS2983"/>
  <c r="AR2983"/>
  <c r="AV2982"/>
  <c r="AU2982"/>
  <c r="AT2982"/>
  <c r="AS2982"/>
  <c r="AR2982"/>
  <c r="AV2981"/>
  <c r="AU2981"/>
  <c r="AT2981"/>
  <c r="AS2981"/>
  <c r="AR2981"/>
  <c r="AV2980"/>
  <c r="AU2980"/>
  <c r="AT2980"/>
  <c r="AS2980"/>
  <c r="AR2980"/>
  <c r="AV2979"/>
  <c r="AU2979"/>
  <c r="AT2979"/>
  <c r="AS2979"/>
  <c r="AR2979"/>
  <c r="AV2978"/>
  <c r="AU2978"/>
  <c r="AT2978"/>
  <c r="AS2978"/>
  <c r="AR2978"/>
  <c r="AV2977"/>
  <c r="AU2977"/>
  <c r="AT2977"/>
  <c r="AS2977"/>
  <c r="AR2977"/>
  <c r="AV2976"/>
  <c r="AU2976"/>
  <c r="AT2976"/>
  <c r="AS2976"/>
  <c r="AR2976"/>
  <c r="AV2975"/>
  <c r="AU2975"/>
  <c r="AT2975"/>
  <c r="AS2975"/>
  <c r="AR2975"/>
  <c r="AV2974"/>
  <c r="AU2974"/>
  <c r="AT2974"/>
  <c r="AS2974"/>
  <c r="AR2974"/>
  <c r="AV2973"/>
  <c r="AU2973"/>
  <c r="AT2973"/>
  <c r="AS2973"/>
  <c r="AR2973"/>
  <c r="AV2972"/>
  <c r="AU2972"/>
  <c r="AT2972"/>
  <c r="AS2972"/>
  <c r="AR2972"/>
  <c r="AV2971"/>
  <c r="AU2971"/>
  <c r="AT2971"/>
  <c r="AS2971"/>
  <c r="AR2971"/>
  <c r="AV2970"/>
  <c r="AU2970"/>
  <c r="AT2970"/>
  <c r="AS2970"/>
  <c r="AR2970"/>
  <c r="AV2969"/>
  <c r="AU2969"/>
  <c r="AT2969"/>
  <c r="AS2969"/>
  <c r="AR2969"/>
  <c r="AV2968"/>
  <c r="AU2968"/>
  <c r="AT2968"/>
  <c r="AS2968"/>
  <c r="AR2968"/>
  <c r="AV2967"/>
  <c r="AU2967"/>
  <c r="AT2967"/>
  <c r="AS2967"/>
  <c r="AR2967"/>
  <c r="AV2966"/>
  <c r="AU2966"/>
  <c r="AT2966"/>
  <c r="AS2966"/>
  <c r="AR2966"/>
  <c r="AV2965"/>
  <c r="AU2965"/>
  <c r="AT2965"/>
  <c r="AS2965"/>
  <c r="AR2965"/>
  <c r="AV2964"/>
  <c r="AU2964"/>
  <c r="AT2964"/>
  <c r="AS2964"/>
  <c r="AR2964"/>
  <c r="AV2963"/>
  <c r="AU2963"/>
  <c r="AT2963"/>
  <c r="AS2963"/>
  <c r="AR2963"/>
  <c r="AV2962"/>
  <c r="AU2962"/>
  <c r="AT2962"/>
  <c r="AS2962"/>
  <c r="AR2962"/>
  <c r="AV2961"/>
  <c r="AU2961"/>
  <c r="AT2961"/>
  <c r="AS2961"/>
  <c r="AR2961"/>
  <c r="AV2960"/>
  <c r="AU2960"/>
  <c r="AT2960"/>
  <c r="AS2960"/>
  <c r="AR2960"/>
  <c r="AV2959"/>
  <c r="AU2959"/>
  <c r="AT2959"/>
  <c r="AS2959"/>
  <c r="AR2959"/>
  <c r="AV2958"/>
  <c r="AU2958"/>
  <c r="AT2958"/>
  <c r="AS2958"/>
  <c r="AR2958"/>
  <c r="AV2957"/>
  <c r="AU2957"/>
  <c r="AT2957"/>
  <c r="AS2957"/>
  <c r="AR2957"/>
  <c r="AV2956"/>
  <c r="AU2956"/>
  <c r="AT2956"/>
  <c r="AS2956"/>
  <c r="AR2956"/>
  <c r="AV2955"/>
  <c r="AU2955"/>
  <c r="AT2955"/>
  <c r="AS2955"/>
  <c r="AR2955"/>
  <c r="AV2954"/>
  <c r="AU2954"/>
  <c r="AT2954"/>
  <c r="AS2954"/>
  <c r="AR2954"/>
  <c r="AV2953"/>
  <c r="AU2953"/>
  <c r="AT2953"/>
  <c r="AS2953"/>
  <c r="AR2953"/>
  <c r="AV2952"/>
  <c r="AU2952"/>
  <c r="AT2952"/>
  <c r="AS2952"/>
  <c r="AR2952"/>
  <c r="AV2951"/>
  <c r="AU2951"/>
  <c r="AT2951"/>
  <c r="AS2951"/>
  <c r="AR2951"/>
  <c r="AV2950"/>
  <c r="AU2950"/>
  <c r="AT2950"/>
  <c r="AS2950"/>
  <c r="AR2950"/>
  <c r="AV2949"/>
  <c r="AU2949"/>
  <c r="AT2949"/>
  <c r="AS2949"/>
  <c r="AR2949"/>
  <c r="AV2948"/>
  <c r="AU2948"/>
  <c r="AT2948"/>
  <c r="AS2948"/>
  <c r="AR2948"/>
  <c r="AV2947"/>
  <c r="AU2947"/>
  <c r="AT2947"/>
  <c r="AS2947"/>
  <c r="AR2947"/>
  <c r="AV2946"/>
  <c r="AU2946"/>
  <c r="AT2946"/>
  <c r="AS2946"/>
  <c r="AR2946"/>
  <c r="AV2945"/>
  <c r="AU2945"/>
  <c r="AT2945"/>
  <c r="AS2945"/>
  <c r="AR2945"/>
  <c r="AV2944"/>
  <c r="AU2944"/>
  <c r="AT2944"/>
  <c r="AS2944"/>
  <c r="AR2944"/>
  <c r="AV2943"/>
  <c r="AU2943"/>
  <c r="AT2943"/>
  <c r="AS2943"/>
  <c r="AR2943"/>
  <c r="AV2942"/>
  <c r="AU2942"/>
  <c r="AT2942"/>
  <c r="AS2942"/>
  <c r="AR2942"/>
  <c r="AV2941"/>
  <c r="AU2941"/>
  <c r="AT2941"/>
  <c r="AS2941"/>
  <c r="AR2941"/>
  <c r="AV2940"/>
  <c r="AU2940"/>
  <c r="AT2940"/>
  <c r="AS2940"/>
  <c r="AR2940"/>
  <c r="AV2939"/>
  <c r="AU2939"/>
  <c r="AT2939"/>
  <c r="AS2939"/>
  <c r="AR2939"/>
  <c r="AV2938"/>
  <c r="AU2938"/>
  <c r="AT2938"/>
  <c r="AS2938"/>
  <c r="AR2938"/>
  <c r="AV2937"/>
  <c r="AU2937"/>
  <c r="AT2937"/>
  <c r="AS2937"/>
  <c r="AR2937"/>
  <c r="AV2936"/>
  <c r="AU2936"/>
  <c r="AT2936"/>
  <c r="AS2936"/>
  <c r="AR2936"/>
  <c r="AV2935"/>
  <c r="AU2935"/>
  <c r="AT2935"/>
  <c r="AS2935"/>
  <c r="AR2935"/>
  <c r="AV2934"/>
  <c r="AU2934"/>
  <c r="AT2934"/>
  <c r="AS2934"/>
  <c r="AR2934"/>
  <c r="AV2933"/>
  <c r="AU2933"/>
  <c r="AT2933"/>
  <c r="AS2933"/>
  <c r="AR2933"/>
  <c r="AV2932"/>
  <c r="AU2932"/>
  <c r="AT2932"/>
  <c r="AS2932"/>
  <c r="AR2932"/>
  <c r="AV2931"/>
  <c r="AU2931"/>
  <c r="AT2931"/>
  <c r="AS2931"/>
  <c r="AR2931"/>
  <c r="AV2930"/>
  <c r="AU2930"/>
  <c r="AT2930"/>
  <c r="AS2930"/>
  <c r="AR2930"/>
  <c r="AV2929"/>
  <c r="AU2929"/>
  <c r="AT2929"/>
  <c r="AS2929"/>
  <c r="AR2929"/>
  <c r="AV2928"/>
  <c r="AU2928"/>
  <c r="AT2928"/>
  <c r="AS2928"/>
  <c r="AR2928"/>
  <c r="AV2927"/>
  <c r="AU2927"/>
  <c r="AT2927"/>
  <c r="AS2927"/>
  <c r="AR2927"/>
  <c r="AV2926"/>
  <c r="AU2926"/>
  <c r="AT2926"/>
  <c r="AS2926"/>
  <c r="AR2926"/>
  <c r="AV2925"/>
  <c r="AU2925"/>
  <c r="AT2925"/>
  <c r="AS2925"/>
  <c r="AR2925"/>
  <c r="AV2924"/>
  <c r="AU2924"/>
  <c r="AT2924"/>
  <c r="AS2924"/>
  <c r="AR2924"/>
  <c r="AV2923"/>
  <c r="AU2923"/>
  <c r="AT2923"/>
  <c r="AS2923"/>
  <c r="AR2923"/>
  <c r="AV2922"/>
  <c r="AU2922"/>
  <c r="AT2922"/>
  <c r="AS2922"/>
  <c r="AR2922"/>
  <c r="AV2921"/>
  <c r="AU2921"/>
  <c r="AT2921"/>
  <c r="AS2921"/>
  <c r="AR2921"/>
  <c r="AV2920"/>
  <c r="AU2920"/>
  <c r="AT2920"/>
  <c r="AS2920"/>
  <c r="AR2920"/>
  <c r="AV2919"/>
  <c r="AU2919"/>
  <c r="AT2919"/>
  <c r="AS2919"/>
  <c r="AR2919"/>
  <c r="AV2918"/>
  <c r="AU2918"/>
  <c r="AT2918"/>
  <c r="AS2918"/>
  <c r="AR2918"/>
  <c r="AV2917"/>
  <c r="AU2917"/>
  <c r="AT2917"/>
  <c r="AS2917"/>
  <c r="AR2917"/>
  <c r="AV2916"/>
  <c r="AU2916"/>
  <c r="AT2916"/>
  <c r="AS2916"/>
  <c r="AR2916"/>
  <c r="AV2915"/>
  <c r="AU2915"/>
  <c r="AT2915"/>
  <c r="AS2915"/>
  <c r="AR2915"/>
  <c r="AV2914"/>
  <c r="AU2914"/>
  <c r="AT2914"/>
  <c r="AS2914"/>
  <c r="AR2914"/>
  <c r="AV2913"/>
  <c r="AU2913"/>
  <c r="AT2913"/>
  <c r="AS2913"/>
  <c r="AR2913"/>
  <c r="AV2912"/>
  <c r="AU2912"/>
  <c r="AT2912"/>
  <c r="AS2912"/>
  <c r="AR2912"/>
  <c r="AV2911"/>
  <c r="AU2911"/>
  <c r="AT2911"/>
  <c r="AS2911"/>
  <c r="AR2911"/>
  <c r="AV2910"/>
  <c r="AU2910"/>
  <c r="AT2910"/>
  <c r="AS2910"/>
  <c r="AR2910"/>
  <c r="AV2909"/>
  <c r="AU2909"/>
  <c r="AT2909"/>
  <c r="AS2909"/>
  <c r="AR2909"/>
  <c r="AV2908"/>
  <c r="AU2908"/>
  <c r="AT2908"/>
  <c r="AS2908"/>
  <c r="AR2908"/>
  <c r="AV2907"/>
  <c r="AU2907"/>
  <c r="AT2907"/>
  <c r="AS2907"/>
  <c r="AR2907"/>
  <c r="AV2906"/>
  <c r="AU2906"/>
  <c r="AT2906"/>
  <c r="AS2906"/>
  <c r="AR2906"/>
  <c r="AV2905"/>
  <c r="AU2905"/>
  <c r="AT2905"/>
  <c r="AS2905"/>
  <c r="AR2905"/>
  <c r="AV2904"/>
  <c r="AU2904"/>
  <c r="AT2904"/>
  <c r="AS2904"/>
  <c r="AR2904"/>
  <c r="AV2903"/>
  <c r="AU2903"/>
  <c r="AT2903"/>
  <c r="AS2903"/>
  <c r="AR2903"/>
  <c r="AV2902"/>
  <c r="AU2902"/>
  <c r="AT2902"/>
  <c r="AS2902"/>
  <c r="AR2902"/>
  <c r="AV2901"/>
  <c r="AU2901"/>
  <c r="AT2901"/>
  <c r="AS2901"/>
  <c r="AR2901"/>
  <c r="AV2900"/>
  <c r="AU2900"/>
  <c r="AT2900"/>
  <c r="AS2900"/>
  <c r="AR2900"/>
  <c r="AV2899"/>
  <c r="AU2899"/>
  <c r="AT2899"/>
  <c r="AS2899"/>
  <c r="AR2899"/>
  <c r="AV2898"/>
  <c r="AU2898"/>
  <c r="AT2898"/>
  <c r="AS2898"/>
  <c r="AR2898"/>
  <c r="AV2897"/>
  <c r="AU2897"/>
  <c r="AT2897"/>
  <c r="AS2897"/>
  <c r="AR2897"/>
  <c r="AV2896"/>
  <c r="AU2896"/>
  <c r="AT2896"/>
  <c r="AS2896"/>
  <c r="AR2896"/>
  <c r="AV2895"/>
  <c r="AU2895"/>
  <c r="AT2895"/>
  <c r="AS2895"/>
  <c r="AR2895"/>
  <c r="AV2894"/>
  <c r="AU2894"/>
  <c r="AT2894"/>
  <c r="AS2894"/>
  <c r="AR2894"/>
  <c r="AV2893"/>
  <c r="AU2893"/>
  <c r="AT2893"/>
  <c r="AS2893"/>
  <c r="AR2893"/>
  <c r="AV2892"/>
  <c r="AU2892"/>
  <c r="AT2892"/>
  <c r="AS2892"/>
  <c r="AR2892"/>
  <c r="AV2891"/>
  <c r="AU2891"/>
  <c r="AT2891"/>
  <c r="AS2891"/>
  <c r="AR2891"/>
  <c r="AV2890"/>
  <c r="AU2890"/>
  <c r="AT2890"/>
  <c r="AS2890"/>
  <c r="AR2890"/>
  <c r="AV2889"/>
  <c r="AU2889"/>
  <c r="AT2889"/>
  <c r="AS2889"/>
  <c r="AR2889"/>
  <c r="AV2888"/>
  <c r="AU2888"/>
  <c r="AT2888"/>
  <c r="AS2888"/>
  <c r="AR2888"/>
  <c r="AV2887"/>
  <c r="AU2887"/>
  <c r="AT2887"/>
  <c r="AS2887"/>
  <c r="AR2887"/>
  <c r="AV2886"/>
  <c r="AU2886"/>
  <c r="AT2886"/>
  <c r="AS2886"/>
  <c r="AR2886"/>
  <c r="AV2885"/>
  <c r="AU2885"/>
  <c r="AT2885"/>
  <c r="AS2885"/>
  <c r="AR2885"/>
  <c r="AV2884"/>
  <c r="AU2884"/>
  <c r="AT2884"/>
  <c r="AS2884"/>
  <c r="AR2884"/>
  <c r="AV2883"/>
  <c r="AU2883"/>
  <c r="AT2883"/>
  <c r="AS2883"/>
  <c r="AR2883"/>
  <c r="AV2882"/>
  <c r="AU2882"/>
  <c r="AT2882"/>
  <c r="AS2882"/>
  <c r="AR2882"/>
  <c r="AV2881"/>
  <c r="AU2881"/>
  <c r="AT2881"/>
  <c r="AS2881"/>
  <c r="AR2881"/>
  <c r="AV2880"/>
  <c r="AU2880"/>
  <c r="AT2880"/>
  <c r="AS2880"/>
  <c r="AR2880"/>
  <c r="AV2879"/>
  <c r="AU2879"/>
  <c r="AT2879"/>
  <c r="AS2879"/>
  <c r="AR2879"/>
  <c r="AV2878"/>
  <c r="AU2878"/>
  <c r="AT2878"/>
  <c r="AS2878"/>
  <c r="AR2878"/>
  <c r="AV2877"/>
  <c r="AU2877"/>
  <c r="AT2877"/>
  <c r="AS2877"/>
  <c r="AR2877"/>
  <c r="AV2876"/>
  <c r="AU2876"/>
  <c r="AT2876"/>
  <c r="AS2876"/>
  <c r="AR2876"/>
  <c r="AV2875"/>
  <c r="AU2875"/>
  <c r="AT2875"/>
  <c r="AS2875"/>
  <c r="AR2875"/>
  <c r="AV2874"/>
  <c r="AU2874"/>
  <c r="AT2874"/>
  <c r="AS2874"/>
  <c r="AR2874"/>
  <c r="AV2873"/>
  <c r="AU2873"/>
  <c r="AT2873"/>
  <c r="AS2873"/>
  <c r="AR2873"/>
  <c r="AV2872"/>
  <c r="AU2872"/>
  <c r="AT2872"/>
  <c r="AS2872"/>
  <c r="AR2872"/>
  <c r="AV2871"/>
  <c r="AU2871"/>
  <c r="AT2871"/>
  <c r="AS2871"/>
  <c r="AR2871"/>
  <c r="AV2870"/>
  <c r="AU2870"/>
  <c r="AT2870"/>
  <c r="AS2870"/>
  <c r="AR2870"/>
  <c r="AV2869"/>
  <c r="AU2869"/>
  <c r="AT2869"/>
  <c r="AS2869"/>
  <c r="AR2869"/>
  <c r="AV2868"/>
  <c r="AU2868"/>
  <c r="AT2868"/>
  <c r="AS2868"/>
  <c r="AR2868"/>
  <c r="AV2867"/>
  <c r="AU2867"/>
  <c r="AT2867"/>
  <c r="AS2867"/>
  <c r="AR2867"/>
  <c r="AV2866"/>
  <c r="AU2866"/>
  <c r="AT2866"/>
  <c r="AS2866"/>
  <c r="AR2866"/>
  <c r="AV2865"/>
  <c r="AU2865"/>
  <c r="AT2865"/>
  <c r="AS2865"/>
  <c r="AR2865"/>
  <c r="AV2864"/>
  <c r="AU2864"/>
  <c r="AT2864"/>
  <c r="AS2864"/>
  <c r="AR2864"/>
  <c r="AV2863"/>
  <c r="AU2863"/>
  <c r="AT2863"/>
  <c r="AS2863"/>
  <c r="AR2863"/>
  <c r="AV2862"/>
  <c r="AU2862"/>
  <c r="AT2862"/>
  <c r="AS2862"/>
  <c r="AR2862"/>
  <c r="AV2861"/>
  <c r="AU2861"/>
  <c r="AT2861"/>
  <c r="AS2861"/>
  <c r="AR2861"/>
  <c r="AV2860"/>
  <c r="AU2860"/>
  <c r="AT2860"/>
  <c r="AS2860"/>
  <c r="AR2860"/>
  <c r="AV2859"/>
  <c r="AU2859"/>
  <c r="AT2859"/>
  <c r="AS2859"/>
  <c r="AR2859"/>
  <c r="AV2858"/>
  <c r="AU2858"/>
  <c r="AT2858"/>
  <c r="AS2858"/>
  <c r="AR2858"/>
  <c r="AV2857"/>
  <c r="AU2857"/>
  <c r="AT2857"/>
  <c r="AS2857"/>
  <c r="AR2857"/>
  <c r="AV2856"/>
  <c r="AU2856"/>
  <c r="AT2856"/>
  <c r="AS2856"/>
  <c r="AR2856"/>
  <c r="AV2855"/>
  <c r="AU2855"/>
  <c r="AT2855"/>
  <c r="AS2855"/>
  <c r="AR2855"/>
  <c r="AV2854"/>
  <c r="AU2854"/>
  <c r="AT2854"/>
  <c r="AS2854"/>
  <c r="AR2854"/>
  <c r="AV2853"/>
  <c r="AU2853"/>
  <c r="AT2853"/>
  <c r="AS2853"/>
  <c r="AR2853"/>
  <c r="AV2852"/>
  <c r="AU2852"/>
  <c r="AT2852"/>
  <c r="AS2852"/>
  <c r="AR2852"/>
  <c r="AV2851"/>
  <c r="AU2851"/>
  <c r="AT2851"/>
  <c r="AS2851"/>
  <c r="AR2851"/>
  <c r="AV2850"/>
  <c r="AU2850"/>
  <c r="AT2850"/>
  <c r="AS2850"/>
  <c r="AR2850"/>
  <c r="AV2849"/>
  <c r="AU2849"/>
  <c r="AT2849"/>
  <c r="AS2849"/>
  <c r="AR2849"/>
  <c r="AV2848"/>
  <c r="AU2848"/>
  <c r="AT2848"/>
  <c r="AS2848"/>
  <c r="AR2848"/>
  <c r="AV2847"/>
  <c r="AU2847"/>
  <c r="AT2847"/>
  <c r="AS2847"/>
  <c r="AR2847"/>
  <c r="AV2846"/>
  <c r="AU2846"/>
  <c r="AT2846"/>
  <c r="AS2846"/>
  <c r="AR2846"/>
  <c r="AV2845"/>
  <c r="AU2845"/>
  <c r="AT2845"/>
  <c r="AS2845"/>
  <c r="AR2845"/>
  <c r="AV2844"/>
  <c r="AU2844"/>
  <c r="AT2844"/>
  <c r="AS2844"/>
  <c r="AR2844"/>
  <c r="AV2843"/>
  <c r="AU2843"/>
  <c r="AT2843"/>
  <c r="AS2843"/>
  <c r="AR2843"/>
  <c r="AV2842"/>
  <c r="AU2842"/>
  <c r="AT2842"/>
  <c r="AS2842"/>
  <c r="AR2842"/>
  <c r="AV2841"/>
  <c r="AU2841"/>
  <c r="AT2841"/>
  <c r="AS2841"/>
  <c r="AR2841"/>
  <c r="AV2840"/>
  <c r="AU2840"/>
  <c r="AT2840"/>
  <c r="AS2840"/>
  <c r="AR2840"/>
  <c r="AV2839"/>
  <c r="AU2839"/>
  <c r="AT2839"/>
  <c r="AS2839"/>
  <c r="AR2839"/>
  <c r="AV2838"/>
  <c r="AU2838"/>
  <c r="AT2838"/>
  <c r="AS2838"/>
  <c r="AR2838"/>
  <c r="AV2837"/>
  <c r="AU2837"/>
  <c r="AT2837"/>
  <c r="AS2837"/>
  <c r="AR2837"/>
  <c r="AV2836"/>
  <c r="AU2836"/>
  <c r="AT2836"/>
  <c r="AS2836"/>
  <c r="AR2836"/>
  <c r="AV2835"/>
  <c r="AU2835"/>
  <c r="AT2835"/>
  <c r="AS2835"/>
  <c r="AR2835"/>
  <c r="AV2834"/>
  <c r="AU2834"/>
  <c r="AT2834"/>
  <c r="AS2834"/>
  <c r="AR2834"/>
  <c r="AV2833"/>
  <c r="AU2833"/>
  <c r="AT2833"/>
  <c r="AS2833"/>
  <c r="AR2833"/>
  <c r="AV2832"/>
  <c r="AU2832"/>
  <c r="AT2832"/>
  <c r="AS2832"/>
  <c r="AR2832"/>
  <c r="AV2831"/>
  <c r="AU2831"/>
  <c r="AT2831"/>
  <c r="AS2831"/>
  <c r="AR2831"/>
  <c r="AV2830"/>
  <c r="AU2830"/>
  <c r="AT2830"/>
  <c r="AS2830"/>
  <c r="AR2830"/>
  <c r="AV2829"/>
  <c r="AU2829"/>
  <c r="AT2829"/>
  <c r="AS2829"/>
  <c r="AR2829"/>
  <c r="AV2828"/>
  <c r="AU2828"/>
  <c r="AT2828"/>
  <c r="AS2828"/>
  <c r="AR2828"/>
  <c r="AV2827"/>
  <c r="AU2827"/>
  <c r="AT2827"/>
  <c r="AS2827"/>
  <c r="AR2827"/>
  <c r="AV2826"/>
  <c r="AU2826"/>
  <c r="AT2826"/>
  <c r="AS2826"/>
  <c r="AR2826"/>
  <c r="AV2825"/>
  <c r="AU2825"/>
  <c r="AT2825"/>
  <c r="AS2825"/>
  <c r="AR2825"/>
  <c r="AV2824"/>
  <c r="AU2824"/>
  <c r="AT2824"/>
  <c r="AS2824"/>
  <c r="AR2824"/>
  <c r="AV2823"/>
  <c r="AU2823"/>
  <c r="AT2823"/>
  <c r="AS2823"/>
  <c r="AR2823"/>
  <c r="AV2822"/>
  <c r="AU2822"/>
  <c r="AT2822"/>
  <c r="AS2822"/>
  <c r="AR2822"/>
  <c r="AV2821"/>
  <c r="AU2821"/>
  <c r="AT2821"/>
  <c r="AS2821"/>
  <c r="AR2821"/>
  <c r="AV2820"/>
  <c r="AU2820"/>
  <c r="AT2820"/>
  <c r="AS2820"/>
  <c r="AR2820"/>
  <c r="AV2819"/>
  <c r="AU2819"/>
  <c r="AT2819"/>
  <c r="AS2819"/>
  <c r="AR2819"/>
  <c r="AV2818"/>
  <c r="AU2818"/>
  <c r="AT2818"/>
  <c r="AS2818"/>
  <c r="AR2818"/>
  <c r="AV2817"/>
  <c r="AU2817"/>
  <c r="AT2817"/>
  <c r="AS2817"/>
  <c r="AR2817"/>
  <c r="AV2816"/>
  <c r="AU2816"/>
  <c r="AT2816"/>
  <c r="AS2816"/>
  <c r="AR2816"/>
  <c r="AV2815"/>
  <c r="AU2815"/>
  <c r="AT2815"/>
  <c r="AS2815"/>
  <c r="AR2815"/>
  <c r="AV2814"/>
  <c r="AU2814"/>
  <c r="AT2814"/>
  <c r="AS2814"/>
  <c r="AR2814"/>
  <c r="AV2813"/>
  <c r="AU2813"/>
  <c r="AT2813"/>
  <c r="AS2813"/>
  <c r="AR2813"/>
  <c r="AV2812"/>
  <c r="AU2812"/>
  <c r="AT2812"/>
  <c r="AS2812"/>
  <c r="AR2812"/>
  <c r="AV2811"/>
  <c r="AU2811"/>
  <c r="AT2811"/>
  <c r="AS2811"/>
  <c r="AR2811"/>
  <c r="AV2810"/>
  <c r="AU2810"/>
  <c r="AT2810"/>
  <c r="AS2810"/>
  <c r="AR2810"/>
  <c r="AV2809"/>
  <c r="AU2809"/>
  <c r="AT2809"/>
  <c r="AS2809"/>
  <c r="AR2809"/>
  <c r="AV2808"/>
  <c r="AU2808"/>
  <c r="AT2808"/>
  <c r="AS2808"/>
  <c r="AR2808"/>
  <c r="AV2807"/>
  <c r="AU2807"/>
  <c r="AT2807"/>
  <c r="AS2807"/>
  <c r="AR2807"/>
  <c r="AV2806"/>
  <c r="AU2806"/>
  <c r="AT2806"/>
  <c r="AS2806"/>
  <c r="AR2806"/>
  <c r="AV2805"/>
  <c r="AU2805"/>
  <c r="AT2805"/>
  <c r="AS2805"/>
  <c r="AR2805"/>
  <c r="AV2804"/>
  <c r="AU2804"/>
  <c r="AT2804"/>
  <c r="AS2804"/>
  <c r="AR2804"/>
  <c r="AV2803"/>
  <c r="AU2803"/>
  <c r="AT2803"/>
  <c r="AS2803"/>
  <c r="AR2803"/>
  <c r="AV2802"/>
  <c r="AU2802"/>
  <c r="AT2802"/>
  <c r="AS2802"/>
  <c r="AR2802"/>
  <c r="AV2801"/>
  <c r="AU2801"/>
  <c r="AT2801"/>
  <c r="AS2801"/>
  <c r="AR2801"/>
  <c r="AV2800"/>
  <c r="AU2800"/>
  <c r="AT2800"/>
  <c r="AS2800"/>
  <c r="AR2800"/>
  <c r="AV2799"/>
  <c r="AU2799"/>
  <c r="AT2799"/>
  <c r="AS2799"/>
  <c r="AR2799"/>
  <c r="AV2798"/>
  <c r="AU2798"/>
  <c r="AT2798"/>
  <c r="AS2798"/>
  <c r="AR2798"/>
  <c r="AV2797"/>
  <c r="AU2797"/>
  <c r="AT2797"/>
  <c r="AS2797"/>
  <c r="AR2797"/>
  <c r="AV2796"/>
  <c r="AU2796"/>
  <c r="AT2796"/>
  <c r="AS2796"/>
  <c r="AR2796"/>
  <c r="AV2795"/>
  <c r="AU2795"/>
  <c r="AT2795"/>
  <c r="AS2795"/>
  <c r="AR2795"/>
  <c r="AV2794"/>
  <c r="AU2794"/>
  <c r="AT2794"/>
  <c r="AS2794"/>
  <c r="AR2794"/>
  <c r="AV2793"/>
  <c r="AU2793"/>
  <c r="AT2793"/>
  <c r="AS2793"/>
  <c r="AR2793"/>
  <c r="AV2792"/>
  <c r="AU2792"/>
  <c r="AT2792"/>
  <c r="AS2792"/>
  <c r="AR2792"/>
  <c r="AV2791"/>
  <c r="AU2791"/>
  <c r="AT2791"/>
  <c r="AS2791"/>
  <c r="AR2791"/>
  <c r="AV2790"/>
  <c r="AU2790"/>
  <c r="AT2790"/>
  <c r="AS2790"/>
  <c r="AR2790"/>
  <c r="AV2789"/>
  <c r="AU2789"/>
  <c r="AT2789"/>
  <c r="AS2789"/>
  <c r="AR2789"/>
  <c r="AV2788"/>
  <c r="AU2788"/>
  <c r="AT2788"/>
  <c r="AS2788"/>
  <c r="AR2788"/>
  <c r="AV2787"/>
  <c r="AU2787"/>
  <c r="AT2787"/>
  <c r="AS2787"/>
  <c r="AR2787"/>
  <c r="AV2786"/>
  <c r="AU2786"/>
  <c r="AT2786"/>
  <c r="AS2786"/>
  <c r="AR2786"/>
  <c r="AV2785"/>
  <c r="AU2785"/>
  <c r="AT2785"/>
  <c r="AS2785"/>
  <c r="AR2785"/>
  <c r="AV2784"/>
  <c r="AU2784"/>
  <c r="AT2784"/>
  <c r="AS2784"/>
  <c r="AR2784"/>
  <c r="AV2783"/>
  <c r="AU2783"/>
  <c r="AT2783"/>
  <c r="AS2783"/>
  <c r="AR2783"/>
  <c r="AV2782"/>
  <c r="AU2782"/>
  <c r="AT2782"/>
  <c r="AS2782"/>
  <c r="AR2782"/>
  <c r="AV2781"/>
  <c r="AU2781"/>
  <c r="AT2781"/>
  <c r="AS2781"/>
  <c r="AR2781"/>
  <c r="AV2780"/>
  <c r="AU2780"/>
  <c r="AT2780"/>
  <c r="AS2780"/>
  <c r="AR2780"/>
  <c r="AV2779"/>
  <c r="AU2779"/>
  <c r="AT2779"/>
  <c r="AS2779"/>
  <c r="AR2779"/>
  <c r="AV2778"/>
  <c r="AU2778"/>
  <c r="AT2778"/>
  <c r="AS2778"/>
  <c r="AR2778"/>
  <c r="AV2777"/>
  <c r="AU2777"/>
  <c r="AT2777"/>
  <c r="AS2777"/>
  <c r="AR2777"/>
  <c r="AV2776"/>
  <c r="AU2776"/>
  <c r="AT2776"/>
  <c r="AS2776"/>
  <c r="AR2776"/>
  <c r="AV2775"/>
  <c r="AU2775"/>
  <c r="AT2775"/>
  <c r="AS2775"/>
  <c r="AR2775"/>
  <c r="AV2774"/>
  <c r="AU2774"/>
  <c r="AT2774"/>
  <c r="AS2774"/>
  <c r="AR2774"/>
  <c r="AV2773"/>
  <c r="AU2773"/>
  <c r="AT2773"/>
  <c r="AS2773"/>
  <c r="AR2773"/>
  <c r="AV2772"/>
  <c r="AU2772"/>
  <c r="AT2772"/>
  <c r="AS2772"/>
  <c r="AR2772"/>
  <c r="AV2771"/>
  <c r="AU2771"/>
  <c r="AT2771"/>
  <c r="AS2771"/>
  <c r="AR2771"/>
  <c r="AV2770"/>
  <c r="AU2770"/>
  <c r="AT2770"/>
  <c r="AS2770"/>
  <c r="AR2770"/>
  <c r="AV2769"/>
  <c r="AU2769"/>
  <c r="AT2769"/>
  <c r="AS2769"/>
  <c r="AR2769"/>
  <c r="AV2768"/>
  <c r="AU2768"/>
  <c r="AT2768"/>
  <c r="AS2768"/>
  <c r="AR2768"/>
  <c r="AV2767"/>
  <c r="AU2767"/>
  <c r="AT2767"/>
  <c r="AS2767"/>
  <c r="AR2767"/>
  <c r="AV2766"/>
  <c r="AU2766"/>
  <c r="AT2766"/>
  <c r="AS2766"/>
  <c r="AR2766"/>
  <c r="AV2765"/>
  <c r="AU2765"/>
  <c r="AT2765"/>
  <c r="AS2765"/>
  <c r="AR2765"/>
  <c r="AV2764"/>
  <c r="AU2764"/>
  <c r="AT2764"/>
  <c r="AS2764"/>
  <c r="AR2764"/>
  <c r="AV2763"/>
  <c r="AU2763"/>
  <c r="AT2763"/>
  <c r="AS2763"/>
  <c r="AR2763"/>
  <c r="AV2762"/>
  <c r="AU2762"/>
  <c r="AT2762"/>
  <c r="AS2762"/>
  <c r="AR2762"/>
  <c r="AV2761"/>
  <c r="AU2761"/>
  <c r="AT2761"/>
  <c r="AS2761"/>
  <c r="AR2761"/>
  <c r="AV2760"/>
  <c r="AU2760"/>
  <c r="AT2760"/>
  <c r="AS2760"/>
  <c r="AR2760"/>
  <c r="AV2759"/>
  <c r="AU2759"/>
  <c r="AT2759"/>
  <c r="AS2759"/>
  <c r="AR2759"/>
  <c r="AV2758"/>
  <c r="AU2758"/>
  <c r="AT2758"/>
  <c r="AS2758"/>
  <c r="AR2758"/>
  <c r="AV2757"/>
  <c r="AU2757"/>
  <c r="AT2757"/>
  <c r="AS2757"/>
  <c r="AR2757"/>
  <c r="AV2756"/>
  <c r="AU2756"/>
  <c r="AT2756"/>
  <c r="AS2756"/>
  <c r="AR2756"/>
  <c r="AV2755"/>
  <c r="AU2755"/>
  <c r="AT2755"/>
  <c r="AS2755"/>
  <c r="AR2755"/>
  <c r="AV2754"/>
  <c r="AU2754"/>
  <c r="AT2754"/>
  <c r="AS2754"/>
  <c r="AR2754"/>
  <c r="AV2753"/>
  <c r="AU2753"/>
  <c r="AT2753"/>
  <c r="AS2753"/>
  <c r="AR2753"/>
  <c r="AV2752"/>
  <c r="AU2752"/>
  <c r="AT2752"/>
  <c r="AS2752"/>
  <c r="AR2752"/>
  <c r="AV2751"/>
  <c r="AU2751"/>
  <c r="AT2751"/>
  <c r="AS2751"/>
  <c r="AR2751"/>
  <c r="AV2750"/>
  <c r="AU2750"/>
  <c r="AT2750"/>
  <c r="AS2750"/>
  <c r="AR2750"/>
  <c r="AV2749"/>
  <c r="AU2749"/>
  <c r="AT2749"/>
  <c r="AS2749"/>
  <c r="AR2749"/>
  <c r="AV2748"/>
  <c r="AU2748"/>
  <c r="AT2748"/>
  <c r="AS2748"/>
  <c r="AR2748"/>
  <c r="AV2747"/>
  <c r="AU2747"/>
  <c r="AT2747"/>
  <c r="AS2747"/>
  <c r="AR2747"/>
  <c r="AV2746"/>
  <c r="AU2746"/>
  <c r="AT2746"/>
  <c r="AS2746"/>
  <c r="AR2746"/>
  <c r="AV2745"/>
  <c r="AU2745"/>
  <c r="AT2745"/>
  <c r="AS2745"/>
  <c r="AR2745"/>
  <c r="AV2744"/>
  <c r="AU2744"/>
  <c r="AT2744"/>
  <c r="AS2744"/>
  <c r="AR2744"/>
  <c r="AV2743"/>
  <c r="AU2743"/>
  <c r="AT2743"/>
  <c r="AS2743"/>
  <c r="AR2743"/>
  <c r="AV2742"/>
  <c r="AU2742"/>
  <c r="AT2742"/>
  <c r="AS2742"/>
  <c r="AR2742"/>
  <c r="AV2741"/>
  <c r="AU2741"/>
  <c r="AT2741"/>
  <c r="AS2741"/>
  <c r="AR2741"/>
  <c r="AV2740"/>
  <c r="AU2740"/>
  <c r="AT2740"/>
  <c r="AS2740"/>
  <c r="AR2740"/>
  <c r="AV2739"/>
  <c r="AU2739"/>
  <c r="AT2739"/>
  <c r="AS2739"/>
  <c r="AR2739"/>
  <c r="AV2738"/>
  <c r="AU2738"/>
  <c r="AT2738"/>
  <c r="AS2738"/>
  <c r="AR2738"/>
  <c r="AV2737"/>
  <c r="AU2737"/>
  <c r="AT2737"/>
  <c r="AS2737"/>
  <c r="AR2737"/>
  <c r="AV2736"/>
  <c r="AU2736"/>
  <c r="AT2736"/>
  <c r="AS2736"/>
  <c r="AR2736"/>
  <c r="AV2735"/>
  <c r="AU2735"/>
  <c r="AT2735"/>
  <c r="AS2735"/>
  <c r="AR2735"/>
  <c r="AV2734"/>
  <c r="AU2734"/>
  <c r="AT2734"/>
  <c r="AS2734"/>
  <c r="AR2734"/>
  <c r="AV2733"/>
  <c r="AU2733"/>
  <c r="AT2733"/>
  <c r="AS2733"/>
  <c r="AR2733"/>
  <c r="AV2732"/>
  <c r="AU2732"/>
  <c r="AT2732"/>
  <c r="AS2732"/>
  <c r="AR2732"/>
  <c r="AV2731"/>
  <c r="AU2731"/>
  <c r="AT2731"/>
  <c r="AS2731"/>
  <c r="AR2731"/>
  <c r="AV2730"/>
  <c r="AU2730"/>
  <c r="AT2730"/>
  <c r="AS2730"/>
  <c r="AR2730"/>
  <c r="AV2729"/>
  <c r="AU2729"/>
  <c r="AT2729"/>
  <c r="AS2729"/>
  <c r="AR2729"/>
  <c r="AV2728"/>
  <c r="AU2728"/>
  <c r="AT2728"/>
  <c r="AS2728"/>
  <c r="AR2728"/>
  <c r="AV2727"/>
  <c r="AU2727"/>
  <c r="AT2727"/>
  <c r="AS2727"/>
  <c r="AR2727"/>
  <c r="AV2726"/>
  <c r="AU2726"/>
  <c r="AT2726"/>
  <c r="AS2726"/>
  <c r="AR2726"/>
  <c r="AV2725"/>
  <c r="AU2725"/>
  <c r="AT2725"/>
  <c r="AS2725"/>
  <c r="AR2725"/>
  <c r="AV2724"/>
  <c r="AU2724"/>
  <c r="AT2724"/>
  <c r="AS2724"/>
  <c r="AR2724"/>
  <c r="AV2723"/>
  <c r="AU2723"/>
  <c r="AT2723"/>
  <c r="AS2723"/>
  <c r="AR2723"/>
  <c r="AV2722"/>
  <c r="AU2722"/>
  <c r="AT2722"/>
  <c r="AS2722"/>
  <c r="AR2722"/>
  <c r="AV2721"/>
  <c r="AU2721"/>
  <c r="AT2721"/>
  <c r="AS2721"/>
  <c r="AR2721"/>
  <c r="AV2720"/>
  <c r="AU2720"/>
  <c r="AT2720"/>
  <c r="AS2720"/>
  <c r="AR2720"/>
  <c r="AV2719"/>
  <c r="AU2719"/>
  <c r="AT2719"/>
  <c r="AS2719"/>
  <c r="AR2719"/>
  <c r="AV2718"/>
  <c r="AU2718"/>
  <c r="AT2718"/>
  <c r="AS2718"/>
  <c r="AR2718"/>
  <c r="AV2717"/>
  <c r="AU2717"/>
  <c r="AT2717"/>
  <c r="AS2717"/>
  <c r="AR2717"/>
  <c r="AV2716"/>
  <c r="AU2716"/>
  <c r="AT2716"/>
  <c r="AS2716"/>
  <c r="AR2716"/>
  <c r="AV2715"/>
  <c r="AU2715"/>
  <c r="AT2715"/>
  <c r="AS2715"/>
  <c r="AR2715"/>
  <c r="AV2714"/>
  <c r="AU2714"/>
  <c r="AT2714"/>
  <c r="AS2714"/>
  <c r="AR2714"/>
  <c r="AV2713"/>
  <c r="AU2713"/>
  <c r="AT2713"/>
  <c r="AS2713"/>
  <c r="AR2713"/>
  <c r="AV2712"/>
  <c r="AU2712"/>
  <c r="AT2712"/>
  <c r="AS2712"/>
  <c r="AR2712"/>
  <c r="AV2711"/>
  <c r="AU2711"/>
  <c r="AT2711"/>
  <c r="AS2711"/>
  <c r="AR2711"/>
  <c r="AV2710"/>
  <c r="AU2710"/>
  <c r="AT2710"/>
  <c r="AS2710"/>
  <c r="AR2710"/>
  <c r="AV2709"/>
  <c r="AU2709"/>
  <c r="AT2709"/>
  <c r="AS2709"/>
  <c r="AR2709"/>
  <c r="AV2708"/>
  <c r="AU2708"/>
  <c r="AT2708"/>
  <c r="AS2708"/>
  <c r="AR2708"/>
  <c r="AV2707"/>
  <c r="AU2707"/>
  <c r="AT2707"/>
  <c r="AS2707"/>
  <c r="AR2707"/>
  <c r="AV2706"/>
  <c r="AU2706"/>
  <c r="AT2706"/>
  <c r="AS2706"/>
  <c r="AR2706"/>
  <c r="AV2705"/>
  <c r="AU2705"/>
  <c r="AT2705"/>
  <c r="AS2705"/>
  <c r="AR2705"/>
  <c r="AV2704"/>
  <c r="AU2704"/>
  <c r="AT2704"/>
  <c r="AS2704"/>
  <c r="AR2704"/>
  <c r="AV2703"/>
  <c r="AU2703"/>
  <c r="AT2703"/>
  <c r="AS2703"/>
  <c r="AR2703"/>
  <c r="AV2702"/>
  <c r="AU2702"/>
  <c r="AT2702"/>
  <c r="AS2702"/>
  <c r="AR2702"/>
  <c r="AV2701"/>
  <c r="AU2701"/>
  <c r="AT2701"/>
  <c r="AS2701"/>
  <c r="AR2701"/>
  <c r="AV2700"/>
  <c r="AU2700"/>
  <c r="AT2700"/>
  <c r="AS2700"/>
  <c r="AR2700"/>
  <c r="AV2699"/>
  <c r="AU2699"/>
  <c r="AT2699"/>
  <c r="AS2699"/>
  <c r="AR2699"/>
  <c r="AV2698"/>
  <c r="AU2698"/>
  <c r="AT2698"/>
  <c r="AS2698"/>
  <c r="AR2698"/>
  <c r="AV2697"/>
  <c r="AU2697"/>
  <c r="AT2697"/>
  <c r="AS2697"/>
  <c r="AR2697"/>
  <c r="AV2696"/>
  <c r="AU2696"/>
  <c r="AT2696"/>
  <c r="AS2696"/>
  <c r="AR2696"/>
  <c r="AV2695"/>
  <c r="AU2695"/>
  <c r="AT2695"/>
  <c r="AS2695"/>
  <c r="AR2695"/>
  <c r="AV2694"/>
  <c r="AU2694"/>
  <c r="AT2694"/>
  <c r="AS2694"/>
  <c r="AR2694"/>
  <c r="AV2693"/>
  <c r="AU2693"/>
  <c r="AT2693"/>
  <c r="AS2693"/>
  <c r="AR2693"/>
  <c r="AV2692"/>
  <c r="AU2692"/>
  <c r="AT2692"/>
  <c r="AS2692"/>
  <c r="AR2692"/>
  <c r="AV2691"/>
  <c r="AU2691"/>
  <c r="AT2691"/>
  <c r="AS2691"/>
  <c r="AR2691"/>
  <c r="AV2690"/>
  <c r="AU2690"/>
  <c r="AT2690"/>
  <c r="AS2690"/>
  <c r="AR2690"/>
  <c r="AV2689"/>
  <c r="AU2689"/>
  <c r="AT2689"/>
  <c r="AS2689"/>
  <c r="AR2689"/>
  <c r="AV2688"/>
  <c r="AU2688"/>
  <c r="AT2688"/>
  <c r="AS2688"/>
  <c r="AR2688"/>
  <c r="AV2687"/>
  <c r="AU2687"/>
  <c r="AT2687"/>
  <c r="AS2687"/>
  <c r="AR2687"/>
  <c r="AV2686"/>
  <c r="AU2686"/>
  <c r="AT2686"/>
  <c r="AS2686"/>
  <c r="AR2686"/>
  <c r="AV2685"/>
  <c r="AU2685"/>
  <c r="AT2685"/>
  <c r="AS2685"/>
  <c r="AR2685"/>
  <c r="AV2684"/>
  <c r="AU2684"/>
  <c r="AT2684"/>
  <c r="AS2684"/>
  <c r="AR2684"/>
  <c r="AV2683"/>
  <c r="AU2683"/>
  <c r="AT2683"/>
  <c r="AS2683"/>
  <c r="AR2683"/>
  <c r="AV2682"/>
  <c r="AU2682"/>
  <c r="AT2682"/>
  <c r="AS2682"/>
  <c r="AR2682"/>
  <c r="AV2681"/>
  <c r="AU2681"/>
  <c r="AT2681"/>
  <c r="AS2681"/>
  <c r="AR2681"/>
  <c r="AV2680"/>
  <c r="AU2680"/>
  <c r="AT2680"/>
  <c r="AS2680"/>
  <c r="AR2680"/>
  <c r="AV2679"/>
  <c r="AU2679"/>
  <c r="AT2679"/>
  <c r="AS2679"/>
  <c r="AR2679"/>
  <c r="AV2678"/>
  <c r="AU2678"/>
  <c r="AT2678"/>
  <c r="AS2678"/>
  <c r="AR2678"/>
  <c r="AV2677"/>
  <c r="AU2677"/>
  <c r="AT2677"/>
  <c r="AS2677"/>
  <c r="AR2677"/>
  <c r="AV2676"/>
  <c r="AU2676"/>
  <c r="AT2676"/>
  <c r="AS2676"/>
  <c r="AR2676"/>
  <c r="AV2675"/>
  <c r="AU2675"/>
  <c r="AT2675"/>
  <c r="AS2675"/>
  <c r="AR2675"/>
  <c r="AV2674"/>
  <c r="AU2674"/>
  <c r="AT2674"/>
  <c r="AS2674"/>
  <c r="AR2674"/>
  <c r="AV2673"/>
  <c r="AU2673"/>
  <c r="AT2673"/>
  <c r="AS2673"/>
  <c r="AR2673"/>
  <c r="AV2672"/>
  <c r="AU2672"/>
  <c r="AT2672"/>
  <c r="AS2672"/>
  <c r="AR2672"/>
  <c r="AV2671"/>
  <c r="AU2671"/>
  <c r="AT2671"/>
  <c r="AS2671"/>
  <c r="AR2671"/>
  <c r="AV2670"/>
  <c r="AU2670"/>
  <c r="AT2670"/>
  <c r="AS2670"/>
  <c r="AR2670"/>
  <c r="AV2669"/>
  <c r="AU2669"/>
  <c r="AT2669"/>
  <c r="AS2669"/>
  <c r="AR2669"/>
  <c r="AV2668"/>
  <c r="AU2668"/>
  <c r="AT2668"/>
  <c r="AS2668"/>
  <c r="AR2668"/>
  <c r="AV2667"/>
  <c r="AU2667"/>
  <c r="AT2667"/>
  <c r="AS2667"/>
  <c r="AR2667"/>
  <c r="AV2666"/>
  <c r="AU2666"/>
  <c r="AT2666"/>
  <c r="AS2666"/>
  <c r="AR2666"/>
  <c r="AV2665"/>
  <c r="AU2665"/>
  <c r="AT2665"/>
  <c r="AS2665"/>
  <c r="AR2665"/>
  <c r="AV2664"/>
  <c r="AU2664"/>
  <c r="AT2664"/>
  <c r="AS2664"/>
  <c r="AR2664"/>
  <c r="AV2663"/>
  <c r="AU2663"/>
  <c r="AT2663"/>
  <c r="AS2663"/>
  <c r="AR2663"/>
  <c r="AV2662"/>
  <c r="AU2662"/>
  <c r="AT2662"/>
  <c r="AS2662"/>
  <c r="AR2662"/>
  <c r="AV2661"/>
  <c r="AU2661"/>
  <c r="AT2661"/>
  <c r="AS2661"/>
  <c r="AR2661"/>
  <c r="AV2660"/>
  <c r="AU2660"/>
  <c r="AT2660"/>
  <c r="AS2660"/>
  <c r="AR2660"/>
  <c r="AV2659"/>
  <c r="AU2659"/>
  <c r="AT2659"/>
  <c r="AS2659"/>
  <c r="AR2659"/>
  <c r="AV2658"/>
  <c r="AU2658"/>
  <c r="AT2658"/>
  <c r="AS2658"/>
  <c r="AR2658"/>
  <c r="AV2657"/>
  <c r="AU2657"/>
  <c r="AT2657"/>
  <c r="AS2657"/>
  <c r="AR2657"/>
  <c r="AV2656"/>
  <c r="AU2656"/>
  <c r="AT2656"/>
  <c r="AS2656"/>
  <c r="AR2656"/>
  <c r="AV2655"/>
  <c r="AU2655"/>
  <c r="AT2655"/>
  <c r="AS2655"/>
  <c r="AR2655"/>
  <c r="AV2654"/>
  <c r="AU2654"/>
  <c r="AT2654"/>
  <c r="AS2654"/>
  <c r="AR2654"/>
  <c r="AV2653"/>
  <c r="AU2653"/>
  <c r="AT2653"/>
  <c r="AS2653"/>
  <c r="AR2653"/>
  <c r="AV2652"/>
  <c r="AU2652"/>
  <c r="AT2652"/>
  <c r="AS2652"/>
  <c r="AR2652"/>
  <c r="AV2651"/>
  <c r="AU2651"/>
  <c r="AT2651"/>
  <c r="AS2651"/>
  <c r="AR2651"/>
  <c r="AV2650"/>
  <c r="AU2650"/>
  <c r="AT2650"/>
  <c r="AS2650"/>
  <c r="AR2650"/>
  <c r="AV2649"/>
  <c r="AU2649"/>
  <c r="AT2649"/>
  <c r="AS2649"/>
  <c r="AR2649"/>
  <c r="AV2648"/>
  <c r="AU2648"/>
  <c r="AT2648"/>
  <c r="AS2648"/>
  <c r="AR2648"/>
  <c r="AV2647"/>
  <c r="AU2647"/>
  <c r="AT2647"/>
  <c r="AS2647"/>
  <c r="AR2647"/>
  <c r="AV2646"/>
  <c r="AU2646"/>
  <c r="AT2646"/>
  <c r="AS2646"/>
  <c r="AR2646"/>
  <c r="AV2645"/>
  <c r="AU2645"/>
  <c r="AT2645"/>
  <c r="AS2645"/>
  <c r="AR2645"/>
  <c r="AV2644"/>
  <c r="AU2644"/>
  <c r="AT2644"/>
  <c r="AS2644"/>
  <c r="AR2644"/>
  <c r="AV2643"/>
  <c r="AU2643"/>
  <c r="AT2643"/>
  <c r="AS2643"/>
  <c r="AR2643"/>
  <c r="AV2642"/>
  <c r="AU2642"/>
  <c r="AT2642"/>
  <c r="AS2642"/>
  <c r="AR2642"/>
  <c r="AV2641"/>
  <c r="AU2641"/>
  <c r="AT2641"/>
  <c r="AS2641"/>
  <c r="AR2641"/>
  <c r="AV2640"/>
  <c r="AU2640"/>
  <c r="AT2640"/>
  <c r="AS2640"/>
  <c r="AR2640"/>
  <c r="AV2639"/>
  <c r="AU2639"/>
  <c r="AT2639"/>
  <c r="AS2639"/>
  <c r="AR2639"/>
  <c r="AV2638"/>
  <c r="AU2638"/>
  <c r="AT2638"/>
  <c r="AS2638"/>
  <c r="AR2638"/>
  <c r="AV2637"/>
  <c r="AU2637"/>
  <c r="AT2637"/>
  <c r="AS2637"/>
  <c r="AR2637"/>
  <c r="AV2636"/>
  <c r="AU2636"/>
  <c r="AT2636"/>
  <c r="AS2636"/>
  <c r="AR2636"/>
  <c r="AV2635"/>
  <c r="AU2635"/>
  <c r="AT2635"/>
  <c r="AS2635"/>
  <c r="AR2635"/>
  <c r="AV2634"/>
  <c r="AU2634"/>
  <c r="AT2634"/>
  <c r="AS2634"/>
  <c r="AR2634"/>
  <c r="AV2633"/>
  <c r="AU2633"/>
  <c r="AT2633"/>
  <c r="AS2633"/>
  <c r="AR2633"/>
  <c r="AV2632"/>
  <c r="AU2632"/>
  <c r="AT2632"/>
  <c r="AS2632"/>
  <c r="AR2632"/>
  <c r="AV2631"/>
  <c r="AU2631"/>
  <c r="AT2631"/>
  <c r="AS2631"/>
  <c r="AR2631"/>
  <c r="AV2630"/>
  <c r="AU2630"/>
  <c r="AT2630"/>
  <c r="AS2630"/>
  <c r="AR2630"/>
  <c r="AV2629"/>
  <c r="AU2629"/>
  <c r="AT2629"/>
  <c r="AS2629"/>
  <c r="AR2629"/>
  <c r="AV2628"/>
  <c r="AU2628"/>
  <c r="AT2628"/>
  <c r="AS2628"/>
  <c r="AR2628"/>
  <c r="AV2627"/>
  <c r="AU2627"/>
  <c r="AT2627"/>
  <c r="AS2627"/>
  <c r="AR2627"/>
  <c r="AV2626"/>
  <c r="AU2626"/>
  <c r="AT2626"/>
  <c r="AS2626"/>
  <c r="AR2626"/>
  <c r="AV2625"/>
  <c r="AU2625"/>
  <c r="AT2625"/>
  <c r="AS2625"/>
  <c r="AR2625"/>
  <c r="AV2624"/>
  <c r="AU2624"/>
  <c r="AT2624"/>
  <c r="AS2624"/>
  <c r="AR2624"/>
  <c r="AV2623"/>
  <c r="AU2623"/>
  <c r="AT2623"/>
  <c r="AS2623"/>
  <c r="AR2623"/>
  <c r="AV2622"/>
  <c r="AU2622"/>
  <c r="AT2622"/>
  <c r="AS2622"/>
  <c r="AR2622"/>
  <c r="AV2621"/>
  <c r="AU2621"/>
  <c r="AT2621"/>
  <c r="AS2621"/>
  <c r="AR2621"/>
  <c r="AV2620"/>
  <c r="AU2620"/>
  <c r="AT2620"/>
  <c r="AS2620"/>
  <c r="AR2620"/>
  <c r="AV2619"/>
  <c r="AU2619"/>
  <c r="AT2619"/>
  <c r="AS2619"/>
  <c r="AR2619"/>
  <c r="AV2618"/>
  <c r="AU2618"/>
  <c r="AT2618"/>
  <c r="AS2618"/>
  <c r="AR2618"/>
  <c r="AV2617"/>
  <c r="AU2617"/>
  <c r="AT2617"/>
  <c r="AS2617"/>
  <c r="AR2617"/>
  <c r="AV2616"/>
  <c r="AU2616"/>
  <c r="AT2616"/>
  <c r="AS2616"/>
  <c r="AR2616"/>
  <c r="AV2615"/>
  <c r="AU2615"/>
  <c r="AT2615"/>
  <c r="AS2615"/>
  <c r="AR2615"/>
  <c r="AV2614"/>
  <c r="AU2614"/>
  <c r="AT2614"/>
  <c r="AS2614"/>
  <c r="AR2614"/>
  <c r="AV2613"/>
  <c r="AU2613"/>
  <c r="AT2613"/>
  <c r="AS2613"/>
  <c r="AR2613"/>
  <c r="AV2612"/>
  <c r="AU2612"/>
  <c r="AT2612"/>
  <c r="AS2612"/>
  <c r="AR2612"/>
  <c r="AV2611"/>
  <c r="AU2611"/>
  <c r="AT2611"/>
  <c r="AS2611"/>
  <c r="AR2611"/>
  <c r="AV2610"/>
  <c r="AU2610"/>
  <c r="AT2610"/>
  <c r="AS2610"/>
  <c r="AR2610"/>
  <c r="AV2609"/>
  <c r="AU2609"/>
  <c r="AT2609"/>
  <c r="AS2609"/>
  <c r="AR2609"/>
  <c r="AV2608"/>
  <c r="AU2608"/>
  <c r="AT2608"/>
  <c r="AS2608"/>
  <c r="AR2608"/>
  <c r="AV2607"/>
  <c r="AU2607"/>
  <c r="AT2607"/>
  <c r="AS2607"/>
  <c r="AR2607"/>
  <c r="AV2606"/>
  <c r="AU2606"/>
  <c r="AT2606"/>
  <c r="AS2606"/>
  <c r="AR2606"/>
  <c r="AV2605"/>
  <c r="AU2605"/>
  <c r="AT2605"/>
  <c r="AS2605"/>
  <c r="AR2605"/>
  <c r="AV2604"/>
  <c r="AU2604"/>
  <c r="AT2604"/>
  <c r="AS2604"/>
  <c r="AR2604"/>
  <c r="AV2603"/>
  <c r="AU2603"/>
  <c r="AT2603"/>
  <c r="AS2603"/>
  <c r="AR2603"/>
  <c r="AV2602"/>
  <c r="AU2602"/>
  <c r="AT2602"/>
  <c r="AS2602"/>
  <c r="AR2602"/>
  <c r="AV2601"/>
  <c r="AU2601"/>
  <c r="AT2601"/>
  <c r="AS2601"/>
  <c r="AR2601"/>
  <c r="AV2600"/>
  <c r="AU2600"/>
  <c r="AT2600"/>
  <c r="AS2600"/>
  <c r="AR2600"/>
  <c r="AV2599"/>
  <c r="AU2599"/>
  <c r="AT2599"/>
  <c r="AS2599"/>
  <c r="AR2599"/>
  <c r="AV2598"/>
  <c r="AU2598"/>
  <c r="AT2598"/>
  <c r="AS2598"/>
  <c r="AR2598"/>
  <c r="AV2597"/>
  <c r="AU2597"/>
  <c r="AT2597"/>
  <c r="AS2597"/>
  <c r="AR2597"/>
  <c r="AV2596"/>
  <c r="AU2596"/>
  <c r="AT2596"/>
  <c r="AS2596"/>
  <c r="AR2596"/>
  <c r="AV2595"/>
  <c r="AU2595"/>
  <c r="AT2595"/>
  <c r="AS2595"/>
  <c r="AR2595"/>
  <c r="AV2594"/>
  <c r="AU2594"/>
  <c r="AT2594"/>
  <c r="AS2594"/>
  <c r="AR2594"/>
  <c r="AV2593"/>
  <c r="AU2593"/>
  <c r="AT2593"/>
  <c r="AS2593"/>
  <c r="AR2593"/>
  <c r="AV2592"/>
  <c r="AU2592"/>
  <c r="AT2592"/>
  <c r="AS2592"/>
  <c r="AR2592"/>
  <c r="AV2591"/>
  <c r="AU2591"/>
  <c r="AT2591"/>
  <c r="AS2591"/>
  <c r="AR2591"/>
  <c r="AV2590"/>
  <c r="AU2590"/>
  <c r="AT2590"/>
  <c r="AS2590"/>
  <c r="AR2590"/>
  <c r="AV2589"/>
  <c r="AU2589"/>
  <c r="AT2589"/>
  <c r="AS2589"/>
  <c r="AR2589"/>
  <c r="AV2588"/>
  <c r="AU2588"/>
  <c r="AT2588"/>
  <c r="AS2588"/>
  <c r="AR2588"/>
  <c r="AV2587"/>
  <c r="AU2587"/>
  <c r="AT2587"/>
  <c r="AS2587"/>
  <c r="AR2587"/>
  <c r="AV2586"/>
  <c r="AU2586"/>
  <c r="AT2586"/>
  <c r="AS2586"/>
  <c r="AR2586"/>
  <c r="AV2585"/>
  <c r="AU2585"/>
  <c r="AT2585"/>
  <c r="AS2585"/>
  <c r="AR2585"/>
  <c r="AV2584"/>
  <c r="AU2584"/>
  <c r="AT2584"/>
  <c r="AS2584"/>
  <c r="AR2584"/>
  <c r="AV2583"/>
  <c r="AU2583"/>
  <c r="AT2583"/>
  <c r="AS2583"/>
  <c r="AR2583"/>
  <c r="AV2582"/>
  <c r="AU2582"/>
  <c r="AT2582"/>
  <c r="AS2582"/>
  <c r="AR2582"/>
  <c r="AV2581"/>
  <c r="AU2581"/>
  <c r="AT2581"/>
  <c r="AS2581"/>
  <c r="AR2581"/>
  <c r="AV2580"/>
  <c r="AU2580"/>
  <c r="AT2580"/>
  <c r="AS2580"/>
  <c r="AR2580"/>
  <c r="AV2579"/>
  <c r="AU2579"/>
  <c r="AT2579"/>
  <c r="AS2579"/>
  <c r="AR2579"/>
  <c r="AV2578"/>
  <c r="AU2578"/>
  <c r="AT2578"/>
  <c r="AS2578"/>
  <c r="AR2578"/>
  <c r="AV2577"/>
  <c r="AU2577"/>
  <c r="AT2577"/>
  <c r="AS2577"/>
  <c r="AR2577"/>
  <c r="AV2576"/>
  <c r="AU2576"/>
  <c r="AT2576"/>
  <c r="AS2576"/>
  <c r="AR2576"/>
  <c r="AV2575"/>
  <c r="AU2575"/>
  <c r="AT2575"/>
  <c r="AS2575"/>
  <c r="AR2575"/>
  <c r="AV2574"/>
  <c r="AU2574"/>
  <c r="AT2574"/>
  <c r="AS2574"/>
  <c r="AR2574"/>
  <c r="AV2573"/>
  <c r="AU2573"/>
  <c r="AT2573"/>
  <c r="AS2573"/>
  <c r="AR2573"/>
  <c r="AV2572"/>
  <c r="AU2572"/>
  <c r="AT2572"/>
  <c r="AS2572"/>
  <c r="AR2572"/>
  <c r="AV2571"/>
  <c r="AU2571"/>
  <c r="AT2571"/>
  <c r="AS2571"/>
  <c r="AR2571"/>
  <c r="AV2570"/>
  <c r="AU2570"/>
  <c r="AT2570"/>
  <c r="AS2570"/>
  <c r="AR2570"/>
  <c r="AV2569"/>
  <c r="AU2569"/>
  <c r="AT2569"/>
  <c r="AS2569"/>
  <c r="AR2569"/>
  <c r="AV2568"/>
  <c r="AU2568"/>
  <c r="AT2568"/>
  <c r="AS2568"/>
  <c r="AR2568"/>
  <c r="AV2567"/>
  <c r="AU2567"/>
  <c r="AT2567"/>
  <c r="AS2567"/>
  <c r="AR2567"/>
  <c r="AV2566"/>
  <c r="AU2566"/>
  <c r="AT2566"/>
  <c r="AS2566"/>
  <c r="AR2566"/>
  <c r="AV2565"/>
  <c r="AU2565"/>
  <c r="AT2565"/>
  <c r="AS2565"/>
  <c r="AR2565"/>
  <c r="AV2564"/>
  <c r="AU2564"/>
  <c r="AT2564"/>
  <c r="AS2564"/>
  <c r="AR2564"/>
  <c r="AV2563"/>
  <c r="AU2563"/>
  <c r="AT2563"/>
  <c r="AS2563"/>
  <c r="AR2563"/>
  <c r="AV2562"/>
  <c r="AU2562"/>
  <c r="AT2562"/>
  <c r="AS2562"/>
  <c r="AR2562"/>
  <c r="AV2561"/>
  <c r="AU2561"/>
  <c r="AT2561"/>
  <c r="AS2561"/>
  <c r="AR2561"/>
  <c r="AV2560"/>
  <c r="AU2560"/>
  <c r="AT2560"/>
  <c r="AS2560"/>
  <c r="AR2560"/>
  <c r="AV2559"/>
  <c r="AU2559"/>
  <c r="AT2559"/>
  <c r="AS2559"/>
  <c r="AR2559"/>
  <c r="AV2558"/>
  <c r="AU2558"/>
  <c r="AT2558"/>
  <c r="AS2558"/>
  <c r="AR2558"/>
  <c r="AV2557"/>
  <c r="AU2557"/>
  <c r="AT2557"/>
  <c r="AS2557"/>
  <c r="AR2557"/>
  <c r="AV2556"/>
  <c r="AU2556"/>
  <c r="AT2556"/>
  <c r="AS2556"/>
  <c r="AR2556"/>
  <c r="AV2555"/>
  <c r="AU2555"/>
  <c r="AT2555"/>
  <c r="AS2555"/>
  <c r="AR2555"/>
  <c r="AV2554"/>
  <c r="AU2554"/>
  <c r="AT2554"/>
  <c r="AS2554"/>
  <c r="AR2554"/>
  <c r="AV2553"/>
  <c r="AU2553"/>
  <c r="AT2553"/>
  <c r="AS2553"/>
  <c r="AR2553"/>
  <c r="AV2552"/>
  <c r="AU2552"/>
  <c r="AT2552"/>
  <c r="AS2552"/>
  <c r="AR2552"/>
  <c r="AV2551"/>
  <c r="AU2551"/>
  <c r="AT2551"/>
  <c r="AS2551"/>
  <c r="AR2551"/>
  <c r="AV2550"/>
  <c r="AU2550"/>
  <c r="AT2550"/>
  <c r="AS2550"/>
  <c r="AR2550"/>
  <c r="AV2549"/>
  <c r="AU2549"/>
  <c r="AT2549"/>
  <c r="AS2549"/>
  <c r="AR2549"/>
  <c r="AV2548"/>
  <c r="AU2548"/>
  <c r="AT2548"/>
  <c r="AS2548"/>
  <c r="AR2548"/>
  <c r="AV2547"/>
  <c r="AU2547"/>
  <c r="AT2547"/>
  <c r="AS2547"/>
  <c r="AR2547"/>
  <c r="AV2546"/>
  <c r="AU2546"/>
  <c r="AT2546"/>
  <c r="AS2546"/>
  <c r="AR2546"/>
  <c r="AV2545"/>
  <c r="AU2545"/>
  <c r="AT2545"/>
  <c r="AS2545"/>
  <c r="AR2545"/>
  <c r="AV2544"/>
  <c r="AU2544"/>
  <c r="AT2544"/>
  <c r="AS2544"/>
  <c r="AR2544"/>
  <c r="AV2543"/>
  <c r="AU2543"/>
  <c r="AT2543"/>
  <c r="AS2543"/>
  <c r="AR2543"/>
  <c r="AV2542"/>
  <c r="AU2542"/>
  <c r="AT2542"/>
  <c r="AS2542"/>
  <c r="AR2542"/>
  <c r="AV2541"/>
  <c r="AU2541"/>
  <c r="AT2541"/>
  <c r="AS2541"/>
  <c r="AR2541"/>
  <c r="AV2540"/>
  <c r="AU2540"/>
  <c r="AT2540"/>
  <c r="AS2540"/>
  <c r="AR2540"/>
  <c r="AV2539"/>
  <c r="AU2539"/>
  <c r="AT2539"/>
  <c r="AS2539"/>
  <c r="AR2539"/>
  <c r="AV2538"/>
  <c r="AU2538"/>
  <c r="AT2538"/>
  <c r="AS2538"/>
  <c r="AR2538"/>
  <c r="AV2537"/>
  <c r="AU2537"/>
  <c r="AT2537"/>
  <c r="AS2537"/>
  <c r="AR2537"/>
  <c r="AV2536"/>
  <c r="AU2536"/>
  <c r="AT2536"/>
  <c r="AS2536"/>
  <c r="AR2536"/>
  <c r="AV2535"/>
  <c r="AU2535"/>
  <c r="AT2535"/>
  <c r="AS2535"/>
  <c r="AR2535"/>
  <c r="AV2534"/>
  <c r="AU2534"/>
  <c r="AT2534"/>
  <c r="AS2534"/>
  <c r="AR2534"/>
  <c r="AV2533"/>
  <c r="AU2533"/>
  <c r="AT2533"/>
  <c r="AS2533"/>
  <c r="AR2533"/>
  <c r="AV2532"/>
  <c r="AU2532"/>
  <c r="AT2532"/>
  <c r="AS2532"/>
  <c r="AR2532"/>
  <c r="AV2531"/>
  <c r="AU2531"/>
  <c r="AT2531"/>
  <c r="AS2531"/>
  <c r="AR2531"/>
  <c r="AV2530"/>
  <c r="AU2530"/>
  <c r="AT2530"/>
  <c r="AS2530"/>
  <c r="AR2530"/>
  <c r="AV2529"/>
  <c r="AU2529"/>
  <c r="AT2529"/>
  <c r="AS2529"/>
  <c r="AR2529"/>
  <c r="AV2528"/>
  <c r="AU2528"/>
  <c r="AT2528"/>
  <c r="AS2528"/>
  <c r="AR2528"/>
  <c r="AV2527"/>
  <c r="AU2527"/>
  <c r="AT2527"/>
  <c r="AS2527"/>
  <c r="AR2527"/>
  <c r="AV2526"/>
  <c r="AU2526"/>
  <c r="AT2526"/>
  <c r="AS2526"/>
  <c r="AR2526"/>
  <c r="AV2525"/>
  <c r="AU2525"/>
  <c r="AT2525"/>
  <c r="AS2525"/>
  <c r="AR2525"/>
  <c r="AV2524"/>
  <c r="AU2524"/>
  <c r="AT2524"/>
  <c r="AS2524"/>
  <c r="AR2524"/>
  <c r="AV2523"/>
  <c r="AU2523"/>
  <c r="AT2523"/>
  <c r="AS2523"/>
  <c r="AR2523"/>
  <c r="AV2522"/>
  <c r="AU2522"/>
  <c r="AT2522"/>
  <c r="AS2522"/>
  <c r="AR2522"/>
  <c r="AV2521"/>
  <c r="AU2521"/>
  <c r="AT2521"/>
  <c r="AS2521"/>
  <c r="AR2521"/>
  <c r="AV2520"/>
  <c r="AU2520"/>
  <c r="AT2520"/>
  <c r="AS2520"/>
  <c r="AR2520"/>
  <c r="AV2519"/>
  <c r="AU2519"/>
  <c r="AT2519"/>
  <c r="AS2519"/>
  <c r="AR2519"/>
  <c r="AV2518"/>
  <c r="AU2518"/>
  <c r="AT2518"/>
  <c r="AS2518"/>
  <c r="AR2518"/>
  <c r="AV2517"/>
  <c r="AU2517"/>
  <c r="AT2517"/>
  <c r="AS2517"/>
  <c r="AR2517"/>
  <c r="AV2516"/>
  <c r="AU2516"/>
  <c r="AT2516"/>
  <c r="AS2516"/>
  <c r="AR2516"/>
  <c r="AV2515"/>
  <c r="AU2515"/>
  <c r="AT2515"/>
  <c r="AS2515"/>
  <c r="AR2515"/>
  <c r="AV2514"/>
  <c r="AU2514"/>
  <c r="AT2514"/>
  <c r="AS2514"/>
  <c r="AR2514"/>
  <c r="AV2513"/>
  <c r="AU2513"/>
  <c r="AT2513"/>
  <c r="AS2513"/>
  <c r="AR2513"/>
  <c r="AV2512"/>
  <c r="AU2512"/>
  <c r="AT2512"/>
  <c r="AS2512"/>
  <c r="AR2512"/>
  <c r="AV2511"/>
  <c r="AU2511"/>
  <c r="AT2511"/>
  <c r="AS2511"/>
  <c r="AR2511"/>
  <c r="AV2510"/>
  <c r="AU2510"/>
  <c r="AT2510"/>
  <c r="AS2510"/>
  <c r="AR2510"/>
  <c r="AV2509"/>
  <c r="AU2509"/>
  <c r="AT2509"/>
  <c r="AS2509"/>
  <c r="AR2509"/>
  <c r="AV2508"/>
  <c r="AU2508"/>
  <c r="AT2508"/>
  <c r="AS2508"/>
  <c r="AR2508"/>
  <c r="AV2507"/>
  <c r="AU2507"/>
  <c r="AT2507"/>
  <c r="AS2507"/>
  <c r="AR2507"/>
  <c r="AV2506"/>
  <c r="AU2506"/>
  <c r="AT2506"/>
  <c r="AS2506"/>
  <c r="AR2506"/>
  <c r="AV2505"/>
  <c r="AU2505"/>
  <c r="AT2505"/>
  <c r="AS2505"/>
  <c r="AR2505"/>
  <c r="AV2504"/>
  <c r="AU2504"/>
  <c r="AT2504"/>
  <c r="AS2504"/>
  <c r="AR2504"/>
  <c r="AV2503"/>
  <c r="AU2503"/>
  <c r="AT2503"/>
  <c r="AS2503"/>
  <c r="AR2503"/>
  <c r="AV2502"/>
  <c r="AU2502"/>
  <c r="AT2502"/>
  <c r="AS2502"/>
  <c r="AR2502"/>
  <c r="AV2501"/>
  <c r="AU2501"/>
  <c r="AT2501"/>
  <c r="AS2501"/>
  <c r="AR2501"/>
  <c r="AV2500"/>
  <c r="AU2500"/>
  <c r="AT2500"/>
  <c r="AS2500"/>
  <c r="AR2500"/>
  <c r="AV2499"/>
  <c r="AU2499"/>
  <c r="AT2499"/>
  <c r="AS2499"/>
  <c r="AR2499"/>
  <c r="AV2498"/>
  <c r="AU2498"/>
  <c r="AT2498"/>
  <c r="AS2498"/>
  <c r="AR2498"/>
  <c r="AV2497"/>
  <c r="AU2497"/>
  <c r="AT2497"/>
  <c r="AS2497"/>
  <c r="AR2497"/>
  <c r="AV2496"/>
  <c r="AU2496"/>
  <c r="AT2496"/>
  <c r="AS2496"/>
  <c r="AR2496"/>
  <c r="AV2495"/>
  <c r="AU2495"/>
  <c r="AT2495"/>
  <c r="AS2495"/>
  <c r="AR2495"/>
  <c r="AV2494"/>
  <c r="AU2494"/>
  <c r="AT2494"/>
  <c r="AS2494"/>
  <c r="AR2494"/>
  <c r="AV2493"/>
  <c r="AU2493"/>
  <c r="AT2493"/>
  <c r="AS2493"/>
  <c r="AR2493"/>
  <c r="AV2492"/>
  <c r="AU2492"/>
  <c r="AT2492"/>
  <c r="AS2492"/>
  <c r="AR2492"/>
  <c r="AV2491"/>
  <c r="AU2491"/>
  <c r="AT2491"/>
  <c r="AS2491"/>
  <c r="AR2491"/>
  <c r="AV2490"/>
  <c r="AU2490"/>
  <c r="AT2490"/>
  <c r="AS2490"/>
  <c r="AR2490"/>
  <c r="AV2489"/>
  <c r="AU2489"/>
  <c r="AT2489"/>
  <c r="AS2489"/>
  <c r="AR2489"/>
  <c r="AV2488"/>
  <c r="AU2488"/>
  <c r="AT2488"/>
  <c r="AS2488"/>
  <c r="AR2488"/>
  <c r="AV2487"/>
  <c r="AU2487"/>
  <c r="AT2487"/>
  <c r="AS2487"/>
  <c r="AR2487"/>
  <c r="AV2486"/>
  <c r="AU2486"/>
  <c r="AT2486"/>
  <c r="AS2486"/>
  <c r="AR2486"/>
  <c r="AV2485"/>
  <c r="AU2485"/>
  <c r="AT2485"/>
  <c r="AS2485"/>
  <c r="AR2485"/>
  <c r="AV2484"/>
  <c r="AU2484"/>
  <c r="AT2484"/>
  <c r="AS2484"/>
  <c r="AR2484"/>
  <c r="AV2483"/>
  <c r="AU2483"/>
  <c r="AT2483"/>
  <c r="AS2483"/>
  <c r="AR2483"/>
  <c r="AV2482"/>
  <c r="AU2482"/>
  <c r="AT2482"/>
  <c r="AS2482"/>
  <c r="AR2482"/>
  <c r="AV2481"/>
  <c r="AU2481"/>
  <c r="AT2481"/>
  <c r="AS2481"/>
  <c r="AR2481"/>
  <c r="AV2480"/>
  <c r="AU2480"/>
  <c r="AT2480"/>
  <c r="AS2480"/>
  <c r="AR2480"/>
  <c r="AV2479"/>
  <c r="AU2479"/>
  <c r="AT2479"/>
  <c r="AS2479"/>
  <c r="AR2479"/>
  <c r="AV2478"/>
  <c r="AU2478"/>
  <c r="AT2478"/>
  <c r="AS2478"/>
  <c r="AR2478"/>
  <c r="AV2477"/>
  <c r="AU2477"/>
  <c r="AT2477"/>
  <c r="AS2477"/>
  <c r="AR2477"/>
  <c r="AV2476"/>
  <c r="AU2476"/>
  <c r="AT2476"/>
  <c r="AS2476"/>
  <c r="AR2476"/>
  <c r="AV2475"/>
  <c r="AU2475"/>
  <c r="AT2475"/>
  <c r="AS2475"/>
  <c r="AR2475"/>
  <c r="AV2474"/>
  <c r="AU2474"/>
  <c r="AT2474"/>
  <c r="AS2474"/>
  <c r="AR2474"/>
  <c r="AV2473"/>
  <c r="AU2473"/>
  <c r="AT2473"/>
  <c r="AS2473"/>
  <c r="AR2473"/>
  <c r="AV2472"/>
  <c r="AU2472"/>
  <c r="AT2472"/>
  <c r="AS2472"/>
  <c r="AR2472"/>
  <c r="AV2471"/>
  <c r="AU2471"/>
  <c r="AT2471"/>
  <c r="AS2471"/>
  <c r="AR2471"/>
  <c r="AV2470"/>
  <c r="AU2470"/>
  <c r="AT2470"/>
  <c r="AS2470"/>
  <c r="AR2470"/>
  <c r="AV2469"/>
  <c r="AU2469"/>
  <c r="AT2469"/>
  <c r="AS2469"/>
  <c r="AR2469"/>
  <c r="AV2468"/>
  <c r="AU2468"/>
  <c r="AT2468"/>
  <c r="AS2468"/>
  <c r="AR2468"/>
  <c r="AV2467"/>
  <c r="AU2467"/>
  <c r="AT2467"/>
  <c r="AS2467"/>
  <c r="AR2467"/>
  <c r="AV2466"/>
  <c r="AU2466"/>
  <c r="AT2466"/>
  <c r="AS2466"/>
  <c r="AR2466"/>
  <c r="AV2465"/>
  <c r="AU2465"/>
  <c r="AT2465"/>
  <c r="AS2465"/>
  <c r="AR2465"/>
  <c r="AV2464"/>
  <c r="AU2464"/>
  <c r="AT2464"/>
  <c r="AS2464"/>
  <c r="AR2464"/>
  <c r="AV2463"/>
  <c r="AU2463"/>
  <c r="AT2463"/>
  <c r="AS2463"/>
  <c r="AR2463"/>
  <c r="AV2462"/>
  <c r="AU2462"/>
  <c r="AT2462"/>
  <c r="AS2462"/>
  <c r="AR2462"/>
  <c r="AV2461"/>
  <c r="AU2461"/>
  <c r="AT2461"/>
  <c r="AS2461"/>
  <c r="AR2461"/>
  <c r="AV2460"/>
  <c r="AU2460"/>
  <c r="AT2460"/>
  <c r="AS2460"/>
  <c r="AR2460"/>
  <c r="AV2459"/>
  <c r="AU2459"/>
  <c r="AT2459"/>
  <c r="AS2459"/>
  <c r="AR2459"/>
  <c r="AV2458"/>
  <c r="AU2458"/>
  <c r="AT2458"/>
  <c r="AS2458"/>
  <c r="AR2458"/>
  <c r="AV2457"/>
  <c r="AU2457"/>
  <c r="AT2457"/>
  <c r="AS2457"/>
  <c r="AR2457"/>
  <c r="AV2456"/>
  <c r="AU2456"/>
  <c r="AT2456"/>
  <c r="AS2456"/>
  <c r="AR2456"/>
  <c r="AV2455"/>
  <c r="AU2455"/>
  <c r="AT2455"/>
  <c r="AS2455"/>
  <c r="AR2455"/>
  <c r="AV2454"/>
  <c r="AU2454"/>
  <c r="AT2454"/>
  <c r="AS2454"/>
  <c r="AR2454"/>
  <c r="AV2453"/>
  <c r="AU2453"/>
  <c r="AT2453"/>
  <c r="AS2453"/>
  <c r="AR2453"/>
  <c r="AV2452"/>
  <c r="AU2452"/>
  <c r="AT2452"/>
  <c r="AS2452"/>
  <c r="AR2452"/>
  <c r="AV2451"/>
  <c r="AU2451"/>
  <c r="AT2451"/>
  <c r="AS2451"/>
  <c r="AR2451"/>
  <c r="AV2450"/>
  <c r="AU2450"/>
  <c r="AT2450"/>
  <c r="AS2450"/>
  <c r="AR2450"/>
  <c r="AV2449"/>
  <c r="AU2449"/>
  <c r="AT2449"/>
  <c r="AS2449"/>
  <c r="AR2449"/>
  <c r="AV2448"/>
  <c r="AU2448"/>
  <c r="AT2448"/>
  <c r="AS2448"/>
  <c r="AR2448"/>
  <c r="AV2447"/>
  <c r="AU2447"/>
  <c r="AT2447"/>
  <c r="AS2447"/>
  <c r="AR2447"/>
  <c r="AV2446"/>
  <c r="AU2446"/>
  <c r="AT2446"/>
  <c r="AS2446"/>
  <c r="AR2446"/>
  <c r="AV2445"/>
  <c r="AU2445"/>
  <c r="AT2445"/>
  <c r="AS2445"/>
  <c r="AR2445"/>
  <c r="AV2444"/>
  <c r="AU2444"/>
  <c r="AT2444"/>
  <c r="AS2444"/>
  <c r="AR2444"/>
  <c r="AV2443"/>
  <c r="AU2443"/>
  <c r="AT2443"/>
  <c r="AS2443"/>
  <c r="AR2443"/>
  <c r="AV2442"/>
  <c r="AU2442"/>
  <c r="AT2442"/>
  <c r="AS2442"/>
  <c r="AR2442"/>
  <c r="AV2441"/>
  <c r="AU2441"/>
  <c r="AT2441"/>
  <c r="AS2441"/>
  <c r="AR2441"/>
  <c r="AV2440"/>
  <c r="AU2440"/>
  <c r="AT2440"/>
  <c r="AS2440"/>
  <c r="AR2440"/>
  <c r="AV2439"/>
  <c r="AU2439"/>
  <c r="AT2439"/>
  <c r="AS2439"/>
  <c r="AR2439"/>
  <c r="AV2438"/>
  <c r="AU2438"/>
  <c r="AT2438"/>
  <c r="AS2438"/>
  <c r="AR2438"/>
  <c r="AV2437"/>
  <c r="AU2437"/>
  <c r="AT2437"/>
  <c r="AS2437"/>
  <c r="AR2437"/>
  <c r="AV2436"/>
  <c r="AU2436"/>
  <c r="AT2436"/>
  <c r="AS2436"/>
  <c r="AR2436"/>
  <c r="AV2435"/>
  <c r="AU2435"/>
  <c r="AT2435"/>
  <c r="AS2435"/>
  <c r="AR2435"/>
  <c r="AV2434"/>
  <c r="AU2434"/>
  <c r="AT2434"/>
  <c r="AS2434"/>
  <c r="AR2434"/>
  <c r="AV2433"/>
  <c r="AU2433"/>
  <c r="AT2433"/>
  <c r="AS2433"/>
  <c r="AR2433"/>
  <c r="AV2432"/>
  <c r="AU2432"/>
  <c r="AT2432"/>
  <c r="AS2432"/>
  <c r="AR2432"/>
  <c r="AV2431"/>
  <c r="AU2431"/>
  <c r="AT2431"/>
  <c r="AS2431"/>
  <c r="AR2431"/>
  <c r="AV2430"/>
  <c r="AU2430"/>
  <c r="AT2430"/>
  <c r="AS2430"/>
  <c r="AR2430"/>
  <c r="AV2429"/>
  <c r="AU2429"/>
  <c r="AT2429"/>
  <c r="AS2429"/>
  <c r="AR2429"/>
  <c r="AV2428"/>
  <c r="AU2428"/>
  <c r="AT2428"/>
  <c r="AS2428"/>
  <c r="AR2428"/>
  <c r="AV2427"/>
  <c r="AU2427"/>
  <c r="AT2427"/>
  <c r="AS2427"/>
  <c r="AR2427"/>
  <c r="AV2426"/>
  <c r="AU2426"/>
  <c r="AT2426"/>
  <c r="AS2426"/>
  <c r="AR2426"/>
  <c r="AV2425"/>
  <c r="AU2425"/>
  <c r="AT2425"/>
  <c r="AS2425"/>
  <c r="AR2425"/>
  <c r="AV2424"/>
  <c r="AU2424"/>
  <c r="AT2424"/>
  <c r="AS2424"/>
  <c r="AR2424"/>
  <c r="AV2423"/>
  <c r="AU2423"/>
  <c r="AT2423"/>
  <c r="AS2423"/>
  <c r="AR2423"/>
  <c r="AV2422"/>
  <c r="AU2422"/>
  <c r="AT2422"/>
  <c r="AS2422"/>
  <c r="AR2422"/>
  <c r="AV2421"/>
  <c r="AU2421"/>
  <c r="AT2421"/>
  <c r="AS2421"/>
  <c r="AR2421"/>
  <c r="AV2420"/>
  <c r="AU2420"/>
  <c r="AT2420"/>
  <c r="AS2420"/>
  <c r="AR2420"/>
  <c r="AV2419"/>
  <c r="AU2419"/>
  <c r="AT2419"/>
  <c r="AS2419"/>
  <c r="AR2419"/>
  <c r="AV2418"/>
  <c r="AU2418"/>
  <c r="AT2418"/>
  <c r="AS2418"/>
  <c r="AR2418"/>
  <c r="AV2417"/>
  <c r="AU2417"/>
  <c r="AT2417"/>
  <c r="AS2417"/>
  <c r="AR2417"/>
  <c r="AV2416"/>
  <c r="AU2416"/>
  <c r="AT2416"/>
  <c r="AS2416"/>
  <c r="AR2416"/>
  <c r="AV2415"/>
  <c r="AU2415"/>
  <c r="AT2415"/>
  <c r="AS2415"/>
  <c r="AR2415"/>
  <c r="AV2414"/>
  <c r="AU2414"/>
  <c r="AT2414"/>
  <c r="AS2414"/>
  <c r="AR2414"/>
  <c r="AV2413"/>
  <c r="AU2413"/>
  <c r="AT2413"/>
  <c r="AS2413"/>
  <c r="AR2413"/>
  <c r="AV2412"/>
  <c r="AU2412"/>
  <c r="AT2412"/>
  <c r="AS2412"/>
  <c r="AR2412"/>
  <c r="AV2411"/>
  <c r="AU2411"/>
  <c r="AT2411"/>
  <c r="AS2411"/>
  <c r="AR2411"/>
  <c r="AV2410"/>
  <c r="AU2410"/>
  <c r="AT2410"/>
  <c r="AS2410"/>
  <c r="AR2410"/>
  <c r="AV2409"/>
  <c r="AU2409"/>
  <c r="AT2409"/>
  <c r="AS2409"/>
  <c r="AR2409"/>
  <c r="AV2408"/>
  <c r="AU2408"/>
  <c r="AT2408"/>
  <c r="AS2408"/>
  <c r="AR2408"/>
  <c r="AV2407"/>
  <c r="AU2407"/>
  <c r="AT2407"/>
  <c r="AS2407"/>
  <c r="AR2407"/>
  <c r="AV2406"/>
  <c r="AU2406"/>
  <c r="AT2406"/>
  <c r="AS2406"/>
  <c r="AR2406"/>
  <c r="AV2405"/>
  <c r="AU2405"/>
  <c r="AT2405"/>
  <c r="AS2405"/>
  <c r="AR2405"/>
  <c r="AV2404"/>
  <c r="AU2404"/>
  <c r="AT2404"/>
  <c r="AS2404"/>
  <c r="AR2404"/>
  <c r="AV2403"/>
  <c r="AU2403"/>
  <c r="AT2403"/>
  <c r="AS2403"/>
  <c r="AR2403"/>
  <c r="AV2402"/>
  <c r="AU2402"/>
  <c r="AT2402"/>
  <c r="AS2402"/>
  <c r="AR2402"/>
  <c r="AV2401"/>
  <c r="AU2401"/>
  <c r="AT2401"/>
  <c r="AS2401"/>
  <c r="AR2401"/>
  <c r="AV2400"/>
  <c r="AU2400"/>
  <c r="AT2400"/>
  <c r="AS2400"/>
  <c r="AR2400"/>
  <c r="AV2399"/>
  <c r="AU2399"/>
  <c r="AT2399"/>
  <c r="AS2399"/>
  <c r="AR2399"/>
  <c r="AV2398"/>
  <c r="AU2398"/>
  <c r="AT2398"/>
  <c r="AS2398"/>
  <c r="AR2398"/>
  <c r="AV2397"/>
  <c r="AU2397"/>
  <c r="AT2397"/>
  <c r="AS2397"/>
  <c r="AR2397"/>
  <c r="AV2396"/>
  <c r="AU2396"/>
  <c r="AT2396"/>
  <c r="AS2396"/>
  <c r="AR2396"/>
  <c r="AV2395"/>
  <c r="AU2395"/>
  <c r="AT2395"/>
  <c r="AS2395"/>
  <c r="AR2395"/>
  <c r="AV2394"/>
  <c r="AU2394"/>
  <c r="AT2394"/>
  <c r="AS2394"/>
  <c r="AR2394"/>
  <c r="AV2393"/>
  <c r="AU2393"/>
  <c r="AT2393"/>
  <c r="AS2393"/>
  <c r="AR2393"/>
  <c r="AV2392"/>
  <c r="AU2392"/>
  <c r="AT2392"/>
  <c r="AS2392"/>
  <c r="AR2392"/>
  <c r="AV2391"/>
  <c r="AU2391"/>
  <c r="AT2391"/>
  <c r="AS2391"/>
  <c r="AR2391"/>
  <c r="AV2390"/>
  <c r="AU2390"/>
  <c r="AT2390"/>
  <c r="AS2390"/>
  <c r="AR2390"/>
  <c r="AV2389"/>
  <c r="AU2389"/>
  <c r="AT2389"/>
  <c r="AS2389"/>
  <c r="AR2389"/>
  <c r="AV2388"/>
  <c r="AU2388"/>
  <c r="AT2388"/>
  <c r="AS2388"/>
  <c r="AR2388"/>
  <c r="AV2387"/>
  <c r="AU2387"/>
  <c r="AT2387"/>
  <c r="AS2387"/>
  <c r="AR2387"/>
  <c r="AV2386"/>
  <c r="AU2386"/>
  <c r="AT2386"/>
  <c r="AS2386"/>
  <c r="AR2386"/>
  <c r="AV2385"/>
  <c r="AU2385"/>
  <c r="AT2385"/>
  <c r="AS2385"/>
  <c r="AR2385"/>
  <c r="AV2384"/>
  <c r="AU2384"/>
  <c r="AT2384"/>
  <c r="AS2384"/>
  <c r="AR2384"/>
  <c r="AV2383"/>
  <c r="AU2383"/>
  <c r="AT2383"/>
  <c r="AS2383"/>
  <c r="AR2383"/>
  <c r="AV2382"/>
  <c r="AU2382"/>
  <c r="AT2382"/>
  <c r="AS2382"/>
  <c r="AR2382"/>
  <c r="AV2381"/>
  <c r="AU2381"/>
  <c r="AT2381"/>
  <c r="AS2381"/>
  <c r="AR2381"/>
  <c r="AV2380"/>
  <c r="AU2380"/>
  <c r="AT2380"/>
  <c r="AS2380"/>
  <c r="AR2380"/>
  <c r="AV2379"/>
  <c r="AU2379"/>
  <c r="AT2379"/>
  <c r="AS2379"/>
  <c r="AR2379"/>
  <c r="AV2378"/>
  <c r="AU2378"/>
  <c r="AT2378"/>
  <c r="AS2378"/>
  <c r="AR2378"/>
  <c r="AV2377"/>
  <c r="AU2377"/>
  <c r="AT2377"/>
  <c r="AS2377"/>
  <c r="AR2377"/>
  <c r="AV2376"/>
  <c r="AU2376"/>
  <c r="AT2376"/>
  <c r="AS2376"/>
  <c r="AR2376"/>
  <c r="AV2375"/>
  <c r="AU2375"/>
  <c r="AT2375"/>
  <c r="AS2375"/>
  <c r="AR2375"/>
  <c r="AV2374"/>
  <c r="AU2374"/>
  <c r="AT2374"/>
  <c r="AS2374"/>
  <c r="AR2374"/>
  <c r="AV2373"/>
  <c r="AU2373"/>
  <c r="AT2373"/>
  <c r="AS2373"/>
  <c r="AR2373"/>
  <c r="AV2372"/>
  <c r="AU2372"/>
  <c r="AT2372"/>
  <c r="AS2372"/>
  <c r="AR2372"/>
  <c r="AV2371"/>
  <c r="AU2371"/>
  <c r="AT2371"/>
  <c r="AS2371"/>
  <c r="AR2371"/>
  <c r="AV2370"/>
  <c r="AU2370"/>
  <c r="AT2370"/>
  <c r="AS2370"/>
  <c r="AR2370"/>
  <c r="AV2369"/>
  <c r="AU2369"/>
  <c r="AT2369"/>
  <c r="AS2369"/>
  <c r="AR2369"/>
  <c r="AV2368"/>
  <c r="AU2368"/>
  <c r="AT2368"/>
  <c r="AS2368"/>
  <c r="AR2368"/>
  <c r="AV2367"/>
  <c r="AU2367"/>
  <c r="AT2367"/>
  <c r="AS2367"/>
  <c r="AR2367"/>
  <c r="AV2366"/>
  <c r="AU2366"/>
  <c r="AT2366"/>
  <c r="AS2366"/>
  <c r="AR2366"/>
  <c r="AV2365"/>
  <c r="AU2365"/>
  <c r="AT2365"/>
  <c r="AS2365"/>
  <c r="AR2365"/>
  <c r="AV2364"/>
  <c r="AU2364"/>
  <c r="AT2364"/>
  <c r="AS2364"/>
  <c r="AR2364"/>
  <c r="AV2363"/>
  <c r="AU2363"/>
  <c r="AT2363"/>
  <c r="AS2363"/>
  <c r="AR2363"/>
  <c r="AV2362"/>
  <c r="AU2362"/>
  <c r="AT2362"/>
  <c r="AS2362"/>
  <c r="AR2362"/>
  <c r="AV2361"/>
  <c r="AU2361"/>
  <c r="AT2361"/>
  <c r="AS2361"/>
  <c r="AR2361"/>
  <c r="AV2360"/>
  <c r="AU2360"/>
  <c r="AT2360"/>
  <c r="AS2360"/>
  <c r="AR2360"/>
  <c r="AV2359"/>
  <c r="AU2359"/>
  <c r="AT2359"/>
  <c r="AS2359"/>
  <c r="AR2359"/>
  <c r="AV2358"/>
  <c r="AU2358"/>
  <c r="AT2358"/>
  <c r="AS2358"/>
  <c r="AR2358"/>
  <c r="AV2357"/>
  <c r="AU2357"/>
  <c r="AT2357"/>
  <c r="AS2357"/>
  <c r="AR2357"/>
  <c r="AV2356"/>
  <c r="AU2356"/>
  <c r="AT2356"/>
  <c r="AS2356"/>
  <c r="AR2356"/>
  <c r="AV2355"/>
  <c r="AU2355"/>
  <c r="AT2355"/>
  <c r="AS2355"/>
  <c r="AR2355"/>
  <c r="AV2354"/>
  <c r="AU2354"/>
  <c r="AT2354"/>
  <c r="AS2354"/>
  <c r="AR2354"/>
  <c r="AV2353"/>
  <c r="AU2353"/>
  <c r="AT2353"/>
  <c r="AS2353"/>
  <c r="AR2353"/>
  <c r="AV2352"/>
  <c r="AU2352"/>
  <c r="AT2352"/>
  <c r="AS2352"/>
  <c r="AR2352"/>
  <c r="AV2351"/>
  <c r="AU2351"/>
  <c r="AT2351"/>
  <c r="AS2351"/>
  <c r="AR2351"/>
  <c r="AV2350"/>
  <c r="AU2350"/>
  <c r="AT2350"/>
  <c r="AS2350"/>
  <c r="AR2350"/>
  <c r="AV2349"/>
  <c r="AU2349"/>
  <c r="AT2349"/>
  <c r="AS2349"/>
  <c r="AR2349"/>
  <c r="AV2348"/>
  <c r="AU2348"/>
  <c r="AT2348"/>
  <c r="AS2348"/>
  <c r="AR2348"/>
  <c r="AV2347"/>
  <c r="AU2347"/>
  <c r="AT2347"/>
  <c r="AS2347"/>
  <c r="AR2347"/>
  <c r="AV2346"/>
  <c r="AU2346"/>
  <c r="AT2346"/>
  <c r="AS2346"/>
  <c r="AR2346"/>
  <c r="AV2345"/>
  <c r="AU2345"/>
  <c r="AT2345"/>
  <c r="AS2345"/>
  <c r="AR2345"/>
  <c r="AV2344"/>
  <c r="AU2344"/>
  <c r="AT2344"/>
  <c r="AS2344"/>
  <c r="AR2344"/>
  <c r="AV2343"/>
  <c r="AU2343"/>
  <c r="AT2343"/>
  <c r="AS2343"/>
  <c r="AR2343"/>
  <c r="AV2342"/>
  <c r="AU2342"/>
  <c r="AT2342"/>
  <c r="AS2342"/>
  <c r="AR2342"/>
  <c r="AV2341"/>
  <c r="AU2341"/>
  <c r="AT2341"/>
  <c r="AS2341"/>
  <c r="AR2341"/>
  <c r="AV2340"/>
  <c r="AU2340"/>
  <c r="AT2340"/>
  <c r="AS2340"/>
  <c r="AR2340"/>
  <c r="AV2339"/>
  <c r="AU2339"/>
  <c r="AT2339"/>
  <c r="AS2339"/>
  <c r="AR2339"/>
  <c r="AV2338"/>
  <c r="AU2338"/>
  <c r="AT2338"/>
  <c r="AS2338"/>
  <c r="AR2338"/>
  <c r="AV2337"/>
  <c r="AU2337"/>
  <c r="AT2337"/>
  <c r="AS2337"/>
  <c r="AR2337"/>
  <c r="AV2336"/>
  <c r="AU2336"/>
  <c r="AT2336"/>
  <c r="AS2336"/>
  <c r="AR2336"/>
  <c r="AV2335"/>
  <c r="AU2335"/>
  <c r="AT2335"/>
  <c r="AS2335"/>
  <c r="AR2335"/>
  <c r="AV2334"/>
  <c r="AU2334"/>
  <c r="AT2334"/>
  <c r="AS2334"/>
  <c r="AR2334"/>
  <c r="AV2333"/>
  <c r="AU2333"/>
  <c r="AT2333"/>
  <c r="AS2333"/>
  <c r="AR2333"/>
  <c r="AV2332"/>
  <c r="AU2332"/>
  <c r="AT2332"/>
  <c r="AS2332"/>
  <c r="AR2332"/>
  <c r="AV2331"/>
  <c r="AU2331"/>
  <c r="AT2331"/>
  <c r="AS2331"/>
  <c r="AR2331"/>
  <c r="AV2330"/>
  <c r="AU2330"/>
  <c r="AT2330"/>
  <c r="AS2330"/>
  <c r="AR2330"/>
  <c r="AV2329"/>
  <c r="AU2329"/>
  <c r="AT2329"/>
  <c r="AS2329"/>
  <c r="AR2329"/>
  <c r="AV2328"/>
  <c r="AU2328"/>
  <c r="AT2328"/>
  <c r="AS2328"/>
  <c r="AR2328"/>
  <c r="AV2327"/>
  <c r="AU2327"/>
  <c r="AT2327"/>
  <c r="AS2327"/>
  <c r="AR2327"/>
  <c r="AV2326"/>
  <c r="AU2326"/>
  <c r="AT2326"/>
  <c r="AS2326"/>
  <c r="AR2326"/>
  <c r="AV2325"/>
  <c r="AU2325"/>
  <c r="AT2325"/>
  <c r="AS2325"/>
  <c r="AR2325"/>
  <c r="AV2324"/>
  <c r="AU2324"/>
  <c r="AT2324"/>
  <c r="AS2324"/>
  <c r="AR2324"/>
  <c r="AV2323"/>
  <c r="AU2323"/>
  <c r="AT2323"/>
  <c r="AS2323"/>
  <c r="AR2323"/>
  <c r="AV2322"/>
  <c r="AU2322"/>
  <c r="AT2322"/>
  <c r="AS2322"/>
  <c r="AR2322"/>
  <c r="AV2321"/>
  <c r="AU2321"/>
  <c r="AT2321"/>
  <c r="AS2321"/>
  <c r="AR2321"/>
  <c r="AV2320"/>
  <c r="AU2320"/>
  <c r="AT2320"/>
  <c r="AS2320"/>
  <c r="AR2320"/>
  <c r="AV2319"/>
  <c r="AU2319"/>
  <c r="AT2319"/>
  <c r="AS2319"/>
  <c r="AR2319"/>
  <c r="AV2318"/>
  <c r="AU2318"/>
  <c r="AT2318"/>
  <c r="AS2318"/>
  <c r="AR2318"/>
  <c r="AV2317"/>
  <c r="AU2317"/>
  <c r="AT2317"/>
  <c r="AS2317"/>
  <c r="AR2317"/>
  <c r="AV2316"/>
  <c r="AU2316"/>
  <c r="AT2316"/>
  <c r="AS2316"/>
  <c r="AR2316"/>
  <c r="AV2315"/>
  <c r="AU2315"/>
  <c r="AT2315"/>
  <c r="AS2315"/>
  <c r="AR2315"/>
  <c r="AV2314"/>
  <c r="AU2314"/>
  <c r="AT2314"/>
  <c r="AS2314"/>
  <c r="AR2314"/>
  <c r="AV2313"/>
  <c r="AU2313"/>
  <c r="AT2313"/>
  <c r="AS2313"/>
  <c r="AR2313"/>
  <c r="AV2312"/>
  <c r="AU2312"/>
  <c r="AT2312"/>
  <c r="AS2312"/>
  <c r="AR2312"/>
  <c r="AV2311"/>
  <c r="AU2311"/>
  <c r="AT2311"/>
  <c r="AS2311"/>
  <c r="AR2311"/>
  <c r="AV2310"/>
  <c r="AU2310"/>
  <c r="AT2310"/>
  <c r="AS2310"/>
  <c r="AR2310"/>
  <c r="AV2309"/>
  <c r="AU2309"/>
  <c r="AT2309"/>
  <c r="AS2309"/>
  <c r="AR2309"/>
  <c r="AV2308"/>
  <c r="AU2308"/>
  <c r="AT2308"/>
  <c r="AS2308"/>
  <c r="AR2308"/>
  <c r="AV2307"/>
  <c r="AU2307"/>
  <c r="AT2307"/>
  <c r="AS2307"/>
  <c r="AR2307"/>
  <c r="AV2306"/>
  <c r="AU2306"/>
  <c r="AT2306"/>
  <c r="AS2306"/>
  <c r="AR2306"/>
  <c r="AV2305"/>
  <c r="AU2305"/>
  <c r="AT2305"/>
  <c r="AS2305"/>
  <c r="AR2305"/>
  <c r="AV2304"/>
  <c r="AU2304"/>
  <c r="AT2304"/>
  <c r="AS2304"/>
  <c r="AR2304"/>
  <c r="AV2303"/>
  <c r="AU2303"/>
  <c r="AT2303"/>
  <c r="AS2303"/>
  <c r="AR2303"/>
  <c r="AV2302"/>
  <c r="AU2302"/>
  <c r="AT2302"/>
  <c r="AS2302"/>
  <c r="AR2302"/>
  <c r="AV2301"/>
  <c r="AU2301"/>
  <c r="AT2301"/>
  <c r="AS2301"/>
  <c r="AR2301"/>
  <c r="AV2300"/>
  <c r="AU2300"/>
  <c r="AT2300"/>
  <c r="AS2300"/>
  <c r="AR2300"/>
  <c r="AV2299"/>
  <c r="AU2299"/>
  <c r="AT2299"/>
  <c r="AS2299"/>
  <c r="AR2299"/>
  <c r="AV2298"/>
  <c r="AU2298"/>
  <c r="AT2298"/>
  <c r="AS2298"/>
  <c r="AR2298"/>
  <c r="AV2297"/>
  <c r="AU2297"/>
  <c r="AT2297"/>
  <c r="AS2297"/>
  <c r="AR2297"/>
  <c r="AV2296"/>
  <c r="AU2296"/>
  <c r="AT2296"/>
  <c r="AS2296"/>
  <c r="AR2296"/>
  <c r="AV2295"/>
  <c r="AU2295"/>
  <c r="AT2295"/>
  <c r="AS2295"/>
  <c r="AR2295"/>
  <c r="AV2294"/>
  <c r="AU2294"/>
  <c r="AT2294"/>
  <c r="AS2294"/>
  <c r="AR2294"/>
  <c r="AV2293"/>
  <c r="AU2293"/>
  <c r="AT2293"/>
  <c r="AS2293"/>
  <c r="AR2293"/>
  <c r="AV2292"/>
  <c r="AU2292"/>
  <c r="AT2292"/>
  <c r="AS2292"/>
  <c r="AR2292"/>
  <c r="AV2291"/>
  <c r="AU2291"/>
  <c r="AT2291"/>
  <c r="AS2291"/>
  <c r="AR2291"/>
  <c r="AV2290"/>
  <c r="AU2290"/>
  <c r="AT2290"/>
  <c r="AS2290"/>
  <c r="AR2290"/>
  <c r="AV2289"/>
  <c r="AU2289"/>
  <c r="AT2289"/>
  <c r="AS2289"/>
  <c r="AR2289"/>
  <c r="AV2288"/>
  <c r="AU2288"/>
  <c r="AT2288"/>
  <c r="AS2288"/>
  <c r="AR2288"/>
  <c r="AV2287"/>
  <c r="AU2287"/>
  <c r="AT2287"/>
  <c r="AS2287"/>
  <c r="AR2287"/>
  <c r="AV2286"/>
  <c r="AU2286"/>
  <c r="AT2286"/>
  <c r="AS2286"/>
  <c r="AR2286"/>
  <c r="AV2285"/>
  <c r="AU2285"/>
  <c r="AT2285"/>
  <c r="AS2285"/>
  <c r="AR2285"/>
  <c r="AV2284"/>
  <c r="AU2284"/>
  <c r="AT2284"/>
  <c r="AS2284"/>
  <c r="AR2284"/>
  <c r="AV2283"/>
  <c r="AU2283"/>
  <c r="AT2283"/>
  <c r="AS2283"/>
  <c r="AR2283"/>
  <c r="AV2282"/>
  <c r="AU2282"/>
  <c r="AT2282"/>
  <c r="AS2282"/>
  <c r="AR2282"/>
  <c r="AV2281"/>
  <c r="AU2281"/>
  <c r="AT2281"/>
  <c r="AS2281"/>
  <c r="AR2281"/>
  <c r="AV2280"/>
  <c r="AU2280"/>
  <c r="AT2280"/>
  <c r="AS2280"/>
  <c r="AR2280"/>
  <c r="AV2279"/>
  <c r="AU2279"/>
  <c r="AT2279"/>
  <c r="AS2279"/>
  <c r="AR2279"/>
  <c r="AV2278"/>
  <c r="AU2278"/>
  <c r="AT2278"/>
  <c r="AS2278"/>
  <c r="AR2278"/>
  <c r="AV2277"/>
  <c r="AU2277"/>
  <c r="AT2277"/>
  <c r="AS2277"/>
  <c r="AR2277"/>
  <c r="AV2276"/>
  <c r="AU2276"/>
  <c r="AT2276"/>
  <c r="AS2276"/>
  <c r="AR2276"/>
  <c r="AV2275"/>
  <c r="AU2275"/>
  <c r="AT2275"/>
  <c r="AS2275"/>
  <c r="AR2275"/>
  <c r="AV2274"/>
  <c r="AU2274"/>
  <c r="AT2274"/>
  <c r="AS2274"/>
  <c r="AR2274"/>
  <c r="AV2273"/>
  <c r="AU2273"/>
  <c r="AT2273"/>
  <c r="AS2273"/>
  <c r="AR2273"/>
  <c r="AV2272"/>
  <c r="AU2272"/>
  <c r="AT2272"/>
  <c r="AS2272"/>
  <c r="AR2272"/>
  <c r="AV2271"/>
  <c r="AU2271"/>
  <c r="AT2271"/>
  <c r="AS2271"/>
  <c r="AR2271"/>
  <c r="AV2270"/>
  <c r="AU2270"/>
  <c r="AT2270"/>
  <c r="AS2270"/>
  <c r="AR2270"/>
  <c r="AV2269"/>
  <c r="AU2269"/>
  <c r="AT2269"/>
  <c r="AS2269"/>
  <c r="AR2269"/>
  <c r="AV2268"/>
  <c r="AU2268"/>
  <c r="AT2268"/>
  <c r="AS2268"/>
  <c r="AR2268"/>
  <c r="AV2267"/>
  <c r="AU2267"/>
  <c r="AT2267"/>
  <c r="AS2267"/>
  <c r="AR2267"/>
  <c r="AV2266"/>
  <c r="AU2266"/>
  <c r="AT2266"/>
  <c r="AS2266"/>
  <c r="AR2266"/>
  <c r="AV2265"/>
  <c r="AU2265"/>
  <c r="AT2265"/>
  <c r="AS2265"/>
  <c r="AR2265"/>
  <c r="AV2264"/>
  <c r="AU2264"/>
  <c r="AT2264"/>
  <c r="AS2264"/>
  <c r="AR2264"/>
  <c r="AV2263"/>
  <c r="AU2263"/>
  <c r="AT2263"/>
  <c r="AS2263"/>
  <c r="AR2263"/>
  <c r="AV2262"/>
  <c r="AU2262"/>
  <c r="AT2262"/>
  <c r="AS2262"/>
  <c r="AR2262"/>
  <c r="AV2261"/>
  <c r="AU2261"/>
  <c r="AT2261"/>
  <c r="AS2261"/>
  <c r="AR2261"/>
  <c r="AV2260"/>
  <c r="AU2260"/>
  <c r="AT2260"/>
  <c r="AS2260"/>
  <c r="AR2260"/>
  <c r="AV2259"/>
  <c r="AU2259"/>
  <c r="AT2259"/>
  <c r="AS2259"/>
  <c r="AR2259"/>
  <c r="AV2258"/>
  <c r="AU2258"/>
  <c r="AT2258"/>
  <c r="AS2258"/>
  <c r="AR2258"/>
  <c r="AV2257"/>
  <c r="AU2257"/>
  <c r="AT2257"/>
  <c r="AS2257"/>
  <c r="AR2257"/>
  <c r="AV2256"/>
  <c r="AU2256"/>
  <c r="AT2256"/>
  <c r="AS2256"/>
  <c r="AR2256"/>
  <c r="AV2255"/>
  <c r="AU2255"/>
  <c r="AT2255"/>
  <c r="AS2255"/>
  <c r="AR2255"/>
  <c r="AV2254"/>
  <c r="AU2254"/>
  <c r="AT2254"/>
  <c r="AS2254"/>
  <c r="AR2254"/>
  <c r="AV2253"/>
  <c r="AU2253"/>
  <c r="AT2253"/>
  <c r="AS2253"/>
  <c r="AR2253"/>
  <c r="AV2252"/>
  <c r="AU2252"/>
  <c r="AT2252"/>
  <c r="AS2252"/>
  <c r="AR2252"/>
  <c r="AV2251"/>
  <c r="AU2251"/>
  <c r="AT2251"/>
  <c r="AS2251"/>
  <c r="AR2251"/>
  <c r="AV2250"/>
  <c r="AU2250"/>
  <c r="AT2250"/>
  <c r="AS2250"/>
  <c r="AR2250"/>
  <c r="AV2249"/>
  <c r="AU2249"/>
  <c r="AT2249"/>
  <c r="AS2249"/>
  <c r="AR2249"/>
  <c r="AV2248"/>
  <c r="AU2248"/>
  <c r="AT2248"/>
  <c r="AS2248"/>
  <c r="AR2248"/>
  <c r="AV2247"/>
  <c r="AU2247"/>
  <c r="AT2247"/>
  <c r="AS2247"/>
  <c r="AR2247"/>
  <c r="AV2246"/>
  <c r="AU2246"/>
  <c r="AT2246"/>
  <c r="AS2246"/>
  <c r="AR2246"/>
  <c r="AV2245"/>
  <c r="AU2245"/>
  <c r="AT2245"/>
  <c r="AS2245"/>
  <c r="AR2245"/>
  <c r="AV2244"/>
  <c r="AU2244"/>
  <c r="AT2244"/>
  <c r="AS2244"/>
  <c r="AR2244"/>
  <c r="AV2243"/>
  <c r="AU2243"/>
  <c r="AT2243"/>
  <c r="AS2243"/>
  <c r="AR2243"/>
  <c r="AV2242"/>
  <c r="AU2242"/>
  <c r="AT2242"/>
  <c r="AS2242"/>
  <c r="AR2242"/>
  <c r="AV2241"/>
  <c r="AU2241"/>
  <c r="AT2241"/>
  <c r="AS2241"/>
  <c r="AR2241"/>
  <c r="AV2240"/>
  <c r="AU2240"/>
  <c r="AT2240"/>
  <c r="AS2240"/>
  <c r="AR2240"/>
  <c r="AV2239"/>
  <c r="AU2239"/>
  <c r="AT2239"/>
  <c r="AS2239"/>
  <c r="AR2239"/>
  <c r="AV2238"/>
  <c r="AU2238"/>
  <c r="AT2238"/>
  <c r="AS2238"/>
  <c r="AR2238"/>
  <c r="AV2237"/>
  <c r="AU2237"/>
  <c r="AT2237"/>
  <c r="AS2237"/>
  <c r="AR2237"/>
  <c r="AV2236"/>
  <c r="AU2236"/>
  <c r="AT2236"/>
  <c r="AS2236"/>
  <c r="AR2236"/>
  <c r="AV2235"/>
  <c r="AU2235"/>
  <c r="AT2235"/>
  <c r="AS2235"/>
  <c r="AR2235"/>
  <c r="AV2234"/>
  <c r="AU2234"/>
  <c r="AT2234"/>
  <c r="AS2234"/>
  <c r="AR2234"/>
  <c r="AV2233"/>
  <c r="AU2233"/>
  <c r="AT2233"/>
  <c r="AS2233"/>
  <c r="AR2233"/>
  <c r="AV2232"/>
  <c r="AU2232"/>
  <c r="AT2232"/>
  <c r="AS2232"/>
  <c r="AR2232"/>
  <c r="AV2231"/>
  <c r="AU2231"/>
  <c r="AT2231"/>
  <c r="AS2231"/>
  <c r="AR2231"/>
  <c r="AV2230"/>
  <c r="AU2230"/>
  <c r="AT2230"/>
  <c r="AS2230"/>
  <c r="AR2230"/>
  <c r="AV2229"/>
  <c r="AU2229"/>
  <c r="AT2229"/>
  <c r="AS2229"/>
  <c r="AR2229"/>
  <c r="AV2228"/>
  <c r="AU2228"/>
  <c r="AT2228"/>
  <c r="AS2228"/>
  <c r="AR2228"/>
  <c r="AV2227"/>
  <c r="AU2227"/>
  <c r="AT2227"/>
  <c r="AS2227"/>
  <c r="AR2227"/>
  <c r="AV2226"/>
  <c r="AU2226"/>
  <c r="AT2226"/>
  <c r="AS2226"/>
  <c r="AR2226"/>
  <c r="AV2225"/>
  <c r="AU2225"/>
  <c r="AT2225"/>
  <c r="AS2225"/>
  <c r="AR2225"/>
  <c r="AV2224"/>
  <c r="AU2224"/>
  <c r="AT2224"/>
  <c r="AS2224"/>
  <c r="AR2224"/>
  <c r="AV2223"/>
  <c r="AU2223"/>
  <c r="AT2223"/>
  <c r="AS2223"/>
  <c r="AR2223"/>
  <c r="AV2222"/>
  <c r="AU2222"/>
  <c r="AT2222"/>
  <c r="AS2222"/>
  <c r="AR2222"/>
  <c r="AV2221"/>
  <c r="AU2221"/>
  <c r="AT2221"/>
  <c r="AS2221"/>
  <c r="AR2221"/>
  <c r="AV2220"/>
  <c r="AU2220"/>
  <c r="AT2220"/>
  <c r="AS2220"/>
  <c r="AR2220"/>
  <c r="AV2219"/>
  <c r="AU2219"/>
  <c r="AT2219"/>
  <c r="AS2219"/>
  <c r="AR2219"/>
  <c r="AV2218"/>
  <c r="AU2218"/>
  <c r="AT2218"/>
  <c r="AS2218"/>
  <c r="AR2218"/>
  <c r="AV2217"/>
  <c r="AU2217"/>
  <c r="AT2217"/>
  <c r="AS2217"/>
  <c r="AR2217"/>
  <c r="AV2216"/>
  <c r="AU2216"/>
  <c r="AT2216"/>
  <c r="AS2216"/>
  <c r="AR2216"/>
  <c r="AV2215"/>
  <c r="AU2215"/>
  <c r="AT2215"/>
  <c r="AS2215"/>
  <c r="AR2215"/>
  <c r="AV2214"/>
  <c r="AU2214"/>
  <c r="AT2214"/>
  <c r="AS2214"/>
  <c r="AR2214"/>
  <c r="AV2213"/>
  <c r="AU2213"/>
  <c r="AT2213"/>
  <c r="AS2213"/>
  <c r="AR2213"/>
  <c r="AV2212"/>
  <c r="AU2212"/>
  <c r="AT2212"/>
  <c r="AS2212"/>
  <c r="AR2212"/>
  <c r="AV2211"/>
  <c r="AU2211"/>
  <c r="AT2211"/>
  <c r="AS2211"/>
  <c r="AR2211"/>
  <c r="AV2210"/>
  <c r="AU2210"/>
  <c r="AT2210"/>
  <c r="AS2210"/>
  <c r="AR2210"/>
  <c r="AV2209"/>
  <c r="AU2209"/>
  <c r="AT2209"/>
  <c r="AS2209"/>
  <c r="AR2209"/>
  <c r="AV2208"/>
  <c r="AU2208"/>
  <c r="AT2208"/>
  <c r="AS2208"/>
  <c r="AR2208"/>
  <c r="AV2207"/>
  <c r="AU2207"/>
  <c r="AT2207"/>
  <c r="AS2207"/>
  <c r="AR2207"/>
  <c r="AV2206"/>
  <c r="AU2206"/>
  <c r="AT2206"/>
  <c r="AS2206"/>
  <c r="AR2206"/>
  <c r="AV2205"/>
  <c r="AU2205"/>
  <c r="AT2205"/>
  <c r="AS2205"/>
  <c r="AR2205"/>
  <c r="AV2204"/>
  <c r="AU2204"/>
  <c r="AT2204"/>
  <c r="AS2204"/>
  <c r="AR2204"/>
  <c r="AV2203"/>
  <c r="AU2203"/>
  <c r="AT2203"/>
  <c r="AS2203"/>
  <c r="AR2203"/>
  <c r="AV2202"/>
  <c r="AU2202"/>
  <c r="AT2202"/>
  <c r="AS2202"/>
  <c r="AR2202"/>
  <c r="AV2201"/>
  <c r="AU2201"/>
  <c r="AT2201"/>
  <c r="AS2201"/>
  <c r="AR2201"/>
  <c r="AV2200"/>
  <c r="AU2200"/>
  <c r="AT2200"/>
  <c r="AS2200"/>
  <c r="AR2200"/>
  <c r="AV2199"/>
  <c r="AU2199"/>
  <c r="AT2199"/>
  <c r="AS2199"/>
  <c r="AR2199"/>
  <c r="AV2198"/>
  <c r="AU2198"/>
  <c r="AT2198"/>
  <c r="AS2198"/>
  <c r="AR2198"/>
  <c r="AV2197"/>
  <c r="AU2197"/>
  <c r="AT2197"/>
  <c r="AS2197"/>
  <c r="AR2197"/>
  <c r="AV2196"/>
  <c r="AU2196"/>
  <c r="AT2196"/>
  <c r="AS2196"/>
  <c r="AR2196"/>
  <c r="AV2195"/>
  <c r="AU2195"/>
  <c r="AT2195"/>
  <c r="AS2195"/>
  <c r="AR2195"/>
  <c r="AV2194"/>
  <c r="AU2194"/>
  <c r="AT2194"/>
  <c r="AS2194"/>
  <c r="AR2194"/>
  <c r="AV2193"/>
  <c r="AU2193"/>
  <c r="AT2193"/>
  <c r="AS2193"/>
  <c r="AR2193"/>
  <c r="AV2192"/>
  <c r="AU2192"/>
  <c r="AT2192"/>
  <c r="AS2192"/>
  <c r="AR2192"/>
  <c r="AV2191"/>
  <c r="AU2191"/>
  <c r="AT2191"/>
  <c r="AS2191"/>
  <c r="AR2191"/>
  <c r="AV2190"/>
  <c r="AU2190"/>
  <c r="AT2190"/>
  <c r="AS2190"/>
  <c r="AR2190"/>
  <c r="AV2189"/>
  <c r="AU2189"/>
  <c r="AT2189"/>
  <c r="AS2189"/>
  <c r="AR2189"/>
  <c r="AV2188"/>
  <c r="AU2188"/>
  <c r="AT2188"/>
  <c r="AS2188"/>
  <c r="AR2188"/>
  <c r="AV2187"/>
  <c r="AU2187"/>
  <c r="AT2187"/>
  <c r="AS2187"/>
  <c r="AR2187"/>
  <c r="AV2186"/>
  <c r="AU2186"/>
  <c r="AT2186"/>
  <c r="AS2186"/>
  <c r="AR2186"/>
  <c r="AV2185"/>
  <c r="AU2185"/>
  <c r="AT2185"/>
  <c r="AS2185"/>
  <c r="AR2185"/>
  <c r="AV2184"/>
  <c r="AU2184"/>
  <c r="AT2184"/>
  <c r="AS2184"/>
  <c r="AR2184"/>
  <c r="AV2183"/>
  <c r="AU2183"/>
  <c r="AT2183"/>
  <c r="AS2183"/>
  <c r="AR2183"/>
  <c r="AV2182"/>
  <c r="AU2182"/>
  <c r="AT2182"/>
  <c r="AS2182"/>
  <c r="AR2182"/>
  <c r="AV2181"/>
  <c r="AU2181"/>
  <c r="AT2181"/>
  <c r="AS2181"/>
  <c r="AR2181"/>
  <c r="AV2180"/>
  <c r="AU2180"/>
  <c r="AT2180"/>
  <c r="AS2180"/>
  <c r="AR2180"/>
  <c r="AV2179"/>
  <c r="AU2179"/>
  <c r="AT2179"/>
  <c r="AS2179"/>
  <c r="AR2179"/>
  <c r="AV2178"/>
  <c r="AU2178"/>
  <c r="AT2178"/>
  <c r="AS2178"/>
  <c r="AR2178"/>
  <c r="AV2177"/>
  <c r="AU2177"/>
  <c r="AT2177"/>
  <c r="AS2177"/>
  <c r="AR2177"/>
  <c r="AV2176"/>
  <c r="AU2176"/>
  <c r="AT2176"/>
  <c r="AS2176"/>
  <c r="AR2176"/>
  <c r="AV2175"/>
  <c r="AU2175"/>
  <c r="AT2175"/>
  <c r="AS2175"/>
  <c r="AR2175"/>
  <c r="AV2174"/>
  <c r="AU2174"/>
  <c r="AT2174"/>
  <c r="AS2174"/>
  <c r="AR2174"/>
  <c r="AV2173"/>
  <c r="AU2173"/>
  <c r="AT2173"/>
  <c r="AS2173"/>
  <c r="AR2173"/>
  <c r="AV2172"/>
  <c r="AU2172"/>
  <c r="AT2172"/>
  <c r="AS2172"/>
  <c r="AR2172"/>
  <c r="AV2171"/>
  <c r="AU2171"/>
  <c r="AT2171"/>
  <c r="AS2171"/>
  <c r="AR2171"/>
  <c r="AV2170"/>
  <c r="AU2170"/>
  <c r="AT2170"/>
  <c r="AS2170"/>
  <c r="AR2170"/>
  <c r="AV2169"/>
  <c r="AU2169"/>
  <c r="AT2169"/>
  <c r="AS2169"/>
  <c r="AR2169"/>
  <c r="AV2168"/>
  <c r="AU2168"/>
  <c r="AT2168"/>
  <c r="AS2168"/>
  <c r="AR2168"/>
  <c r="AV2167"/>
  <c r="AU2167"/>
  <c r="AT2167"/>
  <c r="AS2167"/>
  <c r="AR2167"/>
  <c r="AV2166"/>
  <c r="AU2166"/>
  <c r="AT2166"/>
  <c r="AS2166"/>
  <c r="AR2166"/>
  <c r="AV2165"/>
  <c r="AU2165"/>
  <c r="AT2165"/>
  <c r="AS2165"/>
  <c r="AR2165"/>
  <c r="AV2164"/>
  <c r="AU2164"/>
  <c r="AT2164"/>
  <c r="AS2164"/>
  <c r="AR2164"/>
  <c r="AV2163"/>
  <c r="AU2163"/>
  <c r="AT2163"/>
  <c r="AS2163"/>
  <c r="AR2163"/>
  <c r="AV2162"/>
  <c r="AU2162"/>
  <c r="AT2162"/>
  <c r="AS2162"/>
  <c r="AR2162"/>
  <c r="AV2161"/>
  <c r="AU2161"/>
  <c r="AT2161"/>
  <c r="AS2161"/>
  <c r="AR2161"/>
  <c r="AV2160"/>
  <c r="AU2160"/>
  <c r="AT2160"/>
  <c r="AS2160"/>
  <c r="AR2160"/>
  <c r="AV2159"/>
  <c r="AU2159"/>
  <c r="AT2159"/>
  <c r="AS2159"/>
  <c r="AR2159"/>
  <c r="AV2158"/>
  <c r="AU2158"/>
  <c r="AT2158"/>
  <c r="AS2158"/>
  <c r="AR2158"/>
  <c r="AV2157"/>
  <c r="AU2157"/>
  <c r="AT2157"/>
  <c r="AS2157"/>
  <c r="AR2157"/>
  <c r="AV2156"/>
  <c r="AU2156"/>
  <c r="AT2156"/>
  <c r="AS2156"/>
  <c r="AR2156"/>
  <c r="AV2155"/>
  <c r="AU2155"/>
  <c r="AT2155"/>
  <c r="AS2155"/>
  <c r="AR2155"/>
  <c r="AV2154"/>
  <c r="AU2154"/>
  <c r="AT2154"/>
  <c r="AS2154"/>
  <c r="AR2154"/>
  <c r="AV2153"/>
  <c r="AU2153"/>
  <c r="AT2153"/>
  <c r="AS2153"/>
  <c r="AR2153"/>
  <c r="AV2152"/>
  <c r="AU2152"/>
  <c r="AT2152"/>
  <c r="AS2152"/>
  <c r="AR2152"/>
  <c r="AV2151"/>
  <c r="AU2151"/>
  <c r="AT2151"/>
  <c r="AS2151"/>
  <c r="AR2151"/>
  <c r="AV2150"/>
  <c r="AU2150"/>
  <c r="AT2150"/>
  <c r="AS2150"/>
  <c r="AR2150"/>
  <c r="AV2149"/>
  <c r="AU2149"/>
  <c r="AT2149"/>
  <c r="AS2149"/>
  <c r="AR2149"/>
  <c r="AV2148"/>
  <c r="AU2148"/>
  <c r="AT2148"/>
  <c r="AS2148"/>
  <c r="AR2148"/>
  <c r="AV2147"/>
  <c r="AU2147"/>
  <c r="AT2147"/>
  <c r="AS2147"/>
  <c r="AR2147"/>
  <c r="AV2146"/>
  <c r="AU2146"/>
  <c r="AT2146"/>
  <c r="AS2146"/>
  <c r="AR2146"/>
  <c r="AV2145"/>
  <c r="AU2145"/>
  <c r="AT2145"/>
  <c r="AS2145"/>
  <c r="AR2145"/>
  <c r="AV2144"/>
  <c r="AU2144"/>
  <c r="AT2144"/>
  <c r="AS2144"/>
  <c r="AR2144"/>
  <c r="AV2143"/>
  <c r="AU2143"/>
  <c r="AT2143"/>
  <c r="AS2143"/>
  <c r="AR2143"/>
  <c r="AV2142"/>
  <c r="AU2142"/>
  <c r="AT2142"/>
  <c r="AS2142"/>
  <c r="AR2142"/>
  <c r="AV2141"/>
  <c r="AU2141"/>
  <c r="AT2141"/>
  <c r="AS2141"/>
  <c r="AR2141"/>
  <c r="AV2140"/>
  <c r="AU2140"/>
  <c r="AT2140"/>
  <c r="AS2140"/>
  <c r="AR2140"/>
  <c r="AV2139"/>
  <c r="AU2139"/>
  <c r="AT2139"/>
  <c r="AS2139"/>
  <c r="AR2139"/>
  <c r="AV2138"/>
  <c r="AU2138"/>
  <c r="AT2138"/>
  <c r="AS2138"/>
  <c r="AR2138"/>
  <c r="AV2137"/>
  <c r="AU2137"/>
  <c r="AT2137"/>
  <c r="AS2137"/>
  <c r="AR2137"/>
  <c r="AV2136"/>
  <c r="AU2136"/>
  <c r="AT2136"/>
  <c r="AS2136"/>
  <c r="AR2136"/>
  <c r="AV2135"/>
  <c r="AU2135"/>
  <c r="AT2135"/>
  <c r="AS2135"/>
  <c r="AR2135"/>
  <c r="AV2134"/>
  <c r="AU2134"/>
  <c r="AT2134"/>
  <c r="AS2134"/>
  <c r="AR2134"/>
  <c r="AV2133"/>
  <c r="AU2133"/>
  <c r="AT2133"/>
  <c r="AS2133"/>
  <c r="AR2133"/>
  <c r="AV2132"/>
  <c r="AU2132"/>
  <c r="AT2132"/>
  <c r="AS2132"/>
  <c r="AR2132"/>
  <c r="AV2131"/>
  <c r="AU2131"/>
  <c r="AT2131"/>
  <c r="AS2131"/>
  <c r="AR2131"/>
  <c r="AV2130"/>
  <c r="AU2130"/>
  <c r="AT2130"/>
  <c r="AS2130"/>
  <c r="AR2130"/>
  <c r="AV2129"/>
  <c r="AU2129"/>
  <c r="AT2129"/>
  <c r="AS2129"/>
  <c r="AR2129"/>
  <c r="AV2128"/>
  <c r="AU2128"/>
  <c r="AT2128"/>
  <c r="AS2128"/>
  <c r="AR2128"/>
  <c r="AV2127"/>
  <c r="AU2127"/>
  <c r="AT2127"/>
  <c r="AS2127"/>
  <c r="AR2127"/>
  <c r="AV2126"/>
  <c r="AU2126"/>
  <c r="AT2126"/>
  <c r="AS2126"/>
  <c r="AR2126"/>
  <c r="AV2125"/>
  <c r="AU2125"/>
  <c r="AT2125"/>
  <c r="AS2125"/>
  <c r="AR2125"/>
  <c r="AV2124"/>
  <c r="AU2124"/>
  <c r="AT2124"/>
  <c r="AS2124"/>
  <c r="AR2124"/>
  <c r="AV2123"/>
  <c r="AU2123"/>
  <c r="AT2123"/>
  <c r="AS2123"/>
  <c r="AR2123"/>
  <c r="AV2122"/>
  <c r="AU2122"/>
  <c r="AT2122"/>
  <c r="AS2122"/>
  <c r="AR2122"/>
  <c r="AV2121"/>
  <c r="AU2121"/>
  <c r="AT2121"/>
  <c r="AS2121"/>
  <c r="AR2121"/>
  <c r="AV2120"/>
  <c r="AU2120"/>
  <c r="AT2120"/>
  <c r="AS2120"/>
  <c r="AR2120"/>
  <c r="AV2119"/>
  <c r="AU2119"/>
  <c r="AT2119"/>
  <c r="AS2119"/>
  <c r="AR2119"/>
  <c r="AV2118"/>
  <c r="AU2118"/>
  <c r="AT2118"/>
  <c r="AS2118"/>
  <c r="AR2118"/>
  <c r="AV2117"/>
  <c r="AU2117"/>
  <c r="AT2117"/>
  <c r="AS2117"/>
  <c r="AR2117"/>
  <c r="AV2116"/>
  <c r="AU2116"/>
  <c r="AT2116"/>
  <c r="AS2116"/>
  <c r="AR2116"/>
  <c r="AV2115"/>
  <c r="AU2115"/>
  <c r="AT2115"/>
  <c r="AS2115"/>
  <c r="AR2115"/>
  <c r="AV2114"/>
  <c r="AU2114"/>
  <c r="AT2114"/>
  <c r="AS2114"/>
  <c r="AR2114"/>
  <c r="AV2113"/>
  <c r="AU2113"/>
  <c r="AT2113"/>
  <c r="AS2113"/>
  <c r="AR2113"/>
  <c r="AV2112"/>
  <c r="AU2112"/>
  <c r="AT2112"/>
  <c r="AS2112"/>
  <c r="AR2112"/>
  <c r="AV2111"/>
  <c r="AU2111"/>
  <c r="AT2111"/>
  <c r="AS2111"/>
  <c r="AR2111"/>
  <c r="AV2110"/>
  <c r="AU2110"/>
  <c r="AT2110"/>
  <c r="AS2110"/>
  <c r="AR2110"/>
  <c r="AV2109"/>
  <c r="AU2109"/>
  <c r="AT2109"/>
  <c r="AS2109"/>
  <c r="AR2109"/>
  <c r="AV2108"/>
  <c r="AU2108"/>
  <c r="AT2108"/>
  <c r="AS2108"/>
  <c r="AR2108"/>
  <c r="AV2107"/>
  <c r="AU2107"/>
  <c r="AT2107"/>
  <c r="AS2107"/>
  <c r="AR2107"/>
  <c r="AV2106"/>
  <c r="AU2106"/>
  <c r="AT2106"/>
  <c r="AS2106"/>
  <c r="AR2106"/>
  <c r="AV2105"/>
  <c r="AU2105"/>
  <c r="AT2105"/>
  <c r="AS2105"/>
  <c r="AR2105"/>
  <c r="AV2104"/>
  <c r="AU2104"/>
  <c r="AT2104"/>
  <c r="AS2104"/>
  <c r="AR2104"/>
  <c r="AV2103"/>
  <c r="AU2103"/>
  <c r="AT2103"/>
  <c r="AS2103"/>
  <c r="AR2103"/>
  <c r="AV2102"/>
  <c r="AU2102"/>
  <c r="AT2102"/>
  <c r="AS2102"/>
  <c r="AR2102"/>
  <c r="AV2101"/>
  <c r="AU2101"/>
  <c r="AT2101"/>
  <c r="AS2101"/>
  <c r="AR2101"/>
  <c r="AV2100"/>
  <c r="AU2100"/>
  <c r="AT2100"/>
  <c r="AS2100"/>
  <c r="AR2100"/>
  <c r="AV2099"/>
  <c r="AU2099"/>
  <c r="AT2099"/>
  <c r="AS2099"/>
  <c r="AR2099"/>
  <c r="AV2098"/>
  <c r="AU2098"/>
  <c r="AT2098"/>
  <c r="AS2098"/>
  <c r="AR2098"/>
  <c r="AV2097"/>
  <c r="AU2097"/>
  <c r="AT2097"/>
  <c r="AS2097"/>
  <c r="AR2097"/>
  <c r="AV2096"/>
  <c r="AU2096"/>
  <c r="AT2096"/>
  <c r="AS2096"/>
  <c r="AR2096"/>
  <c r="AV2095"/>
  <c r="AU2095"/>
  <c r="AT2095"/>
  <c r="AS2095"/>
  <c r="AR2095"/>
  <c r="AV2094"/>
  <c r="AU2094"/>
  <c r="AT2094"/>
  <c r="AS2094"/>
  <c r="AR2094"/>
  <c r="AV2093"/>
  <c r="AU2093"/>
  <c r="AT2093"/>
  <c r="AS2093"/>
  <c r="AR2093"/>
  <c r="AV2092"/>
  <c r="AU2092"/>
  <c r="AT2092"/>
  <c r="AS2092"/>
  <c r="AR2092"/>
  <c r="AV2091"/>
  <c r="AU2091"/>
  <c r="AT2091"/>
  <c r="AS2091"/>
  <c r="AR2091"/>
  <c r="AV2090"/>
  <c r="AU2090"/>
  <c r="AT2090"/>
  <c r="AS2090"/>
  <c r="AR2090"/>
  <c r="AV2089"/>
  <c r="AU2089"/>
  <c r="AT2089"/>
  <c r="AS2089"/>
  <c r="AR2089"/>
  <c r="AV2088"/>
  <c r="AU2088"/>
  <c r="AT2088"/>
  <c r="AS2088"/>
  <c r="AR2088"/>
  <c r="AV2087"/>
  <c r="AU2087"/>
  <c r="AT2087"/>
  <c r="AS2087"/>
  <c r="AR2087"/>
  <c r="AV2086"/>
  <c r="AU2086"/>
  <c r="AT2086"/>
  <c r="AS2086"/>
  <c r="AR2086"/>
  <c r="AV2085"/>
  <c r="AU2085"/>
  <c r="AT2085"/>
  <c r="AS2085"/>
  <c r="AR2085"/>
  <c r="AV2084"/>
  <c r="AU2084"/>
  <c r="AT2084"/>
  <c r="AS2084"/>
  <c r="AR2084"/>
  <c r="AV2083"/>
  <c r="AU2083"/>
  <c r="AT2083"/>
  <c r="AS2083"/>
  <c r="AR2083"/>
  <c r="AV2082"/>
  <c r="AU2082"/>
  <c r="AT2082"/>
  <c r="AS2082"/>
  <c r="AR2082"/>
  <c r="AV2081"/>
  <c r="AU2081"/>
  <c r="AT2081"/>
  <c r="AS2081"/>
  <c r="AR2081"/>
  <c r="AV2080"/>
  <c r="AU2080"/>
  <c r="AT2080"/>
  <c r="AS2080"/>
  <c r="AR2080"/>
  <c r="AV2079"/>
  <c r="AU2079"/>
  <c r="AT2079"/>
  <c r="AS2079"/>
  <c r="AR2079"/>
  <c r="AV2078"/>
  <c r="AU2078"/>
  <c r="AT2078"/>
  <c r="AS2078"/>
  <c r="AR2078"/>
  <c r="AV2077"/>
  <c r="AU2077"/>
  <c r="AT2077"/>
  <c r="AS2077"/>
  <c r="AR2077"/>
  <c r="AV2076"/>
  <c r="AU2076"/>
  <c r="AT2076"/>
  <c r="AS2076"/>
  <c r="AR2076"/>
  <c r="AV2075"/>
  <c r="AU2075"/>
  <c r="AT2075"/>
  <c r="AS2075"/>
  <c r="AR2075"/>
  <c r="AV2074"/>
  <c r="AU2074"/>
  <c r="AT2074"/>
  <c r="AS2074"/>
  <c r="AR2074"/>
  <c r="AV2073"/>
  <c r="AU2073"/>
  <c r="AT2073"/>
  <c r="AS2073"/>
  <c r="AR2073"/>
  <c r="AV2072"/>
  <c r="AU2072"/>
  <c r="AT2072"/>
  <c r="AS2072"/>
  <c r="AR2072"/>
  <c r="AV2071"/>
  <c r="AU2071"/>
  <c r="AT2071"/>
  <c r="AS2071"/>
  <c r="AR2071"/>
  <c r="AV2070"/>
  <c r="AU2070"/>
  <c r="AT2070"/>
  <c r="AS2070"/>
  <c r="AR2070"/>
  <c r="AV2069"/>
  <c r="AU2069"/>
  <c r="AT2069"/>
  <c r="AS2069"/>
  <c r="AR2069"/>
  <c r="AV2068"/>
  <c r="AU2068"/>
  <c r="AT2068"/>
  <c r="AS2068"/>
  <c r="AR2068"/>
  <c r="AV2067"/>
  <c r="AU2067"/>
  <c r="AT2067"/>
  <c r="AS2067"/>
  <c r="AR2067"/>
  <c r="AV2066"/>
  <c r="AU2066"/>
  <c r="AT2066"/>
  <c r="AS2066"/>
  <c r="AR2066"/>
  <c r="AV2065"/>
  <c r="AU2065"/>
  <c r="AT2065"/>
  <c r="AS2065"/>
  <c r="AR2065"/>
  <c r="AV2064"/>
  <c r="AU2064"/>
  <c r="AT2064"/>
  <c r="AS2064"/>
  <c r="AR2064"/>
  <c r="AV2063"/>
  <c r="AU2063"/>
  <c r="AT2063"/>
  <c r="AS2063"/>
  <c r="AR2063"/>
  <c r="AV2062"/>
  <c r="AU2062"/>
  <c r="AT2062"/>
  <c r="AS2062"/>
  <c r="AR2062"/>
  <c r="AV2061"/>
  <c r="AU2061"/>
  <c r="AT2061"/>
  <c r="AS2061"/>
  <c r="AR2061"/>
  <c r="AV2060"/>
  <c r="AU2060"/>
  <c r="AT2060"/>
  <c r="AS2060"/>
  <c r="AR2060"/>
  <c r="AV2059"/>
  <c r="AU2059"/>
  <c r="AT2059"/>
  <c r="AS2059"/>
  <c r="AR2059"/>
  <c r="AV2058"/>
  <c r="AU2058"/>
  <c r="AT2058"/>
  <c r="AS2058"/>
  <c r="AR2058"/>
  <c r="AV2057"/>
  <c r="AU2057"/>
  <c r="AT2057"/>
  <c r="AS2057"/>
  <c r="AR2057"/>
  <c r="AV2056"/>
  <c r="AU2056"/>
  <c r="AT2056"/>
  <c r="AS2056"/>
  <c r="AR2056"/>
  <c r="AV2055"/>
  <c r="AU2055"/>
  <c r="AT2055"/>
  <c r="AS2055"/>
  <c r="AR2055"/>
  <c r="AV2054"/>
  <c r="AU2054"/>
  <c r="AT2054"/>
  <c r="AS2054"/>
  <c r="AR2054"/>
  <c r="AV2053"/>
  <c r="AU2053"/>
  <c r="AT2053"/>
  <c r="AS2053"/>
  <c r="AR2053"/>
  <c r="AV2052"/>
  <c r="AU2052"/>
  <c r="AT2052"/>
  <c r="AS2052"/>
  <c r="AR2052"/>
  <c r="AV2051"/>
  <c r="AU2051"/>
  <c r="AT2051"/>
  <c r="AS2051"/>
  <c r="AR2051"/>
  <c r="AV2050"/>
  <c r="AU2050"/>
  <c r="AT2050"/>
  <c r="AS2050"/>
  <c r="AR2050"/>
  <c r="AV2049"/>
  <c r="AU2049"/>
  <c r="AT2049"/>
  <c r="AS2049"/>
  <c r="AR2049"/>
  <c r="AV2048"/>
  <c r="AU2048"/>
  <c r="AT2048"/>
  <c r="AS2048"/>
  <c r="AR2048"/>
  <c r="AV2047"/>
  <c r="AU2047"/>
  <c r="AT2047"/>
  <c r="AS2047"/>
  <c r="AR2047"/>
  <c r="AV2046"/>
  <c r="AU2046"/>
  <c r="AT2046"/>
  <c r="AS2046"/>
  <c r="AR2046"/>
  <c r="AV2045"/>
  <c r="AU2045"/>
  <c r="AT2045"/>
  <c r="AS2045"/>
  <c r="AR2045"/>
  <c r="AV2044"/>
  <c r="AU2044"/>
  <c r="AT2044"/>
  <c r="AS2044"/>
  <c r="AR2044"/>
  <c r="AV2043"/>
  <c r="AU2043"/>
  <c r="AT2043"/>
  <c r="AS2043"/>
  <c r="AR2043"/>
  <c r="AV2042"/>
  <c r="AU2042"/>
  <c r="AT2042"/>
  <c r="AS2042"/>
  <c r="AR2042"/>
  <c r="AV2041"/>
  <c r="AU2041"/>
  <c r="AT2041"/>
  <c r="AS2041"/>
  <c r="AR2041"/>
  <c r="AV2040"/>
  <c r="AU2040"/>
  <c r="AT2040"/>
  <c r="AS2040"/>
  <c r="AR2040"/>
  <c r="AV2039"/>
  <c r="AU2039"/>
  <c r="AT2039"/>
  <c r="AS2039"/>
  <c r="AR2039"/>
  <c r="AV2038"/>
  <c r="AU2038"/>
  <c r="AT2038"/>
  <c r="AS2038"/>
  <c r="AR2038"/>
  <c r="AV2037"/>
  <c r="AU2037"/>
  <c r="AT2037"/>
  <c r="AS2037"/>
  <c r="AR2037"/>
  <c r="AV2036"/>
  <c r="AU2036"/>
  <c r="AT2036"/>
  <c r="AS2036"/>
  <c r="AR2036"/>
  <c r="AV2035"/>
  <c r="AU2035"/>
  <c r="AT2035"/>
  <c r="AS2035"/>
  <c r="AR2035"/>
  <c r="AV2034"/>
  <c r="AU2034"/>
  <c r="AT2034"/>
  <c r="AS2034"/>
  <c r="AR2034"/>
  <c r="AV2033"/>
  <c r="AU2033"/>
  <c r="AT2033"/>
  <c r="AS2033"/>
  <c r="AR2033"/>
  <c r="AV2032"/>
  <c r="AU2032"/>
  <c r="AT2032"/>
  <c r="AS2032"/>
  <c r="AR2032"/>
  <c r="AV2031"/>
  <c r="AU2031"/>
  <c r="AT2031"/>
  <c r="AS2031"/>
  <c r="AR2031"/>
  <c r="AV2030"/>
  <c r="AU2030"/>
  <c r="AT2030"/>
  <c r="AS2030"/>
  <c r="AR2030"/>
  <c r="AV2029"/>
  <c r="AU2029"/>
  <c r="AT2029"/>
  <c r="AS2029"/>
  <c r="AR2029"/>
  <c r="AV2028"/>
  <c r="AU2028"/>
  <c r="AT2028"/>
  <c r="AS2028"/>
  <c r="AR2028"/>
  <c r="AV2027"/>
  <c r="AU2027"/>
  <c r="AT2027"/>
  <c r="AS2027"/>
  <c r="AR2027"/>
  <c r="AV2026"/>
  <c r="AU2026"/>
  <c r="AT2026"/>
  <c r="AS2026"/>
  <c r="AR2026"/>
  <c r="AV2025"/>
  <c r="AU2025"/>
  <c r="AT2025"/>
  <c r="AS2025"/>
  <c r="AR2025"/>
  <c r="AV2024"/>
  <c r="AU2024"/>
  <c r="AT2024"/>
  <c r="AS2024"/>
  <c r="AR2024"/>
  <c r="AV2023"/>
  <c r="AU2023"/>
  <c r="AT2023"/>
  <c r="AS2023"/>
  <c r="AR2023"/>
  <c r="AV2022"/>
  <c r="AU2022"/>
  <c r="AT2022"/>
  <c r="AS2022"/>
  <c r="AR2022"/>
  <c r="AV2021"/>
  <c r="AU2021"/>
  <c r="AT2021"/>
  <c r="AS2021"/>
  <c r="AR2021"/>
  <c r="AV2020"/>
  <c r="AU2020"/>
  <c r="AT2020"/>
  <c r="AS2020"/>
  <c r="AR2020"/>
  <c r="AV2019"/>
  <c r="AU2019"/>
  <c r="AT2019"/>
  <c r="AS2019"/>
  <c r="AR2019"/>
  <c r="AV2018"/>
  <c r="AU2018"/>
  <c r="AT2018"/>
  <c r="AS2018"/>
  <c r="AR2018"/>
  <c r="AV2017"/>
  <c r="AU2017"/>
  <c r="AT2017"/>
  <c r="AS2017"/>
  <c r="AR2017"/>
  <c r="AV2016"/>
  <c r="AU2016"/>
  <c r="AT2016"/>
  <c r="AS2016"/>
  <c r="AR2016"/>
  <c r="AV2015"/>
  <c r="AU2015"/>
  <c r="AT2015"/>
  <c r="AS2015"/>
  <c r="AR2015"/>
  <c r="AV2014"/>
  <c r="AU2014"/>
  <c r="AT2014"/>
  <c r="AS2014"/>
  <c r="AR2014"/>
  <c r="AV2013"/>
  <c r="AU2013"/>
  <c r="AT2013"/>
  <c r="AS2013"/>
  <c r="AR2013"/>
  <c r="AV2012"/>
  <c r="AU2012"/>
  <c r="AT2012"/>
  <c r="AS2012"/>
  <c r="AR2012"/>
  <c r="AV2011"/>
  <c r="AU2011"/>
  <c r="AT2011"/>
  <c r="AS2011"/>
  <c r="AR2011"/>
  <c r="AV2010"/>
  <c r="AU2010"/>
  <c r="AT2010"/>
  <c r="AS2010"/>
  <c r="AR2010"/>
  <c r="AV2009"/>
  <c r="AU2009"/>
  <c r="AT2009"/>
  <c r="AS2009"/>
  <c r="AR2009"/>
  <c r="AV2008"/>
  <c r="AU2008"/>
  <c r="AT2008"/>
  <c r="AS2008"/>
  <c r="AR2008"/>
  <c r="AV2007"/>
  <c r="AU2007"/>
  <c r="AT2007"/>
  <c r="AS2007"/>
  <c r="AR2007"/>
  <c r="AV2006"/>
  <c r="AU2006"/>
  <c r="AT2006"/>
  <c r="AS2006"/>
  <c r="AR2006"/>
  <c r="AV2005"/>
  <c r="AU2005"/>
  <c r="AT2005"/>
  <c r="AS2005"/>
  <c r="AR2005"/>
  <c r="AV2004"/>
  <c r="AU2004"/>
  <c r="AT2004"/>
  <c r="AS2004"/>
  <c r="AR2004"/>
  <c r="AV2003"/>
  <c r="AU2003"/>
  <c r="AT2003"/>
  <c r="AS2003"/>
  <c r="AR2003"/>
  <c r="AV2002"/>
  <c r="AU2002"/>
  <c r="AT2002"/>
  <c r="AS2002"/>
  <c r="AR2002"/>
  <c r="AV2001"/>
  <c r="AU2001"/>
  <c r="AT2001"/>
  <c r="AS2001"/>
  <c r="AR2001"/>
  <c r="AV2000"/>
  <c r="AU2000"/>
  <c r="AT2000"/>
  <c r="AS2000"/>
  <c r="AR2000"/>
  <c r="AV1999"/>
  <c r="AU1999"/>
  <c r="AT1999"/>
  <c r="AS1999"/>
  <c r="AR1999"/>
  <c r="AV1998"/>
  <c r="AU1998"/>
  <c r="AT1998"/>
  <c r="AS1998"/>
  <c r="AR1998"/>
  <c r="AV1997"/>
  <c r="AU1997"/>
  <c r="AT1997"/>
  <c r="AS1997"/>
  <c r="AR1997"/>
  <c r="AV1996"/>
  <c r="AU1996"/>
  <c r="AT1996"/>
  <c r="AS1996"/>
  <c r="AR1996"/>
  <c r="AV1995"/>
  <c r="AU1995"/>
  <c r="AT1995"/>
  <c r="AS1995"/>
  <c r="AR1995"/>
  <c r="AV1994"/>
  <c r="AU1994"/>
  <c r="AT1994"/>
  <c r="AS1994"/>
  <c r="AR1994"/>
  <c r="AV1993"/>
  <c r="AU1993"/>
  <c r="AT1993"/>
  <c r="AS1993"/>
  <c r="AR1993"/>
  <c r="AV1992"/>
  <c r="AU1992"/>
  <c r="AT1992"/>
  <c r="AS1992"/>
  <c r="AR1992"/>
  <c r="AV1991"/>
  <c r="AU1991"/>
  <c r="AT1991"/>
  <c r="AS1991"/>
  <c r="AR1991"/>
  <c r="AV1990"/>
  <c r="AU1990"/>
  <c r="AT1990"/>
  <c r="AS1990"/>
  <c r="AR1990"/>
  <c r="AV1989"/>
  <c r="AU1989"/>
  <c r="AT1989"/>
  <c r="AS1989"/>
  <c r="AR1989"/>
  <c r="AV1988"/>
  <c r="AU1988"/>
  <c r="AT1988"/>
  <c r="AS1988"/>
  <c r="AR1988"/>
  <c r="AV1987"/>
  <c r="AU1987"/>
  <c r="AT1987"/>
  <c r="AS1987"/>
  <c r="AR1987"/>
  <c r="AV1986"/>
  <c r="AU1986"/>
  <c r="AT1986"/>
  <c r="AS1986"/>
  <c r="AR1986"/>
  <c r="AV1985"/>
  <c r="AU1985"/>
  <c r="AT1985"/>
  <c r="AS1985"/>
  <c r="AR1985"/>
  <c r="AV1984"/>
  <c r="AU1984"/>
  <c r="AT1984"/>
  <c r="AS1984"/>
  <c r="AR1984"/>
  <c r="AV1983"/>
  <c r="AU1983"/>
  <c r="AT1983"/>
  <c r="AS1983"/>
  <c r="AR1983"/>
  <c r="AV1982"/>
  <c r="AU1982"/>
  <c r="AT1982"/>
  <c r="AS1982"/>
  <c r="AR1982"/>
  <c r="AV1981"/>
  <c r="AU1981"/>
  <c r="AT1981"/>
  <c r="AS1981"/>
  <c r="AR1981"/>
  <c r="AV1980"/>
  <c r="AU1980"/>
  <c r="AT1980"/>
  <c r="AS1980"/>
  <c r="AR1980"/>
  <c r="AV1979"/>
  <c r="AU1979"/>
  <c r="AT1979"/>
  <c r="AS1979"/>
  <c r="AR1979"/>
  <c r="AV1978"/>
  <c r="AU1978"/>
  <c r="AT1978"/>
  <c r="AS1978"/>
  <c r="AR1978"/>
  <c r="AV1977"/>
  <c r="AU1977"/>
  <c r="AT1977"/>
  <c r="AS1977"/>
  <c r="AR1977"/>
  <c r="AV1976"/>
  <c r="AU1976"/>
  <c r="AT1976"/>
  <c r="AS1976"/>
  <c r="AR1976"/>
  <c r="AV1975"/>
  <c r="AU1975"/>
  <c r="AT1975"/>
  <c r="AS1975"/>
  <c r="AR1975"/>
  <c r="AV1974"/>
  <c r="AU1974"/>
  <c r="AT1974"/>
  <c r="AS1974"/>
  <c r="AR1974"/>
  <c r="AV1973"/>
  <c r="AU1973"/>
  <c r="AT1973"/>
  <c r="AS1973"/>
  <c r="AR1973"/>
  <c r="AV1972"/>
  <c r="AU1972"/>
  <c r="AT1972"/>
  <c r="AS1972"/>
  <c r="AR1972"/>
  <c r="AV1971"/>
  <c r="AU1971"/>
  <c r="AT1971"/>
  <c r="AS1971"/>
  <c r="AR1971"/>
  <c r="AV1970"/>
  <c r="AU1970"/>
  <c r="AT1970"/>
  <c r="AS1970"/>
  <c r="AR1970"/>
  <c r="AV1969"/>
  <c r="AU1969"/>
  <c r="AT1969"/>
  <c r="AS1969"/>
  <c r="AR1969"/>
  <c r="AV1968"/>
  <c r="AU1968"/>
  <c r="AT1968"/>
  <c r="AS1968"/>
  <c r="AR1968"/>
  <c r="AV1967"/>
  <c r="AU1967"/>
  <c r="AT1967"/>
  <c r="AS1967"/>
  <c r="AR1967"/>
  <c r="AV1966"/>
  <c r="AU1966"/>
  <c r="AT1966"/>
  <c r="AS1966"/>
  <c r="AR1966"/>
  <c r="AV1965"/>
  <c r="AU1965"/>
  <c r="AT1965"/>
  <c r="AS1965"/>
  <c r="AR1965"/>
  <c r="AV1964"/>
  <c r="AU1964"/>
  <c r="AT1964"/>
  <c r="AS1964"/>
  <c r="AR1964"/>
  <c r="AV1963"/>
  <c r="AU1963"/>
  <c r="AT1963"/>
  <c r="AS1963"/>
  <c r="AR1963"/>
  <c r="AV1962"/>
  <c r="AU1962"/>
  <c r="AT1962"/>
  <c r="AS1962"/>
  <c r="AR1962"/>
  <c r="AV1961"/>
  <c r="AU1961"/>
  <c r="AT1961"/>
  <c r="AS1961"/>
  <c r="AR1961"/>
  <c r="AV1960"/>
  <c r="AU1960"/>
  <c r="AT1960"/>
  <c r="AS1960"/>
  <c r="AR1960"/>
  <c r="AV1959"/>
  <c r="AU1959"/>
  <c r="AT1959"/>
  <c r="AS1959"/>
  <c r="AR1959"/>
  <c r="AV1958"/>
  <c r="AU1958"/>
  <c r="AT1958"/>
  <c r="AS1958"/>
  <c r="AR1958"/>
  <c r="AV1957"/>
  <c r="AU1957"/>
  <c r="AT1957"/>
  <c r="AS1957"/>
  <c r="AR1957"/>
  <c r="AV1956"/>
  <c r="AU1956"/>
  <c r="AT1956"/>
  <c r="AS1956"/>
  <c r="AR1956"/>
  <c r="AV1955"/>
  <c r="AU1955"/>
  <c r="AT1955"/>
  <c r="AS1955"/>
  <c r="AR1955"/>
  <c r="AV1954"/>
  <c r="AU1954"/>
  <c r="AT1954"/>
  <c r="AS1954"/>
  <c r="AR1954"/>
  <c r="AV1953"/>
  <c r="AU1953"/>
  <c r="AT1953"/>
  <c r="AS1953"/>
  <c r="AR1953"/>
  <c r="AV1952"/>
  <c r="AU1952"/>
  <c r="AT1952"/>
  <c r="AS1952"/>
  <c r="AR1952"/>
  <c r="AV1951"/>
  <c r="AU1951"/>
  <c r="AT1951"/>
  <c r="AS1951"/>
  <c r="AR1951"/>
  <c r="AV1950"/>
  <c r="AU1950"/>
  <c r="AT1950"/>
  <c r="AS1950"/>
  <c r="AR1950"/>
  <c r="AV1949"/>
  <c r="AU1949"/>
  <c r="AT1949"/>
  <c r="AS1949"/>
  <c r="AR1949"/>
  <c r="AV1948"/>
  <c r="AU1948"/>
  <c r="AT1948"/>
  <c r="AS1948"/>
  <c r="AR1948"/>
  <c r="AV1947"/>
  <c r="AU1947"/>
  <c r="AT1947"/>
  <c r="AS1947"/>
  <c r="AR1947"/>
  <c r="AV1946"/>
  <c r="AU1946"/>
  <c r="AT1946"/>
  <c r="AS1946"/>
  <c r="AR1946"/>
  <c r="AV1945"/>
  <c r="AU1945"/>
  <c r="AT1945"/>
  <c r="AS1945"/>
  <c r="AR1945"/>
  <c r="AV1944"/>
  <c r="AU1944"/>
  <c r="AT1944"/>
  <c r="AS1944"/>
  <c r="AR1944"/>
  <c r="AV1943"/>
  <c r="AU1943"/>
  <c r="AT1943"/>
  <c r="AS1943"/>
  <c r="AR1943"/>
  <c r="AV1942"/>
  <c r="AU1942"/>
  <c r="AT1942"/>
  <c r="AS1942"/>
  <c r="AR1942"/>
  <c r="AV1941"/>
  <c r="AU1941"/>
  <c r="AT1941"/>
  <c r="AS1941"/>
  <c r="AR1941"/>
  <c r="AV1940"/>
  <c r="AU1940"/>
  <c r="AT1940"/>
  <c r="AS1940"/>
  <c r="AR1940"/>
  <c r="AV1939"/>
  <c r="AU1939"/>
  <c r="AT1939"/>
  <c r="AS1939"/>
  <c r="AR1939"/>
  <c r="AV1938"/>
  <c r="AU1938"/>
  <c r="AT1938"/>
  <c r="AS1938"/>
  <c r="AR1938"/>
  <c r="AV1937"/>
  <c r="AU1937"/>
  <c r="AT1937"/>
  <c r="AS1937"/>
  <c r="AR1937"/>
  <c r="AV1936"/>
  <c r="AU1936"/>
  <c r="AT1936"/>
  <c r="AS1936"/>
  <c r="AR1936"/>
  <c r="AV1935"/>
  <c r="AU1935"/>
  <c r="AT1935"/>
  <c r="AS1935"/>
  <c r="AR1935"/>
  <c r="AV1934"/>
  <c r="AU1934"/>
  <c r="AT1934"/>
  <c r="AS1934"/>
  <c r="AR1934"/>
  <c r="AV1933"/>
  <c r="AU1933"/>
  <c r="AT1933"/>
  <c r="AS1933"/>
  <c r="AR1933"/>
  <c r="AV1932"/>
  <c r="AU1932"/>
  <c r="AT1932"/>
  <c r="AS1932"/>
  <c r="AR1932"/>
  <c r="AV1931"/>
  <c r="AU1931"/>
  <c r="AT1931"/>
  <c r="AS1931"/>
  <c r="AR1931"/>
  <c r="AV1930"/>
  <c r="AU1930"/>
  <c r="AT1930"/>
  <c r="AS1930"/>
  <c r="AR1930"/>
  <c r="AV1929"/>
  <c r="AU1929"/>
  <c r="AT1929"/>
  <c r="AS1929"/>
  <c r="AR1929"/>
  <c r="AV1928"/>
  <c r="AU1928"/>
  <c r="AT1928"/>
  <c r="AS1928"/>
  <c r="AR1928"/>
  <c r="AV1927"/>
  <c r="AU1927"/>
  <c r="AT1927"/>
  <c r="AS1927"/>
  <c r="AR1927"/>
  <c r="AV1926"/>
  <c r="AU1926"/>
  <c r="AT1926"/>
  <c r="AS1926"/>
  <c r="AR1926"/>
  <c r="AV1925"/>
  <c r="AU1925"/>
  <c r="AT1925"/>
  <c r="AS1925"/>
  <c r="AR1925"/>
  <c r="AV1924"/>
  <c r="AU1924"/>
  <c r="AT1924"/>
  <c r="AS1924"/>
  <c r="AR1924"/>
  <c r="AV1923"/>
  <c r="AU1923"/>
  <c r="AT1923"/>
  <c r="AS1923"/>
  <c r="AR1923"/>
  <c r="AV1922"/>
  <c r="AU1922"/>
  <c r="AT1922"/>
  <c r="AS1922"/>
  <c r="AR1922"/>
  <c r="AV1921"/>
  <c r="AU1921"/>
  <c r="AT1921"/>
  <c r="AS1921"/>
  <c r="AR1921"/>
  <c r="AV1920"/>
  <c r="AU1920"/>
  <c r="AT1920"/>
  <c r="AS1920"/>
  <c r="AR1920"/>
  <c r="AV1919"/>
  <c r="AU1919"/>
  <c r="AT1919"/>
  <c r="AS1919"/>
  <c r="AR1919"/>
  <c r="AV1918"/>
  <c r="AU1918"/>
  <c r="AT1918"/>
  <c r="AS1918"/>
  <c r="AR1918"/>
  <c r="AV1917"/>
  <c r="AU1917"/>
  <c r="AT1917"/>
  <c r="AS1917"/>
  <c r="AR1917"/>
  <c r="AV1916"/>
  <c r="AU1916"/>
  <c r="AT1916"/>
  <c r="AS1916"/>
  <c r="AR1916"/>
  <c r="AV1915"/>
  <c r="AU1915"/>
  <c r="AT1915"/>
  <c r="AS1915"/>
  <c r="AR1915"/>
  <c r="AV1914"/>
  <c r="AU1914"/>
  <c r="AT1914"/>
  <c r="AS1914"/>
  <c r="AR1914"/>
  <c r="AV1913"/>
  <c r="AU1913"/>
  <c r="AT1913"/>
  <c r="AS1913"/>
  <c r="AR1913"/>
  <c r="AV1912"/>
  <c r="AU1912"/>
  <c r="AT1912"/>
  <c r="AS1912"/>
  <c r="AR1912"/>
  <c r="AV1911"/>
  <c r="AU1911"/>
  <c r="AT1911"/>
  <c r="AS1911"/>
  <c r="AR1911"/>
  <c r="AV1910"/>
  <c r="AU1910"/>
  <c r="AT1910"/>
  <c r="AS1910"/>
  <c r="AR1910"/>
  <c r="AV1909"/>
  <c r="AU1909"/>
  <c r="AT1909"/>
  <c r="AS1909"/>
  <c r="AR1909"/>
  <c r="AV1908"/>
  <c r="AU1908"/>
  <c r="AT1908"/>
  <c r="AS1908"/>
  <c r="AR1908"/>
  <c r="AV1907"/>
  <c r="AU1907"/>
  <c r="AT1907"/>
  <c r="AS1907"/>
  <c r="AR1907"/>
  <c r="AV1906"/>
  <c r="AU1906"/>
  <c r="AT1906"/>
  <c r="AS1906"/>
  <c r="AR1906"/>
  <c r="AV1905"/>
  <c r="AU1905"/>
  <c r="AT1905"/>
  <c r="AS1905"/>
  <c r="AR1905"/>
  <c r="AV1904"/>
  <c r="AU1904"/>
  <c r="AT1904"/>
  <c r="AS1904"/>
  <c r="AR1904"/>
  <c r="AV1903"/>
  <c r="AU1903"/>
  <c r="AT1903"/>
  <c r="AS1903"/>
  <c r="AR1903"/>
  <c r="AV1902"/>
  <c r="AU1902"/>
  <c r="AT1902"/>
  <c r="AS1902"/>
  <c r="AR1902"/>
  <c r="AV1901"/>
  <c r="AU1901"/>
  <c r="AT1901"/>
  <c r="AS1901"/>
  <c r="AR1901"/>
  <c r="AV1900"/>
  <c r="AU1900"/>
  <c r="AT1900"/>
  <c r="AS1900"/>
  <c r="AR1900"/>
  <c r="AV1899"/>
  <c r="AU1899"/>
  <c r="AT1899"/>
  <c r="AS1899"/>
  <c r="AR1899"/>
  <c r="AV1898"/>
  <c r="AU1898"/>
  <c r="AT1898"/>
  <c r="AS1898"/>
  <c r="AR1898"/>
  <c r="AV1897"/>
  <c r="AU1897"/>
  <c r="AT1897"/>
  <c r="AS1897"/>
  <c r="AR1897"/>
  <c r="AV1896"/>
  <c r="AU1896"/>
  <c r="AT1896"/>
  <c r="AS1896"/>
  <c r="AR1896"/>
  <c r="AV1895"/>
  <c r="AU1895"/>
  <c r="AT1895"/>
  <c r="AS1895"/>
  <c r="AR1895"/>
  <c r="AV1894"/>
  <c r="AU1894"/>
  <c r="AT1894"/>
  <c r="AS1894"/>
  <c r="AR1894"/>
  <c r="AV1893"/>
  <c r="AU1893"/>
  <c r="AT1893"/>
  <c r="AS1893"/>
  <c r="AR1893"/>
  <c r="AV1892"/>
  <c r="AU1892"/>
  <c r="AT1892"/>
  <c r="AS1892"/>
  <c r="AR1892"/>
  <c r="AV1891"/>
  <c r="AU1891"/>
  <c r="AT1891"/>
  <c r="AS1891"/>
  <c r="AR1891"/>
  <c r="AV1890"/>
  <c r="AU1890"/>
  <c r="AT1890"/>
  <c r="AS1890"/>
  <c r="AR1890"/>
  <c r="AV1889"/>
  <c r="AU1889"/>
  <c r="AT1889"/>
  <c r="AS1889"/>
  <c r="AR1889"/>
  <c r="AV1888"/>
  <c r="AU1888"/>
  <c r="AT1888"/>
  <c r="AS1888"/>
  <c r="AR1888"/>
  <c r="AV1887"/>
  <c r="AU1887"/>
  <c r="AT1887"/>
  <c r="AS1887"/>
  <c r="AR1887"/>
  <c r="AV1886"/>
  <c r="AU1886"/>
  <c r="AT1886"/>
  <c r="AS1886"/>
  <c r="AR1886"/>
  <c r="AV1885"/>
  <c r="AU1885"/>
  <c r="AT1885"/>
  <c r="AS1885"/>
  <c r="AR1885"/>
  <c r="AV1884"/>
  <c r="AU1884"/>
  <c r="AT1884"/>
  <c r="AS1884"/>
  <c r="AR1884"/>
  <c r="AV1883"/>
  <c r="AU1883"/>
  <c r="AT1883"/>
  <c r="AS1883"/>
  <c r="AR1883"/>
  <c r="AV1882"/>
  <c r="AU1882"/>
  <c r="AT1882"/>
  <c r="AS1882"/>
  <c r="AR1882"/>
  <c r="AV1881"/>
  <c r="AU1881"/>
  <c r="AT1881"/>
  <c r="AS1881"/>
  <c r="AR1881"/>
  <c r="AV1880"/>
  <c r="AU1880"/>
  <c r="AT1880"/>
  <c r="AS1880"/>
  <c r="AR1880"/>
  <c r="AV1879"/>
  <c r="AU1879"/>
  <c r="AT1879"/>
  <c r="AS1879"/>
  <c r="AR1879"/>
  <c r="AV1878"/>
  <c r="AU1878"/>
  <c r="AT1878"/>
  <c r="AS1878"/>
  <c r="AR1878"/>
  <c r="AV1877"/>
  <c r="AU1877"/>
  <c r="AT1877"/>
  <c r="AS1877"/>
  <c r="AR1877"/>
  <c r="AV1876"/>
  <c r="AU1876"/>
  <c r="AT1876"/>
  <c r="AS1876"/>
  <c r="AR1876"/>
  <c r="AV1875"/>
  <c r="AU1875"/>
  <c r="AT1875"/>
  <c r="AS1875"/>
  <c r="AR1875"/>
  <c r="AV1874"/>
  <c r="AU1874"/>
  <c r="AT1874"/>
  <c r="AS1874"/>
  <c r="AR1874"/>
  <c r="AV1873"/>
  <c r="AU1873"/>
  <c r="AT1873"/>
  <c r="AS1873"/>
  <c r="AR1873"/>
  <c r="AV1872"/>
  <c r="AU1872"/>
  <c r="AT1872"/>
  <c r="AS1872"/>
  <c r="AR1872"/>
  <c r="AV1871"/>
  <c r="AU1871"/>
  <c r="AT1871"/>
  <c r="AS1871"/>
  <c r="AR1871"/>
  <c r="AV1870"/>
  <c r="AU1870"/>
  <c r="AT1870"/>
  <c r="AS1870"/>
  <c r="AR1870"/>
  <c r="AV1869"/>
  <c r="AU1869"/>
  <c r="AT1869"/>
  <c r="AS1869"/>
  <c r="AR1869"/>
  <c r="AV1868"/>
  <c r="AU1868"/>
  <c r="AT1868"/>
  <c r="AS1868"/>
  <c r="AR1868"/>
  <c r="AV1867"/>
  <c r="AU1867"/>
  <c r="AT1867"/>
  <c r="AS1867"/>
  <c r="AR1867"/>
  <c r="AV1866"/>
  <c r="AU1866"/>
  <c r="AT1866"/>
  <c r="AS1866"/>
  <c r="AR1866"/>
  <c r="AV1865"/>
  <c r="AU1865"/>
  <c r="AT1865"/>
  <c r="AS1865"/>
  <c r="AR1865"/>
  <c r="AV1864"/>
  <c r="AU1864"/>
  <c r="AT1864"/>
  <c r="AS1864"/>
  <c r="AR1864"/>
  <c r="AV1863"/>
  <c r="AU1863"/>
  <c r="AT1863"/>
  <c r="AS1863"/>
  <c r="AR1863"/>
  <c r="AV1862"/>
  <c r="AU1862"/>
  <c r="AT1862"/>
  <c r="AS1862"/>
  <c r="AR1862"/>
  <c r="AV1861"/>
  <c r="AU1861"/>
  <c r="AT1861"/>
  <c r="AS1861"/>
  <c r="AR1861"/>
  <c r="AV1860"/>
  <c r="AU1860"/>
  <c r="AT1860"/>
  <c r="AS1860"/>
  <c r="AR1860"/>
  <c r="AV1859"/>
  <c r="AU1859"/>
  <c r="AT1859"/>
  <c r="AS1859"/>
  <c r="AR1859"/>
  <c r="AV1858"/>
  <c r="AU1858"/>
  <c r="AT1858"/>
  <c r="AS1858"/>
  <c r="AR1858"/>
  <c r="AV1857"/>
  <c r="AU1857"/>
  <c r="AT1857"/>
  <c r="AS1857"/>
  <c r="AR1857"/>
  <c r="AV1856"/>
  <c r="AU1856"/>
  <c r="AT1856"/>
  <c r="AS1856"/>
  <c r="AR1856"/>
  <c r="AV1855"/>
  <c r="AU1855"/>
  <c r="AT1855"/>
  <c r="AS1855"/>
  <c r="AR1855"/>
  <c r="AV1854"/>
  <c r="AU1854"/>
  <c r="AT1854"/>
  <c r="AS1854"/>
  <c r="AR1854"/>
  <c r="AV1853"/>
  <c r="AU1853"/>
  <c r="AT1853"/>
  <c r="AS1853"/>
  <c r="AR1853"/>
  <c r="AV1852"/>
  <c r="AU1852"/>
  <c r="AT1852"/>
  <c r="AS1852"/>
  <c r="AR1852"/>
  <c r="AV1851"/>
  <c r="AU1851"/>
  <c r="AT1851"/>
  <c r="AS1851"/>
  <c r="AR1851"/>
  <c r="AV1850"/>
  <c r="AU1850"/>
  <c r="AT1850"/>
  <c r="AS1850"/>
  <c r="AR1850"/>
  <c r="AV1849"/>
  <c r="AU1849"/>
  <c r="AT1849"/>
  <c r="AS1849"/>
  <c r="AR1849"/>
  <c r="AV1848"/>
  <c r="AU1848"/>
  <c r="AT1848"/>
  <c r="AS1848"/>
  <c r="AR1848"/>
  <c r="AV1847"/>
  <c r="AU1847"/>
  <c r="AT1847"/>
  <c r="AS1847"/>
  <c r="AR1847"/>
  <c r="AV1846"/>
  <c r="AU1846"/>
  <c r="AT1846"/>
  <c r="AS1846"/>
  <c r="AR1846"/>
  <c r="AV1845"/>
  <c r="AU1845"/>
  <c r="AT1845"/>
  <c r="AS1845"/>
  <c r="AR1845"/>
  <c r="AV1844"/>
  <c r="AU1844"/>
  <c r="AT1844"/>
  <c r="AS1844"/>
  <c r="AR1844"/>
  <c r="AV1843"/>
  <c r="AU1843"/>
  <c r="AT1843"/>
  <c r="AS1843"/>
  <c r="AR1843"/>
  <c r="AV1842"/>
  <c r="AU1842"/>
  <c r="AT1842"/>
  <c r="AS1842"/>
  <c r="AR1842"/>
  <c r="AV1841"/>
  <c r="AU1841"/>
  <c r="AT1841"/>
  <c r="AS1841"/>
  <c r="AR1841"/>
  <c r="AV1840"/>
  <c r="AU1840"/>
  <c r="AT1840"/>
  <c r="AS1840"/>
  <c r="AR1840"/>
  <c r="AV1839"/>
  <c r="AU1839"/>
  <c r="AT1839"/>
  <c r="AS1839"/>
  <c r="AR1839"/>
  <c r="AV1838"/>
  <c r="AU1838"/>
  <c r="AT1838"/>
  <c r="AS1838"/>
  <c r="AR1838"/>
  <c r="AV1837"/>
  <c r="AU1837"/>
  <c r="AT1837"/>
  <c r="AS1837"/>
  <c r="AR1837"/>
  <c r="AV1836"/>
  <c r="AU1836"/>
  <c r="AT1836"/>
  <c r="AS1836"/>
  <c r="AR1836"/>
  <c r="AV1835"/>
  <c r="AU1835"/>
  <c r="AT1835"/>
  <c r="AS1835"/>
  <c r="AR1835"/>
  <c r="AV1834"/>
  <c r="AU1834"/>
  <c r="AT1834"/>
  <c r="AS1834"/>
  <c r="AR1834"/>
  <c r="AV1833"/>
  <c r="AU1833"/>
  <c r="AT1833"/>
  <c r="AS1833"/>
  <c r="AR1833"/>
  <c r="AV1832"/>
  <c r="AU1832"/>
  <c r="AT1832"/>
  <c r="AS1832"/>
  <c r="AR1832"/>
  <c r="AV1831"/>
  <c r="AU1831"/>
  <c r="AT1831"/>
  <c r="AS1831"/>
  <c r="AR1831"/>
  <c r="AV1830"/>
  <c r="AU1830"/>
  <c r="AT1830"/>
  <c r="AS1830"/>
  <c r="AR1830"/>
  <c r="AV1829"/>
  <c r="AU1829"/>
  <c r="AT1829"/>
  <c r="AS1829"/>
  <c r="AR1829"/>
  <c r="AV1828"/>
  <c r="AU1828"/>
  <c r="AT1828"/>
  <c r="AS1828"/>
  <c r="AR1828"/>
  <c r="AV1827"/>
  <c r="AU1827"/>
  <c r="AT1827"/>
  <c r="AS1827"/>
  <c r="AR1827"/>
  <c r="AV1826"/>
  <c r="AU1826"/>
  <c r="AT1826"/>
  <c r="AS1826"/>
  <c r="AR1826"/>
  <c r="AV1825"/>
  <c r="AU1825"/>
  <c r="AT1825"/>
  <c r="AS1825"/>
  <c r="AR1825"/>
  <c r="AV1824"/>
  <c r="AU1824"/>
  <c r="AT1824"/>
  <c r="AS1824"/>
  <c r="AR1824"/>
  <c r="AV1823"/>
  <c r="AU1823"/>
  <c r="AT1823"/>
  <c r="AS1823"/>
  <c r="AR1823"/>
  <c r="AV1822"/>
  <c r="AU1822"/>
  <c r="AT1822"/>
  <c r="AS1822"/>
  <c r="AR1822"/>
  <c r="AV1821"/>
  <c r="AU1821"/>
  <c r="AT1821"/>
  <c r="AS1821"/>
  <c r="AR1821"/>
  <c r="AV1820"/>
  <c r="AU1820"/>
  <c r="AT1820"/>
  <c r="AS1820"/>
  <c r="AR1820"/>
  <c r="AV1819"/>
  <c r="AU1819"/>
  <c r="AT1819"/>
  <c r="AS1819"/>
  <c r="AR1819"/>
  <c r="AV1818"/>
  <c r="AU1818"/>
  <c r="AT1818"/>
  <c r="AS1818"/>
  <c r="AR1818"/>
  <c r="AV1817"/>
  <c r="AU1817"/>
  <c r="AT1817"/>
  <c r="AS1817"/>
  <c r="AR1817"/>
  <c r="AV1816"/>
  <c r="AU1816"/>
  <c r="AT1816"/>
  <c r="AS1816"/>
  <c r="AR1816"/>
  <c r="AV1815"/>
  <c r="AU1815"/>
  <c r="AT1815"/>
  <c r="AS1815"/>
  <c r="AR1815"/>
  <c r="AV1814"/>
  <c r="AU1814"/>
  <c r="AT1814"/>
  <c r="AS1814"/>
  <c r="AR1814"/>
  <c r="AV1813"/>
  <c r="AU1813"/>
  <c r="AT1813"/>
  <c r="AS1813"/>
  <c r="AR1813"/>
  <c r="AV1812"/>
  <c r="AU1812"/>
  <c r="AT1812"/>
  <c r="AS1812"/>
  <c r="AR1812"/>
  <c r="AV1811"/>
  <c r="AU1811"/>
  <c r="AT1811"/>
  <c r="AS1811"/>
  <c r="AR1811"/>
  <c r="AV1810"/>
  <c r="AU1810"/>
  <c r="AT1810"/>
  <c r="AS1810"/>
  <c r="AR1810"/>
  <c r="AV1809"/>
  <c r="AU1809"/>
  <c r="AT1809"/>
  <c r="AS1809"/>
  <c r="AR1809"/>
  <c r="AV1808"/>
  <c r="AU1808"/>
  <c r="AT1808"/>
  <c r="AS1808"/>
  <c r="AR1808"/>
  <c r="AV1807"/>
  <c r="AU1807"/>
  <c r="AT1807"/>
  <c r="AS1807"/>
  <c r="AR1807"/>
  <c r="AV1806"/>
  <c r="AU1806"/>
  <c r="AT1806"/>
  <c r="AS1806"/>
  <c r="AR1806"/>
  <c r="AV1805"/>
  <c r="AU1805"/>
  <c r="AT1805"/>
  <c r="AS1805"/>
  <c r="AR1805"/>
  <c r="AV1804"/>
  <c r="AU1804"/>
  <c r="AT1804"/>
  <c r="AS1804"/>
  <c r="AR1804"/>
  <c r="AV1803"/>
  <c r="AU1803"/>
  <c r="AT1803"/>
  <c r="AS1803"/>
  <c r="AR1803"/>
  <c r="AV1802"/>
  <c r="AU1802"/>
  <c r="AT1802"/>
  <c r="AS1802"/>
  <c r="AR1802"/>
  <c r="AV1801"/>
  <c r="AU1801"/>
  <c r="AT1801"/>
  <c r="AS1801"/>
  <c r="AR1801"/>
  <c r="AV1800"/>
  <c r="AU1800"/>
  <c r="AT1800"/>
  <c r="AS1800"/>
  <c r="AR1800"/>
  <c r="AV1799"/>
  <c r="AU1799"/>
  <c r="AT1799"/>
  <c r="AS1799"/>
  <c r="AR1799"/>
  <c r="AV1798"/>
  <c r="AU1798"/>
  <c r="AT1798"/>
  <c r="AS1798"/>
  <c r="AR1798"/>
  <c r="AV1797"/>
  <c r="AU1797"/>
  <c r="AT1797"/>
  <c r="AS1797"/>
  <c r="AR1797"/>
  <c r="AV1796"/>
  <c r="AU1796"/>
  <c r="AT1796"/>
  <c r="AS1796"/>
  <c r="AR1796"/>
  <c r="AV1795"/>
  <c r="AU1795"/>
  <c r="AT1795"/>
  <c r="AS1795"/>
  <c r="AR1795"/>
  <c r="AV1794"/>
  <c r="AU1794"/>
  <c r="AT1794"/>
  <c r="AS1794"/>
  <c r="AR1794"/>
  <c r="AV1793"/>
  <c r="AU1793"/>
  <c r="AT1793"/>
  <c r="AS1793"/>
  <c r="AR1793"/>
  <c r="AV1792"/>
  <c r="AU1792"/>
  <c r="AT1792"/>
  <c r="AS1792"/>
  <c r="AR1792"/>
  <c r="AV1791"/>
  <c r="AU1791"/>
  <c r="AT1791"/>
  <c r="AS1791"/>
  <c r="AR1791"/>
  <c r="AV1790"/>
  <c r="AU1790"/>
  <c r="AT1790"/>
  <c r="AS1790"/>
  <c r="AR1790"/>
  <c r="AV1789"/>
  <c r="AU1789"/>
  <c r="AT1789"/>
  <c r="AS1789"/>
  <c r="AR1789"/>
  <c r="AV1788"/>
  <c r="AU1788"/>
  <c r="AT1788"/>
  <c r="AS1788"/>
  <c r="AR1788"/>
  <c r="AV1787"/>
  <c r="AU1787"/>
  <c r="AT1787"/>
  <c r="AS1787"/>
  <c r="AR1787"/>
  <c r="AV1786"/>
  <c r="AU1786"/>
  <c r="AT1786"/>
  <c r="AS1786"/>
  <c r="AR1786"/>
  <c r="AV1785"/>
  <c r="AU1785"/>
  <c r="AT1785"/>
  <c r="AS1785"/>
  <c r="AR1785"/>
  <c r="AV1784"/>
  <c r="AU1784"/>
  <c r="AT1784"/>
  <c r="AS1784"/>
  <c r="AR1784"/>
  <c r="AV1783"/>
  <c r="AU1783"/>
  <c r="AT1783"/>
  <c r="AS1783"/>
  <c r="AR1783"/>
  <c r="AV1782"/>
  <c r="AU1782"/>
  <c r="AT1782"/>
  <c r="AS1782"/>
  <c r="AR1782"/>
  <c r="AV1781"/>
  <c r="AU1781"/>
  <c r="AT1781"/>
  <c r="AS1781"/>
  <c r="AR1781"/>
  <c r="AV1780"/>
  <c r="AU1780"/>
  <c r="AT1780"/>
  <c r="AS1780"/>
  <c r="AR1780"/>
  <c r="AV1779"/>
  <c r="AU1779"/>
  <c r="AT1779"/>
  <c r="AS1779"/>
  <c r="AR1779"/>
  <c r="AV1778"/>
  <c r="AU1778"/>
  <c r="AT1778"/>
  <c r="AS1778"/>
  <c r="AR1778"/>
  <c r="AV1777"/>
  <c r="AU1777"/>
  <c r="AT1777"/>
  <c r="AS1777"/>
  <c r="AR1777"/>
  <c r="AV1776"/>
  <c r="AU1776"/>
  <c r="AT1776"/>
  <c r="AS1776"/>
  <c r="AR1776"/>
  <c r="AV1775"/>
  <c r="AU1775"/>
  <c r="AT1775"/>
  <c r="AS1775"/>
  <c r="AR1775"/>
  <c r="AV1774"/>
  <c r="AU1774"/>
  <c r="AT1774"/>
  <c r="AS1774"/>
  <c r="AR1774"/>
  <c r="AV1773"/>
  <c r="AU1773"/>
  <c r="AT1773"/>
  <c r="AS1773"/>
  <c r="AR1773"/>
  <c r="AV1772"/>
  <c r="AU1772"/>
  <c r="AT1772"/>
  <c r="AS1772"/>
  <c r="AR1772"/>
  <c r="AV1771"/>
  <c r="AU1771"/>
  <c r="AT1771"/>
  <c r="AS1771"/>
  <c r="AR1771"/>
  <c r="AV1770"/>
  <c r="AU1770"/>
  <c r="AT1770"/>
  <c r="AS1770"/>
  <c r="AR1770"/>
  <c r="AV1769"/>
  <c r="AU1769"/>
  <c r="AT1769"/>
  <c r="AS1769"/>
  <c r="AR1769"/>
  <c r="AV1768"/>
  <c r="AU1768"/>
  <c r="AT1768"/>
  <c r="AS1768"/>
  <c r="AR1768"/>
  <c r="AV1767"/>
  <c r="AU1767"/>
  <c r="AT1767"/>
  <c r="AS1767"/>
  <c r="AR1767"/>
  <c r="AV1766"/>
  <c r="AU1766"/>
  <c r="AT1766"/>
  <c r="AS1766"/>
  <c r="AR1766"/>
  <c r="AV1765"/>
  <c r="AU1765"/>
  <c r="AT1765"/>
  <c r="AS1765"/>
  <c r="AR1765"/>
  <c r="AV1764"/>
  <c r="AU1764"/>
  <c r="AT1764"/>
  <c r="AS1764"/>
  <c r="AR1764"/>
  <c r="AV1763"/>
  <c r="AU1763"/>
  <c r="AT1763"/>
  <c r="AS1763"/>
  <c r="AR1763"/>
  <c r="AV1762"/>
  <c r="AU1762"/>
  <c r="AT1762"/>
  <c r="AS1762"/>
  <c r="AR1762"/>
  <c r="AV1761"/>
  <c r="AU1761"/>
  <c r="AT1761"/>
  <c r="AS1761"/>
  <c r="AR1761"/>
  <c r="AV1760"/>
  <c r="AU1760"/>
  <c r="AT1760"/>
  <c r="AS1760"/>
  <c r="AR1760"/>
  <c r="AV1759"/>
  <c r="AU1759"/>
  <c r="AT1759"/>
  <c r="AS1759"/>
  <c r="AR1759"/>
  <c r="AV1758"/>
  <c r="AU1758"/>
  <c r="AT1758"/>
  <c r="AS1758"/>
  <c r="AR1758"/>
  <c r="AV1757"/>
  <c r="AU1757"/>
  <c r="AT1757"/>
  <c r="AS1757"/>
  <c r="AR1757"/>
  <c r="AV1756"/>
  <c r="AU1756"/>
  <c r="AT1756"/>
  <c r="AS1756"/>
  <c r="AR1756"/>
  <c r="AV1755"/>
  <c r="AU1755"/>
  <c r="AT1755"/>
  <c r="AS1755"/>
  <c r="AR1755"/>
  <c r="AV1754"/>
  <c r="AU1754"/>
  <c r="AT1754"/>
  <c r="AS1754"/>
  <c r="AR1754"/>
  <c r="AV1753"/>
  <c r="AU1753"/>
  <c r="AT1753"/>
  <c r="AS1753"/>
  <c r="AR1753"/>
  <c r="AV1752"/>
  <c r="AU1752"/>
  <c r="AT1752"/>
  <c r="AS1752"/>
  <c r="AR1752"/>
  <c r="AV1751"/>
  <c r="AU1751"/>
  <c r="AT1751"/>
  <c r="AS1751"/>
  <c r="AR1751"/>
  <c r="AV1750"/>
  <c r="AU1750"/>
  <c r="AT1750"/>
  <c r="AS1750"/>
  <c r="AR1750"/>
  <c r="AV1749"/>
  <c r="AU1749"/>
  <c r="AT1749"/>
  <c r="AS1749"/>
  <c r="AR1749"/>
  <c r="AV1748"/>
  <c r="AU1748"/>
  <c r="AT1748"/>
  <c r="AS1748"/>
  <c r="AR1748"/>
  <c r="AV1747"/>
  <c r="AU1747"/>
  <c r="AT1747"/>
  <c r="AS1747"/>
  <c r="AR1747"/>
  <c r="AV1746"/>
  <c r="AU1746"/>
  <c r="AT1746"/>
  <c r="AS1746"/>
  <c r="AR1746"/>
  <c r="AV1745"/>
  <c r="AU1745"/>
  <c r="AT1745"/>
  <c r="AS1745"/>
  <c r="AR1745"/>
  <c r="AV1744"/>
  <c r="AU1744"/>
  <c r="AT1744"/>
  <c r="AS1744"/>
  <c r="AR1744"/>
  <c r="AV1743"/>
  <c r="AU1743"/>
  <c r="AT1743"/>
  <c r="AS1743"/>
  <c r="AR1743"/>
  <c r="AV1742"/>
  <c r="AU1742"/>
  <c r="AT1742"/>
  <c r="AS1742"/>
  <c r="AR1742"/>
  <c r="AV1741"/>
  <c r="AU1741"/>
  <c r="AT1741"/>
  <c r="AS1741"/>
  <c r="AR1741"/>
  <c r="AV1740"/>
  <c r="AU1740"/>
  <c r="AT1740"/>
  <c r="AS1740"/>
  <c r="AR1740"/>
  <c r="AV1739"/>
  <c r="AU1739"/>
  <c r="AT1739"/>
  <c r="AS1739"/>
  <c r="AR1739"/>
  <c r="AV1738"/>
  <c r="AU1738"/>
  <c r="AT1738"/>
  <c r="AS1738"/>
  <c r="AR1738"/>
  <c r="AV1737"/>
  <c r="AU1737"/>
  <c r="AT1737"/>
  <c r="AS1737"/>
  <c r="AR1737"/>
  <c r="AV1736"/>
  <c r="AU1736"/>
  <c r="AT1736"/>
  <c r="AS1736"/>
  <c r="AR1736"/>
  <c r="AV1735"/>
  <c r="AU1735"/>
  <c r="AT1735"/>
  <c r="AS1735"/>
  <c r="AR1735"/>
  <c r="AV1734"/>
  <c r="AU1734"/>
  <c r="AT1734"/>
  <c r="AS1734"/>
  <c r="AR1734"/>
  <c r="AV1733"/>
  <c r="AU1733"/>
  <c r="AT1733"/>
  <c r="AS1733"/>
  <c r="AR1733"/>
  <c r="AV1732"/>
  <c r="AU1732"/>
  <c r="AT1732"/>
  <c r="AS1732"/>
  <c r="AR1732"/>
  <c r="AV1731"/>
  <c r="AU1731"/>
  <c r="AT1731"/>
  <c r="AS1731"/>
  <c r="AR1731"/>
  <c r="AV1730"/>
  <c r="AU1730"/>
  <c r="AT1730"/>
  <c r="AS1730"/>
  <c r="AR1730"/>
  <c r="AV1729"/>
  <c r="AU1729"/>
  <c r="AT1729"/>
  <c r="AS1729"/>
  <c r="AR1729"/>
  <c r="AV1728"/>
  <c r="AU1728"/>
  <c r="AT1728"/>
  <c r="AS1728"/>
  <c r="AR1728"/>
  <c r="AV1727"/>
  <c r="AU1727"/>
  <c r="AT1727"/>
  <c r="AS1727"/>
  <c r="AR1727"/>
  <c r="AV1726"/>
  <c r="AU1726"/>
  <c r="AT1726"/>
  <c r="AS1726"/>
  <c r="AR1726"/>
  <c r="AV1725"/>
  <c r="AU1725"/>
  <c r="AT1725"/>
  <c r="AS1725"/>
  <c r="AR1725"/>
  <c r="AV1724"/>
  <c r="AU1724"/>
  <c r="AT1724"/>
  <c r="AS1724"/>
  <c r="AR1724"/>
  <c r="AV1723"/>
  <c r="AU1723"/>
  <c r="AT1723"/>
  <c r="AS1723"/>
  <c r="AR1723"/>
  <c r="AV1722"/>
  <c r="AU1722"/>
  <c r="AT1722"/>
  <c r="AS1722"/>
  <c r="AR1722"/>
  <c r="AV1721"/>
  <c r="AU1721"/>
  <c r="AT1721"/>
  <c r="AS1721"/>
  <c r="AR1721"/>
  <c r="AV1720"/>
  <c r="AU1720"/>
  <c r="AT1720"/>
  <c r="AS1720"/>
  <c r="AR1720"/>
  <c r="AV1719"/>
  <c r="AU1719"/>
  <c r="AT1719"/>
  <c r="AS1719"/>
  <c r="AR1719"/>
  <c r="AV1718"/>
  <c r="AU1718"/>
  <c r="AT1718"/>
  <c r="AS1718"/>
  <c r="AR1718"/>
  <c r="AV1717"/>
  <c r="AU1717"/>
  <c r="AT1717"/>
  <c r="AS1717"/>
  <c r="AR1717"/>
  <c r="AV1716"/>
  <c r="AU1716"/>
  <c r="AT1716"/>
  <c r="AS1716"/>
  <c r="AR1716"/>
  <c r="AV1715"/>
  <c r="AU1715"/>
  <c r="AT1715"/>
  <c r="AS1715"/>
  <c r="AR1715"/>
  <c r="AV1714"/>
  <c r="AU1714"/>
  <c r="AT1714"/>
  <c r="AS1714"/>
  <c r="AR1714"/>
  <c r="AV1713"/>
  <c r="AU1713"/>
  <c r="AT1713"/>
  <c r="AS1713"/>
  <c r="AR1713"/>
  <c r="AV1712"/>
  <c r="AU1712"/>
  <c r="AT1712"/>
  <c r="AS1712"/>
  <c r="AR1712"/>
  <c r="AV1711"/>
  <c r="AU1711"/>
  <c r="AT1711"/>
  <c r="AS1711"/>
  <c r="AR1711"/>
  <c r="AV1710"/>
  <c r="AU1710"/>
  <c r="AT1710"/>
  <c r="AS1710"/>
  <c r="AR1710"/>
  <c r="AV1709"/>
  <c r="AU1709"/>
  <c r="AT1709"/>
  <c r="AS1709"/>
  <c r="AR1709"/>
  <c r="AV1708"/>
  <c r="AU1708"/>
  <c r="AT1708"/>
  <c r="AS1708"/>
  <c r="AR1708"/>
  <c r="AV1707"/>
  <c r="AU1707"/>
  <c r="AT1707"/>
  <c r="AS1707"/>
  <c r="AR1707"/>
  <c r="AV1706"/>
  <c r="AU1706"/>
  <c r="AT1706"/>
  <c r="AS1706"/>
  <c r="AR1706"/>
  <c r="AV1705"/>
  <c r="AU1705"/>
  <c r="AT1705"/>
  <c r="AS1705"/>
  <c r="AR1705"/>
  <c r="AV1704"/>
  <c r="AU1704"/>
  <c r="AT1704"/>
  <c r="AS1704"/>
  <c r="AR1704"/>
  <c r="AV1703"/>
  <c r="AU1703"/>
  <c r="AT1703"/>
  <c r="AS1703"/>
  <c r="AR1703"/>
  <c r="AV1702"/>
  <c r="AU1702"/>
  <c r="AT1702"/>
  <c r="AS1702"/>
  <c r="AR1702"/>
  <c r="AV1701"/>
  <c r="AU1701"/>
  <c r="AT1701"/>
  <c r="AS1701"/>
  <c r="AR1701"/>
  <c r="AV1700"/>
  <c r="AU1700"/>
  <c r="AT1700"/>
  <c r="AS1700"/>
  <c r="AR1700"/>
  <c r="AV1699"/>
  <c r="AU1699"/>
  <c r="AT1699"/>
  <c r="AS1699"/>
  <c r="AR1699"/>
  <c r="AV1698"/>
  <c r="AU1698"/>
  <c r="AT1698"/>
  <c r="AS1698"/>
  <c r="AR1698"/>
  <c r="AV1697"/>
  <c r="AU1697"/>
  <c r="AT1697"/>
  <c r="AS1697"/>
  <c r="AR1697"/>
  <c r="AV1696"/>
  <c r="AU1696"/>
  <c r="AT1696"/>
  <c r="AS1696"/>
  <c r="AR1696"/>
  <c r="AV1695"/>
  <c r="AU1695"/>
  <c r="AT1695"/>
  <c r="AS1695"/>
  <c r="AR1695"/>
  <c r="AV1694"/>
  <c r="AU1694"/>
  <c r="AT1694"/>
  <c r="AS1694"/>
  <c r="AR1694"/>
  <c r="AV1693"/>
  <c r="AU1693"/>
  <c r="AT1693"/>
  <c r="AS1693"/>
  <c r="AR1693"/>
  <c r="AV1692"/>
  <c r="AU1692"/>
  <c r="AT1692"/>
  <c r="AS1692"/>
  <c r="AR1692"/>
  <c r="AV1691"/>
  <c r="AU1691"/>
  <c r="AT1691"/>
  <c r="AS1691"/>
  <c r="AR1691"/>
  <c r="AV1690"/>
  <c r="AU1690"/>
  <c r="AT1690"/>
  <c r="AS1690"/>
  <c r="AR1690"/>
  <c r="AV1689"/>
  <c r="AU1689"/>
  <c r="AT1689"/>
  <c r="AS1689"/>
  <c r="AR1689"/>
  <c r="AV1688"/>
  <c r="AU1688"/>
  <c r="AT1688"/>
  <c r="AS1688"/>
  <c r="AR1688"/>
  <c r="AV1687"/>
  <c r="AU1687"/>
  <c r="AT1687"/>
  <c r="AS1687"/>
  <c r="AR1687"/>
  <c r="AV1686"/>
  <c r="AU1686"/>
  <c r="AT1686"/>
  <c r="AS1686"/>
  <c r="AR1686"/>
  <c r="AV1685"/>
  <c r="AU1685"/>
  <c r="AT1685"/>
  <c r="AS1685"/>
  <c r="AR1685"/>
  <c r="AV1684"/>
  <c r="AU1684"/>
  <c r="AT1684"/>
  <c r="AS1684"/>
  <c r="AR1684"/>
  <c r="AV1683"/>
  <c r="AU1683"/>
  <c r="AT1683"/>
  <c r="AS1683"/>
  <c r="AR1683"/>
  <c r="AV1682"/>
  <c r="AU1682"/>
  <c r="AT1682"/>
  <c r="AS1682"/>
  <c r="AR1682"/>
  <c r="AV1681"/>
  <c r="AU1681"/>
  <c r="AT1681"/>
  <c r="AS1681"/>
  <c r="AR1681"/>
  <c r="AV1680"/>
  <c r="AU1680"/>
  <c r="AT1680"/>
  <c r="AS1680"/>
  <c r="AR1680"/>
  <c r="AV1679"/>
  <c r="AU1679"/>
  <c r="AT1679"/>
  <c r="AS1679"/>
  <c r="AR1679"/>
  <c r="AV1678"/>
  <c r="AU1678"/>
  <c r="AT1678"/>
  <c r="AS1678"/>
  <c r="AR1678"/>
  <c r="AV1677"/>
  <c r="AU1677"/>
  <c r="AT1677"/>
  <c r="AS1677"/>
  <c r="AR1677"/>
  <c r="AV1676"/>
  <c r="AU1676"/>
  <c r="AT1676"/>
  <c r="AS1676"/>
  <c r="AR1676"/>
  <c r="AV1675"/>
  <c r="AU1675"/>
  <c r="AT1675"/>
  <c r="AS1675"/>
  <c r="AR1675"/>
  <c r="AV1674"/>
  <c r="AU1674"/>
  <c r="AT1674"/>
  <c r="AS1674"/>
  <c r="AR1674"/>
  <c r="AV1673"/>
  <c r="AU1673"/>
  <c r="AT1673"/>
  <c r="AS1673"/>
  <c r="AR1673"/>
  <c r="AV1672"/>
  <c r="AU1672"/>
  <c r="AT1672"/>
  <c r="AS1672"/>
  <c r="AR1672"/>
  <c r="AV1671"/>
  <c r="AU1671"/>
  <c r="AT1671"/>
  <c r="AS1671"/>
  <c r="AR1671"/>
  <c r="AV1670"/>
  <c r="AU1670"/>
  <c r="AT1670"/>
  <c r="AS1670"/>
  <c r="AR1670"/>
  <c r="AV1669"/>
  <c r="AU1669"/>
  <c r="AT1669"/>
  <c r="AS1669"/>
  <c r="AR1669"/>
  <c r="AV1668"/>
  <c r="AU1668"/>
  <c r="AT1668"/>
  <c r="AS1668"/>
  <c r="AR1668"/>
  <c r="AV1667"/>
  <c r="AU1667"/>
  <c r="AT1667"/>
  <c r="AS1667"/>
  <c r="AR1667"/>
  <c r="AV1666"/>
  <c r="AU1666"/>
  <c r="AT1666"/>
  <c r="AS1666"/>
  <c r="AR1666"/>
  <c r="AV1665"/>
  <c r="AU1665"/>
  <c r="AT1665"/>
  <c r="AS1665"/>
  <c r="AR1665"/>
  <c r="AV1664"/>
  <c r="AU1664"/>
  <c r="AT1664"/>
  <c r="AS1664"/>
  <c r="AR1664"/>
  <c r="AV1663"/>
  <c r="AU1663"/>
  <c r="AT1663"/>
  <c r="AS1663"/>
  <c r="AR1663"/>
  <c r="AV1662"/>
  <c r="AU1662"/>
  <c r="AT1662"/>
  <c r="AS1662"/>
  <c r="AR1662"/>
  <c r="AV1661"/>
  <c r="AU1661"/>
  <c r="AT1661"/>
  <c r="AS1661"/>
  <c r="AR1661"/>
  <c r="AV1660"/>
  <c r="AU1660"/>
  <c r="AT1660"/>
  <c r="AS1660"/>
  <c r="AR1660"/>
  <c r="AV1659"/>
  <c r="AU1659"/>
  <c r="AT1659"/>
  <c r="AS1659"/>
  <c r="AR1659"/>
  <c r="AV1658"/>
  <c r="AU1658"/>
  <c r="AT1658"/>
  <c r="AS1658"/>
  <c r="AR1658"/>
  <c r="AV1657"/>
  <c r="AU1657"/>
  <c r="AT1657"/>
  <c r="AS1657"/>
  <c r="AR1657"/>
  <c r="AV1656"/>
  <c r="AU1656"/>
  <c r="AT1656"/>
  <c r="AS1656"/>
  <c r="AR1656"/>
  <c r="AV1655"/>
  <c r="AU1655"/>
  <c r="AT1655"/>
  <c r="AS1655"/>
  <c r="AR1655"/>
  <c r="AV1654"/>
  <c r="AU1654"/>
  <c r="AT1654"/>
  <c r="AS1654"/>
  <c r="AR1654"/>
  <c r="AV1653"/>
  <c r="AU1653"/>
  <c r="AT1653"/>
  <c r="AS1653"/>
  <c r="AR1653"/>
  <c r="AV1652"/>
  <c r="AU1652"/>
  <c r="AT1652"/>
  <c r="AS1652"/>
  <c r="AR1652"/>
  <c r="AV1651"/>
  <c r="AU1651"/>
  <c r="AT1651"/>
  <c r="AS1651"/>
  <c r="AR1651"/>
  <c r="AV1650"/>
  <c r="AU1650"/>
  <c r="AT1650"/>
  <c r="AS1650"/>
  <c r="AR1650"/>
  <c r="AV1649"/>
  <c r="AU1649"/>
  <c r="AT1649"/>
  <c r="AS1649"/>
  <c r="AR1649"/>
  <c r="AV1648"/>
  <c r="AU1648"/>
  <c r="AT1648"/>
  <c r="AS1648"/>
  <c r="AR1648"/>
  <c r="AV1647"/>
  <c r="AU1647"/>
  <c r="AT1647"/>
  <c r="AS1647"/>
  <c r="AR1647"/>
  <c r="AV1646"/>
  <c r="AU1646"/>
  <c r="AT1646"/>
  <c r="AS1646"/>
  <c r="AR1646"/>
  <c r="AV1645"/>
  <c r="AU1645"/>
  <c r="AT1645"/>
  <c r="AS1645"/>
  <c r="AR1645"/>
  <c r="AV1644"/>
  <c r="AU1644"/>
  <c r="AT1644"/>
  <c r="AS1644"/>
  <c r="AR1644"/>
  <c r="AV1643"/>
  <c r="AU1643"/>
  <c r="AT1643"/>
  <c r="AS1643"/>
  <c r="AR1643"/>
  <c r="AV1642"/>
  <c r="AU1642"/>
  <c r="AT1642"/>
  <c r="AS1642"/>
  <c r="AR1642"/>
  <c r="AV1641"/>
  <c r="AU1641"/>
  <c r="AT1641"/>
  <c r="AS1641"/>
  <c r="AR1641"/>
  <c r="AV1640"/>
  <c r="AU1640"/>
  <c r="AT1640"/>
  <c r="AS1640"/>
  <c r="AR1640"/>
  <c r="AV1639"/>
  <c r="AU1639"/>
  <c r="AT1639"/>
  <c r="AS1639"/>
  <c r="AR1639"/>
  <c r="AV1638"/>
  <c r="AU1638"/>
  <c r="AT1638"/>
  <c r="AS1638"/>
  <c r="AR1638"/>
  <c r="AV1637"/>
  <c r="AU1637"/>
  <c r="AT1637"/>
  <c r="AS1637"/>
  <c r="AR1637"/>
  <c r="AV1636"/>
  <c r="AU1636"/>
  <c r="AT1636"/>
  <c r="AS1636"/>
  <c r="AR1636"/>
  <c r="AV1635"/>
  <c r="AU1635"/>
  <c r="AT1635"/>
  <c r="AS1635"/>
  <c r="AR1635"/>
  <c r="AV1634"/>
  <c r="AU1634"/>
  <c r="AT1634"/>
  <c r="AS1634"/>
  <c r="AR1634"/>
  <c r="AV1633"/>
  <c r="AU1633"/>
  <c r="AT1633"/>
  <c r="AS1633"/>
  <c r="AR1633"/>
  <c r="AV1632"/>
  <c r="AU1632"/>
  <c r="AT1632"/>
  <c r="AS1632"/>
  <c r="AR1632"/>
  <c r="AV1631"/>
  <c r="AU1631"/>
  <c r="AT1631"/>
  <c r="AS1631"/>
  <c r="AR1631"/>
  <c r="AV1630"/>
  <c r="AU1630"/>
  <c r="AT1630"/>
  <c r="AS1630"/>
  <c r="AR1630"/>
  <c r="AV1629"/>
  <c r="AU1629"/>
  <c r="AT1629"/>
  <c r="AS1629"/>
  <c r="AR1629"/>
  <c r="AV1628"/>
  <c r="AU1628"/>
  <c r="AT1628"/>
  <c r="AS1628"/>
  <c r="AR1628"/>
  <c r="AV1627"/>
  <c r="AU1627"/>
  <c r="AT1627"/>
  <c r="AS1627"/>
  <c r="AR1627"/>
  <c r="AV1626"/>
  <c r="AU1626"/>
  <c r="AT1626"/>
  <c r="AS1626"/>
  <c r="AR1626"/>
  <c r="AV1625"/>
  <c r="AU1625"/>
  <c r="AT1625"/>
  <c r="AS1625"/>
  <c r="AR1625"/>
  <c r="AV1624"/>
  <c r="AU1624"/>
  <c r="AT1624"/>
  <c r="AS1624"/>
  <c r="AR1624"/>
  <c r="AV1623"/>
  <c r="AU1623"/>
  <c r="AT1623"/>
  <c r="AS1623"/>
  <c r="AR1623"/>
  <c r="AV1622"/>
  <c r="AU1622"/>
  <c r="AT1622"/>
  <c r="AS1622"/>
  <c r="AR1622"/>
  <c r="AV1621"/>
  <c r="AU1621"/>
  <c r="AT1621"/>
  <c r="AS1621"/>
  <c r="AR1621"/>
  <c r="AV1620"/>
  <c r="AU1620"/>
  <c r="AT1620"/>
  <c r="AS1620"/>
  <c r="AR1620"/>
  <c r="AV1619"/>
  <c r="AU1619"/>
  <c r="AT1619"/>
  <c r="AS1619"/>
  <c r="AR1619"/>
  <c r="AV1618"/>
  <c r="AU1618"/>
  <c r="AT1618"/>
  <c r="AS1618"/>
  <c r="AR1618"/>
  <c r="AV1617"/>
  <c r="AU1617"/>
  <c r="AT1617"/>
  <c r="AS1617"/>
  <c r="AR1617"/>
  <c r="AV1616"/>
  <c r="AU1616"/>
  <c r="AT1616"/>
  <c r="AS1616"/>
  <c r="AR1616"/>
  <c r="AV1615"/>
  <c r="AU1615"/>
  <c r="AT1615"/>
  <c r="AS1615"/>
  <c r="AR1615"/>
  <c r="AV1614"/>
  <c r="AU1614"/>
  <c r="AT1614"/>
  <c r="AS1614"/>
  <c r="AR1614"/>
  <c r="AV1613"/>
  <c r="AU1613"/>
  <c r="AT1613"/>
  <c r="AS1613"/>
  <c r="AR1613"/>
  <c r="AV1612"/>
  <c r="AU1612"/>
  <c r="AT1612"/>
  <c r="AS1612"/>
  <c r="AR1612"/>
  <c r="AV1611"/>
  <c r="AU1611"/>
  <c r="AT1611"/>
  <c r="AS1611"/>
  <c r="AR1611"/>
  <c r="AV1610"/>
  <c r="AU1610"/>
  <c r="AT1610"/>
  <c r="AS1610"/>
  <c r="AR1610"/>
  <c r="AV1609"/>
  <c r="AU1609"/>
  <c r="AT1609"/>
  <c r="AS1609"/>
  <c r="AR1609"/>
  <c r="AV1608"/>
  <c r="AU1608"/>
  <c r="AT1608"/>
  <c r="AS1608"/>
  <c r="AR1608"/>
  <c r="AV1607"/>
  <c r="AU1607"/>
  <c r="AT1607"/>
  <c r="AS1607"/>
  <c r="AR1607"/>
  <c r="AV1606"/>
  <c r="AU1606"/>
  <c r="AT1606"/>
  <c r="AS1606"/>
  <c r="AR1606"/>
  <c r="AV1605"/>
  <c r="AU1605"/>
  <c r="AT1605"/>
  <c r="AS1605"/>
  <c r="AR1605"/>
  <c r="AV1604"/>
  <c r="AU1604"/>
  <c r="AT1604"/>
  <c r="AS1604"/>
  <c r="AR1604"/>
  <c r="AV1603"/>
  <c r="AU1603"/>
  <c r="AT1603"/>
  <c r="AS1603"/>
  <c r="AR1603"/>
  <c r="AV1602"/>
  <c r="AU1602"/>
  <c r="AT1602"/>
  <c r="AS1602"/>
  <c r="AR1602"/>
  <c r="AV1601"/>
  <c r="AU1601"/>
  <c r="AT1601"/>
  <c r="AS1601"/>
  <c r="AR1601"/>
  <c r="AV1600"/>
  <c r="AU1600"/>
  <c r="AT1600"/>
  <c r="AS1600"/>
  <c r="AR1600"/>
  <c r="AV1599"/>
  <c r="AU1599"/>
  <c r="AT1599"/>
  <c r="AS1599"/>
  <c r="AR1599"/>
  <c r="AV1598"/>
  <c r="AU1598"/>
  <c r="AT1598"/>
  <c r="AS1598"/>
  <c r="AR1598"/>
  <c r="AV1597"/>
  <c r="AU1597"/>
  <c r="AT1597"/>
  <c r="AS1597"/>
  <c r="AR1597"/>
  <c r="AV1596"/>
  <c r="AU1596"/>
  <c r="AT1596"/>
  <c r="AS1596"/>
  <c r="AR1596"/>
  <c r="AV1595"/>
  <c r="AU1595"/>
  <c r="AT1595"/>
  <c r="AS1595"/>
  <c r="AR1595"/>
  <c r="AV1594"/>
  <c r="AU1594"/>
  <c r="AT1594"/>
  <c r="AS1594"/>
  <c r="AR1594"/>
  <c r="AV1593"/>
  <c r="AU1593"/>
  <c r="AT1593"/>
  <c r="AS1593"/>
  <c r="AR1593"/>
  <c r="AV1592"/>
  <c r="AU1592"/>
  <c r="AT1592"/>
  <c r="AS1592"/>
  <c r="AR1592"/>
  <c r="AV1591"/>
  <c r="AU1591"/>
  <c r="AT1591"/>
  <c r="AS1591"/>
  <c r="AR1591"/>
  <c r="AV1590"/>
  <c r="AU1590"/>
  <c r="AT1590"/>
  <c r="AS1590"/>
  <c r="AR1590"/>
  <c r="AV1589"/>
  <c r="AU1589"/>
  <c r="AT1589"/>
  <c r="AS1589"/>
  <c r="AR1589"/>
  <c r="AV1588"/>
  <c r="AU1588"/>
  <c r="AT1588"/>
  <c r="AS1588"/>
  <c r="AR1588"/>
  <c r="AV1587"/>
  <c r="AU1587"/>
  <c r="AT1587"/>
  <c r="AS1587"/>
  <c r="AR1587"/>
  <c r="AV1586"/>
  <c r="AU1586"/>
  <c r="AT1586"/>
  <c r="AS1586"/>
  <c r="AR1586"/>
  <c r="AV1585"/>
  <c r="AU1585"/>
  <c r="AT1585"/>
  <c r="AS1585"/>
  <c r="AR1585"/>
  <c r="AV1584"/>
  <c r="AU1584"/>
  <c r="AT1584"/>
  <c r="AS1584"/>
  <c r="AR1584"/>
  <c r="AV1583"/>
  <c r="AU1583"/>
  <c r="AT1583"/>
  <c r="AS1583"/>
  <c r="AR1583"/>
  <c r="AV1582"/>
  <c r="AU1582"/>
  <c r="AT1582"/>
  <c r="AS1582"/>
  <c r="AR1582"/>
  <c r="AV1581"/>
  <c r="AU1581"/>
  <c r="AT1581"/>
  <c r="AS1581"/>
  <c r="AR1581"/>
  <c r="AV1580"/>
  <c r="AU1580"/>
  <c r="AT1580"/>
  <c r="AS1580"/>
  <c r="AR1580"/>
  <c r="AV1579"/>
  <c r="AU1579"/>
  <c r="AT1579"/>
  <c r="AS1579"/>
  <c r="AR1579"/>
  <c r="AV1578"/>
  <c r="AU1578"/>
  <c r="AT1578"/>
  <c r="AS1578"/>
  <c r="AR1578"/>
  <c r="AV1577"/>
  <c r="AU1577"/>
  <c r="AT1577"/>
  <c r="AS1577"/>
  <c r="AR1577"/>
  <c r="AV1576"/>
  <c r="AU1576"/>
  <c r="AT1576"/>
  <c r="AS1576"/>
  <c r="AR1576"/>
  <c r="AV1575"/>
  <c r="AU1575"/>
  <c r="AT1575"/>
  <c r="AS1575"/>
  <c r="AR1575"/>
  <c r="AV1574"/>
  <c r="AU1574"/>
  <c r="AT1574"/>
  <c r="AS1574"/>
  <c r="AR1574"/>
  <c r="AV1573"/>
  <c r="AU1573"/>
  <c r="AT1573"/>
  <c r="AS1573"/>
  <c r="AR1573"/>
  <c r="AV1572"/>
  <c r="AU1572"/>
  <c r="AT1572"/>
  <c r="AS1572"/>
  <c r="AR1572"/>
  <c r="AV1571"/>
  <c r="AU1571"/>
  <c r="AT1571"/>
  <c r="AS1571"/>
  <c r="AR1571"/>
  <c r="AV1570"/>
  <c r="AU1570"/>
  <c r="AT1570"/>
  <c r="AS1570"/>
  <c r="AR1570"/>
  <c r="AV1569"/>
  <c r="AU1569"/>
  <c r="AT1569"/>
  <c r="AS1569"/>
  <c r="AR1569"/>
  <c r="AV1568"/>
  <c r="AU1568"/>
  <c r="AT1568"/>
  <c r="AS1568"/>
  <c r="AR1568"/>
  <c r="AV1567"/>
  <c r="AU1567"/>
  <c r="AT1567"/>
  <c r="AS1567"/>
  <c r="AR1567"/>
  <c r="AV1566"/>
  <c r="AU1566"/>
  <c r="AT1566"/>
  <c r="AS1566"/>
  <c r="AR1566"/>
  <c r="AV1565"/>
  <c r="AU1565"/>
  <c r="AT1565"/>
  <c r="AS1565"/>
  <c r="AR1565"/>
  <c r="AV1564"/>
  <c r="AU1564"/>
  <c r="AT1564"/>
  <c r="AS1564"/>
  <c r="AR1564"/>
  <c r="AV1563"/>
  <c r="AU1563"/>
  <c r="AT1563"/>
  <c r="AS1563"/>
  <c r="AR1563"/>
  <c r="AV1562"/>
  <c r="AU1562"/>
  <c r="AT1562"/>
  <c r="AS1562"/>
  <c r="AR1562"/>
  <c r="AV1561"/>
  <c r="AU1561"/>
  <c r="AT1561"/>
  <c r="AS1561"/>
  <c r="AR1561"/>
  <c r="AV1560"/>
  <c r="AU1560"/>
  <c r="AT1560"/>
  <c r="AS1560"/>
  <c r="AR1560"/>
  <c r="AV1559"/>
  <c r="AU1559"/>
  <c r="AT1559"/>
  <c r="AS1559"/>
  <c r="AR1559"/>
  <c r="AV1558"/>
  <c r="AU1558"/>
  <c r="AT1558"/>
  <c r="AS1558"/>
  <c r="AR1558"/>
  <c r="AV1557"/>
  <c r="AU1557"/>
  <c r="AT1557"/>
  <c r="AS1557"/>
  <c r="AR1557"/>
  <c r="AV1556"/>
  <c r="AU1556"/>
  <c r="AT1556"/>
  <c r="AS1556"/>
  <c r="AR1556"/>
  <c r="AV1555"/>
  <c r="AU1555"/>
  <c r="AT1555"/>
  <c r="AS1555"/>
  <c r="AR1555"/>
  <c r="AV1554"/>
  <c r="AU1554"/>
  <c r="AT1554"/>
  <c r="AS1554"/>
  <c r="AR1554"/>
  <c r="AV1553"/>
  <c r="AU1553"/>
  <c r="AT1553"/>
  <c r="AS1553"/>
  <c r="AR1553"/>
  <c r="AV1552"/>
  <c r="AU1552"/>
  <c r="AT1552"/>
  <c r="AS1552"/>
  <c r="AR1552"/>
  <c r="AV1551"/>
  <c r="AU1551"/>
  <c r="AT1551"/>
  <c r="AS1551"/>
  <c r="AR1551"/>
  <c r="AV1550"/>
  <c r="AU1550"/>
  <c r="AT1550"/>
  <c r="AS1550"/>
  <c r="AR1550"/>
  <c r="AV1549"/>
  <c r="AU1549"/>
  <c r="AT1549"/>
  <c r="AS1549"/>
  <c r="AR1549"/>
  <c r="AV1548"/>
  <c r="AU1548"/>
  <c r="AT1548"/>
  <c r="AS1548"/>
  <c r="AR1548"/>
  <c r="AV1547"/>
  <c r="AU1547"/>
  <c r="AT1547"/>
  <c r="AS1547"/>
  <c r="AR1547"/>
  <c r="AV1546"/>
  <c r="AU1546"/>
  <c r="AT1546"/>
  <c r="AS1546"/>
  <c r="AR1546"/>
  <c r="AV1545"/>
  <c r="AU1545"/>
  <c r="AT1545"/>
  <c r="AS1545"/>
  <c r="AR1545"/>
  <c r="AV1544"/>
  <c r="AU1544"/>
  <c r="AT1544"/>
  <c r="AS1544"/>
  <c r="AR1544"/>
  <c r="AV1543"/>
  <c r="AU1543"/>
  <c r="AT1543"/>
  <c r="AS1543"/>
  <c r="AR1543"/>
  <c r="AV1542"/>
  <c r="AU1542"/>
  <c r="AT1542"/>
  <c r="AS1542"/>
  <c r="AR1542"/>
  <c r="AV1541"/>
  <c r="AU1541"/>
  <c r="AT1541"/>
  <c r="AS1541"/>
  <c r="AR1541"/>
  <c r="AV1540"/>
  <c r="AU1540"/>
  <c r="AT1540"/>
  <c r="AS1540"/>
  <c r="AR1540"/>
  <c r="AV1539"/>
  <c r="AU1539"/>
  <c r="AT1539"/>
  <c r="AS1539"/>
  <c r="AR1539"/>
  <c r="AV1538"/>
  <c r="AU1538"/>
  <c r="AT1538"/>
  <c r="AS1538"/>
  <c r="AR1538"/>
  <c r="AV1537"/>
  <c r="AU1537"/>
  <c r="AT1537"/>
  <c r="AS1537"/>
  <c r="AR1537"/>
  <c r="AV1536"/>
  <c r="AU1536"/>
  <c r="AT1536"/>
  <c r="AS1536"/>
  <c r="AR1536"/>
  <c r="AV1535"/>
  <c r="AU1535"/>
  <c r="AT1535"/>
  <c r="AS1535"/>
  <c r="AR1535"/>
  <c r="AV1534"/>
  <c r="AU1534"/>
  <c r="AT1534"/>
  <c r="AS1534"/>
  <c r="AR1534"/>
  <c r="AV1533"/>
  <c r="AU1533"/>
  <c r="AT1533"/>
  <c r="AS1533"/>
  <c r="AR1533"/>
  <c r="AV1532"/>
  <c r="AU1532"/>
  <c r="AT1532"/>
  <c r="AS1532"/>
  <c r="AR1532"/>
  <c r="AV1531"/>
  <c r="AU1531"/>
  <c r="AT1531"/>
  <c r="AS1531"/>
  <c r="AR1531"/>
  <c r="AV1530"/>
  <c r="AU1530"/>
  <c r="AT1530"/>
  <c r="AS1530"/>
  <c r="AR1530"/>
  <c r="AV1529"/>
  <c r="AU1529"/>
  <c r="AT1529"/>
  <c r="AS1529"/>
  <c r="AR1529"/>
  <c r="AV1528"/>
  <c r="AU1528"/>
  <c r="AT1528"/>
  <c r="AS1528"/>
  <c r="AR1528"/>
  <c r="AV1527"/>
  <c r="AU1527"/>
  <c r="AT1527"/>
  <c r="AS1527"/>
  <c r="AR1527"/>
  <c r="AV1526"/>
  <c r="AU1526"/>
  <c r="AT1526"/>
  <c r="AS1526"/>
  <c r="AR1526"/>
  <c r="AV1525"/>
  <c r="AU1525"/>
  <c r="AT1525"/>
  <c r="AS1525"/>
  <c r="AR1525"/>
  <c r="AV1524"/>
  <c r="AU1524"/>
  <c r="AT1524"/>
  <c r="AS1524"/>
  <c r="AR1524"/>
  <c r="AV1523"/>
  <c r="AU1523"/>
  <c r="AT1523"/>
  <c r="AS1523"/>
  <c r="AR1523"/>
  <c r="AV1522"/>
  <c r="AU1522"/>
  <c r="AT1522"/>
  <c r="AS1522"/>
  <c r="AR1522"/>
  <c r="AV1521"/>
  <c r="AU1521"/>
  <c r="AT1521"/>
  <c r="AS1521"/>
  <c r="AR1521"/>
  <c r="AV1520"/>
  <c r="AU1520"/>
  <c r="AT1520"/>
  <c r="AS1520"/>
  <c r="AR1520"/>
  <c r="AV1519"/>
  <c r="AU1519"/>
  <c r="AT1519"/>
  <c r="AS1519"/>
  <c r="AR1519"/>
  <c r="AV1518"/>
  <c r="AU1518"/>
  <c r="AT1518"/>
  <c r="AS1518"/>
  <c r="AR1518"/>
  <c r="AV1517"/>
  <c r="AU1517"/>
  <c r="AT1517"/>
  <c r="AS1517"/>
  <c r="AR1517"/>
  <c r="AV1516"/>
  <c r="AU1516"/>
  <c r="AT1516"/>
  <c r="AS1516"/>
  <c r="AR1516"/>
  <c r="AV1515"/>
  <c r="AU1515"/>
  <c r="AT1515"/>
  <c r="AS1515"/>
  <c r="AR1515"/>
  <c r="AV1514"/>
  <c r="AU1514"/>
  <c r="AT1514"/>
  <c r="AS1514"/>
  <c r="AR1514"/>
  <c r="AV1513"/>
  <c r="AU1513"/>
  <c r="AT1513"/>
  <c r="AS1513"/>
  <c r="AR1513"/>
  <c r="AV1512"/>
  <c r="AU1512"/>
  <c r="AT1512"/>
  <c r="AS1512"/>
  <c r="AR1512"/>
  <c r="AV1511"/>
  <c r="AU1511"/>
  <c r="AT1511"/>
  <c r="AS1511"/>
  <c r="AR1511"/>
  <c r="AV1510"/>
  <c r="AU1510"/>
  <c r="AT1510"/>
  <c r="AS1510"/>
  <c r="AR1510"/>
  <c r="AV1509"/>
  <c r="AU1509"/>
  <c r="AT1509"/>
  <c r="AS1509"/>
  <c r="AR1509"/>
  <c r="AV1508"/>
  <c r="AU1508"/>
  <c r="AT1508"/>
  <c r="AS1508"/>
  <c r="AR1508"/>
  <c r="AV1507"/>
  <c r="AU1507"/>
  <c r="AT1507"/>
  <c r="AS1507"/>
  <c r="AR1507"/>
  <c r="I1507"/>
  <c r="AC1507"/>
  <c r="U1507"/>
  <c r="N1507"/>
  <c r="O1507"/>
  <c r="T1507"/>
  <c r="S1507"/>
  <c r="V1507"/>
  <c r="P1507"/>
  <c r="K1507"/>
  <c r="AB1507"/>
  <c r="AA1507"/>
  <c r="Z1507"/>
  <c r="Y1507"/>
  <c r="X1507"/>
  <c r="M1507"/>
  <c r="AV1506"/>
  <c r="AU1506"/>
  <c r="AT1506"/>
  <c r="AS1506"/>
  <c r="AR1506"/>
  <c r="AC1506"/>
  <c r="AB1506"/>
  <c r="AA1506"/>
  <c r="Z1506"/>
  <c r="Y1506"/>
  <c r="X1506"/>
  <c r="AV1505"/>
  <c r="AU1505"/>
  <c r="AT1505"/>
  <c r="AS1505"/>
  <c r="AR1505"/>
  <c r="AC1505"/>
  <c r="AB1505"/>
  <c r="AA1505"/>
  <c r="Z1505"/>
  <c r="Y1505"/>
  <c r="X1505"/>
  <c r="AV1504"/>
  <c r="AU1504"/>
  <c r="AT1504"/>
  <c r="AS1504"/>
  <c r="AR1504"/>
  <c r="AC1504"/>
  <c r="AB1504"/>
  <c r="AA1504"/>
  <c r="Z1504"/>
  <c r="Y1504"/>
  <c r="X1504"/>
  <c r="AV1503"/>
  <c r="AU1503"/>
  <c r="AT1503"/>
  <c r="AS1503"/>
  <c r="AR1503"/>
  <c r="AC1503"/>
  <c r="AB1503"/>
  <c r="AA1503"/>
  <c r="Z1503"/>
  <c r="Y1503"/>
  <c r="X1503"/>
  <c r="AV1502"/>
  <c r="AU1502"/>
  <c r="AT1502"/>
  <c r="AS1502"/>
  <c r="AR1502"/>
  <c r="AC1502"/>
  <c r="AB1502"/>
  <c r="AA1502"/>
  <c r="Z1502"/>
  <c r="Y1502"/>
  <c r="X1502"/>
  <c r="AV1501"/>
  <c r="AU1501"/>
  <c r="AT1501"/>
  <c r="AS1501"/>
  <c r="AR1501"/>
  <c r="AC1501"/>
  <c r="AB1501"/>
  <c r="AA1501"/>
  <c r="Z1501"/>
  <c r="Y1501"/>
  <c r="X1501"/>
  <c r="AV1500"/>
  <c r="AU1500"/>
  <c r="AT1500"/>
  <c r="AS1500"/>
  <c r="AR1500"/>
  <c r="AC1500"/>
  <c r="AB1500"/>
  <c r="AA1500"/>
  <c r="Z1500"/>
  <c r="Y1500"/>
  <c r="X1500"/>
  <c r="AV1499"/>
  <c r="AU1499"/>
  <c r="AT1499"/>
  <c r="AS1499"/>
  <c r="AR1499"/>
  <c r="AC1499"/>
  <c r="AB1499"/>
  <c r="AA1499"/>
  <c r="Z1499"/>
  <c r="Y1499"/>
  <c r="X1499"/>
  <c r="AV1498"/>
  <c r="AU1498"/>
  <c r="AT1498"/>
  <c r="AS1498"/>
  <c r="AR1498"/>
  <c r="AC1498"/>
  <c r="AB1498"/>
  <c r="AA1498"/>
  <c r="Z1498"/>
  <c r="Y1498"/>
  <c r="X1498"/>
  <c r="AV1497"/>
  <c r="AU1497"/>
  <c r="AT1497"/>
  <c r="AS1497"/>
  <c r="AR1497"/>
  <c r="AC1497"/>
  <c r="AB1497"/>
  <c r="AA1497"/>
  <c r="Z1497"/>
  <c r="Y1497"/>
  <c r="X1497"/>
  <c r="AV1496"/>
  <c r="AU1496"/>
  <c r="AT1496"/>
  <c r="AS1496"/>
  <c r="AR1496"/>
  <c r="AC1496"/>
  <c r="AB1496"/>
  <c r="AA1496"/>
  <c r="Z1496"/>
  <c r="Y1496"/>
  <c r="X1496"/>
  <c r="AV1495"/>
  <c r="AU1495"/>
  <c r="AT1495"/>
  <c r="AS1495"/>
  <c r="AR1495"/>
  <c r="AC1495"/>
  <c r="AB1495"/>
  <c r="AA1495"/>
  <c r="Z1495"/>
  <c r="Y1495"/>
  <c r="X1495"/>
  <c r="AV1494"/>
  <c r="AU1494"/>
  <c r="AT1494"/>
  <c r="AS1494"/>
  <c r="AR1494"/>
  <c r="AC1494"/>
  <c r="AB1494"/>
  <c r="AA1494"/>
  <c r="Z1494"/>
  <c r="Y1494"/>
  <c r="X1494"/>
  <c r="AV1493"/>
  <c r="AU1493"/>
  <c r="AT1493"/>
  <c r="AS1493"/>
  <c r="AR1493"/>
  <c r="AC1493"/>
  <c r="AB1493"/>
  <c r="AA1493"/>
  <c r="Z1493"/>
  <c r="Y1493"/>
  <c r="X1493"/>
  <c r="AV1492"/>
  <c r="AU1492"/>
  <c r="AT1492"/>
  <c r="AS1492"/>
  <c r="AR1492"/>
  <c r="AC1492"/>
  <c r="AB1492"/>
  <c r="AA1492"/>
  <c r="Z1492"/>
  <c r="Y1492"/>
  <c r="X1492"/>
  <c r="AV1491"/>
  <c r="AU1491"/>
  <c r="AT1491"/>
  <c r="AS1491"/>
  <c r="AR1491"/>
  <c r="AC1491"/>
  <c r="AB1491"/>
  <c r="AA1491"/>
  <c r="Z1491"/>
  <c r="Y1491"/>
  <c r="X1491"/>
  <c r="AV1490"/>
  <c r="AU1490"/>
  <c r="AT1490"/>
  <c r="AS1490"/>
  <c r="AR1490"/>
  <c r="AC1490"/>
  <c r="AB1490"/>
  <c r="AA1490"/>
  <c r="Z1490"/>
  <c r="Y1490"/>
  <c r="X1490"/>
  <c r="AV1489"/>
  <c r="AU1489"/>
  <c r="AT1489"/>
  <c r="AS1489"/>
  <c r="AR1489"/>
  <c r="AC1489"/>
  <c r="AB1489"/>
  <c r="AA1489"/>
  <c r="Z1489"/>
  <c r="Y1489"/>
  <c r="X1489"/>
  <c r="AV1488"/>
  <c r="AU1488"/>
  <c r="AT1488"/>
  <c r="AS1488"/>
  <c r="AR1488"/>
  <c r="AC1488"/>
  <c r="AB1488"/>
  <c r="AA1488"/>
  <c r="Z1488"/>
  <c r="Y1488"/>
  <c r="X1488"/>
  <c r="AV1487"/>
  <c r="AU1487"/>
  <c r="AT1487"/>
  <c r="AS1487"/>
  <c r="AR1487"/>
  <c r="AC1487"/>
  <c r="AB1487"/>
  <c r="AA1487"/>
  <c r="Z1487"/>
  <c r="Y1487"/>
  <c r="X1487"/>
  <c r="AV1486"/>
  <c r="AU1486"/>
  <c r="AT1486"/>
  <c r="AS1486"/>
  <c r="AR1486"/>
  <c r="AC1486"/>
  <c r="AB1486"/>
  <c r="AA1486"/>
  <c r="Z1486"/>
  <c r="Y1486"/>
  <c r="X1486"/>
  <c r="AV1485"/>
  <c r="AU1485"/>
  <c r="AT1485"/>
  <c r="AS1485"/>
  <c r="AR1485"/>
  <c r="AC1485"/>
  <c r="AB1485"/>
  <c r="AA1485"/>
  <c r="Z1485"/>
  <c r="Y1485"/>
  <c r="X1485"/>
  <c r="AV1484"/>
  <c r="AU1484"/>
  <c r="AT1484"/>
  <c r="AS1484"/>
  <c r="AR1484"/>
  <c r="AC1484"/>
  <c r="AB1484"/>
  <c r="AA1484"/>
  <c r="Z1484"/>
  <c r="Y1484"/>
  <c r="X1484"/>
  <c r="AV1483"/>
  <c r="AU1483"/>
  <c r="AT1483"/>
  <c r="AS1483"/>
  <c r="AR1483"/>
  <c r="AC1483"/>
  <c r="AB1483"/>
  <c r="AA1483"/>
  <c r="Z1483"/>
  <c r="Y1483"/>
  <c r="X1483"/>
  <c r="AV1482"/>
  <c r="AU1482"/>
  <c r="AT1482"/>
  <c r="AS1482"/>
  <c r="AR1482"/>
  <c r="AC1482"/>
  <c r="AB1482"/>
  <c r="AA1482"/>
  <c r="Z1482"/>
  <c r="Y1482"/>
  <c r="X1482"/>
  <c r="AV1481"/>
  <c r="AU1481"/>
  <c r="AT1481"/>
  <c r="AS1481"/>
  <c r="AR1481"/>
  <c r="AC1481"/>
  <c r="AB1481"/>
  <c r="AA1481"/>
  <c r="Z1481"/>
  <c r="Y1481"/>
  <c r="X1481"/>
  <c r="AV1480"/>
  <c r="AU1480"/>
  <c r="AT1480"/>
  <c r="AS1480"/>
  <c r="AR1480"/>
  <c r="AC1480"/>
  <c r="AB1480"/>
  <c r="AA1480"/>
  <c r="Z1480"/>
  <c r="Y1480"/>
  <c r="X1480"/>
  <c r="AV1479"/>
  <c r="AU1479"/>
  <c r="AT1479"/>
  <c r="AS1479"/>
  <c r="AR1479"/>
  <c r="AC1479"/>
  <c r="AB1479"/>
  <c r="AA1479"/>
  <c r="Z1479"/>
  <c r="Y1479"/>
  <c r="X1479"/>
  <c r="AV1478"/>
  <c r="AU1478"/>
  <c r="AT1478"/>
  <c r="AS1478"/>
  <c r="AR1478"/>
  <c r="AC1478"/>
  <c r="AB1478"/>
  <c r="AA1478"/>
  <c r="Z1478"/>
  <c r="Y1478"/>
  <c r="X1478"/>
  <c r="AV1477"/>
  <c r="AU1477"/>
  <c r="AT1477"/>
  <c r="AS1477"/>
  <c r="AR1477"/>
  <c r="AC1477"/>
  <c r="AB1477"/>
  <c r="AA1477"/>
  <c r="Z1477"/>
  <c r="Y1477"/>
  <c r="X1477"/>
  <c r="AV1476"/>
  <c r="AU1476"/>
  <c r="AT1476"/>
  <c r="AS1476"/>
  <c r="AR1476"/>
  <c r="AC1476"/>
  <c r="AB1476"/>
  <c r="AA1476"/>
  <c r="Z1476"/>
  <c r="Y1476"/>
  <c r="X1476"/>
  <c r="AV1475"/>
  <c r="AU1475"/>
  <c r="AT1475"/>
  <c r="AS1475"/>
  <c r="AR1475"/>
  <c r="AC1475"/>
  <c r="AB1475"/>
  <c r="AA1475"/>
  <c r="Z1475"/>
  <c r="Y1475"/>
  <c r="X1475"/>
  <c r="AV1474"/>
  <c r="AU1474"/>
  <c r="AT1474"/>
  <c r="AS1474"/>
  <c r="AR1474"/>
  <c r="AC1474"/>
  <c r="AB1474"/>
  <c r="AA1474"/>
  <c r="Z1474"/>
  <c r="Y1474"/>
  <c r="X1474"/>
  <c r="AV1473"/>
  <c r="AU1473"/>
  <c r="AT1473"/>
  <c r="AS1473"/>
  <c r="AR1473"/>
  <c r="AC1473"/>
  <c r="AB1473"/>
  <c r="AA1473"/>
  <c r="Z1473"/>
  <c r="Y1473"/>
  <c r="X1473"/>
  <c r="AV1472"/>
  <c r="AU1472"/>
  <c r="AT1472"/>
  <c r="AS1472"/>
  <c r="AR1472"/>
  <c r="AC1472"/>
  <c r="AB1472"/>
  <c r="AA1472"/>
  <c r="Z1472"/>
  <c r="Y1472"/>
  <c r="X1472"/>
  <c r="AV1471"/>
  <c r="AU1471"/>
  <c r="AT1471"/>
  <c r="AS1471"/>
  <c r="AR1471"/>
  <c r="AC1471"/>
  <c r="AB1471"/>
  <c r="AA1471"/>
  <c r="Z1471"/>
  <c r="Y1471"/>
  <c r="X1471"/>
  <c r="AV1470"/>
  <c r="AU1470"/>
  <c r="AT1470"/>
  <c r="AS1470"/>
  <c r="AR1470"/>
  <c r="AC1470"/>
  <c r="AB1470"/>
  <c r="AA1470"/>
  <c r="Z1470"/>
  <c r="Y1470"/>
  <c r="X1470"/>
  <c r="AV1469"/>
  <c r="AU1469"/>
  <c r="AT1469"/>
  <c r="AS1469"/>
  <c r="AR1469"/>
  <c r="AC1469"/>
  <c r="AB1469"/>
  <c r="AA1469"/>
  <c r="Z1469"/>
  <c r="Y1469"/>
  <c r="X1469"/>
  <c r="AV1468"/>
  <c r="AU1468"/>
  <c r="AT1468"/>
  <c r="AS1468"/>
  <c r="AR1468"/>
  <c r="AC1468"/>
  <c r="AB1468"/>
  <c r="AA1468"/>
  <c r="Z1468"/>
  <c r="Y1468"/>
  <c r="X1468"/>
  <c r="AV1467"/>
  <c r="AU1467"/>
  <c r="AT1467"/>
  <c r="AS1467"/>
  <c r="AR1467"/>
  <c r="AC1467"/>
  <c r="AB1467"/>
  <c r="AA1467"/>
  <c r="Z1467"/>
  <c r="Y1467"/>
  <c r="X1467"/>
  <c r="AV1466"/>
  <c r="AU1466"/>
  <c r="AT1466"/>
  <c r="AS1466"/>
  <c r="AR1466"/>
  <c r="AC1466"/>
  <c r="AB1466"/>
  <c r="AA1466"/>
  <c r="Z1466"/>
  <c r="Y1466"/>
  <c r="X1466"/>
  <c r="AV1465"/>
  <c r="AU1465"/>
  <c r="AT1465"/>
  <c r="AS1465"/>
  <c r="AR1465"/>
  <c r="AC1465"/>
  <c r="AB1465"/>
  <c r="AA1465"/>
  <c r="Z1465"/>
  <c r="Y1465"/>
  <c r="X1465"/>
  <c r="AV1464"/>
  <c r="AU1464"/>
  <c r="AT1464"/>
  <c r="AS1464"/>
  <c r="AR1464"/>
  <c r="AC1464"/>
  <c r="AB1464"/>
  <c r="AA1464"/>
  <c r="Z1464"/>
  <c r="Y1464"/>
  <c r="X1464"/>
  <c r="AV1463"/>
  <c r="AU1463"/>
  <c r="AT1463"/>
  <c r="AS1463"/>
  <c r="AR1463"/>
  <c r="AC1463"/>
  <c r="AB1463"/>
  <c r="AA1463"/>
  <c r="Z1463"/>
  <c r="Y1463"/>
  <c r="X1463"/>
  <c r="AV1462"/>
  <c r="AU1462"/>
  <c r="AT1462"/>
  <c r="AS1462"/>
  <c r="AR1462"/>
  <c r="AC1462"/>
  <c r="AB1462"/>
  <c r="AA1462"/>
  <c r="Z1462"/>
  <c r="Y1462"/>
  <c r="X1462"/>
  <c r="AV1461"/>
  <c r="AU1461"/>
  <c r="AT1461"/>
  <c r="AS1461"/>
  <c r="AR1461"/>
  <c r="AC1461"/>
  <c r="AB1461"/>
  <c r="AA1461"/>
  <c r="Z1461"/>
  <c r="Y1461"/>
  <c r="X1461"/>
  <c r="AV1460"/>
  <c r="AU1460"/>
  <c r="AT1460"/>
  <c r="AS1460"/>
  <c r="AR1460"/>
  <c r="AC1460"/>
  <c r="AB1460"/>
  <c r="AA1460"/>
  <c r="Z1460"/>
  <c r="Y1460"/>
  <c r="X1460"/>
  <c r="AV1459"/>
  <c r="AU1459"/>
  <c r="AT1459"/>
  <c r="AS1459"/>
  <c r="AR1459"/>
  <c r="AC1459"/>
  <c r="AB1459"/>
  <c r="AA1459"/>
  <c r="Z1459"/>
  <c r="Y1459"/>
  <c r="X1459"/>
  <c r="AV1458"/>
  <c r="AU1458"/>
  <c r="AT1458"/>
  <c r="AS1458"/>
  <c r="AR1458"/>
  <c r="AC1458"/>
  <c r="AB1458"/>
  <c r="AA1458"/>
  <c r="Z1458"/>
  <c r="Y1458"/>
  <c r="X1458"/>
  <c r="AV1457"/>
  <c r="AU1457"/>
  <c r="AT1457"/>
  <c r="AS1457"/>
  <c r="AR1457"/>
  <c r="AC1457"/>
  <c r="AB1457"/>
  <c r="AA1457"/>
  <c r="Z1457"/>
  <c r="Y1457"/>
  <c r="X1457"/>
  <c r="AV1456"/>
  <c r="AU1456"/>
  <c r="AT1456"/>
  <c r="AS1456"/>
  <c r="AR1456"/>
  <c r="AC1456"/>
  <c r="AB1456"/>
  <c r="AA1456"/>
  <c r="Z1456"/>
  <c r="Y1456"/>
  <c r="X1456"/>
  <c r="AV1455"/>
  <c r="AU1455"/>
  <c r="AT1455"/>
  <c r="AS1455"/>
  <c r="AR1455"/>
  <c r="AC1455"/>
  <c r="AB1455"/>
  <c r="AA1455"/>
  <c r="Z1455"/>
  <c r="Y1455"/>
  <c r="X1455"/>
  <c r="AV1454"/>
  <c r="AU1454"/>
  <c r="AT1454"/>
  <c r="AS1454"/>
  <c r="AR1454"/>
  <c r="AC1454"/>
  <c r="AB1454"/>
  <c r="AA1454"/>
  <c r="Z1454"/>
  <c r="Y1454"/>
  <c r="X1454"/>
  <c r="AV1453"/>
  <c r="AU1453"/>
  <c r="AT1453"/>
  <c r="AS1453"/>
  <c r="AR1453"/>
  <c r="AC1453"/>
  <c r="AB1453"/>
  <c r="AA1453"/>
  <c r="Z1453"/>
  <c r="Y1453"/>
  <c r="X1453"/>
  <c r="AV1452"/>
  <c r="AU1452"/>
  <c r="AT1452"/>
  <c r="AS1452"/>
  <c r="AR1452"/>
  <c r="AC1452"/>
  <c r="AB1452"/>
  <c r="AA1452"/>
  <c r="Z1452"/>
  <c r="Y1452"/>
  <c r="X1452"/>
  <c r="AV1451"/>
  <c r="AU1451"/>
  <c r="AT1451"/>
  <c r="AS1451"/>
  <c r="AR1451"/>
  <c r="AC1451"/>
  <c r="AB1451"/>
  <c r="AA1451"/>
  <c r="Z1451"/>
  <c r="Y1451"/>
  <c r="X1451"/>
  <c r="AV1450"/>
  <c r="AU1450"/>
  <c r="AT1450"/>
  <c r="AS1450"/>
  <c r="AR1450"/>
  <c r="AC1450"/>
  <c r="AB1450"/>
  <c r="AA1450"/>
  <c r="Z1450"/>
  <c r="Y1450"/>
  <c r="X1450"/>
  <c r="AV1449"/>
  <c r="AU1449"/>
  <c r="AT1449"/>
  <c r="AS1449"/>
  <c r="AR1449"/>
  <c r="AC1449"/>
  <c r="AB1449"/>
  <c r="AA1449"/>
  <c r="Z1449"/>
  <c r="Y1449"/>
  <c r="X1449"/>
  <c r="AV1448"/>
  <c r="AU1448"/>
  <c r="AT1448"/>
  <c r="AS1448"/>
  <c r="AR1448"/>
  <c r="AC1448"/>
  <c r="AB1448"/>
  <c r="AA1448"/>
  <c r="Z1448"/>
  <c r="Y1448"/>
  <c r="X1448"/>
  <c r="AV1447"/>
  <c r="AU1447"/>
  <c r="AT1447"/>
  <c r="AS1447"/>
  <c r="AR1447"/>
  <c r="AC1447"/>
  <c r="AB1447"/>
  <c r="AA1447"/>
  <c r="Z1447"/>
  <c r="Y1447"/>
  <c r="X1447"/>
  <c r="AV1446"/>
  <c r="AU1446"/>
  <c r="AT1446"/>
  <c r="AS1446"/>
  <c r="AR1446"/>
  <c r="AC1446"/>
  <c r="AB1446"/>
  <c r="AA1446"/>
  <c r="Z1446"/>
  <c r="Y1446"/>
  <c r="X1446"/>
  <c r="AV1445"/>
  <c r="AU1445"/>
  <c r="AT1445"/>
  <c r="AS1445"/>
  <c r="AR1445"/>
  <c r="AC1445"/>
  <c r="AB1445"/>
  <c r="AA1445"/>
  <c r="Z1445"/>
  <c r="Y1445"/>
  <c r="X1445"/>
  <c r="AV1444"/>
  <c r="AU1444"/>
  <c r="AT1444"/>
  <c r="AS1444"/>
  <c r="AR1444"/>
  <c r="AC1444"/>
  <c r="AB1444"/>
  <c r="AA1444"/>
  <c r="Z1444"/>
  <c r="Y1444"/>
  <c r="X1444"/>
  <c r="AV1443"/>
  <c r="AU1443"/>
  <c r="AT1443"/>
  <c r="AS1443"/>
  <c r="AR1443"/>
  <c r="AC1443"/>
  <c r="AB1443"/>
  <c r="AA1443"/>
  <c r="Z1443"/>
  <c r="Y1443"/>
  <c r="X1443"/>
  <c r="AV1442"/>
  <c r="AU1442"/>
  <c r="AT1442"/>
  <c r="AS1442"/>
  <c r="AR1442"/>
  <c r="AC1442"/>
  <c r="AB1442"/>
  <c r="AA1442"/>
  <c r="Z1442"/>
  <c r="Y1442"/>
  <c r="X1442"/>
  <c r="AV1441"/>
  <c r="AU1441"/>
  <c r="AT1441"/>
  <c r="AS1441"/>
  <c r="AR1441"/>
  <c r="AC1441"/>
  <c r="AB1441"/>
  <c r="AA1441"/>
  <c r="Z1441"/>
  <c r="Y1441"/>
  <c r="X1441"/>
  <c r="AV1440"/>
  <c r="AU1440"/>
  <c r="AT1440"/>
  <c r="AS1440"/>
  <c r="AR1440"/>
  <c r="AC1440"/>
  <c r="AB1440"/>
  <c r="AA1440"/>
  <c r="Z1440"/>
  <c r="Y1440"/>
  <c r="X1440"/>
  <c r="AV1439"/>
  <c r="AU1439"/>
  <c r="AT1439"/>
  <c r="AS1439"/>
  <c r="AR1439"/>
  <c r="AC1439"/>
  <c r="AB1439"/>
  <c r="AA1439"/>
  <c r="Z1439"/>
  <c r="Y1439"/>
  <c r="X1439"/>
  <c r="AV1438"/>
  <c r="AU1438"/>
  <c r="AT1438"/>
  <c r="AS1438"/>
  <c r="AR1438"/>
  <c r="AC1438"/>
  <c r="AB1438"/>
  <c r="AA1438"/>
  <c r="Z1438"/>
  <c r="Y1438"/>
  <c r="X1438"/>
  <c r="AV1437"/>
  <c r="AU1437"/>
  <c r="AT1437"/>
  <c r="AS1437"/>
  <c r="AR1437"/>
  <c r="AC1437"/>
  <c r="AB1437"/>
  <c r="AA1437"/>
  <c r="Z1437"/>
  <c r="Y1437"/>
  <c r="X1437"/>
  <c r="AV1436"/>
  <c r="AU1436"/>
  <c r="AT1436"/>
  <c r="AS1436"/>
  <c r="AR1436"/>
  <c r="AC1436"/>
  <c r="AB1436"/>
  <c r="AA1436"/>
  <c r="Z1436"/>
  <c r="Y1436"/>
  <c r="X1436"/>
  <c r="AV1435"/>
  <c r="AU1435"/>
  <c r="AT1435"/>
  <c r="AS1435"/>
  <c r="AR1435"/>
  <c r="AC1435"/>
  <c r="AB1435"/>
  <c r="AA1435"/>
  <c r="Z1435"/>
  <c r="Y1435"/>
  <c r="X1435"/>
  <c r="AV1434"/>
  <c r="AU1434"/>
  <c r="AT1434"/>
  <c r="AS1434"/>
  <c r="AR1434"/>
  <c r="AC1434"/>
  <c r="AB1434"/>
  <c r="AA1434"/>
  <c r="Z1434"/>
  <c r="Y1434"/>
  <c r="X1434"/>
  <c r="AV1433"/>
  <c r="AU1433"/>
  <c r="AT1433"/>
  <c r="AS1433"/>
  <c r="AR1433"/>
  <c r="AC1433"/>
  <c r="AB1433"/>
  <c r="AA1433"/>
  <c r="Z1433"/>
  <c r="Y1433"/>
  <c r="X1433"/>
  <c r="AV1432"/>
  <c r="AU1432"/>
  <c r="AT1432"/>
  <c r="AS1432"/>
  <c r="AR1432"/>
  <c r="AC1432"/>
  <c r="AB1432"/>
  <c r="AA1432"/>
  <c r="Z1432"/>
  <c r="Y1432"/>
  <c r="X1432"/>
  <c r="AV1431"/>
  <c r="AU1431"/>
  <c r="AT1431"/>
  <c r="AS1431"/>
  <c r="AR1431"/>
  <c r="AC1431"/>
  <c r="AB1431"/>
  <c r="AA1431"/>
  <c r="Z1431"/>
  <c r="Y1431"/>
  <c r="X1431"/>
  <c r="AV1430"/>
  <c r="AU1430"/>
  <c r="AT1430"/>
  <c r="AS1430"/>
  <c r="AR1430"/>
  <c r="AC1430"/>
  <c r="AB1430"/>
  <c r="AA1430"/>
  <c r="Z1430"/>
  <c r="Y1430"/>
  <c r="X1430"/>
  <c r="AV1429"/>
  <c r="AU1429"/>
  <c r="AT1429"/>
  <c r="AS1429"/>
  <c r="AR1429"/>
  <c r="AC1429"/>
  <c r="AB1429"/>
  <c r="AA1429"/>
  <c r="Z1429"/>
  <c r="Y1429"/>
  <c r="X1429"/>
  <c r="AV1428"/>
  <c r="AU1428"/>
  <c r="AT1428"/>
  <c r="AS1428"/>
  <c r="AR1428"/>
  <c r="AC1428"/>
  <c r="AB1428"/>
  <c r="AA1428"/>
  <c r="Z1428"/>
  <c r="Y1428"/>
  <c r="X1428"/>
  <c r="AV1427"/>
  <c r="AU1427"/>
  <c r="AT1427"/>
  <c r="AS1427"/>
  <c r="AR1427"/>
  <c r="AC1427"/>
  <c r="AB1427"/>
  <c r="AA1427"/>
  <c r="Z1427"/>
  <c r="Y1427"/>
  <c r="X1427"/>
  <c r="AV1426"/>
  <c r="AU1426"/>
  <c r="AT1426"/>
  <c r="AS1426"/>
  <c r="AR1426"/>
  <c r="AC1426"/>
  <c r="AB1426"/>
  <c r="AA1426"/>
  <c r="Z1426"/>
  <c r="Y1426"/>
  <c r="X1426"/>
  <c r="AV1425"/>
  <c r="AU1425"/>
  <c r="AT1425"/>
  <c r="AS1425"/>
  <c r="AR1425"/>
  <c r="AC1425"/>
  <c r="AB1425"/>
  <c r="AA1425"/>
  <c r="Z1425"/>
  <c r="Y1425"/>
  <c r="X1425"/>
  <c r="AV1424"/>
  <c r="AU1424"/>
  <c r="AT1424"/>
  <c r="AS1424"/>
  <c r="AR1424"/>
  <c r="AC1424"/>
  <c r="AB1424"/>
  <c r="AA1424"/>
  <c r="Z1424"/>
  <c r="Y1424"/>
  <c r="X1424"/>
  <c r="AV1423"/>
  <c r="AU1423"/>
  <c r="AT1423"/>
  <c r="AS1423"/>
  <c r="AR1423"/>
  <c r="AC1423"/>
  <c r="AB1423"/>
  <c r="AA1423"/>
  <c r="Z1423"/>
  <c r="Y1423"/>
  <c r="X1423"/>
  <c r="AV1422"/>
  <c r="AU1422"/>
  <c r="AT1422"/>
  <c r="AS1422"/>
  <c r="AR1422"/>
  <c r="AC1422"/>
  <c r="AB1422"/>
  <c r="AA1422"/>
  <c r="Z1422"/>
  <c r="Y1422"/>
  <c r="X1422"/>
  <c r="AV1421"/>
  <c r="AU1421"/>
  <c r="AT1421"/>
  <c r="AS1421"/>
  <c r="AR1421"/>
  <c r="AC1421"/>
  <c r="AB1421"/>
  <c r="AA1421"/>
  <c r="Z1421"/>
  <c r="Y1421"/>
  <c r="X1421"/>
  <c r="AV1420"/>
  <c r="AU1420"/>
  <c r="AT1420"/>
  <c r="AS1420"/>
  <c r="AR1420"/>
  <c r="AC1420"/>
  <c r="AB1420"/>
  <c r="AA1420"/>
  <c r="Z1420"/>
  <c r="Y1420"/>
  <c r="X1420"/>
  <c r="AV1419"/>
  <c r="AU1419"/>
  <c r="AT1419"/>
  <c r="AS1419"/>
  <c r="AR1419"/>
  <c r="AC1419"/>
  <c r="AB1419"/>
  <c r="AA1419"/>
  <c r="Z1419"/>
  <c r="Y1419"/>
  <c r="X1419"/>
  <c r="AV1418"/>
  <c r="AU1418"/>
  <c r="AT1418"/>
  <c r="AS1418"/>
  <c r="AR1418"/>
  <c r="AC1418"/>
  <c r="AB1418"/>
  <c r="AA1418"/>
  <c r="Z1418"/>
  <c r="Y1418"/>
  <c r="X1418"/>
  <c r="AV1417"/>
  <c r="AU1417"/>
  <c r="AT1417"/>
  <c r="AS1417"/>
  <c r="AR1417"/>
  <c r="AC1417"/>
  <c r="AB1417"/>
  <c r="AA1417"/>
  <c r="Z1417"/>
  <c r="Y1417"/>
  <c r="X1417"/>
  <c r="AV1416"/>
  <c r="AU1416"/>
  <c r="AT1416"/>
  <c r="AS1416"/>
  <c r="AR1416"/>
  <c r="AC1416"/>
  <c r="AB1416"/>
  <c r="AA1416"/>
  <c r="Z1416"/>
  <c r="Y1416"/>
  <c r="X1416"/>
  <c r="AV1415"/>
  <c r="AU1415"/>
  <c r="AT1415"/>
  <c r="AS1415"/>
  <c r="AR1415"/>
  <c r="AC1415"/>
  <c r="AB1415"/>
  <c r="AA1415"/>
  <c r="Z1415"/>
  <c r="Y1415"/>
  <c r="X1415"/>
  <c r="AV1414"/>
  <c r="AU1414"/>
  <c r="AT1414"/>
  <c r="AS1414"/>
  <c r="AR1414"/>
  <c r="AC1414"/>
  <c r="AB1414"/>
  <c r="AA1414"/>
  <c r="Z1414"/>
  <c r="Y1414"/>
  <c r="X1414"/>
  <c r="AV1413"/>
  <c r="AU1413"/>
  <c r="AT1413"/>
  <c r="AS1413"/>
  <c r="AR1413"/>
  <c r="AC1413"/>
  <c r="AB1413"/>
  <c r="AA1413"/>
  <c r="Z1413"/>
  <c r="Y1413"/>
  <c r="X1413"/>
  <c r="AV1412"/>
  <c r="AU1412"/>
  <c r="AT1412"/>
  <c r="AS1412"/>
  <c r="AR1412"/>
  <c r="AC1412"/>
  <c r="AB1412"/>
  <c r="AA1412"/>
  <c r="Z1412"/>
  <c r="Y1412"/>
  <c r="X1412"/>
  <c r="AV1411"/>
  <c r="AU1411"/>
  <c r="AT1411"/>
  <c r="AS1411"/>
  <c r="AR1411"/>
  <c r="AC1411"/>
  <c r="AB1411"/>
  <c r="AA1411"/>
  <c r="Z1411"/>
  <c r="Y1411"/>
  <c r="X1411"/>
  <c r="AV1410"/>
  <c r="AU1410"/>
  <c r="AT1410"/>
  <c r="AS1410"/>
  <c r="AR1410"/>
  <c r="AC1410"/>
  <c r="AB1410"/>
  <c r="AA1410"/>
  <c r="Z1410"/>
  <c r="Y1410"/>
  <c r="X1410"/>
  <c r="AV1409"/>
  <c r="AU1409"/>
  <c r="AT1409"/>
  <c r="AS1409"/>
  <c r="AR1409"/>
  <c r="AC1409"/>
  <c r="AB1409"/>
  <c r="AA1409"/>
  <c r="Z1409"/>
  <c r="Y1409"/>
  <c r="X1409"/>
  <c r="AV1408"/>
  <c r="AU1408"/>
  <c r="AT1408"/>
  <c r="AS1408"/>
  <c r="AR1408"/>
  <c r="AC1408"/>
  <c r="AB1408"/>
  <c r="AA1408"/>
  <c r="Z1408"/>
  <c r="Y1408"/>
  <c r="X1408"/>
  <c r="AV1407"/>
  <c r="AU1407"/>
  <c r="AT1407"/>
  <c r="AS1407"/>
  <c r="AR1407"/>
  <c r="AC1407"/>
  <c r="AB1407"/>
  <c r="AA1407"/>
  <c r="Z1407"/>
  <c r="Y1407"/>
  <c r="X1407"/>
  <c r="AV1406"/>
  <c r="AU1406"/>
  <c r="AT1406"/>
  <c r="AS1406"/>
  <c r="AR1406"/>
  <c r="AC1406"/>
  <c r="AB1406"/>
  <c r="AA1406"/>
  <c r="Z1406"/>
  <c r="Y1406"/>
  <c r="X1406"/>
  <c r="AV1405"/>
  <c r="AU1405"/>
  <c r="AT1405"/>
  <c r="AS1405"/>
  <c r="AR1405"/>
  <c r="AC1405"/>
  <c r="AB1405"/>
  <c r="AA1405"/>
  <c r="Z1405"/>
  <c r="Y1405"/>
  <c r="X1405"/>
  <c r="AV1404"/>
  <c r="AU1404"/>
  <c r="AT1404"/>
  <c r="AS1404"/>
  <c r="AR1404"/>
  <c r="AC1404"/>
  <c r="AB1404"/>
  <c r="AA1404"/>
  <c r="Z1404"/>
  <c r="Y1404"/>
  <c r="X1404"/>
  <c r="AV1403"/>
  <c r="AU1403"/>
  <c r="AT1403"/>
  <c r="AS1403"/>
  <c r="AR1403"/>
  <c r="AC1403"/>
  <c r="AB1403"/>
  <c r="AA1403"/>
  <c r="Z1403"/>
  <c r="Y1403"/>
  <c r="X1403"/>
  <c r="AV1402"/>
  <c r="AU1402"/>
  <c r="AT1402"/>
  <c r="AS1402"/>
  <c r="AR1402"/>
  <c r="AC1402"/>
  <c r="AB1402"/>
  <c r="AA1402"/>
  <c r="Z1402"/>
  <c r="Y1402"/>
  <c r="X1402"/>
  <c r="AV1401"/>
  <c r="AU1401"/>
  <c r="AT1401"/>
  <c r="AS1401"/>
  <c r="AR1401"/>
  <c r="AC1401"/>
  <c r="AB1401"/>
  <c r="AA1401"/>
  <c r="Z1401"/>
  <c r="Y1401"/>
  <c r="X1401"/>
  <c r="AV1400"/>
  <c r="AU1400"/>
  <c r="AT1400"/>
  <c r="AS1400"/>
  <c r="AR1400"/>
  <c r="AC1400"/>
  <c r="AB1400"/>
  <c r="AA1400"/>
  <c r="Z1400"/>
  <c r="Y1400"/>
  <c r="X1400"/>
  <c r="AV1399"/>
  <c r="AU1399"/>
  <c r="AT1399"/>
  <c r="AS1399"/>
  <c r="AR1399"/>
  <c r="AC1399"/>
  <c r="AB1399"/>
  <c r="AA1399"/>
  <c r="Z1399"/>
  <c r="Y1399"/>
  <c r="X1399"/>
  <c r="AV1398"/>
  <c r="AU1398"/>
  <c r="AT1398"/>
  <c r="AS1398"/>
  <c r="AR1398"/>
  <c r="AC1398"/>
  <c r="AB1398"/>
  <c r="AA1398"/>
  <c r="Z1398"/>
  <c r="Y1398"/>
  <c r="X1398"/>
  <c r="AV1397"/>
  <c r="AU1397"/>
  <c r="AT1397"/>
  <c r="AS1397"/>
  <c r="AR1397"/>
  <c r="AC1397"/>
  <c r="AB1397"/>
  <c r="AA1397"/>
  <c r="Z1397"/>
  <c r="Y1397"/>
  <c r="X1397"/>
  <c r="AV1396"/>
  <c r="AU1396"/>
  <c r="AT1396"/>
  <c r="AS1396"/>
  <c r="AR1396"/>
  <c r="AC1396"/>
  <c r="AB1396"/>
  <c r="AA1396"/>
  <c r="Z1396"/>
  <c r="Y1396"/>
  <c r="X1396"/>
  <c r="AV1395"/>
  <c r="AU1395"/>
  <c r="AT1395"/>
  <c r="AS1395"/>
  <c r="AR1395"/>
  <c r="AC1395"/>
  <c r="AB1395"/>
  <c r="AA1395"/>
  <c r="Z1395"/>
  <c r="Y1395"/>
  <c r="X1395"/>
  <c r="AV1394"/>
  <c r="AU1394"/>
  <c r="AT1394"/>
  <c r="AS1394"/>
  <c r="AR1394"/>
  <c r="AC1394"/>
  <c r="AB1394"/>
  <c r="AA1394"/>
  <c r="Z1394"/>
  <c r="Y1394"/>
  <c r="X1394"/>
  <c r="AV1393"/>
  <c r="AU1393"/>
  <c r="AT1393"/>
  <c r="AS1393"/>
  <c r="AR1393"/>
  <c r="AC1393"/>
  <c r="AB1393"/>
  <c r="AA1393"/>
  <c r="Z1393"/>
  <c r="Y1393"/>
  <c r="X1393"/>
  <c r="AV1392"/>
  <c r="AU1392"/>
  <c r="AT1392"/>
  <c r="AS1392"/>
  <c r="AR1392"/>
  <c r="AC1392"/>
  <c r="AB1392"/>
  <c r="AA1392"/>
  <c r="Z1392"/>
  <c r="Y1392"/>
  <c r="X1392"/>
  <c r="AV1391"/>
  <c r="AU1391"/>
  <c r="AT1391"/>
  <c r="AS1391"/>
  <c r="AR1391"/>
  <c r="AC1391"/>
  <c r="AB1391"/>
  <c r="AA1391"/>
  <c r="Z1391"/>
  <c r="Y1391"/>
  <c r="X1391"/>
  <c r="AV1390"/>
  <c r="AU1390"/>
  <c r="AT1390"/>
  <c r="AS1390"/>
  <c r="AR1390"/>
  <c r="AC1390"/>
  <c r="AB1390"/>
  <c r="AA1390"/>
  <c r="Z1390"/>
  <c r="Y1390"/>
  <c r="X1390"/>
  <c r="AV1389"/>
  <c r="AU1389"/>
  <c r="AT1389"/>
  <c r="AS1389"/>
  <c r="AR1389"/>
  <c r="AC1389"/>
  <c r="AB1389"/>
  <c r="AA1389"/>
  <c r="Z1389"/>
  <c r="Y1389"/>
  <c r="X1389"/>
  <c r="AV1388"/>
  <c r="AU1388"/>
  <c r="AT1388"/>
  <c r="AS1388"/>
  <c r="AR1388"/>
  <c r="AC1388"/>
  <c r="AB1388"/>
  <c r="AA1388"/>
  <c r="Z1388"/>
  <c r="Y1388"/>
  <c r="X1388"/>
  <c r="AV1387"/>
  <c r="AU1387"/>
  <c r="AT1387"/>
  <c r="AS1387"/>
  <c r="AR1387"/>
  <c r="AC1387"/>
  <c r="AB1387"/>
  <c r="AA1387"/>
  <c r="Z1387"/>
  <c r="Y1387"/>
  <c r="X1387"/>
  <c r="AV1386"/>
  <c r="AU1386"/>
  <c r="AT1386"/>
  <c r="AS1386"/>
  <c r="AR1386"/>
  <c r="AC1386"/>
  <c r="AB1386"/>
  <c r="AA1386"/>
  <c r="Z1386"/>
  <c r="Y1386"/>
  <c r="X1386"/>
  <c r="AV1385"/>
  <c r="AU1385"/>
  <c r="AT1385"/>
  <c r="AS1385"/>
  <c r="AR1385"/>
  <c r="AC1385"/>
  <c r="AB1385"/>
  <c r="AA1385"/>
  <c r="Z1385"/>
  <c r="Y1385"/>
  <c r="X1385"/>
  <c r="AV1384"/>
  <c r="AU1384"/>
  <c r="AT1384"/>
  <c r="AS1384"/>
  <c r="AR1384"/>
  <c r="AC1384"/>
  <c r="AB1384"/>
  <c r="AA1384"/>
  <c r="Z1384"/>
  <c r="Y1384"/>
  <c r="X1384"/>
  <c r="AV1383"/>
  <c r="AU1383"/>
  <c r="AT1383"/>
  <c r="AS1383"/>
  <c r="AR1383"/>
  <c r="AC1383"/>
  <c r="AB1383"/>
  <c r="AA1383"/>
  <c r="Z1383"/>
  <c r="Y1383"/>
  <c r="X1383"/>
  <c r="AV1382"/>
  <c r="AU1382"/>
  <c r="AT1382"/>
  <c r="AS1382"/>
  <c r="AR1382"/>
  <c r="AC1382"/>
  <c r="AB1382"/>
  <c r="AA1382"/>
  <c r="Z1382"/>
  <c r="Y1382"/>
  <c r="X1382"/>
  <c r="AV1381"/>
  <c r="AU1381"/>
  <c r="AT1381"/>
  <c r="AS1381"/>
  <c r="AR1381"/>
  <c r="AC1381"/>
  <c r="AB1381"/>
  <c r="AA1381"/>
  <c r="Z1381"/>
  <c r="Y1381"/>
  <c r="X1381"/>
  <c r="AV1380"/>
  <c r="AU1380"/>
  <c r="AT1380"/>
  <c r="AS1380"/>
  <c r="AR1380"/>
  <c r="AC1380"/>
  <c r="AB1380"/>
  <c r="AA1380"/>
  <c r="Z1380"/>
  <c r="Y1380"/>
  <c r="X1380"/>
  <c r="AV1379"/>
  <c r="AU1379"/>
  <c r="AT1379"/>
  <c r="AS1379"/>
  <c r="AR1379"/>
  <c r="AC1379"/>
  <c r="AB1379"/>
  <c r="AA1379"/>
  <c r="Z1379"/>
  <c r="Y1379"/>
  <c r="X1379"/>
  <c r="AV1378"/>
  <c r="AU1378"/>
  <c r="AT1378"/>
  <c r="AS1378"/>
  <c r="AR1378"/>
  <c r="AC1378"/>
  <c r="AB1378"/>
  <c r="AA1378"/>
  <c r="Z1378"/>
  <c r="Y1378"/>
  <c r="X1378"/>
  <c r="AV1377"/>
  <c r="AU1377"/>
  <c r="AT1377"/>
  <c r="AS1377"/>
  <c r="AR1377"/>
  <c r="AC1377"/>
  <c r="AB1377"/>
  <c r="AA1377"/>
  <c r="Z1377"/>
  <c r="Y1377"/>
  <c r="X1377"/>
  <c r="AV1376"/>
  <c r="AU1376"/>
  <c r="AT1376"/>
  <c r="AS1376"/>
  <c r="AR1376"/>
  <c r="AC1376"/>
  <c r="AB1376"/>
  <c r="AA1376"/>
  <c r="Z1376"/>
  <c r="Y1376"/>
  <c r="X1376"/>
  <c r="AV1375"/>
  <c r="AU1375"/>
  <c r="AT1375"/>
  <c r="AS1375"/>
  <c r="AR1375"/>
  <c r="AC1375"/>
  <c r="AB1375"/>
  <c r="AA1375"/>
  <c r="Z1375"/>
  <c r="Y1375"/>
  <c r="X1375"/>
  <c r="AV1374"/>
  <c r="AU1374"/>
  <c r="AT1374"/>
  <c r="AS1374"/>
  <c r="AR1374"/>
  <c r="AC1374"/>
  <c r="AB1374"/>
  <c r="AA1374"/>
  <c r="Z1374"/>
  <c r="Y1374"/>
  <c r="X1374"/>
  <c r="AV1373"/>
  <c r="AU1373"/>
  <c r="AT1373"/>
  <c r="AS1373"/>
  <c r="AR1373"/>
  <c r="AC1373"/>
  <c r="AB1373"/>
  <c r="AA1373"/>
  <c r="Z1373"/>
  <c r="Y1373"/>
  <c r="X1373"/>
  <c r="AV1372"/>
  <c r="AU1372"/>
  <c r="AT1372"/>
  <c r="AS1372"/>
  <c r="AR1372"/>
  <c r="AC1372"/>
  <c r="AB1372"/>
  <c r="AA1372"/>
  <c r="Z1372"/>
  <c r="Y1372"/>
  <c r="X1372"/>
  <c r="AV1371"/>
  <c r="AU1371"/>
  <c r="AT1371"/>
  <c r="AS1371"/>
  <c r="AR1371"/>
  <c r="AC1371"/>
  <c r="AB1371"/>
  <c r="AA1371"/>
  <c r="Z1371"/>
  <c r="Y1371"/>
  <c r="X1371"/>
  <c r="AV1370"/>
  <c r="AU1370"/>
  <c r="AT1370"/>
  <c r="AS1370"/>
  <c r="AR1370"/>
  <c r="AC1370"/>
  <c r="AB1370"/>
  <c r="AA1370"/>
  <c r="Z1370"/>
  <c r="Y1370"/>
  <c r="X1370"/>
  <c r="AV1369"/>
  <c r="AU1369"/>
  <c r="AT1369"/>
  <c r="AS1369"/>
  <c r="AR1369"/>
  <c r="AC1369"/>
  <c r="AB1369"/>
  <c r="AA1369"/>
  <c r="Z1369"/>
  <c r="Y1369"/>
  <c r="X1369"/>
  <c r="AV1368"/>
  <c r="AU1368"/>
  <c r="AT1368"/>
  <c r="AS1368"/>
  <c r="AR1368"/>
  <c r="AC1368"/>
  <c r="AB1368"/>
  <c r="AA1368"/>
  <c r="Z1368"/>
  <c r="Y1368"/>
  <c r="X1368"/>
  <c r="AV1367"/>
  <c r="AU1367"/>
  <c r="AT1367"/>
  <c r="AS1367"/>
  <c r="AR1367"/>
  <c r="AC1367"/>
  <c r="AB1367"/>
  <c r="AA1367"/>
  <c r="Z1367"/>
  <c r="Y1367"/>
  <c r="X1367"/>
  <c r="AV1366"/>
  <c r="AU1366"/>
  <c r="AT1366"/>
  <c r="AS1366"/>
  <c r="AR1366"/>
  <c r="AC1366"/>
  <c r="AB1366"/>
  <c r="AA1366"/>
  <c r="Z1366"/>
  <c r="Y1366"/>
  <c r="X1366"/>
  <c r="AV1365"/>
  <c r="AU1365"/>
  <c r="AT1365"/>
  <c r="AS1365"/>
  <c r="AR1365"/>
  <c r="AC1365"/>
  <c r="AB1365"/>
  <c r="AA1365"/>
  <c r="Z1365"/>
  <c r="Y1365"/>
  <c r="X1365"/>
  <c r="AV1364"/>
  <c r="AU1364"/>
  <c r="AT1364"/>
  <c r="AS1364"/>
  <c r="AR1364"/>
  <c r="AC1364"/>
  <c r="AB1364"/>
  <c r="AA1364"/>
  <c r="Z1364"/>
  <c r="Y1364"/>
  <c r="X1364"/>
  <c r="AV1363"/>
  <c r="AU1363"/>
  <c r="AT1363"/>
  <c r="AS1363"/>
  <c r="AR1363"/>
  <c r="AC1363"/>
  <c r="AB1363"/>
  <c r="AA1363"/>
  <c r="Z1363"/>
  <c r="Y1363"/>
  <c r="X1363"/>
  <c r="AV1362"/>
  <c r="AU1362"/>
  <c r="AT1362"/>
  <c r="AS1362"/>
  <c r="AR1362"/>
  <c r="AC1362"/>
  <c r="AB1362"/>
  <c r="AA1362"/>
  <c r="Z1362"/>
  <c r="Y1362"/>
  <c r="X1362"/>
  <c r="AV1361"/>
  <c r="AU1361"/>
  <c r="AT1361"/>
  <c r="AS1361"/>
  <c r="AR1361"/>
  <c r="AC1361"/>
  <c r="AB1361"/>
  <c r="AA1361"/>
  <c r="Z1361"/>
  <c r="Y1361"/>
  <c r="X1361"/>
  <c r="AV1360"/>
  <c r="AU1360"/>
  <c r="AT1360"/>
  <c r="AS1360"/>
  <c r="AR1360"/>
  <c r="AC1360"/>
  <c r="AB1360"/>
  <c r="AA1360"/>
  <c r="Z1360"/>
  <c r="Y1360"/>
  <c r="X1360"/>
  <c r="AV1359"/>
  <c r="AU1359"/>
  <c r="AT1359"/>
  <c r="AS1359"/>
  <c r="AR1359"/>
  <c r="AC1359"/>
  <c r="AB1359"/>
  <c r="AA1359"/>
  <c r="Z1359"/>
  <c r="Y1359"/>
  <c r="X1359"/>
  <c r="AV1358"/>
  <c r="AU1358"/>
  <c r="AT1358"/>
  <c r="AS1358"/>
  <c r="AR1358"/>
  <c r="AC1358"/>
  <c r="AB1358"/>
  <c r="AA1358"/>
  <c r="Z1358"/>
  <c r="Y1358"/>
  <c r="X1358"/>
  <c r="AV1357"/>
  <c r="AU1357"/>
  <c r="AT1357"/>
  <c r="AS1357"/>
  <c r="AR1357"/>
  <c r="AC1357"/>
  <c r="AB1357"/>
  <c r="AA1357"/>
  <c r="Z1357"/>
  <c r="Y1357"/>
  <c r="X1357"/>
  <c r="AV1356"/>
  <c r="AU1356"/>
  <c r="AT1356"/>
  <c r="AS1356"/>
  <c r="AR1356"/>
  <c r="AC1356"/>
  <c r="AB1356"/>
  <c r="AA1356"/>
  <c r="Z1356"/>
  <c r="Y1356"/>
  <c r="X1356"/>
  <c r="AV1355"/>
  <c r="AU1355"/>
  <c r="AT1355"/>
  <c r="AS1355"/>
  <c r="AR1355"/>
  <c r="AC1355"/>
  <c r="AB1355"/>
  <c r="AA1355"/>
  <c r="Z1355"/>
  <c r="Y1355"/>
  <c r="X1355"/>
  <c r="AV1354"/>
  <c r="AU1354"/>
  <c r="AT1354"/>
  <c r="AS1354"/>
  <c r="AR1354"/>
  <c r="AC1354"/>
  <c r="AB1354"/>
  <c r="AA1354"/>
  <c r="Z1354"/>
  <c r="Y1354"/>
  <c r="X1354"/>
  <c r="AV1353"/>
  <c r="AU1353"/>
  <c r="AT1353"/>
  <c r="AS1353"/>
  <c r="AR1353"/>
  <c r="AC1353"/>
  <c r="AB1353"/>
  <c r="AA1353"/>
  <c r="Z1353"/>
  <c r="Y1353"/>
  <c r="X1353"/>
  <c r="AV1352"/>
  <c r="AU1352"/>
  <c r="AT1352"/>
  <c r="AS1352"/>
  <c r="AR1352"/>
  <c r="AC1352"/>
  <c r="AB1352"/>
  <c r="AA1352"/>
  <c r="Z1352"/>
  <c r="Y1352"/>
  <c r="X1352"/>
  <c r="AV1351"/>
  <c r="AU1351"/>
  <c r="AT1351"/>
  <c r="AS1351"/>
  <c r="AR1351"/>
  <c r="AC1351"/>
  <c r="AB1351"/>
  <c r="AA1351"/>
  <c r="Z1351"/>
  <c r="Y1351"/>
  <c r="X1351"/>
  <c r="AV1350"/>
  <c r="AU1350"/>
  <c r="AT1350"/>
  <c r="AS1350"/>
  <c r="AR1350"/>
  <c r="AC1350"/>
  <c r="AB1350"/>
  <c r="AA1350"/>
  <c r="Z1350"/>
  <c r="Y1350"/>
  <c r="X1350"/>
  <c r="AV1349"/>
  <c r="AU1349"/>
  <c r="AT1349"/>
  <c r="AS1349"/>
  <c r="AR1349"/>
  <c r="AC1349"/>
  <c r="AB1349"/>
  <c r="AA1349"/>
  <c r="Z1349"/>
  <c r="Y1349"/>
  <c r="X1349"/>
  <c r="AV1348"/>
  <c r="AU1348"/>
  <c r="AT1348"/>
  <c r="AS1348"/>
  <c r="AR1348"/>
  <c r="AC1348"/>
  <c r="AB1348"/>
  <c r="AA1348"/>
  <c r="Z1348"/>
  <c r="Y1348"/>
  <c r="X1348"/>
  <c r="AV1347"/>
  <c r="AU1347"/>
  <c r="AT1347"/>
  <c r="AS1347"/>
  <c r="AR1347"/>
  <c r="AC1347"/>
  <c r="AB1347"/>
  <c r="AA1347"/>
  <c r="Z1347"/>
  <c r="Y1347"/>
  <c r="X1347"/>
  <c r="AV1346"/>
  <c r="AU1346"/>
  <c r="AT1346"/>
  <c r="AS1346"/>
  <c r="AR1346"/>
  <c r="AC1346"/>
  <c r="AB1346"/>
  <c r="AA1346"/>
  <c r="Z1346"/>
  <c r="Y1346"/>
  <c r="X1346"/>
  <c r="AV1345"/>
  <c r="AU1345"/>
  <c r="AT1345"/>
  <c r="AS1345"/>
  <c r="AR1345"/>
  <c r="AC1345"/>
  <c r="AB1345"/>
  <c r="AA1345"/>
  <c r="Z1345"/>
  <c r="Y1345"/>
  <c r="X1345"/>
  <c r="AV1344"/>
  <c r="AU1344"/>
  <c r="AT1344"/>
  <c r="AS1344"/>
  <c r="AR1344"/>
  <c r="AC1344"/>
  <c r="AB1344"/>
  <c r="AA1344"/>
  <c r="Z1344"/>
  <c r="Y1344"/>
  <c r="X1344"/>
  <c r="AV1343"/>
  <c r="AU1343"/>
  <c r="AT1343"/>
  <c r="AS1343"/>
  <c r="AR1343"/>
  <c r="AC1343"/>
  <c r="AB1343"/>
  <c r="AA1343"/>
  <c r="Z1343"/>
  <c r="Y1343"/>
  <c r="X1343"/>
  <c r="AV1342"/>
  <c r="AU1342"/>
  <c r="AT1342"/>
  <c r="AS1342"/>
  <c r="AR1342"/>
  <c r="AC1342"/>
  <c r="AB1342"/>
  <c r="AA1342"/>
  <c r="Z1342"/>
  <c r="Y1342"/>
  <c r="X1342"/>
  <c r="AV1341"/>
  <c r="AU1341"/>
  <c r="AT1341"/>
  <c r="AS1341"/>
  <c r="AR1341"/>
  <c r="AC1341"/>
  <c r="AB1341"/>
  <c r="AA1341"/>
  <c r="Z1341"/>
  <c r="Y1341"/>
  <c r="X1341"/>
  <c r="AV1340"/>
  <c r="AU1340"/>
  <c r="AT1340"/>
  <c r="AS1340"/>
  <c r="AR1340"/>
  <c r="AC1340"/>
  <c r="AB1340"/>
  <c r="AA1340"/>
  <c r="Z1340"/>
  <c r="Y1340"/>
  <c r="X1340"/>
  <c r="AV1339"/>
  <c r="AU1339"/>
  <c r="AT1339"/>
  <c r="AS1339"/>
  <c r="AR1339"/>
  <c r="AC1339"/>
  <c r="AB1339"/>
  <c r="AA1339"/>
  <c r="Z1339"/>
  <c r="Y1339"/>
  <c r="X1339"/>
  <c r="AV1338"/>
  <c r="AU1338"/>
  <c r="AT1338"/>
  <c r="AS1338"/>
  <c r="AR1338"/>
  <c r="AC1338"/>
  <c r="AB1338"/>
  <c r="AA1338"/>
  <c r="Z1338"/>
  <c r="Y1338"/>
  <c r="X1338"/>
  <c r="AV1337"/>
  <c r="AU1337"/>
  <c r="AT1337"/>
  <c r="AS1337"/>
  <c r="AR1337"/>
  <c r="AC1337"/>
  <c r="AB1337"/>
  <c r="AA1337"/>
  <c r="Z1337"/>
  <c r="Y1337"/>
  <c r="X1337"/>
  <c r="AV1336"/>
  <c r="AU1336"/>
  <c r="AT1336"/>
  <c r="AS1336"/>
  <c r="AR1336"/>
  <c r="AC1336"/>
  <c r="AB1336"/>
  <c r="AA1336"/>
  <c r="Z1336"/>
  <c r="Y1336"/>
  <c r="X1336"/>
  <c r="AV1335"/>
  <c r="AU1335"/>
  <c r="AT1335"/>
  <c r="AS1335"/>
  <c r="AR1335"/>
  <c r="AC1335"/>
  <c r="AB1335"/>
  <c r="AA1335"/>
  <c r="Z1335"/>
  <c r="Y1335"/>
  <c r="X1335"/>
  <c r="AV1334"/>
  <c r="AU1334"/>
  <c r="AT1334"/>
  <c r="AS1334"/>
  <c r="AR1334"/>
  <c r="AC1334"/>
  <c r="AB1334"/>
  <c r="AA1334"/>
  <c r="Z1334"/>
  <c r="Y1334"/>
  <c r="X1334"/>
  <c r="AV1333"/>
  <c r="AU1333"/>
  <c r="AT1333"/>
  <c r="AS1333"/>
  <c r="AR1333"/>
  <c r="AC1333"/>
  <c r="AB1333"/>
  <c r="AA1333"/>
  <c r="Z1333"/>
  <c r="Y1333"/>
  <c r="X1333"/>
  <c r="AV1332"/>
  <c r="AU1332"/>
  <c r="AT1332"/>
  <c r="AS1332"/>
  <c r="AR1332"/>
  <c r="AC1332"/>
  <c r="AB1332"/>
  <c r="AA1332"/>
  <c r="Z1332"/>
  <c r="Y1332"/>
  <c r="X1332"/>
  <c r="AV1331"/>
  <c r="AU1331"/>
  <c r="AT1331"/>
  <c r="AS1331"/>
  <c r="AR1331"/>
  <c r="AC1331"/>
  <c r="AB1331"/>
  <c r="AA1331"/>
  <c r="Z1331"/>
  <c r="Y1331"/>
  <c r="X1331"/>
  <c r="AV1330"/>
  <c r="AU1330"/>
  <c r="AT1330"/>
  <c r="AS1330"/>
  <c r="AR1330"/>
  <c r="AC1330"/>
  <c r="AB1330"/>
  <c r="AA1330"/>
  <c r="Z1330"/>
  <c r="Y1330"/>
  <c r="X1330"/>
  <c r="AV1329"/>
  <c r="AU1329"/>
  <c r="AT1329"/>
  <c r="AS1329"/>
  <c r="AR1329"/>
  <c r="AC1329"/>
  <c r="AB1329"/>
  <c r="AA1329"/>
  <c r="Z1329"/>
  <c r="Y1329"/>
  <c r="X1329"/>
  <c r="AV1328"/>
  <c r="AU1328"/>
  <c r="AT1328"/>
  <c r="AS1328"/>
  <c r="AR1328"/>
  <c r="AC1328"/>
  <c r="AB1328"/>
  <c r="AA1328"/>
  <c r="Z1328"/>
  <c r="Y1328"/>
  <c r="X1328"/>
  <c r="AV1327"/>
  <c r="AU1327"/>
  <c r="AT1327"/>
  <c r="AS1327"/>
  <c r="AR1327"/>
  <c r="AC1327"/>
  <c r="AB1327"/>
  <c r="AA1327"/>
  <c r="Z1327"/>
  <c r="Y1327"/>
  <c r="X1327"/>
  <c r="AV1326"/>
  <c r="AU1326"/>
  <c r="AT1326"/>
  <c r="AS1326"/>
  <c r="AR1326"/>
  <c r="AC1326"/>
  <c r="AB1326"/>
  <c r="AA1326"/>
  <c r="Z1326"/>
  <c r="Y1326"/>
  <c r="X1326"/>
  <c r="AV1325"/>
  <c r="AU1325"/>
  <c r="AT1325"/>
  <c r="AS1325"/>
  <c r="AR1325"/>
  <c r="AC1325"/>
  <c r="AB1325"/>
  <c r="AA1325"/>
  <c r="Z1325"/>
  <c r="Y1325"/>
  <c r="X1325"/>
  <c r="AV1324"/>
  <c r="AU1324"/>
  <c r="AT1324"/>
  <c r="AS1324"/>
  <c r="AR1324"/>
  <c r="AC1324"/>
  <c r="AB1324"/>
  <c r="AA1324"/>
  <c r="Z1324"/>
  <c r="Y1324"/>
  <c r="X1324"/>
  <c r="AV1323"/>
  <c r="AU1323"/>
  <c r="AT1323"/>
  <c r="AS1323"/>
  <c r="AR1323"/>
  <c r="AC1323"/>
  <c r="AB1323"/>
  <c r="AA1323"/>
  <c r="Z1323"/>
  <c r="Y1323"/>
  <c r="X1323"/>
  <c r="AV1322"/>
  <c r="AU1322"/>
  <c r="AT1322"/>
  <c r="AS1322"/>
  <c r="AR1322"/>
  <c r="AC1322"/>
  <c r="AB1322"/>
  <c r="AA1322"/>
  <c r="Z1322"/>
  <c r="Y1322"/>
  <c r="X1322"/>
  <c r="AV1321"/>
  <c r="AU1321"/>
  <c r="AT1321"/>
  <c r="AS1321"/>
  <c r="AR1321"/>
  <c r="AC1321"/>
  <c r="AB1321"/>
  <c r="AA1321"/>
  <c r="Z1321"/>
  <c r="Y1321"/>
  <c r="X1321"/>
  <c r="AV1320"/>
  <c r="AU1320"/>
  <c r="AT1320"/>
  <c r="AS1320"/>
  <c r="AR1320"/>
  <c r="AC1320"/>
  <c r="AB1320"/>
  <c r="AA1320"/>
  <c r="Z1320"/>
  <c r="Y1320"/>
  <c r="X1320"/>
  <c r="AV1319"/>
  <c r="AU1319"/>
  <c r="AT1319"/>
  <c r="AS1319"/>
  <c r="AR1319"/>
  <c r="AC1319"/>
  <c r="AB1319"/>
  <c r="AA1319"/>
  <c r="Z1319"/>
  <c r="Y1319"/>
  <c r="X1319"/>
  <c r="AV1318"/>
  <c r="AU1318"/>
  <c r="AT1318"/>
  <c r="AS1318"/>
  <c r="AR1318"/>
  <c r="AC1318"/>
  <c r="AB1318"/>
  <c r="AA1318"/>
  <c r="Z1318"/>
  <c r="Y1318"/>
  <c r="X1318"/>
  <c r="AV1317"/>
  <c r="AU1317"/>
  <c r="AT1317"/>
  <c r="AS1317"/>
  <c r="AR1317"/>
  <c r="AC1317"/>
  <c r="AB1317"/>
  <c r="AA1317"/>
  <c r="Z1317"/>
  <c r="Y1317"/>
  <c r="X1317"/>
  <c r="AV1316"/>
  <c r="AU1316"/>
  <c r="AT1316"/>
  <c r="AS1316"/>
  <c r="AR1316"/>
  <c r="AC1316"/>
  <c r="AB1316"/>
  <c r="AA1316"/>
  <c r="Z1316"/>
  <c r="Y1316"/>
  <c r="X1316"/>
  <c r="AV1315"/>
  <c r="AU1315"/>
  <c r="AT1315"/>
  <c r="AS1315"/>
  <c r="AR1315"/>
  <c r="AC1315"/>
  <c r="AB1315"/>
  <c r="AA1315"/>
  <c r="Z1315"/>
  <c r="Y1315"/>
  <c r="X1315"/>
  <c r="AV1314"/>
  <c r="AU1314"/>
  <c r="AT1314"/>
  <c r="AS1314"/>
  <c r="AR1314"/>
  <c r="AC1314"/>
  <c r="AB1314"/>
  <c r="AA1314"/>
  <c r="Z1314"/>
  <c r="Y1314"/>
  <c r="X1314"/>
  <c r="AV1313"/>
  <c r="AU1313"/>
  <c r="AT1313"/>
  <c r="AS1313"/>
  <c r="AR1313"/>
  <c r="AC1313"/>
  <c r="AB1313"/>
  <c r="AA1313"/>
  <c r="Z1313"/>
  <c r="Y1313"/>
  <c r="X1313"/>
  <c r="AV1312"/>
  <c r="AU1312"/>
  <c r="AT1312"/>
  <c r="AS1312"/>
  <c r="AR1312"/>
  <c r="AC1312"/>
  <c r="AB1312"/>
  <c r="AA1312"/>
  <c r="Z1312"/>
  <c r="Y1312"/>
  <c r="X1312"/>
  <c r="AV1311"/>
  <c r="AU1311"/>
  <c r="AT1311"/>
  <c r="AS1311"/>
  <c r="AR1311"/>
  <c r="AC1311"/>
  <c r="AB1311"/>
  <c r="AA1311"/>
  <c r="Z1311"/>
  <c r="Y1311"/>
  <c r="X1311"/>
  <c r="AV1310"/>
  <c r="AU1310"/>
  <c r="AT1310"/>
  <c r="AS1310"/>
  <c r="AR1310"/>
  <c r="AC1310"/>
  <c r="AB1310"/>
  <c r="AA1310"/>
  <c r="Z1310"/>
  <c r="Y1310"/>
  <c r="X1310"/>
  <c r="AV1309"/>
  <c r="AU1309"/>
  <c r="AT1309"/>
  <c r="AS1309"/>
  <c r="AR1309"/>
  <c r="AC1309"/>
  <c r="AB1309"/>
  <c r="AA1309"/>
  <c r="Z1309"/>
  <c r="Y1309"/>
  <c r="X1309"/>
  <c r="AV1308"/>
  <c r="AU1308"/>
  <c r="AT1308"/>
  <c r="AS1308"/>
  <c r="AR1308"/>
  <c r="AC1308"/>
  <c r="AB1308"/>
  <c r="AA1308"/>
  <c r="Z1308"/>
  <c r="Y1308"/>
  <c r="X1308"/>
  <c r="AV1307"/>
  <c r="AU1307"/>
  <c r="AT1307"/>
  <c r="AS1307"/>
  <c r="AR1307"/>
  <c r="AC1307"/>
  <c r="AB1307"/>
  <c r="AA1307"/>
  <c r="Z1307"/>
  <c r="Y1307"/>
  <c r="X1307"/>
  <c r="AV1306"/>
  <c r="AU1306"/>
  <c r="AT1306"/>
  <c r="AS1306"/>
  <c r="AR1306"/>
  <c r="AC1306"/>
  <c r="AB1306"/>
  <c r="AA1306"/>
  <c r="Z1306"/>
  <c r="Y1306"/>
  <c r="X1306"/>
  <c r="AV1305"/>
  <c r="AU1305"/>
  <c r="AT1305"/>
  <c r="AS1305"/>
  <c r="AR1305"/>
  <c r="AC1305"/>
  <c r="AB1305"/>
  <c r="AA1305"/>
  <c r="Z1305"/>
  <c r="Y1305"/>
  <c r="X1305"/>
  <c r="AV1304"/>
  <c r="AU1304"/>
  <c r="AT1304"/>
  <c r="AS1304"/>
  <c r="AR1304"/>
  <c r="AC1304"/>
  <c r="AB1304"/>
  <c r="AA1304"/>
  <c r="Z1304"/>
  <c r="Y1304"/>
  <c r="X1304"/>
  <c r="AV1303"/>
  <c r="AU1303"/>
  <c r="AT1303"/>
  <c r="AS1303"/>
  <c r="AR1303"/>
  <c r="AC1303"/>
  <c r="AB1303"/>
  <c r="AA1303"/>
  <c r="Z1303"/>
  <c r="Y1303"/>
  <c r="X1303"/>
  <c r="AV1302"/>
  <c r="AU1302"/>
  <c r="AT1302"/>
  <c r="AS1302"/>
  <c r="AR1302"/>
  <c r="AC1302"/>
  <c r="AB1302"/>
  <c r="AA1302"/>
  <c r="Z1302"/>
  <c r="Y1302"/>
  <c r="X1302"/>
  <c r="AV1301"/>
  <c r="AU1301"/>
  <c r="AT1301"/>
  <c r="AS1301"/>
  <c r="AR1301"/>
  <c r="AC1301"/>
  <c r="AB1301"/>
  <c r="AA1301"/>
  <c r="Z1301"/>
  <c r="Y1301"/>
  <c r="X1301"/>
  <c r="AV1300"/>
  <c r="AU1300"/>
  <c r="AT1300"/>
  <c r="AS1300"/>
  <c r="AR1300"/>
  <c r="AC1300"/>
  <c r="AB1300"/>
  <c r="AA1300"/>
  <c r="Z1300"/>
  <c r="Y1300"/>
  <c r="X1300"/>
  <c r="AV1299"/>
  <c r="AU1299"/>
  <c r="AT1299"/>
  <c r="AS1299"/>
  <c r="AR1299"/>
  <c r="AC1299"/>
  <c r="AB1299"/>
  <c r="AA1299"/>
  <c r="Z1299"/>
  <c r="Y1299"/>
  <c r="X1299"/>
  <c r="AV1298"/>
  <c r="AU1298"/>
  <c r="AT1298"/>
  <c r="AS1298"/>
  <c r="AR1298"/>
  <c r="AC1298"/>
  <c r="AB1298"/>
  <c r="AA1298"/>
  <c r="Z1298"/>
  <c r="Y1298"/>
  <c r="X1298"/>
  <c r="AV1297"/>
  <c r="AU1297"/>
  <c r="AT1297"/>
  <c r="AS1297"/>
  <c r="AR1297"/>
  <c r="AC1297"/>
  <c r="AB1297"/>
  <c r="AA1297"/>
  <c r="Z1297"/>
  <c r="Y1297"/>
  <c r="X1297"/>
  <c r="AV1296"/>
  <c r="AU1296"/>
  <c r="AT1296"/>
  <c r="AS1296"/>
  <c r="AR1296"/>
  <c r="AC1296"/>
  <c r="AB1296"/>
  <c r="AA1296"/>
  <c r="Z1296"/>
  <c r="Y1296"/>
  <c r="X1296"/>
  <c r="AV1295"/>
  <c r="AU1295"/>
  <c r="AT1295"/>
  <c r="AS1295"/>
  <c r="AR1295"/>
  <c r="AC1295"/>
  <c r="AB1295"/>
  <c r="AA1295"/>
  <c r="Z1295"/>
  <c r="Y1295"/>
  <c r="X1295"/>
  <c r="AV1294"/>
  <c r="AU1294"/>
  <c r="AT1294"/>
  <c r="AS1294"/>
  <c r="AR1294"/>
  <c r="AC1294"/>
  <c r="AB1294"/>
  <c r="AA1294"/>
  <c r="Z1294"/>
  <c r="Y1294"/>
  <c r="X1294"/>
  <c r="AV1293"/>
  <c r="AU1293"/>
  <c r="AT1293"/>
  <c r="AS1293"/>
  <c r="AR1293"/>
  <c r="AC1293"/>
  <c r="AB1293"/>
  <c r="AA1293"/>
  <c r="Z1293"/>
  <c r="Y1293"/>
  <c r="X1293"/>
  <c r="AV1292"/>
  <c r="AU1292"/>
  <c r="AT1292"/>
  <c r="AS1292"/>
  <c r="AR1292"/>
  <c r="AC1292"/>
  <c r="AB1292"/>
  <c r="AA1292"/>
  <c r="Z1292"/>
  <c r="Y1292"/>
  <c r="X1292"/>
  <c r="AV1291"/>
  <c r="AU1291"/>
  <c r="AT1291"/>
  <c r="AS1291"/>
  <c r="AR1291"/>
  <c r="AC1291"/>
  <c r="AB1291"/>
  <c r="AA1291"/>
  <c r="Z1291"/>
  <c r="Y1291"/>
  <c r="X1291"/>
  <c r="AV1290"/>
  <c r="AU1290"/>
  <c r="AT1290"/>
  <c r="AS1290"/>
  <c r="AR1290"/>
  <c r="AC1290"/>
  <c r="AB1290"/>
  <c r="AA1290"/>
  <c r="Z1290"/>
  <c r="Y1290"/>
  <c r="X1290"/>
  <c r="AV1289"/>
  <c r="AU1289"/>
  <c r="AT1289"/>
  <c r="AS1289"/>
  <c r="AR1289"/>
  <c r="AC1289"/>
  <c r="AB1289"/>
  <c r="AA1289"/>
  <c r="Z1289"/>
  <c r="Y1289"/>
  <c r="X1289"/>
  <c r="AV1288"/>
  <c r="AU1288"/>
  <c r="AT1288"/>
  <c r="AS1288"/>
  <c r="AR1288"/>
  <c r="AC1288"/>
  <c r="AB1288"/>
  <c r="AA1288"/>
  <c r="Z1288"/>
  <c r="Y1288"/>
  <c r="X1288"/>
  <c r="AV1287"/>
  <c r="AU1287"/>
  <c r="AT1287"/>
  <c r="AS1287"/>
  <c r="AR1287"/>
  <c r="AC1287"/>
  <c r="AB1287"/>
  <c r="AA1287"/>
  <c r="Z1287"/>
  <c r="Y1287"/>
  <c r="X1287"/>
  <c r="AV1286"/>
  <c r="AU1286"/>
  <c r="AT1286"/>
  <c r="AS1286"/>
  <c r="AR1286"/>
  <c r="AC1286"/>
  <c r="AB1286"/>
  <c r="AA1286"/>
  <c r="Z1286"/>
  <c r="Y1286"/>
  <c r="X1286"/>
  <c r="AV1285"/>
  <c r="AU1285"/>
  <c r="AT1285"/>
  <c r="AS1285"/>
  <c r="AR1285"/>
  <c r="AC1285"/>
  <c r="AB1285"/>
  <c r="AA1285"/>
  <c r="Z1285"/>
  <c r="Y1285"/>
  <c r="X1285"/>
  <c r="AV1284"/>
  <c r="AU1284"/>
  <c r="AT1284"/>
  <c r="AS1284"/>
  <c r="AR1284"/>
  <c r="AC1284"/>
  <c r="AB1284"/>
  <c r="AA1284"/>
  <c r="Z1284"/>
  <c r="Y1284"/>
  <c r="X1284"/>
  <c r="AV1283"/>
  <c r="AU1283"/>
  <c r="AT1283"/>
  <c r="AS1283"/>
  <c r="AR1283"/>
  <c r="AC1283"/>
  <c r="AB1283"/>
  <c r="AA1283"/>
  <c r="Z1283"/>
  <c r="Y1283"/>
  <c r="X1283"/>
  <c r="AV1282"/>
  <c r="AU1282"/>
  <c r="AT1282"/>
  <c r="AS1282"/>
  <c r="AR1282"/>
  <c r="AC1282"/>
  <c r="AB1282"/>
  <c r="AA1282"/>
  <c r="Z1282"/>
  <c r="Y1282"/>
  <c r="X1282"/>
  <c r="AV1281"/>
  <c r="AU1281"/>
  <c r="AT1281"/>
  <c r="AS1281"/>
  <c r="AR1281"/>
  <c r="AC1281"/>
  <c r="AB1281"/>
  <c r="AA1281"/>
  <c r="Z1281"/>
  <c r="Y1281"/>
  <c r="X1281"/>
  <c r="AV1280"/>
  <c r="AU1280"/>
  <c r="AT1280"/>
  <c r="AS1280"/>
  <c r="AR1280"/>
  <c r="AC1280"/>
  <c r="AB1280"/>
  <c r="AA1280"/>
  <c r="Z1280"/>
  <c r="Y1280"/>
  <c r="X1280"/>
  <c r="AV1279"/>
  <c r="AU1279"/>
  <c r="AT1279"/>
  <c r="AS1279"/>
  <c r="AR1279"/>
  <c r="AC1279"/>
  <c r="AB1279"/>
  <c r="AA1279"/>
  <c r="Z1279"/>
  <c r="Y1279"/>
  <c r="X1279"/>
  <c r="AV1278"/>
  <c r="AU1278"/>
  <c r="AT1278"/>
  <c r="AS1278"/>
  <c r="AR1278"/>
  <c r="AC1278"/>
  <c r="AB1278"/>
  <c r="AA1278"/>
  <c r="Z1278"/>
  <c r="Y1278"/>
  <c r="X1278"/>
  <c r="AV1277"/>
  <c r="AU1277"/>
  <c r="AT1277"/>
  <c r="AS1277"/>
  <c r="AR1277"/>
  <c r="AC1277"/>
  <c r="AB1277"/>
  <c r="AA1277"/>
  <c r="Z1277"/>
  <c r="Y1277"/>
  <c r="X1277"/>
  <c r="AV1276"/>
  <c r="AU1276"/>
  <c r="AT1276"/>
  <c r="AS1276"/>
  <c r="AR1276"/>
  <c r="AC1276"/>
  <c r="AB1276"/>
  <c r="AA1276"/>
  <c r="Z1276"/>
  <c r="Y1276"/>
  <c r="X1276"/>
  <c r="AV1275"/>
  <c r="AU1275"/>
  <c r="AT1275"/>
  <c r="AS1275"/>
  <c r="AR1275"/>
  <c r="AC1275"/>
  <c r="AB1275"/>
  <c r="AA1275"/>
  <c r="Z1275"/>
  <c r="Y1275"/>
  <c r="X1275"/>
  <c r="AV1274"/>
  <c r="AU1274"/>
  <c r="AT1274"/>
  <c r="AS1274"/>
  <c r="AR1274"/>
  <c r="AC1274"/>
  <c r="AB1274"/>
  <c r="AA1274"/>
  <c r="Z1274"/>
  <c r="Y1274"/>
  <c r="X1274"/>
  <c r="AV1273"/>
  <c r="AU1273"/>
  <c r="AT1273"/>
  <c r="AS1273"/>
  <c r="AR1273"/>
  <c r="AC1273"/>
  <c r="AB1273"/>
  <c r="AA1273"/>
  <c r="Z1273"/>
  <c r="Y1273"/>
  <c r="X1273"/>
  <c r="AV1272"/>
  <c r="AU1272"/>
  <c r="AT1272"/>
  <c r="AS1272"/>
  <c r="AR1272"/>
  <c r="AC1272"/>
  <c r="AB1272"/>
  <c r="AA1272"/>
  <c r="Z1272"/>
  <c r="Y1272"/>
  <c r="X1272"/>
  <c r="AV1271"/>
  <c r="AU1271"/>
  <c r="AT1271"/>
  <c r="AS1271"/>
  <c r="AR1271"/>
  <c r="AC1271"/>
  <c r="AB1271"/>
  <c r="AA1271"/>
  <c r="Z1271"/>
  <c r="Y1271"/>
  <c r="X1271"/>
  <c r="AV1270"/>
  <c r="AU1270"/>
  <c r="AT1270"/>
  <c r="AS1270"/>
  <c r="AR1270"/>
  <c r="AC1270"/>
  <c r="AB1270"/>
  <c r="AA1270"/>
  <c r="Z1270"/>
  <c r="Y1270"/>
  <c r="X1270"/>
  <c r="AV1269"/>
  <c r="AU1269"/>
  <c r="AT1269"/>
  <c r="AS1269"/>
  <c r="AR1269"/>
  <c r="AC1269"/>
  <c r="AB1269"/>
  <c r="AA1269"/>
  <c r="Z1269"/>
  <c r="Y1269"/>
  <c r="X1269"/>
  <c r="AV1268"/>
  <c r="AU1268"/>
  <c r="AT1268"/>
  <c r="AS1268"/>
  <c r="AR1268"/>
  <c r="AC1268"/>
  <c r="AB1268"/>
  <c r="AA1268"/>
  <c r="Z1268"/>
  <c r="Y1268"/>
  <c r="X1268"/>
  <c r="AV1267"/>
  <c r="AU1267"/>
  <c r="AT1267"/>
  <c r="AS1267"/>
  <c r="AR1267"/>
  <c r="AC1267"/>
  <c r="AB1267"/>
  <c r="AA1267"/>
  <c r="Z1267"/>
  <c r="Y1267"/>
  <c r="X1267"/>
  <c r="AV1266"/>
  <c r="AU1266"/>
  <c r="AT1266"/>
  <c r="AS1266"/>
  <c r="AR1266"/>
  <c r="AC1266"/>
  <c r="AB1266"/>
  <c r="AA1266"/>
  <c r="Z1266"/>
  <c r="Y1266"/>
  <c r="X1266"/>
  <c r="AV1265"/>
  <c r="AU1265"/>
  <c r="AT1265"/>
  <c r="AS1265"/>
  <c r="AR1265"/>
  <c r="AC1265"/>
  <c r="AB1265"/>
  <c r="AA1265"/>
  <c r="Z1265"/>
  <c r="Y1265"/>
  <c r="X1265"/>
  <c r="AV1264"/>
  <c r="AU1264"/>
  <c r="AT1264"/>
  <c r="AS1264"/>
  <c r="AR1264"/>
  <c r="AC1264"/>
  <c r="AB1264"/>
  <c r="AA1264"/>
  <c r="Z1264"/>
  <c r="Y1264"/>
  <c r="X1264"/>
  <c r="AV1263"/>
  <c r="AU1263"/>
  <c r="AT1263"/>
  <c r="AS1263"/>
  <c r="AR1263"/>
  <c r="AC1263"/>
  <c r="AB1263"/>
  <c r="AA1263"/>
  <c r="Z1263"/>
  <c r="Y1263"/>
  <c r="X1263"/>
  <c r="AV1262"/>
  <c r="AU1262"/>
  <c r="AT1262"/>
  <c r="AS1262"/>
  <c r="AR1262"/>
  <c r="AC1262"/>
  <c r="AB1262"/>
  <c r="AA1262"/>
  <c r="Z1262"/>
  <c r="Y1262"/>
  <c r="X1262"/>
  <c r="AV1261"/>
  <c r="AU1261"/>
  <c r="AT1261"/>
  <c r="AS1261"/>
  <c r="AR1261"/>
  <c r="AC1261"/>
  <c r="AB1261"/>
  <c r="AA1261"/>
  <c r="Z1261"/>
  <c r="Y1261"/>
  <c r="X1261"/>
  <c r="AV1260"/>
  <c r="AU1260"/>
  <c r="AT1260"/>
  <c r="AS1260"/>
  <c r="AR1260"/>
  <c r="AC1260"/>
  <c r="AB1260"/>
  <c r="AA1260"/>
  <c r="Z1260"/>
  <c r="Y1260"/>
  <c r="X1260"/>
  <c r="AV1259"/>
  <c r="AU1259"/>
  <c r="AT1259"/>
  <c r="AS1259"/>
  <c r="AR1259"/>
  <c r="AC1259"/>
  <c r="AB1259"/>
  <c r="AA1259"/>
  <c r="Z1259"/>
  <c r="Y1259"/>
  <c r="X1259"/>
  <c r="AV1258"/>
  <c r="AU1258"/>
  <c r="AT1258"/>
  <c r="AS1258"/>
  <c r="AR1258"/>
  <c r="AC1258"/>
  <c r="AB1258"/>
  <c r="AA1258"/>
  <c r="Z1258"/>
  <c r="Y1258"/>
  <c r="X1258"/>
  <c r="AV1257"/>
  <c r="AU1257"/>
  <c r="AT1257"/>
  <c r="AS1257"/>
  <c r="AR1257"/>
  <c r="AC1257"/>
  <c r="AB1257"/>
  <c r="AA1257"/>
  <c r="Z1257"/>
  <c r="Y1257"/>
  <c r="X1257"/>
  <c r="AV1256"/>
  <c r="AU1256"/>
  <c r="AT1256"/>
  <c r="AS1256"/>
  <c r="AR1256"/>
  <c r="AC1256"/>
  <c r="AB1256"/>
  <c r="AA1256"/>
  <c r="Z1256"/>
  <c r="Y1256"/>
  <c r="X1256"/>
  <c r="AV1255"/>
  <c r="AU1255"/>
  <c r="AT1255"/>
  <c r="AS1255"/>
  <c r="AR1255"/>
  <c r="AC1255"/>
  <c r="AB1255"/>
  <c r="AA1255"/>
  <c r="Z1255"/>
  <c r="Y1255"/>
  <c r="X1255"/>
  <c r="AV1254"/>
  <c r="AU1254"/>
  <c r="AT1254"/>
  <c r="AS1254"/>
  <c r="AR1254"/>
  <c r="AC1254"/>
  <c r="AB1254"/>
  <c r="AA1254"/>
  <c r="Z1254"/>
  <c r="Y1254"/>
  <c r="X1254"/>
  <c r="AV1253"/>
  <c r="AU1253"/>
  <c r="AT1253"/>
  <c r="AS1253"/>
  <c r="AR1253"/>
  <c r="AC1253"/>
  <c r="AB1253"/>
  <c r="AA1253"/>
  <c r="Z1253"/>
  <c r="Y1253"/>
  <c r="X1253"/>
  <c r="AV1252"/>
  <c r="AU1252"/>
  <c r="AT1252"/>
  <c r="AS1252"/>
  <c r="AR1252"/>
  <c r="AC1252"/>
  <c r="AB1252"/>
  <c r="AA1252"/>
  <c r="Z1252"/>
  <c r="Y1252"/>
  <c r="X1252"/>
  <c r="AV1251"/>
  <c r="AU1251"/>
  <c r="AT1251"/>
  <c r="AS1251"/>
  <c r="AR1251"/>
  <c r="AC1251"/>
  <c r="AB1251"/>
  <c r="AA1251"/>
  <c r="Z1251"/>
  <c r="Y1251"/>
  <c r="X1251"/>
  <c r="AV1250"/>
  <c r="AU1250"/>
  <c r="AT1250"/>
  <c r="AS1250"/>
  <c r="AR1250"/>
  <c r="AC1250"/>
  <c r="AB1250"/>
  <c r="AA1250"/>
  <c r="Z1250"/>
  <c r="Y1250"/>
  <c r="X1250"/>
  <c r="AV1249"/>
  <c r="AU1249"/>
  <c r="AT1249"/>
  <c r="AS1249"/>
  <c r="AR1249"/>
  <c r="AC1249"/>
  <c r="AB1249"/>
  <c r="AA1249"/>
  <c r="Z1249"/>
  <c r="Y1249"/>
  <c r="X1249"/>
  <c r="AV1248"/>
  <c r="AU1248"/>
  <c r="AT1248"/>
  <c r="AS1248"/>
  <c r="AR1248"/>
  <c r="AC1248"/>
  <c r="AB1248"/>
  <c r="AA1248"/>
  <c r="Z1248"/>
  <c r="Y1248"/>
  <c r="X1248"/>
  <c r="AV1247"/>
  <c r="AU1247"/>
  <c r="AT1247"/>
  <c r="AS1247"/>
  <c r="AR1247"/>
  <c r="AC1247"/>
  <c r="AB1247"/>
  <c r="AA1247"/>
  <c r="Z1247"/>
  <c r="Y1247"/>
  <c r="X1247"/>
  <c r="AV1246"/>
  <c r="AU1246"/>
  <c r="AT1246"/>
  <c r="AS1246"/>
  <c r="AR1246"/>
  <c r="AC1246"/>
  <c r="AB1246"/>
  <c r="AA1246"/>
  <c r="Z1246"/>
  <c r="Y1246"/>
  <c r="X1246"/>
  <c r="AV1245"/>
  <c r="AU1245"/>
  <c r="AT1245"/>
  <c r="AS1245"/>
  <c r="AR1245"/>
  <c r="AC1245"/>
  <c r="AB1245"/>
  <c r="AA1245"/>
  <c r="Z1245"/>
  <c r="Y1245"/>
  <c r="X1245"/>
  <c r="AV1244"/>
  <c r="AU1244"/>
  <c r="AT1244"/>
  <c r="AS1244"/>
  <c r="AR1244"/>
  <c r="AC1244"/>
  <c r="AB1244"/>
  <c r="AA1244"/>
  <c r="Z1244"/>
  <c r="Y1244"/>
  <c r="X1244"/>
  <c r="AV1243"/>
  <c r="AU1243"/>
  <c r="AT1243"/>
  <c r="AS1243"/>
  <c r="AR1243"/>
  <c r="AC1243"/>
  <c r="AB1243"/>
  <c r="AA1243"/>
  <c r="Z1243"/>
  <c r="Y1243"/>
  <c r="X1243"/>
  <c r="AV1242"/>
  <c r="AU1242"/>
  <c r="AT1242"/>
  <c r="AS1242"/>
  <c r="AR1242"/>
  <c r="AC1242"/>
  <c r="AB1242"/>
  <c r="AA1242"/>
  <c r="Z1242"/>
  <c r="Y1242"/>
  <c r="X1242"/>
  <c r="AV1241"/>
  <c r="AU1241"/>
  <c r="AT1241"/>
  <c r="AS1241"/>
  <c r="AR1241"/>
  <c r="AC1241"/>
  <c r="AB1241"/>
  <c r="AA1241"/>
  <c r="Z1241"/>
  <c r="Y1241"/>
  <c r="X1241"/>
  <c r="AV1240"/>
  <c r="AU1240"/>
  <c r="AT1240"/>
  <c r="AS1240"/>
  <c r="AR1240"/>
  <c r="AC1240"/>
  <c r="AB1240"/>
  <c r="AA1240"/>
  <c r="Z1240"/>
  <c r="Y1240"/>
  <c r="X1240"/>
  <c r="AV1239"/>
  <c r="AU1239"/>
  <c r="AT1239"/>
  <c r="AS1239"/>
  <c r="AR1239"/>
  <c r="AC1239"/>
  <c r="AB1239"/>
  <c r="AA1239"/>
  <c r="Z1239"/>
  <c r="Y1239"/>
  <c r="X1239"/>
  <c r="AV1238"/>
  <c r="AU1238"/>
  <c r="AT1238"/>
  <c r="AS1238"/>
  <c r="AR1238"/>
  <c r="AC1238"/>
  <c r="AB1238"/>
  <c r="AA1238"/>
  <c r="Z1238"/>
  <c r="Y1238"/>
  <c r="X1238"/>
  <c r="AV1237"/>
  <c r="AU1237"/>
  <c r="AT1237"/>
  <c r="AS1237"/>
  <c r="AR1237"/>
  <c r="AC1237"/>
  <c r="AB1237"/>
  <c r="AA1237"/>
  <c r="Z1237"/>
  <c r="Y1237"/>
  <c r="X1237"/>
  <c r="AV1236"/>
  <c r="AU1236"/>
  <c r="AT1236"/>
  <c r="AS1236"/>
  <c r="AR1236"/>
  <c r="AC1236"/>
  <c r="AB1236"/>
  <c r="AA1236"/>
  <c r="Z1236"/>
  <c r="Y1236"/>
  <c r="X1236"/>
  <c r="AV1235"/>
  <c r="AU1235"/>
  <c r="AT1235"/>
  <c r="AS1235"/>
  <c r="AR1235"/>
  <c r="AC1235"/>
  <c r="AB1235"/>
  <c r="AA1235"/>
  <c r="Z1235"/>
  <c r="Y1235"/>
  <c r="X1235"/>
  <c r="AV1234"/>
  <c r="AU1234"/>
  <c r="AT1234"/>
  <c r="AS1234"/>
  <c r="AR1234"/>
  <c r="AC1234"/>
  <c r="AB1234"/>
  <c r="AA1234"/>
  <c r="Z1234"/>
  <c r="Y1234"/>
  <c r="X1234"/>
  <c r="AV1233"/>
  <c r="AU1233"/>
  <c r="AT1233"/>
  <c r="AS1233"/>
  <c r="AR1233"/>
  <c r="AC1233"/>
  <c r="AB1233"/>
  <c r="AA1233"/>
  <c r="Z1233"/>
  <c r="Y1233"/>
  <c r="X1233"/>
  <c r="AV1232"/>
  <c r="AU1232"/>
  <c r="AT1232"/>
  <c r="AS1232"/>
  <c r="AR1232"/>
  <c r="AC1232"/>
  <c r="AB1232"/>
  <c r="AA1232"/>
  <c r="Z1232"/>
  <c r="Y1232"/>
  <c r="X1232"/>
  <c r="AV1231"/>
  <c r="AU1231"/>
  <c r="AT1231"/>
  <c r="AS1231"/>
  <c r="AR1231"/>
  <c r="AC1231"/>
  <c r="AB1231"/>
  <c r="AA1231"/>
  <c r="Z1231"/>
  <c r="Y1231"/>
  <c r="X1231"/>
  <c r="AV1230"/>
  <c r="AU1230"/>
  <c r="AT1230"/>
  <c r="AS1230"/>
  <c r="AR1230"/>
  <c r="AC1230"/>
  <c r="AB1230"/>
  <c r="AA1230"/>
  <c r="Z1230"/>
  <c r="Y1230"/>
  <c r="X1230"/>
  <c r="AV1229"/>
  <c r="AU1229"/>
  <c r="AT1229"/>
  <c r="AS1229"/>
  <c r="AR1229"/>
  <c r="AC1229"/>
  <c r="AB1229"/>
  <c r="AA1229"/>
  <c r="Z1229"/>
  <c r="Y1229"/>
  <c r="X1229"/>
  <c r="AV1228"/>
  <c r="AU1228"/>
  <c r="AT1228"/>
  <c r="AS1228"/>
  <c r="AR1228"/>
  <c r="AC1228"/>
  <c r="AB1228"/>
  <c r="AA1228"/>
  <c r="Z1228"/>
  <c r="Y1228"/>
  <c r="X1228"/>
  <c r="AV1227"/>
  <c r="AU1227"/>
  <c r="AT1227"/>
  <c r="AS1227"/>
  <c r="AR1227"/>
  <c r="AC1227"/>
  <c r="AB1227"/>
  <c r="AA1227"/>
  <c r="Z1227"/>
  <c r="Y1227"/>
  <c r="X1227"/>
  <c r="AV1226"/>
  <c r="AU1226"/>
  <c r="AT1226"/>
  <c r="AS1226"/>
  <c r="AR1226"/>
  <c r="AC1226"/>
  <c r="AB1226"/>
  <c r="AA1226"/>
  <c r="Z1226"/>
  <c r="Y1226"/>
  <c r="X1226"/>
  <c r="AV1225"/>
  <c r="AU1225"/>
  <c r="AT1225"/>
  <c r="AS1225"/>
  <c r="AR1225"/>
  <c r="AC1225"/>
  <c r="AB1225"/>
  <c r="AA1225"/>
  <c r="Z1225"/>
  <c r="Y1225"/>
  <c r="X1225"/>
  <c r="AV1224"/>
  <c r="AU1224"/>
  <c r="AT1224"/>
  <c r="AS1224"/>
  <c r="AR1224"/>
  <c r="AC1224"/>
  <c r="AB1224"/>
  <c r="AA1224"/>
  <c r="Z1224"/>
  <c r="Y1224"/>
  <c r="X1224"/>
  <c r="AV1223"/>
  <c r="AU1223"/>
  <c r="AT1223"/>
  <c r="AS1223"/>
  <c r="AR1223"/>
  <c r="AC1223"/>
  <c r="AB1223"/>
  <c r="AA1223"/>
  <c r="Z1223"/>
  <c r="Y1223"/>
  <c r="X1223"/>
  <c r="AV1222"/>
  <c r="AU1222"/>
  <c r="AT1222"/>
  <c r="AS1222"/>
  <c r="AR1222"/>
  <c r="AC1222"/>
  <c r="AB1222"/>
  <c r="AA1222"/>
  <c r="Z1222"/>
  <c r="Y1222"/>
  <c r="X1222"/>
  <c r="AV1221"/>
  <c r="AU1221"/>
  <c r="AT1221"/>
  <c r="AS1221"/>
  <c r="AR1221"/>
  <c r="AC1221"/>
  <c r="AB1221"/>
  <c r="AA1221"/>
  <c r="Z1221"/>
  <c r="Y1221"/>
  <c r="X1221"/>
  <c r="AV1220"/>
  <c r="AU1220"/>
  <c r="AT1220"/>
  <c r="AS1220"/>
  <c r="AR1220"/>
  <c r="AC1220"/>
  <c r="AB1220"/>
  <c r="AA1220"/>
  <c r="Z1220"/>
  <c r="Y1220"/>
  <c r="X1220"/>
  <c r="AV1219"/>
  <c r="AU1219"/>
  <c r="AT1219"/>
  <c r="AS1219"/>
  <c r="AR1219"/>
  <c r="AC1219"/>
  <c r="AB1219"/>
  <c r="AA1219"/>
  <c r="Z1219"/>
  <c r="Y1219"/>
  <c r="X1219"/>
  <c r="AV1218"/>
  <c r="AU1218"/>
  <c r="AT1218"/>
  <c r="AS1218"/>
  <c r="AR1218"/>
  <c r="AC1218"/>
  <c r="AB1218"/>
  <c r="AA1218"/>
  <c r="Z1218"/>
  <c r="Y1218"/>
  <c r="X1218"/>
  <c r="AV1217"/>
  <c r="AU1217"/>
  <c r="AT1217"/>
  <c r="AS1217"/>
  <c r="AR1217"/>
  <c r="AC1217"/>
  <c r="AB1217"/>
  <c r="AA1217"/>
  <c r="Z1217"/>
  <c r="Y1217"/>
  <c r="X1217"/>
  <c r="AV1216"/>
  <c r="AU1216"/>
  <c r="AT1216"/>
  <c r="AS1216"/>
  <c r="AR1216"/>
  <c r="AC1216"/>
  <c r="AB1216"/>
  <c r="AA1216"/>
  <c r="Z1216"/>
  <c r="Y1216"/>
  <c r="X1216"/>
  <c r="AV1215"/>
  <c r="AU1215"/>
  <c r="AT1215"/>
  <c r="AS1215"/>
  <c r="AR1215"/>
  <c r="AC1215"/>
  <c r="AB1215"/>
  <c r="AA1215"/>
  <c r="Z1215"/>
  <c r="Y1215"/>
  <c r="X1215"/>
  <c r="AV1214"/>
  <c r="AU1214"/>
  <c r="AT1214"/>
  <c r="AS1214"/>
  <c r="AR1214"/>
  <c r="AC1214"/>
  <c r="AB1214"/>
  <c r="AA1214"/>
  <c r="Z1214"/>
  <c r="Y1214"/>
  <c r="X1214"/>
  <c r="AV1213"/>
  <c r="AU1213"/>
  <c r="AT1213"/>
  <c r="AS1213"/>
  <c r="AR1213"/>
  <c r="AC1213"/>
  <c r="AB1213"/>
  <c r="AA1213"/>
  <c r="Z1213"/>
  <c r="Y1213"/>
  <c r="X1213"/>
  <c r="AV1212"/>
  <c r="AU1212"/>
  <c r="AT1212"/>
  <c r="AS1212"/>
  <c r="AR1212"/>
  <c r="AC1212"/>
  <c r="AB1212"/>
  <c r="AA1212"/>
  <c r="Z1212"/>
  <c r="Y1212"/>
  <c r="X1212"/>
  <c r="AV1211"/>
  <c r="AU1211"/>
  <c r="AT1211"/>
  <c r="AS1211"/>
  <c r="AR1211"/>
  <c r="AC1211"/>
  <c r="AB1211"/>
  <c r="AA1211"/>
  <c r="Z1211"/>
  <c r="Y1211"/>
  <c r="X1211"/>
  <c r="AV1210"/>
  <c r="AU1210"/>
  <c r="AT1210"/>
  <c r="AS1210"/>
  <c r="AR1210"/>
  <c r="AC1210"/>
  <c r="AB1210"/>
  <c r="AA1210"/>
  <c r="Z1210"/>
  <c r="Y1210"/>
  <c r="X1210"/>
  <c r="AV1209"/>
  <c r="AU1209"/>
  <c r="AT1209"/>
  <c r="AS1209"/>
  <c r="AR1209"/>
  <c r="AC1209"/>
  <c r="AB1209"/>
  <c r="AA1209"/>
  <c r="Z1209"/>
  <c r="Y1209"/>
  <c r="X1209"/>
  <c r="AV1208"/>
  <c r="AU1208"/>
  <c r="AT1208"/>
  <c r="AS1208"/>
  <c r="AR1208"/>
  <c r="AC1208"/>
  <c r="AB1208"/>
  <c r="AA1208"/>
  <c r="Z1208"/>
  <c r="Y1208"/>
  <c r="X1208"/>
  <c r="AV1207"/>
  <c r="AU1207"/>
  <c r="AT1207"/>
  <c r="AS1207"/>
  <c r="AR1207"/>
  <c r="AC1207"/>
  <c r="AB1207"/>
  <c r="AA1207"/>
  <c r="Z1207"/>
  <c r="Y1207"/>
  <c r="X1207"/>
  <c r="AV1206"/>
  <c r="AU1206"/>
  <c r="AT1206"/>
  <c r="AS1206"/>
  <c r="AR1206"/>
  <c r="AC1206"/>
  <c r="AB1206"/>
  <c r="AA1206"/>
  <c r="Z1206"/>
  <c r="Y1206"/>
  <c r="X1206"/>
  <c r="AV1205"/>
  <c r="AU1205"/>
  <c r="AT1205"/>
  <c r="AS1205"/>
  <c r="AR1205"/>
  <c r="AC1205"/>
  <c r="AB1205"/>
  <c r="AA1205"/>
  <c r="Z1205"/>
  <c r="Y1205"/>
  <c r="X1205"/>
  <c r="AV1204"/>
  <c r="AU1204"/>
  <c r="AT1204"/>
  <c r="AS1204"/>
  <c r="AR1204"/>
  <c r="AC1204"/>
  <c r="AB1204"/>
  <c r="AA1204"/>
  <c r="Z1204"/>
  <c r="Y1204"/>
  <c r="X1204"/>
  <c r="AV1203"/>
  <c r="AU1203"/>
  <c r="AT1203"/>
  <c r="AS1203"/>
  <c r="AR1203"/>
  <c r="AC1203"/>
  <c r="AB1203"/>
  <c r="AA1203"/>
  <c r="Z1203"/>
  <c r="Y1203"/>
  <c r="X1203"/>
  <c r="AV1202"/>
  <c r="AU1202"/>
  <c r="AT1202"/>
  <c r="AS1202"/>
  <c r="AR1202"/>
  <c r="AC1202"/>
  <c r="AB1202"/>
  <c r="AA1202"/>
  <c r="Z1202"/>
  <c r="Y1202"/>
  <c r="X1202"/>
  <c r="AV1201"/>
  <c r="AU1201"/>
  <c r="AT1201"/>
  <c r="AS1201"/>
  <c r="AR1201"/>
  <c r="AC1201"/>
  <c r="AB1201"/>
  <c r="AA1201"/>
  <c r="Z1201"/>
  <c r="Y1201"/>
  <c r="X1201"/>
  <c r="AV1200"/>
  <c r="AU1200"/>
  <c r="AT1200"/>
  <c r="AS1200"/>
  <c r="AR1200"/>
  <c r="AC1200"/>
  <c r="AB1200"/>
  <c r="AA1200"/>
  <c r="Z1200"/>
  <c r="Y1200"/>
  <c r="X1200"/>
  <c r="AV1199"/>
  <c r="AU1199"/>
  <c r="AT1199"/>
  <c r="AS1199"/>
  <c r="AR1199"/>
  <c r="AC1199"/>
  <c r="AB1199"/>
  <c r="AA1199"/>
  <c r="Z1199"/>
  <c r="Y1199"/>
  <c r="X1199"/>
  <c r="AV1198"/>
  <c r="AU1198"/>
  <c r="AT1198"/>
  <c r="AS1198"/>
  <c r="AR1198"/>
  <c r="AC1198"/>
  <c r="AB1198"/>
  <c r="AA1198"/>
  <c r="Z1198"/>
  <c r="Y1198"/>
  <c r="X1198"/>
  <c r="AV1197"/>
  <c r="AU1197"/>
  <c r="AT1197"/>
  <c r="AS1197"/>
  <c r="AR1197"/>
  <c r="AC1197"/>
  <c r="AB1197"/>
  <c r="AA1197"/>
  <c r="Z1197"/>
  <c r="Y1197"/>
  <c r="X1197"/>
  <c r="AV1196"/>
  <c r="AU1196"/>
  <c r="AT1196"/>
  <c r="AS1196"/>
  <c r="AR1196"/>
  <c r="AC1196"/>
  <c r="AB1196"/>
  <c r="AA1196"/>
  <c r="Z1196"/>
  <c r="Y1196"/>
  <c r="X1196"/>
  <c r="AV1195"/>
  <c r="AU1195"/>
  <c r="AT1195"/>
  <c r="AS1195"/>
  <c r="AR1195"/>
  <c r="AC1195"/>
  <c r="AB1195"/>
  <c r="AA1195"/>
  <c r="Z1195"/>
  <c r="Y1195"/>
  <c r="X1195"/>
  <c r="AV1194"/>
  <c r="AU1194"/>
  <c r="AT1194"/>
  <c r="AS1194"/>
  <c r="AR1194"/>
  <c r="AC1194"/>
  <c r="AB1194"/>
  <c r="AA1194"/>
  <c r="Z1194"/>
  <c r="Y1194"/>
  <c r="X1194"/>
  <c r="AV1193"/>
  <c r="AU1193"/>
  <c r="AT1193"/>
  <c r="AS1193"/>
  <c r="AR1193"/>
  <c r="AC1193"/>
  <c r="AB1193"/>
  <c r="AA1193"/>
  <c r="Z1193"/>
  <c r="Y1193"/>
  <c r="X1193"/>
  <c r="AV1192"/>
  <c r="AU1192"/>
  <c r="AT1192"/>
  <c r="AS1192"/>
  <c r="AR1192"/>
  <c r="AC1192"/>
  <c r="AB1192"/>
  <c r="AA1192"/>
  <c r="Z1192"/>
  <c r="Y1192"/>
  <c r="X1192"/>
  <c r="AV1191"/>
  <c r="AU1191"/>
  <c r="AT1191"/>
  <c r="AS1191"/>
  <c r="AR1191"/>
  <c r="AC1191"/>
  <c r="AB1191"/>
  <c r="AA1191"/>
  <c r="Z1191"/>
  <c r="Y1191"/>
  <c r="X1191"/>
  <c r="AV1190"/>
  <c r="AU1190"/>
  <c r="AT1190"/>
  <c r="AS1190"/>
  <c r="AR1190"/>
  <c r="AC1190"/>
  <c r="AB1190"/>
  <c r="AA1190"/>
  <c r="Z1190"/>
  <c r="Y1190"/>
  <c r="X1190"/>
  <c r="AV1189"/>
  <c r="AU1189"/>
  <c r="AT1189"/>
  <c r="AS1189"/>
  <c r="AR1189"/>
  <c r="AC1189"/>
  <c r="AB1189"/>
  <c r="AA1189"/>
  <c r="Z1189"/>
  <c r="Y1189"/>
  <c r="X1189"/>
  <c r="AV1188"/>
  <c r="AU1188"/>
  <c r="AT1188"/>
  <c r="AS1188"/>
  <c r="AR1188"/>
  <c r="AC1188"/>
  <c r="AB1188"/>
  <c r="AA1188"/>
  <c r="Z1188"/>
  <c r="Y1188"/>
  <c r="X1188"/>
  <c r="AV1187"/>
  <c r="AU1187"/>
  <c r="AT1187"/>
  <c r="AS1187"/>
  <c r="AR1187"/>
  <c r="AC1187"/>
  <c r="AB1187"/>
  <c r="AA1187"/>
  <c r="Z1187"/>
  <c r="Y1187"/>
  <c r="X1187"/>
  <c r="AV1186"/>
  <c r="AU1186"/>
  <c r="AT1186"/>
  <c r="AS1186"/>
  <c r="AR1186"/>
  <c r="AC1186"/>
  <c r="AB1186"/>
  <c r="AA1186"/>
  <c r="Z1186"/>
  <c r="Y1186"/>
  <c r="X1186"/>
  <c r="AV1185"/>
  <c r="AU1185"/>
  <c r="AT1185"/>
  <c r="AS1185"/>
  <c r="AR1185"/>
  <c r="AC1185"/>
  <c r="AB1185"/>
  <c r="AA1185"/>
  <c r="Z1185"/>
  <c r="Y1185"/>
  <c r="X1185"/>
  <c r="AV1184"/>
  <c r="AU1184"/>
  <c r="AT1184"/>
  <c r="AS1184"/>
  <c r="AR1184"/>
  <c r="AC1184"/>
  <c r="AB1184"/>
  <c r="AA1184"/>
  <c r="Z1184"/>
  <c r="Y1184"/>
  <c r="X1184"/>
  <c r="AV1183"/>
  <c r="AU1183"/>
  <c r="AT1183"/>
  <c r="AS1183"/>
  <c r="AR1183"/>
  <c r="AC1183"/>
  <c r="AB1183"/>
  <c r="AA1183"/>
  <c r="Z1183"/>
  <c r="Y1183"/>
  <c r="X1183"/>
  <c r="AV1182"/>
  <c r="AU1182"/>
  <c r="AT1182"/>
  <c r="AS1182"/>
  <c r="AR1182"/>
  <c r="AC1182"/>
  <c r="AB1182"/>
  <c r="AA1182"/>
  <c r="Z1182"/>
  <c r="Y1182"/>
  <c r="X1182"/>
  <c r="AV1181"/>
  <c r="AU1181"/>
  <c r="AT1181"/>
  <c r="AS1181"/>
  <c r="AR1181"/>
  <c r="AC1181"/>
  <c r="AB1181"/>
  <c r="AA1181"/>
  <c r="Z1181"/>
  <c r="Y1181"/>
  <c r="X1181"/>
  <c r="AV1180"/>
  <c r="AU1180"/>
  <c r="AT1180"/>
  <c r="AS1180"/>
  <c r="AR1180"/>
  <c r="AC1180"/>
  <c r="AB1180"/>
  <c r="AA1180"/>
  <c r="Z1180"/>
  <c r="Y1180"/>
  <c r="X1180"/>
  <c r="AV1179"/>
  <c r="AU1179"/>
  <c r="AT1179"/>
  <c r="AS1179"/>
  <c r="AR1179"/>
  <c r="AC1179"/>
  <c r="AB1179"/>
  <c r="AA1179"/>
  <c r="Z1179"/>
  <c r="Y1179"/>
  <c r="X1179"/>
  <c r="AV1178"/>
  <c r="AU1178"/>
  <c r="AT1178"/>
  <c r="AS1178"/>
  <c r="AR1178"/>
  <c r="AC1178"/>
  <c r="AB1178"/>
  <c r="AA1178"/>
  <c r="Z1178"/>
  <c r="Y1178"/>
  <c r="X1178"/>
  <c r="AV1177"/>
  <c r="AU1177"/>
  <c r="AT1177"/>
  <c r="AS1177"/>
  <c r="AR1177"/>
  <c r="AC1177"/>
  <c r="AB1177"/>
  <c r="AA1177"/>
  <c r="Z1177"/>
  <c r="Y1177"/>
  <c r="X1177"/>
  <c r="AV1176"/>
  <c r="AU1176"/>
  <c r="AT1176"/>
  <c r="AS1176"/>
  <c r="AR1176"/>
  <c r="AC1176"/>
  <c r="AB1176"/>
  <c r="AA1176"/>
  <c r="Z1176"/>
  <c r="Y1176"/>
  <c r="X1176"/>
  <c r="AV1175"/>
  <c r="AU1175"/>
  <c r="AT1175"/>
  <c r="AS1175"/>
  <c r="AR1175"/>
  <c r="AC1175"/>
  <c r="AB1175"/>
  <c r="AA1175"/>
  <c r="Z1175"/>
  <c r="Y1175"/>
  <c r="X1175"/>
  <c r="AV1174"/>
  <c r="AU1174"/>
  <c r="AT1174"/>
  <c r="AS1174"/>
  <c r="AR1174"/>
  <c r="AC1174"/>
  <c r="AB1174"/>
  <c r="AA1174"/>
  <c r="Z1174"/>
  <c r="Y1174"/>
  <c r="X1174"/>
  <c r="AV1173"/>
  <c r="AU1173"/>
  <c r="AT1173"/>
  <c r="AS1173"/>
  <c r="AR1173"/>
  <c r="AC1173"/>
  <c r="AB1173"/>
  <c r="AA1173"/>
  <c r="Z1173"/>
  <c r="Y1173"/>
  <c r="X1173"/>
  <c r="AV1172"/>
  <c r="AU1172"/>
  <c r="AT1172"/>
  <c r="AS1172"/>
  <c r="AR1172"/>
  <c r="AC1172"/>
  <c r="AB1172"/>
  <c r="AA1172"/>
  <c r="Z1172"/>
  <c r="Y1172"/>
  <c r="X1172"/>
  <c r="AV1171"/>
  <c r="AU1171"/>
  <c r="AT1171"/>
  <c r="AS1171"/>
  <c r="AR1171"/>
  <c r="AC1171"/>
  <c r="AB1171"/>
  <c r="AA1171"/>
  <c r="Z1171"/>
  <c r="Y1171"/>
  <c r="X1171"/>
  <c r="AV1170"/>
  <c r="AU1170"/>
  <c r="AT1170"/>
  <c r="AS1170"/>
  <c r="AR1170"/>
  <c r="AC1170"/>
  <c r="AB1170"/>
  <c r="AA1170"/>
  <c r="Z1170"/>
  <c r="Y1170"/>
  <c r="X1170"/>
  <c r="AV1169"/>
  <c r="AU1169"/>
  <c r="AT1169"/>
  <c r="AS1169"/>
  <c r="AR1169"/>
  <c r="AC1169"/>
  <c r="AB1169"/>
  <c r="AA1169"/>
  <c r="Z1169"/>
  <c r="Y1169"/>
  <c r="X1169"/>
  <c r="AV1168"/>
  <c r="AU1168"/>
  <c r="AT1168"/>
  <c r="AS1168"/>
  <c r="AR1168"/>
  <c r="AC1168"/>
  <c r="AB1168"/>
  <c r="AA1168"/>
  <c r="Z1168"/>
  <c r="Y1168"/>
  <c r="X1168"/>
  <c r="AV1167"/>
  <c r="AU1167"/>
  <c r="AT1167"/>
  <c r="AS1167"/>
  <c r="AR1167"/>
  <c r="AC1167"/>
  <c r="AB1167"/>
  <c r="AA1167"/>
  <c r="Z1167"/>
  <c r="Y1167"/>
  <c r="X1167"/>
  <c r="AV1166"/>
  <c r="AU1166"/>
  <c r="AT1166"/>
  <c r="AS1166"/>
  <c r="AR1166"/>
  <c r="AC1166"/>
  <c r="AB1166"/>
  <c r="AA1166"/>
  <c r="Z1166"/>
  <c r="Y1166"/>
  <c r="X1166"/>
  <c r="AV1165"/>
  <c r="AU1165"/>
  <c r="AT1165"/>
  <c r="AS1165"/>
  <c r="AR1165"/>
  <c r="AC1165"/>
  <c r="AB1165"/>
  <c r="AA1165"/>
  <c r="Z1165"/>
  <c r="Y1165"/>
  <c r="X1165"/>
  <c r="AV1164"/>
  <c r="AU1164"/>
  <c r="AT1164"/>
  <c r="AS1164"/>
  <c r="AR1164"/>
  <c r="AC1164"/>
  <c r="AB1164"/>
  <c r="AA1164"/>
  <c r="Z1164"/>
  <c r="Y1164"/>
  <c r="X1164"/>
  <c r="AV1163"/>
  <c r="AU1163"/>
  <c r="AT1163"/>
  <c r="AS1163"/>
  <c r="AR1163"/>
  <c r="AC1163"/>
  <c r="AB1163"/>
  <c r="AA1163"/>
  <c r="Z1163"/>
  <c r="Y1163"/>
  <c r="X1163"/>
  <c r="AV1162"/>
  <c r="AU1162"/>
  <c r="AT1162"/>
  <c r="AS1162"/>
  <c r="AR1162"/>
  <c r="AC1162"/>
  <c r="AB1162"/>
  <c r="AA1162"/>
  <c r="Z1162"/>
  <c r="Y1162"/>
  <c r="X1162"/>
  <c r="AV1161"/>
  <c r="AU1161"/>
  <c r="AT1161"/>
  <c r="AS1161"/>
  <c r="AR1161"/>
  <c r="AC1161"/>
  <c r="AB1161"/>
  <c r="AA1161"/>
  <c r="Z1161"/>
  <c r="Y1161"/>
  <c r="X1161"/>
  <c r="AV1160"/>
  <c r="AU1160"/>
  <c r="AT1160"/>
  <c r="AS1160"/>
  <c r="AR1160"/>
  <c r="AC1160"/>
  <c r="AB1160"/>
  <c r="AA1160"/>
  <c r="Z1160"/>
  <c r="Y1160"/>
  <c r="X1160"/>
  <c r="AV1159"/>
  <c r="AU1159"/>
  <c r="AT1159"/>
  <c r="AS1159"/>
  <c r="AR1159"/>
  <c r="AC1159"/>
  <c r="AB1159"/>
  <c r="AA1159"/>
  <c r="Z1159"/>
  <c r="Y1159"/>
  <c r="X1159"/>
  <c r="AV1158"/>
  <c r="AU1158"/>
  <c r="AT1158"/>
  <c r="AS1158"/>
  <c r="AR1158"/>
  <c r="AC1158"/>
  <c r="AB1158"/>
  <c r="AA1158"/>
  <c r="Z1158"/>
  <c r="Y1158"/>
  <c r="X1158"/>
  <c r="AV1157"/>
  <c r="AU1157"/>
  <c r="AT1157"/>
  <c r="AS1157"/>
  <c r="AR1157"/>
  <c r="AC1157"/>
  <c r="AB1157"/>
  <c r="AA1157"/>
  <c r="Z1157"/>
  <c r="Y1157"/>
  <c r="X1157"/>
  <c r="AV1156"/>
  <c r="AU1156"/>
  <c r="AT1156"/>
  <c r="AS1156"/>
  <c r="AR1156"/>
  <c r="AC1156"/>
  <c r="AB1156"/>
  <c r="AA1156"/>
  <c r="Z1156"/>
  <c r="Y1156"/>
  <c r="X1156"/>
  <c r="AV1155"/>
  <c r="AU1155"/>
  <c r="AT1155"/>
  <c r="AS1155"/>
  <c r="AR1155"/>
  <c r="AC1155"/>
  <c r="AB1155"/>
  <c r="AA1155"/>
  <c r="Z1155"/>
  <c r="Y1155"/>
  <c r="X1155"/>
  <c r="AV1154"/>
  <c r="AU1154"/>
  <c r="AT1154"/>
  <c r="AS1154"/>
  <c r="AR1154"/>
  <c r="AC1154"/>
  <c r="AB1154"/>
  <c r="AA1154"/>
  <c r="Z1154"/>
  <c r="Y1154"/>
  <c r="X1154"/>
  <c r="AV1153"/>
  <c r="AU1153"/>
  <c r="AT1153"/>
  <c r="AS1153"/>
  <c r="AR1153"/>
  <c r="AC1153"/>
  <c r="AB1153"/>
  <c r="AA1153"/>
  <c r="Z1153"/>
  <c r="Y1153"/>
  <c r="X1153"/>
  <c r="AV1152"/>
  <c r="AU1152"/>
  <c r="AT1152"/>
  <c r="AS1152"/>
  <c r="AR1152"/>
  <c r="AC1152"/>
  <c r="AB1152"/>
  <c r="AA1152"/>
  <c r="Z1152"/>
  <c r="Y1152"/>
  <c r="X1152"/>
  <c r="AV1151"/>
  <c r="AU1151"/>
  <c r="AT1151"/>
  <c r="AS1151"/>
  <c r="AR1151"/>
  <c r="AC1151"/>
  <c r="AB1151"/>
  <c r="AA1151"/>
  <c r="Z1151"/>
  <c r="Y1151"/>
  <c r="X1151"/>
  <c r="AV1150"/>
  <c r="AU1150"/>
  <c r="AT1150"/>
  <c r="AS1150"/>
  <c r="AR1150"/>
  <c r="AC1150"/>
  <c r="AB1150"/>
  <c r="AA1150"/>
  <c r="Z1150"/>
  <c r="Y1150"/>
  <c r="X1150"/>
  <c r="AV1149"/>
  <c r="AU1149"/>
  <c r="AT1149"/>
  <c r="AS1149"/>
  <c r="AR1149"/>
  <c r="AC1149"/>
  <c r="AB1149"/>
  <c r="AA1149"/>
  <c r="Z1149"/>
  <c r="Y1149"/>
  <c r="X1149"/>
  <c r="AV1148"/>
  <c r="AU1148"/>
  <c r="AT1148"/>
  <c r="AS1148"/>
  <c r="AR1148"/>
  <c r="AC1148"/>
  <c r="AB1148"/>
  <c r="AA1148"/>
  <c r="Z1148"/>
  <c r="Y1148"/>
  <c r="X1148"/>
  <c r="AV1147"/>
  <c r="AU1147"/>
  <c r="AT1147"/>
  <c r="AS1147"/>
  <c r="AR1147"/>
  <c r="AC1147"/>
  <c r="AB1147"/>
  <c r="AA1147"/>
  <c r="Z1147"/>
  <c r="Y1147"/>
  <c r="X1147"/>
  <c r="AV1146"/>
  <c r="AU1146"/>
  <c r="AT1146"/>
  <c r="AS1146"/>
  <c r="AR1146"/>
  <c r="AC1146"/>
  <c r="AB1146"/>
  <c r="AA1146"/>
  <c r="Z1146"/>
  <c r="Y1146"/>
  <c r="X1146"/>
  <c r="AV1145"/>
  <c r="AU1145"/>
  <c r="AT1145"/>
  <c r="AS1145"/>
  <c r="AR1145"/>
  <c r="AC1145"/>
  <c r="AB1145"/>
  <c r="AA1145"/>
  <c r="Z1145"/>
  <c r="Y1145"/>
  <c r="X1145"/>
  <c r="AV1144"/>
  <c r="AU1144"/>
  <c r="AT1144"/>
  <c r="AS1144"/>
  <c r="AR1144"/>
  <c r="AC1144"/>
  <c r="AB1144"/>
  <c r="AA1144"/>
  <c r="Z1144"/>
  <c r="Y1144"/>
  <c r="X1144"/>
  <c r="AV1143"/>
  <c r="AU1143"/>
  <c r="AT1143"/>
  <c r="AS1143"/>
  <c r="AR1143"/>
  <c r="AC1143"/>
  <c r="AB1143"/>
  <c r="AA1143"/>
  <c r="Z1143"/>
  <c r="Y1143"/>
  <c r="X1143"/>
  <c r="AV1142"/>
  <c r="AU1142"/>
  <c r="AT1142"/>
  <c r="AS1142"/>
  <c r="AR1142"/>
  <c r="AC1142"/>
  <c r="AB1142"/>
  <c r="AA1142"/>
  <c r="Z1142"/>
  <c r="Y1142"/>
  <c r="X1142"/>
  <c r="AV1141"/>
  <c r="AU1141"/>
  <c r="AT1141"/>
  <c r="AS1141"/>
  <c r="AR1141"/>
  <c r="AC1141"/>
  <c r="AB1141"/>
  <c r="AA1141"/>
  <c r="Z1141"/>
  <c r="Y1141"/>
  <c r="X1141"/>
  <c r="AV1140"/>
  <c r="AU1140"/>
  <c r="AT1140"/>
  <c r="AS1140"/>
  <c r="AR1140"/>
  <c r="AC1140"/>
  <c r="AB1140"/>
  <c r="AA1140"/>
  <c r="Z1140"/>
  <c r="Y1140"/>
  <c r="X1140"/>
  <c r="AV1139"/>
  <c r="AU1139"/>
  <c r="AT1139"/>
  <c r="AS1139"/>
  <c r="AR1139"/>
  <c r="AC1139"/>
  <c r="AB1139"/>
  <c r="AA1139"/>
  <c r="Z1139"/>
  <c r="Y1139"/>
  <c r="X1139"/>
  <c r="AV1138"/>
  <c r="AU1138"/>
  <c r="AT1138"/>
  <c r="AS1138"/>
  <c r="AR1138"/>
  <c r="AC1138"/>
  <c r="AB1138"/>
  <c r="AA1138"/>
  <c r="Z1138"/>
  <c r="Y1138"/>
  <c r="X1138"/>
  <c r="AV1137"/>
  <c r="AU1137"/>
  <c r="AT1137"/>
  <c r="AS1137"/>
  <c r="AR1137"/>
  <c r="AC1137"/>
  <c r="AB1137"/>
  <c r="AA1137"/>
  <c r="Z1137"/>
  <c r="Y1137"/>
  <c r="X1137"/>
  <c r="AV1136"/>
  <c r="AU1136"/>
  <c r="AT1136"/>
  <c r="AS1136"/>
  <c r="AR1136"/>
  <c r="AC1136"/>
  <c r="AB1136"/>
  <c r="AA1136"/>
  <c r="Z1136"/>
  <c r="Y1136"/>
  <c r="X1136"/>
  <c r="AV1135"/>
  <c r="AU1135"/>
  <c r="AT1135"/>
  <c r="AS1135"/>
  <c r="AR1135"/>
  <c r="AC1135"/>
  <c r="AB1135"/>
  <c r="AA1135"/>
  <c r="Z1135"/>
  <c r="Y1135"/>
  <c r="X1135"/>
  <c r="AV1134"/>
  <c r="AU1134"/>
  <c r="AT1134"/>
  <c r="AS1134"/>
  <c r="AR1134"/>
  <c r="AC1134"/>
  <c r="AB1134"/>
  <c r="AA1134"/>
  <c r="Z1134"/>
  <c r="Y1134"/>
  <c r="X1134"/>
  <c r="AV1133"/>
  <c r="AU1133"/>
  <c r="AT1133"/>
  <c r="AS1133"/>
  <c r="AR1133"/>
  <c r="AC1133"/>
  <c r="AB1133"/>
  <c r="AA1133"/>
  <c r="Z1133"/>
  <c r="Y1133"/>
  <c r="X1133"/>
  <c r="AV1132"/>
  <c r="AU1132"/>
  <c r="AT1132"/>
  <c r="AS1132"/>
  <c r="AR1132"/>
  <c r="AC1132"/>
  <c r="AB1132"/>
  <c r="AA1132"/>
  <c r="Z1132"/>
  <c r="Y1132"/>
  <c r="X1132"/>
  <c r="AV1131"/>
  <c r="AU1131"/>
  <c r="AT1131"/>
  <c r="AS1131"/>
  <c r="AR1131"/>
  <c r="AC1131"/>
  <c r="AB1131"/>
  <c r="AA1131"/>
  <c r="Z1131"/>
  <c r="Y1131"/>
  <c r="X1131"/>
  <c r="AV1130"/>
  <c r="AU1130"/>
  <c r="AT1130"/>
  <c r="AS1130"/>
  <c r="AR1130"/>
  <c r="AC1130"/>
  <c r="AB1130"/>
  <c r="AA1130"/>
  <c r="Z1130"/>
  <c r="Y1130"/>
  <c r="X1130"/>
  <c r="AV1129"/>
  <c r="AU1129"/>
  <c r="AT1129"/>
  <c r="AS1129"/>
  <c r="AR1129"/>
  <c r="AC1129"/>
  <c r="AB1129"/>
  <c r="AA1129"/>
  <c r="Z1129"/>
  <c r="Y1129"/>
  <c r="X1129"/>
  <c r="AV1128"/>
  <c r="AU1128"/>
  <c r="AT1128"/>
  <c r="AS1128"/>
  <c r="AR1128"/>
  <c r="AC1128"/>
  <c r="AB1128"/>
  <c r="AA1128"/>
  <c r="Z1128"/>
  <c r="Y1128"/>
  <c r="X1128"/>
  <c r="AV1127"/>
  <c r="AU1127"/>
  <c r="AT1127"/>
  <c r="AS1127"/>
  <c r="AR1127"/>
  <c r="AC1127"/>
  <c r="AB1127"/>
  <c r="AA1127"/>
  <c r="Z1127"/>
  <c r="Y1127"/>
  <c r="X1127"/>
  <c r="AV1126"/>
  <c r="AU1126"/>
  <c r="AT1126"/>
  <c r="AS1126"/>
  <c r="AR1126"/>
  <c r="AC1126"/>
  <c r="AB1126"/>
  <c r="AA1126"/>
  <c r="Z1126"/>
  <c r="Y1126"/>
  <c r="X1126"/>
  <c r="AV1125"/>
  <c r="AU1125"/>
  <c r="AT1125"/>
  <c r="AS1125"/>
  <c r="AR1125"/>
  <c r="AC1125"/>
  <c r="AB1125"/>
  <c r="AA1125"/>
  <c r="Z1125"/>
  <c r="Y1125"/>
  <c r="X1125"/>
  <c r="AV1124"/>
  <c r="AU1124"/>
  <c r="AT1124"/>
  <c r="AS1124"/>
  <c r="AR1124"/>
  <c r="AC1124"/>
  <c r="AB1124"/>
  <c r="AA1124"/>
  <c r="Z1124"/>
  <c r="Y1124"/>
  <c r="X1124"/>
  <c r="AV1123"/>
  <c r="AU1123"/>
  <c r="AT1123"/>
  <c r="AS1123"/>
  <c r="AR1123"/>
  <c r="AC1123"/>
  <c r="AB1123"/>
  <c r="AA1123"/>
  <c r="Z1123"/>
  <c r="Y1123"/>
  <c r="X1123"/>
  <c r="AV1122"/>
  <c r="AU1122"/>
  <c r="AT1122"/>
  <c r="AS1122"/>
  <c r="AR1122"/>
  <c r="AC1122"/>
  <c r="AB1122"/>
  <c r="AA1122"/>
  <c r="Z1122"/>
  <c r="Y1122"/>
  <c r="X1122"/>
  <c r="AV1121"/>
  <c r="AU1121"/>
  <c r="AT1121"/>
  <c r="AS1121"/>
  <c r="AR1121"/>
  <c r="AC1121"/>
  <c r="AB1121"/>
  <c r="AA1121"/>
  <c r="Z1121"/>
  <c r="Y1121"/>
  <c r="X1121"/>
  <c r="AV1120"/>
  <c r="AU1120"/>
  <c r="AT1120"/>
  <c r="AS1120"/>
  <c r="AR1120"/>
  <c r="AC1120"/>
  <c r="AB1120"/>
  <c r="AA1120"/>
  <c r="Z1120"/>
  <c r="Y1120"/>
  <c r="X1120"/>
  <c r="AV1119"/>
  <c r="AU1119"/>
  <c r="AT1119"/>
  <c r="AS1119"/>
  <c r="AR1119"/>
  <c r="AC1119"/>
  <c r="AB1119"/>
  <c r="AA1119"/>
  <c r="Z1119"/>
  <c r="Y1119"/>
  <c r="X1119"/>
  <c r="AV1118"/>
  <c r="AU1118"/>
  <c r="AT1118"/>
  <c r="AS1118"/>
  <c r="AR1118"/>
  <c r="AC1118"/>
  <c r="AB1118"/>
  <c r="AA1118"/>
  <c r="Z1118"/>
  <c r="Y1118"/>
  <c r="X1118"/>
  <c r="AV1117"/>
  <c r="AU1117"/>
  <c r="AT1117"/>
  <c r="AS1117"/>
  <c r="AR1117"/>
  <c r="AC1117"/>
  <c r="AB1117"/>
  <c r="AA1117"/>
  <c r="Z1117"/>
  <c r="Y1117"/>
  <c r="X1117"/>
  <c r="AV1116"/>
  <c r="AU1116"/>
  <c r="AT1116"/>
  <c r="AS1116"/>
  <c r="AR1116"/>
  <c r="AC1116"/>
  <c r="AB1116"/>
  <c r="AA1116"/>
  <c r="Z1116"/>
  <c r="Y1116"/>
  <c r="X1116"/>
  <c r="AV1115"/>
  <c r="AU1115"/>
  <c r="AT1115"/>
  <c r="AS1115"/>
  <c r="AR1115"/>
  <c r="AC1115"/>
  <c r="AB1115"/>
  <c r="AA1115"/>
  <c r="Z1115"/>
  <c r="Y1115"/>
  <c r="X1115"/>
  <c r="AV1114"/>
  <c r="AU1114"/>
  <c r="AT1114"/>
  <c r="AS1114"/>
  <c r="AR1114"/>
  <c r="AC1114"/>
  <c r="AB1114"/>
  <c r="AA1114"/>
  <c r="Z1114"/>
  <c r="Y1114"/>
  <c r="X1114"/>
  <c r="AV1113"/>
  <c r="AU1113"/>
  <c r="AT1113"/>
  <c r="AS1113"/>
  <c r="AR1113"/>
  <c r="AC1113"/>
  <c r="AB1113"/>
  <c r="AA1113"/>
  <c r="Z1113"/>
  <c r="Y1113"/>
  <c r="X1113"/>
  <c r="AV1112"/>
  <c r="AU1112"/>
  <c r="AT1112"/>
  <c r="AS1112"/>
  <c r="AR1112"/>
  <c r="AC1112"/>
  <c r="AB1112"/>
  <c r="AA1112"/>
  <c r="Z1112"/>
  <c r="Y1112"/>
  <c r="X1112"/>
  <c r="AV1111"/>
  <c r="AU1111"/>
  <c r="AT1111"/>
  <c r="AS1111"/>
  <c r="AR1111"/>
  <c r="AC1111"/>
  <c r="AB1111"/>
  <c r="AA1111"/>
  <c r="Z1111"/>
  <c r="Y1111"/>
  <c r="X1111"/>
  <c r="AV1110"/>
  <c r="AU1110"/>
  <c r="AT1110"/>
  <c r="AS1110"/>
  <c r="AR1110"/>
  <c r="AC1110"/>
  <c r="AB1110"/>
  <c r="AA1110"/>
  <c r="Z1110"/>
  <c r="Y1110"/>
  <c r="X1110"/>
  <c r="AV1109"/>
  <c r="AU1109"/>
  <c r="AT1109"/>
  <c r="AS1109"/>
  <c r="AR1109"/>
  <c r="AC1109"/>
  <c r="AB1109"/>
  <c r="AA1109"/>
  <c r="Z1109"/>
  <c r="Y1109"/>
  <c r="X1109"/>
  <c r="AV1108"/>
  <c r="AU1108"/>
  <c r="AT1108"/>
  <c r="AS1108"/>
  <c r="AR1108"/>
  <c r="AC1108"/>
  <c r="AB1108"/>
  <c r="AA1108"/>
  <c r="Z1108"/>
  <c r="Y1108"/>
  <c r="X1108"/>
  <c r="AV1107"/>
  <c r="AU1107"/>
  <c r="AT1107"/>
  <c r="AS1107"/>
  <c r="AR1107"/>
  <c r="AC1107"/>
  <c r="AB1107"/>
  <c r="AA1107"/>
  <c r="Z1107"/>
  <c r="Y1107"/>
  <c r="X1107"/>
  <c r="AV1106"/>
  <c r="AU1106"/>
  <c r="AT1106"/>
  <c r="AS1106"/>
  <c r="AR1106"/>
  <c r="AC1106"/>
  <c r="AB1106"/>
  <c r="AA1106"/>
  <c r="Z1106"/>
  <c r="Y1106"/>
  <c r="X1106"/>
  <c r="AV1105"/>
  <c r="AU1105"/>
  <c r="AT1105"/>
  <c r="AS1105"/>
  <c r="AR1105"/>
  <c r="AC1105"/>
  <c r="AB1105"/>
  <c r="AA1105"/>
  <c r="Z1105"/>
  <c r="Y1105"/>
  <c r="X1105"/>
  <c r="AV1104"/>
  <c r="AU1104"/>
  <c r="AT1104"/>
  <c r="AS1104"/>
  <c r="AR1104"/>
  <c r="AC1104"/>
  <c r="AB1104"/>
  <c r="AA1104"/>
  <c r="Z1104"/>
  <c r="Y1104"/>
  <c r="X1104"/>
  <c r="AV1103"/>
  <c r="AU1103"/>
  <c r="AT1103"/>
  <c r="AS1103"/>
  <c r="AR1103"/>
  <c r="AC1103"/>
  <c r="AB1103"/>
  <c r="AA1103"/>
  <c r="Z1103"/>
  <c r="Y1103"/>
  <c r="X1103"/>
  <c r="AV1102"/>
  <c r="AU1102"/>
  <c r="AT1102"/>
  <c r="AS1102"/>
  <c r="AR1102"/>
  <c r="AC1102"/>
  <c r="AB1102"/>
  <c r="AA1102"/>
  <c r="Z1102"/>
  <c r="Y1102"/>
  <c r="X1102"/>
  <c r="AV1101"/>
  <c r="AU1101"/>
  <c r="AT1101"/>
  <c r="AS1101"/>
  <c r="AR1101"/>
  <c r="AC1101"/>
  <c r="AB1101"/>
  <c r="AA1101"/>
  <c r="Z1101"/>
  <c r="Y1101"/>
  <c r="X1101"/>
  <c r="AV1100"/>
  <c r="AU1100"/>
  <c r="AT1100"/>
  <c r="AS1100"/>
  <c r="AR1100"/>
  <c r="AC1100"/>
  <c r="AB1100"/>
  <c r="AA1100"/>
  <c r="Z1100"/>
  <c r="Y1100"/>
  <c r="X1100"/>
  <c r="AV1099"/>
  <c r="AU1099"/>
  <c r="AT1099"/>
  <c r="AS1099"/>
  <c r="AR1099"/>
  <c r="AC1099"/>
  <c r="AB1099"/>
  <c r="AA1099"/>
  <c r="Z1099"/>
  <c r="Y1099"/>
  <c r="X1099"/>
  <c r="AV1098"/>
  <c r="AU1098"/>
  <c r="AT1098"/>
  <c r="AS1098"/>
  <c r="AR1098"/>
  <c r="AC1098"/>
  <c r="AB1098"/>
  <c r="AA1098"/>
  <c r="Z1098"/>
  <c r="Y1098"/>
  <c r="X1098"/>
  <c r="AV1097"/>
  <c r="AU1097"/>
  <c r="AT1097"/>
  <c r="AS1097"/>
  <c r="AR1097"/>
  <c r="AC1097"/>
  <c r="AB1097"/>
  <c r="AA1097"/>
  <c r="Z1097"/>
  <c r="Y1097"/>
  <c r="X1097"/>
  <c r="AV1096"/>
  <c r="AU1096"/>
  <c r="AT1096"/>
  <c r="AS1096"/>
  <c r="AR1096"/>
  <c r="AC1096"/>
  <c r="AB1096"/>
  <c r="AA1096"/>
  <c r="Z1096"/>
  <c r="Y1096"/>
  <c r="X1096"/>
  <c r="AV1095"/>
  <c r="AU1095"/>
  <c r="AT1095"/>
  <c r="AS1095"/>
  <c r="AR1095"/>
  <c r="AC1095"/>
  <c r="AB1095"/>
  <c r="AA1095"/>
  <c r="Z1095"/>
  <c r="Y1095"/>
  <c r="X1095"/>
  <c r="AV1094"/>
  <c r="AU1094"/>
  <c r="AT1094"/>
  <c r="AS1094"/>
  <c r="AR1094"/>
  <c r="AC1094"/>
  <c r="AB1094"/>
  <c r="AA1094"/>
  <c r="Z1094"/>
  <c r="Y1094"/>
  <c r="X1094"/>
  <c r="AV1093"/>
  <c r="AU1093"/>
  <c r="AT1093"/>
  <c r="AS1093"/>
  <c r="AR1093"/>
  <c r="AC1093"/>
  <c r="AB1093"/>
  <c r="AA1093"/>
  <c r="Z1093"/>
  <c r="Y1093"/>
  <c r="X1093"/>
  <c r="AV1092"/>
  <c r="AU1092"/>
  <c r="AT1092"/>
  <c r="AS1092"/>
  <c r="AR1092"/>
  <c r="AC1092"/>
  <c r="AB1092"/>
  <c r="AA1092"/>
  <c r="Z1092"/>
  <c r="Y1092"/>
  <c r="X1092"/>
  <c r="AV1091"/>
  <c r="AU1091"/>
  <c r="AT1091"/>
  <c r="AS1091"/>
  <c r="AR1091"/>
  <c r="AC1091"/>
  <c r="AB1091"/>
  <c r="AA1091"/>
  <c r="Z1091"/>
  <c r="Y1091"/>
  <c r="X1091"/>
  <c r="AV1090"/>
  <c r="AU1090"/>
  <c r="AT1090"/>
  <c r="AS1090"/>
  <c r="AR1090"/>
  <c r="AC1090"/>
  <c r="AB1090"/>
  <c r="AA1090"/>
  <c r="Z1090"/>
  <c r="Y1090"/>
  <c r="X1090"/>
  <c r="AV1089"/>
  <c r="AU1089"/>
  <c r="AT1089"/>
  <c r="AS1089"/>
  <c r="AR1089"/>
  <c r="AC1089"/>
  <c r="AB1089"/>
  <c r="AA1089"/>
  <c r="Z1089"/>
  <c r="Y1089"/>
  <c r="X1089"/>
  <c r="AV1088"/>
  <c r="AU1088"/>
  <c r="AT1088"/>
  <c r="AS1088"/>
  <c r="AR1088"/>
  <c r="AC1088"/>
  <c r="AB1088"/>
  <c r="AA1088"/>
  <c r="Z1088"/>
  <c r="Y1088"/>
  <c r="X1088"/>
  <c r="AV1087"/>
  <c r="AU1087"/>
  <c r="AT1087"/>
  <c r="AS1087"/>
  <c r="AR1087"/>
  <c r="AC1087"/>
  <c r="AB1087"/>
  <c r="AA1087"/>
  <c r="Z1087"/>
  <c r="Y1087"/>
  <c r="X1087"/>
  <c r="AV1086"/>
  <c r="AU1086"/>
  <c r="AT1086"/>
  <c r="AS1086"/>
  <c r="AR1086"/>
  <c r="AC1086"/>
  <c r="AB1086"/>
  <c r="AA1086"/>
  <c r="Z1086"/>
  <c r="Y1086"/>
  <c r="X1086"/>
  <c r="AV1085"/>
  <c r="AU1085"/>
  <c r="AT1085"/>
  <c r="AS1085"/>
  <c r="AR1085"/>
  <c r="AC1085"/>
  <c r="AB1085"/>
  <c r="AA1085"/>
  <c r="Z1085"/>
  <c r="Y1085"/>
  <c r="X1085"/>
  <c r="AV1084"/>
  <c r="AU1084"/>
  <c r="AT1084"/>
  <c r="AS1084"/>
  <c r="AR1084"/>
  <c r="AC1084"/>
  <c r="AB1084"/>
  <c r="AA1084"/>
  <c r="Z1084"/>
  <c r="Y1084"/>
  <c r="X1084"/>
  <c r="AV1083"/>
  <c r="AU1083"/>
  <c r="AT1083"/>
  <c r="AS1083"/>
  <c r="AR1083"/>
  <c r="AC1083"/>
  <c r="AB1083"/>
  <c r="AA1083"/>
  <c r="Z1083"/>
  <c r="Y1083"/>
  <c r="X1083"/>
  <c r="AV1082"/>
  <c r="AU1082"/>
  <c r="AT1082"/>
  <c r="AS1082"/>
  <c r="AR1082"/>
  <c r="AC1082"/>
  <c r="AB1082"/>
  <c r="AA1082"/>
  <c r="Z1082"/>
  <c r="Y1082"/>
  <c r="X1082"/>
  <c r="AV1081"/>
  <c r="AU1081"/>
  <c r="AT1081"/>
  <c r="AS1081"/>
  <c r="AR1081"/>
  <c r="AC1081"/>
  <c r="AB1081"/>
  <c r="AA1081"/>
  <c r="Z1081"/>
  <c r="Y1081"/>
  <c r="X1081"/>
  <c r="AV1080"/>
  <c r="AU1080"/>
  <c r="AT1080"/>
  <c r="AS1080"/>
  <c r="AR1080"/>
  <c r="AC1080"/>
  <c r="AB1080"/>
  <c r="AA1080"/>
  <c r="Z1080"/>
  <c r="Y1080"/>
  <c r="X1080"/>
  <c r="AV1079"/>
  <c r="AU1079"/>
  <c r="AT1079"/>
  <c r="AS1079"/>
  <c r="AR1079"/>
  <c r="AC1079"/>
  <c r="AB1079"/>
  <c r="AA1079"/>
  <c r="Z1079"/>
  <c r="Y1079"/>
  <c r="X1079"/>
  <c r="AV1078"/>
  <c r="AU1078"/>
  <c r="AT1078"/>
  <c r="AS1078"/>
  <c r="AR1078"/>
  <c r="AC1078"/>
  <c r="AB1078"/>
  <c r="AA1078"/>
  <c r="Z1078"/>
  <c r="Y1078"/>
  <c r="X1078"/>
  <c r="AV1077"/>
  <c r="AU1077"/>
  <c r="AT1077"/>
  <c r="AS1077"/>
  <c r="AR1077"/>
  <c r="AC1077"/>
  <c r="AB1077"/>
  <c r="AA1077"/>
  <c r="Z1077"/>
  <c r="Y1077"/>
  <c r="X1077"/>
  <c r="AV1076"/>
  <c r="AU1076"/>
  <c r="AT1076"/>
  <c r="AS1076"/>
  <c r="AR1076"/>
  <c r="AC1076"/>
  <c r="AB1076"/>
  <c r="AA1076"/>
  <c r="Z1076"/>
  <c r="Y1076"/>
  <c r="X1076"/>
  <c r="AV1075"/>
  <c r="AU1075"/>
  <c r="AT1075"/>
  <c r="AS1075"/>
  <c r="AR1075"/>
  <c r="AC1075"/>
  <c r="AB1075"/>
  <c r="AA1075"/>
  <c r="Z1075"/>
  <c r="Y1075"/>
  <c r="X1075"/>
  <c r="AV1074"/>
  <c r="AU1074"/>
  <c r="AT1074"/>
  <c r="AS1074"/>
  <c r="AR1074"/>
  <c r="AC1074"/>
  <c r="AB1074"/>
  <c r="AA1074"/>
  <c r="Z1074"/>
  <c r="Y1074"/>
  <c r="X1074"/>
  <c r="AV1073"/>
  <c r="AU1073"/>
  <c r="AT1073"/>
  <c r="AS1073"/>
  <c r="AR1073"/>
  <c r="AC1073"/>
  <c r="AB1073"/>
  <c r="AA1073"/>
  <c r="Z1073"/>
  <c r="Y1073"/>
  <c r="X1073"/>
  <c r="AV1072"/>
  <c r="AU1072"/>
  <c r="AT1072"/>
  <c r="AS1072"/>
  <c r="AR1072"/>
  <c r="AC1072"/>
  <c r="AB1072"/>
  <c r="AA1072"/>
  <c r="Z1072"/>
  <c r="Y1072"/>
  <c r="X1072"/>
  <c r="AV1071"/>
  <c r="AU1071"/>
  <c r="AT1071"/>
  <c r="AS1071"/>
  <c r="AR1071"/>
  <c r="AC1071"/>
  <c r="AB1071"/>
  <c r="AA1071"/>
  <c r="Z1071"/>
  <c r="Y1071"/>
  <c r="X1071"/>
  <c r="AV1070"/>
  <c r="AU1070"/>
  <c r="AT1070"/>
  <c r="AS1070"/>
  <c r="AR1070"/>
  <c r="AC1070"/>
  <c r="AB1070"/>
  <c r="AA1070"/>
  <c r="Z1070"/>
  <c r="Y1070"/>
  <c r="X1070"/>
  <c r="AV1069"/>
  <c r="AU1069"/>
  <c r="AT1069"/>
  <c r="AS1069"/>
  <c r="AR1069"/>
  <c r="AC1069"/>
  <c r="AB1069"/>
  <c r="AA1069"/>
  <c r="Z1069"/>
  <c r="Y1069"/>
  <c r="X1069"/>
  <c r="AV1068"/>
  <c r="AU1068"/>
  <c r="AT1068"/>
  <c r="AS1068"/>
  <c r="AR1068"/>
  <c r="AC1068"/>
  <c r="AB1068"/>
  <c r="AA1068"/>
  <c r="Z1068"/>
  <c r="Y1068"/>
  <c r="X1068"/>
  <c r="AV1067"/>
  <c r="AU1067"/>
  <c r="AT1067"/>
  <c r="AS1067"/>
  <c r="AR1067"/>
  <c r="AC1067"/>
  <c r="AB1067"/>
  <c r="AA1067"/>
  <c r="Z1067"/>
  <c r="Y1067"/>
  <c r="X1067"/>
  <c r="AV1066"/>
  <c r="AU1066"/>
  <c r="AT1066"/>
  <c r="AS1066"/>
  <c r="AR1066"/>
  <c r="AC1066"/>
  <c r="AB1066"/>
  <c r="AA1066"/>
  <c r="Z1066"/>
  <c r="Y1066"/>
  <c r="X1066"/>
  <c r="AV1065"/>
  <c r="AU1065"/>
  <c r="AT1065"/>
  <c r="AS1065"/>
  <c r="AR1065"/>
  <c r="AC1065"/>
  <c r="AB1065"/>
  <c r="AA1065"/>
  <c r="Z1065"/>
  <c r="Y1065"/>
  <c r="X1065"/>
  <c r="AV1064"/>
  <c r="AU1064"/>
  <c r="AT1064"/>
  <c r="AS1064"/>
  <c r="AR1064"/>
  <c r="AC1064"/>
  <c r="AB1064"/>
  <c r="AA1064"/>
  <c r="Z1064"/>
  <c r="Y1064"/>
  <c r="X1064"/>
  <c r="AV1063"/>
  <c r="AU1063"/>
  <c r="AT1063"/>
  <c r="AS1063"/>
  <c r="AR1063"/>
  <c r="AC1063"/>
  <c r="AB1063"/>
  <c r="AA1063"/>
  <c r="Z1063"/>
  <c r="Y1063"/>
  <c r="X1063"/>
  <c r="AV1062"/>
  <c r="AU1062"/>
  <c r="AT1062"/>
  <c r="AS1062"/>
  <c r="AR1062"/>
  <c r="AC1062"/>
  <c r="AB1062"/>
  <c r="AA1062"/>
  <c r="Z1062"/>
  <c r="Y1062"/>
  <c r="X1062"/>
  <c r="AV1061"/>
  <c r="AU1061"/>
  <c r="AT1061"/>
  <c r="AS1061"/>
  <c r="AR1061"/>
  <c r="AC1061"/>
  <c r="AB1061"/>
  <c r="AA1061"/>
  <c r="Z1061"/>
  <c r="Y1061"/>
  <c r="X1061"/>
  <c r="AV1060"/>
  <c r="AU1060"/>
  <c r="AT1060"/>
  <c r="AS1060"/>
  <c r="AR1060"/>
  <c r="AC1060"/>
  <c r="AB1060"/>
  <c r="AA1060"/>
  <c r="Z1060"/>
  <c r="Y1060"/>
  <c r="X1060"/>
  <c r="AV1059"/>
  <c r="AU1059"/>
  <c r="AT1059"/>
  <c r="AS1059"/>
  <c r="AR1059"/>
  <c r="AC1059"/>
  <c r="AB1059"/>
  <c r="AA1059"/>
  <c r="Z1059"/>
  <c r="Y1059"/>
  <c r="X1059"/>
  <c r="AV1058"/>
  <c r="AU1058"/>
  <c r="AT1058"/>
  <c r="AS1058"/>
  <c r="AR1058"/>
  <c r="AC1058"/>
  <c r="AB1058"/>
  <c r="AA1058"/>
  <c r="Z1058"/>
  <c r="Y1058"/>
  <c r="X1058"/>
  <c r="AV1057"/>
  <c r="AU1057"/>
  <c r="AT1057"/>
  <c r="AS1057"/>
  <c r="AR1057"/>
  <c r="AC1057"/>
  <c r="AB1057"/>
  <c r="AA1057"/>
  <c r="Z1057"/>
  <c r="Y1057"/>
  <c r="X1057"/>
  <c r="AV1056"/>
  <c r="AU1056"/>
  <c r="AT1056"/>
  <c r="AS1056"/>
  <c r="AR1056"/>
  <c r="AC1056"/>
  <c r="AB1056"/>
  <c r="AA1056"/>
  <c r="Z1056"/>
  <c r="Y1056"/>
  <c r="X1056"/>
  <c r="AV1055"/>
  <c r="AU1055"/>
  <c r="AT1055"/>
  <c r="AS1055"/>
  <c r="AR1055"/>
  <c r="AC1055"/>
  <c r="AB1055"/>
  <c r="AA1055"/>
  <c r="Z1055"/>
  <c r="Y1055"/>
  <c r="X1055"/>
  <c r="AV1054"/>
  <c r="AU1054"/>
  <c r="AT1054"/>
  <c r="AS1054"/>
  <c r="AR1054"/>
  <c r="AC1054"/>
  <c r="AB1054"/>
  <c r="AA1054"/>
  <c r="Z1054"/>
  <c r="Y1054"/>
  <c r="X1054"/>
  <c r="AV1053"/>
  <c r="AU1053"/>
  <c r="AT1053"/>
  <c r="AS1053"/>
  <c r="AR1053"/>
  <c r="AC1053"/>
  <c r="AB1053"/>
  <c r="AA1053"/>
  <c r="Z1053"/>
  <c r="Y1053"/>
  <c r="X1053"/>
  <c r="AV1052"/>
  <c r="AU1052"/>
  <c r="AT1052"/>
  <c r="AS1052"/>
  <c r="AR1052"/>
  <c r="AC1052"/>
  <c r="AB1052"/>
  <c r="AA1052"/>
  <c r="Z1052"/>
  <c r="Y1052"/>
  <c r="X1052"/>
  <c r="AV1051"/>
  <c r="AU1051"/>
  <c r="AT1051"/>
  <c r="AS1051"/>
  <c r="AR1051"/>
  <c r="AC1051"/>
  <c r="AB1051"/>
  <c r="AA1051"/>
  <c r="Z1051"/>
  <c r="Y1051"/>
  <c r="X1051"/>
  <c r="AV1050"/>
  <c r="AU1050"/>
  <c r="AT1050"/>
  <c r="AS1050"/>
  <c r="AR1050"/>
  <c r="AC1050"/>
  <c r="AB1050"/>
  <c r="AA1050"/>
  <c r="Z1050"/>
  <c r="Y1050"/>
  <c r="X1050"/>
  <c r="AV1049"/>
  <c r="AU1049"/>
  <c r="AT1049"/>
  <c r="AS1049"/>
  <c r="AR1049"/>
  <c r="AC1049"/>
  <c r="AB1049"/>
  <c r="AA1049"/>
  <c r="Z1049"/>
  <c r="Y1049"/>
  <c r="X1049"/>
  <c r="AV1048"/>
  <c r="AU1048"/>
  <c r="AT1048"/>
  <c r="AS1048"/>
  <c r="AR1048"/>
  <c r="AC1048"/>
  <c r="AB1048"/>
  <c r="AA1048"/>
  <c r="Z1048"/>
  <c r="Y1048"/>
  <c r="X1048"/>
  <c r="AV1047"/>
  <c r="AU1047"/>
  <c r="AT1047"/>
  <c r="AS1047"/>
  <c r="AR1047"/>
  <c r="AC1047"/>
  <c r="AB1047"/>
  <c r="AA1047"/>
  <c r="Z1047"/>
  <c r="Y1047"/>
  <c r="X1047"/>
  <c r="AV1046"/>
  <c r="AU1046"/>
  <c r="AT1046"/>
  <c r="AS1046"/>
  <c r="AR1046"/>
  <c r="AC1046"/>
  <c r="AB1046"/>
  <c r="AA1046"/>
  <c r="Z1046"/>
  <c r="Y1046"/>
  <c r="X1046"/>
  <c r="AV1045"/>
  <c r="AU1045"/>
  <c r="AT1045"/>
  <c r="AS1045"/>
  <c r="AR1045"/>
  <c r="AC1045"/>
  <c r="AB1045"/>
  <c r="AA1045"/>
  <c r="Z1045"/>
  <c r="Y1045"/>
  <c r="X1045"/>
  <c r="AV1044"/>
  <c r="AU1044"/>
  <c r="AT1044"/>
  <c r="AS1044"/>
  <c r="AR1044"/>
  <c r="AC1044"/>
  <c r="AB1044"/>
  <c r="AA1044"/>
  <c r="Z1044"/>
  <c r="Y1044"/>
  <c r="X1044"/>
  <c r="AV1043"/>
  <c r="AU1043"/>
  <c r="AT1043"/>
  <c r="AS1043"/>
  <c r="AR1043"/>
  <c r="AC1043"/>
  <c r="AB1043"/>
  <c r="AA1043"/>
  <c r="Z1043"/>
  <c r="Y1043"/>
  <c r="X1043"/>
  <c r="AV1042"/>
  <c r="AU1042"/>
  <c r="AT1042"/>
  <c r="AS1042"/>
  <c r="AR1042"/>
  <c r="AC1042"/>
  <c r="AB1042"/>
  <c r="AA1042"/>
  <c r="Z1042"/>
  <c r="Y1042"/>
  <c r="X1042"/>
  <c r="AV1041"/>
  <c r="AU1041"/>
  <c r="AT1041"/>
  <c r="AS1041"/>
  <c r="AR1041"/>
  <c r="AC1041"/>
  <c r="AB1041"/>
  <c r="AA1041"/>
  <c r="Z1041"/>
  <c r="Y1041"/>
  <c r="X1041"/>
  <c r="AV1040"/>
  <c r="AU1040"/>
  <c r="AT1040"/>
  <c r="AS1040"/>
  <c r="AR1040"/>
  <c r="AC1040"/>
  <c r="AB1040"/>
  <c r="AA1040"/>
  <c r="Z1040"/>
  <c r="Y1040"/>
  <c r="X1040"/>
  <c r="AV1039"/>
  <c r="AU1039"/>
  <c r="AT1039"/>
  <c r="AS1039"/>
  <c r="AR1039"/>
  <c r="AC1039"/>
  <c r="AB1039"/>
  <c r="AA1039"/>
  <c r="Z1039"/>
  <c r="Y1039"/>
  <c r="X1039"/>
  <c r="AV1038"/>
  <c r="AU1038"/>
  <c r="AT1038"/>
  <c r="AS1038"/>
  <c r="AR1038"/>
  <c r="AC1038"/>
  <c r="AB1038"/>
  <c r="AA1038"/>
  <c r="Z1038"/>
  <c r="Y1038"/>
  <c r="X1038"/>
  <c r="AV1037"/>
  <c r="AU1037"/>
  <c r="AT1037"/>
  <c r="AS1037"/>
  <c r="AR1037"/>
  <c r="AC1037"/>
  <c r="AB1037"/>
  <c r="AA1037"/>
  <c r="Z1037"/>
  <c r="Y1037"/>
  <c r="X1037"/>
  <c r="AV1036"/>
  <c r="AU1036"/>
  <c r="AT1036"/>
  <c r="AS1036"/>
  <c r="AR1036"/>
  <c r="AC1036"/>
  <c r="AB1036"/>
  <c r="AA1036"/>
  <c r="Z1036"/>
  <c r="Y1036"/>
  <c r="X1036"/>
  <c r="AV1035"/>
  <c r="AU1035"/>
  <c r="AT1035"/>
  <c r="AS1035"/>
  <c r="AR1035"/>
  <c r="AC1035"/>
  <c r="AB1035"/>
  <c r="AA1035"/>
  <c r="Z1035"/>
  <c r="Y1035"/>
  <c r="X1035"/>
  <c r="AV1034"/>
  <c r="AU1034"/>
  <c r="AT1034"/>
  <c r="AS1034"/>
  <c r="AR1034"/>
  <c r="AC1034"/>
  <c r="AB1034"/>
  <c r="AA1034"/>
  <c r="Z1034"/>
  <c r="Y1034"/>
  <c r="X1034"/>
  <c r="AV1033"/>
  <c r="AU1033"/>
  <c r="AT1033"/>
  <c r="AS1033"/>
  <c r="AR1033"/>
  <c r="AC1033"/>
  <c r="AB1033"/>
  <c r="AA1033"/>
  <c r="Z1033"/>
  <c r="Y1033"/>
  <c r="X1033"/>
  <c r="AV1032"/>
  <c r="AU1032"/>
  <c r="AT1032"/>
  <c r="AS1032"/>
  <c r="AR1032"/>
  <c r="AC1032"/>
  <c r="AB1032"/>
  <c r="AA1032"/>
  <c r="Z1032"/>
  <c r="Y1032"/>
  <c r="X1032"/>
  <c r="AV1031"/>
  <c r="AU1031"/>
  <c r="AT1031"/>
  <c r="AS1031"/>
  <c r="AR1031"/>
  <c r="AC1031"/>
  <c r="AB1031"/>
  <c r="AA1031"/>
  <c r="Z1031"/>
  <c r="Y1031"/>
  <c r="X1031"/>
  <c r="AV1030"/>
  <c r="AU1030"/>
  <c r="AT1030"/>
  <c r="AS1030"/>
  <c r="AR1030"/>
  <c r="AC1030"/>
  <c r="AB1030"/>
  <c r="AA1030"/>
  <c r="Z1030"/>
  <c r="Y1030"/>
  <c r="X1030"/>
  <c r="AV1029"/>
  <c r="AU1029"/>
  <c r="AT1029"/>
  <c r="AS1029"/>
  <c r="AR1029"/>
  <c r="AC1029"/>
  <c r="AB1029"/>
  <c r="AA1029"/>
  <c r="Z1029"/>
  <c r="Y1029"/>
  <c r="X1029"/>
  <c r="AV1028"/>
  <c r="AU1028"/>
  <c r="AT1028"/>
  <c r="AS1028"/>
  <c r="AR1028"/>
  <c r="AC1028"/>
  <c r="AB1028"/>
  <c r="AA1028"/>
  <c r="Z1028"/>
  <c r="Y1028"/>
  <c r="X1028"/>
  <c r="AV1027"/>
  <c r="AU1027"/>
  <c r="AT1027"/>
  <c r="AS1027"/>
  <c r="AR1027"/>
  <c r="AC1027"/>
  <c r="AB1027"/>
  <c r="AA1027"/>
  <c r="Z1027"/>
  <c r="Y1027"/>
  <c r="X1027"/>
  <c r="AV1026"/>
  <c r="AU1026"/>
  <c r="AT1026"/>
  <c r="AS1026"/>
  <c r="AR1026"/>
  <c r="AC1026"/>
  <c r="AB1026"/>
  <c r="AA1026"/>
  <c r="Z1026"/>
  <c r="Y1026"/>
  <c r="X1026"/>
  <c r="AV1025"/>
  <c r="AU1025"/>
  <c r="AT1025"/>
  <c r="AS1025"/>
  <c r="AR1025"/>
  <c r="AC1025"/>
  <c r="AB1025"/>
  <c r="AA1025"/>
  <c r="Z1025"/>
  <c r="Y1025"/>
  <c r="X1025"/>
  <c r="AV1024"/>
  <c r="AU1024"/>
  <c r="AT1024"/>
  <c r="AS1024"/>
  <c r="AR1024"/>
  <c r="AC1024"/>
  <c r="AB1024"/>
  <c r="AA1024"/>
  <c r="Z1024"/>
  <c r="Y1024"/>
  <c r="X1024"/>
  <c r="AV1023"/>
  <c r="AU1023"/>
  <c r="AT1023"/>
  <c r="AS1023"/>
  <c r="AR1023"/>
  <c r="AC1023"/>
  <c r="AB1023"/>
  <c r="AA1023"/>
  <c r="Z1023"/>
  <c r="Y1023"/>
  <c r="X1023"/>
  <c r="AV1022"/>
  <c r="AU1022"/>
  <c r="AT1022"/>
  <c r="AS1022"/>
  <c r="AR1022"/>
  <c r="AC1022"/>
  <c r="AB1022"/>
  <c r="AA1022"/>
  <c r="Z1022"/>
  <c r="Y1022"/>
  <c r="X1022"/>
  <c r="AV1021"/>
  <c r="AU1021"/>
  <c r="AT1021"/>
  <c r="AS1021"/>
  <c r="AR1021"/>
  <c r="AC1021"/>
  <c r="AB1021"/>
  <c r="AA1021"/>
  <c r="Z1021"/>
  <c r="Y1021"/>
  <c r="X1021"/>
  <c r="AV1020"/>
  <c r="AU1020"/>
  <c r="AT1020"/>
  <c r="AS1020"/>
  <c r="AR1020"/>
  <c r="AC1020"/>
  <c r="AB1020"/>
  <c r="AA1020"/>
  <c r="Z1020"/>
  <c r="Y1020"/>
  <c r="X1020"/>
  <c r="AV1019"/>
  <c r="AU1019"/>
  <c r="AT1019"/>
  <c r="AS1019"/>
  <c r="AR1019"/>
  <c r="AC1019"/>
  <c r="AB1019"/>
  <c r="AA1019"/>
  <c r="Z1019"/>
  <c r="Y1019"/>
  <c r="X1019"/>
  <c r="AV1018"/>
  <c r="AU1018"/>
  <c r="AT1018"/>
  <c r="AS1018"/>
  <c r="AR1018"/>
  <c r="AC1018"/>
  <c r="AB1018"/>
  <c r="AA1018"/>
  <c r="Z1018"/>
  <c r="Y1018"/>
  <c r="X1018"/>
  <c r="AV1017"/>
  <c r="AU1017"/>
  <c r="AT1017"/>
  <c r="AS1017"/>
  <c r="AR1017"/>
  <c r="AC1017"/>
  <c r="AB1017"/>
  <c r="AA1017"/>
  <c r="Z1017"/>
  <c r="Y1017"/>
  <c r="X1017"/>
  <c r="AV1016"/>
  <c r="AU1016"/>
  <c r="AT1016"/>
  <c r="AS1016"/>
  <c r="AR1016"/>
  <c r="AC1016"/>
  <c r="AB1016"/>
  <c r="AA1016"/>
  <c r="Z1016"/>
  <c r="Y1016"/>
  <c r="X1016"/>
  <c r="AV1015"/>
  <c r="AU1015"/>
  <c r="AT1015"/>
  <c r="AS1015"/>
  <c r="AR1015"/>
  <c r="AC1015"/>
  <c r="AB1015"/>
  <c r="AA1015"/>
  <c r="Z1015"/>
  <c r="Y1015"/>
  <c r="X1015"/>
  <c r="AV1014"/>
  <c r="AU1014"/>
  <c r="AT1014"/>
  <c r="AS1014"/>
  <c r="AR1014"/>
  <c r="AC1014"/>
  <c r="AB1014"/>
  <c r="AA1014"/>
  <c r="Z1014"/>
  <c r="Y1014"/>
  <c r="X1014"/>
  <c r="AV1013"/>
  <c r="AU1013"/>
  <c r="AT1013"/>
  <c r="AS1013"/>
  <c r="AR1013"/>
  <c r="AC1013"/>
  <c r="AB1013"/>
  <c r="AA1013"/>
  <c r="Z1013"/>
  <c r="Y1013"/>
  <c r="X1013"/>
  <c r="AV1012"/>
  <c r="AU1012"/>
  <c r="AT1012"/>
  <c r="AS1012"/>
  <c r="AR1012"/>
  <c r="AC1012"/>
  <c r="AB1012"/>
  <c r="AA1012"/>
  <c r="Z1012"/>
  <c r="Y1012"/>
  <c r="X1012"/>
  <c r="AV1011"/>
  <c r="AU1011"/>
  <c r="AT1011"/>
  <c r="AS1011"/>
  <c r="AR1011"/>
  <c r="AC1011"/>
  <c r="AB1011"/>
  <c r="AA1011"/>
  <c r="Z1011"/>
  <c r="Y1011"/>
  <c r="X1011"/>
  <c r="AV1010"/>
  <c r="AU1010"/>
  <c r="AT1010"/>
  <c r="AS1010"/>
  <c r="AR1010"/>
  <c r="AC1010"/>
  <c r="AB1010"/>
  <c r="AA1010"/>
  <c r="Z1010"/>
  <c r="Y1010"/>
  <c r="X1010"/>
  <c r="AV1009"/>
  <c r="AU1009"/>
  <c r="AT1009"/>
  <c r="AS1009"/>
  <c r="AR1009"/>
  <c r="AC1009"/>
  <c r="AB1009"/>
  <c r="AA1009"/>
  <c r="Z1009"/>
  <c r="Y1009"/>
  <c r="X1009"/>
  <c r="AV1008"/>
  <c r="AU1008"/>
  <c r="AT1008"/>
  <c r="AS1008"/>
  <c r="AR1008"/>
  <c r="AC1008"/>
  <c r="AB1008"/>
  <c r="AA1008"/>
  <c r="Z1008"/>
  <c r="Y1008"/>
  <c r="X1008"/>
  <c r="AV1007"/>
  <c r="AU1007"/>
  <c r="AT1007"/>
  <c r="AS1007"/>
  <c r="AR1007"/>
  <c r="AC1007"/>
  <c r="AB1007"/>
  <c r="AA1007"/>
  <c r="Z1007"/>
  <c r="Y1007"/>
  <c r="X1007"/>
  <c r="AV1006"/>
  <c r="AU1006"/>
  <c r="AT1006"/>
  <c r="AS1006"/>
  <c r="AR1006"/>
  <c r="AC1006"/>
  <c r="AB1006"/>
  <c r="AA1006"/>
  <c r="Z1006"/>
  <c r="Y1006"/>
  <c r="X1006"/>
  <c r="AV1005"/>
  <c r="AU1005"/>
  <c r="AT1005"/>
  <c r="AS1005"/>
  <c r="AR1005"/>
  <c r="AC1005"/>
  <c r="AB1005"/>
  <c r="AA1005"/>
  <c r="Z1005"/>
  <c r="Y1005"/>
  <c r="X1005"/>
  <c r="AV1004"/>
  <c r="AU1004"/>
  <c r="AT1004"/>
  <c r="AS1004"/>
  <c r="AR1004"/>
  <c r="AC1004"/>
  <c r="AB1004"/>
  <c r="AA1004"/>
  <c r="Z1004"/>
  <c r="Y1004"/>
  <c r="X1004"/>
  <c r="AV1003"/>
  <c r="AU1003"/>
  <c r="AT1003"/>
  <c r="AS1003"/>
  <c r="AR1003"/>
  <c r="AC1003"/>
  <c r="AB1003"/>
  <c r="AA1003"/>
  <c r="Z1003"/>
  <c r="Y1003"/>
  <c r="X1003"/>
  <c r="AV1002"/>
  <c r="AU1002"/>
  <c r="AT1002"/>
  <c r="AS1002"/>
  <c r="AR1002"/>
  <c r="AC1002"/>
  <c r="AB1002"/>
  <c r="AA1002"/>
  <c r="Z1002"/>
  <c r="Y1002"/>
  <c r="X1002"/>
  <c r="AV1001"/>
  <c r="AU1001"/>
  <c r="AT1001"/>
  <c r="AS1001"/>
  <c r="AR1001"/>
  <c r="AC1001"/>
  <c r="AB1001"/>
  <c r="AA1001"/>
  <c r="Z1001"/>
  <c r="Y1001"/>
  <c r="X1001"/>
  <c r="AV1000"/>
  <c r="AU1000"/>
  <c r="AT1000"/>
  <c r="AS1000"/>
  <c r="AR1000"/>
  <c r="AC1000"/>
  <c r="AB1000"/>
  <c r="AA1000"/>
  <c r="Z1000"/>
  <c r="Y1000"/>
  <c r="X1000"/>
  <c r="AV999"/>
  <c r="AU999"/>
  <c r="AT999"/>
  <c r="AS999"/>
  <c r="AR999"/>
  <c r="AC999"/>
  <c r="AB999"/>
  <c r="AA999"/>
  <c r="Z999"/>
  <c r="Y999"/>
  <c r="X999"/>
  <c r="AV998"/>
  <c r="AU998"/>
  <c r="AT998"/>
  <c r="AS998"/>
  <c r="AR998"/>
  <c r="AC998"/>
  <c r="AB998"/>
  <c r="AA998"/>
  <c r="Z998"/>
  <c r="Y998"/>
  <c r="X998"/>
  <c r="AV997"/>
  <c r="AU997"/>
  <c r="AT997"/>
  <c r="AS997"/>
  <c r="AR997"/>
  <c r="AC997"/>
  <c r="AB997"/>
  <c r="AA997"/>
  <c r="Z997"/>
  <c r="Y997"/>
  <c r="X997"/>
  <c r="AV996"/>
  <c r="AU996"/>
  <c r="AT996"/>
  <c r="AS996"/>
  <c r="AR996"/>
  <c r="AC996"/>
  <c r="AB996"/>
  <c r="AA996"/>
  <c r="Z996"/>
  <c r="Y996"/>
  <c r="X996"/>
  <c r="AV995"/>
  <c r="AU995"/>
  <c r="AT995"/>
  <c r="AS995"/>
  <c r="AR995"/>
  <c r="AC995"/>
  <c r="AB995"/>
  <c r="AA995"/>
  <c r="Z995"/>
  <c r="Y995"/>
  <c r="X995"/>
  <c r="AV994"/>
  <c r="AU994"/>
  <c r="AT994"/>
  <c r="AS994"/>
  <c r="AR994"/>
  <c r="AC994"/>
  <c r="AB994"/>
  <c r="AA994"/>
  <c r="Z994"/>
  <c r="Y994"/>
  <c r="X994"/>
  <c r="AV993"/>
  <c r="AU993"/>
  <c r="AT993"/>
  <c r="AS993"/>
  <c r="AR993"/>
  <c r="AC993"/>
  <c r="AB993"/>
  <c r="AA993"/>
  <c r="Z993"/>
  <c r="Y993"/>
  <c r="X993"/>
  <c r="AV992"/>
  <c r="AU992"/>
  <c r="AT992"/>
  <c r="AS992"/>
  <c r="AR992"/>
  <c r="AC992"/>
  <c r="AB992"/>
  <c r="AA992"/>
  <c r="Z992"/>
  <c r="Y992"/>
  <c r="X992"/>
  <c r="AV991"/>
  <c r="AU991"/>
  <c r="AT991"/>
  <c r="AS991"/>
  <c r="AR991"/>
  <c r="AC991"/>
  <c r="AB991"/>
  <c r="AA991"/>
  <c r="Z991"/>
  <c r="Y991"/>
  <c r="X991"/>
  <c r="AV990"/>
  <c r="AU990"/>
  <c r="AT990"/>
  <c r="AS990"/>
  <c r="AR990"/>
  <c r="AC990"/>
  <c r="AB990"/>
  <c r="AA990"/>
  <c r="Z990"/>
  <c r="Y990"/>
  <c r="X990"/>
  <c r="AV989"/>
  <c r="AU989"/>
  <c r="AT989"/>
  <c r="AS989"/>
  <c r="AR989"/>
  <c r="AC989"/>
  <c r="AB989"/>
  <c r="AA989"/>
  <c r="Z989"/>
  <c r="Y989"/>
  <c r="X989"/>
  <c r="AV988"/>
  <c r="AU988"/>
  <c r="AT988"/>
  <c r="AS988"/>
  <c r="AR988"/>
  <c r="AC988"/>
  <c r="AB988"/>
  <c r="AA988"/>
  <c r="Z988"/>
  <c r="Y988"/>
  <c r="X988"/>
  <c r="AV987"/>
  <c r="AU987"/>
  <c r="AT987"/>
  <c r="AS987"/>
  <c r="AR987"/>
  <c r="AC987"/>
  <c r="AB987"/>
  <c r="AA987"/>
  <c r="Z987"/>
  <c r="Y987"/>
  <c r="X987"/>
  <c r="AV986"/>
  <c r="AU986"/>
  <c r="AT986"/>
  <c r="AS986"/>
  <c r="AR986"/>
  <c r="AC986"/>
  <c r="AB986"/>
  <c r="AA986"/>
  <c r="Z986"/>
  <c r="Y986"/>
  <c r="X986"/>
  <c r="AV985"/>
  <c r="AU985"/>
  <c r="AT985"/>
  <c r="AS985"/>
  <c r="AR985"/>
  <c r="AC985"/>
  <c r="AB985"/>
  <c r="AA985"/>
  <c r="Z985"/>
  <c r="Y985"/>
  <c r="X985"/>
  <c r="AV984"/>
  <c r="AU984"/>
  <c r="AT984"/>
  <c r="AS984"/>
  <c r="AR984"/>
  <c r="AC984"/>
  <c r="AB984"/>
  <c r="AA984"/>
  <c r="Z984"/>
  <c r="Y984"/>
  <c r="X984"/>
  <c r="AV983"/>
  <c r="AU983"/>
  <c r="AT983"/>
  <c r="AS983"/>
  <c r="AR983"/>
  <c r="AC983"/>
  <c r="AB983"/>
  <c r="AA983"/>
  <c r="Z983"/>
  <c r="Y983"/>
  <c r="X983"/>
  <c r="AV982"/>
  <c r="AU982"/>
  <c r="AT982"/>
  <c r="AS982"/>
  <c r="AR982"/>
  <c r="AC982"/>
  <c r="AB982"/>
  <c r="AA982"/>
  <c r="Z982"/>
  <c r="Y982"/>
  <c r="X982"/>
  <c r="AV981"/>
  <c r="AU981"/>
  <c r="AT981"/>
  <c r="AS981"/>
  <c r="AR981"/>
  <c r="AC981"/>
  <c r="AB981"/>
  <c r="AA981"/>
  <c r="Z981"/>
  <c r="Y981"/>
  <c r="X981"/>
  <c r="AV980"/>
  <c r="AU980"/>
  <c r="AT980"/>
  <c r="AS980"/>
  <c r="AR980"/>
  <c r="AC980"/>
  <c r="AB980"/>
  <c r="AA980"/>
  <c r="Z980"/>
  <c r="Y980"/>
  <c r="X980"/>
  <c r="AV979"/>
  <c r="AU979"/>
  <c r="AT979"/>
  <c r="AS979"/>
  <c r="AR979"/>
  <c r="AC979"/>
  <c r="AB979"/>
  <c r="AA979"/>
  <c r="Z979"/>
  <c r="Y979"/>
  <c r="X979"/>
  <c r="AV978"/>
  <c r="AU978"/>
  <c r="AT978"/>
  <c r="AS978"/>
  <c r="AR978"/>
  <c r="AC978"/>
  <c r="AB978"/>
  <c r="AA978"/>
  <c r="Z978"/>
  <c r="Y978"/>
  <c r="X978"/>
  <c r="AV977"/>
  <c r="AU977"/>
  <c r="AT977"/>
  <c r="AS977"/>
  <c r="AR977"/>
  <c r="AC977"/>
  <c r="AB977"/>
  <c r="AA977"/>
  <c r="Z977"/>
  <c r="Y977"/>
  <c r="X977"/>
  <c r="AV976"/>
  <c r="AU976"/>
  <c r="AT976"/>
  <c r="AS976"/>
  <c r="AR976"/>
  <c r="AC976"/>
  <c r="AB976"/>
  <c r="AA976"/>
  <c r="Z976"/>
  <c r="Y976"/>
  <c r="X976"/>
  <c r="AV975"/>
  <c r="AU975"/>
  <c r="AT975"/>
  <c r="AS975"/>
  <c r="AR975"/>
  <c r="AC975"/>
  <c r="AB975"/>
  <c r="AA975"/>
  <c r="Z975"/>
  <c r="Y975"/>
  <c r="X975"/>
  <c r="AV974"/>
  <c r="AU974"/>
  <c r="AT974"/>
  <c r="AS974"/>
  <c r="AR974"/>
  <c r="AC974"/>
  <c r="AB974"/>
  <c r="AA974"/>
  <c r="Z974"/>
  <c r="Y974"/>
  <c r="X974"/>
  <c r="AV973"/>
  <c r="AU973"/>
  <c r="AT973"/>
  <c r="AS973"/>
  <c r="AR973"/>
  <c r="AC973"/>
  <c r="AB973"/>
  <c r="AA973"/>
  <c r="Z973"/>
  <c r="Y973"/>
  <c r="X973"/>
  <c r="AV972"/>
  <c r="AU972"/>
  <c r="AT972"/>
  <c r="AS972"/>
  <c r="AR972"/>
  <c r="AC972"/>
  <c r="AB972"/>
  <c r="AA972"/>
  <c r="Z972"/>
  <c r="Y972"/>
  <c r="X972"/>
  <c r="AV971"/>
  <c r="AU971"/>
  <c r="AT971"/>
  <c r="AS971"/>
  <c r="AR971"/>
  <c r="AC971"/>
  <c r="AB971"/>
  <c r="AA971"/>
  <c r="Z971"/>
  <c r="Y971"/>
  <c r="X971"/>
  <c r="AV970"/>
  <c r="AU970"/>
  <c r="AT970"/>
  <c r="AS970"/>
  <c r="AR970"/>
  <c r="AC970"/>
  <c r="AB970"/>
  <c r="AA970"/>
  <c r="Z970"/>
  <c r="Y970"/>
  <c r="X970"/>
  <c r="AV969"/>
  <c r="AU969"/>
  <c r="AT969"/>
  <c r="AS969"/>
  <c r="AR969"/>
  <c r="AC969"/>
  <c r="AB969"/>
  <c r="AA969"/>
  <c r="Z969"/>
  <c r="Y969"/>
  <c r="X969"/>
  <c r="AV968"/>
  <c r="AU968"/>
  <c r="AT968"/>
  <c r="AS968"/>
  <c r="AR968"/>
  <c r="AC968"/>
  <c r="AB968"/>
  <c r="AA968"/>
  <c r="Z968"/>
  <c r="Y968"/>
  <c r="X968"/>
  <c r="AV967"/>
  <c r="AU967"/>
  <c r="AT967"/>
  <c r="AS967"/>
  <c r="AR967"/>
  <c r="AC967"/>
  <c r="AB967"/>
  <c r="AA967"/>
  <c r="Z967"/>
  <c r="Y967"/>
  <c r="X967"/>
  <c r="AV966"/>
  <c r="AU966"/>
  <c r="AT966"/>
  <c r="AS966"/>
  <c r="AR966"/>
  <c r="AC966"/>
  <c r="AB966"/>
  <c r="AA966"/>
  <c r="Z966"/>
  <c r="Y966"/>
  <c r="X966"/>
  <c r="AV965"/>
  <c r="AU965"/>
  <c r="AT965"/>
  <c r="AS965"/>
  <c r="AR965"/>
  <c r="AC965"/>
  <c r="AB965"/>
  <c r="AA965"/>
  <c r="Z965"/>
  <c r="Y965"/>
  <c r="X965"/>
  <c r="AV964"/>
  <c r="AU964"/>
  <c r="AT964"/>
  <c r="AS964"/>
  <c r="AR964"/>
  <c r="AC964"/>
  <c r="AB964"/>
  <c r="AA964"/>
  <c r="Z964"/>
  <c r="Y964"/>
  <c r="X964"/>
  <c r="AV963"/>
  <c r="AU963"/>
  <c r="AT963"/>
  <c r="AS963"/>
  <c r="AR963"/>
  <c r="AC963"/>
  <c r="AB963"/>
  <c r="AA963"/>
  <c r="Z963"/>
  <c r="Y963"/>
  <c r="X963"/>
  <c r="AV962"/>
  <c r="AU962"/>
  <c r="AT962"/>
  <c r="AS962"/>
  <c r="AR962"/>
  <c r="AC962"/>
  <c r="AB962"/>
  <c r="AA962"/>
  <c r="Z962"/>
  <c r="Y962"/>
  <c r="X962"/>
  <c r="AV961"/>
  <c r="AU961"/>
  <c r="AT961"/>
  <c r="AS961"/>
  <c r="AR961"/>
  <c r="AC961"/>
  <c r="AB961"/>
  <c r="AA961"/>
  <c r="Z961"/>
  <c r="Y961"/>
  <c r="X961"/>
  <c r="AV960"/>
  <c r="AU960"/>
  <c r="AT960"/>
  <c r="AS960"/>
  <c r="AR960"/>
  <c r="AC960"/>
  <c r="AB960"/>
  <c r="AA960"/>
  <c r="Z960"/>
  <c r="Y960"/>
  <c r="X960"/>
  <c r="AV959"/>
  <c r="AU959"/>
  <c r="AT959"/>
  <c r="AS959"/>
  <c r="AR959"/>
  <c r="AC959"/>
  <c r="AB959"/>
  <c r="AA959"/>
  <c r="Z959"/>
  <c r="Y959"/>
  <c r="X959"/>
  <c r="AV958"/>
  <c r="AU958"/>
  <c r="AT958"/>
  <c r="AS958"/>
  <c r="AR958"/>
  <c r="AC958"/>
  <c r="AB958"/>
  <c r="AA958"/>
  <c r="Z958"/>
  <c r="Y958"/>
  <c r="X958"/>
  <c r="AV957"/>
  <c r="AU957"/>
  <c r="AT957"/>
  <c r="AS957"/>
  <c r="AR957"/>
  <c r="AC957"/>
  <c r="AB957"/>
  <c r="AA957"/>
  <c r="Z957"/>
  <c r="Y957"/>
  <c r="X957"/>
  <c r="AV956"/>
  <c r="AU956"/>
  <c r="AT956"/>
  <c r="AS956"/>
  <c r="AR956"/>
  <c r="AC956"/>
  <c r="AB956"/>
  <c r="AA956"/>
  <c r="Z956"/>
  <c r="Y956"/>
  <c r="X956"/>
  <c r="AV955"/>
  <c r="AU955"/>
  <c r="AT955"/>
  <c r="AS955"/>
  <c r="AR955"/>
  <c r="AC955"/>
  <c r="AB955"/>
  <c r="AA955"/>
  <c r="Z955"/>
  <c r="Y955"/>
  <c r="X955"/>
  <c r="AV954"/>
  <c r="AU954"/>
  <c r="AT954"/>
  <c r="AS954"/>
  <c r="AR954"/>
  <c r="AC954"/>
  <c r="AB954"/>
  <c r="AA954"/>
  <c r="Z954"/>
  <c r="Y954"/>
  <c r="X954"/>
  <c r="AV953"/>
  <c r="AU953"/>
  <c r="AT953"/>
  <c r="AS953"/>
  <c r="AR953"/>
  <c r="AC953"/>
  <c r="AB953"/>
  <c r="AA953"/>
  <c r="Z953"/>
  <c r="Y953"/>
  <c r="X953"/>
  <c r="AV952"/>
  <c r="AU952"/>
  <c r="AT952"/>
  <c r="AS952"/>
  <c r="AR952"/>
  <c r="AC952"/>
  <c r="AB952"/>
  <c r="AA952"/>
  <c r="Z952"/>
  <c r="Y952"/>
  <c r="X952"/>
  <c r="AV951"/>
  <c r="AU951"/>
  <c r="AT951"/>
  <c r="AS951"/>
  <c r="AR951"/>
  <c r="AC951"/>
  <c r="AB951"/>
  <c r="AA951"/>
  <c r="Z951"/>
  <c r="Y951"/>
  <c r="X951"/>
  <c r="AV950"/>
  <c r="AU950"/>
  <c r="AT950"/>
  <c r="AS950"/>
  <c r="AR950"/>
  <c r="AC950"/>
  <c r="AB950"/>
  <c r="AA950"/>
  <c r="Z950"/>
  <c r="Y950"/>
  <c r="X950"/>
  <c r="AV949"/>
  <c r="AU949"/>
  <c r="AT949"/>
  <c r="AS949"/>
  <c r="AR949"/>
  <c r="AC949"/>
  <c r="AB949"/>
  <c r="AA949"/>
  <c r="Z949"/>
  <c r="Y949"/>
  <c r="X949"/>
  <c r="AV948"/>
  <c r="AU948"/>
  <c r="AT948"/>
  <c r="AS948"/>
  <c r="AR948"/>
  <c r="AC948"/>
  <c r="AB948"/>
  <c r="AA948"/>
  <c r="Z948"/>
  <c r="Y948"/>
  <c r="X948"/>
  <c r="AV947"/>
  <c r="AU947"/>
  <c r="AT947"/>
  <c r="AS947"/>
  <c r="AR947"/>
  <c r="AC947"/>
  <c r="AB947"/>
  <c r="AA947"/>
  <c r="Z947"/>
  <c r="Y947"/>
  <c r="X947"/>
  <c r="AV946"/>
  <c r="AU946"/>
  <c r="AT946"/>
  <c r="AS946"/>
  <c r="AR946"/>
  <c r="AC946"/>
  <c r="AB946"/>
  <c r="AA946"/>
  <c r="Z946"/>
  <c r="Y946"/>
  <c r="X946"/>
  <c r="AV945"/>
  <c r="AU945"/>
  <c r="AT945"/>
  <c r="AS945"/>
  <c r="AR945"/>
  <c r="AC945"/>
  <c r="AB945"/>
  <c r="AA945"/>
  <c r="Z945"/>
  <c r="Y945"/>
  <c r="X945"/>
  <c r="AV944"/>
  <c r="AU944"/>
  <c r="AT944"/>
  <c r="AS944"/>
  <c r="AR944"/>
  <c r="AC944"/>
  <c r="AB944"/>
  <c r="AA944"/>
  <c r="Z944"/>
  <c r="Y944"/>
  <c r="X944"/>
  <c r="AV943"/>
  <c r="AU943"/>
  <c r="AT943"/>
  <c r="AS943"/>
  <c r="AR943"/>
  <c r="AC943"/>
  <c r="AB943"/>
  <c r="AA943"/>
  <c r="Z943"/>
  <c r="Y943"/>
  <c r="X943"/>
  <c r="AV942"/>
  <c r="AU942"/>
  <c r="AT942"/>
  <c r="AS942"/>
  <c r="AR942"/>
  <c r="AC942"/>
  <c r="AB942"/>
  <c r="AA942"/>
  <c r="Z942"/>
  <c r="Y942"/>
  <c r="X942"/>
  <c r="AV941"/>
  <c r="AU941"/>
  <c r="AT941"/>
  <c r="AS941"/>
  <c r="AR941"/>
  <c r="AC941"/>
  <c r="AB941"/>
  <c r="AA941"/>
  <c r="Z941"/>
  <c r="Y941"/>
  <c r="X941"/>
  <c r="AV940"/>
  <c r="AU940"/>
  <c r="AT940"/>
  <c r="AS940"/>
  <c r="AR940"/>
  <c r="AC940"/>
  <c r="AB940"/>
  <c r="AA940"/>
  <c r="Z940"/>
  <c r="Y940"/>
  <c r="X940"/>
  <c r="AV939"/>
  <c r="AU939"/>
  <c r="AT939"/>
  <c r="AS939"/>
  <c r="AR939"/>
  <c r="AC939"/>
  <c r="AB939"/>
  <c r="AA939"/>
  <c r="Z939"/>
  <c r="Y939"/>
  <c r="X939"/>
  <c r="AV938"/>
  <c r="AU938"/>
  <c r="AT938"/>
  <c r="AS938"/>
  <c r="AR938"/>
  <c r="AC938"/>
  <c r="AB938"/>
  <c r="AA938"/>
  <c r="Z938"/>
  <c r="Y938"/>
  <c r="X938"/>
  <c r="AV937"/>
  <c r="AU937"/>
  <c r="AT937"/>
  <c r="AS937"/>
  <c r="AR937"/>
  <c r="AC937"/>
  <c r="AB937"/>
  <c r="AA937"/>
  <c r="Z937"/>
  <c r="Y937"/>
  <c r="X937"/>
  <c r="AV936"/>
  <c r="AU936"/>
  <c r="AT936"/>
  <c r="AS936"/>
  <c r="AR936"/>
  <c r="AC936"/>
  <c r="AB936"/>
  <c r="AA936"/>
  <c r="Z936"/>
  <c r="Y936"/>
  <c r="X936"/>
  <c r="AV935"/>
  <c r="AU935"/>
  <c r="AT935"/>
  <c r="AS935"/>
  <c r="AR935"/>
  <c r="AC935"/>
  <c r="AB935"/>
  <c r="AA935"/>
  <c r="Z935"/>
  <c r="Y935"/>
  <c r="X935"/>
  <c r="AV934"/>
  <c r="AU934"/>
  <c r="AT934"/>
  <c r="AS934"/>
  <c r="AR934"/>
  <c r="AC934"/>
  <c r="AB934"/>
  <c r="AA934"/>
  <c r="Z934"/>
  <c r="Y934"/>
  <c r="X934"/>
  <c r="AV933"/>
  <c r="AU933"/>
  <c r="AT933"/>
  <c r="AS933"/>
  <c r="AR933"/>
  <c r="AC933"/>
  <c r="AB933"/>
  <c r="AA933"/>
  <c r="Z933"/>
  <c r="Y933"/>
  <c r="X933"/>
  <c r="AV932"/>
  <c r="AU932"/>
  <c r="AT932"/>
  <c r="AS932"/>
  <c r="AR932"/>
  <c r="AC932"/>
  <c r="AB932"/>
  <c r="AA932"/>
  <c r="Z932"/>
  <c r="Y932"/>
  <c r="X932"/>
  <c r="AV931"/>
  <c r="AU931"/>
  <c r="AT931"/>
  <c r="AS931"/>
  <c r="AR931"/>
  <c r="AC931"/>
  <c r="AB931"/>
  <c r="AA931"/>
  <c r="Z931"/>
  <c r="Y931"/>
  <c r="X931"/>
  <c r="AV930"/>
  <c r="AU930"/>
  <c r="AT930"/>
  <c r="AS930"/>
  <c r="AR930"/>
  <c r="AC930"/>
  <c r="AB930"/>
  <c r="AA930"/>
  <c r="Z930"/>
  <c r="Y930"/>
  <c r="X930"/>
  <c r="AV929"/>
  <c r="AU929"/>
  <c r="AT929"/>
  <c r="AS929"/>
  <c r="AR929"/>
  <c r="AC929"/>
  <c r="AB929"/>
  <c r="AA929"/>
  <c r="Z929"/>
  <c r="Y929"/>
  <c r="X929"/>
  <c r="AV928"/>
  <c r="AU928"/>
  <c r="AT928"/>
  <c r="AS928"/>
  <c r="AR928"/>
  <c r="AC928"/>
  <c r="AB928"/>
  <c r="AA928"/>
  <c r="Z928"/>
  <c r="Y928"/>
  <c r="X928"/>
  <c r="AV927"/>
  <c r="AU927"/>
  <c r="AT927"/>
  <c r="AS927"/>
  <c r="AR927"/>
  <c r="AC927"/>
  <c r="AB927"/>
  <c r="AA927"/>
  <c r="Z927"/>
  <c r="Y927"/>
  <c r="X927"/>
  <c r="AV926"/>
  <c r="AU926"/>
  <c r="AT926"/>
  <c r="AS926"/>
  <c r="AR926"/>
  <c r="AC926"/>
  <c r="AB926"/>
  <c r="AA926"/>
  <c r="Z926"/>
  <c r="Y926"/>
  <c r="X926"/>
  <c r="AV925"/>
  <c r="AU925"/>
  <c r="AT925"/>
  <c r="AS925"/>
  <c r="AR925"/>
  <c r="AC925"/>
  <c r="AB925"/>
  <c r="AA925"/>
  <c r="Z925"/>
  <c r="Y925"/>
  <c r="X925"/>
  <c r="AV924"/>
  <c r="AU924"/>
  <c r="AT924"/>
  <c r="AS924"/>
  <c r="AR924"/>
  <c r="AC924"/>
  <c r="AB924"/>
  <c r="AA924"/>
  <c r="Z924"/>
  <c r="Y924"/>
  <c r="X924"/>
  <c r="AV923"/>
  <c r="AU923"/>
  <c r="AT923"/>
  <c r="AS923"/>
  <c r="AR923"/>
  <c r="AC923"/>
  <c r="AB923"/>
  <c r="AA923"/>
  <c r="Z923"/>
  <c r="Y923"/>
  <c r="X923"/>
  <c r="AV922"/>
  <c r="AU922"/>
  <c r="AT922"/>
  <c r="AS922"/>
  <c r="AR922"/>
  <c r="AC922"/>
  <c r="AB922"/>
  <c r="AA922"/>
  <c r="Z922"/>
  <c r="Y922"/>
  <c r="X922"/>
  <c r="AV921"/>
  <c r="AU921"/>
  <c r="AT921"/>
  <c r="AS921"/>
  <c r="AR921"/>
  <c r="AC921"/>
  <c r="AB921"/>
  <c r="AA921"/>
  <c r="Z921"/>
  <c r="Y921"/>
  <c r="X921"/>
  <c r="AV920"/>
  <c r="AU920"/>
  <c r="AT920"/>
  <c r="AS920"/>
  <c r="AR920"/>
  <c r="AC920"/>
  <c r="AB920"/>
  <c r="AA920"/>
  <c r="Z920"/>
  <c r="Y920"/>
  <c r="X920"/>
  <c r="AV919"/>
  <c r="AU919"/>
  <c r="AT919"/>
  <c r="AS919"/>
  <c r="AR919"/>
  <c r="AC919"/>
  <c r="AB919"/>
  <c r="AA919"/>
  <c r="Z919"/>
  <c r="Y919"/>
  <c r="X919"/>
  <c r="AV918"/>
  <c r="AU918"/>
  <c r="AT918"/>
  <c r="AS918"/>
  <c r="AR918"/>
  <c r="AC918"/>
  <c r="AB918"/>
  <c r="AA918"/>
  <c r="Z918"/>
  <c r="Y918"/>
  <c r="X918"/>
  <c r="AV917"/>
  <c r="AU917"/>
  <c r="AT917"/>
  <c r="AS917"/>
  <c r="AR917"/>
  <c r="AC917"/>
  <c r="AB917"/>
  <c r="AA917"/>
  <c r="Z917"/>
  <c r="Y917"/>
  <c r="X917"/>
  <c r="AV916"/>
  <c r="AU916"/>
  <c r="AT916"/>
  <c r="AS916"/>
  <c r="AR916"/>
  <c r="AC916"/>
  <c r="AB916"/>
  <c r="AA916"/>
  <c r="Z916"/>
  <c r="Y916"/>
  <c r="X916"/>
  <c r="AV915"/>
  <c r="AU915"/>
  <c r="AT915"/>
  <c r="AS915"/>
  <c r="AR915"/>
  <c r="AC915"/>
  <c r="AB915"/>
  <c r="AA915"/>
  <c r="Z915"/>
  <c r="Y915"/>
  <c r="X915"/>
  <c r="AV914"/>
  <c r="AU914"/>
  <c r="AT914"/>
  <c r="AS914"/>
  <c r="AR914"/>
  <c r="AC914"/>
  <c r="AB914"/>
  <c r="AA914"/>
  <c r="Z914"/>
  <c r="Y914"/>
  <c r="X914"/>
  <c r="AV913"/>
  <c r="AU913"/>
  <c r="AT913"/>
  <c r="AS913"/>
  <c r="AR913"/>
  <c r="AC913"/>
  <c r="AB913"/>
  <c r="AA913"/>
  <c r="Z913"/>
  <c r="Y913"/>
  <c r="X913"/>
  <c r="AV912"/>
  <c r="AU912"/>
  <c r="AT912"/>
  <c r="AS912"/>
  <c r="AR912"/>
  <c r="AC912"/>
  <c r="AB912"/>
  <c r="AA912"/>
  <c r="Z912"/>
  <c r="Y912"/>
  <c r="X912"/>
  <c r="AV911"/>
  <c r="AU911"/>
  <c r="AT911"/>
  <c r="AS911"/>
  <c r="AR911"/>
  <c r="AC911"/>
  <c r="AB911"/>
  <c r="AA911"/>
  <c r="Z911"/>
  <c r="Y911"/>
  <c r="X911"/>
  <c r="AV910"/>
  <c r="AU910"/>
  <c r="AT910"/>
  <c r="AS910"/>
  <c r="AR910"/>
  <c r="AC910"/>
  <c r="AB910"/>
  <c r="AA910"/>
  <c r="Z910"/>
  <c r="Y910"/>
  <c r="X910"/>
  <c r="AV909"/>
  <c r="AU909"/>
  <c r="AT909"/>
  <c r="AS909"/>
  <c r="AR909"/>
  <c r="AC909"/>
  <c r="AB909"/>
  <c r="AA909"/>
  <c r="Z909"/>
  <c r="Y909"/>
  <c r="X909"/>
  <c r="AV908"/>
  <c r="AU908"/>
  <c r="AT908"/>
  <c r="AS908"/>
  <c r="AR908"/>
  <c r="AC908"/>
  <c r="AB908"/>
  <c r="AA908"/>
  <c r="Z908"/>
  <c r="Y908"/>
  <c r="X908"/>
  <c r="AV907"/>
  <c r="AU907"/>
  <c r="AT907"/>
  <c r="AS907"/>
  <c r="AR907"/>
  <c r="AC907"/>
  <c r="AB907"/>
  <c r="AA907"/>
  <c r="Z907"/>
  <c r="Y907"/>
  <c r="X907"/>
  <c r="AV906"/>
  <c r="AU906"/>
  <c r="AT906"/>
  <c r="AS906"/>
  <c r="AR906"/>
  <c r="AC906"/>
  <c r="AB906"/>
  <c r="AA906"/>
  <c r="Z906"/>
  <c r="Y906"/>
  <c r="X906"/>
  <c r="AV905"/>
  <c r="AU905"/>
  <c r="AT905"/>
  <c r="AS905"/>
  <c r="AR905"/>
  <c r="AC905"/>
  <c r="AB905"/>
  <c r="AA905"/>
  <c r="Z905"/>
  <c r="Y905"/>
  <c r="X905"/>
  <c r="AV904"/>
  <c r="AU904"/>
  <c r="AT904"/>
  <c r="AS904"/>
  <c r="AR904"/>
  <c r="AC904"/>
  <c r="AB904"/>
  <c r="AA904"/>
  <c r="Z904"/>
  <c r="Y904"/>
  <c r="X904"/>
  <c r="AV903"/>
  <c r="AU903"/>
  <c r="AT903"/>
  <c r="AS903"/>
  <c r="AR903"/>
  <c r="AC903"/>
  <c r="AB903"/>
  <c r="AA903"/>
  <c r="Z903"/>
  <c r="Y903"/>
  <c r="X903"/>
  <c r="AV902"/>
  <c r="AU902"/>
  <c r="AT902"/>
  <c r="AS902"/>
  <c r="AR902"/>
  <c r="AC902"/>
  <c r="AB902"/>
  <c r="AA902"/>
  <c r="Z902"/>
  <c r="Y902"/>
  <c r="X902"/>
  <c r="AV901"/>
  <c r="AU901"/>
  <c r="AT901"/>
  <c r="AS901"/>
  <c r="AR901"/>
  <c r="AC901"/>
  <c r="AB901"/>
  <c r="AA901"/>
  <c r="Z901"/>
  <c r="Y901"/>
  <c r="X901"/>
  <c r="AV900"/>
  <c r="AU900"/>
  <c r="AT900"/>
  <c r="AS900"/>
  <c r="AR900"/>
  <c r="AC900"/>
  <c r="AB900"/>
  <c r="AA900"/>
  <c r="Z900"/>
  <c r="Y900"/>
  <c r="X900"/>
  <c r="AV899"/>
  <c r="AU899"/>
  <c r="AT899"/>
  <c r="AS899"/>
  <c r="AR899"/>
  <c r="AC899"/>
  <c r="AB899"/>
  <c r="AA899"/>
  <c r="Z899"/>
  <c r="Y899"/>
  <c r="X899"/>
  <c r="AV898"/>
  <c r="AU898"/>
  <c r="AT898"/>
  <c r="AS898"/>
  <c r="AR898"/>
  <c r="AC898"/>
  <c r="AB898"/>
  <c r="AA898"/>
  <c r="Z898"/>
  <c r="Y898"/>
  <c r="X898"/>
  <c r="AV897"/>
  <c r="AU897"/>
  <c r="AT897"/>
  <c r="AS897"/>
  <c r="AR897"/>
  <c r="AC897"/>
  <c r="AB897"/>
  <c r="AA897"/>
  <c r="Z897"/>
  <c r="Y897"/>
  <c r="X897"/>
  <c r="AV896"/>
  <c r="AU896"/>
  <c r="AT896"/>
  <c r="AS896"/>
  <c r="AR896"/>
  <c r="AC896"/>
  <c r="AB896"/>
  <c r="AA896"/>
  <c r="Z896"/>
  <c r="Y896"/>
  <c r="X896"/>
  <c r="AV895"/>
  <c r="AU895"/>
  <c r="AT895"/>
  <c r="AS895"/>
  <c r="AR895"/>
  <c r="AC895"/>
  <c r="AB895"/>
  <c r="AA895"/>
  <c r="Z895"/>
  <c r="Y895"/>
  <c r="X895"/>
  <c r="AV894"/>
  <c r="AU894"/>
  <c r="AT894"/>
  <c r="AS894"/>
  <c r="AR894"/>
  <c r="AC894"/>
  <c r="AB894"/>
  <c r="AA894"/>
  <c r="Z894"/>
  <c r="Y894"/>
  <c r="X894"/>
  <c r="AV893"/>
  <c r="AU893"/>
  <c r="AT893"/>
  <c r="AS893"/>
  <c r="AR893"/>
  <c r="AC893"/>
  <c r="AB893"/>
  <c r="AA893"/>
  <c r="Z893"/>
  <c r="Y893"/>
  <c r="X893"/>
  <c r="AV892"/>
  <c r="AU892"/>
  <c r="AT892"/>
  <c r="AS892"/>
  <c r="AR892"/>
  <c r="AC892"/>
  <c r="AB892"/>
  <c r="AA892"/>
  <c r="Z892"/>
  <c r="Y892"/>
  <c r="X892"/>
  <c r="AV891"/>
  <c r="AU891"/>
  <c r="AT891"/>
  <c r="AS891"/>
  <c r="AR891"/>
  <c r="AC891"/>
  <c r="AB891"/>
  <c r="AA891"/>
  <c r="Z891"/>
  <c r="Y891"/>
  <c r="X891"/>
  <c r="AV890"/>
  <c r="AU890"/>
  <c r="AT890"/>
  <c r="AS890"/>
  <c r="AR890"/>
  <c r="AC890"/>
  <c r="AB890"/>
  <c r="AA890"/>
  <c r="Z890"/>
  <c r="Y890"/>
  <c r="X890"/>
  <c r="AV889"/>
  <c r="AU889"/>
  <c r="AT889"/>
  <c r="AS889"/>
  <c r="AR889"/>
  <c r="AC889"/>
  <c r="AB889"/>
  <c r="AA889"/>
  <c r="Z889"/>
  <c r="Y889"/>
  <c r="X889"/>
  <c r="AV888"/>
  <c r="AU888"/>
  <c r="AT888"/>
  <c r="AS888"/>
  <c r="AR888"/>
  <c r="AC888"/>
  <c r="AB888"/>
  <c r="AA888"/>
  <c r="Z888"/>
  <c r="Y888"/>
  <c r="X888"/>
  <c r="AV887"/>
  <c r="AU887"/>
  <c r="AT887"/>
  <c r="AS887"/>
  <c r="AR887"/>
  <c r="AC887"/>
  <c r="AB887"/>
  <c r="AA887"/>
  <c r="Z887"/>
  <c r="Y887"/>
  <c r="X887"/>
  <c r="AV886"/>
  <c r="AU886"/>
  <c r="AT886"/>
  <c r="AS886"/>
  <c r="AR886"/>
  <c r="AC886"/>
  <c r="AB886"/>
  <c r="AA886"/>
  <c r="Z886"/>
  <c r="Y886"/>
  <c r="X886"/>
  <c r="AV885"/>
  <c r="AU885"/>
  <c r="AT885"/>
  <c r="AS885"/>
  <c r="AR885"/>
  <c r="AC885"/>
  <c r="AB885"/>
  <c r="AA885"/>
  <c r="Z885"/>
  <c r="Y885"/>
  <c r="X885"/>
  <c r="AV884"/>
  <c r="AU884"/>
  <c r="AT884"/>
  <c r="AS884"/>
  <c r="AR884"/>
  <c r="AC884"/>
  <c r="AB884"/>
  <c r="AA884"/>
  <c r="Z884"/>
  <c r="Y884"/>
  <c r="X884"/>
  <c r="AV883"/>
  <c r="AU883"/>
  <c r="AT883"/>
  <c r="AS883"/>
  <c r="AR883"/>
  <c r="AC883"/>
  <c r="AB883"/>
  <c r="AA883"/>
  <c r="Z883"/>
  <c r="Y883"/>
  <c r="X883"/>
  <c r="AV882"/>
  <c r="AU882"/>
  <c r="AT882"/>
  <c r="AS882"/>
  <c r="AR882"/>
  <c r="AC882"/>
  <c r="AB882"/>
  <c r="AA882"/>
  <c r="Z882"/>
  <c r="Y882"/>
  <c r="X882"/>
  <c r="AV881"/>
  <c r="AU881"/>
  <c r="AT881"/>
  <c r="AS881"/>
  <c r="AR881"/>
  <c r="AC881"/>
  <c r="AB881"/>
  <c r="AA881"/>
  <c r="Z881"/>
  <c r="Y881"/>
  <c r="X881"/>
  <c r="AV880"/>
  <c r="AU880"/>
  <c r="AT880"/>
  <c r="AS880"/>
  <c r="AR880"/>
  <c r="AC880"/>
  <c r="AB880"/>
  <c r="AA880"/>
  <c r="Z880"/>
  <c r="Y880"/>
  <c r="X880"/>
  <c r="AV879"/>
  <c r="AU879"/>
  <c r="AT879"/>
  <c r="AS879"/>
  <c r="AR879"/>
  <c r="AC879"/>
  <c r="AB879"/>
  <c r="AA879"/>
  <c r="Z879"/>
  <c r="Y879"/>
  <c r="X879"/>
  <c r="AV878"/>
  <c r="AU878"/>
  <c r="AT878"/>
  <c r="AS878"/>
  <c r="AR878"/>
  <c r="AC878"/>
  <c r="AB878"/>
  <c r="AA878"/>
  <c r="Z878"/>
  <c r="Y878"/>
  <c r="X878"/>
  <c r="AV877"/>
  <c r="AU877"/>
  <c r="AT877"/>
  <c r="AS877"/>
  <c r="AR877"/>
  <c r="AC877"/>
  <c r="AB877"/>
  <c r="AA877"/>
  <c r="Z877"/>
  <c r="Y877"/>
  <c r="X877"/>
  <c r="AV876"/>
  <c r="AU876"/>
  <c r="AT876"/>
  <c r="AS876"/>
  <c r="AR876"/>
  <c r="AC876"/>
  <c r="AB876"/>
  <c r="AA876"/>
  <c r="Z876"/>
  <c r="Y876"/>
  <c r="X876"/>
  <c r="AV875"/>
  <c r="AU875"/>
  <c r="AT875"/>
  <c r="AS875"/>
  <c r="AR875"/>
  <c r="AC875"/>
  <c r="AB875"/>
  <c r="AA875"/>
  <c r="Z875"/>
  <c r="Y875"/>
  <c r="X875"/>
  <c r="AV874"/>
  <c r="AU874"/>
  <c r="AT874"/>
  <c r="AS874"/>
  <c r="AR874"/>
  <c r="AC874"/>
  <c r="AB874"/>
  <c r="AA874"/>
  <c r="Z874"/>
  <c r="Y874"/>
  <c r="X874"/>
  <c r="AV873"/>
  <c r="AU873"/>
  <c r="AT873"/>
  <c r="AS873"/>
  <c r="AR873"/>
  <c r="AC873"/>
  <c r="AB873"/>
  <c r="AA873"/>
  <c r="Z873"/>
  <c r="Y873"/>
  <c r="X873"/>
  <c r="AV872"/>
  <c r="AU872"/>
  <c r="AT872"/>
  <c r="AS872"/>
  <c r="AR872"/>
  <c r="AC872"/>
  <c r="AB872"/>
  <c r="AA872"/>
  <c r="Z872"/>
  <c r="Y872"/>
  <c r="X872"/>
  <c r="AV871"/>
  <c r="AU871"/>
  <c r="AT871"/>
  <c r="AS871"/>
  <c r="AR871"/>
  <c r="AC871"/>
  <c r="AB871"/>
  <c r="AA871"/>
  <c r="Z871"/>
  <c r="Y871"/>
  <c r="X871"/>
  <c r="AV870"/>
  <c r="AU870"/>
  <c r="AT870"/>
  <c r="AS870"/>
  <c r="AR870"/>
  <c r="AC870"/>
  <c r="AB870"/>
  <c r="AA870"/>
  <c r="Z870"/>
  <c r="Y870"/>
  <c r="X870"/>
  <c r="AV869"/>
  <c r="AU869"/>
  <c r="AT869"/>
  <c r="AS869"/>
  <c r="AR869"/>
  <c r="AC869"/>
  <c r="AB869"/>
  <c r="AA869"/>
  <c r="Z869"/>
  <c r="Y869"/>
  <c r="X869"/>
  <c r="AV868"/>
  <c r="AU868"/>
  <c r="AT868"/>
  <c r="AS868"/>
  <c r="AR868"/>
  <c r="AC868"/>
  <c r="AB868"/>
  <c r="AA868"/>
  <c r="Z868"/>
  <c r="Y868"/>
  <c r="X868"/>
  <c r="AV867"/>
  <c r="AU867"/>
  <c r="AT867"/>
  <c r="AS867"/>
  <c r="AR867"/>
  <c r="AC867"/>
  <c r="AB867"/>
  <c r="AA867"/>
  <c r="Z867"/>
  <c r="Y867"/>
  <c r="X867"/>
  <c r="AV866"/>
  <c r="AU866"/>
  <c r="AT866"/>
  <c r="AS866"/>
  <c r="AR866"/>
  <c r="AC866"/>
  <c r="AB866"/>
  <c r="AA866"/>
  <c r="Z866"/>
  <c r="Y866"/>
  <c r="X866"/>
  <c r="AV865"/>
  <c r="AU865"/>
  <c r="AT865"/>
  <c r="AS865"/>
  <c r="AR865"/>
  <c r="AC865"/>
  <c r="AB865"/>
  <c r="AA865"/>
  <c r="Z865"/>
  <c r="Y865"/>
  <c r="X865"/>
  <c r="AV864"/>
  <c r="AU864"/>
  <c r="AT864"/>
  <c r="AS864"/>
  <c r="AR864"/>
  <c r="AC864"/>
  <c r="AB864"/>
  <c r="AA864"/>
  <c r="Z864"/>
  <c r="Y864"/>
  <c r="X864"/>
  <c r="AV863"/>
  <c r="AU863"/>
  <c r="AT863"/>
  <c r="AS863"/>
  <c r="AR863"/>
  <c r="AC863"/>
  <c r="AB863"/>
  <c r="AA863"/>
  <c r="Z863"/>
  <c r="Y863"/>
  <c r="X863"/>
  <c r="AV862"/>
  <c r="AU862"/>
  <c r="AT862"/>
  <c r="AS862"/>
  <c r="AR862"/>
  <c r="AC862"/>
  <c r="AB862"/>
  <c r="AA862"/>
  <c r="Z862"/>
  <c r="Y862"/>
  <c r="X862"/>
  <c r="AV861"/>
  <c r="AU861"/>
  <c r="AT861"/>
  <c r="AS861"/>
  <c r="AR861"/>
  <c r="AC861"/>
  <c r="AB861"/>
  <c r="AA861"/>
  <c r="Z861"/>
  <c r="Y861"/>
  <c r="X861"/>
  <c r="AV860"/>
  <c r="AU860"/>
  <c r="AT860"/>
  <c r="AS860"/>
  <c r="AR860"/>
  <c r="AC860"/>
  <c r="AB860"/>
  <c r="AA860"/>
  <c r="Z860"/>
  <c r="Y860"/>
  <c r="X860"/>
  <c r="AV859"/>
  <c r="AU859"/>
  <c r="AT859"/>
  <c r="AS859"/>
  <c r="AR859"/>
  <c r="AC859"/>
  <c r="AB859"/>
  <c r="AA859"/>
  <c r="Z859"/>
  <c r="Y859"/>
  <c r="X859"/>
  <c r="AV858"/>
  <c r="AU858"/>
  <c r="AT858"/>
  <c r="AS858"/>
  <c r="AR858"/>
  <c r="AC858"/>
  <c r="AB858"/>
  <c r="AA858"/>
  <c r="Z858"/>
  <c r="Y858"/>
  <c r="X858"/>
  <c r="AV857"/>
  <c r="AU857"/>
  <c r="AT857"/>
  <c r="AS857"/>
  <c r="AR857"/>
  <c r="AC857"/>
  <c r="AB857"/>
  <c r="AA857"/>
  <c r="Z857"/>
  <c r="Y857"/>
  <c r="X857"/>
  <c r="AV856"/>
  <c r="AU856"/>
  <c r="AT856"/>
  <c r="AS856"/>
  <c r="AR856"/>
  <c r="AC856"/>
  <c r="AB856"/>
  <c r="AA856"/>
  <c r="Z856"/>
  <c r="Y856"/>
  <c r="X856"/>
  <c r="AV855"/>
  <c r="AU855"/>
  <c r="AT855"/>
  <c r="AS855"/>
  <c r="AR855"/>
  <c r="AC855"/>
  <c r="AB855"/>
  <c r="AA855"/>
  <c r="Z855"/>
  <c r="Y855"/>
  <c r="X855"/>
  <c r="AV854"/>
  <c r="AU854"/>
  <c r="AT854"/>
  <c r="AS854"/>
  <c r="AR854"/>
  <c r="AC854"/>
  <c r="AB854"/>
  <c r="AA854"/>
  <c r="Z854"/>
  <c r="Y854"/>
  <c r="X854"/>
  <c r="AV853"/>
  <c r="AU853"/>
  <c r="AT853"/>
  <c r="AS853"/>
  <c r="AR853"/>
  <c r="AC853"/>
  <c r="AB853"/>
  <c r="AA853"/>
  <c r="Z853"/>
  <c r="Y853"/>
  <c r="X853"/>
  <c r="AV852"/>
  <c r="AU852"/>
  <c r="AT852"/>
  <c r="AS852"/>
  <c r="AR852"/>
  <c r="AC852"/>
  <c r="AB852"/>
  <c r="AA852"/>
  <c r="Z852"/>
  <c r="Y852"/>
  <c r="X852"/>
  <c r="AV851"/>
  <c r="AU851"/>
  <c r="AT851"/>
  <c r="AS851"/>
  <c r="AR851"/>
  <c r="AC851"/>
  <c r="AB851"/>
  <c r="AA851"/>
  <c r="Z851"/>
  <c r="Y851"/>
  <c r="X851"/>
  <c r="AV850"/>
  <c r="AU850"/>
  <c r="AT850"/>
  <c r="AS850"/>
  <c r="AR850"/>
  <c r="AC850"/>
  <c r="AB850"/>
  <c r="AA850"/>
  <c r="Z850"/>
  <c r="Y850"/>
  <c r="X850"/>
  <c r="AV849"/>
  <c r="AU849"/>
  <c r="AT849"/>
  <c r="AS849"/>
  <c r="AR849"/>
  <c r="AC849"/>
  <c r="AB849"/>
  <c r="AA849"/>
  <c r="Z849"/>
  <c r="Y849"/>
  <c r="X849"/>
  <c r="AV848"/>
  <c r="AU848"/>
  <c r="AT848"/>
  <c r="AS848"/>
  <c r="AR848"/>
  <c r="AC848"/>
  <c r="AB848"/>
  <c r="AA848"/>
  <c r="Z848"/>
  <c r="Y848"/>
  <c r="X848"/>
  <c r="AV847"/>
  <c r="AU847"/>
  <c r="AT847"/>
  <c r="AS847"/>
  <c r="AR847"/>
  <c r="AC847"/>
  <c r="AB847"/>
  <c r="AA847"/>
  <c r="Z847"/>
  <c r="Y847"/>
  <c r="X847"/>
  <c r="AV846"/>
  <c r="AU846"/>
  <c r="AT846"/>
  <c r="AS846"/>
  <c r="AR846"/>
  <c r="AC846"/>
  <c r="AB846"/>
  <c r="AA846"/>
  <c r="Z846"/>
  <c r="Y846"/>
  <c r="X846"/>
  <c r="AV845"/>
  <c r="AU845"/>
  <c r="AT845"/>
  <c r="AS845"/>
  <c r="AR845"/>
  <c r="AC845"/>
  <c r="AB845"/>
  <c r="AA845"/>
  <c r="Z845"/>
  <c r="Y845"/>
  <c r="X845"/>
  <c r="AV844"/>
  <c r="AU844"/>
  <c r="AT844"/>
  <c r="AS844"/>
  <c r="AR844"/>
  <c r="AC844"/>
  <c r="AB844"/>
  <c r="AA844"/>
  <c r="Z844"/>
  <c r="Y844"/>
  <c r="X844"/>
  <c r="AV843"/>
  <c r="AU843"/>
  <c r="AT843"/>
  <c r="AS843"/>
  <c r="AR843"/>
  <c r="AC843"/>
  <c r="AB843"/>
  <c r="AA843"/>
  <c r="Z843"/>
  <c r="Y843"/>
  <c r="X843"/>
  <c r="AV842"/>
  <c r="AU842"/>
  <c r="AT842"/>
  <c r="AS842"/>
  <c r="AR842"/>
  <c r="AC842"/>
  <c r="AB842"/>
  <c r="AA842"/>
  <c r="Z842"/>
  <c r="Y842"/>
  <c r="X842"/>
  <c r="AV841"/>
  <c r="AU841"/>
  <c r="AT841"/>
  <c r="AS841"/>
  <c r="AR841"/>
  <c r="AC841"/>
  <c r="AB841"/>
  <c r="AA841"/>
  <c r="Z841"/>
  <c r="Y841"/>
  <c r="X841"/>
  <c r="AV840"/>
  <c r="AU840"/>
  <c r="AT840"/>
  <c r="AS840"/>
  <c r="AR840"/>
  <c r="AC840"/>
  <c r="AB840"/>
  <c r="AA840"/>
  <c r="Z840"/>
  <c r="Y840"/>
  <c r="X840"/>
  <c r="AV839"/>
  <c r="AU839"/>
  <c r="AT839"/>
  <c r="AS839"/>
  <c r="AR839"/>
  <c r="AC839"/>
  <c r="AB839"/>
  <c r="AA839"/>
  <c r="Z839"/>
  <c r="Y839"/>
  <c r="X839"/>
  <c r="AV838"/>
  <c r="AU838"/>
  <c r="AT838"/>
  <c r="AS838"/>
  <c r="AR838"/>
  <c r="AC838"/>
  <c r="AB838"/>
  <c r="AA838"/>
  <c r="Z838"/>
  <c r="Y838"/>
  <c r="X838"/>
  <c r="AV837"/>
  <c r="AU837"/>
  <c r="AT837"/>
  <c r="AS837"/>
  <c r="AR837"/>
  <c r="AC837"/>
  <c r="AB837"/>
  <c r="AA837"/>
  <c r="Z837"/>
  <c r="Y837"/>
  <c r="X837"/>
  <c r="AV836"/>
  <c r="AU836"/>
  <c r="AT836"/>
  <c r="AS836"/>
  <c r="AR836"/>
  <c r="AC836"/>
  <c r="AB836"/>
  <c r="AA836"/>
  <c r="Z836"/>
  <c r="Y836"/>
  <c r="X836"/>
  <c r="AV835"/>
  <c r="AU835"/>
  <c r="AT835"/>
  <c r="AS835"/>
  <c r="AR835"/>
  <c r="AC835"/>
  <c r="AB835"/>
  <c r="AA835"/>
  <c r="Z835"/>
  <c r="Y835"/>
  <c r="X835"/>
  <c r="AV834"/>
  <c r="AU834"/>
  <c r="AT834"/>
  <c r="AS834"/>
  <c r="AR834"/>
  <c r="AC834"/>
  <c r="AB834"/>
  <c r="AA834"/>
  <c r="Z834"/>
  <c r="Y834"/>
  <c r="X834"/>
  <c r="AV833"/>
  <c r="AU833"/>
  <c r="AT833"/>
  <c r="AS833"/>
  <c r="AR833"/>
  <c r="AC833"/>
  <c r="AB833"/>
  <c r="AA833"/>
  <c r="Z833"/>
  <c r="Y833"/>
  <c r="X833"/>
  <c r="AV832"/>
  <c r="AU832"/>
  <c r="AT832"/>
  <c r="AS832"/>
  <c r="AR832"/>
  <c r="AC832"/>
  <c r="AB832"/>
  <c r="AA832"/>
  <c r="Z832"/>
  <c r="Y832"/>
  <c r="X832"/>
  <c r="AV831"/>
  <c r="AU831"/>
  <c r="AT831"/>
  <c r="AS831"/>
  <c r="AR831"/>
  <c r="AC831"/>
  <c r="AB831"/>
  <c r="AA831"/>
  <c r="Z831"/>
  <c r="Y831"/>
  <c r="X831"/>
  <c r="AV830"/>
  <c r="AU830"/>
  <c r="AT830"/>
  <c r="AS830"/>
  <c r="AR830"/>
  <c r="AC830"/>
  <c r="AB830"/>
  <c r="AA830"/>
  <c r="Z830"/>
  <c r="Y830"/>
  <c r="X830"/>
  <c r="AV829"/>
  <c r="AU829"/>
  <c r="AT829"/>
  <c r="AS829"/>
  <c r="AR829"/>
  <c r="AC829"/>
  <c r="AB829"/>
  <c r="AA829"/>
  <c r="Z829"/>
  <c r="Y829"/>
  <c r="X829"/>
  <c r="AV828"/>
  <c r="AU828"/>
  <c r="AT828"/>
  <c r="AS828"/>
  <c r="AR828"/>
  <c r="AC828"/>
  <c r="AB828"/>
  <c r="AA828"/>
  <c r="Z828"/>
  <c r="Y828"/>
  <c r="X828"/>
  <c r="AV827"/>
  <c r="AU827"/>
  <c r="AT827"/>
  <c r="AS827"/>
  <c r="AR827"/>
  <c r="AC827"/>
  <c r="AB827"/>
  <c r="AA827"/>
  <c r="Z827"/>
  <c r="Y827"/>
  <c r="X827"/>
  <c r="AV826"/>
  <c r="AU826"/>
  <c r="AT826"/>
  <c r="AS826"/>
  <c r="AR826"/>
  <c r="AC826"/>
  <c r="AB826"/>
  <c r="AA826"/>
  <c r="Z826"/>
  <c r="Y826"/>
  <c r="X826"/>
  <c r="AV825"/>
  <c r="AU825"/>
  <c r="AT825"/>
  <c r="AS825"/>
  <c r="AR825"/>
  <c r="AC825"/>
  <c r="AB825"/>
  <c r="AA825"/>
  <c r="Z825"/>
  <c r="Y825"/>
  <c r="X825"/>
  <c r="AV824"/>
  <c r="AU824"/>
  <c r="AT824"/>
  <c r="AS824"/>
  <c r="AR824"/>
  <c r="AC824"/>
  <c r="AB824"/>
  <c r="AA824"/>
  <c r="Z824"/>
  <c r="Y824"/>
  <c r="X824"/>
  <c r="AV823"/>
  <c r="AU823"/>
  <c r="AT823"/>
  <c r="AS823"/>
  <c r="AR823"/>
  <c r="AC823"/>
  <c r="AB823"/>
  <c r="AA823"/>
  <c r="Z823"/>
  <c r="Y823"/>
  <c r="X823"/>
  <c r="AV822"/>
  <c r="AU822"/>
  <c r="AT822"/>
  <c r="AS822"/>
  <c r="AR822"/>
  <c r="AC822"/>
  <c r="AB822"/>
  <c r="AA822"/>
  <c r="Z822"/>
  <c r="Y822"/>
  <c r="X822"/>
  <c r="AV821"/>
  <c r="AU821"/>
  <c r="AT821"/>
  <c r="AS821"/>
  <c r="AR821"/>
  <c r="AC821"/>
  <c r="AB821"/>
  <c r="AA821"/>
  <c r="Z821"/>
  <c r="Y821"/>
  <c r="X821"/>
  <c r="AV820"/>
  <c r="AU820"/>
  <c r="AT820"/>
  <c r="AS820"/>
  <c r="AR820"/>
  <c r="AC820"/>
  <c r="AB820"/>
  <c r="AA820"/>
  <c r="Z820"/>
  <c r="Y820"/>
  <c r="X820"/>
  <c r="AV819"/>
  <c r="AU819"/>
  <c r="AT819"/>
  <c r="AS819"/>
  <c r="AR819"/>
  <c r="AC819"/>
  <c r="AB819"/>
  <c r="AA819"/>
  <c r="Z819"/>
  <c r="Y819"/>
  <c r="X819"/>
  <c r="AV818"/>
  <c r="AU818"/>
  <c r="AT818"/>
  <c r="AS818"/>
  <c r="AR818"/>
  <c r="AC818"/>
  <c r="AB818"/>
  <c r="AA818"/>
  <c r="Z818"/>
  <c r="Y818"/>
  <c r="X818"/>
  <c r="AV817"/>
  <c r="AU817"/>
  <c r="AT817"/>
  <c r="AS817"/>
  <c r="AR817"/>
  <c r="AC817"/>
  <c r="AB817"/>
  <c r="AA817"/>
  <c r="Z817"/>
  <c r="Y817"/>
  <c r="X817"/>
  <c r="AV816"/>
  <c r="AU816"/>
  <c r="AT816"/>
  <c r="AS816"/>
  <c r="AR816"/>
  <c r="AC816"/>
  <c r="AB816"/>
  <c r="AA816"/>
  <c r="Z816"/>
  <c r="Y816"/>
  <c r="X816"/>
  <c r="AV815"/>
  <c r="AU815"/>
  <c r="AT815"/>
  <c r="AS815"/>
  <c r="AR815"/>
  <c r="AC815"/>
  <c r="AB815"/>
  <c r="AA815"/>
  <c r="Z815"/>
  <c r="Y815"/>
  <c r="X815"/>
  <c r="AV814"/>
  <c r="AU814"/>
  <c r="AT814"/>
  <c r="AS814"/>
  <c r="AR814"/>
  <c r="AC814"/>
  <c r="AB814"/>
  <c r="AA814"/>
  <c r="Z814"/>
  <c r="Y814"/>
  <c r="X814"/>
  <c r="AV813"/>
  <c r="AU813"/>
  <c r="AT813"/>
  <c r="AS813"/>
  <c r="AR813"/>
  <c r="AC813"/>
  <c r="AB813"/>
  <c r="AA813"/>
  <c r="Z813"/>
  <c r="Y813"/>
  <c r="X813"/>
  <c r="AV812"/>
  <c r="AU812"/>
  <c r="AT812"/>
  <c r="AS812"/>
  <c r="AR812"/>
  <c r="AC812"/>
  <c r="AB812"/>
  <c r="AA812"/>
  <c r="Z812"/>
  <c r="Y812"/>
  <c r="X812"/>
  <c r="AV811"/>
  <c r="AU811"/>
  <c r="AT811"/>
  <c r="AS811"/>
  <c r="AR811"/>
  <c r="AC811"/>
  <c r="AB811"/>
  <c r="AA811"/>
  <c r="Z811"/>
  <c r="Y811"/>
  <c r="X811"/>
  <c r="AV810"/>
  <c r="AU810"/>
  <c r="AT810"/>
  <c r="AS810"/>
  <c r="AR810"/>
  <c r="AC810"/>
  <c r="AB810"/>
  <c r="AA810"/>
  <c r="Z810"/>
  <c r="Y810"/>
  <c r="X810"/>
  <c r="AV809"/>
  <c r="AU809"/>
  <c r="AT809"/>
  <c r="AS809"/>
  <c r="AR809"/>
  <c r="AC809"/>
  <c r="AB809"/>
  <c r="AA809"/>
  <c r="Z809"/>
  <c r="Y809"/>
  <c r="X809"/>
  <c r="AV808"/>
  <c r="AU808"/>
  <c r="AT808"/>
  <c r="AS808"/>
  <c r="AR808"/>
  <c r="AC808"/>
  <c r="AB808"/>
  <c r="AA808"/>
  <c r="Z808"/>
  <c r="Y808"/>
  <c r="X808"/>
  <c r="AV807"/>
  <c r="AU807"/>
  <c r="AT807"/>
  <c r="AS807"/>
  <c r="AR807"/>
  <c r="AC807"/>
  <c r="AB807"/>
  <c r="AA807"/>
  <c r="Z807"/>
  <c r="Y807"/>
  <c r="X807"/>
  <c r="AV806"/>
  <c r="AU806"/>
  <c r="AT806"/>
  <c r="AS806"/>
  <c r="AR806"/>
  <c r="AC806"/>
  <c r="AB806"/>
  <c r="AA806"/>
  <c r="Z806"/>
  <c r="Y806"/>
  <c r="X806"/>
  <c r="AV805"/>
  <c r="AU805"/>
  <c r="AT805"/>
  <c r="AS805"/>
  <c r="AR805"/>
  <c r="AC805"/>
  <c r="AB805"/>
  <c r="AA805"/>
  <c r="Z805"/>
  <c r="Y805"/>
  <c r="X805"/>
  <c r="AV804"/>
  <c r="AU804"/>
  <c r="AT804"/>
  <c r="AS804"/>
  <c r="AR804"/>
  <c r="AC804"/>
  <c r="AB804"/>
  <c r="AA804"/>
  <c r="Z804"/>
  <c r="Y804"/>
  <c r="X804"/>
  <c r="AV803"/>
  <c r="AU803"/>
  <c r="AT803"/>
  <c r="AS803"/>
  <c r="AR803"/>
  <c r="AC803"/>
  <c r="AB803"/>
  <c r="AA803"/>
  <c r="Z803"/>
  <c r="Y803"/>
  <c r="X803"/>
  <c r="AV802"/>
  <c r="AU802"/>
  <c r="AT802"/>
  <c r="AS802"/>
  <c r="AR802"/>
  <c r="AC802"/>
  <c r="AB802"/>
  <c r="AA802"/>
  <c r="Z802"/>
  <c r="Y802"/>
  <c r="X802"/>
  <c r="AV801"/>
  <c r="AU801"/>
  <c r="AT801"/>
  <c r="AS801"/>
  <c r="AR801"/>
  <c r="AC801"/>
  <c r="AB801"/>
  <c r="AA801"/>
  <c r="Z801"/>
  <c r="Y801"/>
  <c r="X801"/>
  <c r="AV800"/>
  <c r="AU800"/>
  <c r="AT800"/>
  <c r="AS800"/>
  <c r="AR800"/>
  <c r="AC800"/>
  <c r="AB800"/>
  <c r="AA800"/>
  <c r="Z800"/>
  <c r="Y800"/>
  <c r="X800"/>
  <c r="AV799"/>
  <c r="AU799"/>
  <c r="AT799"/>
  <c r="AS799"/>
  <c r="AR799"/>
  <c r="AC799"/>
  <c r="AB799"/>
  <c r="AA799"/>
  <c r="Z799"/>
  <c r="Y799"/>
  <c r="X799"/>
  <c r="AV798"/>
  <c r="AU798"/>
  <c r="AT798"/>
  <c r="AS798"/>
  <c r="AR798"/>
  <c r="AC798"/>
  <c r="AB798"/>
  <c r="AA798"/>
  <c r="Z798"/>
  <c r="Y798"/>
  <c r="X798"/>
  <c r="AV797"/>
  <c r="AU797"/>
  <c r="AT797"/>
  <c r="AS797"/>
  <c r="AR797"/>
  <c r="AC797"/>
  <c r="AB797"/>
  <c r="AA797"/>
  <c r="Z797"/>
  <c r="Y797"/>
  <c r="X797"/>
  <c r="AV796"/>
  <c r="AU796"/>
  <c r="AT796"/>
  <c r="AS796"/>
  <c r="AR796"/>
  <c r="AC796"/>
  <c r="AB796"/>
  <c r="AA796"/>
  <c r="Z796"/>
  <c r="Y796"/>
  <c r="X796"/>
  <c r="AV795"/>
  <c r="AU795"/>
  <c r="AT795"/>
  <c r="AS795"/>
  <c r="AR795"/>
  <c r="AC795"/>
  <c r="AB795"/>
  <c r="AA795"/>
  <c r="Z795"/>
  <c r="Y795"/>
  <c r="X795"/>
  <c r="AV794"/>
  <c r="AU794"/>
  <c r="AT794"/>
  <c r="AS794"/>
  <c r="AR794"/>
  <c r="AC794"/>
  <c r="AB794"/>
  <c r="AA794"/>
  <c r="Z794"/>
  <c r="Y794"/>
  <c r="X794"/>
  <c r="AV793"/>
  <c r="AU793"/>
  <c r="AT793"/>
  <c r="AS793"/>
  <c r="AR793"/>
  <c r="AC793"/>
  <c r="AB793"/>
  <c r="AA793"/>
  <c r="Z793"/>
  <c r="Y793"/>
  <c r="X793"/>
  <c r="AV792"/>
  <c r="AU792"/>
  <c r="AT792"/>
  <c r="AS792"/>
  <c r="AR792"/>
  <c r="AC792"/>
  <c r="AB792"/>
  <c r="AA792"/>
  <c r="Z792"/>
  <c r="Y792"/>
  <c r="X792"/>
  <c r="AV791"/>
  <c r="AU791"/>
  <c r="AT791"/>
  <c r="AS791"/>
  <c r="AR791"/>
  <c r="AC791"/>
  <c r="AB791"/>
  <c r="AA791"/>
  <c r="Z791"/>
  <c r="Y791"/>
  <c r="X791"/>
  <c r="AV790"/>
  <c r="AU790"/>
  <c r="AT790"/>
  <c r="AS790"/>
  <c r="AR790"/>
  <c r="AC790"/>
  <c r="AB790"/>
  <c r="AA790"/>
  <c r="Z790"/>
  <c r="Y790"/>
  <c r="X790"/>
  <c r="AV789"/>
  <c r="AU789"/>
  <c r="AT789"/>
  <c r="AS789"/>
  <c r="AR789"/>
  <c r="AC789"/>
  <c r="AB789"/>
  <c r="AA789"/>
  <c r="Z789"/>
  <c r="Y789"/>
  <c r="X789"/>
  <c r="AV788"/>
  <c r="AU788"/>
  <c r="AT788"/>
  <c r="AS788"/>
  <c r="AR788"/>
  <c r="AC788"/>
  <c r="AB788"/>
  <c r="AA788"/>
  <c r="Z788"/>
  <c r="Y788"/>
  <c r="X788"/>
  <c r="AV787"/>
  <c r="AU787"/>
  <c r="AT787"/>
  <c r="AS787"/>
  <c r="AR787"/>
  <c r="AC787"/>
  <c r="AB787"/>
  <c r="AA787"/>
  <c r="Z787"/>
  <c r="Y787"/>
  <c r="X787"/>
  <c r="AV786"/>
  <c r="AU786"/>
  <c r="AT786"/>
  <c r="AS786"/>
  <c r="AR786"/>
  <c r="AC786"/>
  <c r="AB786"/>
  <c r="AA786"/>
  <c r="Z786"/>
  <c r="Y786"/>
  <c r="X786"/>
  <c r="AV785"/>
  <c r="AU785"/>
  <c r="AT785"/>
  <c r="AS785"/>
  <c r="AR785"/>
  <c r="AC785"/>
  <c r="AB785"/>
  <c r="AA785"/>
  <c r="Z785"/>
  <c r="Y785"/>
  <c r="X785"/>
  <c r="AV784"/>
  <c r="AU784"/>
  <c r="AT784"/>
  <c r="AS784"/>
  <c r="AR784"/>
  <c r="AC784"/>
  <c r="AB784"/>
  <c r="AA784"/>
  <c r="Z784"/>
  <c r="Y784"/>
  <c r="X784"/>
  <c r="AV783"/>
  <c r="AU783"/>
  <c r="AT783"/>
  <c r="AS783"/>
  <c r="AR783"/>
  <c r="AC783"/>
  <c r="AB783"/>
  <c r="AA783"/>
  <c r="Z783"/>
  <c r="Y783"/>
  <c r="X783"/>
  <c r="AV782"/>
  <c r="AU782"/>
  <c r="AT782"/>
  <c r="AS782"/>
  <c r="AR782"/>
  <c r="AC782"/>
  <c r="AB782"/>
  <c r="AA782"/>
  <c r="Z782"/>
  <c r="Y782"/>
  <c r="X782"/>
  <c r="AV781"/>
  <c r="AU781"/>
  <c r="AT781"/>
  <c r="AS781"/>
  <c r="AR781"/>
  <c r="AC781"/>
  <c r="AB781"/>
  <c r="AA781"/>
  <c r="Z781"/>
  <c r="Y781"/>
  <c r="X781"/>
  <c r="AV780"/>
  <c r="AU780"/>
  <c r="AT780"/>
  <c r="AS780"/>
  <c r="AR780"/>
  <c r="AC780"/>
  <c r="AB780"/>
  <c r="AA780"/>
  <c r="Z780"/>
  <c r="Y780"/>
  <c r="X780"/>
  <c r="AV779"/>
  <c r="AU779"/>
  <c r="AT779"/>
  <c r="AS779"/>
  <c r="AR779"/>
  <c r="AC779"/>
  <c r="AB779"/>
  <c r="AA779"/>
  <c r="Z779"/>
  <c r="Y779"/>
  <c r="X779"/>
  <c r="AV778"/>
  <c r="AU778"/>
  <c r="AT778"/>
  <c r="AS778"/>
  <c r="AR778"/>
  <c r="AC778"/>
  <c r="AB778"/>
  <c r="AA778"/>
  <c r="Z778"/>
  <c r="Y778"/>
  <c r="X778"/>
  <c r="AV777"/>
  <c r="AU777"/>
  <c r="AT777"/>
  <c r="AS777"/>
  <c r="AR777"/>
  <c r="AC777"/>
  <c r="AB777"/>
  <c r="AA777"/>
  <c r="Z777"/>
  <c r="Y777"/>
  <c r="X777"/>
  <c r="AV776"/>
  <c r="AU776"/>
  <c r="AT776"/>
  <c r="AS776"/>
  <c r="AR776"/>
  <c r="AC776"/>
  <c r="AB776"/>
  <c r="AA776"/>
  <c r="Z776"/>
  <c r="Y776"/>
  <c r="X776"/>
  <c r="AV775"/>
  <c r="AU775"/>
  <c r="AT775"/>
  <c r="AS775"/>
  <c r="AR775"/>
  <c r="AC775"/>
  <c r="AB775"/>
  <c r="AA775"/>
  <c r="Z775"/>
  <c r="Y775"/>
  <c r="X775"/>
  <c r="AV774"/>
  <c r="AU774"/>
  <c r="AT774"/>
  <c r="AS774"/>
  <c r="AR774"/>
  <c r="AC774"/>
  <c r="AB774"/>
  <c r="AA774"/>
  <c r="Z774"/>
  <c r="Y774"/>
  <c r="X774"/>
  <c r="AV773"/>
  <c r="AU773"/>
  <c r="AT773"/>
  <c r="AS773"/>
  <c r="AR773"/>
  <c r="AC773"/>
  <c r="AB773"/>
  <c r="AA773"/>
  <c r="Z773"/>
  <c r="Y773"/>
  <c r="X773"/>
  <c r="AV772"/>
  <c r="AU772"/>
  <c r="AT772"/>
  <c r="AS772"/>
  <c r="AR772"/>
  <c r="AC772"/>
  <c r="AB772"/>
  <c r="AA772"/>
  <c r="Z772"/>
  <c r="Y772"/>
  <c r="X772"/>
  <c r="AV771"/>
  <c r="AU771"/>
  <c r="AT771"/>
  <c r="AS771"/>
  <c r="AR771"/>
  <c r="AC771"/>
  <c r="AB771"/>
  <c r="AA771"/>
  <c r="Z771"/>
  <c r="Y771"/>
  <c r="X771"/>
  <c r="AV770"/>
  <c r="AU770"/>
  <c r="AT770"/>
  <c r="AS770"/>
  <c r="AR770"/>
  <c r="AC770"/>
  <c r="AB770"/>
  <c r="AA770"/>
  <c r="Z770"/>
  <c r="Y770"/>
  <c r="X770"/>
  <c r="AV769"/>
  <c r="AU769"/>
  <c r="AT769"/>
  <c r="AS769"/>
  <c r="AR769"/>
  <c r="AC769"/>
  <c r="AB769"/>
  <c r="AA769"/>
  <c r="Z769"/>
  <c r="Y769"/>
  <c r="X769"/>
  <c r="AV768"/>
  <c r="AU768"/>
  <c r="AT768"/>
  <c r="AS768"/>
  <c r="AR768"/>
  <c r="AC768"/>
  <c r="AB768"/>
  <c r="AA768"/>
  <c r="Z768"/>
  <c r="Y768"/>
  <c r="X768"/>
  <c r="AV767"/>
  <c r="AU767"/>
  <c r="AT767"/>
  <c r="AS767"/>
  <c r="AR767"/>
  <c r="AC767"/>
  <c r="AB767"/>
  <c r="AA767"/>
  <c r="Z767"/>
  <c r="Y767"/>
  <c r="X767"/>
  <c r="AV766"/>
  <c r="AU766"/>
  <c r="AT766"/>
  <c r="AS766"/>
  <c r="AR766"/>
  <c r="AC766"/>
  <c r="AB766"/>
  <c r="AA766"/>
  <c r="Z766"/>
  <c r="Y766"/>
  <c r="X766"/>
  <c r="AV765"/>
  <c r="AU765"/>
  <c r="AT765"/>
  <c r="AS765"/>
  <c r="AR765"/>
  <c r="AC765"/>
  <c r="AB765"/>
  <c r="AA765"/>
  <c r="Z765"/>
  <c r="Y765"/>
  <c r="X765"/>
  <c r="AV764"/>
  <c r="AU764"/>
  <c r="AT764"/>
  <c r="AS764"/>
  <c r="AR764"/>
  <c r="AC764"/>
  <c r="AB764"/>
  <c r="AA764"/>
  <c r="Z764"/>
  <c r="Y764"/>
  <c r="X764"/>
  <c r="AV763"/>
  <c r="AU763"/>
  <c r="AT763"/>
  <c r="AS763"/>
  <c r="AR763"/>
  <c r="AC763"/>
  <c r="AB763"/>
  <c r="AA763"/>
  <c r="Z763"/>
  <c r="Y763"/>
  <c r="X763"/>
  <c r="AV762"/>
  <c r="AU762"/>
  <c r="AT762"/>
  <c r="AS762"/>
  <c r="AR762"/>
  <c r="AC762"/>
  <c r="AB762"/>
  <c r="AA762"/>
  <c r="Z762"/>
  <c r="Y762"/>
  <c r="X762"/>
  <c r="AV761"/>
  <c r="AU761"/>
  <c r="AT761"/>
  <c r="AS761"/>
  <c r="AR761"/>
  <c r="AC761"/>
  <c r="AB761"/>
  <c r="AA761"/>
  <c r="Z761"/>
  <c r="Y761"/>
  <c r="X761"/>
  <c r="AV760"/>
  <c r="AU760"/>
  <c r="AT760"/>
  <c r="AS760"/>
  <c r="AR760"/>
  <c r="AC760"/>
  <c r="AB760"/>
  <c r="AA760"/>
  <c r="Z760"/>
  <c r="Y760"/>
  <c r="X760"/>
  <c r="AV759"/>
  <c r="AU759"/>
  <c r="AT759"/>
  <c r="AS759"/>
  <c r="AR759"/>
  <c r="AC759"/>
  <c r="AB759"/>
  <c r="AA759"/>
  <c r="Z759"/>
  <c r="Y759"/>
  <c r="X759"/>
  <c r="AV758"/>
  <c r="AU758"/>
  <c r="AT758"/>
  <c r="AS758"/>
  <c r="AR758"/>
  <c r="AC758"/>
  <c r="AB758"/>
  <c r="AA758"/>
  <c r="Z758"/>
  <c r="Y758"/>
  <c r="X758"/>
  <c r="AV757"/>
  <c r="AU757"/>
  <c r="AT757"/>
  <c r="AS757"/>
  <c r="AR757"/>
  <c r="AC757"/>
  <c r="AB757"/>
  <c r="AA757"/>
  <c r="Z757"/>
  <c r="Y757"/>
  <c r="X757"/>
  <c r="AV756"/>
  <c r="AU756"/>
  <c r="AT756"/>
  <c r="AS756"/>
  <c r="AR756"/>
  <c r="AC756"/>
  <c r="AB756"/>
  <c r="AA756"/>
  <c r="Z756"/>
  <c r="Y756"/>
  <c r="X756"/>
  <c r="AV755"/>
  <c r="AU755"/>
  <c r="AT755"/>
  <c r="AS755"/>
  <c r="AR755"/>
  <c r="AC755"/>
  <c r="AB755"/>
  <c r="AA755"/>
  <c r="Z755"/>
  <c r="Y755"/>
  <c r="X755"/>
  <c r="AV754"/>
  <c r="AU754"/>
  <c r="AT754"/>
  <c r="AS754"/>
  <c r="AR754"/>
  <c r="AC754"/>
  <c r="AB754"/>
  <c r="AA754"/>
  <c r="Z754"/>
  <c r="Y754"/>
  <c r="X754"/>
  <c r="AV753"/>
  <c r="AU753"/>
  <c r="AT753"/>
  <c r="AS753"/>
  <c r="AR753"/>
  <c r="AC753"/>
  <c r="AB753"/>
  <c r="AA753"/>
  <c r="Z753"/>
  <c r="Y753"/>
  <c r="X753"/>
  <c r="AV752"/>
  <c r="AU752"/>
  <c r="AT752"/>
  <c r="AS752"/>
  <c r="AR752"/>
  <c r="AC752"/>
  <c r="AB752"/>
  <c r="AA752"/>
  <c r="Z752"/>
  <c r="Y752"/>
  <c r="X752"/>
  <c r="AV751"/>
  <c r="AU751"/>
  <c r="AT751"/>
  <c r="AS751"/>
  <c r="AR751"/>
  <c r="AC751"/>
  <c r="AB751"/>
  <c r="AA751"/>
  <c r="Z751"/>
  <c r="Y751"/>
  <c r="X751"/>
  <c r="AV750"/>
  <c r="AU750"/>
  <c r="AT750"/>
  <c r="AS750"/>
  <c r="AR750"/>
  <c r="AC750"/>
  <c r="AB750"/>
  <c r="AA750"/>
  <c r="Z750"/>
  <c r="Y750"/>
  <c r="X750"/>
  <c r="AV749"/>
  <c r="AU749"/>
  <c r="AT749"/>
  <c r="AS749"/>
  <c r="AR749"/>
  <c r="AC749"/>
  <c r="AB749"/>
  <c r="AA749"/>
  <c r="Z749"/>
  <c r="Y749"/>
  <c r="X749"/>
  <c r="AV748"/>
  <c r="AU748"/>
  <c r="AT748"/>
  <c r="AS748"/>
  <c r="AR748"/>
  <c r="AC748"/>
  <c r="AB748"/>
  <c r="AA748"/>
  <c r="Z748"/>
  <c r="Y748"/>
  <c r="X748"/>
  <c r="AV747"/>
  <c r="AU747"/>
  <c r="AT747"/>
  <c r="AS747"/>
  <c r="AR747"/>
  <c r="AC747"/>
  <c r="AB747"/>
  <c r="AA747"/>
  <c r="Z747"/>
  <c r="Y747"/>
  <c r="X747"/>
  <c r="AV746"/>
  <c r="AU746"/>
  <c r="AT746"/>
  <c r="AS746"/>
  <c r="AR746"/>
  <c r="AC746"/>
  <c r="AB746"/>
  <c r="AA746"/>
  <c r="Z746"/>
  <c r="Y746"/>
  <c r="X746"/>
  <c r="AV745"/>
  <c r="AU745"/>
  <c r="AT745"/>
  <c r="AS745"/>
  <c r="AR745"/>
  <c r="AC745"/>
  <c r="AB745"/>
  <c r="AA745"/>
  <c r="Z745"/>
  <c r="Y745"/>
  <c r="X745"/>
  <c r="AV744"/>
  <c r="AU744"/>
  <c r="AT744"/>
  <c r="AS744"/>
  <c r="AR744"/>
  <c r="AC744"/>
  <c r="AB744"/>
  <c r="AA744"/>
  <c r="Z744"/>
  <c r="Y744"/>
  <c r="X744"/>
  <c r="AV743"/>
  <c r="AU743"/>
  <c r="AT743"/>
  <c r="AS743"/>
  <c r="AR743"/>
  <c r="AC743"/>
  <c r="AB743"/>
  <c r="AA743"/>
  <c r="Z743"/>
  <c r="Y743"/>
  <c r="X743"/>
  <c r="AV742"/>
  <c r="AU742"/>
  <c r="AT742"/>
  <c r="AS742"/>
  <c r="AR742"/>
  <c r="AC742"/>
  <c r="AB742"/>
  <c r="AA742"/>
  <c r="Z742"/>
  <c r="Y742"/>
  <c r="X742"/>
  <c r="AV741"/>
  <c r="AU741"/>
  <c r="AT741"/>
  <c r="AS741"/>
  <c r="AR741"/>
  <c r="AC741"/>
  <c r="AB741"/>
  <c r="AA741"/>
  <c r="Z741"/>
  <c r="Y741"/>
  <c r="X741"/>
  <c r="AV740"/>
  <c r="AU740"/>
  <c r="AT740"/>
  <c r="AS740"/>
  <c r="AR740"/>
  <c r="AC740"/>
  <c r="AB740"/>
  <c r="AA740"/>
  <c r="Z740"/>
  <c r="Y740"/>
  <c r="X740"/>
  <c r="AV739"/>
  <c r="AU739"/>
  <c r="AT739"/>
  <c r="AS739"/>
  <c r="AR739"/>
  <c r="AC739"/>
  <c r="AB739"/>
  <c r="AA739"/>
  <c r="Z739"/>
  <c r="Y739"/>
  <c r="X739"/>
  <c r="AV738"/>
  <c r="AU738"/>
  <c r="AT738"/>
  <c r="AS738"/>
  <c r="AR738"/>
  <c r="AC738"/>
  <c r="AB738"/>
  <c r="AA738"/>
  <c r="Z738"/>
  <c r="Y738"/>
  <c r="X738"/>
  <c r="AV737"/>
  <c r="AU737"/>
  <c r="AT737"/>
  <c r="AS737"/>
  <c r="AR737"/>
  <c r="AC737"/>
  <c r="AB737"/>
  <c r="AA737"/>
  <c r="Z737"/>
  <c r="Y737"/>
  <c r="X737"/>
  <c r="AV736"/>
  <c r="AU736"/>
  <c r="AT736"/>
  <c r="AS736"/>
  <c r="AR736"/>
  <c r="AC736"/>
  <c r="AB736"/>
  <c r="AA736"/>
  <c r="Z736"/>
  <c r="Y736"/>
  <c r="X736"/>
  <c r="AV735"/>
  <c r="AU735"/>
  <c r="AT735"/>
  <c r="AS735"/>
  <c r="AR735"/>
  <c r="AC735"/>
  <c r="AB735"/>
  <c r="AA735"/>
  <c r="Z735"/>
  <c r="Y735"/>
  <c r="X735"/>
  <c r="AV734"/>
  <c r="AU734"/>
  <c r="AT734"/>
  <c r="AS734"/>
  <c r="AR734"/>
  <c r="AC734"/>
  <c r="AB734"/>
  <c r="AA734"/>
  <c r="Z734"/>
  <c r="Y734"/>
  <c r="X734"/>
  <c r="AV733"/>
  <c r="AU733"/>
  <c r="AT733"/>
  <c r="AS733"/>
  <c r="AR733"/>
  <c r="AC733"/>
  <c r="AB733"/>
  <c r="AA733"/>
  <c r="Z733"/>
  <c r="Y733"/>
  <c r="X733"/>
  <c r="AV732"/>
  <c r="AU732"/>
  <c r="AT732"/>
  <c r="AS732"/>
  <c r="AR732"/>
  <c r="AC732"/>
  <c r="AB732"/>
  <c r="AA732"/>
  <c r="Z732"/>
  <c r="Y732"/>
  <c r="X732"/>
  <c r="AV731"/>
  <c r="AU731"/>
  <c r="AT731"/>
  <c r="AS731"/>
  <c r="AR731"/>
  <c r="AC731"/>
  <c r="AB731"/>
  <c r="AA731"/>
  <c r="Z731"/>
  <c r="Y731"/>
  <c r="X731"/>
  <c r="AV730"/>
  <c r="AU730"/>
  <c r="AT730"/>
  <c r="AS730"/>
  <c r="AR730"/>
  <c r="AC730"/>
  <c r="AB730"/>
  <c r="AA730"/>
  <c r="Z730"/>
  <c r="Y730"/>
  <c r="X730"/>
  <c r="AV729"/>
  <c r="AU729"/>
  <c r="AT729"/>
  <c r="AS729"/>
  <c r="AR729"/>
  <c r="AC729"/>
  <c r="AB729"/>
  <c r="AA729"/>
  <c r="Z729"/>
  <c r="Y729"/>
  <c r="X729"/>
  <c r="AV728"/>
  <c r="AU728"/>
  <c r="AT728"/>
  <c r="AS728"/>
  <c r="AR728"/>
  <c r="AC728"/>
  <c r="AB728"/>
  <c r="AA728"/>
  <c r="Z728"/>
  <c r="Y728"/>
  <c r="X728"/>
  <c r="AV727"/>
  <c r="AU727"/>
  <c r="AT727"/>
  <c r="AS727"/>
  <c r="AR727"/>
  <c r="AC727"/>
  <c r="AB727"/>
  <c r="AA727"/>
  <c r="Z727"/>
  <c r="Y727"/>
  <c r="X727"/>
  <c r="AV726"/>
  <c r="AU726"/>
  <c r="AT726"/>
  <c r="AS726"/>
  <c r="AR726"/>
  <c r="AC726"/>
  <c r="AB726"/>
  <c r="AA726"/>
  <c r="Z726"/>
  <c r="Y726"/>
  <c r="X726"/>
  <c r="AV725"/>
  <c r="AU725"/>
  <c r="AT725"/>
  <c r="AS725"/>
  <c r="AR725"/>
  <c r="AC725"/>
  <c r="AB725"/>
  <c r="AA725"/>
  <c r="Z725"/>
  <c r="Y725"/>
  <c r="X725"/>
  <c r="AV724"/>
  <c r="AU724"/>
  <c r="AT724"/>
  <c r="AS724"/>
  <c r="AR724"/>
  <c r="AC724"/>
  <c r="AB724"/>
  <c r="AA724"/>
  <c r="Z724"/>
  <c r="Y724"/>
  <c r="X724"/>
  <c r="AV723"/>
  <c r="AU723"/>
  <c r="AT723"/>
  <c r="AS723"/>
  <c r="AR723"/>
  <c r="AC723"/>
  <c r="AB723"/>
  <c r="AA723"/>
  <c r="Z723"/>
  <c r="Y723"/>
  <c r="X723"/>
  <c r="AV722"/>
  <c r="AU722"/>
  <c r="AT722"/>
  <c r="AS722"/>
  <c r="AR722"/>
  <c r="AC722"/>
  <c r="AB722"/>
  <c r="AA722"/>
  <c r="Z722"/>
  <c r="Y722"/>
  <c r="X722"/>
  <c r="AV721"/>
  <c r="AU721"/>
  <c r="AT721"/>
  <c r="AS721"/>
  <c r="AR721"/>
  <c r="AC721"/>
  <c r="AB721"/>
  <c r="AA721"/>
  <c r="Z721"/>
  <c r="Y721"/>
  <c r="X721"/>
  <c r="AV720"/>
  <c r="AU720"/>
  <c r="AT720"/>
  <c r="AS720"/>
  <c r="AR720"/>
  <c r="AC720"/>
  <c r="AB720"/>
  <c r="AA720"/>
  <c r="Z720"/>
  <c r="Y720"/>
  <c r="X720"/>
  <c r="AV719"/>
  <c r="AU719"/>
  <c r="AT719"/>
  <c r="AS719"/>
  <c r="AR719"/>
  <c r="AC719"/>
  <c r="AB719"/>
  <c r="AA719"/>
  <c r="Z719"/>
  <c r="Y719"/>
  <c r="X719"/>
  <c r="AV718"/>
  <c r="AU718"/>
  <c r="AT718"/>
  <c r="AS718"/>
  <c r="AR718"/>
  <c r="AC718"/>
  <c r="AB718"/>
  <c r="AA718"/>
  <c r="Z718"/>
  <c r="Y718"/>
  <c r="X718"/>
  <c r="AV717"/>
  <c r="AU717"/>
  <c r="AT717"/>
  <c r="AS717"/>
  <c r="AR717"/>
  <c r="AC717"/>
  <c r="AB717"/>
  <c r="AA717"/>
  <c r="Z717"/>
  <c r="Y717"/>
  <c r="X717"/>
  <c r="AV716"/>
  <c r="AU716"/>
  <c r="AT716"/>
  <c r="AS716"/>
  <c r="AR716"/>
  <c r="AC716"/>
  <c r="AB716"/>
  <c r="AA716"/>
  <c r="Z716"/>
  <c r="Y716"/>
  <c r="X716"/>
  <c r="AV715"/>
  <c r="AU715"/>
  <c r="AT715"/>
  <c r="AS715"/>
  <c r="AR715"/>
  <c r="AC715"/>
  <c r="AB715"/>
  <c r="AA715"/>
  <c r="Z715"/>
  <c r="Y715"/>
  <c r="X715"/>
  <c r="AV714"/>
  <c r="AU714"/>
  <c r="AT714"/>
  <c r="AS714"/>
  <c r="AR714"/>
  <c r="AC714"/>
  <c r="AB714"/>
  <c r="AA714"/>
  <c r="Z714"/>
  <c r="Y714"/>
  <c r="X714"/>
  <c r="AV713"/>
  <c r="AU713"/>
  <c r="AT713"/>
  <c r="AS713"/>
  <c r="AR713"/>
  <c r="AC713"/>
  <c r="AB713"/>
  <c r="AA713"/>
  <c r="Z713"/>
  <c r="Y713"/>
  <c r="X713"/>
  <c r="AV712"/>
  <c r="AU712"/>
  <c r="AT712"/>
  <c r="AS712"/>
  <c r="AR712"/>
  <c r="AC712"/>
  <c r="AB712"/>
  <c r="AA712"/>
  <c r="Z712"/>
  <c r="Y712"/>
  <c r="X712"/>
  <c r="AV711"/>
  <c r="AU711"/>
  <c r="AT711"/>
  <c r="AS711"/>
  <c r="AR711"/>
  <c r="AC711"/>
  <c r="AB711"/>
  <c r="AA711"/>
  <c r="Z711"/>
  <c r="Y711"/>
  <c r="X711"/>
  <c r="AV710"/>
  <c r="AU710"/>
  <c r="AT710"/>
  <c r="AS710"/>
  <c r="AR710"/>
  <c r="AC710"/>
  <c r="AB710"/>
  <c r="AA710"/>
  <c r="Z710"/>
  <c r="Y710"/>
  <c r="X710"/>
  <c r="AV709"/>
  <c r="AU709"/>
  <c r="AT709"/>
  <c r="AS709"/>
  <c r="AR709"/>
  <c r="AC709"/>
  <c r="AB709"/>
  <c r="AA709"/>
  <c r="Z709"/>
  <c r="Y709"/>
  <c r="X709"/>
  <c r="AV708"/>
  <c r="AU708"/>
  <c r="AT708"/>
  <c r="AS708"/>
  <c r="AR708"/>
  <c r="AC708"/>
  <c r="AB708"/>
  <c r="AA708"/>
  <c r="Z708"/>
  <c r="Y708"/>
  <c r="X708"/>
  <c r="AV707"/>
  <c r="AU707"/>
  <c r="AT707"/>
  <c r="AS707"/>
  <c r="AR707"/>
  <c r="AC707"/>
  <c r="AB707"/>
  <c r="AA707"/>
  <c r="Z707"/>
  <c r="Y707"/>
  <c r="X707"/>
  <c r="AV706"/>
  <c r="AU706"/>
  <c r="AT706"/>
  <c r="AS706"/>
  <c r="AR706"/>
  <c r="AC706"/>
  <c r="AB706"/>
  <c r="AA706"/>
  <c r="Z706"/>
  <c r="Y706"/>
  <c r="X706"/>
  <c r="AV705"/>
  <c r="AU705"/>
  <c r="AT705"/>
  <c r="AS705"/>
  <c r="AR705"/>
  <c r="AC705"/>
  <c r="AB705"/>
  <c r="AA705"/>
  <c r="Z705"/>
  <c r="Y705"/>
  <c r="X705"/>
  <c r="AV704"/>
  <c r="AU704"/>
  <c r="AT704"/>
  <c r="AS704"/>
  <c r="AR704"/>
  <c r="AC704"/>
  <c r="AB704"/>
  <c r="AA704"/>
  <c r="Z704"/>
  <c r="Y704"/>
  <c r="X704"/>
  <c r="AV703"/>
  <c r="AU703"/>
  <c r="AT703"/>
  <c r="AS703"/>
  <c r="AR703"/>
  <c r="AC703"/>
  <c r="AB703"/>
  <c r="AA703"/>
  <c r="Z703"/>
  <c r="Y703"/>
  <c r="X703"/>
  <c r="AV702"/>
  <c r="AU702"/>
  <c r="AT702"/>
  <c r="AS702"/>
  <c r="AR702"/>
  <c r="AC702"/>
  <c r="AB702"/>
  <c r="AA702"/>
  <c r="Z702"/>
  <c r="Y702"/>
  <c r="X702"/>
  <c r="AV701"/>
  <c r="AU701"/>
  <c r="AT701"/>
  <c r="AS701"/>
  <c r="AR701"/>
  <c r="AC701"/>
  <c r="AB701"/>
  <c r="AA701"/>
  <c r="Z701"/>
  <c r="Y701"/>
  <c r="X701"/>
  <c r="AV700"/>
  <c r="AU700"/>
  <c r="AT700"/>
  <c r="AS700"/>
  <c r="AR700"/>
  <c r="AC700"/>
  <c r="AB700"/>
  <c r="AA700"/>
  <c r="Z700"/>
  <c r="Y700"/>
  <c r="X700"/>
  <c r="AV699"/>
  <c r="AU699"/>
  <c r="AT699"/>
  <c r="AS699"/>
  <c r="AR699"/>
  <c r="AC699"/>
  <c r="AB699"/>
  <c r="AA699"/>
  <c r="Z699"/>
  <c r="Y699"/>
  <c r="X699"/>
  <c r="AV698"/>
  <c r="AU698"/>
  <c r="AT698"/>
  <c r="AS698"/>
  <c r="AR698"/>
  <c r="AC698"/>
  <c r="AB698"/>
  <c r="AA698"/>
  <c r="Z698"/>
  <c r="Y698"/>
  <c r="X698"/>
  <c r="AV697"/>
  <c r="AU697"/>
  <c r="AT697"/>
  <c r="AS697"/>
  <c r="AR697"/>
  <c r="AC697"/>
  <c r="AB697"/>
  <c r="AA697"/>
  <c r="Z697"/>
  <c r="Y697"/>
  <c r="X697"/>
  <c r="AV696"/>
  <c r="AU696"/>
  <c r="AT696"/>
  <c r="AS696"/>
  <c r="AR696"/>
  <c r="AC696"/>
  <c r="AB696"/>
  <c r="AA696"/>
  <c r="Z696"/>
  <c r="Y696"/>
  <c r="X696"/>
  <c r="AV695"/>
  <c r="AU695"/>
  <c r="AT695"/>
  <c r="AS695"/>
  <c r="AR695"/>
  <c r="AC695"/>
  <c r="AB695"/>
  <c r="AA695"/>
  <c r="Z695"/>
  <c r="Y695"/>
  <c r="X695"/>
  <c r="AV694"/>
  <c r="AU694"/>
  <c r="AT694"/>
  <c r="AS694"/>
  <c r="AR694"/>
  <c r="AC694"/>
  <c r="AB694"/>
  <c r="AA694"/>
  <c r="Z694"/>
  <c r="Y694"/>
  <c r="X694"/>
  <c r="AV693"/>
  <c r="AU693"/>
  <c r="AT693"/>
  <c r="AS693"/>
  <c r="AR693"/>
  <c r="AC693"/>
  <c r="AB693"/>
  <c r="AA693"/>
  <c r="Z693"/>
  <c r="Y693"/>
  <c r="X693"/>
  <c r="AV692"/>
  <c r="AU692"/>
  <c r="AT692"/>
  <c r="AS692"/>
  <c r="AR692"/>
  <c r="AC692"/>
  <c r="AB692"/>
  <c r="AA692"/>
  <c r="Z692"/>
  <c r="Y692"/>
  <c r="X692"/>
  <c r="AV691"/>
  <c r="AU691"/>
  <c r="AT691"/>
  <c r="AS691"/>
  <c r="AR691"/>
  <c r="AC691"/>
  <c r="AB691"/>
  <c r="AA691"/>
  <c r="Z691"/>
  <c r="Y691"/>
  <c r="X691"/>
  <c r="AV690"/>
  <c r="AU690"/>
  <c r="AT690"/>
  <c r="AS690"/>
  <c r="AR690"/>
  <c r="AC690"/>
  <c r="AB690"/>
  <c r="AA690"/>
  <c r="Z690"/>
  <c r="Y690"/>
  <c r="X690"/>
  <c r="AV689"/>
  <c r="AU689"/>
  <c r="AT689"/>
  <c r="AS689"/>
  <c r="AR689"/>
  <c r="AC689"/>
  <c r="AB689"/>
  <c r="AA689"/>
  <c r="Z689"/>
  <c r="Y689"/>
  <c r="X689"/>
  <c r="AV688"/>
  <c r="AU688"/>
  <c r="AT688"/>
  <c r="AS688"/>
  <c r="AR688"/>
  <c r="AC688"/>
  <c r="AB688"/>
  <c r="AA688"/>
  <c r="Z688"/>
  <c r="Y688"/>
  <c r="X688"/>
  <c r="AV687"/>
  <c r="AU687"/>
  <c r="AT687"/>
  <c r="AS687"/>
  <c r="AR687"/>
  <c r="AC687"/>
  <c r="AB687"/>
  <c r="AA687"/>
  <c r="Z687"/>
  <c r="Y687"/>
  <c r="X687"/>
  <c r="AV686"/>
  <c r="AU686"/>
  <c r="AT686"/>
  <c r="AS686"/>
  <c r="AR686"/>
  <c r="AC686"/>
  <c r="AB686"/>
  <c r="AA686"/>
  <c r="Z686"/>
  <c r="Y686"/>
  <c r="X686"/>
  <c r="AV685"/>
  <c r="AU685"/>
  <c r="AT685"/>
  <c r="AS685"/>
  <c r="AR685"/>
  <c r="AC685"/>
  <c r="AB685"/>
  <c r="AA685"/>
  <c r="Z685"/>
  <c r="Y685"/>
  <c r="X685"/>
  <c r="AV684"/>
  <c r="AU684"/>
  <c r="AT684"/>
  <c r="AS684"/>
  <c r="AR684"/>
  <c r="AC684"/>
  <c r="AB684"/>
  <c r="AA684"/>
  <c r="Z684"/>
  <c r="Y684"/>
  <c r="X684"/>
  <c r="AV683"/>
  <c r="AU683"/>
  <c r="AT683"/>
  <c r="AS683"/>
  <c r="AR683"/>
  <c r="AC683"/>
  <c r="AB683"/>
  <c r="AA683"/>
  <c r="Z683"/>
  <c r="Y683"/>
  <c r="X683"/>
  <c r="AV682"/>
  <c r="AU682"/>
  <c r="AT682"/>
  <c r="AS682"/>
  <c r="AR682"/>
  <c r="AC682"/>
  <c r="AB682"/>
  <c r="AA682"/>
  <c r="Z682"/>
  <c r="Y682"/>
  <c r="X682"/>
  <c r="AV681"/>
  <c r="AU681"/>
  <c r="AT681"/>
  <c r="AS681"/>
  <c r="AR681"/>
  <c r="AC681"/>
  <c r="AB681"/>
  <c r="AA681"/>
  <c r="Z681"/>
  <c r="Y681"/>
  <c r="X681"/>
  <c r="AV680"/>
  <c r="AU680"/>
  <c r="AT680"/>
  <c r="AS680"/>
  <c r="AR680"/>
  <c r="AC680"/>
  <c r="AB680"/>
  <c r="AA680"/>
  <c r="Z680"/>
  <c r="Y680"/>
  <c r="X680"/>
  <c r="AV679"/>
  <c r="AU679"/>
  <c r="AT679"/>
  <c r="AS679"/>
  <c r="AR679"/>
  <c r="AC679"/>
  <c r="AB679"/>
  <c r="AA679"/>
  <c r="Z679"/>
  <c r="Y679"/>
  <c r="X679"/>
  <c r="AV678"/>
  <c r="AU678"/>
  <c r="AT678"/>
  <c r="AS678"/>
  <c r="AR678"/>
  <c r="AC678"/>
  <c r="AB678"/>
  <c r="AA678"/>
  <c r="Z678"/>
  <c r="Y678"/>
  <c r="X678"/>
  <c r="AV677"/>
  <c r="AU677"/>
  <c r="AT677"/>
  <c r="AS677"/>
  <c r="AR677"/>
  <c r="AC677"/>
  <c r="AB677"/>
  <c r="AA677"/>
  <c r="Z677"/>
  <c r="Y677"/>
  <c r="X677"/>
  <c r="AV676"/>
  <c r="AU676"/>
  <c r="AT676"/>
  <c r="AS676"/>
  <c r="AR676"/>
  <c r="AC676"/>
  <c r="AB676"/>
  <c r="AA676"/>
  <c r="Z676"/>
  <c r="Y676"/>
  <c r="X676"/>
  <c r="AV675"/>
  <c r="AU675"/>
  <c r="AT675"/>
  <c r="AS675"/>
  <c r="AR675"/>
  <c r="AC675"/>
  <c r="AB675"/>
  <c r="AA675"/>
  <c r="Z675"/>
  <c r="Y675"/>
  <c r="X675"/>
  <c r="AV674"/>
  <c r="AU674"/>
  <c r="AT674"/>
  <c r="AS674"/>
  <c r="AR674"/>
  <c r="AC674"/>
  <c r="AB674"/>
  <c r="AA674"/>
  <c r="Z674"/>
  <c r="Y674"/>
  <c r="X674"/>
  <c r="AV673"/>
  <c r="AU673"/>
  <c r="AT673"/>
  <c r="AS673"/>
  <c r="AR673"/>
  <c r="AC673"/>
  <c r="AB673"/>
  <c r="AA673"/>
  <c r="Z673"/>
  <c r="Y673"/>
  <c r="X673"/>
  <c r="AV672"/>
  <c r="AU672"/>
  <c r="AT672"/>
  <c r="AS672"/>
  <c r="AR672"/>
  <c r="AC672"/>
  <c r="AB672"/>
  <c r="AA672"/>
  <c r="Z672"/>
  <c r="Y672"/>
  <c r="X672"/>
  <c r="AV671"/>
  <c r="AU671"/>
  <c r="AT671"/>
  <c r="AS671"/>
  <c r="AR671"/>
  <c r="AC671"/>
  <c r="AB671"/>
  <c r="AA671"/>
  <c r="Z671"/>
  <c r="Y671"/>
  <c r="X671"/>
  <c r="AV670"/>
  <c r="AU670"/>
  <c r="AT670"/>
  <c r="AS670"/>
  <c r="AR670"/>
  <c r="AC670"/>
  <c r="AB670"/>
  <c r="AA670"/>
  <c r="Z670"/>
  <c r="Y670"/>
  <c r="X670"/>
  <c r="AV669"/>
  <c r="AU669"/>
  <c r="AT669"/>
  <c r="AS669"/>
  <c r="AR669"/>
  <c r="AC669"/>
  <c r="AB669"/>
  <c r="AA669"/>
  <c r="Z669"/>
  <c r="Y669"/>
  <c r="X669"/>
  <c r="AV668"/>
  <c r="AU668"/>
  <c r="AT668"/>
  <c r="AS668"/>
  <c r="AR668"/>
  <c r="AC668"/>
  <c r="AB668"/>
  <c r="AA668"/>
  <c r="Z668"/>
  <c r="Y668"/>
  <c r="X668"/>
  <c r="AV667"/>
  <c r="AU667"/>
  <c r="AT667"/>
  <c r="AS667"/>
  <c r="AR667"/>
  <c r="AC667"/>
  <c r="AB667"/>
  <c r="AA667"/>
  <c r="Z667"/>
  <c r="Y667"/>
  <c r="X667"/>
  <c r="AV666"/>
  <c r="AU666"/>
  <c r="AT666"/>
  <c r="AS666"/>
  <c r="AR666"/>
  <c r="AC666"/>
  <c r="AB666"/>
  <c r="AA666"/>
  <c r="Z666"/>
  <c r="Y666"/>
  <c r="X666"/>
  <c r="AV665"/>
  <c r="AU665"/>
  <c r="AT665"/>
  <c r="AS665"/>
  <c r="AR665"/>
  <c r="AC665"/>
  <c r="AB665"/>
  <c r="AA665"/>
  <c r="Z665"/>
  <c r="Y665"/>
  <c r="X665"/>
  <c r="AV664"/>
  <c r="AU664"/>
  <c r="AT664"/>
  <c r="AS664"/>
  <c r="AR664"/>
  <c r="AC664"/>
  <c r="AB664"/>
  <c r="AA664"/>
  <c r="Z664"/>
  <c r="Y664"/>
  <c r="X664"/>
  <c r="AV663"/>
  <c r="AU663"/>
  <c r="AT663"/>
  <c r="AS663"/>
  <c r="AR663"/>
  <c r="AC663"/>
  <c r="AB663"/>
  <c r="AA663"/>
  <c r="Z663"/>
  <c r="Y663"/>
  <c r="X663"/>
  <c r="AV662"/>
  <c r="AU662"/>
  <c r="AT662"/>
  <c r="AS662"/>
  <c r="AR662"/>
  <c r="AC662"/>
  <c r="AB662"/>
  <c r="AA662"/>
  <c r="Z662"/>
  <c r="Y662"/>
  <c r="X662"/>
  <c r="AV661"/>
  <c r="AU661"/>
  <c r="AT661"/>
  <c r="AS661"/>
  <c r="AR661"/>
  <c r="AC661"/>
  <c r="AB661"/>
  <c r="AA661"/>
  <c r="Z661"/>
  <c r="Y661"/>
  <c r="X661"/>
  <c r="AV660"/>
  <c r="AU660"/>
  <c r="AT660"/>
  <c r="AS660"/>
  <c r="AR660"/>
  <c r="AC660"/>
  <c r="AB660"/>
  <c r="AA660"/>
  <c r="Z660"/>
  <c r="Y660"/>
  <c r="X660"/>
  <c r="AV659"/>
  <c r="AU659"/>
  <c r="AT659"/>
  <c r="AS659"/>
  <c r="AR659"/>
  <c r="AC659"/>
  <c r="AB659"/>
  <c r="AA659"/>
  <c r="Z659"/>
  <c r="Y659"/>
  <c r="X659"/>
  <c r="AV658"/>
  <c r="AU658"/>
  <c r="AT658"/>
  <c r="AS658"/>
  <c r="AR658"/>
  <c r="AC658"/>
  <c r="AB658"/>
  <c r="AA658"/>
  <c r="Z658"/>
  <c r="Y658"/>
  <c r="X658"/>
  <c r="AV657"/>
  <c r="AU657"/>
  <c r="AT657"/>
  <c r="AS657"/>
  <c r="AR657"/>
  <c r="AC657"/>
  <c r="AB657"/>
  <c r="AA657"/>
  <c r="Z657"/>
  <c r="Y657"/>
  <c r="X657"/>
  <c r="AV656"/>
  <c r="AU656"/>
  <c r="AT656"/>
  <c r="AS656"/>
  <c r="AR656"/>
  <c r="AC656"/>
  <c r="AB656"/>
  <c r="AA656"/>
  <c r="Z656"/>
  <c r="Y656"/>
  <c r="X656"/>
  <c r="AV655"/>
  <c r="AU655"/>
  <c r="AT655"/>
  <c r="AS655"/>
  <c r="AR655"/>
  <c r="AC655"/>
  <c r="AB655"/>
  <c r="AA655"/>
  <c r="Z655"/>
  <c r="Y655"/>
  <c r="X655"/>
  <c r="AV654"/>
  <c r="AU654"/>
  <c r="AT654"/>
  <c r="AS654"/>
  <c r="AR654"/>
  <c r="AC654"/>
  <c r="AB654"/>
  <c r="AA654"/>
  <c r="Z654"/>
  <c r="Y654"/>
  <c r="X654"/>
  <c r="AV653"/>
  <c r="AU653"/>
  <c r="AT653"/>
  <c r="AS653"/>
  <c r="AR653"/>
  <c r="AC653"/>
  <c r="AB653"/>
  <c r="AA653"/>
  <c r="Z653"/>
  <c r="Y653"/>
  <c r="X653"/>
  <c r="AV652"/>
  <c r="AU652"/>
  <c r="AT652"/>
  <c r="AS652"/>
  <c r="AR652"/>
  <c r="AC652"/>
  <c r="AB652"/>
  <c r="AA652"/>
  <c r="Z652"/>
  <c r="Y652"/>
  <c r="X652"/>
  <c r="AV651"/>
  <c r="AU651"/>
  <c r="AT651"/>
  <c r="AS651"/>
  <c r="AR651"/>
  <c r="AC651"/>
  <c r="AB651"/>
  <c r="AA651"/>
  <c r="Z651"/>
  <c r="Y651"/>
  <c r="X651"/>
  <c r="AV650"/>
  <c r="AU650"/>
  <c r="AT650"/>
  <c r="AS650"/>
  <c r="AR650"/>
  <c r="AC650"/>
  <c r="AB650"/>
  <c r="AA650"/>
  <c r="Z650"/>
  <c r="Y650"/>
  <c r="X650"/>
  <c r="AV649"/>
  <c r="AU649"/>
  <c r="AT649"/>
  <c r="AS649"/>
  <c r="AR649"/>
  <c r="AC649"/>
  <c r="AB649"/>
  <c r="AA649"/>
  <c r="Z649"/>
  <c r="Y649"/>
  <c r="X649"/>
  <c r="AV648"/>
  <c r="AU648"/>
  <c r="AT648"/>
  <c r="AS648"/>
  <c r="AR648"/>
  <c r="AC648"/>
  <c r="AB648"/>
  <c r="AA648"/>
  <c r="Z648"/>
  <c r="Y648"/>
  <c r="X648"/>
  <c r="AV647"/>
  <c r="AU647"/>
  <c r="AT647"/>
  <c r="AS647"/>
  <c r="AR647"/>
  <c r="AC647"/>
  <c r="AB647"/>
  <c r="AA647"/>
  <c r="Z647"/>
  <c r="Y647"/>
  <c r="X647"/>
  <c r="AV646"/>
  <c r="AU646"/>
  <c r="AT646"/>
  <c r="AS646"/>
  <c r="AR646"/>
  <c r="AC646"/>
  <c r="AB646"/>
  <c r="AA646"/>
  <c r="Z646"/>
  <c r="Y646"/>
  <c r="X646"/>
  <c r="AV645"/>
  <c r="AU645"/>
  <c r="AT645"/>
  <c r="AS645"/>
  <c r="AR645"/>
  <c r="AC645"/>
  <c r="AB645"/>
  <c r="AA645"/>
  <c r="Z645"/>
  <c r="Y645"/>
  <c r="X645"/>
  <c r="AV644"/>
  <c r="AU644"/>
  <c r="AT644"/>
  <c r="AS644"/>
  <c r="AR644"/>
  <c r="AC644"/>
  <c r="AB644"/>
  <c r="AA644"/>
  <c r="Z644"/>
  <c r="Y644"/>
  <c r="X644"/>
  <c r="AV643"/>
  <c r="AU643"/>
  <c r="AT643"/>
  <c r="AS643"/>
  <c r="AR643"/>
  <c r="AC643"/>
  <c r="AB643"/>
  <c r="AA643"/>
  <c r="Z643"/>
  <c r="Y643"/>
  <c r="X643"/>
  <c r="AV642"/>
  <c r="AU642"/>
  <c r="AT642"/>
  <c r="AS642"/>
  <c r="AR642"/>
  <c r="AC642"/>
  <c r="AB642"/>
  <c r="AA642"/>
  <c r="Z642"/>
  <c r="Y642"/>
  <c r="X642"/>
  <c r="AV641"/>
  <c r="AU641"/>
  <c r="AT641"/>
  <c r="AS641"/>
  <c r="AR641"/>
  <c r="AC641"/>
  <c r="AB641"/>
  <c r="AA641"/>
  <c r="Z641"/>
  <c r="Y641"/>
  <c r="X641"/>
  <c r="AV640"/>
  <c r="AU640"/>
  <c r="AT640"/>
  <c r="AS640"/>
  <c r="AR640"/>
  <c r="AC640"/>
  <c r="AB640"/>
  <c r="AA640"/>
  <c r="Z640"/>
  <c r="Y640"/>
  <c r="X640"/>
  <c r="AV639"/>
  <c r="AU639"/>
  <c r="AT639"/>
  <c r="AS639"/>
  <c r="AR639"/>
  <c r="AC639"/>
  <c r="AB639"/>
  <c r="AA639"/>
  <c r="Z639"/>
  <c r="Y639"/>
  <c r="X639"/>
  <c r="AV638"/>
  <c r="AU638"/>
  <c r="AT638"/>
  <c r="AS638"/>
  <c r="AR638"/>
  <c r="AC638"/>
  <c r="AB638"/>
  <c r="AA638"/>
  <c r="Z638"/>
  <c r="Y638"/>
  <c r="X638"/>
  <c r="AV637"/>
  <c r="AU637"/>
  <c r="AT637"/>
  <c r="AS637"/>
  <c r="AR637"/>
  <c r="AC637"/>
  <c r="AB637"/>
  <c r="AA637"/>
  <c r="Z637"/>
  <c r="Y637"/>
  <c r="X637"/>
  <c r="AV636"/>
  <c r="AU636"/>
  <c r="AT636"/>
  <c r="AS636"/>
  <c r="AR636"/>
  <c r="AC636"/>
  <c r="AB636"/>
  <c r="AA636"/>
  <c r="Z636"/>
  <c r="Y636"/>
  <c r="X636"/>
  <c r="AV635"/>
  <c r="AU635"/>
  <c r="AT635"/>
  <c r="AS635"/>
  <c r="AR635"/>
  <c r="AC635"/>
  <c r="AB635"/>
  <c r="AA635"/>
  <c r="Z635"/>
  <c r="Y635"/>
  <c r="X635"/>
  <c r="AV634"/>
  <c r="AU634"/>
  <c r="AT634"/>
  <c r="AS634"/>
  <c r="AR634"/>
  <c r="AC634"/>
  <c r="AB634"/>
  <c r="AA634"/>
  <c r="Z634"/>
  <c r="Y634"/>
  <c r="X634"/>
  <c r="AV633"/>
  <c r="AU633"/>
  <c r="AT633"/>
  <c r="AS633"/>
  <c r="AR633"/>
  <c r="AC633"/>
  <c r="AB633"/>
  <c r="AA633"/>
  <c r="Z633"/>
  <c r="Y633"/>
  <c r="X633"/>
  <c r="AV632"/>
  <c r="AU632"/>
  <c r="AT632"/>
  <c r="AS632"/>
  <c r="AR632"/>
  <c r="AC632"/>
  <c r="AB632"/>
  <c r="AA632"/>
  <c r="Z632"/>
  <c r="Y632"/>
  <c r="X632"/>
  <c r="AV631"/>
  <c r="AU631"/>
  <c r="AT631"/>
  <c r="AS631"/>
  <c r="AR631"/>
  <c r="AC631"/>
  <c r="AB631"/>
  <c r="AA631"/>
  <c r="Z631"/>
  <c r="Y631"/>
  <c r="X631"/>
  <c r="AV630"/>
  <c r="AU630"/>
  <c r="AT630"/>
  <c r="AS630"/>
  <c r="AR630"/>
  <c r="AC630"/>
  <c r="AB630"/>
  <c r="AA630"/>
  <c r="Z630"/>
  <c r="Y630"/>
  <c r="X630"/>
  <c r="AV629"/>
  <c r="AU629"/>
  <c r="AT629"/>
  <c r="AS629"/>
  <c r="AR629"/>
  <c r="AC629"/>
  <c r="AB629"/>
  <c r="AA629"/>
  <c r="Z629"/>
  <c r="Y629"/>
  <c r="X629"/>
  <c r="AV628"/>
  <c r="AU628"/>
  <c r="AT628"/>
  <c r="AS628"/>
  <c r="AR628"/>
  <c r="AC628"/>
  <c r="AB628"/>
  <c r="AA628"/>
  <c r="Z628"/>
  <c r="Y628"/>
  <c r="X628"/>
  <c r="AV627"/>
  <c r="AU627"/>
  <c r="AT627"/>
  <c r="AS627"/>
  <c r="AR627"/>
  <c r="AC627"/>
  <c r="AB627"/>
  <c r="AA627"/>
  <c r="Z627"/>
  <c r="Y627"/>
  <c r="X627"/>
  <c r="AV626"/>
  <c r="AU626"/>
  <c r="AT626"/>
  <c r="AS626"/>
  <c r="AR626"/>
  <c r="AC626"/>
  <c r="AB626"/>
  <c r="AA626"/>
  <c r="Z626"/>
  <c r="Y626"/>
  <c r="X626"/>
  <c r="AV625"/>
  <c r="AU625"/>
  <c r="AT625"/>
  <c r="AS625"/>
  <c r="AR625"/>
  <c r="AC625"/>
  <c r="AB625"/>
  <c r="AA625"/>
  <c r="Z625"/>
  <c r="Y625"/>
  <c r="X625"/>
  <c r="AV624"/>
  <c r="AU624"/>
  <c r="AT624"/>
  <c r="AS624"/>
  <c r="AR624"/>
  <c r="AC624"/>
  <c r="AB624"/>
  <c r="AA624"/>
  <c r="Z624"/>
  <c r="Y624"/>
  <c r="X624"/>
  <c r="AV623"/>
  <c r="AU623"/>
  <c r="AT623"/>
  <c r="AS623"/>
  <c r="AR623"/>
  <c r="AC623"/>
  <c r="AB623"/>
  <c r="AA623"/>
  <c r="Z623"/>
  <c r="Y623"/>
  <c r="X623"/>
  <c r="AV622"/>
  <c r="AU622"/>
  <c r="AT622"/>
  <c r="AS622"/>
  <c r="AR622"/>
  <c r="AC622"/>
  <c r="AB622"/>
  <c r="AA622"/>
  <c r="Z622"/>
  <c r="Y622"/>
  <c r="X622"/>
  <c r="AV621"/>
  <c r="AU621"/>
  <c r="AT621"/>
  <c r="AS621"/>
  <c r="AR621"/>
  <c r="AC621"/>
  <c r="AB621"/>
  <c r="AA621"/>
  <c r="Z621"/>
  <c r="Y621"/>
  <c r="X621"/>
  <c r="AV620"/>
  <c r="AU620"/>
  <c r="AT620"/>
  <c r="AS620"/>
  <c r="AR620"/>
  <c r="AC620"/>
  <c r="AB620"/>
  <c r="AA620"/>
  <c r="Z620"/>
  <c r="Y620"/>
  <c r="X620"/>
  <c r="AV619"/>
  <c r="AU619"/>
  <c r="AT619"/>
  <c r="AS619"/>
  <c r="AR619"/>
  <c r="AC619"/>
  <c r="AB619"/>
  <c r="AA619"/>
  <c r="Z619"/>
  <c r="Y619"/>
  <c r="X619"/>
  <c r="AV618"/>
  <c r="AU618"/>
  <c r="AT618"/>
  <c r="AS618"/>
  <c r="AR618"/>
  <c r="AC618"/>
  <c r="AB618"/>
  <c r="AA618"/>
  <c r="Z618"/>
  <c r="Y618"/>
  <c r="X618"/>
  <c r="AV617"/>
  <c r="AU617"/>
  <c r="AT617"/>
  <c r="AS617"/>
  <c r="AR617"/>
  <c r="AC617"/>
  <c r="AB617"/>
  <c r="AA617"/>
  <c r="Z617"/>
  <c r="Y617"/>
  <c r="X617"/>
  <c r="AV616"/>
  <c r="AU616"/>
  <c r="AT616"/>
  <c r="AS616"/>
  <c r="AR616"/>
  <c r="AC616"/>
  <c r="AB616"/>
  <c r="AA616"/>
  <c r="Z616"/>
  <c r="Y616"/>
  <c r="X616"/>
  <c r="AV615"/>
  <c r="AU615"/>
  <c r="AT615"/>
  <c r="AS615"/>
  <c r="AR615"/>
  <c r="AC615"/>
  <c r="AB615"/>
  <c r="AA615"/>
  <c r="Z615"/>
  <c r="Y615"/>
  <c r="X615"/>
  <c r="AV614"/>
  <c r="AU614"/>
  <c r="AT614"/>
  <c r="AS614"/>
  <c r="AR614"/>
  <c r="AC614"/>
  <c r="AB614"/>
  <c r="AA614"/>
  <c r="Z614"/>
  <c r="Y614"/>
  <c r="X614"/>
  <c r="AV613"/>
  <c r="AU613"/>
  <c r="AT613"/>
  <c r="AS613"/>
  <c r="AR613"/>
  <c r="AC613"/>
  <c r="AB613"/>
  <c r="AA613"/>
  <c r="Z613"/>
  <c r="Y613"/>
  <c r="X613"/>
  <c r="AV612"/>
  <c r="AU612"/>
  <c r="AT612"/>
  <c r="AS612"/>
  <c r="AR612"/>
  <c r="AC612"/>
  <c r="AB612"/>
  <c r="AA612"/>
  <c r="Z612"/>
  <c r="Y612"/>
  <c r="X612"/>
  <c r="AV611"/>
  <c r="AU611"/>
  <c r="AT611"/>
  <c r="AS611"/>
  <c r="AR611"/>
  <c r="AC611"/>
  <c r="AB611"/>
  <c r="AA611"/>
  <c r="Z611"/>
  <c r="Y611"/>
  <c r="X611"/>
  <c r="AV610"/>
  <c r="AU610"/>
  <c r="AT610"/>
  <c r="AS610"/>
  <c r="AR610"/>
  <c r="AC610"/>
  <c r="AB610"/>
  <c r="AA610"/>
  <c r="Z610"/>
  <c r="Y610"/>
  <c r="X610"/>
  <c r="AV609"/>
  <c r="AU609"/>
  <c r="AT609"/>
  <c r="AS609"/>
  <c r="AR609"/>
  <c r="AC609"/>
  <c r="AB609"/>
  <c r="AA609"/>
  <c r="Z609"/>
  <c r="Y609"/>
  <c r="X609"/>
  <c r="AV608"/>
  <c r="AU608"/>
  <c r="AT608"/>
  <c r="AS608"/>
  <c r="AR608"/>
  <c r="AC608"/>
  <c r="AB608"/>
  <c r="AA608"/>
  <c r="Z608"/>
  <c r="Y608"/>
  <c r="X608"/>
  <c r="AV607"/>
  <c r="AU607"/>
  <c r="AT607"/>
  <c r="AS607"/>
  <c r="AR607"/>
  <c r="AC607"/>
  <c r="AB607"/>
  <c r="AA607"/>
  <c r="Z607"/>
  <c r="Y607"/>
  <c r="X607"/>
  <c r="AV606"/>
  <c r="AU606"/>
  <c r="AT606"/>
  <c r="AS606"/>
  <c r="AR606"/>
  <c r="AC606"/>
  <c r="AB606"/>
  <c r="AA606"/>
  <c r="Z606"/>
  <c r="Y606"/>
  <c r="X606"/>
  <c r="AV605"/>
  <c r="AU605"/>
  <c r="AT605"/>
  <c r="AS605"/>
  <c r="AR605"/>
  <c r="AC605"/>
  <c r="AB605"/>
  <c r="AA605"/>
  <c r="Z605"/>
  <c r="Y605"/>
  <c r="X605"/>
  <c r="AV604"/>
  <c r="AU604"/>
  <c r="AT604"/>
  <c r="AS604"/>
  <c r="AR604"/>
  <c r="AC604"/>
  <c r="AB604"/>
  <c r="AA604"/>
  <c r="Z604"/>
  <c r="Y604"/>
  <c r="X604"/>
  <c r="AV603"/>
  <c r="AU603"/>
  <c r="AT603"/>
  <c r="AS603"/>
  <c r="AR603"/>
  <c r="AC603"/>
  <c r="AB603"/>
  <c r="AA603"/>
  <c r="Z603"/>
  <c r="Y603"/>
  <c r="X603"/>
  <c r="AV602"/>
  <c r="AU602"/>
  <c r="AT602"/>
  <c r="AS602"/>
  <c r="AR602"/>
  <c r="AC602"/>
  <c r="AB602"/>
  <c r="AA602"/>
  <c r="Z602"/>
  <c r="Y602"/>
  <c r="X602"/>
  <c r="AV601"/>
  <c r="AU601"/>
  <c r="AT601"/>
  <c r="AS601"/>
  <c r="AR601"/>
  <c r="AC601"/>
  <c r="AB601"/>
  <c r="AA601"/>
  <c r="Z601"/>
  <c r="Y601"/>
  <c r="X601"/>
  <c r="AV600"/>
  <c r="AU600"/>
  <c r="AT600"/>
  <c r="AS600"/>
  <c r="AR600"/>
  <c r="AC600"/>
  <c r="AB600"/>
  <c r="AA600"/>
  <c r="Z600"/>
  <c r="Y600"/>
  <c r="X600"/>
  <c r="AV599"/>
  <c r="AU599"/>
  <c r="AT599"/>
  <c r="AS599"/>
  <c r="AR599"/>
  <c r="AC599"/>
  <c r="AB599"/>
  <c r="AA599"/>
  <c r="Z599"/>
  <c r="Y599"/>
  <c r="X599"/>
  <c r="AV598"/>
  <c r="AU598"/>
  <c r="AT598"/>
  <c r="AS598"/>
  <c r="AR598"/>
  <c r="AC598"/>
  <c r="AB598"/>
  <c r="AA598"/>
  <c r="Z598"/>
  <c r="Y598"/>
  <c r="X598"/>
  <c r="AV597"/>
  <c r="AU597"/>
  <c r="AT597"/>
  <c r="AS597"/>
  <c r="AR597"/>
  <c r="AC597"/>
  <c r="AB597"/>
  <c r="AA597"/>
  <c r="Z597"/>
  <c r="Y597"/>
  <c r="X597"/>
  <c r="AV596"/>
  <c r="AU596"/>
  <c r="AT596"/>
  <c r="AS596"/>
  <c r="AR596"/>
  <c r="AC596"/>
  <c r="AB596"/>
  <c r="AA596"/>
  <c r="Z596"/>
  <c r="Y596"/>
  <c r="X596"/>
  <c r="AV595"/>
  <c r="AU595"/>
  <c r="AT595"/>
  <c r="AS595"/>
  <c r="AR595"/>
  <c r="AC595"/>
  <c r="AB595"/>
  <c r="AA595"/>
  <c r="Z595"/>
  <c r="Y595"/>
  <c r="X595"/>
  <c r="AV594"/>
  <c r="AU594"/>
  <c r="AT594"/>
  <c r="AS594"/>
  <c r="AR594"/>
  <c r="AC594"/>
  <c r="AB594"/>
  <c r="AA594"/>
  <c r="Z594"/>
  <c r="Y594"/>
  <c r="X594"/>
  <c r="AV593"/>
  <c r="AU593"/>
  <c r="AT593"/>
  <c r="AS593"/>
  <c r="AR593"/>
  <c r="AC593"/>
  <c r="AB593"/>
  <c r="AA593"/>
  <c r="Z593"/>
  <c r="Y593"/>
  <c r="X593"/>
  <c r="AV592"/>
  <c r="AU592"/>
  <c r="AT592"/>
  <c r="AS592"/>
  <c r="AR592"/>
  <c r="AC592"/>
  <c r="AB592"/>
  <c r="AA592"/>
  <c r="Z592"/>
  <c r="Y592"/>
  <c r="X592"/>
  <c r="AV591"/>
  <c r="AU591"/>
  <c r="AT591"/>
  <c r="AS591"/>
  <c r="AR591"/>
  <c r="AC591"/>
  <c r="AB591"/>
  <c r="AA591"/>
  <c r="Z591"/>
  <c r="Y591"/>
  <c r="X591"/>
  <c r="AV590"/>
  <c r="AU590"/>
  <c r="AT590"/>
  <c r="AS590"/>
  <c r="AR590"/>
  <c r="AC590"/>
  <c r="AB590"/>
  <c r="AA590"/>
  <c r="Z590"/>
  <c r="Y590"/>
  <c r="X590"/>
  <c r="AV589"/>
  <c r="AU589"/>
  <c r="AT589"/>
  <c r="AS589"/>
  <c r="AR589"/>
  <c r="AC589"/>
  <c r="AB589"/>
  <c r="AA589"/>
  <c r="Z589"/>
  <c r="Y589"/>
  <c r="X589"/>
  <c r="AV588"/>
  <c r="AU588"/>
  <c r="AT588"/>
  <c r="AS588"/>
  <c r="AR588"/>
  <c r="AC588"/>
  <c r="AB588"/>
  <c r="AA588"/>
  <c r="Z588"/>
  <c r="Y588"/>
  <c r="X588"/>
  <c r="AV587"/>
  <c r="AU587"/>
  <c r="AT587"/>
  <c r="AS587"/>
  <c r="AR587"/>
  <c r="AC587"/>
  <c r="AB587"/>
  <c r="AA587"/>
  <c r="Z587"/>
  <c r="Y587"/>
  <c r="X587"/>
  <c r="AV586"/>
  <c r="AU586"/>
  <c r="AT586"/>
  <c r="AS586"/>
  <c r="AR586"/>
  <c r="AC586"/>
  <c r="AB586"/>
  <c r="AA586"/>
  <c r="Z586"/>
  <c r="Y586"/>
  <c r="X586"/>
  <c r="AV585"/>
  <c r="AU585"/>
  <c r="AT585"/>
  <c r="AS585"/>
  <c r="AR585"/>
  <c r="AC585"/>
  <c r="AB585"/>
  <c r="AA585"/>
  <c r="Z585"/>
  <c r="Y585"/>
  <c r="X585"/>
  <c r="AV584"/>
  <c r="AU584"/>
  <c r="AT584"/>
  <c r="AS584"/>
  <c r="AR584"/>
  <c r="AC584"/>
  <c r="AB584"/>
  <c r="AA584"/>
  <c r="Z584"/>
  <c r="Y584"/>
  <c r="X584"/>
  <c r="AV583"/>
  <c r="AU583"/>
  <c r="AT583"/>
  <c r="AS583"/>
  <c r="AR583"/>
  <c r="AC583"/>
  <c r="AB583"/>
  <c r="AA583"/>
  <c r="Z583"/>
  <c r="Y583"/>
  <c r="X583"/>
  <c r="AV582"/>
  <c r="AU582"/>
  <c r="AT582"/>
  <c r="AS582"/>
  <c r="AR582"/>
  <c r="AC582"/>
  <c r="AB582"/>
  <c r="AA582"/>
  <c r="Z582"/>
  <c r="Y582"/>
  <c r="X582"/>
  <c r="AV581"/>
  <c r="AU581"/>
  <c r="AT581"/>
  <c r="AS581"/>
  <c r="AR581"/>
  <c r="AC581"/>
  <c r="AB581"/>
  <c r="AA581"/>
  <c r="Z581"/>
  <c r="Y581"/>
  <c r="X581"/>
  <c r="AV580"/>
  <c r="AU580"/>
  <c r="AT580"/>
  <c r="AS580"/>
  <c r="AR580"/>
  <c r="AC580"/>
  <c r="AB580"/>
  <c r="AA580"/>
  <c r="Z580"/>
  <c r="Y580"/>
  <c r="X580"/>
  <c r="AV579"/>
  <c r="AU579"/>
  <c r="AT579"/>
  <c r="AS579"/>
  <c r="AR579"/>
  <c r="AC579"/>
  <c r="AB579"/>
  <c r="AA579"/>
  <c r="Z579"/>
  <c r="Y579"/>
  <c r="X579"/>
  <c r="AV578"/>
  <c r="AU578"/>
  <c r="AT578"/>
  <c r="AS578"/>
  <c r="AR578"/>
  <c r="AC578"/>
  <c r="AB578"/>
  <c r="AA578"/>
  <c r="Z578"/>
  <c r="Y578"/>
  <c r="X578"/>
  <c r="AV577"/>
  <c r="AU577"/>
  <c r="AT577"/>
  <c r="AS577"/>
  <c r="AR577"/>
  <c r="AC577"/>
  <c r="AB577"/>
  <c r="AA577"/>
  <c r="Z577"/>
  <c r="Y577"/>
  <c r="X577"/>
  <c r="AV576"/>
  <c r="AU576"/>
  <c r="AT576"/>
  <c r="AS576"/>
  <c r="AR576"/>
  <c r="AC576"/>
  <c r="AB576"/>
  <c r="AA576"/>
  <c r="Z576"/>
  <c r="Y576"/>
  <c r="X576"/>
  <c r="AV575"/>
  <c r="AU575"/>
  <c r="AT575"/>
  <c r="AS575"/>
  <c r="AR575"/>
  <c r="AC575"/>
  <c r="AB575"/>
  <c r="AA575"/>
  <c r="Z575"/>
  <c r="Y575"/>
  <c r="X575"/>
  <c r="AV574"/>
  <c r="AU574"/>
  <c r="AT574"/>
  <c r="AS574"/>
  <c r="AR574"/>
  <c r="AC574"/>
  <c r="AB574"/>
  <c r="AA574"/>
  <c r="Z574"/>
  <c r="Y574"/>
  <c r="X574"/>
  <c r="AV573"/>
  <c r="AU573"/>
  <c r="AT573"/>
  <c r="AS573"/>
  <c r="AR573"/>
  <c r="AC573"/>
  <c r="AB573"/>
  <c r="AA573"/>
  <c r="Z573"/>
  <c r="Y573"/>
  <c r="X573"/>
  <c r="AV572"/>
  <c r="AU572"/>
  <c r="AT572"/>
  <c r="AS572"/>
  <c r="AR572"/>
  <c r="AC572"/>
  <c r="AB572"/>
  <c r="AA572"/>
  <c r="Z572"/>
  <c r="Y572"/>
  <c r="X572"/>
  <c r="AV571"/>
  <c r="AU571"/>
  <c r="AT571"/>
  <c r="AS571"/>
  <c r="AR571"/>
  <c r="AC571"/>
  <c r="AB571"/>
  <c r="AA571"/>
  <c r="Z571"/>
  <c r="Y571"/>
  <c r="X571"/>
  <c r="AV570"/>
  <c r="AU570"/>
  <c r="AT570"/>
  <c r="AS570"/>
  <c r="AR570"/>
  <c r="AC570"/>
  <c r="AB570"/>
  <c r="AA570"/>
  <c r="Z570"/>
  <c r="Y570"/>
  <c r="X570"/>
  <c r="AV569"/>
  <c r="AU569"/>
  <c r="AT569"/>
  <c r="AS569"/>
  <c r="AR569"/>
  <c r="AC569"/>
  <c r="AB569"/>
  <c r="AA569"/>
  <c r="Z569"/>
  <c r="Y569"/>
  <c r="X569"/>
  <c r="AV568"/>
  <c r="AU568"/>
  <c r="AT568"/>
  <c r="AS568"/>
  <c r="AR568"/>
  <c r="AC568"/>
  <c r="AB568"/>
  <c r="AA568"/>
  <c r="Z568"/>
  <c r="Y568"/>
  <c r="X568"/>
  <c r="AV567"/>
  <c r="AU567"/>
  <c r="AT567"/>
  <c r="AS567"/>
  <c r="AR567"/>
  <c r="AC567"/>
  <c r="AB567"/>
  <c r="AA567"/>
  <c r="Z567"/>
  <c r="Y567"/>
  <c r="X567"/>
  <c r="AV566"/>
  <c r="AU566"/>
  <c r="AT566"/>
  <c r="AS566"/>
  <c r="AR566"/>
  <c r="AC566"/>
  <c r="AB566"/>
  <c r="AA566"/>
  <c r="Z566"/>
  <c r="Y566"/>
  <c r="X566"/>
  <c r="AV565"/>
  <c r="AU565"/>
  <c r="AT565"/>
  <c r="AS565"/>
  <c r="AR565"/>
  <c r="AC565"/>
  <c r="AB565"/>
  <c r="AA565"/>
  <c r="Z565"/>
  <c r="Y565"/>
  <c r="X565"/>
  <c r="AV564"/>
  <c r="AU564"/>
  <c r="AT564"/>
  <c r="AS564"/>
  <c r="AR564"/>
  <c r="AC564"/>
  <c r="AB564"/>
  <c r="AA564"/>
  <c r="Z564"/>
  <c r="Y564"/>
  <c r="X564"/>
  <c r="AV563"/>
  <c r="AU563"/>
  <c r="AT563"/>
  <c r="AS563"/>
  <c r="AR563"/>
  <c r="AC563"/>
  <c r="AB563"/>
  <c r="AA563"/>
  <c r="Z563"/>
  <c r="Y563"/>
  <c r="X563"/>
  <c r="AV562"/>
  <c r="AU562"/>
  <c r="AT562"/>
  <c r="AS562"/>
  <c r="AR562"/>
  <c r="AC562"/>
  <c r="AB562"/>
  <c r="AA562"/>
  <c r="Z562"/>
  <c r="Y562"/>
  <c r="X562"/>
  <c r="AV561"/>
  <c r="AU561"/>
  <c r="AT561"/>
  <c r="AS561"/>
  <c r="AR561"/>
  <c r="AC561"/>
  <c r="AB561"/>
  <c r="AA561"/>
  <c r="Z561"/>
  <c r="Y561"/>
  <c r="X561"/>
  <c r="AV560"/>
  <c r="AU560"/>
  <c r="AT560"/>
  <c r="AS560"/>
  <c r="AR560"/>
  <c r="AC560"/>
  <c r="AB560"/>
  <c r="AA560"/>
  <c r="Z560"/>
  <c r="Y560"/>
  <c r="X560"/>
  <c r="AV559"/>
  <c r="AU559"/>
  <c r="AT559"/>
  <c r="AS559"/>
  <c r="AR559"/>
  <c r="AC559"/>
  <c r="AB559"/>
  <c r="AA559"/>
  <c r="Z559"/>
  <c r="Y559"/>
  <c r="X559"/>
  <c r="AV558"/>
  <c r="AU558"/>
  <c r="AT558"/>
  <c r="AS558"/>
  <c r="AR558"/>
  <c r="AC558"/>
  <c r="AB558"/>
  <c r="AA558"/>
  <c r="Z558"/>
  <c r="Y558"/>
  <c r="X558"/>
  <c r="AV557"/>
  <c r="AU557"/>
  <c r="AT557"/>
  <c r="AS557"/>
  <c r="AR557"/>
  <c r="AC557"/>
  <c r="AB557"/>
  <c r="AA557"/>
  <c r="Z557"/>
  <c r="Y557"/>
  <c r="X557"/>
  <c r="AV556"/>
  <c r="AU556"/>
  <c r="AT556"/>
  <c r="AS556"/>
  <c r="AR556"/>
  <c r="AC556"/>
  <c r="AB556"/>
  <c r="AA556"/>
  <c r="Z556"/>
  <c r="Y556"/>
  <c r="X556"/>
  <c r="AV555"/>
  <c r="AU555"/>
  <c r="AT555"/>
  <c r="AS555"/>
  <c r="AR555"/>
  <c r="AC555"/>
  <c r="AB555"/>
  <c r="AA555"/>
  <c r="Z555"/>
  <c r="Y555"/>
  <c r="X555"/>
  <c r="AV554"/>
  <c r="AU554"/>
  <c r="AT554"/>
  <c r="AS554"/>
  <c r="AR554"/>
  <c r="AC554"/>
  <c r="AB554"/>
  <c r="AA554"/>
  <c r="Z554"/>
  <c r="Y554"/>
  <c r="X554"/>
  <c r="AV553"/>
  <c r="AU553"/>
  <c r="AT553"/>
  <c r="AS553"/>
  <c r="AR553"/>
  <c r="AC553"/>
  <c r="AB553"/>
  <c r="AA553"/>
  <c r="Z553"/>
  <c r="Y553"/>
  <c r="X553"/>
  <c r="AV552"/>
  <c r="AU552"/>
  <c r="AT552"/>
  <c r="AS552"/>
  <c r="AR552"/>
  <c r="AC552"/>
  <c r="AB552"/>
  <c r="AA552"/>
  <c r="Z552"/>
  <c r="Y552"/>
  <c r="X552"/>
  <c r="AV551"/>
  <c r="AU551"/>
  <c r="AT551"/>
  <c r="AS551"/>
  <c r="AR551"/>
  <c r="AC551"/>
  <c r="AB551"/>
  <c r="AA551"/>
  <c r="Z551"/>
  <c r="Y551"/>
  <c r="X551"/>
  <c r="AV550"/>
  <c r="AU550"/>
  <c r="AT550"/>
  <c r="AS550"/>
  <c r="AR550"/>
  <c r="AC550"/>
  <c r="AB550"/>
  <c r="AA550"/>
  <c r="Z550"/>
  <c r="Y550"/>
  <c r="X550"/>
  <c r="AV549"/>
  <c r="AU549"/>
  <c r="AT549"/>
  <c r="AS549"/>
  <c r="AR549"/>
  <c r="AC549"/>
  <c r="AB549"/>
  <c r="AA549"/>
  <c r="Z549"/>
  <c r="Y549"/>
  <c r="X549"/>
  <c r="AV548"/>
  <c r="AU548"/>
  <c r="AT548"/>
  <c r="AS548"/>
  <c r="AR548"/>
  <c r="AC548"/>
  <c r="AB548"/>
  <c r="AA548"/>
  <c r="Z548"/>
  <c r="Y548"/>
  <c r="X548"/>
  <c r="AV547"/>
  <c r="AU547"/>
  <c r="AT547"/>
  <c r="AS547"/>
  <c r="AR547"/>
  <c r="AC547"/>
  <c r="AB547"/>
  <c r="AA547"/>
  <c r="Z547"/>
  <c r="Y547"/>
  <c r="X547"/>
  <c r="AV546"/>
  <c r="AU546"/>
  <c r="AT546"/>
  <c r="AS546"/>
  <c r="AR546"/>
  <c r="AC546"/>
  <c r="AB546"/>
  <c r="AA546"/>
  <c r="Z546"/>
  <c r="Y546"/>
  <c r="X546"/>
  <c r="AV545"/>
  <c r="AU545"/>
  <c r="AT545"/>
  <c r="AS545"/>
  <c r="AR545"/>
  <c r="AC545"/>
  <c r="AB545"/>
  <c r="AA545"/>
  <c r="Z545"/>
  <c r="Y545"/>
  <c r="X545"/>
  <c r="AV544"/>
  <c r="AU544"/>
  <c r="AT544"/>
  <c r="AS544"/>
  <c r="AR544"/>
  <c r="AC544"/>
  <c r="AB544"/>
  <c r="AA544"/>
  <c r="Z544"/>
  <c r="Y544"/>
  <c r="X544"/>
  <c r="AV543"/>
  <c r="AU543"/>
  <c r="AT543"/>
  <c r="AS543"/>
  <c r="AR543"/>
  <c r="AC543"/>
  <c r="AB543"/>
  <c r="AA543"/>
  <c r="Z543"/>
  <c r="Y543"/>
  <c r="X543"/>
  <c r="AV542"/>
  <c r="AU542"/>
  <c r="AT542"/>
  <c r="AS542"/>
  <c r="AR542"/>
  <c r="AC542"/>
  <c r="AB542"/>
  <c r="AA542"/>
  <c r="Z542"/>
  <c r="Y542"/>
  <c r="X542"/>
  <c r="AV541"/>
  <c r="AU541"/>
  <c r="AT541"/>
  <c r="AS541"/>
  <c r="AR541"/>
  <c r="AC541"/>
  <c r="AB541"/>
  <c r="AA541"/>
  <c r="Z541"/>
  <c r="Y541"/>
  <c r="X541"/>
  <c r="AV540"/>
  <c r="AU540"/>
  <c r="AT540"/>
  <c r="AS540"/>
  <c r="AR540"/>
  <c r="AC540"/>
  <c r="AB540"/>
  <c r="AA540"/>
  <c r="Z540"/>
  <c r="Y540"/>
  <c r="X540"/>
  <c r="AV539"/>
  <c r="AU539"/>
  <c r="AT539"/>
  <c r="AS539"/>
  <c r="AR539"/>
  <c r="AC539"/>
  <c r="AB539"/>
  <c r="AA539"/>
  <c r="Z539"/>
  <c r="Y539"/>
  <c r="X539"/>
  <c r="AV538"/>
  <c r="AU538"/>
  <c r="AT538"/>
  <c r="AS538"/>
  <c r="AR538"/>
  <c r="AC538"/>
  <c r="AB538"/>
  <c r="AA538"/>
  <c r="Z538"/>
  <c r="Y538"/>
  <c r="X538"/>
  <c r="AV537"/>
  <c r="AU537"/>
  <c r="AT537"/>
  <c r="AS537"/>
  <c r="AR537"/>
  <c r="AC537"/>
  <c r="AB537"/>
  <c r="AA537"/>
  <c r="Z537"/>
  <c r="Y537"/>
  <c r="X537"/>
  <c r="AV536"/>
  <c r="AU536"/>
  <c r="AT536"/>
  <c r="AS536"/>
  <c r="AR536"/>
  <c r="AC536"/>
  <c r="AB536"/>
  <c r="AA536"/>
  <c r="Z536"/>
  <c r="Y536"/>
  <c r="X536"/>
  <c r="AV535"/>
  <c r="AU535"/>
  <c r="AT535"/>
  <c r="AS535"/>
  <c r="AR535"/>
  <c r="AC535"/>
  <c r="AB535"/>
  <c r="AA535"/>
  <c r="Z535"/>
  <c r="Y535"/>
  <c r="X535"/>
  <c r="AV534"/>
  <c r="AU534"/>
  <c r="AT534"/>
  <c r="AS534"/>
  <c r="AR534"/>
  <c r="AC534"/>
  <c r="AB534"/>
  <c r="AA534"/>
  <c r="Z534"/>
  <c r="Y534"/>
  <c r="X534"/>
  <c r="AV533"/>
  <c r="AU533"/>
  <c r="AT533"/>
  <c r="AS533"/>
  <c r="AR533"/>
  <c r="AC533"/>
  <c r="AB533"/>
  <c r="AA533"/>
  <c r="Z533"/>
  <c r="Y533"/>
  <c r="X533"/>
  <c r="AV532"/>
  <c r="AU532"/>
  <c r="AT532"/>
  <c r="AS532"/>
  <c r="AR532"/>
  <c r="AC532"/>
  <c r="AB532"/>
  <c r="AA532"/>
  <c r="Z532"/>
  <c r="Y532"/>
  <c r="X532"/>
  <c r="AV531"/>
  <c r="AU531"/>
  <c r="AT531"/>
  <c r="AS531"/>
  <c r="AR531"/>
  <c r="AC531"/>
  <c r="AB531"/>
  <c r="AA531"/>
  <c r="Z531"/>
  <c r="Y531"/>
  <c r="X531"/>
  <c r="AV530"/>
  <c r="AU530"/>
  <c r="AT530"/>
  <c r="AS530"/>
  <c r="AR530"/>
  <c r="AC530"/>
  <c r="AB530"/>
  <c r="AA530"/>
  <c r="Z530"/>
  <c r="Y530"/>
  <c r="X530"/>
  <c r="AV529"/>
  <c r="AU529"/>
  <c r="AT529"/>
  <c r="AS529"/>
  <c r="AR529"/>
  <c r="AC529"/>
  <c r="AB529"/>
  <c r="AA529"/>
  <c r="Z529"/>
  <c r="Y529"/>
  <c r="X529"/>
  <c r="AV528"/>
  <c r="AU528"/>
  <c r="AT528"/>
  <c r="AS528"/>
  <c r="AR528"/>
  <c r="AC528"/>
  <c r="AB528"/>
  <c r="AA528"/>
  <c r="Z528"/>
  <c r="Y528"/>
  <c r="X528"/>
  <c r="AV527"/>
  <c r="AU527"/>
  <c r="AT527"/>
  <c r="AS527"/>
  <c r="AR527"/>
  <c r="AC527"/>
  <c r="AB527"/>
  <c r="AA527"/>
  <c r="Z527"/>
  <c r="Y527"/>
  <c r="X527"/>
  <c r="AV526"/>
  <c r="AU526"/>
  <c r="AT526"/>
  <c r="AS526"/>
  <c r="AR526"/>
  <c r="AC526"/>
  <c r="AB526"/>
  <c r="AA526"/>
  <c r="Z526"/>
  <c r="Y526"/>
  <c r="X526"/>
  <c r="AV525"/>
  <c r="AU525"/>
  <c r="AT525"/>
  <c r="AS525"/>
  <c r="AR525"/>
  <c r="AC525"/>
  <c r="AB525"/>
  <c r="AA525"/>
  <c r="Z525"/>
  <c r="Y525"/>
  <c r="X525"/>
  <c r="AV524"/>
  <c r="AU524"/>
  <c r="AT524"/>
  <c r="AS524"/>
  <c r="AR524"/>
  <c r="AC524"/>
  <c r="AB524"/>
  <c r="AA524"/>
  <c r="Z524"/>
  <c r="Y524"/>
  <c r="X524"/>
  <c r="AV523"/>
  <c r="AU523"/>
  <c r="AT523"/>
  <c r="AS523"/>
  <c r="AR523"/>
  <c r="AC523"/>
  <c r="AB523"/>
  <c r="AA523"/>
  <c r="Z523"/>
  <c r="Y523"/>
  <c r="X523"/>
  <c r="AV522"/>
  <c r="AU522"/>
  <c r="AT522"/>
  <c r="AS522"/>
  <c r="AR522"/>
  <c r="AC522"/>
  <c r="AB522"/>
  <c r="AA522"/>
  <c r="Z522"/>
  <c r="Y522"/>
  <c r="X522"/>
  <c r="AV521"/>
  <c r="AU521"/>
  <c r="AT521"/>
  <c r="AS521"/>
  <c r="AR521"/>
  <c r="AC521"/>
  <c r="AB521"/>
  <c r="AA521"/>
  <c r="Z521"/>
  <c r="Y521"/>
  <c r="X521"/>
  <c r="AV520"/>
  <c r="AU520"/>
  <c r="AT520"/>
  <c r="AS520"/>
  <c r="AR520"/>
  <c r="AC520"/>
  <c r="AB520"/>
  <c r="AA520"/>
  <c r="Z520"/>
  <c r="Y520"/>
  <c r="X520"/>
  <c r="AV519"/>
  <c r="AU519"/>
  <c r="AT519"/>
  <c r="AS519"/>
  <c r="AR519"/>
  <c r="AC519"/>
  <c r="AB519"/>
  <c r="AA519"/>
  <c r="Z519"/>
  <c r="Y519"/>
  <c r="X519"/>
  <c r="AV518"/>
  <c r="AU518"/>
  <c r="AT518"/>
  <c r="AS518"/>
  <c r="AR518"/>
  <c r="AC518"/>
  <c r="AB518"/>
  <c r="AA518"/>
  <c r="Z518"/>
  <c r="Y518"/>
  <c r="X518"/>
  <c r="AV517"/>
  <c r="AU517"/>
  <c r="AT517"/>
  <c r="AS517"/>
  <c r="AR517"/>
  <c r="AC517"/>
  <c r="AB517"/>
  <c r="AA517"/>
  <c r="Z517"/>
  <c r="Y517"/>
  <c r="X517"/>
  <c r="AV516"/>
  <c r="AU516"/>
  <c r="AT516"/>
  <c r="AS516"/>
  <c r="AR516"/>
  <c r="AC516"/>
  <c r="AB516"/>
  <c r="AA516"/>
  <c r="Z516"/>
  <c r="Y516"/>
  <c r="X516"/>
  <c r="AV515"/>
  <c r="AU515"/>
  <c r="AT515"/>
  <c r="AS515"/>
  <c r="AR515"/>
  <c r="AC515"/>
  <c r="AB515"/>
  <c r="AA515"/>
  <c r="Z515"/>
  <c r="Y515"/>
  <c r="X515"/>
  <c r="AV514"/>
  <c r="AU514"/>
  <c r="AT514"/>
  <c r="AS514"/>
  <c r="AR514"/>
  <c r="AC514"/>
  <c r="AB514"/>
  <c r="AA514"/>
  <c r="Z514"/>
  <c r="Y514"/>
  <c r="X514"/>
  <c r="AV513"/>
  <c r="AU513"/>
  <c r="AT513"/>
  <c r="AS513"/>
  <c r="AR513"/>
  <c r="AC513"/>
  <c r="AB513"/>
  <c r="AA513"/>
  <c r="Z513"/>
  <c r="Y513"/>
  <c r="X513"/>
  <c r="AV512"/>
  <c r="AU512"/>
  <c r="AT512"/>
  <c r="AS512"/>
  <c r="AR512"/>
  <c r="AC512"/>
  <c r="AB512"/>
  <c r="AA512"/>
  <c r="Z512"/>
  <c r="Y512"/>
  <c r="X512"/>
  <c r="AV511"/>
  <c r="AU511"/>
  <c r="AT511"/>
  <c r="AS511"/>
  <c r="AR511"/>
  <c r="AC511"/>
  <c r="AB511"/>
  <c r="AA511"/>
  <c r="Z511"/>
  <c r="Y511"/>
  <c r="X511"/>
  <c r="AV510"/>
  <c r="AU510"/>
  <c r="AT510"/>
  <c r="AS510"/>
  <c r="AR510"/>
  <c r="AC510"/>
  <c r="AB510"/>
  <c r="AA510"/>
  <c r="Z510"/>
  <c r="Y510"/>
  <c r="X510"/>
  <c r="AV509"/>
  <c r="AU509"/>
  <c r="AT509"/>
  <c r="AS509"/>
  <c r="AR509"/>
  <c r="AC509"/>
  <c r="AB509"/>
  <c r="AA509"/>
  <c r="Z509"/>
  <c r="Y509"/>
  <c r="X509"/>
  <c r="AV508"/>
  <c r="AU508"/>
  <c r="AT508"/>
  <c r="AS508"/>
  <c r="AR508"/>
  <c r="AC508"/>
  <c r="AB508"/>
  <c r="AA508"/>
  <c r="Z508"/>
  <c r="Y508"/>
  <c r="X508"/>
  <c r="AV507"/>
  <c r="AU507"/>
  <c r="AT507"/>
  <c r="AS507"/>
  <c r="AR507"/>
  <c r="AC507"/>
  <c r="AB507"/>
  <c r="AA507"/>
  <c r="Z507"/>
  <c r="Y507"/>
  <c r="X507"/>
  <c r="AV506"/>
  <c r="AU506"/>
  <c r="AT506"/>
  <c r="AS506"/>
  <c r="AR506"/>
  <c r="AC506"/>
  <c r="AB506"/>
  <c r="AA506"/>
  <c r="Z506"/>
  <c r="Y506"/>
  <c r="X506"/>
  <c r="AV505"/>
  <c r="AU505"/>
  <c r="AT505"/>
  <c r="AS505"/>
  <c r="AR505"/>
  <c r="AC505"/>
  <c r="AB505"/>
  <c r="AA505"/>
  <c r="Z505"/>
  <c r="Y505"/>
  <c r="X505"/>
  <c r="AV504"/>
  <c r="AU504"/>
  <c r="AT504"/>
  <c r="AS504"/>
  <c r="AR504"/>
  <c r="AC504"/>
  <c r="AB504"/>
  <c r="AA504"/>
  <c r="Z504"/>
  <c r="Y504"/>
  <c r="X504"/>
  <c r="AV503"/>
  <c r="AU503"/>
  <c r="AT503"/>
  <c r="AS503"/>
  <c r="AR503"/>
  <c r="AC503"/>
  <c r="AB503"/>
  <c r="AA503"/>
  <c r="Z503"/>
  <c r="Y503"/>
  <c r="X503"/>
  <c r="AV502"/>
  <c r="AU502"/>
  <c r="AT502"/>
  <c r="AS502"/>
  <c r="AR502"/>
  <c r="AC502"/>
  <c r="AB502"/>
  <c r="AA502"/>
  <c r="Z502"/>
  <c r="Y502"/>
  <c r="X502"/>
  <c r="AV501"/>
  <c r="AU501"/>
  <c r="AT501"/>
  <c r="AS501"/>
  <c r="AR501"/>
  <c r="AC501"/>
  <c r="AB501"/>
  <c r="AA501"/>
  <c r="Z501"/>
  <c r="Y501"/>
  <c r="X501"/>
  <c r="AV500"/>
  <c r="AU500"/>
  <c r="AT500"/>
  <c r="AS500"/>
  <c r="AR500"/>
  <c r="AC500"/>
  <c r="AB500"/>
  <c r="AA500"/>
  <c r="Z500"/>
  <c r="Y500"/>
  <c r="X500"/>
  <c r="AV499"/>
  <c r="AU499"/>
  <c r="AT499"/>
  <c r="AS499"/>
  <c r="AR499"/>
  <c r="AC499"/>
  <c r="AB499"/>
  <c r="AA499"/>
  <c r="Z499"/>
  <c r="Y499"/>
  <c r="X499"/>
  <c r="AV498"/>
  <c r="AU498"/>
  <c r="AT498"/>
  <c r="AS498"/>
  <c r="AR498"/>
  <c r="AC498"/>
  <c r="AB498"/>
  <c r="AA498"/>
  <c r="Z498"/>
  <c r="Y498"/>
  <c r="X498"/>
  <c r="AV497"/>
  <c r="AU497"/>
  <c r="AT497"/>
  <c r="AS497"/>
  <c r="AR497"/>
  <c r="AC497"/>
  <c r="AB497"/>
  <c r="AA497"/>
  <c r="Z497"/>
  <c r="Y497"/>
  <c r="X497"/>
  <c r="AV496"/>
  <c r="AU496"/>
  <c r="AT496"/>
  <c r="AS496"/>
  <c r="AR496"/>
  <c r="AC496"/>
  <c r="AB496"/>
  <c r="AA496"/>
  <c r="Z496"/>
  <c r="Y496"/>
  <c r="X496"/>
  <c r="AV495"/>
  <c r="AU495"/>
  <c r="AT495"/>
  <c r="AS495"/>
  <c r="AR495"/>
  <c r="AC495"/>
  <c r="AB495"/>
  <c r="AA495"/>
  <c r="Z495"/>
  <c r="Y495"/>
  <c r="X495"/>
  <c r="AV494"/>
  <c r="AU494"/>
  <c r="AT494"/>
  <c r="AS494"/>
  <c r="AR494"/>
  <c r="AC494"/>
  <c r="AB494"/>
  <c r="AA494"/>
  <c r="Z494"/>
  <c r="Y494"/>
  <c r="X494"/>
  <c r="AV493"/>
  <c r="AU493"/>
  <c r="AT493"/>
  <c r="AS493"/>
  <c r="AR493"/>
  <c r="AC493"/>
  <c r="AB493"/>
  <c r="AA493"/>
  <c r="Z493"/>
  <c r="Y493"/>
  <c r="X493"/>
  <c r="AV492"/>
  <c r="AU492"/>
  <c r="AT492"/>
  <c r="AS492"/>
  <c r="AR492"/>
  <c r="AC492"/>
  <c r="AB492"/>
  <c r="AA492"/>
  <c r="Z492"/>
  <c r="Y492"/>
  <c r="X492"/>
  <c r="AV491"/>
  <c r="AU491"/>
  <c r="AT491"/>
  <c r="AS491"/>
  <c r="AR491"/>
  <c r="AC491"/>
  <c r="AB491"/>
  <c r="AA491"/>
  <c r="Z491"/>
  <c r="Y491"/>
  <c r="X491"/>
  <c r="AV490"/>
  <c r="AU490"/>
  <c r="AT490"/>
  <c r="AS490"/>
  <c r="AR490"/>
  <c r="AC490"/>
  <c r="AB490"/>
  <c r="AA490"/>
  <c r="Z490"/>
  <c r="Y490"/>
  <c r="X490"/>
  <c r="AV489"/>
  <c r="AU489"/>
  <c r="AT489"/>
  <c r="AS489"/>
  <c r="AR489"/>
  <c r="AC489"/>
  <c r="AB489"/>
  <c r="AA489"/>
  <c r="Z489"/>
  <c r="Y489"/>
  <c r="X489"/>
  <c r="AV488"/>
  <c r="AU488"/>
  <c r="AT488"/>
  <c r="AS488"/>
  <c r="AR488"/>
  <c r="AC488"/>
  <c r="AB488"/>
  <c r="AA488"/>
  <c r="Z488"/>
  <c r="Y488"/>
  <c r="X488"/>
  <c r="AV487"/>
  <c r="AU487"/>
  <c r="AT487"/>
  <c r="AS487"/>
  <c r="AR487"/>
  <c r="AC487"/>
  <c r="AB487"/>
  <c r="AA487"/>
  <c r="Z487"/>
  <c r="Y487"/>
  <c r="X487"/>
  <c r="AV486"/>
  <c r="AU486"/>
  <c r="AT486"/>
  <c r="AS486"/>
  <c r="AR486"/>
  <c r="AC486"/>
  <c r="AB486"/>
  <c r="AA486"/>
  <c r="Z486"/>
  <c r="Y486"/>
  <c r="X486"/>
  <c r="AV485"/>
  <c r="AU485"/>
  <c r="AT485"/>
  <c r="AS485"/>
  <c r="AR485"/>
  <c r="AC485"/>
  <c r="AB485"/>
  <c r="AA485"/>
  <c r="Z485"/>
  <c r="Y485"/>
  <c r="X485"/>
  <c r="AV484"/>
  <c r="AU484"/>
  <c r="AT484"/>
  <c r="AS484"/>
  <c r="AR484"/>
  <c r="AC484"/>
  <c r="AB484"/>
  <c r="AA484"/>
  <c r="Z484"/>
  <c r="Y484"/>
  <c r="X484"/>
  <c r="AV483"/>
  <c r="AU483"/>
  <c r="AT483"/>
  <c r="AS483"/>
  <c r="AR483"/>
  <c r="AC483"/>
  <c r="AB483"/>
  <c r="AA483"/>
  <c r="Z483"/>
  <c r="Y483"/>
  <c r="X483"/>
  <c r="AV482"/>
  <c r="AU482"/>
  <c r="AT482"/>
  <c r="AS482"/>
  <c r="AR482"/>
  <c r="AC482"/>
  <c r="AB482"/>
  <c r="AA482"/>
  <c r="Z482"/>
  <c r="Y482"/>
  <c r="X482"/>
  <c r="AV481"/>
  <c r="AU481"/>
  <c r="AT481"/>
  <c r="AS481"/>
  <c r="AR481"/>
  <c r="AC481"/>
  <c r="AB481"/>
  <c r="AA481"/>
  <c r="Z481"/>
  <c r="Y481"/>
  <c r="X481"/>
  <c r="AV480"/>
  <c r="AU480"/>
  <c r="AT480"/>
  <c r="AS480"/>
  <c r="AR480"/>
  <c r="AC480"/>
  <c r="AB480"/>
  <c r="AA480"/>
  <c r="Z480"/>
  <c r="Y480"/>
  <c r="X480"/>
  <c r="AV479"/>
  <c r="AU479"/>
  <c r="AT479"/>
  <c r="AS479"/>
  <c r="AR479"/>
  <c r="AC479"/>
  <c r="AB479"/>
  <c r="AA479"/>
  <c r="Z479"/>
  <c r="Y479"/>
  <c r="X479"/>
  <c r="AV478"/>
  <c r="AU478"/>
  <c r="AT478"/>
  <c r="AS478"/>
  <c r="AR478"/>
  <c r="AC478"/>
  <c r="AB478"/>
  <c r="AA478"/>
  <c r="Z478"/>
  <c r="Y478"/>
  <c r="X478"/>
  <c r="AV477"/>
  <c r="AU477"/>
  <c r="AT477"/>
  <c r="AS477"/>
  <c r="AR477"/>
  <c r="AC477"/>
  <c r="AB477"/>
  <c r="AA477"/>
  <c r="Z477"/>
  <c r="Y477"/>
  <c r="X477"/>
  <c r="AV476"/>
  <c r="AU476"/>
  <c r="AT476"/>
  <c r="AS476"/>
  <c r="AR476"/>
  <c r="AC476"/>
  <c r="AB476"/>
  <c r="AA476"/>
  <c r="Z476"/>
  <c r="Y476"/>
  <c r="X476"/>
  <c r="AV475"/>
  <c r="AU475"/>
  <c r="AT475"/>
  <c r="AS475"/>
  <c r="AR475"/>
  <c r="AC475"/>
  <c r="AB475"/>
  <c r="AA475"/>
  <c r="Z475"/>
  <c r="Y475"/>
  <c r="X475"/>
  <c r="AV474"/>
  <c r="AU474"/>
  <c r="AT474"/>
  <c r="AS474"/>
  <c r="AR474"/>
  <c r="AC474"/>
  <c r="AB474"/>
  <c r="AA474"/>
  <c r="Z474"/>
  <c r="Y474"/>
  <c r="X474"/>
  <c r="AV473"/>
  <c r="AU473"/>
  <c r="AT473"/>
  <c r="AS473"/>
  <c r="AR473"/>
  <c r="AC473"/>
  <c r="AB473"/>
  <c r="AA473"/>
  <c r="Z473"/>
  <c r="Y473"/>
  <c r="X473"/>
  <c r="AV472"/>
  <c r="AU472"/>
  <c r="AT472"/>
  <c r="AS472"/>
  <c r="AR472"/>
  <c r="AC472"/>
  <c r="AB472"/>
  <c r="AA472"/>
  <c r="Z472"/>
  <c r="Y472"/>
  <c r="X472"/>
  <c r="AV471"/>
  <c r="AU471"/>
  <c r="AT471"/>
  <c r="AS471"/>
  <c r="AR471"/>
  <c r="AC471"/>
  <c r="AB471"/>
  <c r="AA471"/>
  <c r="Z471"/>
  <c r="Y471"/>
  <c r="X471"/>
  <c r="AV470"/>
  <c r="AU470"/>
  <c r="AT470"/>
  <c r="AS470"/>
  <c r="AR470"/>
  <c r="AC470"/>
  <c r="AB470"/>
  <c r="AA470"/>
  <c r="Z470"/>
  <c r="Y470"/>
  <c r="X470"/>
  <c r="AV469"/>
  <c r="AU469"/>
  <c r="AT469"/>
  <c r="AS469"/>
  <c r="AR469"/>
  <c r="AC469"/>
  <c r="AB469"/>
  <c r="AA469"/>
  <c r="Z469"/>
  <c r="Y469"/>
  <c r="X469"/>
  <c r="AV468"/>
  <c r="AU468"/>
  <c r="AT468"/>
  <c r="AS468"/>
  <c r="AR468"/>
  <c r="AC468"/>
  <c r="AB468"/>
  <c r="AA468"/>
  <c r="Z468"/>
  <c r="Y468"/>
  <c r="X468"/>
  <c r="AV467"/>
  <c r="AU467"/>
  <c r="AT467"/>
  <c r="AS467"/>
  <c r="AR467"/>
  <c r="AC467"/>
  <c r="AB467"/>
  <c r="AA467"/>
  <c r="Z467"/>
  <c r="Y467"/>
  <c r="X467"/>
  <c r="AV466"/>
  <c r="AU466"/>
  <c r="AT466"/>
  <c r="AS466"/>
  <c r="AR466"/>
  <c r="AC466"/>
  <c r="AB466"/>
  <c r="AA466"/>
  <c r="Z466"/>
  <c r="Y466"/>
  <c r="X466"/>
  <c r="AV465"/>
  <c r="AU465"/>
  <c r="AT465"/>
  <c r="AS465"/>
  <c r="AR465"/>
  <c r="AC465"/>
  <c r="AB465"/>
  <c r="AA465"/>
  <c r="Z465"/>
  <c r="Y465"/>
  <c r="X465"/>
  <c r="AV464"/>
  <c r="AU464"/>
  <c r="AT464"/>
  <c r="AS464"/>
  <c r="AR464"/>
  <c r="AC464"/>
  <c r="AB464"/>
  <c r="AA464"/>
  <c r="Z464"/>
  <c r="Y464"/>
  <c r="X464"/>
  <c r="AV463"/>
  <c r="AU463"/>
  <c r="AT463"/>
  <c r="AS463"/>
  <c r="AR463"/>
  <c r="AC463"/>
  <c r="AB463"/>
  <c r="AA463"/>
  <c r="Z463"/>
  <c r="Y463"/>
  <c r="X463"/>
  <c r="AV462"/>
  <c r="AU462"/>
  <c r="AT462"/>
  <c r="AS462"/>
  <c r="AR462"/>
  <c r="AC462"/>
  <c r="AB462"/>
  <c r="AA462"/>
  <c r="Z462"/>
  <c r="Y462"/>
  <c r="X462"/>
  <c r="AV461"/>
  <c r="AU461"/>
  <c r="AT461"/>
  <c r="AS461"/>
  <c r="AR461"/>
  <c r="AC461"/>
  <c r="AB461"/>
  <c r="AA461"/>
  <c r="Z461"/>
  <c r="Y461"/>
  <c r="X461"/>
  <c r="AV460"/>
  <c r="AU460"/>
  <c r="AT460"/>
  <c r="AS460"/>
  <c r="AR460"/>
  <c r="AC460"/>
  <c r="AB460"/>
  <c r="AA460"/>
  <c r="Z460"/>
  <c r="Y460"/>
  <c r="X460"/>
  <c r="AV459"/>
  <c r="AU459"/>
  <c r="AT459"/>
  <c r="AS459"/>
  <c r="AR459"/>
  <c r="AC459"/>
  <c r="AB459"/>
  <c r="AA459"/>
  <c r="Z459"/>
  <c r="Y459"/>
  <c r="X459"/>
  <c r="AV458"/>
  <c r="AU458"/>
  <c r="AT458"/>
  <c r="AS458"/>
  <c r="AR458"/>
  <c r="AC458"/>
  <c r="AB458"/>
  <c r="AA458"/>
  <c r="Z458"/>
  <c r="Y458"/>
  <c r="X458"/>
  <c r="AV457"/>
  <c r="AU457"/>
  <c r="AT457"/>
  <c r="AS457"/>
  <c r="AR457"/>
  <c r="AC457"/>
  <c r="AB457"/>
  <c r="AA457"/>
  <c r="Z457"/>
  <c r="Y457"/>
  <c r="X457"/>
  <c r="AV456"/>
  <c r="AU456"/>
  <c r="AT456"/>
  <c r="AS456"/>
  <c r="AR456"/>
  <c r="AC456"/>
  <c r="AB456"/>
  <c r="AA456"/>
  <c r="Z456"/>
  <c r="Y456"/>
  <c r="X456"/>
  <c r="AV455"/>
  <c r="AU455"/>
  <c r="AT455"/>
  <c r="AS455"/>
  <c r="AR455"/>
  <c r="AC455"/>
  <c r="AB455"/>
  <c r="AA455"/>
  <c r="Z455"/>
  <c r="Y455"/>
  <c r="X455"/>
  <c r="AV454"/>
  <c r="AU454"/>
  <c r="AT454"/>
  <c r="AS454"/>
  <c r="AR454"/>
  <c r="AC454"/>
  <c r="AB454"/>
  <c r="AA454"/>
  <c r="Z454"/>
  <c r="Y454"/>
  <c r="X454"/>
  <c r="AV453"/>
  <c r="AU453"/>
  <c r="AT453"/>
  <c r="AS453"/>
  <c r="AR453"/>
  <c r="AC453"/>
  <c r="AB453"/>
  <c r="AA453"/>
  <c r="Z453"/>
  <c r="Y453"/>
  <c r="X453"/>
  <c r="AV452"/>
  <c r="AU452"/>
  <c r="AT452"/>
  <c r="AS452"/>
  <c r="AR452"/>
  <c r="AC452"/>
  <c r="AB452"/>
  <c r="AA452"/>
  <c r="Z452"/>
  <c r="Y452"/>
  <c r="X452"/>
  <c r="AV451"/>
  <c r="AU451"/>
  <c r="AT451"/>
  <c r="AS451"/>
  <c r="AR451"/>
  <c r="AC451"/>
  <c r="AB451"/>
  <c r="AA451"/>
  <c r="Z451"/>
  <c r="Y451"/>
  <c r="X451"/>
  <c r="AV450"/>
  <c r="AU450"/>
  <c r="AT450"/>
  <c r="AS450"/>
  <c r="AR450"/>
  <c r="AC450"/>
  <c r="AB450"/>
  <c r="AA450"/>
  <c r="Z450"/>
  <c r="Y450"/>
  <c r="X450"/>
  <c r="AV449"/>
  <c r="AU449"/>
  <c r="AT449"/>
  <c r="AS449"/>
  <c r="AR449"/>
  <c r="AC449"/>
  <c r="AB449"/>
  <c r="AA449"/>
  <c r="Z449"/>
  <c r="Y449"/>
  <c r="X449"/>
  <c r="AV448"/>
  <c r="AU448"/>
  <c r="AT448"/>
  <c r="AS448"/>
  <c r="AR448"/>
  <c r="AC448"/>
  <c r="AB448"/>
  <c r="AA448"/>
  <c r="Z448"/>
  <c r="Y448"/>
  <c r="X448"/>
  <c r="AV447"/>
  <c r="AU447"/>
  <c r="AT447"/>
  <c r="AS447"/>
  <c r="AR447"/>
  <c r="AC447"/>
  <c r="AB447"/>
  <c r="AA447"/>
  <c r="Z447"/>
  <c r="Y447"/>
  <c r="X447"/>
  <c r="AV446"/>
  <c r="AU446"/>
  <c r="AT446"/>
  <c r="AS446"/>
  <c r="AR446"/>
  <c r="AC446"/>
  <c r="AB446"/>
  <c r="AA446"/>
  <c r="Z446"/>
  <c r="Y446"/>
  <c r="X446"/>
  <c r="AV445"/>
  <c r="AU445"/>
  <c r="AT445"/>
  <c r="AS445"/>
  <c r="AR445"/>
  <c r="AC445"/>
  <c r="AB445"/>
  <c r="AA445"/>
  <c r="Z445"/>
  <c r="Y445"/>
  <c r="X445"/>
  <c r="AV444"/>
  <c r="AU444"/>
  <c r="AT444"/>
  <c r="AS444"/>
  <c r="AR444"/>
  <c r="AC444"/>
  <c r="AB444"/>
  <c r="AA444"/>
  <c r="Z444"/>
  <c r="Y444"/>
  <c r="X444"/>
  <c r="AV443"/>
  <c r="AU443"/>
  <c r="AT443"/>
  <c r="AS443"/>
  <c r="AR443"/>
  <c r="AC443"/>
  <c r="AB443"/>
  <c r="AA443"/>
  <c r="Z443"/>
  <c r="Y443"/>
  <c r="X443"/>
  <c r="AV442"/>
  <c r="AU442"/>
  <c r="AT442"/>
  <c r="AS442"/>
  <c r="AR442"/>
  <c r="AC442"/>
  <c r="AB442"/>
  <c r="AA442"/>
  <c r="Z442"/>
  <c r="Y442"/>
  <c r="X442"/>
  <c r="AV441"/>
  <c r="AU441"/>
  <c r="AT441"/>
  <c r="AS441"/>
  <c r="AR441"/>
  <c r="AC441"/>
  <c r="AB441"/>
  <c r="AA441"/>
  <c r="Z441"/>
  <c r="Y441"/>
  <c r="X441"/>
  <c r="AV440"/>
  <c r="AU440"/>
  <c r="AT440"/>
  <c r="AS440"/>
  <c r="AR440"/>
  <c r="AC440"/>
  <c r="AB440"/>
  <c r="AA440"/>
  <c r="Z440"/>
  <c r="Y440"/>
  <c r="X440"/>
  <c r="AV439"/>
  <c r="AU439"/>
  <c r="AT439"/>
  <c r="AS439"/>
  <c r="AR439"/>
  <c r="AC439"/>
  <c r="AB439"/>
  <c r="AA439"/>
  <c r="Z439"/>
  <c r="Y439"/>
  <c r="X439"/>
  <c r="AV438"/>
  <c r="AU438"/>
  <c r="AT438"/>
  <c r="AS438"/>
  <c r="AR438"/>
  <c r="AC438"/>
  <c r="AB438"/>
  <c r="AA438"/>
  <c r="Z438"/>
  <c r="Y438"/>
  <c r="X438"/>
  <c r="AV437"/>
  <c r="AU437"/>
  <c r="AT437"/>
  <c r="AS437"/>
  <c r="AR437"/>
  <c r="AC437"/>
  <c r="AB437"/>
  <c r="AA437"/>
  <c r="Z437"/>
  <c r="Y437"/>
  <c r="X437"/>
  <c r="AV436"/>
  <c r="AU436"/>
  <c r="AT436"/>
  <c r="AS436"/>
  <c r="AR436"/>
  <c r="AC436"/>
  <c r="AB436"/>
  <c r="AA436"/>
  <c r="Z436"/>
  <c r="Y436"/>
  <c r="X436"/>
  <c r="AV435"/>
  <c r="AU435"/>
  <c r="AT435"/>
  <c r="AS435"/>
  <c r="AR435"/>
  <c r="AC435"/>
  <c r="AB435"/>
  <c r="AA435"/>
  <c r="Z435"/>
  <c r="Y435"/>
  <c r="X435"/>
  <c r="AV434"/>
  <c r="AU434"/>
  <c r="AT434"/>
  <c r="AS434"/>
  <c r="AR434"/>
  <c r="AC434"/>
  <c r="AB434"/>
  <c r="AA434"/>
  <c r="Z434"/>
  <c r="Y434"/>
  <c r="X434"/>
  <c r="AV433"/>
  <c r="AU433"/>
  <c r="AT433"/>
  <c r="AS433"/>
  <c r="AR433"/>
  <c r="AC433"/>
  <c r="AB433"/>
  <c r="AA433"/>
  <c r="Z433"/>
  <c r="Y433"/>
  <c r="X433"/>
  <c r="AV432"/>
  <c r="AU432"/>
  <c r="AT432"/>
  <c r="AS432"/>
  <c r="AR432"/>
  <c r="AC432"/>
  <c r="AB432"/>
  <c r="AA432"/>
  <c r="Z432"/>
  <c r="Y432"/>
  <c r="X432"/>
  <c r="AV431"/>
  <c r="AU431"/>
  <c r="AT431"/>
  <c r="AS431"/>
  <c r="AR431"/>
  <c r="AC431"/>
  <c r="AB431"/>
  <c r="AA431"/>
  <c r="Z431"/>
  <c r="Y431"/>
  <c r="X431"/>
  <c r="AV430"/>
  <c r="AU430"/>
  <c r="AT430"/>
  <c r="AS430"/>
  <c r="AR430"/>
  <c r="AC430"/>
  <c r="AB430"/>
  <c r="AA430"/>
  <c r="Z430"/>
  <c r="Y430"/>
  <c r="X430"/>
  <c r="AV429"/>
  <c r="AU429"/>
  <c r="AT429"/>
  <c r="AS429"/>
  <c r="AR429"/>
  <c r="AC429"/>
  <c r="AB429"/>
  <c r="AA429"/>
  <c r="Z429"/>
  <c r="Y429"/>
  <c r="X429"/>
  <c r="AV428"/>
  <c r="AU428"/>
  <c r="AT428"/>
  <c r="AS428"/>
  <c r="AR428"/>
  <c r="AC428"/>
  <c r="AB428"/>
  <c r="AA428"/>
  <c r="Z428"/>
  <c r="Y428"/>
  <c r="X428"/>
  <c r="AV427"/>
  <c r="AU427"/>
  <c r="AT427"/>
  <c r="AS427"/>
  <c r="AR427"/>
  <c r="AC427"/>
  <c r="AB427"/>
  <c r="AA427"/>
  <c r="Z427"/>
  <c r="Y427"/>
  <c r="X427"/>
  <c r="AV426"/>
  <c r="AU426"/>
  <c r="AT426"/>
  <c r="AS426"/>
  <c r="AR426"/>
  <c r="AC426"/>
  <c r="AB426"/>
  <c r="AA426"/>
  <c r="Z426"/>
  <c r="Y426"/>
  <c r="X426"/>
  <c r="AV425"/>
  <c r="AU425"/>
  <c r="AT425"/>
  <c r="AS425"/>
  <c r="AR425"/>
  <c r="AC425"/>
  <c r="AB425"/>
  <c r="AA425"/>
  <c r="Z425"/>
  <c r="Y425"/>
  <c r="X425"/>
  <c r="AV424"/>
  <c r="AU424"/>
  <c r="AT424"/>
  <c r="AS424"/>
  <c r="AR424"/>
  <c r="AC424"/>
  <c r="AB424"/>
  <c r="AA424"/>
  <c r="Z424"/>
  <c r="Y424"/>
  <c r="X424"/>
  <c r="AV423"/>
  <c r="AU423"/>
  <c r="AT423"/>
  <c r="AS423"/>
  <c r="AR423"/>
  <c r="AC423"/>
  <c r="AB423"/>
  <c r="AA423"/>
  <c r="Z423"/>
  <c r="Y423"/>
  <c r="X423"/>
  <c r="AV422"/>
  <c r="AU422"/>
  <c r="AT422"/>
  <c r="AS422"/>
  <c r="AR422"/>
  <c r="AC422"/>
  <c r="AB422"/>
  <c r="AA422"/>
  <c r="Z422"/>
  <c r="Y422"/>
  <c r="X422"/>
  <c r="AV421"/>
  <c r="AU421"/>
  <c r="AT421"/>
  <c r="AS421"/>
  <c r="AR421"/>
  <c r="AC421"/>
  <c r="AB421"/>
  <c r="AA421"/>
  <c r="Z421"/>
  <c r="Y421"/>
  <c r="X421"/>
  <c r="AV420"/>
  <c r="AU420"/>
  <c r="AT420"/>
  <c r="AS420"/>
  <c r="AR420"/>
  <c r="AC420"/>
  <c r="AB420"/>
  <c r="AA420"/>
  <c r="Z420"/>
  <c r="Y420"/>
  <c r="X420"/>
  <c r="AV419"/>
  <c r="AU419"/>
  <c r="AT419"/>
  <c r="AS419"/>
  <c r="AR419"/>
  <c r="AC419"/>
  <c r="AB419"/>
  <c r="AA419"/>
  <c r="Z419"/>
  <c r="Y419"/>
  <c r="X419"/>
  <c r="AV418"/>
  <c r="AU418"/>
  <c r="AT418"/>
  <c r="AS418"/>
  <c r="AR418"/>
  <c r="AC418"/>
  <c r="AB418"/>
  <c r="AA418"/>
  <c r="Z418"/>
  <c r="Y418"/>
  <c r="X418"/>
  <c r="AV417"/>
  <c r="AU417"/>
  <c r="AT417"/>
  <c r="AS417"/>
  <c r="AR417"/>
  <c r="AC417"/>
  <c r="AB417"/>
  <c r="AA417"/>
  <c r="Z417"/>
  <c r="Y417"/>
  <c r="X417"/>
  <c r="AV416"/>
  <c r="AU416"/>
  <c r="AT416"/>
  <c r="AS416"/>
  <c r="AR416"/>
  <c r="AC416"/>
  <c r="AB416"/>
  <c r="AA416"/>
  <c r="Z416"/>
  <c r="Y416"/>
  <c r="X416"/>
  <c r="AV415"/>
  <c r="AU415"/>
  <c r="AT415"/>
  <c r="AS415"/>
  <c r="AR415"/>
  <c r="AC415"/>
  <c r="AB415"/>
  <c r="AA415"/>
  <c r="Z415"/>
  <c r="Y415"/>
  <c r="X415"/>
  <c r="AV414"/>
  <c r="AU414"/>
  <c r="AT414"/>
  <c r="AS414"/>
  <c r="AR414"/>
  <c r="AC414"/>
  <c r="AB414"/>
  <c r="AA414"/>
  <c r="Z414"/>
  <c r="Y414"/>
  <c r="X414"/>
  <c r="AV413"/>
  <c r="AU413"/>
  <c r="AT413"/>
  <c r="AS413"/>
  <c r="AR413"/>
  <c r="AC413"/>
  <c r="AB413"/>
  <c r="AA413"/>
  <c r="Z413"/>
  <c r="Y413"/>
  <c r="X413"/>
  <c r="AV412"/>
  <c r="AU412"/>
  <c r="AT412"/>
  <c r="AS412"/>
  <c r="AR412"/>
  <c r="AC412"/>
  <c r="AB412"/>
  <c r="AA412"/>
  <c r="Z412"/>
  <c r="Y412"/>
  <c r="X412"/>
  <c r="AV411"/>
  <c r="AU411"/>
  <c r="AT411"/>
  <c r="AS411"/>
  <c r="AR411"/>
  <c r="AC411"/>
  <c r="AB411"/>
  <c r="AA411"/>
  <c r="Z411"/>
  <c r="Y411"/>
  <c r="X411"/>
  <c r="AV410"/>
  <c r="AU410"/>
  <c r="AT410"/>
  <c r="AS410"/>
  <c r="AR410"/>
  <c r="AC410"/>
  <c r="AB410"/>
  <c r="AA410"/>
  <c r="Z410"/>
  <c r="Y410"/>
  <c r="X410"/>
  <c r="AV409"/>
  <c r="AU409"/>
  <c r="AT409"/>
  <c r="AS409"/>
  <c r="AR409"/>
  <c r="AC409"/>
  <c r="AB409"/>
  <c r="AA409"/>
  <c r="Z409"/>
  <c r="Y409"/>
  <c r="X409"/>
  <c r="AV408"/>
  <c r="AU408"/>
  <c r="AT408"/>
  <c r="AS408"/>
  <c r="AR408"/>
  <c r="AC408"/>
  <c r="AB408"/>
  <c r="AA408"/>
  <c r="Z408"/>
  <c r="Y408"/>
  <c r="X408"/>
  <c r="AV407"/>
  <c r="AU407"/>
  <c r="AT407"/>
  <c r="AS407"/>
  <c r="AR407"/>
  <c r="AC407"/>
  <c r="AB407"/>
  <c r="AA407"/>
  <c r="Z407"/>
  <c r="Y407"/>
  <c r="X407"/>
  <c r="AV406"/>
  <c r="AU406"/>
  <c r="AT406"/>
  <c r="AS406"/>
  <c r="AR406"/>
  <c r="AC406"/>
  <c r="AB406"/>
  <c r="AA406"/>
  <c r="Z406"/>
  <c r="Y406"/>
  <c r="X406"/>
  <c r="AV405"/>
  <c r="AU405"/>
  <c r="AT405"/>
  <c r="AS405"/>
  <c r="AR405"/>
  <c r="AC405"/>
  <c r="AB405"/>
  <c r="AA405"/>
  <c r="Z405"/>
  <c r="Y405"/>
  <c r="X405"/>
  <c r="AV404"/>
  <c r="AU404"/>
  <c r="AT404"/>
  <c r="AS404"/>
  <c r="AR404"/>
  <c r="AC404"/>
  <c r="AB404"/>
  <c r="AA404"/>
  <c r="Z404"/>
  <c r="Y404"/>
  <c r="X404"/>
  <c r="AV403"/>
  <c r="AU403"/>
  <c r="AT403"/>
  <c r="AS403"/>
  <c r="AR403"/>
  <c r="AC403"/>
  <c r="AB403"/>
  <c r="AA403"/>
  <c r="Z403"/>
  <c r="Y403"/>
  <c r="X403"/>
  <c r="AV402"/>
  <c r="AU402"/>
  <c r="AT402"/>
  <c r="AS402"/>
  <c r="AR402"/>
  <c r="AC402"/>
  <c r="AB402"/>
  <c r="AA402"/>
  <c r="Z402"/>
  <c r="Y402"/>
  <c r="X402"/>
  <c r="AV401"/>
  <c r="AU401"/>
  <c r="AT401"/>
  <c r="AS401"/>
  <c r="AR401"/>
  <c r="AC401"/>
  <c r="AB401"/>
  <c r="AA401"/>
  <c r="Z401"/>
  <c r="Y401"/>
  <c r="X401"/>
  <c r="AV400"/>
  <c r="AU400"/>
  <c r="AT400"/>
  <c r="AS400"/>
  <c r="AR400"/>
  <c r="AC400"/>
  <c r="AB400"/>
  <c r="AA400"/>
  <c r="Z400"/>
  <c r="Y400"/>
  <c r="X400"/>
  <c r="AV399"/>
  <c r="AU399"/>
  <c r="AT399"/>
  <c r="AS399"/>
  <c r="AR399"/>
  <c r="AC399"/>
  <c r="AB399"/>
  <c r="AA399"/>
  <c r="Z399"/>
  <c r="Y399"/>
  <c r="X399"/>
  <c r="AV398"/>
  <c r="AU398"/>
  <c r="AT398"/>
  <c r="AS398"/>
  <c r="AR398"/>
  <c r="AC398"/>
  <c r="AB398"/>
  <c r="AA398"/>
  <c r="Z398"/>
  <c r="Y398"/>
  <c r="X398"/>
  <c r="AV397"/>
  <c r="AU397"/>
  <c r="AT397"/>
  <c r="AS397"/>
  <c r="AR397"/>
  <c r="AC397"/>
  <c r="AB397"/>
  <c r="AA397"/>
  <c r="Z397"/>
  <c r="Y397"/>
  <c r="X397"/>
  <c r="AV396"/>
  <c r="AU396"/>
  <c r="AT396"/>
  <c r="AS396"/>
  <c r="AR396"/>
  <c r="AC396"/>
  <c r="AB396"/>
  <c r="AA396"/>
  <c r="Z396"/>
  <c r="Y396"/>
  <c r="X396"/>
  <c r="AV395"/>
  <c r="AU395"/>
  <c r="AT395"/>
  <c r="AS395"/>
  <c r="AR395"/>
  <c r="AC395"/>
  <c r="AB395"/>
  <c r="AA395"/>
  <c r="Z395"/>
  <c r="Y395"/>
  <c r="X395"/>
  <c r="AV394"/>
  <c r="AU394"/>
  <c r="AT394"/>
  <c r="AS394"/>
  <c r="AR394"/>
  <c r="AC394"/>
  <c r="AB394"/>
  <c r="AA394"/>
  <c r="Z394"/>
  <c r="Y394"/>
  <c r="X394"/>
  <c r="AV393"/>
  <c r="AU393"/>
  <c r="AT393"/>
  <c r="AS393"/>
  <c r="AR393"/>
  <c r="AC393"/>
  <c r="AB393"/>
  <c r="AA393"/>
  <c r="Z393"/>
  <c r="Y393"/>
  <c r="X393"/>
  <c r="AV392"/>
  <c r="AU392"/>
  <c r="AT392"/>
  <c r="AS392"/>
  <c r="AR392"/>
  <c r="AC392"/>
  <c r="AB392"/>
  <c r="AA392"/>
  <c r="Z392"/>
  <c r="Y392"/>
  <c r="X392"/>
  <c r="AV391"/>
  <c r="AU391"/>
  <c r="AT391"/>
  <c r="AS391"/>
  <c r="AR391"/>
  <c r="AC391"/>
  <c r="AB391"/>
  <c r="AA391"/>
  <c r="Z391"/>
  <c r="Y391"/>
  <c r="X391"/>
  <c r="AV390"/>
  <c r="AU390"/>
  <c r="AT390"/>
  <c r="AS390"/>
  <c r="AR390"/>
  <c r="AC390"/>
  <c r="AB390"/>
  <c r="AA390"/>
  <c r="Z390"/>
  <c r="Y390"/>
  <c r="X390"/>
  <c r="AV389"/>
  <c r="AU389"/>
  <c r="AT389"/>
  <c r="AS389"/>
  <c r="AR389"/>
  <c r="AC389"/>
  <c r="AB389"/>
  <c r="AA389"/>
  <c r="Z389"/>
  <c r="Y389"/>
  <c r="X389"/>
  <c r="AV388"/>
  <c r="AU388"/>
  <c r="AT388"/>
  <c r="AS388"/>
  <c r="AR388"/>
  <c r="AC388"/>
  <c r="AB388"/>
  <c r="AA388"/>
  <c r="Z388"/>
  <c r="Y388"/>
  <c r="X388"/>
  <c r="AV387"/>
  <c r="AU387"/>
  <c r="AT387"/>
  <c r="AS387"/>
  <c r="AR387"/>
  <c r="AC387"/>
  <c r="AB387"/>
  <c r="AA387"/>
  <c r="Z387"/>
  <c r="Y387"/>
  <c r="X387"/>
  <c r="AV386"/>
  <c r="AU386"/>
  <c r="AT386"/>
  <c r="AS386"/>
  <c r="AR386"/>
  <c r="AC386"/>
  <c r="AB386"/>
  <c r="AA386"/>
  <c r="Z386"/>
  <c r="Y386"/>
  <c r="X386"/>
  <c r="AV385"/>
  <c r="AU385"/>
  <c r="AT385"/>
  <c r="AS385"/>
  <c r="AR385"/>
  <c r="AC385"/>
  <c r="AB385"/>
  <c r="AA385"/>
  <c r="Z385"/>
  <c r="Y385"/>
  <c r="X385"/>
  <c r="AV384"/>
  <c r="AU384"/>
  <c r="AT384"/>
  <c r="AS384"/>
  <c r="AR384"/>
  <c r="AC384"/>
  <c r="AB384"/>
  <c r="AA384"/>
  <c r="Z384"/>
  <c r="Y384"/>
  <c r="X384"/>
  <c r="AV383"/>
  <c r="AU383"/>
  <c r="AT383"/>
  <c r="AS383"/>
  <c r="AR383"/>
  <c r="AC383"/>
  <c r="AB383"/>
  <c r="AA383"/>
  <c r="Z383"/>
  <c r="Y383"/>
  <c r="X383"/>
  <c r="AV382"/>
  <c r="AU382"/>
  <c r="AT382"/>
  <c r="AS382"/>
  <c r="AR382"/>
  <c r="AC382"/>
  <c r="AB382"/>
  <c r="AA382"/>
  <c r="Z382"/>
  <c r="Y382"/>
  <c r="X382"/>
  <c r="AV381"/>
  <c r="AU381"/>
  <c r="AT381"/>
  <c r="AS381"/>
  <c r="AR381"/>
  <c r="AC381"/>
  <c r="AB381"/>
  <c r="AA381"/>
  <c r="Z381"/>
  <c r="Y381"/>
  <c r="X381"/>
  <c r="AV380"/>
  <c r="AU380"/>
  <c r="AT380"/>
  <c r="AS380"/>
  <c r="AR380"/>
  <c r="AC380"/>
  <c r="AB380"/>
  <c r="AA380"/>
  <c r="Z380"/>
  <c r="Y380"/>
  <c r="X380"/>
  <c r="AV379"/>
  <c r="AU379"/>
  <c r="AT379"/>
  <c r="AS379"/>
  <c r="AR379"/>
  <c r="AC379"/>
  <c r="AB379"/>
  <c r="AA379"/>
  <c r="Z379"/>
  <c r="Y379"/>
  <c r="X379"/>
  <c r="AV378"/>
  <c r="AU378"/>
  <c r="AT378"/>
  <c r="AS378"/>
  <c r="AR378"/>
  <c r="AC378"/>
  <c r="AB378"/>
  <c r="AA378"/>
  <c r="Z378"/>
  <c r="Y378"/>
  <c r="X378"/>
  <c r="AV377"/>
  <c r="AU377"/>
  <c r="AT377"/>
  <c r="AS377"/>
  <c r="AR377"/>
  <c r="AC377"/>
  <c r="AB377"/>
  <c r="AA377"/>
  <c r="Z377"/>
  <c r="Y377"/>
  <c r="X377"/>
  <c r="AV376"/>
  <c r="AU376"/>
  <c r="AT376"/>
  <c r="AS376"/>
  <c r="AR376"/>
  <c r="AC376"/>
  <c r="AB376"/>
  <c r="AA376"/>
  <c r="Z376"/>
  <c r="Y376"/>
  <c r="X376"/>
  <c r="AV375"/>
  <c r="AU375"/>
  <c r="AT375"/>
  <c r="AS375"/>
  <c r="AR375"/>
  <c r="AC375"/>
  <c r="AB375"/>
  <c r="AA375"/>
  <c r="Z375"/>
  <c r="Y375"/>
  <c r="X375"/>
  <c r="AV374"/>
  <c r="AU374"/>
  <c r="AT374"/>
  <c r="AS374"/>
  <c r="AR374"/>
  <c r="AC374"/>
  <c r="AB374"/>
  <c r="AA374"/>
  <c r="Z374"/>
  <c r="Y374"/>
  <c r="X374"/>
  <c r="AV373"/>
  <c r="AU373"/>
  <c r="AT373"/>
  <c r="AS373"/>
  <c r="AR373"/>
  <c r="AC373"/>
  <c r="AB373"/>
  <c r="AA373"/>
  <c r="Z373"/>
  <c r="Y373"/>
  <c r="X373"/>
  <c r="AV372"/>
  <c r="AU372"/>
  <c r="AT372"/>
  <c r="AS372"/>
  <c r="AR372"/>
  <c r="AC372"/>
  <c r="AB372"/>
  <c r="AA372"/>
  <c r="Z372"/>
  <c r="Y372"/>
  <c r="X372"/>
  <c r="AV371"/>
  <c r="AU371"/>
  <c r="AT371"/>
  <c r="AS371"/>
  <c r="AR371"/>
  <c r="AC371"/>
  <c r="AB371"/>
  <c r="AA371"/>
  <c r="Z371"/>
  <c r="Y371"/>
  <c r="X371"/>
  <c r="AV370"/>
  <c r="AU370"/>
  <c r="AT370"/>
  <c r="AS370"/>
  <c r="AR370"/>
  <c r="AC370"/>
  <c r="AB370"/>
  <c r="AA370"/>
  <c r="Z370"/>
  <c r="Y370"/>
  <c r="X370"/>
  <c r="AV369"/>
  <c r="AU369"/>
  <c r="AT369"/>
  <c r="AS369"/>
  <c r="AR369"/>
  <c r="AC369"/>
  <c r="AB369"/>
  <c r="AA369"/>
  <c r="Z369"/>
  <c r="Y369"/>
  <c r="X369"/>
  <c r="AV368"/>
  <c r="AU368"/>
  <c r="AT368"/>
  <c r="AS368"/>
  <c r="AR368"/>
  <c r="AC368"/>
  <c r="AB368"/>
  <c r="AA368"/>
  <c r="Z368"/>
  <c r="Y368"/>
  <c r="X368"/>
  <c r="AV367"/>
  <c r="AU367"/>
  <c r="AT367"/>
  <c r="AS367"/>
  <c r="AR367"/>
  <c r="AC367"/>
  <c r="AB367"/>
  <c r="AA367"/>
  <c r="Z367"/>
  <c r="Y367"/>
  <c r="X367"/>
  <c r="AV366"/>
  <c r="AU366"/>
  <c r="AT366"/>
  <c r="AS366"/>
  <c r="AR366"/>
  <c r="AC366"/>
  <c r="AB366"/>
  <c r="AA366"/>
  <c r="Z366"/>
  <c r="Y366"/>
  <c r="X366"/>
  <c r="AV365"/>
  <c r="AU365"/>
  <c r="AT365"/>
  <c r="AS365"/>
  <c r="AR365"/>
  <c r="AC365"/>
  <c r="AB365"/>
  <c r="AA365"/>
  <c r="Z365"/>
  <c r="Y365"/>
  <c r="X365"/>
  <c r="AV364"/>
  <c r="AU364"/>
  <c r="AT364"/>
  <c r="AS364"/>
  <c r="AR364"/>
  <c r="AC364"/>
  <c r="AB364"/>
  <c r="AA364"/>
  <c r="Z364"/>
  <c r="Y364"/>
  <c r="X364"/>
  <c r="AV363"/>
  <c r="AU363"/>
  <c r="AT363"/>
  <c r="AS363"/>
  <c r="AR363"/>
  <c r="AC363"/>
  <c r="AB363"/>
  <c r="AA363"/>
  <c r="Z363"/>
  <c r="Y363"/>
  <c r="X363"/>
  <c r="AV362"/>
  <c r="AU362"/>
  <c r="AT362"/>
  <c r="AS362"/>
  <c r="AR362"/>
  <c r="AC362"/>
  <c r="AB362"/>
  <c r="AA362"/>
  <c r="Z362"/>
  <c r="Y362"/>
  <c r="X362"/>
  <c r="AV361"/>
  <c r="AU361"/>
  <c r="AT361"/>
  <c r="AS361"/>
  <c r="AR361"/>
  <c r="AC361"/>
  <c r="AB361"/>
  <c r="AA361"/>
  <c r="Z361"/>
  <c r="Y361"/>
  <c r="X361"/>
  <c r="AV360"/>
  <c r="AU360"/>
  <c r="AT360"/>
  <c r="AS360"/>
  <c r="AR360"/>
  <c r="AC360"/>
  <c r="AB360"/>
  <c r="AA360"/>
  <c r="Z360"/>
  <c r="Y360"/>
  <c r="X360"/>
  <c r="AV359"/>
  <c r="AU359"/>
  <c r="AT359"/>
  <c r="AS359"/>
  <c r="AR359"/>
  <c r="AC359"/>
  <c r="AB359"/>
  <c r="AA359"/>
  <c r="Z359"/>
  <c r="Y359"/>
  <c r="X359"/>
  <c r="AV358"/>
  <c r="AU358"/>
  <c r="AT358"/>
  <c r="AS358"/>
  <c r="AR358"/>
  <c r="AC358"/>
  <c r="AB358"/>
  <c r="AA358"/>
  <c r="Z358"/>
  <c r="Y358"/>
  <c r="X358"/>
  <c r="AV357"/>
  <c r="AU357"/>
  <c r="AT357"/>
  <c r="AS357"/>
  <c r="AR357"/>
  <c r="AC357"/>
  <c r="AB357"/>
  <c r="AA357"/>
  <c r="Z357"/>
  <c r="Y357"/>
  <c r="X357"/>
  <c r="AV356"/>
  <c r="AU356"/>
  <c r="AT356"/>
  <c r="AS356"/>
  <c r="AR356"/>
  <c r="AC356"/>
  <c r="AB356"/>
  <c r="AA356"/>
  <c r="Z356"/>
  <c r="Y356"/>
  <c r="X356"/>
  <c r="AV355"/>
  <c r="AU355"/>
  <c r="AT355"/>
  <c r="AS355"/>
  <c r="AR355"/>
  <c r="AC355"/>
  <c r="AB355"/>
  <c r="AA355"/>
  <c r="Z355"/>
  <c r="Y355"/>
  <c r="X355"/>
  <c r="AV354"/>
  <c r="AU354"/>
  <c r="AT354"/>
  <c r="AS354"/>
  <c r="AR354"/>
  <c r="AC354"/>
  <c r="AB354"/>
  <c r="AA354"/>
  <c r="Z354"/>
  <c r="Y354"/>
  <c r="X354"/>
  <c r="AV353"/>
  <c r="AU353"/>
  <c r="AT353"/>
  <c r="AS353"/>
  <c r="AR353"/>
  <c r="AC353"/>
  <c r="AB353"/>
  <c r="AA353"/>
  <c r="Z353"/>
  <c r="Y353"/>
  <c r="X353"/>
  <c r="AV352"/>
  <c r="AU352"/>
  <c r="AT352"/>
  <c r="AS352"/>
  <c r="AR352"/>
  <c r="AC352"/>
  <c r="AB352"/>
  <c r="AA352"/>
  <c r="Z352"/>
  <c r="Y352"/>
  <c r="X352"/>
  <c r="AV351"/>
  <c r="AU351"/>
  <c r="AT351"/>
  <c r="AS351"/>
  <c r="AR351"/>
  <c r="AC351"/>
  <c r="AB351"/>
  <c r="AA351"/>
  <c r="Z351"/>
  <c r="Y351"/>
  <c r="X351"/>
  <c r="AV350"/>
  <c r="AU350"/>
  <c r="AT350"/>
  <c r="AS350"/>
  <c r="AR350"/>
  <c r="AC350"/>
  <c r="AB350"/>
  <c r="AA350"/>
  <c r="Z350"/>
  <c r="Y350"/>
  <c r="X350"/>
  <c r="AV349"/>
  <c r="AU349"/>
  <c r="AT349"/>
  <c r="AS349"/>
  <c r="AR349"/>
  <c r="AC349"/>
  <c r="AB349"/>
  <c r="AA349"/>
  <c r="Z349"/>
  <c r="Y349"/>
  <c r="X349"/>
  <c r="AV348"/>
  <c r="AU348"/>
  <c r="AT348"/>
  <c r="AS348"/>
  <c r="AR348"/>
  <c r="AC348"/>
  <c r="AB348"/>
  <c r="AA348"/>
  <c r="Z348"/>
  <c r="Y348"/>
  <c r="X348"/>
  <c r="AV347"/>
  <c r="AU347"/>
  <c r="AT347"/>
  <c r="AS347"/>
  <c r="AR347"/>
  <c r="AC347"/>
  <c r="AB347"/>
  <c r="AA347"/>
  <c r="Z347"/>
  <c r="Y347"/>
  <c r="X347"/>
  <c r="AV346"/>
  <c r="AU346"/>
  <c r="AT346"/>
  <c r="AS346"/>
  <c r="AR346"/>
  <c r="AC346"/>
  <c r="AB346"/>
  <c r="AA346"/>
  <c r="Z346"/>
  <c r="Y346"/>
  <c r="X346"/>
  <c r="AV345"/>
  <c r="AU345"/>
  <c r="AT345"/>
  <c r="AS345"/>
  <c r="AR345"/>
  <c r="AC345"/>
  <c r="AB345"/>
  <c r="AA345"/>
  <c r="Z345"/>
  <c r="Y345"/>
  <c r="X345"/>
  <c r="AV344"/>
  <c r="AU344"/>
  <c r="AT344"/>
  <c r="AS344"/>
  <c r="AR344"/>
  <c r="AC344"/>
  <c r="AB344"/>
  <c r="AA344"/>
  <c r="Z344"/>
  <c r="Y344"/>
  <c r="X344"/>
  <c r="AV343"/>
  <c r="AU343"/>
  <c r="AT343"/>
  <c r="AS343"/>
  <c r="AR343"/>
  <c r="AC343"/>
  <c r="AB343"/>
  <c r="AA343"/>
  <c r="Z343"/>
  <c r="Y343"/>
  <c r="X343"/>
  <c r="AV342"/>
  <c r="AU342"/>
  <c r="AT342"/>
  <c r="AS342"/>
  <c r="AR342"/>
  <c r="AC342"/>
  <c r="AB342"/>
  <c r="AA342"/>
  <c r="Z342"/>
  <c r="Y342"/>
  <c r="X342"/>
  <c r="AV341"/>
  <c r="AU341"/>
  <c r="AT341"/>
  <c r="AS341"/>
  <c r="AR341"/>
  <c r="AC341"/>
  <c r="AB341"/>
  <c r="AA341"/>
  <c r="Z341"/>
  <c r="Y341"/>
  <c r="X341"/>
  <c r="AV340"/>
  <c r="AU340"/>
  <c r="AT340"/>
  <c r="AS340"/>
  <c r="AR340"/>
  <c r="AC340"/>
  <c r="AB340"/>
  <c r="AA340"/>
  <c r="Z340"/>
  <c r="Y340"/>
  <c r="X340"/>
  <c r="AV339"/>
  <c r="AU339"/>
  <c r="AT339"/>
  <c r="AS339"/>
  <c r="AR339"/>
  <c r="AC339"/>
  <c r="AB339"/>
  <c r="AA339"/>
  <c r="Z339"/>
  <c r="Y339"/>
  <c r="X339"/>
  <c r="AV338"/>
  <c r="AU338"/>
  <c r="AT338"/>
  <c r="AS338"/>
  <c r="AR338"/>
  <c r="AC338"/>
  <c r="AB338"/>
  <c r="AA338"/>
  <c r="Z338"/>
  <c r="Y338"/>
  <c r="X338"/>
  <c r="AV337"/>
  <c r="AU337"/>
  <c r="AT337"/>
  <c r="AS337"/>
  <c r="AR337"/>
  <c r="AC337"/>
  <c r="AB337"/>
  <c r="AA337"/>
  <c r="Z337"/>
  <c r="Y337"/>
  <c r="X337"/>
  <c r="AV336"/>
  <c r="AU336"/>
  <c r="AT336"/>
  <c r="AS336"/>
  <c r="AR336"/>
  <c r="AC336"/>
  <c r="AB336"/>
  <c r="AA336"/>
  <c r="Z336"/>
  <c r="Y336"/>
  <c r="X336"/>
  <c r="AV335"/>
  <c r="AU335"/>
  <c r="AT335"/>
  <c r="AS335"/>
  <c r="AR335"/>
  <c r="AC335"/>
  <c r="AB335"/>
  <c r="AA335"/>
  <c r="Z335"/>
  <c r="Y335"/>
  <c r="X335"/>
  <c r="AV334"/>
  <c r="AU334"/>
  <c r="AT334"/>
  <c r="AS334"/>
  <c r="AR334"/>
  <c r="AC334"/>
  <c r="AB334"/>
  <c r="AA334"/>
  <c r="Z334"/>
  <c r="Y334"/>
  <c r="X334"/>
  <c r="AV333"/>
  <c r="AU333"/>
  <c r="AT333"/>
  <c r="AS333"/>
  <c r="AR333"/>
  <c r="AC333"/>
  <c r="AB333"/>
  <c r="AA333"/>
  <c r="Z333"/>
  <c r="Y333"/>
  <c r="X333"/>
  <c r="AV332"/>
  <c r="AU332"/>
  <c r="AT332"/>
  <c r="AS332"/>
  <c r="AR332"/>
  <c r="AC332"/>
  <c r="AB332"/>
  <c r="AA332"/>
  <c r="Z332"/>
  <c r="Y332"/>
  <c r="X332"/>
  <c r="AV331"/>
  <c r="AU331"/>
  <c r="AT331"/>
  <c r="AS331"/>
  <c r="AR331"/>
  <c r="AC331"/>
  <c r="AB331"/>
  <c r="AA331"/>
  <c r="Z331"/>
  <c r="Y331"/>
  <c r="X331"/>
  <c r="AV330"/>
  <c r="AU330"/>
  <c r="AT330"/>
  <c r="AS330"/>
  <c r="AR330"/>
  <c r="AC330"/>
  <c r="AB330"/>
  <c r="AA330"/>
  <c r="Z330"/>
  <c r="Y330"/>
  <c r="X330"/>
  <c r="AV329"/>
  <c r="AU329"/>
  <c r="AT329"/>
  <c r="AS329"/>
  <c r="AR329"/>
  <c r="AC329"/>
  <c r="AB329"/>
  <c r="AA329"/>
  <c r="Z329"/>
  <c r="Y329"/>
  <c r="X329"/>
  <c r="AV328"/>
  <c r="AU328"/>
  <c r="AT328"/>
  <c r="AS328"/>
  <c r="AR328"/>
  <c r="AC328"/>
  <c r="AB328"/>
  <c r="AA328"/>
  <c r="Z328"/>
  <c r="Y328"/>
  <c r="X328"/>
  <c r="AV327"/>
  <c r="AU327"/>
  <c r="AT327"/>
  <c r="AS327"/>
  <c r="AR327"/>
  <c r="AC327"/>
  <c r="AB327"/>
  <c r="AA327"/>
  <c r="Z327"/>
  <c r="Y327"/>
  <c r="X327"/>
  <c r="AV326"/>
  <c r="AU326"/>
  <c r="AT326"/>
  <c r="AS326"/>
  <c r="AR326"/>
  <c r="AC326"/>
  <c r="AB326"/>
  <c r="AA326"/>
  <c r="Z326"/>
  <c r="Y326"/>
  <c r="X326"/>
  <c r="AV325"/>
  <c r="AU325"/>
  <c r="AT325"/>
  <c r="AS325"/>
  <c r="AR325"/>
  <c r="AC325"/>
  <c r="AB325"/>
  <c r="AA325"/>
  <c r="Z325"/>
  <c r="Y325"/>
  <c r="X325"/>
  <c r="AV324"/>
  <c r="AU324"/>
  <c r="AT324"/>
  <c r="AS324"/>
  <c r="AR324"/>
  <c r="AC324"/>
  <c r="AB324"/>
  <c r="AA324"/>
  <c r="Z324"/>
  <c r="Y324"/>
  <c r="X324"/>
  <c r="AV323"/>
  <c r="AU323"/>
  <c r="AT323"/>
  <c r="AS323"/>
  <c r="AR323"/>
  <c r="AC323"/>
  <c r="AB323"/>
  <c r="AA323"/>
  <c r="Z323"/>
  <c r="Y323"/>
  <c r="X323"/>
  <c r="AV322"/>
  <c r="AU322"/>
  <c r="AT322"/>
  <c r="AS322"/>
  <c r="AR322"/>
  <c r="AC322"/>
  <c r="AB322"/>
  <c r="AA322"/>
  <c r="Z322"/>
  <c r="Y322"/>
  <c r="X322"/>
  <c r="AV321"/>
  <c r="AU321"/>
  <c r="AT321"/>
  <c r="AS321"/>
  <c r="AR321"/>
  <c r="AC321"/>
  <c r="AB321"/>
  <c r="AA321"/>
  <c r="Z321"/>
  <c r="Y321"/>
  <c r="X321"/>
  <c r="AV320"/>
  <c r="AU320"/>
  <c r="AT320"/>
  <c r="AS320"/>
  <c r="AR320"/>
  <c r="AC320"/>
  <c r="AB320"/>
  <c r="AA320"/>
  <c r="Z320"/>
  <c r="Y320"/>
  <c r="X320"/>
  <c r="AV319"/>
  <c r="AU319"/>
  <c r="AT319"/>
  <c r="AS319"/>
  <c r="AR319"/>
  <c r="AC319"/>
  <c r="AB319"/>
  <c r="AA319"/>
  <c r="Z319"/>
  <c r="Y319"/>
  <c r="X319"/>
  <c r="AV318"/>
  <c r="AU318"/>
  <c r="AT318"/>
  <c r="AS318"/>
  <c r="AR318"/>
  <c r="AC318"/>
  <c r="AB318"/>
  <c r="AA318"/>
  <c r="Z318"/>
  <c r="Y318"/>
  <c r="X318"/>
  <c r="AV317"/>
  <c r="AU317"/>
  <c r="AT317"/>
  <c r="AS317"/>
  <c r="AR317"/>
  <c r="AC317"/>
  <c r="AB317"/>
  <c r="AA317"/>
  <c r="Z317"/>
  <c r="Y317"/>
  <c r="X317"/>
  <c r="AV316"/>
  <c r="AU316"/>
  <c r="AT316"/>
  <c r="AS316"/>
  <c r="AR316"/>
  <c r="AC316"/>
  <c r="AB316"/>
  <c r="AA316"/>
  <c r="Z316"/>
  <c r="Y316"/>
  <c r="X316"/>
  <c r="AV315"/>
  <c r="AU315"/>
  <c r="AT315"/>
  <c r="AS315"/>
  <c r="AR315"/>
  <c r="AC315"/>
  <c r="AB315"/>
  <c r="AA315"/>
  <c r="Z315"/>
  <c r="Y315"/>
  <c r="X315"/>
  <c r="AV314"/>
  <c r="AU314"/>
  <c r="AT314"/>
  <c r="AS314"/>
  <c r="AR314"/>
  <c r="AC314"/>
  <c r="AB314"/>
  <c r="AA314"/>
  <c r="Z314"/>
  <c r="Y314"/>
  <c r="X314"/>
  <c r="AV313"/>
  <c r="AU313"/>
  <c r="AT313"/>
  <c r="AS313"/>
  <c r="AR313"/>
  <c r="AC313"/>
  <c r="AB313"/>
  <c r="AA313"/>
  <c r="Z313"/>
  <c r="Y313"/>
  <c r="X313"/>
  <c r="AV312"/>
  <c r="AU312"/>
  <c r="AT312"/>
  <c r="AS312"/>
  <c r="AR312"/>
  <c r="AC312"/>
  <c r="AB312"/>
  <c r="AA312"/>
  <c r="Z312"/>
  <c r="Y312"/>
  <c r="X312"/>
  <c r="AV311"/>
  <c r="AU311"/>
  <c r="AT311"/>
  <c r="AS311"/>
  <c r="AR311"/>
  <c r="AC311"/>
  <c r="AB311"/>
  <c r="AA311"/>
  <c r="Z311"/>
  <c r="Y311"/>
  <c r="X311"/>
  <c r="AV310"/>
  <c r="AU310"/>
  <c r="AT310"/>
  <c r="AS310"/>
  <c r="AR310"/>
  <c r="AC310"/>
  <c r="AB310"/>
  <c r="AA310"/>
  <c r="Z310"/>
  <c r="Y310"/>
  <c r="X310"/>
  <c r="AV309"/>
  <c r="AU309"/>
  <c r="AT309"/>
  <c r="AS309"/>
  <c r="AR309"/>
  <c r="AC309"/>
  <c r="AB309"/>
  <c r="AA309"/>
  <c r="Z309"/>
  <c r="Y309"/>
  <c r="X309"/>
  <c r="AV308"/>
  <c r="AU308"/>
  <c r="AT308"/>
  <c r="AS308"/>
  <c r="AR308"/>
  <c r="AC308"/>
  <c r="AB308"/>
  <c r="AA308"/>
  <c r="Z308"/>
  <c r="Y308"/>
  <c r="X308"/>
  <c r="AV307"/>
  <c r="AU307"/>
  <c r="AT307"/>
  <c r="AS307"/>
  <c r="AR307"/>
  <c r="AC307"/>
  <c r="AB307"/>
  <c r="AA307"/>
  <c r="Z307"/>
  <c r="Y307"/>
  <c r="X307"/>
  <c r="AV306"/>
  <c r="AU306"/>
  <c r="AT306"/>
  <c r="AS306"/>
  <c r="AR306"/>
  <c r="AC306"/>
  <c r="AB306"/>
  <c r="AA306"/>
  <c r="Z306"/>
  <c r="Y306"/>
  <c r="X306"/>
  <c r="AV305"/>
  <c r="AU305"/>
  <c r="AT305"/>
  <c r="AS305"/>
  <c r="AR305"/>
  <c r="AC305"/>
  <c r="AB305"/>
  <c r="AA305"/>
  <c r="Z305"/>
  <c r="Y305"/>
  <c r="X305"/>
  <c r="AV304"/>
  <c r="AU304"/>
  <c r="AT304"/>
  <c r="AS304"/>
  <c r="AR304"/>
  <c r="AC304"/>
  <c r="AB304"/>
  <c r="AA304"/>
  <c r="Z304"/>
  <c r="Y304"/>
  <c r="X304"/>
  <c r="AV303"/>
  <c r="AU303"/>
  <c r="AT303"/>
  <c r="AS303"/>
  <c r="AR303"/>
  <c r="AC303"/>
  <c r="AB303"/>
  <c r="AA303"/>
  <c r="Z303"/>
  <c r="Y303"/>
  <c r="X303"/>
  <c r="AV302"/>
  <c r="AU302"/>
  <c r="AT302"/>
  <c r="AS302"/>
  <c r="AR302"/>
  <c r="AC302"/>
  <c r="AB302"/>
  <c r="AA302"/>
  <c r="Z302"/>
  <c r="Y302"/>
  <c r="X302"/>
  <c r="AV301"/>
  <c r="AU301"/>
  <c r="AT301"/>
  <c r="AS301"/>
  <c r="AR301"/>
  <c r="AC301"/>
  <c r="AB301"/>
  <c r="AA301"/>
  <c r="Z301"/>
  <c r="Y301"/>
  <c r="X301"/>
  <c r="AV300"/>
  <c r="AU300"/>
  <c r="AT300"/>
  <c r="AS300"/>
  <c r="AR300"/>
  <c r="AC300"/>
  <c r="AB300"/>
  <c r="AA300"/>
  <c r="Z300"/>
  <c r="Y300"/>
  <c r="X300"/>
  <c r="AV299"/>
  <c r="AU299"/>
  <c r="AT299"/>
  <c r="AS299"/>
  <c r="AR299"/>
  <c r="AC299"/>
  <c r="AB299"/>
  <c r="AA299"/>
  <c r="Z299"/>
  <c r="Y299"/>
  <c r="X299"/>
  <c r="AV298"/>
  <c r="AU298"/>
  <c r="AT298"/>
  <c r="AS298"/>
  <c r="AR298"/>
  <c r="AC298"/>
  <c r="AB298"/>
  <c r="AA298"/>
  <c r="Z298"/>
  <c r="Y298"/>
  <c r="X298"/>
  <c r="AV297"/>
  <c r="AU297"/>
  <c r="AT297"/>
  <c r="AS297"/>
  <c r="AR297"/>
  <c r="AC297"/>
  <c r="AB297"/>
  <c r="AA297"/>
  <c r="Z297"/>
  <c r="Y297"/>
  <c r="X297"/>
  <c r="AV296"/>
  <c r="AU296"/>
  <c r="AT296"/>
  <c r="AS296"/>
  <c r="AR296"/>
  <c r="AC296"/>
  <c r="AB296"/>
  <c r="AA296"/>
  <c r="Z296"/>
  <c r="Y296"/>
  <c r="X296"/>
  <c r="AV295"/>
  <c r="AU295"/>
  <c r="AT295"/>
  <c r="AS295"/>
  <c r="AR295"/>
  <c r="AC295"/>
  <c r="AB295"/>
  <c r="AA295"/>
  <c r="Z295"/>
  <c r="Y295"/>
  <c r="X295"/>
  <c r="AV294"/>
  <c r="AU294"/>
  <c r="AT294"/>
  <c r="AS294"/>
  <c r="AR294"/>
  <c r="AC294"/>
  <c r="AB294"/>
  <c r="AA294"/>
  <c r="Z294"/>
  <c r="Y294"/>
  <c r="X294"/>
  <c r="AV293"/>
  <c r="AU293"/>
  <c r="AT293"/>
  <c r="AS293"/>
  <c r="AR293"/>
  <c r="AC293"/>
  <c r="AB293"/>
  <c r="AA293"/>
  <c r="Z293"/>
  <c r="Y293"/>
  <c r="X293"/>
  <c r="AV292"/>
  <c r="AU292"/>
  <c r="AT292"/>
  <c r="AS292"/>
  <c r="AR292"/>
  <c r="AC292"/>
  <c r="AB292"/>
  <c r="AA292"/>
  <c r="Z292"/>
  <c r="Y292"/>
  <c r="X292"/>
  <c r="AV291"/>
  <c r="AU291"/>
  <c r="AT291"/>
  <c r="AS291"/>
  <c r="AR291"/>
  <c r="AC291"/>
  <c r="AB291"/>
  <c r="AA291"/>
  <c r="Z291"/>
  <c r="Y291"/>
  <c r="X291"/>
  <c r="AV290"/>
  <c r="AU290"/>
  <c r="AT290"/>
  <c r="AS290"/>
  <c r="AR290"/>
  <c r="AC290"/>
  <c r="AB290"/>
  <c r="AA290"/>
  <c r="Z290"/>
  <c r="Y290"/>
  <c r="X290"/>
  <c r="AV289"/>
  <c r="AU289"/>
  <c r="AT289"/>
  <c r="AS289"/>
  <c r="AR289"/>
  <c r="AC289"/>
  <c r="AB289"/>
  <c r="AA289"/>
  <c r="Z289"/>
  <c r="Y289"/>
  <c r="X289"/>
  <c r="AV288"/>
  <c r="AU288"/>
  <c r="AT288"/>
  <c r="AS288"/>
  <c r="AR288"/>
  <c r="AC288"/>
  <c r="AB288"/>
  <c r="AA288"/>
  <c r="Z288"/>
  <c r="Y288"/>
  <c r="X288"/>
  <c r="AV287"/>
  <c r="AU287"/>
  <c r="AT287"/>
  <c r="AS287"/>
  <c r="AR287"/>
  <c r="AC287"/>
  <c r="AB287"/>
  <c r="AA287"/>
  <c r="Z287"/>
  <c r="Y287"/>
  <c r="X287"/>
  <c r="AV286"/>
  <c r="AU286"/>
  <c r="AT286"/>
  <c r="AS286"/>
  <c r="AR286"/>
  <c r="AC286"/>
  <c r="AB286"/>
  <c r="AA286"/>
  <c r="Z286"/>
  <c r="Y286"/>
  <c r="X286"/>
  <c r="AV285"/>
  <c r="AU285"/>
  <c r="AT285"/>
  <c r="AS285"/>
  <c r="AR285"/>
  <c r="AC285"/>
  <c r="AB285"/>
  <c r="AA285"/>
  <c r="Z285"/>
  <c r="Y285"/>
  <c r="X285"/>
  <c r="AV284"/>
  <c r="AU284"/>
  <c r="AT284"/>
  <c r="AS284"/>
  <c r="AR284"/>
  <c r="AC284"/>
  <c r="AB284"/>
  <c r="AA284"/>
  <c r="Z284"/>
  <c r="Y284"/>
  <c r="X284"/>
  <c r="AV283"/>
  <c r="AU283"/>
  <c r="AT283"/>
  <c r="AS283"/>
  <c r="AR283"/>
  <c r="AC283"/>
  <c r="AB283"/>
  <c r="AA283"/>
  <c r="Z283"/>
  <c r="Y283"/>
  <c r="X283"/>
  <c r="AV282"/>
  <c r="AU282"/>
  <c r="AT282"/>
  <c r="AS282"/>
  <c r="AR282"/>
  <c r="AC282"/>
  <c r="AB282"/>
  <c r="AA282"/>
  <c r="Z282"/>
  <c r="Y282"/>
  <c r="X282"/>
  <c r="AV281"/>
  <c r="AU281"/>
  <c r="AT281"/>
  <c r="AS281"/>
  <c r="AR281"/>
  <c r="AC281"/>
  <c r="AB281"/>
  <c r="AA281"/>
  <c r="Z281"/>
  <c r="Y281"/>
  <c r="X281"/>
  <c r="AV280"/>
  <c r="AU280"/>
  <c r="AT280"/>
  <c r="AS280"/>
  <c r="AR280"/>
  <c r="AC280"/>
  <c r="AB280"/>
  <c r="AA280"/>
  <c r="Z280"/>
  <c r="Y280"/>
  <c r="X280"/>
  <c r="AV279"/>
  <c r="AU279"/>
  <c r="AT279"/>
  <c r="AS279"/>
  <c r="AR279"/>
  <c r="AC279"/>
  <c r="AB279"/>
  <c r="AA279"/>
  <c r="Z279"/>
  <c r="Y279"/>
  <c r="X279"/>
  <c r="AV278"/>
  <c r="AU278"/>
  <c r="AT278"/>
  <c r="AS278"/>
  <c r="AR278"/>
  <c r="AC278"/>
  <c r="AB278"/>
  <c r="AA278"/>
  <c r="Z278"/>
  <c r="Y278"/>
  <c r="X278"/>
  <c r="AV277"/>
  <c r="AU277"/>
  <c r="AT277"/>
  <c r="AS277"/>
  <c r="AR277"/>
  <c r="AC277"/>
  <c r="AB277"/>
  <c r="AA277"/>
  <c r="Z277"/>
  <c r="Y277"/>
  <c r="X277"/>
  <c r="AV276"/>
  <c r="AU276"/>
  <c r="AT276"/>
  <c r="AS276"/>
  <c r="AR276"/>
  <c r="AC276"/>
  <c r="AB276"/>
  <c r="AA276"/>
  <c r="Z276"/>
  <c r="Y276"/>
  <c r="X276"/>
  <c r="AV275"/>
  <c r="AU275"/>
  <c r="AT275"/>
  <c r="AS275"/>
  <c r="AR275"/>
  <c r="AC275"/>
  <c r="AB275"/>
  <c r="AA275"/>
  <c r="Z275"/>
  <c r="Y275"/>
  <c r="X275"/>
  <c r="AV274"/>
  <c r="AU274"/>
  <c r="AT274"/>
  <c r="AS274"/>
  <c r="AR274"/>
  <c r="AC274"/>
  <c r="AB274"/>
  <c r="AA274"/>
  <c r="Z274"/>
  <c r="Y274"/>
  <c r="X274"/>
  <c r="AV273"/>
  <c r="AU273"/>
  <c r="AT273"/>
  <c r="AS273"/>
  <c r="AR273"/>
  <c r="AC273"/>
  <c r="AB273"/>
  <c r="AA273"/>
  <c r="Z273"/>
  <c r="Y273"/>
  <c r="X273"/>
  <c r="AV272"/>
  <c r="AU272"/>
  <c r="AT272"/>
  <c r="AS272"/>
  <c r="AR272"/>
  <c r="AC272"/>
  <c r="AB272"/>
  <c r="AA272"/>
  <c r="Z272"/>
  <c r="Y272"/>
  <c r="X272"/>
  <c r="AV271"/>
  <c r="AU271"/>
  <c r="AT271"/>
  <c r="AS271"/>
  <c r="AR271"/>
  <c r="AC271"/>
  <c r="AB271"/>
  <c r="AA271"/>
  <c r="Z271"/>
  <c r="Y271"/>
  <c r="X271"/>
  <c r="AV270"/>
  <c r="AU270"/>
  <c r="AT270"/>
  <c r="AS270"/>
  <c r="AR270"/>
  <c r="AC270"/>
  <c r="AB270"/>
  <c r="AA270"/>
  <c r="Z270"/>
  <c r="Y270"/>
  <c r="X270"/>
  <c r="AV269"/>
  <c r="AU269"/>
  <c r="AT269"/>
  <c r="AS269"/>
  <c r="AR269"/>
  <c r="AC269"/>
  <c r="AB269"/>
  <c r="AA269"/>
  <c r="Z269"/>
  <c r="Y269"/>
  <c r="X269"/>
  <c r="AV268"/>
  <c r="AU268"/>
  <c r="AT268"/>
  <c r="AS268"/>
  <c r="AR268"/>
  <c r="AC268"/>
  <c r="AB268"/>
  <c r="AA268"/>
  <c r="Z268"/>
  <c r="Y268"/>
  <c r="X268"/>
  <c r="AV267"/>
  <c r="AU267"/>
  <c r="AT267"/>
  <c r="AS267"/>
  <c r="AR267"/>
  <c r="AC267"/>
  <c r="AB267"/>
  <c r="AA267"/>
  <c r="Z267"/>
  <c r="Y267"/>
  <c r="X267"/>
  <c r="AV266"/>
  <c r="AU266"/>
  <c r="AT266"/>
  <c r="AS266"/>
  <c r="AR266"/>
  <c r="AC266"/>
  <c r="AB266"/>
  <c r="AA266"/>
  <c r="Z266"/>
  <c r="Y266"/>
  <c r="X266"/>
  <c r="AV265"/>
  <c r="AU265"/>
  <c r="AT265"/>
  <c r="AS265"/>
  <c r="AR265"/>
  <c r="AC265"/>
  <c r="AB265"/>
  <c r="AA265"/>
  <c r="Z265"/>
  <c r="Y265"/>
  <c r="X265"/>
  <c r="AV264"/>
  <c r="AU264"/>
  <c r="AT264"/>
  <c r="AS264"/>
  <c r="AR264"/>
  <c r="AC264"/>
  <c r="AB264"/>
  <c r="AA264"/>
  <c r="Z264"/>
  <c r="Y264"/>
  <c r="X264"/>
  <c r="AV263"/>
  <c r="AU263"/>
  <c r="AT263"/>
  <c r="AS263"/>
  <c r="AR263"/>
  <c r="AC263"/>
  <c r="AB263"/>
  <c r="AA263"/>
  <c r="Z263"/>
  <c r="Y263"/>
  <c r="X263"/>
  <c r="AV262"/>
  <c r="AU262"/>
  <c r="AT262"/>
  <c r="AS262"/>
  <c r="AR262"/>
  <c r="AC262"/>
  <c r="AB262"/>
  <c r="AA262"/>
  <c r="Z262"/>
  <c r="Y262"/>
  <c r="X262"/>
  <c r="AV261"/>
  <c r="AU261"/>
  <c r="AT261"/>
  <c r="AS261"/>
  <c r="AR261"/>
  <c r="AC261"/>
  <c r="AB261"/>
  <c r="AA261"/>
  <c r="Z261"/>
  <c r="Y261"/>
  <c r="X261"/>
  <c r="AV260"/>
  <c r="AU260"/>
  <c r="AT260"/>
  <c r="AS260"/>
  <c r="AR260"/>
  <c r="AC260"/>
  <c r="AB260"/>
  <c r="AA260"/>
  <c r="Z260"/>
  <c r="Y260"/>
  <c r="X260"/>
  <c r="AV259"/>
  <c r="AU259"/>
  <c r="AT259"/>
  <c r="AS259"/>
  <c r="AR259"/>
  <c r="AC259"/>
  <c r="AB259"/>
  <c r="AA259"/>
  <c r="Z259"/>
  <c r="Y259"/>
  <c r="X259"/>
  <c r="AV258"/>
  <c r="AU258"/>
  <c r="AT258"/>
  <c r="AS258"/>
  <c r="AR258"/>
  <c r="AC258"/>
  <c r="AB258"/>
  <c r="AA258"/>
  <c r="Z258"/>
  <c r="Y258"/>
  <c r="X258"/>
  <c r="AV257"/>
  <c r="AU257"/>
  <c r="AT257"/>
  <c r="AS257"/>
  <c r="AR257"/>
  <c r="AC257"/>
  <c r="AB257"/>
  <c r="AA257"/>
  <c r="Z257"/>
  <c r="Y257"/>
  <c r="X257"/>
  <c r="AV256"/>
  <c r="AU256"/>
  <c r="AT256"/>
  <c r="AS256"/>
  <c r="AR256"/>
  <c r="AC256"/>
  <c r="AB256"/>
  <c r="AA256"/>
  <c r="Z256"/>
  <c r="Y256"/>
  <c r="X256"/>
  <c r="AV255"/>
  <c r="AU255"/>
  <c r="AT255"/>
  <c r="AS255"/>
  <c r="AR255"/>
  <c r="AC255"/>
  <c r="AB255"/>
  <c r="AA255"/>
  <c r="Z255"/>
  <c r="Y255"/>
  <c r="X255"/>
  <c r="AV254"/>
  <c r="AU254"/>
  <c r="AT254"/>
  <c r="AS254"/>
  <c r="AR254"/>
  <c r="AC254"/>
  <c r="AB254"/>
  <c r="AA254"/>
  <c r="Z254"/>
  <c r="Y254"/>
  <c r="X254"/>
  <c r="AV253"/>
  <c r="AU253"/>
  <c r="AT253"/>
  <c r="AS253"/>
  <c r="AR253"/>
  <c r="AC253"/>
  <c r="AB253"/>
  <c r="AA253"/>
  <c r="Z253"/>
  <c r="Y253"/>
  <c r="X253"/>
  <c r="AV252"/>
  <c r="AU252"/>
  <c r="AT252"/>
  <c r="AS252"/>
  <c r="AR252"/>
  <c r="AC252"/>
  <c r="AB252"/>
  <c r="AA252"/>
  <c r="Z252"/>
  <c r="Y252"/>
  <c r="X252"/>
  <c r="AV251"/>
  <c r="AU251"/>
  <c r="AT251"/>
  <c r="AS251"/>
  <c r="AR251"/>
  <c r="AC251"/>
  <c r="AB251"/>
  <c r="AA251"/>
  <c r="Z251"/>
  <c r="Y251"/>
  <c r="X251"/>
  <c r="AV250"/>
  <c r="AU250"/>
  <c r="AT250"/>
  <c r="AS250"/>
  <c r="AR250"/>
  <c r="AC250"/>
  <c r="AB250"/>
  <c r="AA250"/>
  <c r="Z250"/>
  <c r="Y250"/>
  <c r="X250"/>
  <c r="AV249"/>
  <c r="AU249"/>
  <c r="AT249"/>
  <c r="AS249"/>
  <c r="AR249"/>
  <c r="AC249"/>
  <c r="AB249"/>
  <c r="AA249"/>
  <c r="Z249"/>
  <c r="Y249"/>
  <c r="X249"/>
  <c r="AV248"/>
  <c r="AU248"/>
  <c r="AT248"/>
  <c r="AS248"/>
  <c r="AR248"/>
  <c r="AC248"/>
  <c r="AB248"/>
  <c r="AA248"/>
  <c r="Z248"/>
  <c r="Y248"/>
  <c r="X248"/>
  <c r="AV247"/>
  <c r="AU247"/>
  <c r="AT247"/>
  <c r="AS247"/>
  <c r="AR247"/>
  <c r="AC247"/>
  <c r="AB247"/>
  <c r="AA247"/>
  <c r="Z247"/>
  <c r="Y247"/>
  <c r="X247"/>
  <c r="AV246"/>
  <c r="AU246"/>
  <c r="AT246"/>
  <c r="AS246"/>
  <c r="AR246"/>
  <c r="AC246"/>
  <c r="AB246"/>
  <c r="AA246"/>
  <c r="Z246"/>
  <c r="Y246"/>
  <c r="X246"/>
  <c r="AV245"/>
  <c r="AU245"/>
  <c r="AT245"/>
  <c r="AS245"/>
  <c r="AR245"/>
  <c r="AC245"/>
  <c r="AB245"/>
  <c r="AA245"/>
  <c r="Z245"/>
  <c r="Y245"/>
  <c r="X245"/>
  <c r="AV244"/>
  <c r="AU244"/>
  <c r="AT244"/>
  <c r="AS244"/>
  <c r="AR244"/>
  <c r="AC244"/>
  <c r="AB244"/>
  <c r="AA244"/>
  <c r="Z244"/>
  <c r="Y244"/>
  <c r="X244"/>
  <c r="AV243"/>
  <c r="AU243"/>
  <c r="AT243"/>
  <c r="AS243"/>
  <c r="AR243"/>
  <c r="AC243"/>
  <c r="AB243"/>
  <c r="AA243"/>
  <c r="Z243"/>
  <c r="Y243"/>
  <c r="X243"/>
  <c r="AV242"/>
  <c r="AU242"/>
  <c r="AT242"/>
  <c r="AS242"/>
  <c r="AR242"/>
  <c r="AC242"/>
  <c r="AB242"/>
  <c r="AA242"/>
  <c r="Z242"/>
  <c r="Y242"/>
  <c r="X242"/>
  <c r="AV241"/>
  <c r="AU241"/>
  <c r="AT241"/>
  <c r="AS241"/>
  <c r="AR241"/>
  <c r="AC241"/>
  <c r="AB241"/>
  <c r="AA241"/>
  <c r="Z241"/>
  <c r="Y241"/>
  <c r="X241"/>
  <c r="AV240"/>
  <c r="AU240"/>
  <c r="AT240"/>
  <c r="AS240"/>
  <c r="AR240"/>
  <c r="AC240"/>
  <c r="AB240"/>
  <c r="AA240"/>
  <c r="Z240"/>
  <c r="Y240"/>
  <c r="X240"/>
  <c r="AV239"/>
  <c r="AU239"/>
  <c r="AT239"/>
  <c r="AS239"/>
  <c r="AR239"/>
  <c r="AC239"/>
  <c r="AB239"/>
  <c r="AA239"/>
  <c r="Z239"/>
  <c r="Y239"/>
  <c r="X239"/>
  <c r="AV238"/>
  <c r="AU238"/>
  <c r="AT238"/>
  <c r="AS238"/>
  <c r="AR238"/>
  <c r="AC238"/>
  <c r="AB238"/>
  <c r="AA238"/>
  <c r="Z238"/>
  <c r="Y238"/>
  <c r="X238"/>
  <c r="AV237"/>
  <c r="AU237"/>
  <c r="AT237"/>
  <c r="AS237"/>
  <c r="AR237"/>
  <c r="AC237"/>
  <c r="AB237"/>
  <c r="AA237"/>
  <c r="Z237"/>
  <c r="Y237"/>
  <c r="X237"/>
  <c r="AV236"/>
  <c r="AU236"/>
  <c r="AT236"/>
  <c r="AS236"/>
  <c r="AR236"/>
  <c r="AC236"/>
  <c r="AB236"/>
  <c r="AA236"/>
  <c r="Z236"/>
  <c r="Y236"/>
  <c r="X236"/>
  <c r="AV235"/>
  <c r="AU235"/>
  <c r="AT235"/>
  <c r="AS235"/>
  <c r="AR235"/>
  <c r="AC235"/>
  <c r="AB235"/>
  <c r="AA235"/>
  <c r="Z235"/>
  <c r="Y235"/>
  <c r="X235"/>
  <c r="AV234"/>
  <c r="AU234"/>
  <c r="AT234"/>
  <c r="AS234"/>
  <c r="AR234"/>
  <c r="AC234"/>
  <c r="AB234"/>
  <c r="AA234"/>
  <c r="Z234"/>
  <c r="Y234"/>
  <c r="X234"/>
  <c r="AV233"/>
  <c r="AU233"/>
  <c r="AT233"/>
  <c r="AS233"/>
  <c r="AR233"/>
  <c r="AC233"/>
  <c r="AB233"/>
  <c r="AA233"/>
  <c r="Z233"/>
  <c r="Y233"/>
  <c r="X233"/>
  <c r="AV232"/>
  <c r="AU232"/>
  <c r="AT232"/>
  <c r="AS232"/>
  <c r="AR232"/>
  <c r="AC232"/>
  <c r="AB232"/>
  <c r="AA232"/>
  <c r="Z232"/>
  <c r="Y232"/>
  <c r="X232"/>
  <c r="AV231"/>
  <c r="AU231"/>
  <c r="AT231"/>
  <c r="AS231"/>
  <c r="AR231"/>
  <c r="AC231"/>
  <c r="AB231"/>
  <c r="AA231"/>
  <c r="Z231"/>
  <c r="Y231"/>
  <c r="X231"/>
  <c r="AV230"/>
  <c r="AU230"/>
  <c r="AT230"/>
  <c r="AS230"/>
  <c r="AR230"/>
  <c r="AC230"/>
  <c r="AB230"/>
  <c r="AA230"/>
  <c r="Z230"/>
  <c r="Y230"/>
  <c r="X230"/>
  <c r="AV229"/>
  <c r="AU229"/>
  <c r="AT229"/>
  <c r="AS229"/>
  <c r="AR229"/>
  <c r="AC229"/>
  <c r="AB229"/>
  <c r="AA229"/>
  <c r="Z229"/>
  <c r="Y229"/>
  <c r="X229"/>
  <c r="AV228"/>
  <c r="AU228"/>
  <c r="AT228"/>
  <c r="AS228"/>
  <c r="AR228"/>
  <c r="AC228"/>
  <c r="AB228"/>
  <c r="AA228"/>
  <c r="Z228"/>
  <c r="Y228"/>
  <c r="X228"/>
  <c r="AV227"/>
  <c r="AU227"/>
  <c r="AT227"/>
  <c r="AS227"/>
  <c r="AR227"/>
  <c r="AC227"/>
  <c r="AB227"/>
  <c r="AA227"/>
  <c r="Z227"/>
  <c r="Y227"/>
  <c r="X227"/>
  <c r="AV226"/>
  <c r="AU226"/>
  <c r="AT226"/>
  <c r="AS226"/>
  <c r="AR226"/>
  <c r="AC226"/>
  <c r="AB226"/>
  <c r="AA226"/>
  <c r="Z226"/>
  <c r="Y226"/>
  <c r="X226"/>
  <c r="AV225"/>
  <c r="AU225"/>
  <c r="AT225"/>
  <c r="AS225"/>
  <c r="AR225"/>
  <c r="AC225"/>
  <c r="AB225"/>
  <c r="AA225"/>
  <c r="Z225"/>
  <c r="Y225"/>
  <c r="X225"/>
  <c r="AV224"/>
  <c r="AU224"/>
  <c r="AT224"/>
  <c r="AS224"/>
  <c r="AR224"/>
  <c r="AC224"/>
  <c r="AB224"/>
  <c r="AA224"/>
  <c r="Z224"/>
  <c r="Y224"/>
  <c r="X224"/>
  <c r="AV223"/>
  <c r="AU223"/>
  <c r="AT223"/>
  <c r="AS223"/>
  <c r="AR223"/>
  <c r="AC223"/>
  <c r="AB223"/>
  <c r="AA223"/>
  <c r="Z223"/>
  <c r="Y223"/>
  <c r="X223"/>
  <c r="AV222"/>
  <c r="AU222"/>
  <c r="AT222"/>
  <c r="AS222"/>
  <c r="AR222"/>
  <c r="AC222"/>
  <c r="AB222"/>
  <c r="AA222"/>
  <c r="Z222"/>
  <c r="Y222"/>
  <c r="X222"/>
  <c r="AV221"/>
  <c r="AU221"/>
  <c r="AT221"/>
  <c r="AS221"/>
  <c r="AR221"/>
  <c r="AC221"/>
  <c r="AB221"/>
  <c r="AA221"/>
  <c r="Z221"/>
  <c r="Y221"/>
  <c r="X221"/>
  <c r="AV220"/>
  <c r="AU220"/>
  <c r="AT220"/>
  <c r="AS220"/>
  <c r="AR220"/>
  <c r="AC220"/>
  <c r="AB220"/>
  <c r="AA220"/>
  <c r="Z220"/>
  <c r="Y220"/>
  <c r="X220"/>
  <c r="AV219"/>
  <c r="AU219"/>
  <c r="AT219"/>
  <c r="AS219"/>
  <c r="AR219"/>
  <c r="AC219"/>
  <c r="AB219"/>
  <c r="AA219"/>
  <c r="Z219"/>
  <c r="Y219"/>
  <c r="X219"/>
  <c r="AV218"/>
  <c r="AU218"/>
  <c r="AT218"/>
  <c r="AS218"/>
  <c r="AR218"/>
  <c r="AC218"/>
  <c r="AB218"/>
  <c r="AA218"/>
  <c r="Z218"/>
  <c r="Y218"/>
  <c r="X218"/>
  <c r="AV217"/>
  <c r="AU217"/>
  <c r="AT217"/>
  <c r="AS217"/>
  <c r="AR217"/>
  <c r="AC217"/>
  <c r="AB217"/>
  <c r="AA217"/>
  <c r="Z217"/>
  <c r="Y217"/>
  <c r="X217"/>
  <c r="AV216"/>
  <c r="AU216"/>
  <c r="AT216"/>
  <c r="AS216"/>
  <c r="AR216"/>
  <c r="AC216"/>
  <c r="AB216"/>
  <c r="AA216"/>
  <c r="Z216"/>
  <c r="Y216"/>
  <c r="X216"/>
  <c r="AV215"/>
  <c r="AU215"/>
  <c r="AT215"/>
  <c r="AS215"/>
  <c r="AR215"/>
  <c r="AC215"/>
  <c r="AB215"/>
  <c r="AA215"/>
  <c r="Z215"/>
  <c r="Y215"/>
  <c r="X215"/>
  <c r="AV214"/>
  <c r="AU214"/>
  <c r="AT214"/>
  <c r="AS214"/>
  <c r="AR214"/>
  <c r="AC214"/>
  <c r="AB214"/>
  <c r="AA214"/>
  <c r="Z214"/>
  <c r="Y214"/>
  <c r="X214"/>
  <c r="AV213"/>
  <c r="AU213"/>
  <c r="AT213"/>
  <c r="AS213"/>
  <c r="AR213"/>
  <c r="AC213"/>
  <c r="AB213"/>
  <c r="AA213"/>
  <c r="Z213"/>
  <c r="Y213"/>
  <c r="X213"/>
  <c r="AV212"/>
  <c r="AU212"/>
  <c r="AT212"/>
  <c r="AS212"/>
  <c r="AR212"/>
  <c r="AC212"/>
  <c r="AB212"/>
  <c r="AA212"/>
  <c r="Z212"/>
  <c r="Y212"/>
  <c r="X212"/>
  <c r="AV211"/>
  <c r="AU211"/>
  <c r="AT211"/>
  <c r="AS211"/>
  <c r="AR211"/>
  <c r="AC211"/>
  <c r="AB211"/>
  <c r="AA211"/>
  <c r="Z211"/>
  <c r="Y211"/>
  <c r="X211"/>
  <c r="AV210"/>
  <c r="AU210"/>
  <c r="AT210"/>
  <c r="AS210"/>
  <c r="AR210"/>
  <c r="AC210"/>
  <c r="AB210"/>
  <c r="AA210"/>
  <c r="Z210"/>
  <c r="Y210"/>
  <c r="X210"/>
  <c r="AV209"/>
  <c r="AU209"/>
  <c r="AT209"/>
  <c r="AS209"/>
  <c r="AR209"/>
  <c r="AC209"/>
  <c r="AB209"/>
  <c r="AA209"/>
  <c r="Z209"/>
  <c r="Y209"/>
  <c r="X209"/>
  <c r="AV208"/>
  <c r="AU208"/>
  <c r="AT208"/>
  <c r="AS208"/>
  <c r="AR208"/>
  <c r="AC208"/>
  <c r="AB208"/>
  <c r="AA208"/>
  <c r="Z208"/>
  <c r="Y208"/>
  <c r="X208"/>
  <c r="AV207"/>
  <c r="AU207"/>
  <c r="AT207"/>
  <c r="AS207"/>
  <c r="AR207"/>
  <c r="AC207"/>
  <c r="AB207"/>
  <c r="AA207"/>
  <c r="Z207"/>
  <c r="Y207"/>
  <c r="X207"/>
  <c r="AV206"/>
  <c r="AU206"/>
  <c r="AT206"/>
  <c r="AS206"/>
  <c r="AR206"/>
  <c r="AC206"/>
  <c r="AB206"/>
  <c r="AA206"/>
  <c r="Z206"/>
  <c r="Y206"/>
  <c r="X206"/>
  <c r="AV205"/>
  <c r="AU205"/>
  <c r="AT205"/>
  <c r="AS205"/>
  <c r="AR205"/>
  <c r="AC205"/>
  <c r="AB205"/>
  <c r="AA205"/>
  <c r="Z205"/>
  <c r="Y205"/>
  <c r="X205"/>
  <c r="AV204"/>
  <c r="AU204"/>
  <c r="AT204"/>
  <c r="AS204"/>
  <c r="AR204"/>
  <c r="AC204"/>
  <c r="AB204"/>
  <c r="AA204"/>
  <c r="Z204"/>
  <c r="Y204"/>
  <c r="X204"/>
  <c r="AV203"/>
  <c r="AU203"/>
  <c r="AT203"/>
  <c r="AS203"/>
  <c r="AR203"/>
  <c r="AC203"/>
  <c r="AB203"/>
  <c r="AA203"/>
  <c r="Z203"/>
  <c r="Y203"/>
  <c r="X203"/>
  <c r="AV202"/>
  <c r="AU202"/>
  <c r="AT202"/>
  <c r="AS202"/>
  <c r="AR202"/>
  <c r="AC202"/>
  <c r="AB202"/>
  <c r="AA202"/>
  <c r="Z202"/>
  <c r="Y202"/>
  <c r="X202"/>
  <c r="AV201"/>
  <c r="AU201"/>
  <c r="AT201"/>
  <c r="AS201"/>
  <c r="AR201"/>
  <c r="AC201"/>
  <c r="AB201"/>
  <c r="AA201"/>
  <c r="Z201"/>
  <c r="Y201"/>
  <c r="X201"/>
  <c r="AV200"/>
  <c r="AU200"/>
  <c r="AT200"/>
  <c r="AS200"/>
  <c r="AR200"/>
  <c r="AC200"/>
  <c r="AB200"/>
  <c r="AA200"/>
  <c r="Z200"/>
  <c r="Y200"/>
  <c r="X200"/>
  <c r="AV199"/>
  <c r="AU199"/>
  <c r="AT199"/>
  <c r="AS199"/>
  <c r="AR199"/>
  <c r="AC199"/>
  <c r="AB199"/>
  <c r="AA199"/>
  <c r="Z199"/>
  <c r="Y199"/>
  <c r="X199"/>
  <c r="AV198"/>
  <c r="AU198"/>
  <c r="AT198"/>
  <c r="AS198"/>
  <c r="AR198"/>
  <c r="AC198"/>
  <c r="AB198"/>
  <c r="AA198"/>
  <c r="Z198"/>
  <c r="Y198"/>
  <c r="X198"/>
  <c r="AV197"/>
  <c r="AU197"/>
  <c r="AT197"/>
  <c r="AS197"/>
  <c r="AR197"/>
  <c r="AC197"/>
  <c r="AB197"/>
  <c r="AA197"/>
  <c r="Z197"/>
  <c r="Y197"/>
  <c r="X197"/>
  <c r="AV196"/>
  <c r="AU196"/>
  <c r="AT196"/>
  <c r="AS196"/>
  <c r="AR196"/>
  <c r="AC196"/>
  <c r="AB196"/>
  <c r="AA196"/>
  <c r="Z196"/>
  <c r="Y196"/>
  <c r="X196"/>
  <c r="AV195"/>
  <c r="AU195"/>
  <c r="AT195"/>
  <c r="AS195"/>
  <c r="AR195"/>
  <c r="AC195"/>
  <c r="AB195"/>
  <c r="AA195"/>
  <c r="Z195"/>
  <c r="Y195"/>
  <c r="X195"/>
  <c r="AV194"/>
  <c r="AU194"/>
  <c r="AT194"/>
  <c r="AS194"/>
  <c r="AR194"/>
  <c r="AC194"/>
  <c r="AB194"/>
  <c r="AA194"/>
  <c r="Z194"/>
  <c r="Y194"/>
  <c r="X194"/>
  <c r="AV193"/>
  <c r="AU193"/>
  <c r="AT193"/>
  <c r="AS193"/>
  <c r="AR193"/>
  <c r="AC193"/>
  <c r="AB193"/>
  <c r="AA193"/>
  <c r="Z193"/>
  <c r="Y193"/>
  <c r="X193"/>
  <c r="AV192"/>
  <c r="AU192"/>
  <c r="AT192"/>
  <c r="AS192"/>
  <c r="AR192"/>
  <c r="AC192"/>
  <c r="AB192"/>
  <c r="AA192"/>
  <c r="Z192"/>
  <c r="Y192"/>
  <c r="X192"/>
  <c r="AV191"/>
  <c r="AU191"/>
  <c r="AT191"/>
  <c r="AS191"/>
  <c r="AR191"/>
  <c r="AC191"/>
  <c r="AB191"/>
  <c r="AA191"/>
  <c r="Z191"/>
  <c r="Y191"/>
  <c r="X191"/>
  <c r="AV190"/>
  <c r="AU190"/>
  <c r="AT190"/>
  <c r="AS190"/>
  <c r="AR190"/>
  <c r="AC190"/>
  <c r="AB190"/>
  <c r="AA190"/>
  <c r="Z190"/>
  <c r="Y190"/>
  <c r="X190"/>
  <c r="AV189"/>
  <c r="AU189"/>
  <c r="AT189"/>
  <c r="AS189"/>
  <c r="AR189"/>
  <c r="AC189"/>
  <c r="AB189"/>
  <c r="AA189"/>
  <c r="Z189"/>
  <c r="Y189"/>
  <c r="X189"/>
  <c r="AV188"/>
  <c r="AU188"/>
  <c r="AT188"/>
  <c r="AS188"/>
  <c r="AR188"/>
  <c r="AC188"/>
  <c r="AB188"/>
  <c r="AA188"/>
  <c r="Z188"/>
  <c r="Y188"/>
  <c r="X188"/>
  <c r="AV187"/>
  <c r="AU187"/>
  <c r="AT187"/>
  <c r="AS187"/>
  <c r="AR187"/>
  <c r="AC187"/>
  <c r="AB187"/>
  <c r="AA187"/>
  <c r="Z187"/>
  <c r="Y187"/>
  <c r="X187"/>
  <c r="AV186"/>
  <c r="AU186"/>
  <c r="AT186"/>
  <c r="AS186"/>
  <c r="AR186"/>
  <c r="AC186"/>
  <c r="AB186"/>
  <c r="AA186"/>
  <c r="Z186"/>
  <c r="Y186"/>
  <c r="X186"/>
  <c r="AV185"/>
  <c r="AU185"/>
  <c r="AT185"/>
  <c r="AS185"/>
  <c r="AR185"/>
  <c r="AC185"/>
  <c r="AB185"/>
  <c r="AA185"/>
  <c r="Z185"/>
  <c r="Y185"/>
  <c r="X185"/>
  <c r="AV184"/>
  <c r="AU184"/>
  <c r="AT184"/>
  <c r="AS184"/>
  <c r="AR184"/>
  <c r="AC184"/>
  <c r="AB184"/>
  <c r="AA184"/>
  <c r="Z184"/>
  <c r="Y184"/>
  <c r="X184"/>
  <c r="AV183"/>
  <c r="AU183"/>
  <c r="AT183"/>
  <c r="AS183"/>
  <c r="AR183"/>
  <c r="AC183"/>
  <c r="AB183"/>
  <c r="AA183"/>
  <c r="Z183"/>
  <c r="Y183"/>
  <c r="X183"/>
  <c r="AV182"/>
  <c r="AU182"/>
  <c r="AT182"/>
  <c r="AS182"/>
  <c r="AR182"/>
  <c r="AC182"/>
  <c r="AB182"/>
  <c r="AA182"/>
  <c r="Z182"/>
  <c r="Y182"/>
  <c r="X182"/>
  <c r="AV181"/>
  <c r="AU181"/>
  <c r="AT181"/>
  <c r="AS181"/>
  <c r="AR181"/>
  <c r="AC181"/>
  <c r="AB181"/>
  <c r="AA181"/>
  <c r="Z181"/>
  <c r="Y181"/>
  <c r="X181"/>
  <c r="AV180"/>
  <c r="AU180"/>
  <c r="AT180"/>
  <c r="AS180"/>
  <c r="AR180"/>
  <c r="AC180"/>
  <c r="AB180"/>
  <c r="AA180"/>
  <c r="Z180"/>
  <c r="Y180"/>
  <c r="X180"/>
  <c r="AV179"/>
  <c r="AU179"/>
  <c r="AT179"/>
  <c r="AS179"/>
  <c r="AR179"/>
  <c r="AC179"/>
  <c r="AB179"/>
  <c r="AA179"/>
  <c r="Z179"/>
  <c r="Y179"/>
  <c r="X179"/>
  <c r="AV178"/>
  <c r="AU178"/>
  <c r="AT178"/>
  <c r="AS178"/>
  <c r="AR178"/>
  <c r="AC178"/>
  <c r="AB178"/>
  <c r="AA178"/>
  <c r="Z178"/>
  <c r="Y178"/>
  <c r="X178"/>
  <c r="AV177"/>
  <c r="AU177"/>
  <c r="AT177"/>
  <c r="AS177"/>
  <c r="AR177"/>
  <c r="AC177"/>
  <c r="AB177"/>
  <c r="AA177"/>
  <c r="Z177"/>
  <c r="Y177"/>
  <c r="X177"/>
  <c r="AV176"/>
  <c r="AU176"/>
  <c r="AT176"/>
  <c r="AS176"/>
  <c r="AR176"/>
  <c r="AC176"/>
  <c r="AB176"/>
  <c r="AA176"/>
  <c r="Z176"/>
  <c r="Y176"/>
  <c r="X176"/>
  <c r="AV175"/>
  <c r="AU175"/>
  <c r="AT175"/>
  <c r="AS175"/>
  <c r="AR175"/>
  <c r="AC175"/>
  <c r="AB175"/>
  <c r="AA175"/>
  <c r="Z175"/>
  <c r="Y175"/>
  <c r="X175"/>
  <c r="AV174"/>
  <c r="AU174"/>
  <c r="AT174"/>
  <c r="AS174"/>
  <c r="AR174"/>
  <c r="AC174"/>
  <c r="AB174"/>
  <c r="AA174"/>
  <c r="Z174"/>
  <c r="Y174"/>
  <c r="X174"/>
  <c r="AV173"/>
  <c r="AU173"/>
  <c r="AT173"/>
  <c r="AS173"/>
  <c r="AR173"/>
  <c r="AC173"/>
  <c r="AB173"/>
  <c r="AA173"/>
  <c r="Z173"/>
  <c r="Y173"/>
  <c r="X173"/>
  <c r="AV172"/>
  <c r="AU172"/>
  <c r="AT172"/>
  <c r="AS172"/>
  <c r="AR172"/>
  <c r="AC172"/>
  <c r="AB172"/>
  <c r="AA172"/>
  <c r="Z172"/>
  <c r="Y172"/>
  <c r="X172"/>
  <c r="AV171"/>
  <c r="AU171"/>
  <c r="AT171"/>
  <c r="AS171"/>
  <c r="AR171"/>
  <c r="AC171"/>
  <c r="AB171"/>
  <c r="AA171"/>
  <c r="Z171"/>
  <c r="Y171"/>
  <c r="X171"/>
  <c r="AV170"/>
  <c r="AU170"/>
  <c r="AT170"/>
  <c r="AS170"/>
  <c r="AR170"/>
  <c r="AC170"/>
  <c r="AB170"/>
  <c r="AA170"/>
  <c r="Z170"/>
  <c r="Y170"/>
  <c r="X170"/>
  <c r="AV169"/>
  <c r="AU169"/>
  <c r="AT169"/>
  <c r="AS169"/>
  <c r="AR169"/>
  <c r="AC169"/>
  <c r="AB169"/>
  <c r="AA169"/>
  <c r="Z169"/>
  <c r="Y169"/>
  <c r="X169"/>
  <c r="AV168"/>
  <c r="AU168"/>
  <c r="AT168"/>
  <c r="AS168"/>
  <c r="AR168"/>
  <c r="AC168"/>
  <c r="AB168"/>
  <c r="AA168"/>
  <c r="Z168"/>
  <c r="Y168"/>
  <c r="X168"/>
  <c r="AV167"/>
  <c r="AU167"/>
  <c r="AT167"/>
  <c r="AS167"/>
  <c r="AR167"/>
  <c r="AC167"/>
  <c r="AB167"/>
  <c r="AA167"/>
  <c r="Z167"/>
  <c r="Y167"/>
  <c r="X167"/>
  <c r="AV166"/>
  <c r="AU166"/>
  <c r="AT166"/>
  <c r="AS166"/>
  <c r="AR166"/>
  <c r="AC166"/>
  <c r="AB166"/>
  <c r="AA166"/>
  <c r="Z166"/>
  <c r="Y166"/>
  <c r="X166"/>
  <c r="AV165"/>
  <c r="AU165"/>
  <c r="AT165"/>
  <c r="AS165"/>
  <c r="AR165"/>
  <c r="AC165"/>
  <c r="AB165"/>
  <c r="AA165"/>
  <c r="Z165"/>
  <c r="Y165"/>
  <c r="X165"/>
  <c r="AV164"/>
  <c r="AU164"/>
  <c r="AT164"/>
  <c r="AS164"/>
  <c r="AR164"/>
  <c r="AC164"/>
  <c r="AB164"/>
  <c r="AA164"/>
  <c r="Z164"/>
  <c r="Y164"/>
  <c r="X164"/>
  <c r="AV163"/>
  <c r="AU163"/>
  <c r="AT163"/>
  <c r="AS163"/>
  <c r="AR163"/>
  <c r="AC163"/>
  <c r="AB163"/>
  <c r="AA163"/>
  <c r="Z163"/>
  <c r="Y163"/>
  <c r="X163"/>
  <c r="AV162"/>
  <c r="AU162"/>
  <c r="AT162"/>
  <c r="AS162"/>
  <c r="AR162"/>
  <c r="AC162"/>
  <c r="AB162"/>
  <c r="AA162"/>
  <c r="Z162"/>
  <c r="Y162"/>
  <c r="X162"/>
  <c r="AV161"/>
  <c r="AU161"/>
  <c r="AT161"/>
  <c r="AS161"/>
  <c r="AR161"/>
  <c r="AC161"/>
  <c r="AB161"/>
  <c r="AA161"/>
  <c r="Z161"/>
  <c r="Y161"/>
  <c r="X161"/>
  <c r="AV160"/>
  <c r="AU160"/>
  <c r="AT160"/>
  <c r="AS160"/>
  <c r="AR160"/>
  <c r="AC160"/>
  <c r="AB160"/>
  <c r="AA160"/>
  <c r="Z160"/>
  <c r="Y160"/>
  <c r="X160"/>
  <c r="AV159"/>
  <c r="AU159"/>
  <c r="AT159"/>
  <c r="AS159"/>
  <c r="AR159"/>
  <c r="AC159"/>
  <c r="AB159"/>
  <c r="AA159"/>
  <c r="Z159"/>
  <c r="Y159"/>
  <c r="X159"/>
  <c r="AV158"/>
  <c r="AU158"/>
  <c r="AT158"/>
  <c r="AS158"/>
  <c r="AR158"/>
  <c r="AC158"/>
  <c r="AB158"/>
  <c r="AA158"/>
  <c r="Z158"/>
  <c r="Y158"/>
  <c r="X158"/>
  <c r="AV157"/>
  <c r="AU157"/>
  <c r="AT157"/>
  <c r="AS157"/>
  <c r="AR157"/>
  <c r="AC157"/>
  <c r="AB157"/>
  <c r="AA157"/>
  <c r="Z157"/>
  <c r="Y157"/>
  <c r="X157"/>
  <c r="AV156"/>
  <c r="AU156"/>
  <c r="AT156"/>
  <c r="AS156"/>
  <c r="AR156"/>
  <c r="AC156"/>
  <c r="AB156"/>
  <c r="AA156"/>
  <c r="Z156"/>
  <c r="Y156"/>
  <c r="X156"/>
  <c r="AV155"/>
  <c r="AU155"/>
  <c r="AT155"/>
  <c r="AS155"/>
  <c r="AR155"/>
  <c r="AC155"/>
  <c r="AB155"/>
  <c r="AA155"/>
  <c r="Z155"/>
  <c r="Y155"/>
  <c r="X155"/>
  <c r="AV154"/>
  <c r="AU154"/>
  <c r="AT154"/>
  <c r="AS154"/>
  <c r="AR154"/>
  <c r="AC154"/>
  <c r="AB154"/>
  <c r="AA154"/>
  <c r="Z154"/>
  <c r="Y154"/>
  <c r="X154"/>
  <c r="AV153"/>
  <c r="AU153"/>
  <c r="AT153"/>
  <c r="AS153"/>
  <c r="AR153"/>
  <c r="AC153"/>
  <c r="AB153"/>
  <c r="AA153"/>
  <c r="Z153"/>
  <c r="Y153"/>
  <c r="X153"/>
  <c r="AV152"/>
  <c r="AU152"/>
  <c r="AT152"/>
  <c r="AS152"/>
  <c r="AR152"/>
  <c r="AC152"/>
  <c r="AB152"/>
  <c r="AA152"/>
  <c r="Z152"/>
  <c r="Y152"/>
  <c r="X152"/>
  <c r="AV151"/>
  <c r="AU151"/>
  <c r="AT151"/>
  <c r="AS151"/>
  <c r="AR151"/>
  <c r="AC151"/>
  <c r="AB151"/>
  <c r="AA151"/>
  <c r="Z151"/>
  <c r="Y151"/>
  <c r="X151"/>
  <c r="AV150"/>
  <c r="AU150"/>
  <c r="AT150"/>
  <c r="AS150"/>
  <c r="AR150"/>
  <c r="AC150"/>
  <c r="AB150"/>
  <c r="AA150"/>
  <c r="Z150"/>
  <c r="Y150"/>
  <c r="X150"/>
  <c r="AV149"/>
  <c r="AU149"/>
  <c r="AT149"/>
  <c r="AS149"/>
  <c r="AR149"/>
  <c r="AC149"/>
  <c r="AB149"/>
  <c r="AA149"/>
  <c r="Z149"/>
  <c r="Y149"/>
  <c r="X149"/>
  <c r="AV148"/>
  <c r="AU148"/>
  <c r="AT148"/>
  <c r="AS148"/>
  <c r="AR148"/>
  <c r="AC148"/>
  <c r="AB148"/>
  <c r="AA148"/>
  <c r="Z148"/>
  <c r="Y148"/>
  <c r="X148"/>
  <c r="AV147"/>
  <c r="AU147"/>
  <c r="AT147"/>
  <c r="AS147"/>
  <c r="AR147"/>
  <c r="AC147"/>
  <c r="AB147"/>
  <c r="AA147"/>
  <c r="Z147"/>
  <c r="Y147"/>
  <c r="X147"/>
  <c r="AV146"/>
  <c r="AU146"/>
  <c r="AT146"/>
  <c r="AS146"/>
  <c r="AR146"/>
  <c r="AC146"/>
  <c r="AB146"/>
  <c r="AA146"/>
  <c r="Z146"/>
  <c r="Y146"/>
  <c r="X146"/>
  <c r="AV145"/>
  <c r="AU145"/>
  <c r="AT145"/>
  <c r="AS145"/>
  <c r="AR145"/>
  <c r="AC145"/>
  <c r="AB145"/>
  <c r="AA145"/>
  <c r="Z145"/>
  <c r="Y145"/>
  <c r="X145"/>
  <c r="AV144"/>
  <c r="AU144"/>
  <c r="AT144"/>
  <c r="AS144"/>
  <c r="AR144"/>
  <c r="AC144"/>
  <c r="AB144"/>
  <c r="AA144"/>
  <c r="Z144"/>
  <c r="Y144"/>
  <c r="X144"/>
  <c r="AV143"/>
  <c r="AU143"/>
  <c r="AT143"/>
  <c r="AS143"/>
  <c r="AR143"/>
  <c r="AC143"/>
  <c r="AB143"/>
  <c r="AA143"/>
  <c r="Z143"/>
  <c r="Y143"/>
  <c r="X143"/>
  <c r="AV142"/>
  <c r="AU142"/>
  <c r="AT142"/>
  <c r="AS142"/>
  <c r="AR142"/>
  <c r="AC142"/>
  <c r="AB142"/>
  <c r="AA142"/>
  <c r="Z142"/>
  <c r="Y142"/>
  <c r="X142"/>
  <c r="AV141"/>
  <c r="AU141"/>
  <c r="AT141"/>
  <c r="AS141"/>
  <c r="AR141"/>
  <c r="AC141"/>
  <c r="AB141"/>
  <c r="AA141"/>
  <c r="Z141"/>
  <c r="Y141"/>
  <c r="X141"/>
  <c r="AV140"/>
  <c r="AU140"/>
  <c r="AT140"/>
  <c r="AS140"/>
  <c r="AR140"/>
  <c r="AC140"/>
  <c r="AB140"/>
  <c r="AA140"/>
  <c r="Z140"/>
  <c r="Y140"/>
  <c r="X140"/>
  <c r="AV139"/>
  <c r="AU139"/>
  <c r="AT139"/>
  <c r="AS139"/>
  <c r="AR139"/>
  <c r="AC139"/>
  <c r="AB139"/>
  <c r="AA139"/>
  <c r="Z139"/>
  <c r="Y139"/>
  <c r="X139"/>
  <c r="AV138"/>
  <c r="AU138"/>
  <c r="AT138"/>
  <c r="AS138"/>
  <c r="AR138"/>
  <c r="AC138"/>
  <c r="AB138"/>
  <c r="AA138"/>
  <c r="Z138"/>
  <c r="Y138"/>
  <c r="X138"/>
  <c r="AV137"/>
  <c r="AU137"/>
  <c r="AT137"/>
  <c r="AS137"/>
  <c r="AR137"/>
  <c r="AC137"/>
  <c r="AB137"/>
  <c r="AA137"/>
  <c r="Z137"/>
  <c r="Y137"/>
  <c r="X137"/>
  <c r="AV136"/>
  <c r="AU136"/>
  <c r="AT136"/>
  <c r="AS136"/>
  <c r="AR136"/>
  <c r="AC136"/>
  <c r="AB136"/>
  <c r="AA136"/>
  <c r="Z136"/>
  <c r="Y136"/>
  <c r="X136"/>
  <c r="AV135"/>
  <c r="AU135"/>
  <c r="AT135"/>
  <c r="AS135"/>
  <c r="AR135"/>
  <c r="AC135"/>
  <c r="AB135"/>
  <c r="AA135"/>
  <c r="Z135"/>
  <c r="Y135"/>
  <c r="X135"/>
  <c r="AV134"/>
  <c r="AU134"/>
  <c r="AT134"/>
  <c r="AS134"/>
  <c r="AR134"/>
  <c r="AC134"/>
  <c r="AB134"/>
  <c r="AA134"/>
  <c r="Z134"/>
  <c r="Y134"/>
  <c r="X134"/>
  <c r="AV133"/>
  <c r="AU133"/>
  <c r="AT133"/>
  <c r="AS133"/>
  <c r="AR133"/>
  <c r="AC133"/>
  <c r="AB133"/>
  <c r="AA133"/>
  <c r="Z133"/>
  <c r="Y133"/>
  <c r="X133"/>
  <c r="AV132"/>
  <c r="AU132"/>
  <c r="AT132"/>
  <c r="AS132"/>
  <c r="AR132"/>
  <c r="AC132"/>
  <c r="AB132"/>
  <c r="AA132"/>
  <c r="Z132"/>
  <c r="Y132"/>
  <c r="X132"/>
  <c r="AV131"/>
  <c r="AU131"/>
  <c r="AT131"/>
  <c r="AS131"/>
  <c r="AR131"/>
  <c r="AC131"/>
  <c r="AB131"/>
  <c r="AA131"/>
  <c r="Z131"/>
  <c r="Y131"/>
  <c r="X131"/>
  <c r="AV130"/>
  <c r="AU130"/>
  <c r="AT130"/>
  <c r="AS130"/>
  <c r="AR130"/>
  <c r="AC130"/>
  <c r="AB130"/>
  <c r="AA130"/>
  <c r="Z130"/>
  <c r="Y130"/>
  <c r="X130"/>
  <c r="AV129"/>
  <c r="AU129"/>
  <c r="AT129"/>
  <c r="AS129"/>
  <c r="AR129"/>
  <c r="AC129"/>
  <c r="AB129"/>
  <c r="AA129"/>
  <c r="Z129"/>
  <c r="Y129"/>
  <c r="X129"/>
  <c r="AV128"/>
  <c r="AU128"/>
  <c r="AT128"/>
  <c r="AS128"/>
  <c r="AR128"/>
  <c r="AC128"/>
  <c r="AB128"/>
  <c r="AA128"/>
  <c r="Z128"/>
  <c r="Y128"/>
  <c r="X128"/>
  <c r="AV127"/>
  <c r="AU127"/>
  <c r="AT127"/>
  <c r="AS127"/>
  <c r="AR127"/>
  <c r="AC127"/>
  <c r="AB127"/>
  <c r="AA127"/>
  <c r="Z127"/>
  <c r="Y127"/>
  <c r="X127"/>
  <c r="AV126"/>
  <c r="AU126"/>
  <c r="AT126"/>
  <c r="AS126"/>
  <c r="AR126"/>
  <c r="AC126"/>
  <c r="AB126"/>
  <c r="AA126"/>
  <c r="Z126"/>
  <c r="Y126"/>
  <c r="X126"/>
  <c r="AV125"/>
  <c r="AU125"/>
  <c r="AT125"/>
  <c r="AS125"/>
  <c r="AR125"/>
  <c r="AC125"/>
  <c r="AB125"/>
  <c r="AA125"/>
  <c r="Z125"/>
  <c r="Y125"/>
  <c r="X125"/>
  <c r="AV124"/>
  <c r="AU124"/>
  <c r="AT124"/>
  <c r="AS124"/>
  <c r="AR124"/>
  <c r="AC124"/>
  <c r="AB124"/>
  <c r="AA124"/>
  <c r="Z124"/>
  <c r="Y124"/>
  <c r="X124"/>
  <c r="AV123"/>
  <c r="AU123"/>
  <c r="AT123"/>
  <c r="AS123"/>
  <c r="AR123"/>
  <c r="AC123"/>
  <c r="AB123"/>
  <c r="AA123"/>
  <c r="Z123"/>
  <c r="Y123"/>
  <c r="X123"/>
  <c r="AV122"/>
  <c r="AU122"/>
  <c r="AT122"/>
  <c r="AS122"/>
  <c r="AR122"/>
  <c r="AC122"/>
  <c r="AB122"/>
  <c r="AA122"/>
  <c r="Z122"/>
  <c r="Y122"/>
  <c r="X122"/>
  <c r="AV121"/>
  <c r="AU121"/>
  <c r="AT121"/>
  <c r="AS121"/>
  <c r="AR121"/>
  <c r="AC121"/>
  <c r="AB121"/>
  <c r="AA121"/>
  <c r="Z121"/>
  <c r="Y121"/>
  <c r="X121"/>
  <c r="AV120"/>
  <c r="AU120"/>
  <c r="AT120"/>
  <c r="AS120"/>
  <c r="AR120"/>
  <c r="AC120"/>
  <c r="AB120"/>
  <c r="AA120"/>
  <c r="Z120"/>
  <c r="Y120"/>
  <c r="X120"/>
  <c r="AV119"/>
  <c r="AU119"/>
  <c r="AT119"/>
  <c r="AS119"/>
  <c r="AR119"/>
  <c r="AC119"/>
  <c r="AB119"/>
  <c r="AA119"/>
  <c r="Z119"/>
  <c r="Y119"/>
  <c r="X119"/>
  <c r="AV118"/>
  <c r="AU118"/>
  <c r="AT118"/>
  <c r="AS118"/>
  <c r="AR118"/>
  <c r="AC118"/>
  <c r="AB118"/>
  <c r="AA118"/>
  <c r="Z118"/>
  <c r="Y118"/>
  <c r="X118"/>
  <c r="AV117"/>
  <c r="AU117"/>
  <c r="AT117"/>
  <c r="AS117"/>
  <c r="AR117"/>
  <c r="AC117"/>
  <c r="AB117"/>
  <c r="AA117"/>
  <c r="Z117"/>
  <c r="Y117"/>
  <c r="X117"/>
  <c r="AV116"/>
  <c r="AU116"/>
  <c r="AT116"/>
  <c r="AS116"/>
  <c r="AR116"/>
  <c r="AC116"/>
  <c r="AB116"/>
  <c r="AA116"/>
  <c r="Z116"/>
  <c r="Y116"/>
  <c r="X116"/>
  <c r="AV115"/>
  <c r="AU115"/>
  <c r="AT115"/>
  <c r="AS115"/>
  <c r="AR115"/>
  <c r="AC115"/>
  <c r="AB115"/>
  <c r="AA115"/>
  <c r="Z115"/>
  <c r="Y115"/>
  <c r="X115"/>
  <c r="AV114"/>
  <c r="AU114"/>
  <c r="AT114"/>
  <c r="AS114"/>
  <c r="AR114"/>
  <c r="AC114"/>
  <c r="AB114"/>
  <c r="AA114"/>
  <c r="Z114"/>
  <c r="Y114"/>
  <c r="X114"/>
  <c r="AV113"/>
  <c r="AU113"/>
  <c r="AT113"/>
  <c r="AS113"/>
  <c r="AR113"/>
  <c r="AC113"/>
  <c r="AB113"/>
  <c r="AA113"/>
  <c r="Z113"/>
  <c r="Y113"/>
  <c r="X113"/>
  <c r="AV112"/>
  <c r="AU112"/>
  <c r="AT112"/>
  <c r="AS112"/>
  <c r="AR112"/>
  <c r="AC112"/>
  <c r="AB112"/>
  <c r="AA112"/>
  <c r="Z112"/>
  <c r="Y112"/>
  <c r="X112"/>
  <c r="AV111"/>
  <c r="AU111"/>
  <c r="AT111"/>
  <c r="AS111"/>
  <c r="AR111"/>
  <c r="AC111"/>
  <c r="AB111"/>
  <c r="AA111"/>
  <c r="Z111"/>
  <c r="Y111"/>
  <c r="X111"/>
  <c r="AV110"/>
  <c r="AU110"/>
  <c r="AT110"/>
  <c r="AS110"/>
  <c r="AR110"/>
  <c r="AC110"/>
  <c r="AB110"/>
  <c r="AA110"/>
  <c r="Z110"/>
  <c r="Y110"/>
  <c r="X110"/>
  <c r="AV109"/>
  <c r="AU109"/>
  <c r="AT109"/>
  <c r="AS109"/>
  <c r="AR109"/>
  <c r="AC109"/>
  <c r="AB109"/>
  <c r="AA109"/>
  <c r="Z109"/>
  <c r="Y109"/>
  <c r="X109"/>
  <c r="AV108"/>
  <c r="AU108"/>
  <c r="AT108"/>
  <c r="AS108"/>
  <c r="AR108"/>
  <c r="AC108"/>
  <c r="AB108"/>
  <c r="AA108"/>
  <c r="Z108"/>
  <c r="Y108"/>
  <c r="X108"/>
  <c r="AV107"/>
  <c r="AU107"/>
  <c r="AT107"/>
  <c r="AS107"/>
  <c r="AR107"/>
  <c r="AC107"/>
  <c r="AB107"/>
  <c r="AA107"/>
  <c r="Z107"/>
  <c r="Y107"/>
  <c r="X107"/>
  <c r="AV106"/>
  <c r="AU106"/>
  <c r="AT106"/>
  <c r="AS106"/>
  <c r="AR106"/>
  <c r="AC106"/>
  <c r="AB106"/>
  <c r="AA106"/>
  <c r="Z106"/>
  <c r="Y106"/>
  <c r="X106"/>
  <c r="AV105"/>
  <c r="AU105"/>
  <c r="AT105"/>
  <c r="AS105"/>
  <c r="AR105"/>
  <c r="AC105"/>
  <c r="AB105"/>
  <c r="AA105"/>
  <c r="Z105"/>
  <c r="Y105"/>
  <c r="X105"/>
  <c r="AV104"/>
  <c r="AU104"/>
  <c r="AT104"/>
  <c r="AS104"/>
  <c r="AR104"/>
  <c r="AC104"/>
  <c r="AB104"/>
  <c r="AA104"/>
  <c r="Z104"/>
  <c r="Y104"/>
  <c r="X104"/>
  <c r="AV103"/>
  <c r="AU103"/>
  <c r="AT103"/>
  <c r="AS103"/>
  <c r="AR103"/>
  <c r="AC103"/>
  <c r="AB103"/>
  <c r="AA103"/>
  <c r="Z103"/>
  <c r="Y103"/>
  <c r="X103"/>
  <c r="AV102"/>
  <c r="AU102"/>
  <c r="AT102"/>
  <c r="AS102"/>
  <c r="AR102"/>
  <c r="AC102"/>
  <c r="AB102"/>
  <c r="AA102"/>
  <c r="Z102"/>
  <c r="Y102"/>
  <c r="X102"/>
  <c r="AV101"/>
  <c r="AU101"/>
  <c r="AT101"/>
  <c r="AS101"/>
  <c r="AR101"/>
  <c r="AC101"/>
  <c r="AB101"/>
  <c r="AA101"/>
  <c r="Z101"/>
  <c r="Y101"/>
  <c r="X101"/>
  <c r="AV100"/>
  <c r="AU100"/>
  <c r="AT100"/>
  <c r="AS100"/>
  <c r="AR100"/>
  <c r="AC100"/>
  <c r="AB100"/>
  <c r="AA100"/>
  <c r="Z100"/>
  <c r="Y100"/>
  <c r="X100"/>
  <c r="AV99"/>
  <c r="AU99"/>
  <c r="AT99"/>
  <c r="AS99"/>
  <c r="AR99"/>
  <c r="AC99"/>
  <c r="AB99"/>
  <c r="AA99"/>
  <c r="Z99"/>
  <c r="Y99"/>
  <c r="X99"/>
  <c r="AV98"/>
  <c r="AU98"/>
  <c r="AT98"/>
  <c r="AS98"/>
  <c r="AR98"/>
  <c r="AC98"/>
  <c r="AB98"/>
  <c r="AA98"/>
  <c r="Z98"/>
  <c r="Y98"/>
  <c r="X98"/>
  <c r="AV97"/>
  <c r="AU97"/>
  <c r="AT97"/>
  <c r="AS97"/>
  <c r="AR97"/>
  <c r="AC97"/>
  <c r="AB97"/>
  <c r="AA97"/>
  <c r="Z97"/>
  <c r="Y97"/>
  <c r="X97"/>
  <c r="AV96"/>
  <c r="AU96"/>
  <c r="AT96"/>
  <c r="AS96"/>
  <c r="AR96"/>
  <c r="AC96"/>
  <c r="AB96"/>
  <c r="AA96"/>
  <c r="Z96"/>
  <c r="Y96"/>
  <c r="X96"/>
  <c r="AV95"/>
  <c r="AU95"/>
  <c r="AT95"/>
  <c r="AS95"/>
  <c r="AR95"/>
  <c r="AC95"/>
  <c r="AB95"/>
  <c r="AA95"/>
  <c r="Z95"/>
  <c r="Y95"/>
  <c r="X95"/>
  <c r="AV94"/>
  <c r="AU94"/>
  <c r="AT94"/>
  <c r="AS94"/>
  <c r="AR94"/>
  <c r="AC94"/>
  <c r="AB94"/>
  <c r="AA94"/>
  <c r="Z94"/>
  <c r="Y94"/>
  <c r="X94"/>
  <c r="AV93"/>
  <c r="AU93"/>
  <c r="AT93"/>
  <c r="AS93"/>
  <c r="AR93"/>
  <c r="AC93"/>
  <c r="AB93"/>
  <c r="AA93"/>
  <c r="Z93"/>
  <c r="Y93"/>
  <c r="X93"/>
  <c r="AV92"/>
  <c r="AU92"/>
  <c r="AT92"/>
  <c r="AS92"/>
  <c r="AR92"/>
  <c r="AC92"/>
  <c r="AB92"/>
  <c r="AA92"/>
  <c r="Z92"/>
  <c r="Y92"/>
  <c r="X92"/>
  <c r="AV91"/>
  <c r="AU91"/>
  <c r="AT91"/>
  <c r="AS91"/>
  <c r="AR91"/>
  <c r="AC91"/>
  <c r="AB91"/>
  <c r="AA91"/>
  <c r="Z91"/>
  <c r="Y91"/>
  <c r="X91"/>
  <c r="AV90"/>
  <c r="AU90"/>
  <c r="AT90"/>
  <c r="AS90"/>
  <c r="AR90"/>
  <c r="AC90"/>
  <c r="AB90"/>
  <c r="AA90"/>
  <c r="Z90"/>
  <c r="Y90"/>
  <c r="X90"/>
  <c r="AV89"/>
  <c r="AU89"/>
  <c r="AT89"/>
  <c r="AS89"/>
  <c r="AR89"/>
  <c r="AC89"/>
  <c r="AB89"/>
  <c r="AA89"/>
  <c r="Z89"/>
  <c r="Y89"/>
  <c r="X89"/>
  <c r="AV88"/>
  <c r="AU88"/>
  <c r="AT88"/>
  <c r="AS88"/>
  <c r="AR88"/>
  <c r="AC88"/>
  <c r="AB88"/>
  <c r="AA88"/>
  <c r="Z88"/>
  <c r="Y88"/>
  <c r="X88"/>
  <c r="AV87"/>
  <c r="AU87"/>
  <c r="AT87"/>
  <c r="AS87"/>
  <c r="AR87"/>
  <c r="AC87"/>
  <c r="AB87"/>
  <c r="AA87"/>
  <c r="Z87"/>
  <c r="Y87"/>
  <c r="X87"/>
  <c r="AV86"/>
  <c r="AU86"/>
  <c r="AT86"/>
  <c r="AS86"/>
  <c r="AR86"/>
  <c r="AC86"/>
  <c r="AB86"/>
  <c r="AA86"/>
  <c r="Z86"/>
  <c r="Y86"/>
  <c r="X86"/>
  <c r="AV85"/>
  <c r="AU85"/>
  <c r="AT85"/>
  <c r="AS85"/>
  <c r="AR85"/>
  <c r="AC85"/>
  <c r="AB85"/>
  <c r="AA85"/>
  <c r="Z85"/>
  <c r="Y85"/>
  <c r="X85"/>
  <c r="AV84"/>
  <c r="AU84"/>
  <c r="AT84"/>
  <c r="AS84"/>
  <c r="AR84"/>
  <c r="AC84"/>
  <c r="AB84"/>
  <c r="AA84"/>
  <c r="Z84"/>
  <c r="Y84"/>
  <c r="X84"/>
  <c r="AV83"/>
  <c r="AU83"/>
  <c r="AT83"/>
  <c r="AS83"/>
  <c r="AR83"/>
  <c r="AC83"/>
  <c r="AB83"/>
  <c r="AA83"/>
  <c r="Z83"/>
  <c r="Y83"/>
  <c r="X83"/>
  <c r="AV82"/>
  <c r="AU82"/>
  <c r="AT82"/>
  <c r="AS82"/>
  <c r="AR82"/>
  <c r="AC82"/>
  <c r="AB82"/>
  <c r="AA82"/>
  <c r="Z82"/>
  <c r="Y82"/>
  <c r="X82"/>
  <c r="AV81"/>
  <c r="AU81"/>
  <c r="AT81"/>
  <c r="AS81"/>
  <c r="AR81"/>
  <c r="AC81"/>
  <c r="AB81"/>
  <c r="AA81"/>
  <c r="Z81"/>
  <c r="Y81"/>
  <c r="X81"/>
  <c r="AV80"/>
  <c r="AU80"/>
  <c r="AT80"/>
  <c r="AS80"/>
  <c r="AR80"/>
  <c r="AC80"/>
  <c r="AB80"/>
  <c r="AA80"/>
  <c r="Z80"/>
  <c r="Y80"/>
  <c r="X80"/>
  <c r="AV79"/>
  <c r="AU79"/>
  <c r="AT79"/>
  <c r="AS79"/>
  <c r="AR79"/>
  <c r="AC79"/>
  <c r="AB79"/>
  <c r="AA79"/>
  <c r="Z79"/>
  <c r="Y79"/>
  <c r="X79"/>
  <c r="AV78"/>
  <c r="AU78"/>
  <c r="AT78"/>
  <c r="AS78"/>
  <c r="AR78"/>
  <c r="AC78"/>
  <c r="AB78"/>
  <c r="AA78"/>
  <c r="Z78"/>
  <c r="Y78"/>
  <c r="X78"/>
  <c r="AV77"/>
  <c r="AU77"/>
  <c r="AT77"/>
  <c r="AS77"/>
  <c r="AR77"/>
  <c r="AC77"/>
  <c r="AB77"/>
  <c r="AA77"/>
  <c r="Z77"/>
  <c r="Y77"/>
  <c r="X77"/>
  <c r="AV76"/>
  <c r="AU76"/>
  <c r="AT76"/>
  <c r="AS76"/>
  <c r="AR76"/>
  <c r="AC76"/>
  <c r="AB76"/>
  <c r="AA76"/>
  <c r="Z76"/>
  <c r="Y76"/>
  <c r="X76"/>
  <c r="AV75"/>
  <c r="AU75"/>
  <c r="AT75"/>
  <c r="AS75"/>
  <c r="AR75"/>
  <c r="AC75"/>
  <c r="AB75"/>
  <c r="AA75"/>
  <c r="Z75"/>
  <c r="Y75"/>
  <c r="X75"/>
  <c r="AV74"/>
  <c r="AU74"/>
  <c r="AT74"/>
  <c r="AS74"/>
  <c r="AR74"/>
  <c r="AC74"/>
  <c r="AB74"/>
  <c r="AA74"/>
  <c r="Z74"/>
  <c r="Y74"/>
  <c r="X74"/>
  <c r="AV73"/>
  <c r="AU73"/>
  <c r="AT73"/>
  <c r="AS73"/>
  <c r="AR73"/>
  <c r="AC73"/>
  <c r="AB73"/>
  <c r="AA73"/>
  <c r="Z73"/>
  <c r="Y73"/>
  <c r="X73"/>
  <c r="AV72"/>
  <c r="AU72"/>
  <c r="AT72"/>
  <c r="AS72"/>
  <c r="AR72"/>
  <c r="AC72"/>
  <c r="AB72"/>
  <c r="AA72"/>
  <c r="Z72"/>
  <c r="Y72"/>
  <c r="X72"/>
  <c r="AV71"/>
  <c r="AU71"/>
  <c r="AT71"/>
  <c r="AS71"/>
  <c r="AR71"/>
  <c r="AC71"/>
  <c r="AB71"/>
  <c r="AA71"/>
  <c r="Z71"/>
  <c r="Y71"/>
  <c r="X71"/>
  <c r="AV70"/>
  <c r="AU70"/>
  <c r="AT70"/>
  <c r="AS70"/>
  <c r="AR70"/>
  <c r="AC70"/>
  <c r="AB70"/>
  <c r="AA70"/>
  <c r="Z70"/>
  <c r="Y70"/>
  <c r="X70"/>
  <c r="AV69"/>
  <c r="AU69"/>
  <c r="AT69"/>
  <c r="AS69"/>
  <c r="AR69"/>
  <c r="AC69"/>
  <c r="AB69"/>
  <c r="AA69"/>
  <c r="Z69"/>
  <c r="Y69"/>
  <c r="X69"/>
  <c r="AV68"/>
  <c r="AU68"/>
  <c r="AT68"/>
  <c r="AS68"/>
  <c r="AR68"/>
  <c r="AC68"/>
  <c r="AB68"/>
  <c r="AA68"/>
  <c r="Z68"/>
  <c r="Y68"/>
  <c r="X68"/>
  <c r="AV67"/>
  <c r="AU67"/>
  <c r="AT67"/>
  <c r="AS67"/>
  <c r="AR67"/>
  <c r="AC67"/>
  <c r="AB67"/>
  <c r="AA67"/>
  <c r="Z67"/>
  <c r="Y67"/>
  <c r="X67"/>
  <c r="AV66"/>
  <c r="AU66"/>
  <c r="AT66"/>
  <c r="AS66"/>
  <c r="AR66"/>
  <c r="AC66"/>
  <c r="AB66"/>
  <c r="AA66"/>
  <c r="Z66"/>
  <c r="Y66"/>
  <c r="X66"/>
  <c r="AV65"/>
  <c r="AU65"/>
  <c r="AT65"/>
  <c r="AS65"/>
  <c r="AR65"/>
  <c r="AC65"/>
  <c r="AB65"/>
  <c r="AA65"/>
  <c r="Z65"/>
  <c r="Y65"/>
  <c r="X65"/>
  <c r="AV64"/>
  <c r="AU64"/>
  <c r="AT64"/>
  <c r="AS64"/>
  <c r="AR64"/>
  <c r="AC64"/>
  <c r="AB64"/>
  <c r="AA64"/>
  <c r="Z64"/>
  <c r="Y64"/>
  <c r="X64"/>
  <c r="AV63"/>
  <c r="AU63"/>
  <c r="AT63"/>
  <c r="AS63"/>
  <c r="AR63"/>
  <c r="AC63"/>
  <c r="AB63"/>
  <c r="AA63"/>
  <c r="Z63"/>
  <c r="Y63"/>
  <c r="X63"/>
  <c r="AV62"/>
  <c r="AU62"/>
  <c r="AT62"/>
  <c r="AS62"/>
  <c r="AR62"/>
  <c r="AC62"/>
  <c r="AB62"/>
  <c r="AA62"/>
  <c r="Z62"/>
  <c r="Y62"/>
  <c r="X62"/>
  <c r="AV61"/>
  <c r="AU61"/>
  <c r="AT61"/>
  <c r="AS61"/>
  <c r="AR61"/>
  <c r="AC61"/>
  <c r="AB61"/>
  <c r="AA61"/>
  <c r="Z61"/>
  <c r="Y61"/>
  <c r="X61"/>
  <c r="AV60"/>
  <c r="AU60"/>
  <c r="AT60"/>
  <c r="AS60"/>
  <c r="AR60"/>
  <c r="AC60"/>
  <c r="AB60"/>
  <c r="AA60"/>
  <c r="Z60"/>
  <c r="Y60"/>
  <c r="X60"/>
  <c r="AV59"/>
  <c r="AU59"/>
  <c r="AT59"/>
  <c r="AS59"/>
  <c r="AR59"/>
  <c r="AC59"/>
  <c r="AB59"/>
  <c r="AA59"/>
  <c r="Z59"/>
  <c r="Y59"/>
  <c r="X59"/>
  <c r="AV58"/>
  <c r="AU58"/>
  <c r="AT58"/>
  <c r="AS58"/>
  <c r="AR58"/>
  <c r="AC58"/>
  <c r="AB58"/>
  <c r="AA58"/>
  <c r="Z58"/>
  <c r="Y58"/>
  <c r="X58"/>
  <c r="AV57"/>
  <c r="AU57"/>
  <c r="AT57"/>
  <c r="AS57"/>
  <c r="AR57"/>
  <c r="AC57"/>
  <c r="AB57"/>
  <c r="AA57"/>
  <c r="Z57"/>
  <c r="Y57"/>
  <c r="X57"/>
  <c r="AV56"/>
  <c r="AU56"/>
  <c r="AT56"/>
  <c r="AS56"/>
  <c r="AR56"/>
  <c r="AC56"/>
  <c r="AB56"/>
  <c r="AA56"/>
  <c r="Z56"/>
  <c r="Y56"/>
  <c r="X56"/>
  <c r="AV55"/>
  <c r="AU55"/>
  <c r="AT55"/>
  <c r="AS55"/>
  <c r="AR55"/>
  <c r="AC55"/>
  <c r="AB55"/>
  <c r="AA55"/>
  <c r="Z55"/>
  <c r="Y55"/>
  <c r="X55"/>
  <c r="AV54"/>
  <c r="AU54"/>
  <c r="AT54"/>
  <c r="AS54"/>
  <c r="AR54"/>
  <c r="AC54"/>
  <c r="AB54"/>
  <c r="AA54"/>
  <c r="Z54"/>
  <c r="Y54"/>
  <c r="X54"/>
  <c r="AV53"/>
  <c r="AU53"/>
  <c r="AT53"/>
  <c r="AS53"/>
  <c r="AR53"/>
  <c r="AC53"/>
  <c r="AB53"/>
  <c r="AA53"/>
  <c r="Z53"/>
  <c r="Y53"/>
  <c r="X53"/>
  <c r="AV52"/>
  <c r="AU52"/>
  <c r="AT52"/>
  <c r="AS52"/>
  <c r="AR52"/>
  <c r="AC52"/>
  <c r="AB52"/>
  <c r="AA52"/>
  <c r="Z52"/>
  <c r="Y52"/>
  <c r="X52"/>
  <c r="AV51"/>
  <c r="AU51"/>
  <c r="AT51"/>
  <c r="AS51"/>
  <c r="AR51"/>
  <c r="AC51"/>
  <c r="AB51"/>
  <c r="AA51"/>
  <c r="Z51"/>
  <c r="Y51"/>
  <c r="X51"/>
  <c r="AV50"/>
  <c r="AU50"/>
  <c r="AT50"/>
  <c r="AS50"/>
  <c r="AR50"/>
  <c r="AC50"/>
  <c r="AB50"/>
  <c r="AA50"/>
  <c r="Z50"/>
  <c r="Y50"/>
  <c r="X50"/>
  <c r="AV49"/>
  <c r="AU49"/>
  <c r="AT49"/>
  <c r="AS49"/>
  <c r="AR49"/>
  <c r="AC49"/>
  <c r="AB49"/>
  <c r="AA49"/>
  <c r="Z49"/>
  <c r="Y49"/>
  <c r="X49"/>
  <c r="AV48"/>
  <c r="AU48"/>
  <c r="AT48"/>
  <c r="AS48"/>
  <c r="AR48"/>
  <c r="AC48"/>
  <c r="AB48"/>
  <c r="AA48"/>
  <c r="Z48"/>
  <c r="Y48"/>
  <c r="X48"/>
  <c r="AV47"/>
  <c r="AU47"/>
  <c r="AT47"/>
  <c r="AS47"/>
  <c r="AR47"/>
  <c r="AC47"/>
  <c r="AB47"/>
  <c r="AA47"/>
  <c r="Z47"/>
  <c r="Y47"/>
  <c r="X47"/>
  <c r="AV46"/>
  <c r="AU46"/>
  <c r="AT46"/>
  <c r="AS46"/>
  <c r="AR46"/>
  <c r="AC46"/>
  <c r="AB46"/>
  <c r="AA46"/>
  <c r="Z46"/>
  <c r="Y46"/>
  <c r="X46"/>
  <c r="AV45"/>
  <c r="AU45"/>
  <c r="AT45"/>
  <c r="AS45"/>
  <c r="AR45"/>
  <c r="AC45"/>
  <c r="AB45"/>
  <c r="AA45"/>
  <c r="Z45"/>
  <c r="Y45"/>
  <c r="X45"/>
  <c r="AV44"/>
  <c r="AU44"/>
  <c r="AT44"/>
  <c r="AS44"/>
  <c r="AR44"/>
  <c r="AC44"/>
  <c r="AB44"/>
  <c r="AA44"/>
  <c r="Z44"/>
  <c r="Y44"/>
  <c r="X44"/>
  <c r="AV43"/>
  <c r="AU43"/>
  <c r="AT43"/>
  <c r="AS43"/>
  <c r="AR43"/>
  <c r="AC43"/>
  <c r="AB43"/>
  <c r="AA43"/>
  <c r="Z43"/>
  <c r="Y43"/>
  <c r="X43"/>
  <c r="AV42"/>
  <c r="AU42"/>
  <c r="AT42"/>
  <c r="AS42"/>
  <c r="AR42"/>
  <c r="AC42"/>
  <c r="AB42"/>
  <c r="AA42"/>
  <c r="Z42"/>
  <c r="Y42"/>
  <c r="X42"/>
  <c r="AV41"/>
  <c r="AU41"/>
  <c r="AT41"/>
  <c r="AS41"/>
  <c r="AR41"/>
  <c r="AC41"/>
  <c r="AB41"/>
  <c r="AA41"/>
  <c r="Z41"/>
  <c r="Y41"/>
  <c r="X41"/>
  <c r="AV40"/>
  <c r="AU40"/>
  <c r="AT40"/>
  <c r="AS40"/>
  <c r="AR40"/>
  <c r="AC40"/>
  <c r="AB40"/>
  <c r="AA40"/>
  <c r="Z40"/>
  <c r="Y40"/>
  <c r="X40"/>
  <c r="AV39"/>
  <c r="AU39"/>
  <c r="AT39"/>
  <c r="AS39"/>
  <c r="AR39"/>
  <c r="AC39"/>
  <c r="AB39"/>
  <c r="AA39"/>
  <c r="Z39"/>
  <c r="Y39"/>
  <c r="X39"/>
  <c r="AV38"/>
  <c r="AU38"/>
  <c r="AT38"/>
  <c r="AS38"/>
  <c r="AR38"/>
  <c r="AC38"/>
  <c r="AB38"/>
  <c r="AA38"/>
  <c r="Z38"/>
  <c r="Y38"/>
  <c r="X38"/>
  <c r="AV37"/>
  <c r="AU37"/>
  <c r="AT37"/>
  <c r="AS37"/>
  <c r="AR37"/>
  <c r="AC37"/>
  <c r="AB37"/>
  <c r="AA37"/>
  <c r="Z37"/>
  <c r="Y37"/>
  <c r="X37"/>
  <c r="AV36"/>
  <c r="AU36"/>
  <c r="AT36"/>
  <c r="AS36"/>
  <c r="AR36"/>
  <c r="AC36"/>
  <c r="AB36"/>
  <c r="AA36"/>
  <c r="Z36"/>
  <c r="Y36"/>
  <c r="X36"/>
  <c r="AV35"/>
  <c r="AU35"/>
  <c r="AT35"/>
  <c r="AS35"/>
  <c r="AR35"/>
  <c r="AC35"/>
  <c r="AB35"/>
  <c r="AA35"/>
  <c r="Z35"/>
  <c r="Y35"/>
  <c r="X35"/>
  <c r="AV34"/>
  <c r="AU34"/>
  <c r="AT34"/>
  <c r="AS34"/>
  <c r="AR34"/>
  <c r="AC34"/>
  <c r="AB34"/>
  <c r="AA34"/>
  <c r="Z34"/>
  <c r="Y34"/>
  <c r="X34"/>
  <c r="AV33"/>
  <c r="AU33"/>
  <c r="AT33"/>
  <c r="AS33"/>
  <c r="AR33"/>
  <c r="AC33"/>
  <c r="AB33"/>
  <c r="AA33"/>
  <c r="Z33"/>
  <c r="Y33"/>
  <c r="X33"/>
  <c r="AV32"/>
  <c r="AU32"/>
  <c r="AT32"/>
  <c r="AS32"/>
  <c r="AR32"/>
  <c r="AC32"/>
  <c r="AB32"/>
  <c r="AA32"/>
  <c r="Z32"/>
  <c r="Y32"/>
  <c r="X32"/>
  <c r="AV31"/>
  <c r="AU31"/>
  <c r="AT31"/>
  <c r="AS31"/>
  <c r="AR31"/>
  <c r="AC31"/>
  <c r="AB31"/>
  <c r="AA31"/>
  <c r="Z31"/>
  <c r="Y31"/>
  <c r="X31"/>
  <c r="AV30"/>
  <c r="AU30"/>
  <c r="AT30"/>
  <c r="AS30"/>
  <c r="AR30"/>
  <c r="AC30"/>
  <c r="AB30"/>
  <c r="AA30"/>
  <c r="Z30"/>
  <c r="Y30"/>
  <c r="X30"/>
  <c r="AV29"/>
  <c r="AU29"/>
  <c r="AT29"/>
  <c r="AS29"/>
  <c r="AR29"/>
  <c r="AC29"/>
  <c r="AB29"/>
  <c r="AA29"/>
  <c r="Z29"/>
  <c r="Y29"/>
  <c r="X29"/>
  <c r="AV28"/>
  <c r="AU28"/>
  <c r="AT28"/>
  <c r="AS28"/>
  <c r="AR28"/>
  <c r="AC28"/>
  <c r="AB28"/>
  <c r="AA28"/>
  <c r="Z28"/>
  <c r="Y28"/>
  <c r="X28"/>
  <c r="AV27"/>
  <c r="AU27"/>
  <c r="AT27"/>
  <c r="AS27"/>
  <c r="AR27"/>
  <c r="AC27"/>
  <c r="AB27"/>
  <c r="AA27"/>
  <c r="Z27"/>
  <c r="Y27"/>
  <c r="X27"/>
  <c r="AV26"/>
  <c r="AU26"/>
  <c r="AT26"/>
  <c r="AS26"/>
  <c r="AR26"/>
  <c r="AC26"/>
  <c r="AB26"/>
  <c r="AA26"/>
  <c r="Z26"/>
  <c r="Y26"/>
  <c r="X26"/>
  <c r="AV25"/>
  <c r="AU25"/>
  <c r="AT25"/>
  <c r="AS25"/>
  <c r="AR25"/>
  <c r="AC25"/>
  <c r="AB25"/>
  <c r="AA25"/>
  <c r="Z25"/>
  <c r="Y25"/>
  <c r="X25"/>
  <c r="AV24"/>
  <c r="AU24"/>
  <c r="AT24"/>
  <c r="AS24"/>
  <c r="AR24"/>
  <c r="AC24"/>
  <c r="AB24"/>
  <c r="AA24"/>
  <c r="Z24"/>
  <c r="Y24"/>
  <c r="X24"/>
  <c r="AV23"/>
  <c r="AU23"/>
  <c r="AT23"/>
  <c r="AS23"/>
  <c r="AR23"/>
  <c r="AC23"/>
  <c r="AB23"/>
  <c r="AA23"/>
  <c r="Z23"/>
  <c r="Y23"/>
  <c r="X23"/>
  <c r="AV22"/>
  <c r="AU22"/>
  <c r="AT22"/>
  <c r="AS22"/>
  <c r="AR22"/>
  <c r="AC22"/>
  <c r="AB22"/>
  <c r="AA22"/>
  <c r="Z22"/>
  <c r="Y22"/>
  <c r="X22"/>
  <c r="AV21"/>
  <c r="AU21"/>
  <c r="AT21"/>
  <c r="AS21"/>
  <c r="AR21"/>
  <c r="AC21"/>
  <c r="AB21"/>
  <c r="AA21"/>
  <c r="Z21"/>
  <c r="Y21"/>
  <c r="X21"/>
  <c r="AV20"/>
  <c r="AU20"/>
  <c r="AT20"/>
  <c r="AS20"/>
  <c r="AR20"/>
  <c r="AC20"/>
  <c r="AB20"/>
  <c r="AA20"/>
  <c r="Z20"/>
  <c r="Y20"/>
  <c r="X20"/>
  <c r="AV19"/>
  <c r="AU19"/>
  <c r="AT19"/>
  <c r="AS19"/>
  <c r="AR19"/>
  <c r="AC19"/>
  <c r="AB19"/>
  <c r="AA19"/>
  <c r="Z19"/>
  <c r="Y19"/>
  <c r="X19"/>
  <c r="AV18"/>
  <c r="AU18"/>
  <c r="AT18"/>
  <c r="AS18"/>
  <c r="AR18"/>
  <c r="AC18"/>
  <c r="AB18"/>
  <c r="AA18"/>
  <c r="Z18"/>
  <c r="Y18"/>
  <c r="X18"/>
  <c r="AV17"/>
  <c r="AU17"/>
  <c r="AT17"/>
  <c r="AS17"/>
  <c r="AR17"/>
  <c r="AC17"/>
  <c r="AB17"/>
  <c r="AA17"/>
  <c r="Z17"/>
  <c r="Y17"/>
  <c r="X17"/>
  <c r="AV16"/>
  <c r="AU16"/>
  <c r="AT16"/>
  <c r="AS16"/>
  <c r="AR16"/>
  <c r="AC16"/>
  <c r="AB16"/>
  <c r="AA16"/>
  <c r="Z16"/>
  <c r="Y16"/>
  <c r="X16"/>
  <c r="AV15"/>
  <c r="AU15"/>
  <c r="AT15"/>
  <c r="AS15"/>
  <c r="AR15"/>
  <c r="AC15"/>
  <c r="AB15"/>
  <c r="AA15"/>
  <c r="Z15"/>
  <c r="Y15"/>
  <c r="X15"/>
  <c r="AV14"/>
  <c r="AU14"/>
  <c r="AT14"/>
  <c r="AS14"/>
  <c r="AR14"/>
  <c r="AC14"/>
  <c r="AB14"/>
  <c r="AA14"/>
  <c r="Z14"/>
  <c r="Y14"/>
  <c r="X14"/>
  <c r="AV13"/>
  <c r="AU13"/>
  <c r="AT13"/>
  <c r="AS13"/>
  <c r="AR13"/>
  <c r="AC13"/>
  <c r="AB13"/>
  <c r="AA13"/>
  <c r="Z13"/>
  <c r="Y13"/>
  <c r="X13"/>
  <c r="AB3"/>
  <c r="AB5"/>
  <c r="AB6"/>
  <c r="AB7"/>
  <c r="AB8"/>
  <c r="AB9"/>
  <c r="AB10"/>
  <c r="AB11"/>
  <c r="AB12"/>
  <c r="F12"/>
  <c r="AV12"/>
  <c r="AU12"/>
  <c r="AT12"/>
  <c r="AS12"/>
  <c r="AR12"/>
  <c r="AC12"/>
  <c r="AA12"/>
  <c r="Z12"/>
  <c r="Y12"/>
  <c r="X12"/>
  <c r="AV11"/>
  <c r="AU11"/>
  <c r="AT11"/>
  <c r="AS11"/>
  <c r="AR11"/>
  <c r="AC11"/>
  <c r="AA11"/>
  <c r="Z11"/>
  <c r="Y11"/>
  <c r="X11"/>
  <c r="F10"/>
  <c r="AV10"/>
  <c r="AU10"/>
  <c r="AT10"/>
  <c r="AS10"/>
  <c r="AR10"/>
  <c r="AC10"/>
  <c r="AA10"/>
  <c r="Z10"/>
  <c r="Y10"/>
  <c r="X10"/>
  <c r="AV9"/>
  <c r="AU9"/>
  <c r="AT9"/>
  <c r="AS9"/>
  <c r="AR9"/>
  <c r="AC9"/>
  <c r="AA9"/>
  <c r="Z9"/>
  <c r="Y9"/>
  <c r="X9"/>
  <c r="AV8"/>
  <c r="AU8"/>
  <c r="AT8"/>
  <c r="AS8"/>
  <c r="AR8"/>
  <c r="AC8"/>
  <c r="AA8"/>
  <c r="Z8"/>
  <c r="Y8"/>
  <c r="X8"/>
  <c r="AV7"/>
  <c r="AU7"/>
  <c r="AT7"/>
  <c r="AS7"/>
  <c r="AR7"/>
  <c r="AC7"/>
  <c r="AA7"/>
  <c r="Z7"/>
  <c r="Y7"/>
  <c r="X7"/>
  <c r="Z3"/>
  <c r="Z4"/>
  <c r="Z5"/>
  <c r="Z6"/>
  <c r="F7"/>
  <c r="G7"/>
  <c r="AV6"/>
  <c r="AU6"/>
  <c r="AT6"/>
  <c r="AS6"/>
  <c r="AR6"/>
  <c r="AC6"/>
  <c r="AA6"/>
  <c r="Y6"/>
  <c r="X6"/>
  <c r="AV5"/>
  <c r="AU5"/>
  <c r="AT5"/>
  <c r="AS5"/>
  <c r="AR5"/>
  <c r="AC5"/>
  <c r="AA5"/>
  <c r="Y5"/>
  <c r="X5"/>
  <c r="F3"/>
  <c r="Y4"/>
  <c r="F5"/>
  <c r="G5"/>
  <c r="AV4"/>
  <c r="AU4"/>
  <c r="AT4"/>
  <c r="AS4"/>
  <c r="AR4"/>
  <c r="AC4"/>
  <c r="AA4"/>
  <c r="X4"/>
  <c r="AV3"/>
  <c r="AU3"/>
  <c r="AT3"/>
  <c r="AC3"/>
  <c r="AA3"/>
  <c r="G3"/>
  <c r="AC2"/>
  <c r="F2"/>
</calcChain>
</file>

<file path=xl/sharedStrings.xml><?xml version="1.0" encoding="utf-8"?>
<sst xmlns="http://schemas.openxmlformats.org/spreadsheetml/2006/main" count="152" uniqueCount="105">
  <si>
    <t>Enter rocket details</t>
  </si>
  <si>
    <t>Launch results</t>
  </si>
  <si>
    <t>Time</t>
    <phoneticPr fontId="0" type="noConversion"/>
  </si>
  <si>
    <t>Height</t>
    <phoneticPr fontId="0" type="noConversion"/>
  </si>
  <si>
    <t>Speed</t>
    <phoneticPr fontId="0" type="noConversion"/>
  </si>
  <si>
    <t>Fuel used</t>
    <phoneticPr fontId="0" type="noConversion"/>
  </si>
  <si>
    <t>Mass remaining</t>
    <phoneticPr fontId="0" type="noConversion"/>
  </si>
  <si>
    <t>Acceleration</t>
    <phoneticPr fontId="0" type="noConversion"/>
  </si>
  <si>
    <t>Air density</t>
    <phoneticPr fontId="0" type="noConversion"/>
  </si>
  <si>
    <t>Gravitational field strength</t>
    <phoneticPr fontId="0" type="noConversion"/>
  </si>
  <si>
    <t>Drag</t>
    <phoneticPr fontId="0" type="noConversion"/>
  </si>
  <si>
    <t>Weight</t>
    <phoneticPr fontId="0" type="noConversion"/>
  </si>
  <si>
    <t>Thrust</t>
    <phoneticPr fontId="0" type="noConversion"/>
  </si>
  <si>
    <t>Resultant</t>
    <phoneticPr fontId="0" type="noConversion"/>
  </si>
  <si>
    <t>Calc time interval</t>
  </si>
  <si>
    <t>Max time</t>
  </si>
  <si>
    <t>Total mass of rocket</t>
  </si>
  <si>
    <t>kg</t>
  </si>
  <si>
    <t>Maximum height</t>
  </si>
  <si>
    <t>m</t>
  </si>
  <si>
    <t>t (s)</t>
    <phoneticPr fontId="0" type="noConversion"/>
  </si>
  <si>
    <t>h (m)</t>
  </si>
  <si>
    <t>h1 (m)</t>
  </si>
  <si>
    <t>v (m/s)</t>
  </si>
  <si>
    <t>v1 (m/s)</t>
  </si>
  <si>
    <t>m (kg)</t>
    <phoneticPr fontId="0" type="noConversion"/>
  </si>
  <si>
    <t>g (N/kg)</t>
    <phoneticPr fontId="0" type="noConversion"/>
  </si>
  <si>
    <t>D (N)</t>
    <phoneticPr fontId="0" type="noConversion"/>
  </si>
  <si>
    <t>W (N)</t>
    <phoneticPr fontId="0" type="noConversion"/>
  </si>
  <si>
    <t>T (N)</t>
    <phoneticPr fontId="0" type="noConversion"/>
  </si>
  <si>
    <t>height to end of thrust</t>
  </si>
  <si>
    <t xml:space="preserve">Thrust </t>
  </si>
  <si>
    <t>N</t>
  </si>
  <si>
    <t>Duration of thrust</t>
  </si>
  <si>
    <t>s</t>
  </si>
  <si>
    <t>Drag (on/off)  (click box)</t>
  </si>
  <si>
    <t>Time to reach maximum height</t>
  </si>
  <si>
    <t>Total time of flight</t>
  </si>
  <si>
    <t>Diameter of rocket, D</t>
  </si>
  <si>
    <t>cm</t>
  </si>
  <si>
    <r>
      <t>Coefficient of drag, C</t>
    </r>
    <r>
      <rPr>
        <vertAlign val="subscript"/>
        <sz val="10"/>
        <rFont val="Verdana"/>
      </rPr>
      <t>d (0.3 to 0.8)</t>
    </r>
  </si>
  <si>
    <t>Maximum speed reached  
(as thrust finishes)</t>
  </si>
  <si>
    <t>m/s</t>
  </si>
  <si>
    <t>Propellant mass (% of total mass)</t>
  </si>
  <si>
    <t>%</t>
  </si>
  <si>
    <t>Time step for calculations</t>
  </si>
  <si>
    <t>km/h</t>
  </si>
  <si>
    <t>Height reached as thrust finishes</t>
  </si>
  <si>
    <t>These results and graphs are for a rocket launched vertically (one dimension only).</t>
  </si>
  <si>
    <t>Instructions</t>
  </si>
  <si>
    <t>Any of the variables in the blue box can be changed.</t>
  </si>
  <si>
    <t>Challenges</t>
  </si>
  <si>
    <t>1. For each rocket, predict how the graphs will change when drag is turned on.</t>
  </si>
  <si>
    <t>2. What does it take to get a rocket to space (over 100 km)?</t>
  </si>
  <si>
    <t>3. How much difference does rocket diameter make to drag and height reached?</t>
  </si>
  <si>
    <t>Notes</t>
  </si>
  <si>
    <t>• To print results with graphs, 2 pages to 1 sheet works well.</t>
  </si>
  <si>
    <t>• These calculations assume that the rocket engine produces a constant thrust.</t>
  </si>
  <si>
    <t>• Propellant mass may be 10% of the total rocket mass for a small rocket.</t>
  </si>
  <si>
    <r>
      <t>• Full size rockets may have closer to 85% propellant</t>
    </r>
    <r>
      <rPr>
        <sz val="10"/>
        <color indexed="8"/>
        <rFont val="Verdana"/>
      </rPr>
      <t xml:space="preserve"> mass</t>
    </r>
    <r>
      <rPr>
        <sz val="10"/>
        <color indexed="8"/>
        <rFont val="Verdana"/>
      </rPr>
      <t>.</t>
    </r>
  </si>
  <si>
    <t>For more information about this rocket launch, click on the 'DATA' tab below.</t>
  </si>
  <si>
    <t>Gravitational field stregth</t>
  </si>
  <si>
    <t>Air density</t>
  </si>
  <si>
    <t>N/kg</t>
    <phoneticPr fontId="0" type="noConversion"/>
  </si>
  <si>
    <t>Cross sectional area of rocket</t>
  </si>
  <si>
    <r>
      <t>a (m/s</t>
    </r>
    <r>
      <rPr>
        <vertAlign val="superscript"/>
        <sz val="8"/>
        <color indexed="8"/>
        <rFont val="Verdana"/>
      </rPr>
      <t>2</t>
    </r>
    <r>
      <rPr>
        <sz val="8"/>
        <color indexed="8"/>
        <rFont val="Verdana"/>
      </rPr>
      <t>)</t>
    </r>
  </si>
  <si>
    <r>
      <t>r</t>
    </r>
    <r>
      <rPr>
        <sz val="8"/>
        <color indexed="8"/>
        <rFont val="Verdana"/>
      </rPr>
      <t xml:space="preserve"> (kg/m</t>
    </r>
    <r>
      <rPr>
        <vertAlign val="superscript"/>
        <sz val="8"/>
        <color indexed="8"/>
        <rFont val="Verdana"/>
      </rPr>
      <t>3</t>
    </r>
    <r>
      <rPr>
        <sz val="8"/>
        <color indexed="8"/>
        <rFont val="Verdana"/>
      </rPr>
      <t>)</t>
    </r>
  </si>
  <si>
    <r>
      <t>F</t>
    </r>
    <r>
      <rPr>
        <vertAlign val="subscript"/>
        <sz val="10"/>
        <color indexed="8"/>
        <rFont val="Verdana"/>
      </rPr>
      <t>RES</t>
    </r>
    <r>
      <rPr>
        <sz val="12"/>
        <color indexed="8"/>
        <rFont val="Calibri"/>
        <family val="2"/>
      </rPr>
      <t xml:space="preserve"> (N)</t>
    </r>
  </si>
  <si>
    <t>Equations used:</t>
  </si>
  <si>
    <t xml:space="preserve">Where </t>
  </si>
  <si>
    <r>
      <t>C</t>
    </r>
    <r>
      <rPr>
        <vertAlign val="subscript"/>
        <sz val="12"/>
        <color indexed="8"/>
        <rFont val="Calibri"/>
      </rPr>
      <t>d</t>
    </r>
  </si>
  <si>
    <t>= coefficient of drag (depends on shape)</t>
  </si>
  <si>
    <r>
      <t>F</t>
    </r>
    <r>
      <rPr>
        <vertAlign val="subscript"/>
        <sz val="10"/>
        <rFont val="Verdana"/>
      </rPr>
      <t>drag</t>
    </r>
    <r>
      <rPr>
        <sz val="12"/>
        <color theme="1"/>
        <rFont val="Calibri"/>
        <family val="2"/>
        <scheme val="minor"/>
      </rPr>
      <t>=0.5C</t>
    </r>
    <r>
      <rPr>
        <vertAlign val="subscript"/>
        <sz val="10"/>
        <rFont val="Verdana"/>
      </rPr>
      <t>d</t>
    </r>
    <r>
      <rPr>
        <sz val="12"/>
        <color theme="1"/>
        <rFont val="Calibri"/>
        <family val="2"/>
        <scheme val="minor"/>
      </rPr>
      <t>A</t>
    </r>
    <r>
      <rPr>
        <sz val="14"/>
        <rFont val="Symbol"/>
      </rPr>
      <t>r</t>
    </r>
    <r>
      <rPr>
        <sz val="12"/>
        <color theme="1"/>
        <rFont val="Calibri"/>
        <family val="2"/>
        <scheme val="minor"/>
      </rPr>
      <t>v</t>
    </r>
    <r>
      <rPr>
        <vertAlign val="superscript"/>
        <sz val="10"/>
        <rFont val="Verdana"/>
      </rPr>
      <t>2</t>
    </r>
  </si>
  <si>
    <t>A</t>
  </si>
  <si>
    <r>
      <t>= cross-sectional area of rocket =3.14 x (diameter/2)</t>
    </r>
    <r>
      <rPr>
        <vertAlign val="superscript"/>
        <sz val="12"/>
        <color indexed="8"/>
        <rFont val="2"/>
      </rPr>
      <t>2</t>
    </r>
  </si>
  <si>
    <r>
      <t>F</t>
    </r>
    <r>
      <rPr>
        <vertAlign val="subscript"/>
        <sz val="10"/>
        <rFont val="Verdana"/>
      </rPr>
      <t>res</t>
    </r>
    <r>
      <rPr>
        <sz val="12"/>
        <color theme="1"/>
        <rFont val="Calibri"/>
        <family val="2"/>
        <scheme val="minor"/>
      </rPr>
      <t>=F</t>
    </r>
    <r>
      <rPr>
        <vertAlign val="subscript"/>
        <sz val="10"/>
        <rFont val="Verdana"/>
      </rPr>
      <t>thrust</t>
    </r>
    <r>
      <rPr>
        <sz val="10"/>
        <rFont val="Verdana"/>
      </rPr>
      <t xml:space="preserve"> - </t>
    </r>
    <r>
      <rPr>
        <sz val="12"/>
        <color theme="1"/>
        <rFont val="Calibri"/>
        <family val="2"/>
        <scheme val="minor"/>
      </rPr>
      <t>(F</t>
    </r>
    <r>
      <rPr>
        <vertAlign val="subscript"/>
        <sz val="10"/>
        <rFont val="Verdana"/>
      </rPr>
      <t>weight</t>
    </r>
    <r>
      <rPr>
        <sz val="12"/>
        <color theme="1"/>
        <rFont val="Calibri"/>
        <family val="2"/>
        <scheme val="minor"/>
      </rPr>
      <t>+F</t>
    </r>
    <r>
      <rPr>
        <vertAlign val="subscript"/>
        <sz val="10"/>
        <rFont val="Verdana"/>
      </rPr>
      <t>drag</t>
    </r>
    <r>
      <rPr>
        <sz val="10"/>
        <rFont val="Verdana"/>
      </rPr>
      <t>)</t>
    </r>
  </si>
  <si>
    <t>r</t>
  </si>
  <si>
    <t>= density of air (depends on altitude)</t>
  </si>
  <si>
    <r>
      <t>v=v</t>
    </r>
    <r>
      <rPr>
        <vertAlign val="subscript"/>
        <sz val="10"/>
        <rFont val="Verdana"/>
      </rPr>
      <t>0</t>
    </r>
    <r>
      <rPr>
        <sz val="12"/>
        <color theme="1"/>
        <rFont val="Calibri"/>
        <family val="2"/>
        <scheme val="minor"/>
      </rPr>
      <t>+F</t>
    </r>
    <r>
      <rPr>
        <vertAlign val="subscript"/>
        <sz val="10"/>
        <rFont val="Verdana"/>
      </rPr>
      <t>res</t>
    </r>
    <r>
      <rPr>
        <sz val="12"/>
        <color theme="1"/>
        <rFont val="Calibri"/>
        <family val="2"/>
        <scheme val="minor"/>
      </rPr>
      <t xml:space="preserve">/m x </t>
    </r>
    <r>
      <rPr>
        <sz val="10"/>
        <rFont val="Symbol"/>
      </rPr>
      <t>D</t>
    </r>
    <r>
      <rPr>
        <sz val="12"/>
        <color theme="1"/>
        <rFont val="Calibri"/>
        <family val="2"/>
        <scheme val="minor"/>
      </rPr>
      <t>t</t>
    </r>
  </si>
  <si>
    <r>
      <t>h</t>
    </r>
    <r>
      <rPr>
        <vertAlign val="subscript"/>
        <sz val="12"/>
        <color indexed="8"/>
        <rFont val="Calibri"/>
      </rPr>
      <t>0</t>
    </r>
  </si>
  <si>
    <t>= height at start of calcuation</t>
  </si>
  <si>
    <r>
      <t>h=h</t>
    </r>
    <r>
      <rPr>
        <vertAlign val="subscript"/>
        <sz val="10"/>
        <rFont val="Verdana"/>
      </rPr>
      <t>0</t>
    </r>
    <r>
      <rPr>
        <sz val="12"/>
        <color theme="1"/>
        <rFont val="Calibri"/>
        <family val="2"/>
        <scheme val="minor"/>
      </rPr>
      <t xml:space="preserve"> + 0.5 (v</t>
    </r>
    <r>
      <rPr>
        <vertAlign val="subscript"/>
        <sz val="10"/>
        <rFont val="Verdana"/>
      </rPr>
      <t>0</t>
    </r>
    <r>
      <rPr>
        <sz val="12"/>
        <color theme="1"/>
        <rFont val="Calibri"/>
        <family val="2"/>
        <scheme val="minor"/>
      </rPr>
      <t xml:space="preserve">+v) x </t>
    </r>
    <r>
      <rPr>
        <sz val="10"/>
        <rFont val="Symbol"/>
      </rPr>
      <t>D</t>
    </r>
    <r>
      <rPr>
        <sz val="12"/>
        <color theme="1"/>
        <rFont val="Calibri"/>
        <family val="2"/>
        <scheme val="minor"/>
      </rPr>
      <t>t</t>
    </r>
  </si>
  <si>
    <t>h</t>
  </si>
  <si>
    <t>= height at end of calculation</t>
  </si>
  <si>
    <r>
      <rPr>
        <sz val="10"/>
        <rFont val="Symbol"/>
      </rPr>
      <t>D</t>
    </r>
    <r>
      <rPr>
        <sz val="12"/>
        <color theme="1"/>
        <rFont val="Calibri"/>
        <family val="2"/>
        <scheme val="minor"/>
      </rPr>
      <t>t</t>
    </r>
  </si>
  <si>
    <t>= time interval (change in time for calculations)</t>
  </si>
  <si>
    <r>
      <t>f</t>
    </r>
    <r>
      <rPr>
        <vertAlign val="subscript"/>
        <sz val="8"/>
        <color indexed="9"/>
        <rFont val="Verdana"/>
      </rPr>
      <t xml:space="preserve">o </t>
    </r>
    <r>
      <rPr>
        <sz val="8"/>
        <color indexed="9"/>
        <rFont val="Verdana"/>
      </rPr>
      <t>(kg)</t>
    </r>
  </si>
  <si>
    <r>
      <t>a (m/s</t>
    </r>
    <r>
      <rPr>
        <vertAlign val="superscript"/>
        <sz val="8"/>
        <color indexed="9"/>
        <rFont val="Verdana"/>
      </rPr>
      <t>2</t>
    </r>
    <r>
      <rPr>
        <sz val="8"/>
        <color indexed="9"/>
        <rFont val="Verdana"/>
      </rPr>
      <t>)</t>
    </r>
  </si>
  <si>
    <r>
      <t>r</t>
    </r>
    <r>
      <rPr>
        <sz val="8"/>
        <color indexed="9"/>
        <rFont val="Verdana"/>
      </rPr>
      <t xml:space="preserve"> (kg/m</t>
    </r>
    <r>
      <rPr>
        <vertAlign val="superscript"/>
        <sz val="8"/>
        <color indexed="9"/>
        <rFont val="Verdana"/>
      </rPr>
      <t>3</t>
    </r>
    <r>
      <rPr>
        <sz val="8"/>
        <color indexed="9"/>
        <rFont val="Verdana"/>
      </rPr>
      <t>)</t>
    </r>
  </si>
  <si>
    <r>
      <t>F</t>
    </r>
    <r>
      <rPr>
        <vertAlign val="subscript"/>
        <sz val="10"/>
        <color indexed="9"/>
        <rFont val="Verdana"/>
      </rPr>
      <t>RES</t>
    </r>
    <r>
      <rPr>
        <sz val="12"/>
        <color indexed="9"/>
        <rFont val="Calibri"/>
        <family val="2"/>
      </rPr>
      <t xml:space="preserve"> (N)</t>
    </r>
  </si>
  <si>
    <t>Air density decreases with height</t>
  </si>
  <si>
    <t>Gravity decreases with height</t>
  </si>
  <si>
    <t>Mass of rocket decreases as propellant is ejected</t>
  </si>
  <si>
    <r>
      <t>kg/m</t>
    </r>
    <r>
      <rPr>
        <vertAlign val="superscript"/>
        <sz val="10"/>
        <color indexed="9"/>
        <rFont val="Verdana"/>
      </rPr>
      <t>3</t>
    </r>
  </si>
  <si>
    <r>
      <t>m</t>
    </r>
    <r>
      <rPr>
        <vertAlign val="superscript"/>
        <sz val="11"/>
        <color indexed="9"/>
        <rFont val="Verdana"/>
      </rPr>
      <t>2</t>
    </r>
  </si>
  <si>
    <t>Investigate the ideal world with no drag, then compare results to the real world with drag.</t>
  </si>
  <si>
    <t>Try these:</t>
  </si>
  <si>
    <t>What height does it reach when drag and mass change are off?</t>
  </si>
  <si>
    <t>What height does it reach if drag is on?</t>
  </si>
  <si>
    <t>Set the rocket to 5 kg, 200 N, 5.0 s, off, off, 8 cm, 0.4, 10%, on, on.</t>
  </si>
  <si>
    <t>Set the rocket to 1 kg, 20 N, 30.0 s, on, off, 8 cm, 0.4, 10%, on, on.</t>
  </si>
  <si>
    <t>As speed increases, drag increases. How does the acceleration change?</t>
  </si>
  <si>
    <t xml:space="preserve">Once thrust has finished, what happens to the speed of the rocket? </t>
  </si>
  <si>
    <t>If time is increased, will drag ever balance out thrust so that speed becomes constant?</t>
  </si>
  <si>
    <t>Why or why not? (Hint: try clicking the air density button)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</si>
</sst>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54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6"/>
      <color indexed="8"/>
      <name val="Verdana"/>
    </font>
    <font>
      <b/>
      <sz val="16"/>
      <name val="Verdana"/>
    </font>
    <font>
      <sz val="10"/>
      <color indexed="8"/>
      <name val="Verdana"/>
    </font>
    <font>
      <b/>
      <sz val="11"/>
      <name val="Verdana"/>
    </font>
    <font>
      <sz val="11"/>
      <color indexed="8"/>
      <name val="Verdana"/>
    </font>
    <font>
      <sz val="10"/>
      <color indexed="8"/>
      <name val="Calibri"/>
    </font>
    <font>
      <sz val="10"/>
      <name val="Verdana"/>
    </font>
    <font>
      <sz val="11"/>
      <name val="Verdana"/>
    </font>
    <font>
      <b/>
      <sz val="11"/>
      <color indexed="8"/>
      <name val="Verdana"/>
    </font>
    <font>
      <sz val="11"/>
      <color indexed="41"/>
      <name val="Verdana"/>
    </font>
    <font>
      <sz val="10"/>
      <color indexed="9"/>
      <name val="Calibri"/>
      <family val="2"/>
    </font>
    <font>
      <sz val="10"/>
      <color indexed="41"/>
      <name val="Calibri"/>
    </font>
    <font>
      <vertAlign val="subscript"/>
      <sz val="10"/>
      <name val="Verdana"/>
    </font>
    <font>
      <sz val="10"/>
      <color indexed="9"/>
      <name val="Verdana"/>
    </font>
    <font>
      <b/>
      <sz val="11"/>
      <color indexed="9"/>
      <name val="Verdana"/>
    </font>
    <font>
      <sz val="11"/>
      <color indexed="9"/>
      <name val="Verdana"/>
    </font>
    <font>
      <b/>
      <sz val="10"/>
      <color indexed="8"/>
      <name val="Verdana"/>
    </font>
    <font>
      <b/>
      <sz val="12"/>
      <color indexed="8"/>
      <name val="Verdana"/>
    </font>
    <font>
      <sz val="12"/>
      <color indexed="9"/>
      <name val="Calibri"/>
      <family val="2"/>
    </font>
    <font>
      <b/>
      <sz val="10"/>
      <color indexed="8"/>
      <name val="Verdana"/>
    </font>
    <font>
      <sz val="6"/>
      <color indexed="8"/>
      <name val="Verdana"/>
    </font>
    <font>
      <sz val="8"/>
      <color indexed="8"/>
      <name val="Verdana"/>
    </font>
    <font>
      <vertAlign val="superscript"/>
      <sz val="8"/>
      <color indexed="8"/>
      <name val="Verdana"/>
    </font>
    <font>
      <sz val="8"/>
      <color indexed="8"/>
      <name val="Symbol"/>
    </font>
    <font>
      <vertAlign val="subscript"/>
      <sz val="10"/>
      <color indexed="8"/>
      <name val="Verdana"/>
    </font>
    <font>
      <sz val="12"/>
      <color indexed="8"/>
      <name val="Calibri"/>
      <family val="2"/>
    </font>
    <font>
      <sz val="9"/>
      <color indexed="8"/>
      <name val="Verdana"/>
    </font>
    <font>
      <vertAlign val="subscript"/>
      <sz val="12"/>
      <color indexed="8"/>
      <name val="Calibri"/>
    </font>
    <font>
      <sz val="14"/>
      <name val="Symbol"/>
    </font>
    <font>
      <vertAlign val="superscript"/>
      <sz val="10"/>
      <name val="Verdana"/>
    </font>
    <font>
      <vertAlign val="superscript"/>
      <sz val="12"/>
      <color indexed="8"/>
      <name val="2"/>
    </font>
    <font>
      <sz val="10"/>
      <color indexed="8"/>
      <name val="Symbol"/>
    </font>
    <font>
      <sz val="10"/>
      <name val="Symbol"/>
    </font>
    <font>
      <sz val="8"/>
      <name val="Calibri"/>
      <family val="2"/>
    </font>
    <font>
      <sz val="12"/>
      <color indexed="9"/>
      <name val="Verdana"/>
    </font>
    <font>
      <sz val="8"/>
      <color indexed="9"/>
      <name val="Verdana"/>
    </font>
    <font>
      <sz val="6"/>
      <color indexed="9"/>
      <name val="Verdana"/>
    </font>
    <font>
      <sz val="10"/>
      <color indexed="9"/>
      <name val="Symbol"/>
    </font>
    <font>
      <sz val="12"/>
      <color indexed="9"/>
      <name val="Calibri"/>
      <family val="2"/>
    </font>
    <font>
      <b/>
      <sz val="18"/>
      <color indexed="9"/>
      <name val="Calibri"/>
    </font>
    <font>
      <b/>
      <sz val="12"/>
      <color indexed="9"/>
      <name val="Calibri"/>
      <family val="2"/>
    </font>
    <font>
      <vertAlign val="subscript"/>
      <sz val="8"/>
      <color indexed="9"/>
      <name val="Verdana"/>
    </font>
    <font>
      <vertAlign val="superscript"/>
      <sz val="8"/>
      <color indexed="9"/>
      <name val="Verdana"/>
    </font>
    <font>
      <sz val="8"/>
      <color indexed="9"/>
      <name val="Symbol"/>
    </font>
    <font>
      <vertAlign val="subscript"/>
      <sz val="10"/>
      <color indexed="9"/>
      <name val="Verdana"/>
    </font>
    <font>
      <sz val="10"/>
      <color indexed="9"/>
      <name val="Calibri"/>
      <family val="2"/>
    </font>
    <font>
      <sz val="12"/>
      <color indexed="9"/>
      <name val="Calibri"/>
      <family val="2"/>
    </font>
    <font>
      <sz val="10"/>
      <color indexed="8"/>
      <name val="Verdana"/>
    </font>
    <font>
      <sz val="12"/>
      <color indexed="8"/>
      <name val="Calibri"/>
      <family val="2"/>
    </font>
    <font>
      <b/>
      <sz val="11"/>
      <color indexed="8"/>
      <name val="Verdana"/>
    </font>
    <font>
      <vertAlign val="superscript"/>
      <sz val="10"/>
      <color indexed="9"/>
      <name val="Verdana"/>
    </font>
    <font>
      <vertAlign val="superscript"/>
      <sz val="11"/>
      <color indexed="9"/>
      <name val="Verdana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0" borderId="0" xfId="0" applyFill="1" applyBorder="1"/>
    <xf numFmtId="0" fontId="0" fillId="0" borderId="1" xfId="0" applyBorder="1" applyAlignment="1" applyProtection="1">
      <alignment horizontal="left"/>
      <protection hidden="1"/>
    </xf>
    <xf numFmtId="0" fontId="4" fillId="2" borderId="2" xfId="0" applyFont="1" applyFill="1" applyBorder="1" applyAlignment="1">
      <alignment wrapText="1"/>
    </xf>
    <xf numFmtId="0" fontId="6" fillId="2" borderId="3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3" borderId="4" xfId="0" applyFont="1" applyFill="1" applyBorder="1" applyAlignment="1" applyProtection="1">
      <alignment wrapText="1"/>
      <protection hidden="1"/>
    </xf>
    <xf numFmtId="1" fontId="5" fillId="3" borderId="5" xfId="0" applyNumberFormat="1" applyFont="1" applyFill="1" applyBorder="1" applyAlignment="1" applyProtection="1">
      <alignment horizontal="right"/>
      <protection hidden="1"/>
    </xf>
    <xf numFmtId="0" fontId="9" fillId="3" borderId="6" xfId="0" applyFont="1" applyFill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7" fillId="0" borderId="0" xfId="0" applyFont="1" applyFill="1"/>
    <xf numFmtId="0" fontId="4" fillId="2" borderId="7" xfId="0" applyFont="1" applyFill="1" applyBorder="1" applyAlignment="1">
      <alignment wrapText="1"/>
    </xf>
    <xf numFmtId="0" fontId="6" fillId="2" borderId="8" xfId="0" applyFont="1" applyFill="1" applyBorder="1" applyAlignment="1">
      <alignment horizontal="left"/>
    </xf>
    <xf numFmtId="0" fontId="4" fillId="2" borderId="2" xfId="0" applyFont="1" applyFill="1" applyBorder="1" applyAlignment="1"/>
    <xf numFmtId="0" fontId="10" fillId="2" borderId="0" xfId="0" applyFont="1" applyFill="1" applyBorder="1" applyAlignment="1" applyProtection="1">
      <alignment horizontal="right"/>
      <protection hidden="1"/>
    </xf>
    <xf numFmtId="0" fontId="6" fillId="2" borderId="3" xfId="0" applyFont="1" applyFill="1" applyBorder="1" applyAlignment="1"/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 applyProtection="1">
      <alignment horizontal="left"/>
      <protection hidden="1"/>
    </xf>
    <xf numFmtId="0" fontId="4" fillId="2" borderId="4" xfId="0" applyFont="1" applyFill="1" applyBorder="1" applyAlignment="1">
      <alignment wrapText="1"/>
    </xf>
    <xf numFmtId="0" fontId="6" fillId="2" borderId="6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6" fillId="2" borderId="3" xfId="0" applyFont="1" applyFill="1" applyBorder="1"/>
    <xf numFmtId="0" fontId="4" fillId="2" borderId="7" xfId="0" applyFont="1" applyFill="1" applyBorder="1" applyAlignment="1">
      <alignment horizontal="left"/>
    </xf>
    <xf numFmtId="0" fontId="6" fillId="2" borderId="8" xfId="0" applyFont="1" applyFill="1" applyBorder="1"/>
    <xf numFmtId="0" fontId="7" fillId="0" borderId="0" xfId="0" applyFont="1" applyFill="1" applyBorder="1"/>
    <xf numFmtId="0" fontId="0" fillId="0" borderId="0" xfId="0" applyBorder="1" applyProtection="1">
      <protection hidden="1"/>
    </xf>
    <xf numFmtId="0" fontId="15" fillId="0" borderId="0" xfId="0" applyFont="1" applyFill="1" applyBorder="1" applyAlignment="1">
      <alignment horizontal="left" wrapText="1"/>
    </xf>
    <xf numFmtId="164" fontId="16" fillId="0" borderId="0" xfId="0" applyNumberFormat="1" applyFont="1" applyFill="1" applyBorder="1" applyAlignment="1" applyProtection="1"/>
    <xf numFmtId="0" fontId="17" fillId="0" borderId="0" xfId="0" applyFont="1" applyFill="1" applyBorder="1" applyAlignment="1">
      <alignment horizontal="left"/>
    </xf>
    <xf numFmtId="1" fontId="5" fillId="3" borderId="0" xfId="0" applyNumberFormat="1" applyFont="1" applyFill="1" applyBorder="1" applyAlignment="1" applyProtection="1">
      <alignment vertical="top"/>
      <protection hidden="1"/>
    </xf>
    <xf numFmtId="0" fontId="9" fillId="3" borderId="3" xfId="0" applyFont="1" applyFill="1" applyBorder="1" applyAlignment="1" applyProtection="1">
      <alignment horizontal="left" vertical="top"/>
      <protection hidden="1"/>
    </xf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vertical="center" wrapText="1"/>
    </xf>
    <xf numFmtId="0" fontId="1" fillId="0" borderId="0" xfId="0" applyFont="1"/>
    <xf numFmtId="0" fontId="0" fillId="0" borderId="0" xfId="0" applyFill="1" applyBorder="1" applyAlignment="1">
      <alignment horizontal="left" vertical="center" wrapText="1"/>
    </xf>
    <xf numFmtId="0" fontId="0" fillId="0" borderId="0" xfId="0" applyBorder="1"/>
    <xf numFmtId="0" fontId="19" fillId="0" borderId="0" xfId="0" applyFont="1" applyBorder="1"/>
    <xf numFmtId="0" fontId="4" fillId="0" borderId="0" xfId="0" applyFont="1" applyBorder="1" applyAlignment="1"/>
    <xf numFmtId="0" fontId="0" fillId="0" borderId="0" xfId="0" applyFill="1" applyBorder="1" applyProtection="1">
      <protection hidden="1"/>
    </xf>
    <xf numFmtId="0" fontId="4" fillId="0" borderId="0" xfId="0" applyFont="1" applyBorder="1"/>
    <xf numFmtId="0" fontId="4" fillId="0" borderId="0" xfId="0" applyFont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19" fillId="0" borderId="0" xfId="0" applyFont="1" applyBorder="1" applyProtection="1">
      <protection hidden="1"/>
    </xf>
    <xf numFmtId="0" fontId="20" fillId="0" borderId="0" xfId="0" applyFont="1" applyFill="1" applyBorder="1" applyAlignment="1" applyProtection="1">
      <alignment horizontal="left"/>
      <protection locked="0" hidden="1"/>
    </xf>
    <xf numFmtId="0" fontId="21" fillId="0" borderId="0" xfId="0" applyFont="1" applyBorder="1"/>
    <xf numFmtId="0" fontId="20" fillId="0" borderId="0" xfId="0" applyFont="1" applyFill="1" applyBorder="1" applyProtection="1">
      <protection hidden="1"/>
    </xf>
    <xf numFmtId="0" fontId="0" fillId="0" borderId="0" xfId="0" applyFill="1"/>
    <xf numFmtId="164" fontId="4" fillId="2" borderId="4" xfId="0" applyNumberFormat="1" applyFont="1" applyFill="1" applyBorder="1" applyAlignment="1" applyProtection="1">
      <alignment horizontal="center" wrapText="1"/>
      <protection hidden="1"/>
    </xf>
    <xf numFmtId="1" fontId="4" fillId="2" borderId="5" xfId="0" applyNumberFormat="1" applyFont="1" applyFill="1" applyBorder="1" applyAlignment="1" applyProtection="1">
      <alignment horizontal="left" wrapText="1"/>
      <protection hidden="1"/>
    </xf>
    <xf numFmtId="164" fontId="22" fillId="2" borderId="5" xfId="0" applyNumberFormat="1" applyFont="1" applyFill="1" applyBorder="1" applyAlignment="1" applyProtection="1">
      <alignment horizontal="left" wrapText="1"/>
      <protection hidden="1"/>
    </xf>
    <xf numFmtId="2" fontId="23" fillId="2" borderId="5" xfId="0" applyNumberFormat="1" applyFont="1" applyFill="1" applyBorder="1" applyAlignment="1" applyProtection="1">
      <alignment horizontal="left" wrapText="1"/>
      <protection hidden="1"/>
    </xf>
    <xf numFmtId="2" fontId="22" fillId="2" borderId="5" xfId="0" applyNumberFormat="1" applyFont="1" applyFill="1" applyBorder="1" applyAlignment="1" applyProtection="1">
      <alignment horizontal="left" wrapText="1"/>
      <protection hidden="1"/>
    </xf>
    <xf numFmtId="2" fontId="4" fillId="2" borderId="5" xfId="0" applyNumberFormat="1" applyFont="1" applyFill="1" applyBorder="1" applyAlignment="1" applyProtection="1">
      <alignment horizontal="left" wrapText="1"/>
      <protection hidden="1"/>
    </xf>
    <xf numFmtId="164" fontId="4" fillId="2" borderId="5" xfId="0" applyNumberFormat="1" applyFont="1" applyFill="1" applyBorder="1" applyAlignment="1" applyProtection="1">
      <alignment horizontal="left" wrapText="1"/>
      <protection hidden="1"/>
    </xf>
    <xf numFmtId="2" fontId="23" fillId="2" borderId="6" xfId="0" applyNumberFormat="1" applyFont="1" applyFill="1" applyBorder="1" applyAlignment="1" applyProtection="1">
      <alignment horizontal="left" wrapText="1"/>
      <protection hidden="1"/>
    </xf>
    <xf numFmtId="0" fontId="0" fillId="0" borderId="0" xfId="0" applyFont="1"/>
    <xf numFmtId="164" fontId="4" fillId="2" borderId="7" xfId="0" applyNumberFormat="1" applyFont="1" applyFill="1" applyBorder="1" applyAlignment="1" applyProtection="1">
      <alignment horizontal="center"/>
      <protection hidden="1"/>
    </xf>
    <xf numFmtId="1" fontId="4" fillId="2" borderId="9" xfId="0" applyNumberFormat="1" applyFont="1" applyFill="1" applyBorder="1" applyAlignment="1" applyProtection="1">
      <alignment horizontal="center"/>
      <protection hidden="1"/>
    </xf>
    <xf numFmtId="164" fontId="23" fillId="2" borderId="9" xfId="0" applyNumberFormat="1" applyFont="1" applyFill="1" applyBorder="1" applyAlignment="1" applyProtection="1">
      <alignment horizontal="center"/>
      <protection hidden="1"/>
    </xf>
    <xf numFmtId="2" fontId="25" fillId="2" borderId="9" xfId="0" applyNumberFormat="1" applyFont="1" applyFill="1" applyBorder="1" applyAlignment="1" applyProtection="1">
      <alignment horizontal="center"/>
      <protection hidden="1"/>
    </xf>
    <xf numFmtId="2" fontId="23" fillId="2" borderId="9" xfId="0" applyNumberFormat="1" applyFont="1" applyFill="1" applyBorder="1" applyAlignment="1" applyProtection="1">
      <alignment horizontal="center"/>
      <protection hidden="1"/>
    </xf>
    <xf numFmtId="2" fontId="4" fillId="2" borderId="9" xfId="0" applyNumberFormat="1" applyFont="1" applyFill="1" applyBorder="1" applyAlignment="1" applyProtection="1">
      <alignment horizontal="center"/>
      <protection hidden="1"/>
    </xf>
    <xf numFmtId="164" fontId="4" fillId="2" borderId="9" xfId="0" applyNumberFormat="1" applyFont="1" applyFill="1" applyBorder="1" applyAlignment="1" applyProtection="1">
      <alignment horizontal="center"/>
      <protection hidden="1"/>
    </xf>
    <xf numFmtId="2" fontId="4" fillId="2" borderId="8" xfId="0" applyNumberFormat="1" applyFont="1" applyFill="1" applyBorder="1" applyAlignment="1" applyProtection="1">
      <alignment horizontal="center"/>
      <protection hidden="1"/>
    </xf>
    <xf numFmtId="164" fontId="28" fillId="2" borderId="10" xfId="0" applyNumberFormat="1" applyFont="1" applyFill="1" applyBorder="1" applyAlignment="1" applyProtection="1">
      <alignment horizontal="right" wrapText="1"/>
      <protection hidden="1"/>
    </xf>
    <xf numFmtId="164" fontId="28" fillId="0" borderId="0" xfId="0" applyNumberFormat="1" applyFont="1" applyFill="1" applyBorder="1" applyAlignment="1" applyProtection="1">
      <alignment horizontal="right" wrapText="1"/>
      <protection hidden="1"/>
    </xf>
    <xf numFmtId="2" fontId="28" fillId="0" borderId="0" xfId="0" applyNumberFormat="1" applyFont="1" applyFill="1" applyBorder="1" applyAlignment="1" applyProtection="1">
      <alignment horizontal="right" wrapText="1"/>
      <protection hidden="1"/>
    </xf>
    <xf numFmtId="164" fontId="28" fillId="0" borderId="3" xfId="0" applyNumberFormat="1" applyFont="1" applyFill="1" applyBorder="1" applyAlignment="1" applyProtection="1">
      <alignment horizontal="right" wrapText="1"/>
      <protection hidden="1"/>
    </xf>
    <xf numFmtId="164" fontId="28" fillId="2" borderId="11" xfId="0" applyNumberFormat="1" applyFont="1" applyFill="1" applyBorder="1" applyAlignment="1" applyProtection="1">
      <alignment horizontal="right" wrapText="1"/>
      <protection hidden="1"/>
    </xf>
    <xf numFmtId="164" fontId="28" fillId="2" borderId="11" xfId="0" applyNumberFormat="1" applyFont="1" applyFill="1" applyBorder="1" applyAlignment="1" applyProtection="1">
      <alignment horizontal="right" vertical="center" wrapText="1"/>
      <protection hidden="1"/>
    </xf>
    <xf numFmtId="164" fontId="28" fillId="0" borderId="0" xfId="0" applyNumberFormat="1" applyFont="1" applyFill="1" applyBorder="1" applyAlignment="1" applyProtection="1">
      <alignment horizontal="right" vertical="center" wrapText="1"/>
      <protection hidden="1"/>
    </xf>
    <xf numFmtId="2" fontId="28" fillId="0" borderId="0" xfId="0" applyNumberFormat="1" applyFont="1" applyFill="1" applyBorder="1" applyAlignment="1" applyProtection="1">
      <alignment horizontal="right" vertical="center" wrapText="1"/>
      <protection hidden="1"/>
    </xf>
    <xf numFmtId="164" fontId="28" fillId="0" borderId="3" xfId="0" applyNumberFormat="1" applyFont="1" applyFill="1" applyBorder="1" applyAlignment="1" applyProtection="1">
      <alignment horizontal="right" vertical="center" wrapText="1"/>
      <protection hidden="1"/>
    </xf>
    <xf numFmtId="164" fontId="8" fillId="3" borderId="4" xfId="0" applyNumberFormat="1" applyFont="1" applyFill="1" applyBorder="1" applyAlignment="1" applyProtection="1">
      <alignment horizontal="left"/>
      <protection hidden="1"/>
    </xf>
    <xf numFmtId="164" fontId="8" fillId="3" borderId="6" xfId="0" applyNumberFormat="1" applyFont="1" applyFill="1" applyBorder="1" applyAlignment="1" applyProtection="1">
      <alignment horizontal="left"/>
      <protection hidden="1"/>
    </xf>
    <xf numFmtId="0" fontId="0" fillId="0" borderId="0" xfId="0" applyAlignment="1"/>
    <xf numFmtId="0" fontId="0" fillId="0" borderId="0" xfId="0" applyAlignment="1">
      <alignment horizontal="center"/>
    </xf>
    <xf numFmtId="49" fontId="0" fillId="0" borderId="0" xfId="0" applyNumberFormat="1" applyAlignment="1">
      <alignment vertical="center"/>
    </xf>
    <xf numFmtId="164" fontId="8" fillId="3" borderId="2" xfId="0" applyNumberFormat="1" applyFont="1" applyFill="1" applyBorder="1" applyAlignment="1" applyProtection="1">
      <alignment horizontal="left" vertical="center"/>
      <protection hidden="1"/>
    </xf>
    <xf numFmtId="164" fontId="8" fillId="3" borderId="3" xfId="0" applyNumberFormat="1" applyFont="1" applyFill="1" applyBorder="1" applyAlignment="1" applyProtection="1">
      <alignment horizontal="left"/>
      <protection hidden="1"/>
    </xf>
    <xf numFmtId="164" fontId="0" fillId="3" borderId="2" xfId="0" applyNumberFormat="1" applyFill="1" applyBorder="1" applyAlignment="1" applyProtection="1">
      <alignment horizontal="left"/>
      <protection hidden="1"/>
    </xf>
    <xf numFmtId="164" fontId="0" fillId="3" borderId="3" xfId="0" applyNumberFormat="1" applyFill="1" applyBorder="1" applyAlignment="1" applyProtection="1">
      <alignment horizontal="left"/>
      <protection hidden="1"/>
    </xf>
    <xf numFmtId="2" fontId="33" fillId="0" borderId="0" xfId="0" applyNumberFormat="1" applyFont="1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0" fillId="3" borderId="3" xfId="0" applyFill="1" applyBorder="1" applyAlignment="1" applyProtection="1">
      <alignment horizontal="left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Border="1" applyAlignment="1">
      <alignment vertical="center"/>
    </xf>
    <xf numFmtId="164" fontId="28" fillId="2" borderId="12" xfId="0" applyNumberFormat="1" applyFont="1" applyFill="1" applyBorder="1" applyAlignment="1" applyProtection="1">
      <alignment horizontal="right" wrapText="1"/>
      <protection hidden="1"/>
    </xf>
    <xf numFmtId="164" fontId="28" fillId="0" borderId="9" xfId="0" applyNumberFormat="1" applyFont="1" applyFill="1" applyBorder="1" applyAlignment="1" applyProtection="1">
      <alignment horizontal="right" wrapText="1"/>
      <protection hidden="1"/>
    </xf>
    <xf numFmtId="2" fontId="28" fillId="0" borderId="9" xfId="0" applyNumberFormat="1" applyFont="1" applyFill="1" applyBorder="1" applyAlignment="1" applyProtection="1">
      <alignment horizontal="right" wrapText="1"/>
      <protection hidden="1"/>
    </xf>
    <xf numFmtId="164" fontId="28" fillId="0" borderId="8" xfId="0" applyNumberFormat="1" applyFont="1" applyFill="1" applyBorder="1" applyAlignment="1" applyProtection="1">
      <alignment horizontal="right" wrapText="1"/>
      <protection hidden="1"/>
    </xf>
    <xf numFmtId="0" fontId="7" fillId="0" borderId="13" xfId="0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protection hidden="1"/>
    </xf>
    <xf numFmtId="164" fontId="0" fillId="0" borderId="0" xfId="0" applyNumberFormat="1" applyFont="1" applyFill="1" applyBorder="1" applyAlignment="1" applyProtection="1">
      <protection hidden="1"/>
    </xf>
    <xf numFmtId="2" fontId="0" fillId="0" borderId="0" xfId="0" applyNumberFormat="1" applyFont="1" applyFill="1" applyBorder="1" applyAlignment="1" applyProtection="1">
      <protection hidden="1"/>
    </xf>
    <xf numFmtId="1" fontId="0" fillId="0" borderId="0" xfId="0" applyNumberFormat="1" applyFont="1" applyFill="1" applyBorder="1" applyAlignment="1" applyProtection="1">
      <protection hidden="1"/>
    </xf>
    <xf numFmtId="0" fontId="7" fillId="0" borderId="14" xfId="0" applyFont="1" applyFill="1" applyBorder="1" applyAlignment="1" applyProtection="1">
      <protection hidden="1"/>
    </xf>
    <xf numFmtId="164" fontId="15" fillId="0" borderId="0" xfId="0" applyNumberFormat="1" applyFont="1" applyFill="1" applyBorder="1" applyAlignment="1" applyProtection="1">
      <alignment horizontal="center" wrapText="1"/>
      <protection hidden="1"/>
    </xf>
    <xf numFmtId="1" fontId="15" fillId="0" borderId="0" xfId="0" applyNumberFormat="1" applyFont="1" applyFill="1" applyBorder="1" applyAlignment="1" applyProtection="1">
      <alignment horizontal="left" wrapText="1"/>
      <protection hidden="1"/>
    </xf>
    <xf numFmtId="1" fontId="36" fillId="0" borderId="0" xfId="0" applyNumberFormat="1" applyFont="1" applyFill="1" applyBorder="1" applyAlignment="1" applyProtection="1">
      <alignment horizontal="left" wrapText="1"/>
      <protection hidden="1"/>
    </xf>
    <xf numFmtId="0" fontId="37" fillId="0" borderId="0" xfId="0" applyFont="1" applyFill="1" applyBorder="1" applyAlignment="1" applyProtection="1">
      <alignment horizontal="left" wrapText="1"/>
      <protection hidden="1"/>
    </xf>
    <xf numFmtId="164" fontId="38" fillId="0" borderId="0" xfId="0" applyNumberFormat="1" applyFont="1" applyFill="1" applyBorder="1" applyAlignment="1" applyProtection="1">
      <alignment horizontal="left" wrapText="1"/>
      <protection hidden="1"/>
    </xf>
    <xf numFmtId="165" fontId="38" fillId="0" borderId="0" xfId="0" applyNumberFormat="1" applyFont="1" applyFill="1" applyBorder="1" applyAlignment="1" applyProtection="1">
      <alignment horizontal="left" wrapText="1"/>
      <protection hidden="1"/>
    </xf>
    <xf numFmtId="2" fontId="15" fillId="0" borderId="0" xfId="0" applyNumberFormat="1" applyFont="1" applyFill="1" applyBorder="1" applyAlignment="1" applyProtection="1">
      <alignment horizontal="left" wrapText="1"/>
      <protection hidden="1"/>
    </xf>
    <xf numFmtId="164" fontId="15" fillId="0" borderId="0" xfId="0" applyNumberFormat="1" applyFont="1" applyFill="1" applyBorder="1" applyAlignment="1" applyProtection="1">
      <alignment horizontal="left" wrapText="1"/>
      <protection hidden="1"/>
    </xf>
    <xf numFmtId="2" fontId="37" fillId="0" borderId="0" xfId="0" applyNumberFormat="1" applyFont="1" applyFill="1" applyBorder="1" applyAlignment="1" applyProtection="1">
      <alignment horizontal="left" wrapText="1"/>
      <protection hidden="1"/>
    </xf>
    <xf numFmtId="1" fontId="39" fillId="0" borderId="0" xfId="0" applyNumberFormat="1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164" fontId="40" fillId="0" borderId="0" xfId="0" applyNumberFormat="1" applyFont="1" applyFill="1" applyBorder="1" applyProtection="1">
      <protection hidden="1"/>
    </xf>
    <xf numFmtId="0" fontId="41" fillId="0" borderId="0" xfId="0" applyFont="1" applyFill="1" applyBorder="1" applyProtection="1">
      <protection hidden="1"/>
    </xf>
    <xf numFmtId="0" fontId="42" fillId="0" borderId="0" xfId="0" applyFont="1" applyFill="1" applyBorder="1" applyProtection="1">
      <protection hidden="1"/>
    </xf>
    <xf numFmtId="0" fontId="40" fillId="0" borderId="0" xfId="0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horizontal="center" vertical="center"/>
      <protection hidden="1"/>
    </xf>
    <xf numFmtId="1" fontId="15" fillId="0" borderId="0" xfId="0" applyNumberFormat="1" applyFont="1" applyFill="1" applyBorder="1" applyAlignment="1" applyProtection="1">
      <alignment horizontal="center" vertical="center"/>
      <protection hidden="1"/>
    </xf>
    <xf numFmtId="2" fontId="37" fillId="0" borderId="0" xfId="0" applyNumberFormat="1" applyFont="1" applyFill="1" applyBorder="1" applyAlignment="1" applyProtection="1">
      <alignment horizontal="center" vertical="center"/>
      <protection hidden="1"/>
    </xf>
    <xf numFmtId="164" fontId="37" fillId="0" borderId="0" xfId="0" applyNumberFormat="1" applyFont="1" applyFill="1" applyBorder="1" applyAlignment="1" applyProtection="1">
      <alignment horizontal="center" vertical="center"/>
      <protection hidden="1"/>
    </xf>
    <xf numFmtId="2" fontId="45" fillId="0" borderId="0" xfId="0" applyNumberFormat="1" applyFont="1" applyFill="1" applyBorder="1" applyAlignment="1" applyProtection="1">
      <alignment horizontal="center" vertical="center"/>
      <protection hidden="1"/>
    </xf>
    <xf numFmtId="165" fontId="37" fillId="0" borderId="0" xfId="0" applyNumberFormat="1" applyFont="1" applyFill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horizontal="center" vertical="center"/>
      <protection hidden="1"/>
    </xf>
    <xf numFmtId="1" fontId="15" fillId="0" borderId="0" xfId="0" applyNumberFormat="1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horizontal="right" wrapText="1"/>
      <protection hidden="1"/>
    </xf>
    <xf numFmtId="1" fontId="15" fillId="0" borderId="0" xfId="0" applyNumberFormat="1" applyFont="1" applyFill="1" applyBorder="1" applyAlignment="1" applyProtection="1">
      <alignment horizontal="right"/>
      <protection hidden="1"/>
    </xf>
    <xf numFmtId="1" fontId="36" fillId="0" borderId="0" xfId="0" applyNumberFormat="1" applyFont="1" applyFill="1" applyBorder="1" applyAlignment="1" applyProtection="1">
      <alignment horizontal="right"/>
      <protection hidden="1"/>
    </xf>
    <xf numFmtId="2" fontId="15" fillId="0" borderId="0" xfId="0" applyNumberFormat="1" applyFont="1" applyFill="1" applyBorder="1" applyAlignment="1" applyProtection="1">
      <alignment wrapText="1"/>
      <protection hidden="1"/>
    </xf>
    <xf numFmtId="164" fontId="15" fillId="0" borderId="0" xfId="0" applyNumberFormat="1" applyFont="1" applyFill="1" applyBorder="1" applyProtection="1">
      <protection hidden="1"/>
    </xf>
    <xf numFmtId="2" fontId="15" fillId="0" borderId="0" xfId="0" applyNumberFormat="1" applyFont="1" applyFill="1" applyBorder="1" applyProtection="1">
      <protection hidden="1"/>
    </xf>
    <xf numFmtId="165" fontId="40" fillId="0" borderId="0" xfId="0" applyNumberFormat="1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wrapText="1"/>
      <protection hidden="1"/>
    </xf>
    <xf numFmtId="164" fontId="15" fillId="0" borderId="0" xfId="0" applyNumberFormat="1" applyFont="1" applyFill="1" applyBorder="1" applyAlignment="1" applyProtection="1">
      <alignment horizontal="right"/>
      <protection hidden="1"/>
    </xf>
    <xf numFmtId="0" fontId="47" fillId="0" borderId="0" xfId="0" applyFont="1" applyFill="1" applyBorder="1" applyAlignment="1" applyProtection="1">
      <protection hidden="1"/>
    </xf>
    <xf numFmtId="2" fontId="40" fillId="0" borderId="0" xfId="0" applyNumberFormat="1" applyFont="1" applyFill="1" applyBorder="1" applyProtection="1">
      <protection hidden="1"/>
    </xf>
    <xf numFmtId="1" fontId="40" fillId="0" borderId="0" xfId="0" applyNumberFormat="1" applyFont="1" applyFill="1" applyBorder="1" applyProtection="1">
      <protection hidden="1"/>
    </xf>
    <xf numFmtId="0" fontId="0" fillId="0" borderId="0" xfId="0" applyBorder="1" applyAlignment="1" applyProtection="1">
      <alignment horizontal="right"/>
      <protection hidden="1"/>
    </xf>
    <xf numFmtId="0" fontId="50" fillId="0" borderId="0" xfId="0" applyFont="1" applyFill="1" applyBorder="1" applyProtection="1">
      <protection hidden="1"/>
    </xf>
    <xf numFmtId="0" fontId="48" fillId="0" borderId="0" xfId="0" applyFont="1" applyBorder="1" applyProtection="1">
      <protection locked="0" hidden="1"/>
    </xf>
    <xf numFmtId="0" fontId="0" fillId="0" borderId="3" xfId="0" applyBorder="1" applyAlignment="1" applyProtection="1">
      <protection hidden="1"/>
    </xf>
    <xf numFmtId="0" fontId="0" fillId="0" borderId="5" xfId="0" applyBorder="1"/>
    <xf numFmtId="0" fontId="8" fillId="3" borderId="2" xfId="0" applyFont="1" applyFill="1" applyBorder="1" applyAlignment="1" applyProtection="1">
      <alignment vertical="center"/>
      <protection hidden="1"/>
    </xf>
    <xf numFmtId="0" fontId="9" fillId="3" borderId="3" xfId="0" applyFont="1" applyFill="1" applyBorder="1" applyAlignment="1" applyProtection="1">
      <alignment vertical="center"/>
      <protection hidden="1"/>
    </xf>
    <xf numFmtId="164" fontId="5" fillId="0" borderId="15" xfId="0" applyNumberFormat="1" applyFont="1" applyFill="1" applyBorder="1" applyProtection="1">
      <protection locked="0"/>
    </xf>
    <xf numFmtId="1" fontId="5" fillId="0" borderId="15" xfId="0" applyNumberFormat="1" applyFont="1" applyFill="1" applyBorder="1" applyProtection="1">
      <protection locked="0"/>
    </xf>
    <xf numFmtId="1" fontId="51" fillId="4" borderId="15" xfId="0" applyNumberFormat="1" applyFont="1" applyFill="1" applyBorder="1" applyProtection="1">
      <protection locked="0"/>
    </xf>
    <xf numFmtId="0" fontId="51" fillId="4" borderId="15" xfId="0" applyFont="1" applyFill="1" applyBorder="1" applyProtection="1">
      <protection locked="0"/>
    </xf>
    <xf numFmtId="0" fontId="15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Border="1"/>
    <xf numFmtId="0" fontId="49" fillId="0" borderId="0" xfId="0" applyFont="1" applyBorder="1"/>
    <xf numFmtId="0" fontId="49" fillId="0" borderId="0" xfId="0" applyFont="1" applyFill="1" applyBorder="1"/>
    <xf numFmtId="0" fontId="0" fillId="0" borderId="0" xfId="0" applyFont="1" applyFill="1"/>
    <xf numFmtId="0" fontId="0" fillId="0" borderId="0" xfId="0" applyFont="1" applyBorder="1" applyProtection="1">
      <protection hidden="1"/>
    </xf>
    <xf numFmtId="0" fontId="0" fillId="0" borderId="0" xfId="0" applyFont="1" applyFill="1" applyBorder="1" applyProtection="1">
      <protection hidden="1"/>
    </xf>
    <xf numFmtId="2" fontId="17" fillId="0" borderId="0" xfId="0" applyNumberFormat="1" applyFont="1" applyFill="1" applyBorder="1"/>
    <xf numFmtId="165" fontId="17" fillId="0" borderId="0" xfId="0" applyNumberFormat="1" applyFont="1" applyFill="1" applyBorder="1" applyProtection="1"/>
    <xf numFmtId="0" fontId="48" fillId="0" borderId="0" xfId="0" applyFont="1" applyFill="1" applyBorder="1"/>
    <xf numFmtId="0" fontId="17" fillId="0" borderId="0" xfId="0" applyFont="1" applyFill="1" applyBorder="1"/>
    <xf numFmtId="0" fontId="48" fillId="0" borderId="0" xfId="0" applyFont="1" applyFill="1" applyBorder="1" applyProtection="1">
      <protection hidden="1"/>
    </xf>
    <xf numFmtId="0" fontId="48" fillId="0" borderId="0" xfId="0" applyFont="1" applyBorder="1" applyProtection="1">
      <protection hidden="1"/>
    </xf>
    <xf numFmtId="0" fontId="48" fillId="0" borderId="0" xfId="0" applyFont="1"/>
    <xf numFmtId="1" fontId="5" fillId="3" borderId="0" xfId="0" applyNumberFormat="1" applyFont="1" applyFill="1" applyBorder="1" applyAlignment="1" applyProtection="1">
      <alignment horizontal="right" vertical="center"/>
      <protection hidden="1"/>
    </xf>
    <xf numFmtId="0" fontId="8" fillId="3" borderId="4" xfId="0" applyFont="1" applyFill="1" applyBorder="1" applyAlignment="1" applyProtection="1">
      <alignment horizontal="left" vertical="center" wrapText="1"/>
      <protection hidden="1"/>
    </xf>
    <xf numFmtId="0" fontId="8" fillId="3" borderId="2" xfId="0" applyFont="1" applyFill="1" applyBorder="1" applyAlignment="1" applyProtection="1">
      <alignment horizontal="left" vertical="center" wrapText="1"/>
      <protection hidden="1"/>
    </xf>
    <xf numFmtId="1" fontId="5" fillId="3" borderId="5" xfId="0" applyNumberFormat="1" applyFont="1" applyFill="1" applyBorder="1" applyAlignment="1" applyProtection="1">
      <alignment horizontal="right" vertical="center"/>
      <protection hidden="1"/>
    </xf>
    <xf numFmtId="1" fontId="5" fillId="3" borderId="0" xfId="0" applyNumberFormat="1" applyFont="1" applyFill="1" applyBorder="1" applyAlignment="1" applyProtection="1">
      <alignment horizontal="right" vertical="center"/>
      <protection hidden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 applyProtection="1">
      <alignment horizontal="left" vertical="center" wrapText="1"/>
      <protection hidden="1"/>
    </xf>
    <xf numFmtId="0" fontId="3" fillId="3" borderId="17" xfId="0" applyFont="1" applyFill="1" applyBorder="1" applyAlignment="1" applyProtection="1">
      <alignment horizontal="left" vertical="center" wrapText="1"/>
      <protection hidden="1"/>
    </xf>
    <xf numFmtId="0" fontId="3" fillId="3" borderId="18" xfId="0" applyFont="1" applyFill="1" applyBorder="1" applyAlignment="1" applyProtection="1">
      <alignment horizontal="left" vertical="center" wrapText="1"/>
      <protection hidden="1"/>
    </xf>
    <xf numFmtId="0" fontId="8" fillId="3" borderId="2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 applyProtection="1">
      <alignment horizontal="left" vertical="center"/>
      <protection hidden="1"/>
    </xf>
    <xf numFmtId="0" fontId="9" fillId="3" borderId="6" xfId="0" applyFont="1" applyFill="1" applyBorder="1" applyAlignment="1" applyProtection="1">
      <alignment horizontal="left" vertical="center"/>
      <protection hidden="1"/>
    </xf>
    <xf numFmtId="0" fontId="4" fillId="2" borderId="2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 applyProtection="1">
      <alignment horizontal="right" vertical="center"/>
      <protection hidden="1"/>
    </xf>
    <xf numFmtId="0" fontId="10" fillId="2" borderId="9" xfId="0" applyFont="1" applyFill="1" applyBorder="1" applyAlignment="1" applyProtection="1">
      <alignment horizontal="right" vertical="center"/>
      <protection hidden="1"/>
    </xf>
    <xf numFmtId="164" fontId="21" fillId="3" borderId="0" xfId="0" applyNumberFormat="1" applyFont="1" applyFill="1" applyBorder="1" applyAlignment="1">
      <alignment horizontal="right"/>
    </xf>
    <xf numFmtId="164" fontId="21" fillId="3" borderId="3" xfId="0" applyNumberFormat="1" applyFont="1" applyFill="1" applyBorder="1" applyAlignment="1">
      <alignment horizontal="right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8" xfId="0" applyFill="1" applyBorder="1" applyAlignment="1" applyProtection="1">
      <alignment horizontal="left"/>
      <protection hidden="1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Height of rocket</a:t>
            </a:r>
          </a:p>
        </c:rich>
      </c:tx>
      <c:layout>
        <c:manualLayout>
          <c:xMode val="edge"/>
          <c:yMode val="edge"/>
          <c:x val="0.35184975504435612"/>
          <c:y val="3.216864676367750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81765233984097"/>
          <c:y val="0.14605344934742115"/>
          <c:w val="0.82678774266416521"/>
          <c:h val="0.70517145192152419"/>
        </c:manualLayout>
      </c:layout>
      <c:scatterChart>
        <c:scatterStyle val="lineMarker"/>
        <c:ser>
          <c:idx val="0"/>
          <c:order val="0"/>
          <c:spPr>
            <a:ln w="19050"/>
          </c:spPr>
          <c:marker>
            <c:symbol val="square"/>
            <c:size val="2"/>
          </c:marker>
          <c:xVal>
            <c:numRef>
              <c:f>GRAPHS!$I$3:$I$603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GRAPHS!$J$3:$J$603</c:f>
              <c:numCache>
                <c:formatCode>0</c:formatCode>
                <c:ptCount val="601"/>
                <c:pt idx="0">
                  <c:v>0</c:v>
                </c:pt>
                <c:pt idx="1">
                  <c:v>5.0949999999999995E-2</c:v>
                </c:pt>
                <c:pt idx="2">
                  <c:v>0.20380000054419994</c:v>
                </c:pt>
                <c:pt idx="3">
                  <c:v>0.45855000380939975</c:v>
                </c:pt>
                <c:pt idx="4">
                  <c:v>0.81520001414919885</c:v>
                </c:pt>
                <c:pt idx="5">
                  <c:v>1.2737500380939966</c:v>
                </c:pt>
                <c:pt idx="6">
                  <c:v>1.8342000843509911</c:v>
                </c:pt>
                <c:pt idx="7">
                  <c:v>2.4965501638041792</c:v>
                </c:pt>
                <c:pt idx="8">
                  <c:v>3.2608002895143562</c:v>
                </c:pt>
                <c:pt idx="9">
                  <c:v>4.1269504767191156</c:v>
                </c:pt>
                <c:pt idx="10">
                  <c:v>5.0950007428328465</c:v>
                </c:pt>
                <c:pt idx="11">
                  <c:v>6.1649511074467362</c:v>
                </c:pt>
                <c:pt idx="12">
                  <c:v>7.3368015923287651</c:v>
                </c:pt>
                <c:pt idx="13">
                  <c:v>8.610552221423708</c:v>
                </c:pt>
                <c:pt idx="14">
                  <c:v>9.986203020853134</c:v>
                </c:pt>
                <c:pt idx="15">
                  <c:v>11.463754018915404</c:v>
                </c:pt>
                <c:pt idx="16">
                  <c:v>13.043205246085668</c:v>
                </c:pt>
                <c:pt idx="17">
                  <c:v>14.724556735015867</c:v>
                </c:pt>
                <c:pt idx="18">
                  <c:v>16.507808520534727</c:v>
                </c:pt>
                <c:pt idx="19">
                  <c:v>18.392960639647765</c:v>
                </c:pt>
                <c:pt idx="20">
                  <c:v>20.380013131537279</c:v>
                </c:pt>
                <c:pt idx="21">
                  <c:v>22.46896603756235</c:v>
                </c:pt>
                <c:pt idx="22">
                  <c:v>24.659819401258837</c:v>
                </c:pt>
                <c:pt idx="23">
                  <c:v>26.952573268339382</c:v>
                </c:pt>
                <c:pt idx="24">
                  <c:v>29.347227686693401</c:v>
                </c:pt>
                <c:pt idx="25">
                  <c:v>31.843782706387088</c:v>
                </c:pt>
                <c:pt idx="26">
                  <c:v>34.442238379663408</c:v>
                </c:pt>
                <c:pt idx="27">
                  <c:v>37.142594760942089</c:v>
                </c:pt>
                <c:pt idx="28">
                  <c:v>39.944851906819636</c:v>
                </c:pt>
                <c:pt idx="29">
                  <c:v>42.84900987606931</c:v>
                </c:pt>
                <c:pt idx="30">
                  <c:v>45.855068729641147</c:v>
                </c:pt>
                <c:pt idx="31">
                  <c:v>48.963028530661923</c:v>
                </c:pt>
                <c:pt idx="32">
                  <c:v>52.172889344435184</c:v>
                </c:pt>
                <c:pt idx="33">
                  <c:v>55.484651238441231</c:v>
                </c:pt>
                <c:pt idx="34">
                  <c:v>58.898314282337111</c:v>
                </c:pt>
                <c:pt idx="35">
                  <c:v>62.413878547956614</c:v>
                </c:pt>
                <c:pt idx="36">
                  <c:v>66.031344109310282</c:v>
                </c:pt>
                <c:pt idx="37">
                  <c:v>69.750711042585394</c:v>
                </c:pt>
                <c:pt idx="38">
                  <c:v>73.571979426145958</c:v>
                </c:pt>
                <c:pt idx="39">
                  <c:v>77.49514934053272</c:v>
                </c:pt>
                <c:pt idx="40">
                  <c:v>81.52022086846317</c:v>
                </c:pt>
                <c:pt idx="41">
                  <c:v>85.647194094831505</c:v>
                </c:pt>
                <c:pt idx="42">
                  <c:v>89.876069106708655</c:v>
                </c:pt>
                <c:pt idx="43">
                  <c:v>94.20684599334227</c:v>
                </c:pt>
                <c:pt idx="44">
                  <c:v>98.639524846156704</c:v>
                </c:pt>
                <c:pt idx="45">
                  <c:v>103.17410575875303</c:v>
                </c:pt>
                <c:pt idx="46">
                  <c:v>107.81058882690901</c:v>
                </c:pt>
                <c:pt idx="47">
                  <c:v>112.54897414857913</c:v>
                </c:pt>
                <c:pt idx="48">
                  <c:v>117.38926182389457</c:v>
                </c:pt>
                <c:pt idx="49">
                  <c:v>122.33145195516319</c:v>
                </c:pt>
                <c:pt idx="50">
                  <c:v>127.37554464686954</c:v>
                </c:pt>
                <c:pt idx="51">
                  <c:v>132.52154000567486</c:v>
                </c:pt>
                <c:pt idx="52">
                  <c:v>137.76943814041707</c:v>
                </c:pt>
                <c:pt idx="53">
                  <c:v>143.11923916211074</c:v>
                </c:pt>
                <c:pt idx="54">
                  <c:v>148.57094318394715</c:v>
                </c:pt>
                <c:pt idx="55">
                  <c:v>154.12455032129421</c:v>
                </c:pt>
                <c:pt idx="56">
                  <c:v>159.78006069169649</c:v>
                </c:pt>
                <c:pt idx="57">
                  <c:v>165.53747441487522</c:v>
                </c:pt>
                <c:pt idx="58">
                  <c:v>171.39679161272826</c:v>
                </c:pt>
                <c:pt idx="59">
                  <c:v>177.35801240933017</c:v>
                </c:pt>
                <c:pt idx="60">
                  <c:v>183.42113693093208</c:v>
                </c:pt>
                <c:pt idx="61">
                  <c:v>189.58616530596177</c:v>
                </c:pt>
                <c:pt idx="62">
                  <c:v>195.85309766502365</c:v>
                </c:pt>
                <c:pt idx="63">
                  <c:v>202.22193414089875</c:v>
                </c:pt>
                <c:pt idx="64">
                  <c:v>208.69267486854471</c:v>
                </c:pt>
                <c:pt idx="65">
                  <c:v>215.2653199850958</c:v>
                </c:pt>
                <c:pt idx="66">
                  <c:v>221.93986962986281</c:v>
                </c:pt>
                <c:pt idx="67">
                  <c:v>228.71632394433323</c:v>
                </c:pt>
                <c:pt idx="68">
                  <c:v>235.59468307217105</c:v>
                </c:pt>
                <c:pt idx="69">
                  <c:v>242.57494715921689</c:v>
                </c:pt>
                <c:pt idx="70">
                  <c:v>249.65711635348794</c:v>
                </c:pt>
                <c:pt idx="71">
                  <c:v>256.84119080517792</c:v>
                </c:pt>
                <c:pt idx="72">
                  <c:v>264.12717066665715</c:v>
                </c:pt>
                <c:pt idx="73">
                  <c:v>271.51505609247255</c:v>
                </c:pt>
                <c:pt idx="74">
                  <c:v>279.00484723934744</c:v>
                </c:pt>
                <c:pt idx="75">
                  <c:v>286.59654426618181</c:v>
                </c:pt>
                <c:pt idx="76">
                  <c:v>294.29014733405216</c:v>
                </c:pt>
                <c:pt idx="77">
                  <c:v>302.0856566062115</c:v>
                </c:pt>
                <c:pt idx="78">
                  <c:v>309.98307224808934</c:v>
                </c:pt>
                <c:pt idx="79">
                  <c:v>317.98239442729169</c:v>
                </c:pt>
                <c:pt idx="80">
                  <c:v>326.08362331360109</c:v>
                </c:pt>
                <c:pt idx="81">
                  <c:v>334.28675907897662</c:v>
                </c:pt>
                <c:pt idx="82">
                  <c:v>342.59180189755375</c:v>
                </c:pt>
                <c:pt idx="83">
                  <c:v>350.99875194564447</c:v>
                </c:pt>
                <c:pt idx="84">
                  <c:v>359.50760940173728</c:v>
                </c:pt>
                <c:pt idx="85">
                  <c:v>368.11837444649711</c:v>
                </c:pt>
                <c:pt idx="86">
                  <c:v>376.83104726276531</c:v>
                </c:pt>
                <c:pt idx="87">
                  <c:v>385.64562803555975</c:v>
                </c:pt>
                <c:pt idx="88">
                  <c:v>394.56211695207469</c:v>
                </c:pt>
                <c:pt idx="89">
                  <c:v>403.58051420168084</c:v>
                </c:pt>
                <c:pt idx="90">
                  <c:v>412.70081997592536</c:v>
                </c:pt>
                <c:pt idx="91">
                  <c:v>421.92303446853168</c:v>
                </c:pt>
                <c:pt idx="92">
                  <c:v>431.24715787539981</c:v>
                </c:pt>
                <c:pt idx="93">
                  <c:v>440.67319039460608</c:v>
                </c:pt>
                <c:pt idx="94">
                  <c:v>450.20113222640322</c:v>
                </c:pt>
                <c:pt idx="95">
                  <c:v>459.83098357322029</c:v>
                </c:pt>
                <c:pt idx="96">
                  <c:v>469.56274463966281</c:v>
                </c:pt>
                <c:pt idx="97">
                  <c:v>479.39641563251257</c:v>
                </c:pt>
                <c:pt idx="98">
                  <c:v>489.33199676072769</c:v>
                </c:pt>
                <c:pt idx="99">
                  <c:v>499.36948823544276</c:v>
                </c:pt>
                <c:pt idx="100">
                  <c:v>509.50889026996856</c:v>
                </c:pt>
                <c:pt idx="101">
                  <c:v>519.7502030797923</c:v>
                </c:pt>
                <c:pt idx="102">
                  <c:v>529.99342688257741</c:v>
                </c:pt>
                <c:pt idx="103">
                  <c:v>540.13856189709566</c:v>
                </c:pt>
                <c:pt idx="104">
                  <c:v>550.18560834109121</c:v>
                </c:pt>
                <c:pt idx="105">
                  <c:v>560.13456643021266</c:v>
                </c:pt>
                <c:pt idx="106">
                  <c:v>569.98543637801288</c:v>
                </c:pt>
                <c:pt idx="107">
                  <c:v>579.73821839594916</c:v>
                </c:pt>
                <c:pt idx="108">
                  <c:v>589.39291269338332</c:v>
                </c:pt>
                <c:pt idx="109">
                  <c:v>598.9495194775817</c:v>
                </c:pt>
                <c:pt idx="110">
                  <c:v>608.40803895371494</c:v>
                </c:pt>
                <c:pt idx="111">
                  <c:v>617.76847132485818</c:v>
                </c:pt>
                <c:pt idx="112">
                  <c:v>627.03081679199124</c:v>
                </c:pt>
                <c:pt idx="113">
                  <c:v>636.19507555399821</c:v>
                </c:pt>
                <c:pt idx="114">
                  <c:v>645.26124780766804</c:v>
                </c:pt>
                <c:pt idx="115">
                  <c:v>654.229333747694</c:v>
                </c:pt>
                <c:pt idx="116">
                  <c:v>663.09933356667398</c:v>
                </c:pt>
                <c:pt idx="117">
                  <c:v>671.87124745511051</c:v>
                </c:pt>
                <c:pt idx="118">
                  <c:v>680.54507560141076</c:v>
                </c:pt>
                <c:pt idx="119">
                  <c:v>689.12081819188643</c:v>
                </c:pt>
                <c:pt idx="120">
                  <c:v>697.59847541075396</c:v>
                </c:pt>
                <c:pt idx="121">
                  <c:v>705.97804744013433</c:v>
                </c:pt>
                <c:pt idx="122">
                  <c:v>714.25953446005326</c:v>
                </c:pt>
                <c:pt idx="123">
                  <c:v>722.44293664844122</c:v>
                </c:pt>
                <c:pt idx="124">
                  <c:v>730.52825418113332</c:v>
                </c:pt>
                <c:pt idx="125">
                  <c:v>738.51548723186932</c:v>
                </c:pt>
                <c:pt idx="126">
                  <c:v>746.40463597229382</c:v>
                </c:pt>
                <c:pt idx="127">
                  <c:v>754.19570057195608</c:v>
                </c:pt>
                <c:pt idx="128">
                  <c:v>761.88868119831022</c:v>
                </c:pt>
                <c:pt idx="129">
                  <c:v>769.48357801671511</c:v>
                </c:pt>
                <c:pt idx="130">
                  <c:v>776.98039119043426</c:v>
                </c:pt>
                <c:pt idx="131">
                  <c:v>784.37912088063626</c:v>
                </c:pt>
                <c:pt idx="132">
                  <c:v>791.67976724639436</c:v>
                </c:pt>
                <c:pt idx="133">
                  <c:v>798.88233044468654</c:v>
                </c:pt>
                <c:pt idx="134">
                  <c:v>805.98681063039589</c:v>
                </c:pt>
                <c:pt idx="135">
                  <c:v>812.99320795631013</c:v>
                </c:pt>
                <c:pt idx="136">
                  <c:v>819.90152257312184</c:v>
                </c:pt>
                <c:pt idx="137">
                  <c:v>826.7117546294287</c:v>
                </c:pt>
                <c:pt idx="138">
                  <c:v>833.42390427173314</c:v>
                </c:pt>
                <c:pt idx="139">
                  <c:v>840.03797164444256</c:v>
                </c:pt>
                <c:pt idx="140">
                  <c:v>846.55395688986914</c:v>
                </c:pt>
                <c:pt idx="141">
                  <c:v>852.97186014823023</c:v>
                </c:pt>
                <c:pt idx="142">
                  <c:v>859.29168155764785</c:v>
                </c:pt>
                <c:pt idx="143">
                  <c:v>865.51342125414919</c:v>
                </c:pt>
                <c:pt idx="144">
                  <c:v>871.63707937166646</c:v>
                </c:pt>
                <c:pt idx="145">
                  <c:v>877.66265604203659</c:v>
                </c:pt>
                <c:pt idx="146">
                  <c:v>883.59015139500173</c:v>
                </c:pt>
                <c:pt idx="147">
                  <c:v>889.41956555820889</c:v>
                </c:pt>
                <c:pt idx="148">
                  <c:v>895.15089865721018</c:v>
                </c:pt>
                <c:pt idx="149">
                  <c:v>900.78415081546279</c:v>
                </c:pt>
                <c:pt idx="150">
                  <c:v>906.3193221543288</c:v>
                </c:pt>
                <c:pt idx="151">
                  <c:v>911.75641279307536</c:v>
                </c:pt>
                <c:pt idx="152">
                  <c:v>917.09542284887482</c:v>
                </c:pt>
                <c:pt idx="153">
                  <c:v>922.33635243680442</c:v>
                </c:pt>
                <c:pt idx="154">
                  <c:v>927.47920166984659</c:v>
                </c:pt>
                <c:pt idx="155">
                  <c:v>932.52397065888886</c:v>
                </c:pt>
                <c:pt idx="156">
                  <c:v>937.47065951272384</c:v>
                </c:pt>
                <c:pt idx="157">
                  <c:v>942.31926833804914</c:v>
                </c:pt>
                <c:pt idx="158">
                  <c:v>947.06979723946756</c:v>
                </c:pt>
                <c:pt idx="159">
                  <c:v>951.722246319487</c:v>
                </c:pt>
                <c:pt idx="160">
                  <c:v>956.27661567852056</c:v>
                </c:pt>
                <c:pt idx="161">
                  <c:v>960.73290541488643</c:v>
                </c:pt>
                <c:pt idx="162">
                  <c:v>965.09111562480803</c:v>
                </c:pt>
                <c:pt idx="163">
                  <c:v>969.35124640241372</c:v>
                </c:pt>
                <c:pt idx="164">
                  <c:v>973.51329783973722</c:v>
                </c:pt>
                <c:pt idx="165">
                  <c:v>977.57727002671743</c:v>
                </c:pt>
                <c:pt idx="166">
                  <c:v>981.54316305119835</c:v>
                </c:pt>
                <c:pt idx="167">
                  <c:v>985.41097699892919</c:v>
                </c:pt>
                <c:pt idx="168">
                  <c:v>989.18071195356436</c:v>
                </c:pt>
                <c:pt idx="169">
                  <c:v>992.85236799666336</c:v>
                </c:pt>
                <c:pt idx="170">
                  <c:v>996.42594520769114</c:v>
                </c:pt>
                <c:pt idx="171">
                  <c:v>999.90144366401773</c:v>
                </c:pt>
                <c:pt idx="172">
                  <c:v>1003.2788634409184</c:v>
                </c:pt>
                <c:pt idx="173">
                  <c:v>1006.5582046115735</c:v>
                </c:pt>
                <c:pt idx="174">
                  <c:v>1009.7394672470689</c:v>
                </c:pt>
                <c:pt idx="175">
                  <c:v>1012.8226514163955</c:v>
                </c:pt>
                <c:pt idx="176">
                  <c:v>1015.8077571864496</c:v>
                </c:pt>
                <c:pt idx="177">
                  <c:v>1018.6947846220327</c:v>
                </c:pt>
                <c:pt idx="178">
                  <c:v>1021.4837337858513</c:v>
                </c:pt>
                <c:pt idx="179">
                  <c:v>1024.1746047385177</c:v>
                </c:pt>
                <c:pt idx="180">
                  <c:v>1026.7673975385489</c:v>
                </c:pt>
                <c:pt idx="181">
                  <c:v>1029.2621122423677</c:v>
                </c:pt>
                <c:pt idx="182">
                  <c:v>1031.6587489043018</c:v>
                </c:pt>
                <c:pt idx="183">
                  <c:v>1033.9573075765841</c:v>
                </c:pt>
                <c:pt idx="184">
                  <c:v>1036.1577883093532</c:v>
                </c:pt>
                <c:pt idx="185">
                  <c:v>1038.2601911506529</c:v>
                </c:pt>
                <c:pt idx="186">
                  <c:v>1040.264516146432</c:v>
                </c:pt>
                <c:pt idx="187">
                  <c:v>1042.1707633405449</c:v>
                </c:pt>
                <c:pt idx="188">
                  <c:v>1043.978932774751</c:v>
                </c:pt>
                <c:pt idx="189">
                  <c:v>1045.6890244887154</c:v>
                </c:pt>
                <c:pt idx="190">
                  <c:v>1047.3010385200082</c:v>
                </c:pt>
                <c:pt idx="191">
                  <c:v>1048.8149749041049</c:v>
                </c:pt>
                <c:pt idx="192">
                  <c:v>1050.2308336743865</c:v>
                </c:pt>
                <c:pt idx="193">
                  <c:v>1051.5486148621392</c:v>
                </c:pt>
                <c:pt idx="194">
                  <c:v>1052.7683184965542</c:v>
                </c:pt>
                <c:pt idx="195">
                  <c:v>1053.8899446047287</c:v>
                </c:pt>
                <c:pt idx="196">
                  <c:v>1054.9134932116647</c:v>
                </c:pt>
                <c:pt idx="197">
                  <c:v>1055.8389643402695</c:v>
                </c:pt>
                <c:pt idx="198">
                  <c:v>1056.6663580113561</c:v>
                </c:pt>
                <c:pt idx="199">
                  <c:v>1057.3956742436426</c:v>
                </c:pt>
                <c:pt idx="200">
                  <c:v>1058.0269130537524</c:v>
                </c:pt>
                <c:pt idx="201">
                  <c:v>1058.5600744562146</c:v>
                </c:pt>
                <c:pt idx="202">
                  <c:v>1058.9951584634632</c:v>
                </c:pt>
                <c:pt idx="203">
                  <c:v>1059.3321650858377</c:v>
                </c:pt>
                <c:pt idx="204">
                  <c:v>1059.5710943315828</c:v>
                </c:pt>
                <c:pt idx="205">
                  <c:v>1059.7119462068488</c:v>
                </c:pt>
                <c:pt idx="206">
                  <c:v>1059.7547207156913</c:v>
                </c:pt>
                <c:pt idx="207">
                  <c:v>1059.6994178600712</c:v>
                </c:pt>
                <c:pt idx="208">
                  <c:v>1059.5460376398546</c:v>
                </c:pt>
                <c:pt idx="209">
                  <c:v>1059.294580052813</c:v>
                </c:pt>
                <c:pt idx="210">
                  <c:v>1058.9450450946235</c:v>
                </c:pt>
                <c:pt idx="211">
                  <c:v>1058.4974327588682</c:v>
                </c:pt>
                <c:pt idx="212">
                  <c:v>1057.9517430370347</c:v>
                </c:pt>
                <c:pt idx="213">
                  <c:v>1057.3079759185159</c:v>
                </c:pt>
                <c:pt idx="214">
                  <c:v>1056.5661313906103</c:v>
                </c:pt>
                <c:pt idx="215">
                  <c:v>1055.7262094385212</c:v>
                </c:pt>
                <c:pt idx="216">
                  <c:v>1054.7882100453576</c:v>
                </c:pt>
                <c:pt idx="217">
                  <c:v>1053.7521331921339</c:v>
                </c:pt>
                <c:pt idx="218">
                  <c:v>1052.6179788577697</c:v>
                </c:pt>
                <c:pt idx="219">
                  <c:v>1051.3857470190899</c:v>
                </c:pt>
                <c:pt idx="220">
                  <c:v>1050.0554376508248</c:v>
                </c:pt>
                <c:pt idx="221">
                  <c:v>1048.6270507256099</c:v>
                </c:pt>
                <c:pt idx="222">
                  <c:v>1047.1005862139864</c:v>
                </c:pt>
                <c:pt idx="223">
                  <c:v>1045.4760440844002</c:v>
                </c:pt>
                <c:pt idx="224">
                  <c:v>1043.7534243032032</c:v>
                </c:pt>
                <c:pt idx="225">
                  <c:v>1041.9327268346522</c:v>
                </c:pt>
                <c:pt idx="226">
                  <c:v>1040.0139516409095</c:v>
                </c:pt>
                <c:pt idx="227">
                  <c:v>1037.9970986820424</c:v>
                </c:pt>
                <c:pt idx="228">
                  <c:v>1035.8821679160239</c:v>
                </c:pt>
                <c:pt idx="229">
                  <c:v>1033.6691592987322</c:v>
                </c:pt>
                <c:pt idx="230">
                  <c:v>1031.3580727839508</c:v>
                </c:pt>
                <c:pt idx="231">
                  <c:v>1028.9489083233682</c:v>
                </c:pt>
                <c:pt idx="232">
                  <c:v>1026.4416658665784</c:v>
                </c:pt>
                <c:pt idx="233">
                  <c:v>1023.836345361081</c:v>
                </c:pt>
                <c:pt idx="234">
                  <c:v>1021.1329467522806</c:v>
                </c:pt>
                <c:pt idx="235">
                  <c:v>1018.3314699834871</c:v>
                </c:pt>
                <c:pt idx="236">
                  <c:v>1015.4319149959155</c:v>
                </c:pt>
                <c:pt idx="237">
                  <c:v>1012.4342817286862</c:v>
                </c:pt>
                <c:pt idx="238">
                  <c:v>1009.3385701188251</c:v>
                </c:pt>
                <c:pt idx="239">
                  <c:v>1006.1447801012631</c:v>
                </c:pt>
                <c:pt idx="240">
                  <c:v>1002.8529116088364</c:v>
                </c:pt>
                <c:pt idx="241">
                  <c:v>999.46296457228652</c:v>
                </c:pt>
                <c:pt idx="242">
                  <c:v>995.97493892026012</c:v>
                </c:pt>
                <c:pt idx="243">
                  <c:v>992.38883457930922</c:v>
                </c:pt>
                <c:pt idx="244">
                  <c:v>988.70465147389098</c:v>
                </c:pt>
                <c:pt idx="245">
                  <c:v>984.92238952636774</c:v>
                </c:pt>
                <c:pt idx="246">
                  <c:v>981.04204865700717</c:v>
                </c:pt>
                <c:pt idx="247">
                  <c:v>977.06362878398215</c:v>
                </c:pt>
                <c:pt idx="248">
                  <c:v>972.98712982337065</c:v>
                </c:pt>
                <c:pt idx="249">
                  <c:v>968.81255168915595</c:v>
                </c:pt>
                <c:pt idx="250">
                  <c:v>964.53989429322644</c:v>
                </c:pt>
                <c:pt idx="251">
                  <c:v>960.16915754537581</c:v>
                </c:pt>
                <c:pt idx="252">
                  <c:v>955.70034135330275</c:v>
                </c:pt>
                <c:pt idx="253">
                  <c:v>951.13344562261125</c:v>
                </c:pt>
                <c:pt idx="254">
                  <c:v>946.46847025681041</c:v>
                </c:pt>
                <c:pt idx="255">
                  <c:v>941.70541515731452</c:v>
                </c:pt>
                <c:pt idx="256">
                  <c:v>936.84428022344298</c:v>
                </c:pt>
                <c:pt idx="257">
                  <c:v>931.88506535242027</c:v>
                </c:pt>
                <c:pt idx="258">
                  <c:v>926.82777043937608</c:v>
                </c:pt>
                <c:pt idx="259">
                  <c:v>921.67239537734508</c:v>
                </c:pt>
                <c:pt idx="260">
                  <c:v>916.41894005726726</c:v>
                </c:pt>
                <c:pt idx="261">
                  <c:v>911.06740436798759</c:v>
                </c:pt>
                <c:pt idx="262">
                  <c:v>905.61778819625613</c:v>
                </c:pt>
                <c:pt idx="263">
                  <c:v>900.07009142672803</c:v>
                </c:pt>
                <c:pt idx="264">
                  <c:v>894.42431394196342</c:v>
                </c:pt>
                <c:pt idx="265">
                  <c:v>888.68045562242764</c:v>
                </c:pt>
                <c:pt idx="266">
                  <c:v>882.83851634649102</c:v>
                </c:pt>
                <c:pt idx="267">
                  <c:v>876.89849599042884</c:v>
                </c:pt>
                <c:pt idx="268">
                  <c:v>870.8603944284215</c:v>
                </c:pt>
                <c:pt idx="269">
                  <c:v>864.72421153255448</c:v>
                </c:pt>
                <c:pt idx="270">
                  <c:v>858.48994717281812</c:v>
                </c:pt>
                <c:pt idx="271">
                  <c:v>852.15760121710775</c:v>
                </c:pt>
                <c:pt idx="272">
                  <c:v>845.7271735312238</c:v>
                </c:pt>
                <c:pt idx="273">
                  <c:v>839.19866397887165</c:v>
                </c:pt>
                <c:pt idx="274">
                  <c:v>832.57207242166157</c:v>
                </c:pt>
                <c:pt idx="275">
                  <c:v>825.84739871910892</c:v>
                </c:pt>
                <c:pt idx="276">
                  <c:v>819.02464272863381</c:v>
                </c:pt>
                <c:pt idx="277">
                  <c:v>812.10380430556131</c:v>
                </c:pt>
                <c:pt idx="278">
                  <c:v>805.0848833031215</c:v>
                </c:pt>
                <c:pt idx="279">
                  <c:v>797.96787957244931</c:v>
                </c:pt>
                <c:pt idx="280">
                  <c:v>790.75279296258452</c:v>
                </c:pt>
                <c:pt idx="281">
                  <c:v>783.43962332047192</c:v>
                </c:pt>
                <c:pt idx="282">
                  <c:v>776.02837049096092</c:v>
                </c:pt>
                <c:pt idx="283">
                  <c:v>768.51903431680603</c:v>
                </c:pt>
                <c:pt idx="284">
                  <c:v>760.91161463866649</c:v>
                </c:pt>
                <c:pt idx="285">
                  <c:v>753.20611129510633</c:v>
                </c:pt>
                <c:pt idx="286">
                  <c:v>745.40252412259429</c:v>
                </c:pt>
                <c:pt idx="287">
                  <c:v>737.50085295550412</c:v>
                </c:pt>
                <c:pt idx="288">
                  <c:v>729.5010976261143</c:v>
                </c:pt>
                <c:pt idx="289">
                  <c:v>721.40325796460797</c:v>
                </c:pt>
                <c:pt idx="290">
                  <c:v>713.20733379907301</c:v>
                </c:pt>
                <c:pt idx="291">
                  <c:v>704.91332495550216</c:v>
                </c:pt>
                <c:pt idx="292">
                  <c:v>696.52123125779281</c:v>
                </c:pt>
                <c:pt idx="293">
                  <c:v>688.03105252774708</c:v>
                </c:pt>
                <c:pt idx="294">
                  <c:v>679.44278858507175</c:v>
                </c:pt>
                <c:pt idx="295">
                  <c:v>670.75643924737835</c:v>
                </c:pt>
                <c:pt idx="296">
                  <c:v>661.97200433018293</c:v>
                </c:pt>
                <c:pt idx="297">
                  <c:v>653.08948364690627</c:v>
                </c:pt>
                <c:pt idx="298">
                  <c:v>644.10887700887372</c:v>
                </c:pt>
                <c:pt idx="299">
                  <c:v>635.03018422531534</c:v>
                </c:pt>
                <c:pt idx="300">
                  <c:v>625.85340510336573</c:v>
                </c:pt>
                <c:pt idx="301">
                  <c:v>616.57853944806413</c:v>
                </c:pt>
                <c:pt idx="302">
                  <c:v>607.2055870623542</c:v>
                </c:pt>
                <c:pt idx="303">
                  <c:v>597.73454774708421</c:v>
                </c:pt>
                <c:pt idx="304">
                  <c:v>588.16542130100709</c:v>
                </c:pt>
                <c:pt idx="305">
                  <c:v>578.49820752078006</c:v>
                </c:pt>
                <c:pt idx="306">
                  <c:v>568.73290620096498</c:v>
                </c:pt>
                <c:pt idx="307">
                  <c:v>558.86951713402811</c:v>
                </c:pt>
                <c:pt idx="308">
                  <c:v>548.90804011034027</c:v>
                </c:pt>
                <c:pt idx="309">
                  <c:v>538.84847491817663</c:v>
                </c:pt>
                <c:pt idx="310">
                  <c:v>528.69082134371683</c:v>
                </c:pt>
                <c:pt idx="311">
                  <c:v>518.43507917104478</c:v>
                </c:pt>
                <c:pt idx="312">
                  <c:v>508.08124818214901</c:v>
                </c:pt>
                <c:pt idx="313">
                  <c:v>497.62932815692227</c:v>
                </c:pt>
                <c:pt idx="314">
                  <c:v>487.07931887316164</c:v>
                </c:pt>
                <c:pt idx="315">
                  <c:v>476.43122010656862</c:v>
                </c:pt>
                <c:pt idx="316">
                  <c:v>465.68503163074894</c:v>
                </c:pt>
                <c:pt idx="317">
                  <c:v>454.84075321721269</c:v>
                </c:pt>
                <c:pt idx="318">
                  <c:v>443.89838463537416</c:v>
                </c:pt>
                <c:pt idx="319">
                  <c:v>432.8579256525519</c:v>
                </c:pt>
                <c:pt idx="320">
                  <c:v>421.71937603396879</c:v>
                </c:pt>
                <c:pt idx="321">
                  <c:v>410.48273554275181</c:v>
                </c:pt>
                <c:pt idx="322">
                  <c:v>399.14800393993215</c:v>
                </c:pt>
                <c:pt idx="323">
                  <c:v>387.71518098444523</c:v>
                </c:pt>
                <c:pt idx="324">
                  <c:v>376.18426643313057</c:v>
                </c:pt>
                <c:pt idx="325">
                  <c:v>364.55526004073181</c:v>
                </c:pt>
                <c:pt idx="326">
                  <c:v>352.82816155989678</c:v>
                </c:pt>
                <c:pt idx="327">
                  <c:v>341.00297074117731</c:v>
                </c:pt>
                <c:pt idx="328">
                  <c:v>329.07968733302931</c:v>
                </c:pt>
                <c:pt idx="329">
                  <c:v>317.05831108181275</c:v>
                </c:pt>
                <c:pt idx="330">
                  <c:v>304.93884173179163</c:v>
                </c:pt>
                <c:pt idx="331">
                  <c:v>292.72127902513392</c:v>
                </c:pt>
                <c:pt idx="332">
                  <c:v>280.40562270191168</c:v>
                </c:pt>
                <c:pt idx="333">
                  <c:v>267.99187250010078</c:v>
                </c:pt>
                <c:pt idx="334">
                  <c:v>255.48002815558107</c:v>
                </c:pt>
                <c:pt idx="335">
                  <c:v>242.87008940213636</c:v>
                </c:pt>
                <c:pt idx="336">
                  <c:v>230.16205597145429</c:v>
                </c:pt>
                <c:pt idx="337">
                  <c:v>217.35592759312644</c:v>
                </c:pt>
                <c:pt idx="338">
                  <c:v>204.45170399464817</c:v>
                </c:pt>
                <c:pt idx="339">
                  <c:v>191.44938490141868</c:v>
                </c:pt>
                <c:pt idx="340">
                  <c:v>178.34897003674095</c:v>
                </c:pt>
                <c:pt idx="341">
                  <c:v>165.15045912182177</c:v>
                </c:pt>
                <c:pt idx="342">
                  <c:v>151.85385187577165</c:v>
                </c:pt>
                <c:pt idx="343">
                  <c:v>138.45914801560485</c:v>
                </c:pt>
                <c:pt idx="344">
                  <c:v>124.96634725623932</c:v>
                </c:pt>
                <c:pt idx="345">
                  <c:v>111.37544931049666</c:v>
                </c:pt>
                <c:pt idx="346">
                  <c:v>97.686453889102168</c:v>
                </c:pt>
                <c:pt idx="347">
                  <c:v>83.899360700684738</c:v>
                </c:pt>
                <c:pt idx="348">
                  <c:v>70.01416945177688</c:v>
                </c:pt>
                <c:pt idx="349">
                  <c:v>56.030879846814678</c:v>
                </c:pt>
                <c:pt idx="350">
                  <c:v>41.949491588137775</c:v>
                </c:pt>
                <c:pt idx="351">
                  <c:v>27.77000437598933</c:v>
                </c:pt>
                <c:pt idx="352">
                  <c:v>13.492417908516012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axId val="74529792"/>
        <c:axId val="74536064"/>
      </c:scatterChart>
      <c:valAx>
        <c:axId val="74529792"/>
        <c:scaling>
          <c:orientation val="minMax"/>
          <c:min val="0"/>
        </c:scaling>
        <c:axPos val="b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>
            <c:manualLayout>
              <c:xMode val="edge"/>
              <c:yMode val="edge"/>
              <c:x val="0.42725901020614199"/>
              <c:y val="0.9226105747382278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536064"/>
        <c:crosses val="autoZero"/>
        <c:crossBetween val="midCat"/>
        <c:minorUnit val="6.3"/>
      </c:valAx>
      <c:valAx>
        <c:axId val="745360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Height (metres, m)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529792"/>
        <c:crosses val="autoZero"/>
        <c:crossBetween val="midCat"/>
      </c:valAx>
    </c:plotArea>
    <c:plotVisOnly val="1"/>
    <c:dispBlanksAs val="gap"/>
  </c:chart>
  <c:spPr>
    <a:ln>
      <a:solidFill>
        <a:schemeClr val="tx1">
          <a:lumMod val="85000"/>
          <a:lumOff val="1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022" r="0.75000000000000022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Acceleration of rocket</a:t>
            </a:r>
          </a:p>
        </c:rich>
      </c:tx>
      <c:layout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855941595898602"/>
          <c:y val="0.22959155075191501"/>
          <c:w val="0.84759851691054822"/>
          <c:h val="0.62244820426074721"/>
        </c:manualLayout>
      </c:layout>
      <c:scatterChart>
        <c:scatterStyle val="lineMarker"/>
        <c:ser>
          <c:idx val="0"/>
          <c:order val="0"/>
          <c:tx>
            <c:v>Speed</c:v>
          </c:tx>
          <c:marker>
            <c:symbol val="square"/>
            <c:size val="2"/>
          </c:marker>
          <c:xVal>
            <c:numRef>
              <c:f>GRAPHS!$I$3:$I$603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GRAPHS!$P$3:$P$603</c:f>
              <c:numCache>
                <c:formatCode>0.0</c:formatCode>
                <c:ptCount val="601"/>
                <c:pt idx="0">
                  <c:v>10.19</c:v>
                </c:pt>
                <c:pt idx="1">
                  <c:v>10.190000108839994</c:v>
                </c:pt>
                <c:pt idx="2">
                  <c:v>10.190000435359968</c:v>
                </c:pt>
                <c:pt idx="3">
                  <c:v>10.190000979559908</c:v>
                </c:pt>
                <c:pt idx="4">
                  <c:v>10.190001741439785</c:v>
                </c:pt>
                <c:pt idx="5">
                  <c:v>10.190002720999564</c:v>
                </c:pt>
                <c:pt idx="6">
                  <c:v>10.190003918239194</c:v>
                </c:pt>
                <c:pt idx="7">
                  <c:v>10.190005333158624</c:v>
                </c:pt>
                <c:pt idx="8">
                  <c:v>10.190006965757785</c:v>
                </c:pt>
                <c:pt idx="9">
                  <c:v>10.190008816036601</c:v>
                </c:pt>
                <c:pt idx="10">
                  <c:v>10.190010883994985</c:v>
                </c:pt>
                <c:pt idx="11">
                  <c:v>10.190013169632843</c:v>
                </c:pt>
                <c:pt idx="12">
                  <c:v>10.19001567295007</c:v>
                </c:pt>
                <c:pt idx="13">
                  <c:v>10.190018393946547</c:v>
                </c:pt>
                <c:pt idx="14">
                  <c:v>10.190021332622154</c:v>
                </c:pt>
                <c:pt idx="15">
                  <c:v>10.19002448897675</c:v>
                </c:pt>
                <c:pt idx="16">
                  <c:v>10.190027863010194</c:v>
                </c:pt>
                <c:pt idx="17">
                  <c:v>10.190031454722329</c:v>
                </c:pt>
                <c:pt idx="18">
                  <c:v>10.190035264112993</c:v>
                </c:pt>
                <c:pt idx="19">
                  <c:v>10.190039291182009</c:v>
                </c:pt>
                <c:pt idx="20">
                  <c:v>10.190043535929192</c:v>
                </c:pt>
                <c:pt idx="21">
                  <c:v>10.190047998354348</c:v>
                </c:pt>
                <c:pt idx="22">
                  <c:v>10.190052678457278</c:v>
                </c:pt>
                <c:pt idx="23">
                  <c:v>10.190057576237761</c:v>
                </c:pt>
                <c:pt idx="24">
                  <c:v>10.190062691695578</c:v>
                </c:pt>
                <c:pt idx="25">
                  <c:v>10.190068024830493</c:v>
                </c:pt>
                <c:pt idx="26">
                  <c:v>10.190073575642263</c:v>
                </c:pt>
                <c:pt idx="27">
                  <c:v>10.190079344130636</c:v>
                </c:pt>
                <c:pt idx="28">
                  <c:v>10.190085330295346</c:v>
                </c:pt>
                <c:pt idx="29">
                  <c:v>10.190091534136124</c:v>
                </c:pt>
                <c:pt idx="30">
                  <c:v>10.190097955652686</c:v>
                </c:pt>
                <c:pt idx="31">
                  <c:v>10.190104594844737</c:v>
                </c:pt>
                <c:pt idx="32">
                  <c:v>10.190111451711976</c:v>
                </c:pt>
                <c:pt idx="33">
                  <c:v>10.190118526254093</c:v>
                </c:pt>
                <c:pt idx="34">
                  <c:v>10.190125818470761</c:v>
                </c:pt>
                <c:pt idx="35">
                  <c:v>10.190133328361654</c:v>
                </c:pt>
                <c:pt idx="36">
                  <c:v>10.190141055926423</c:v>
                </c:pt>
                <c:pt idx="37">
                  <c:v>10.190149001164723</c:v>
                </c:pt>
                <c:pt idx="38">
                  <c:v>10.19015716407619</c:v>
                </c:pt>
                <c:pt idx="39">
                  <c:v>10.190165544660452</c:v>
                </c:pt>
                <c:pt idx="40">
                  <c:v>10.190174142917128</c:v>
                </c:pt>
                <c:pt idx="41">
                  <c:v>10.190182958845826</c:v>
                </c:pt>
                <c:pt idx="42">
                  <c:v>10.190191992446147</c:v>
                </c:pt>
                <c:pt idx="43">
                  <c:v>10.190201243717681</c:v>
                </c:pt>
                <c:pt idx="44">
                  <c:v>10.190210712660004</c:v>
                </c:pt>
                <c:pt idx="45">
                  <c:v>10.190220399272688</c:v>
                </c:pt>
                <c:pt idx="46">
                  <c:v>10.190230303555294</c:v>
                </c:pt>
                <c:pt idx="47">
                  <c:v>10.190240425507369</c:v>
                </c:pt>
                <c:pt idx="48">
                  <c:v>10.190250765128456</c:v>
                </c:pt>
                <c:pt idx="49">
                  <c:v>10.190261322418081</c:v>
                </c:pt>
                <c:pt idx="50">
                  <c:v>10.19027209737577</c:v>
                </c:pt>
                <c:pt idx="51">
                  <c:v>10.190283090001028</c:v>
                </c:pt>
                <c:pt idx="52">
                  <c:v>10.19029430029336</c:v>
                </c:pt>
                <c:pt idx="53">
                  <c:v>10.190305728252255</c:v>
                </c:pt>
                <c:pt idx="54">
                  <c:v>10.190317373877194</c:v>
                </c:pt>
                <c:pt idx="55">
                  <c:v>10.190329237167649</c:v>
                </c:pt>
                <c:pt idx="56">
                  <c:v>10.190341318123082</c:v>
                </c:pt>
                <c:pt idx="57">
                  <c:v>10.190353616742941</c:v>
                </c:pt>
                <c:pt idx="58">
                  <c:v>10.190366133026671</c:v>
                </c:pt>
                <c:pt idx="59">
                  <c:v>10.190378866973703</c:v>
                </c:pt>
                <c:pt idx="60">
                  <c:v>10.190391818583459</c:v>
                </c:pt>
                <c:pt idx="61">
                  <c:v>10.190404987855352</c:v>
                </c:pt>
                <c:pt idx="62">
                  <c:v>10.190418374788782</c:v>
                </c:pt>
                <c:pt idx="63">
                  <c:v>10.190431979383142</c:v>
                </c:pt>
                <c:pt idx="64">
                  <c:v>10.190445801637818</c:v>
                </c:pt>
                <c:pt idx="65">
                  <c:v>10.190459841552178</c:v>
                </c:pt>
                <c:pt idx="66">
                  <c:v>10.190474099125588</c:v>
                </c:pt>
                <c:pt idx="67">
                  <c:v>10.190488574357401</c:v>
                </c:pt>
                <c:pt idx="68">
                  <c:v>10.19050326724696</c:v>
                </c:pt>
                <c:pt idx="69">
                  <c:v>10.190518177793596</c:v>
                </c:pt>
                <c:pt idx="70">
                  <c:v>10.190533305996635</c:v>
                </c:pt>
                <c:pt idx="71">
                  <c:v>10.190548651855392</c:v>
                </c:pt>
                <c:pt idx="72">
                  <c:v>10.190564215369168</c:v>
                </c:pt>
                <c:pt idx="73">
                  <c:v>10.190579996537259</c:v>
                </c:pt>
                <c:pt idx="74">
                  <c:v>10.190595995358947</c:v>
                </c:pt>
                <c:pt idx="75">
                  <c:v>10.190612211833511</c:v>
                </c:pt>
                <c:pt idx="76">
                  <c:v>10.19062864596021</c:v>
                </c:pt>
                <c:pt idx="77">
                  <c:v>10.190645297738302</c:v>
                </c:pt>
                <c:pt idx="78">
                  <c:v>10.19066216716703</c:v>
                </c:pt>
                <c:pt idx="79">
                  <c:v>10.19067925424563</c:v>
                </c:pt>
                <c:pt idx="80">
                  <c:v>10.190696558973329</c:v>
                </c:pt>
                <c:pt idx="81">
                  <c:v>10.19071408134934</c:v>
                </c:pt>
                <c:pt idx="82">
                  <c:v>10.19073182137287</c:v>
                </c:pt>
                <c:pt idx="83">
                  <c:v>10.190749779043111</c:v>
                </c:pt>
                <c:pt idx="84">
                  <c:v>10.190767954359254</c:v>
                </c:pt>
                <c:pt idx="85">
                  <c:v>10.19078634732047</c:v>
                </c:pt>
                <c:pt idx="86">
                  <c:v>10.190804957925931</c:v>
                </c:pt>
                <c:pt idx="87">
                  <c:v>10.190823786174787</c:v>
                </c:pt>
                <c:pt idx="88">
                  <c:v>10.190842832066188</c:v>
                </c:pt>
                <c:pt idx="89">
                  <c:v>10.190862095599272</c:v>
                </c:pt>
                <c:pt idx="90">
                  <c:v>10.190881576773162</c:v>
                </c:pt>
                <c:pt idx="91">
                  <c:v>10.190901275586976</c:v>
                </c:pt>
                <c:pt idx="92">
                  <c:v>10.190921192039823</c:v>
                </c:pt>
                <c:pt idx="93">
                  <c:v>10.190941326130799</c:v>
                </c:pt>
                <c:pt idx="94">
                  <c:v>10.190961677858992</c:v>
                </c:pt>
                <c:pt idx="95">
                  <c:v>10.190982247223477</c:v>
                </c:pt>
                <c:pt idx="96">
                  <c:v>10.191003034223327</c:v>
                </c:pt>
                <c:pt idx="97">
                  <c:v>10.191024038857593</c:v>
                </c:pt>
                <c:pt idx="98">
                  <c:v>10.191045261125328</c:v>
                </c:pt>
                <c:pt idx="99">
                  <c:v>10.191066701025569</c:v>
                </c:pt>
                <c:pt idx="100">
                  <c:v>10.191088358557344</c:v>
                </c:pt>
                <c:pt idx="101">
                  <c:v>-9.8088897662803287</c:v>
                </c:pt>
                <c:pt idx="102">
                  <c:v>-9.8088678870849701</c:v>
                </c:pt>
                <c:pt idx="103">
                  <c:v>-9.8088462174522011</c:v>
                </c:pt>
                <c:pt idx="104">
                  <c:v>-9.808824757380167</c:v>
                </c:pt>
                <c:pt idx="105">
                  <c:v>-9.808803506867033</c:v>
                </c:pt>
                <c:pt idx="106">
                  <c:v>-9.8087824659109781</c:v>
                </c:pt>
                <c:pt idx="107">
                  <c:v>-9.8087616345102084</c:v>
                </c:pt>
                <c:pt idx="108">
                  <c:v>-9.8087410126629351</c:v>
                </c:pt>
                <c:pt idx="109">
                  <c:v>-9.8087206003673977</c:v>
                </c:pt>
                <c:pt idx="110">
                  <c:v>-9.8087003976218483</c:v>
                </c:pt>
                <c:pt idx="111">
                  <c:v>-9.8086804044245586</c:v>
                </c:pt>
                <c:pt idx="112">
                  <c:v>-9.8086606207738214</c:v>
                </c:pt>
                <c:pt idx="113">
                  <c:v>-9.8086410466679386</c:v>
                </c:pt>
                <c:pt idx="114">
                  <c:v>-9.8086216821052403</c:v>
                </c:pt>
                <c:pt idx="115">
                  <c:v>-9.8086025270840675</c:v>
                </c:pt>
                <c:pt idx="116">
                  <c:v>-9.8085835816027807</c:v>
                </c:pt>
                <c:pt idx="117">
                  <c:v>-9.8085648456597614</c:v>
                </c:pt>
                <c:pt idx="118">
                  <c:v>-9.8085463192534039</c:v>
                </c:pt>
                <c:pt idx="119">
                  <c:v>-9.8085280023821237</c:v>
                </c:pt>
                <c:pt idx="120">
                  <c:v>-9.8085098950443559</c:v>
                </c:pt>
                <c:pt idx="121">
                  <c:v>-9.8084919972385478</c:v>
                </c:pt>
                <c:pt idx="122">
                  <c:v>-9.8084743089631719</c:v>
                </c:pt>
                <c:pt idx="123">
                  <c:v>-9.808456830216711</c:v>
                </c:pt>
                <c:pt idx="124">
                  <c:v>-9.8084395609976713</c:v>
                </c:pt>
                <c:pt idx="125">
                  <c:v>-9.8084225013045732</c:v>
                </c:pt>
                <c:pt idx="126">
                  <c:v>-9.8084056511359616</c:v>
                </c:pt>
                <c:pt idx="127">
                  <c:v>-9.808389010490389</c:v>
                </c:pt>
                <c:pt idx="128">
                  <c:v>-9.8083725793664343</c:v>
                </c:pt>
                <c:pt idx="129">
                  <c:v>-9.8083563577626922</c:v>
                </c:pt>
                <c:pt idx="130">
                  <c:v>-9.8083403456777738</c:v>
                </c:pt>
                <c:pt idx="131">
                  <c:v>-9.8083245431103059</c:v>
                </c:pt>
                <c:pt idx="132">
                  <c:v>-9.8083089500589402</c:v>
                </c:pt>
                <c:pt idx="133">
                  <c:v>-9.808293566522341</c:v>
                </c:pt>
                <c:pt idx="134">
                  <c:v>-9.8082783924991919</c:v>
                </c:pt>
                <c:pt idx="135">
                  <c:v>-9.8082634279881926</c:v>
                </c:pt>
                <c:pt idx="136">
                  <c:v>-9.8082486729880642</c:v>
                </c:pt>
                <c:pt idx="137">
                  <c:v>-9.8082341274975438</c:v>
                </c:pt>
                <c:pt idx="138">
                  <c:v>-9.8082197915153859</c:v>
                </c:pt>
                <c:pt idx="139">
                  <c:v>-9.8082056650403615</c:v>
                </c:pt>
                <c:pt idx="140">
                  <c:v>-9.8081917480712661</c:v>
                </c:pt>
                <c:pt idx="141">
                  <c:v>-9.8081780406069043</c:v>
                </c:pt>
                <c:pt idx="142">
                  <c:v>-9.8081645426461055</c:v>
                </c:pt>
                <c:pt idx="143">
                  <c:v>-9.8081512541877114</c:v>
                </c:pt>
                <c:pt idx="144">
                  <c:v>-9.808138175230587</c:v>
                </c:pt>
                <c:pt idx="145">
                  <c:v>-9.8081253057736131</c:v>
                </c:pt>
                <c:pt idx="146">
                  <c:v>-9.8081126458156849</c:v>
                </c:pt>
                <c:pt idx="147">
                  <c:v>-9.8081001953557205</c:v>
                </c:pt>
                <c:pt idx="148">
                  <c:v>-9.808087954392656</c:v>
                </c:pt>
                <c:pt idx="149">
                  <c:v>-9.8080759229254397</c:v>
                </c:pt>
                <c:pt idx="150">
                  <c:v>-9.8080641009530414</c:v>
                </c:pt>
                <c:pt idx="151">
                  <c:v>-9.808052488474452</c:v>
                </c:pt>
                <c:pt idx="152">
                  <c:v>-9.8080410854886768</c:v>
                </c:pt>
                <c:pt idx="153">
                  <c:v>-9.8080298919947371</c:v>
                </c:pt>
                <c:pt idx="154">
                  <c:v>-9.8080189079916735</c:v>
                </c:pt>
                <c:pt idx="155">
                  <c:v>-9.8080081334785518</c:v>
                </c:pt>
                <c:pt idx="156">
                  <c:v>-9.8079975684544412</c:v>
                </c:pt>
                <c:pt idx="157">
                  <c:v>-9.8079872129184409</c:v>
                </c:pt>
                <c:pt idx="158">
                  <c:v>-9.8079770668696646</c:v>
                </c:pt>
                <c:pt idx="159">
                  <c:v>-9.807967130307242</c:v>
                </c:pt>
                <c:pt idx="160">
                  <c:v>-9.8079574032303221</c:v>
                </c:pt>
                <c:pt idx="161">
                  <c:v>-9.8079478856380717</c:v>
                </c:pt>
                <c:pt idx="162">
                  <c:v>-9.8079385775296757</c:v>
                </c:pt>
                <c:pt idx="163">
                  <c:v>-9.8079294789043363</c:v>
                </c:pt>
                <c:pt idx="164">
                  <c:v>-9.8079205897612738</c:v>
                </c:pt>
                <c:pt idx="165">
                  <c:v>-9.8079119100997278</c:v>
                </c:pt>
                <c:pt idx="166">
                  <c:v>-9.8079034399189524</c:v>
                </c:pt>
                <c:pt idx="167">
                  <c:v>-9.8078951792182245</c:v>
                </c:pt>
                <c:pt idx="168">
                  <c:v>-9.8078871279968336</c:v>
                </c:pt>
                <c:pt idx="169">
                  <c:v>-9.8078792862540904</c:v>
                </c:pt>
                <c:pt idx="170">
                  <c:v>-9.8078716539893254</c:v>
                </c:pt>
                <c:pt idx="171">
                  <c:v>-9.8078642312018793</c:v>
                </c:pt>
                <c:pt idx="172">
                  <c:v>-9.80785701789112</c:v>
                </c:pt>
                <c:pt idx="173">
                  <c:v>-9.8078500140564255</c:v>
                </c:pt>
                <c:pt idx="174">
                  <c:v>-9.8078432196971974</c:v>
                </c:pt>
                <c:pt idx="175">
                  <c:v>-9.8078366348128547</c:v>
                </c:pt>
                <c:pt idx="176">
                  <c:v>-9.807830259402829</c:v>
                </c:pt>
                <c:pt idx="177">
                  <c:v>-9.8078240934665768</c:v>
                </c:pt>
                <c:pt idx="178">
                  <c:v>-9.8078181370035651</c:v>
                </c:pt>
                <c:pt idx="179">
                  <c:v>-9.8078123900132876</c:v>
                </c:pt>
                <c:pt idx="180">
                  <c:v>-9.8078068524952471</c:v>
                </c:pt>
                <c:pt idx="181">
                  <c:v>-9.8078015244489691</c:v>
                </c:pt>
                <c:pt idx="182">
                  <c:v>-9.8077964058739973</c:v>
                </c:pt>
                <c:pt idx="183">
                  <c:v>-9.8077914967698909</c:v>
                </c:pt>
                <c:pt idx="184">
                  <c:v>-9.8077867971362309</c:v>
                </c:pt>
                <c:pt idx="185">
                  <c:v>-9.8077823069726104</c:v>
                </c:pt>
                <c:pt idx="186">
                  <c:v>-9.8077780262786458</c:v>
                </c:pt>
                <c:pt idx="187">
                  <c:v>-9.8077739550539675</c:v>
                </c:pt>
                <c:pt idx="188">
                  <c:v>-9.8077700932982292</c:v>
                </c:pt>
                <c:pt idx="189">
                  <c:v>-9.8077664410110934</c:v>
                </c:pt>
                <c:pt idx="190">
                  <c:v>-9.8077629981922474</c:v>
                </c:pt>
                <c:pt idx="191">
                  <c:v>-9.8077597648413981</c:v>
                </c:pt>
                <c:pt idx="192">
                  <c:v>-9.8077567409582631</c:v>
                </c:pt>
                <c:pt idx="193">
                  <c:v>-9.807753926542583</c:v>
                </c:pt>
                <c:pt idx="194">
                  <c:v>-9.8077513215941163</c:v>
                </c:pt>
                <c:pt idx="195">
                  <c:v>-9.8077489261126392</c:v>
                </c:pt>
                <c:pt idx="196">
                  <c:v>-9.8077467400979401</c:v>
                </c:pt>
                <c:pt idx="197">
                  <c:v>-9.8077447635498345</c:v>
                </c:pt>
                <c:pt idx="198">
                  <c:v>-9.80774299646815</c:v>
                </c:pt>
                <c:pt idx="199">
                  <c:v>-9.807741438852732</c:v>
                </c:pt>
                <c:pt idx="200">
                  <c:v>-9.8077400907034473</c:v>
                </c:pt>
                <c:pt idx="201">
                  <c:v>-9.8077389520201788</c:v>
                </c:pt>
                <c:pt idx="202">
                  <c:v>-9.807738022802825</c:v>
                </c:pt>
                <c:pt idx="203">
                  <c:v>-9.8077373030513044</c:v>
                </c:pt>
                <c:pt idx="204">
                  <c:v>-9.8077367927655548</c:v>
                </c:pt>
                <c:pt idx="205">
                  <c:v>-9.8077364919455281</c:v>
                </c:pt>
                <c:pt idx="206">
                  <c:v>-9.8077364005911996</c:v>
                </c:pt>
                <c:pt idx="207">
                  <c:v>-9.8077365187025567</c:v>
                </c:pt>
                <c:pt idx="208">
                  <c:v>-9.8077368462796084</c:v>
                </c:pt>
                <c:pt idx="209">
                  <c:v>-9.8077373833223795</c:v>
                </c:pt>
                <c:pt idx="210">
                  <c:v>-9.8077381298309145</c:v>
                </c:pt>
                <c:pt idx="211">
                  <c:v>-9.8077390858052738</c:v>
                </c:pt>
                <c:pt idx="212">
                  <c:v>-9.8077402512455389</c:v>
                </c:pt>
                <c:pt idx="213">
                  <c:v>-9.8077416261518042</c:v>
                </c:pt>
                <c:pt idx="214">
                  <c:v>-9.8077432105241886</c:v>
                </c:pt>
                <c:pt idx="215">
                  <c:v>-9.8077450043628236</c:v>
                </c:pt>
                <c:pt idx="216">
                  <c:v>-9.8077470076678583</c:v>
                </c:pt>
                <c:pt idx="217">
                  <c:v>-9.8077492204394634</c:v>
                </c:pt>
                <c:pt idx="218">
                  <c:v>-9.8077516426778253</c:v>
                </c:pt>
                <c:pt idx="219">
                  <c:v>-9.8077542743831483</c:v>
                </c:pt>
                <c:pt idx="220">
                  <c:v>-9.8077571155556562</c:v>
                </c:pt>
                <c:pt idx="221">
                  <c:v>-9.8077601661955907</c:v>
                </c:pt>
                <c:pt idx="222">
                  <c:v>-9.8077634263032056</c:v>
                </c:pt>
                <c:pt idx="223">
                  <c:v>-9.80776689587878</c:v>
                </c:pt>
                <c:pt idx="224">
                  <c:v>-9.8077705749226087</c:v>
                </c:pt>
                <c:pt idx="225">
                  <c:v>-9.8077744634350026</c:v>
                </c:pt>
                <c:pt idx="226">
                  <c:v>-9.8077785614162938</c:v>
                </c:pt>
                <c:pt idx="227">
                  <c:v>-9.8077828688668252</c:v>
                </c:pt>
                <c:pt idx="228">
                  <c:v>-9.807787385786968</c:v>
                </c:pt>
                <c:pt idx="229">
                  <c:v>-9.8077921121771041</c:v>
                </c:pt>
                <c:pt idx="230">
                  <c:v>-9.8077970480376333</c:v>
                </c:pt>
                <c:pt idx="231">
                  <c:v>-9.8078021933689765</c:v>
                </c:pt>
                <c:pt idx="232">
                  <c:v>-9.8078075481715707</c:v>
                </c:pt>
                <c:pt idx="233">
                  <c:v>-9.8078131124458707</c:v>
                </c:pt>
                <c:pt idx="234">
                  <c:v>-9.8078188861923508</c:v>
                </c:pt>
                <c:pt idx="235">
                  <c:v>-9.8078248694115011</c:v>
                </c:pt>
                <c:pt idx="236">
                  <c:v>-9.8078310621038298</c:v>
                </c:pt>
                <c:pt idx="237">
                  <c:v>-9.8078374642698662</c:v>
                </c:pt>
                <c:pt idx="238">
                  <c:v>-9.8078440759101522</c:v>
                </c:pt>
                <c:pt idx="239">
                  <c:v>-9.8078508970252525</c:v>
                </c:pt>
                <c:pt idx="240">
                  <c:v>-9.8078579276157463</c:v>
                </c:pt>
                <c:pt idx="241">
                  <c:v>-9.8078651676822322</c:v>
                </c:pt>
                <c:pt idx="242">
                  <c:v>-9.8078726172253266</c:v>
                </c:pt>
                <c:pt idx="243">
                  <c:v>-9.8078802762456654</c:v>
                </c:pt>
                <c:pt idx="244">
                  <c:v>-9.807888144743897</c:v>
                </c:pt>
                <c:pt idx="245">
                  <c:v>-9.8078962227206947</c:v>
                </c:pt>
                <c:pt idx="246">
                  <c:v>-9.8079045101767441</c:v>
                </c:pt>
                <c:pt idx="247">
                  <c:v>-9.8079130071127523</c:v>
                </c:pt>
                <c:pt idx="248">
                  <c:v>-9.8079217135294439</c:v>
                </c:pt>
                <c:pt idx="249">
                  <c:v>-9.8079306294275579</c:v>
                </c:pt>
                <c:pt idx="250">
                  <c:v>-9.8079397548078546</c:v>
                </c:pt>
                <c:pt idx="251">
                  <c:v>-9.8079490896711121</c:v>
                </c:pt>
                <c:pt idx="252">
                  <c:v>-9.8079586340181262</c:v>
                </c:pt>
                <c:pt idx="253">
                  <c:v>-9.8079683878497086</c:v>
                </c:pt>
                <c:pt idx="254">
                  <c:v>-9.8079783511666907</c:v>
                </c:pt>
                <c:pt idx="255">
                  <c:v>-9.8079885239699216</c:v>
                </c:pt>
                <c:pt idx="256">
                  <c:v>-9.8079989062602699</c:v>
                </c:pt>
                <c:pt idx="257">
                  <c:v>-9.8080094980386168</c:v>
                </c:pt>
                <c:pt idx="258">
                  <c:v>-9.8080202993058681</c:v>
                </c:pt>
                <c:pt idx="259">
                  <c:v>-9.8080313100629422</c:v>
                </c:pt>
                <c:pt idx="260">
                  <c:v>-9.8080425303107788</c:v>
                </c:pt>
                <c:pt idx="261">
                  <c:v>-9.8080539600503336</c:v>
                </c:pt>
                <c:pt idx="262">
                  <c:v>-9.8080655992825818</c:v>
                </c:pt>
                <c:pt idx="263">
                  <c:v>-9.8080774480085129</c:v>
                </c:pt>
                <c:pt idx="264">
                  <c:v>-9.8080895062291411</c:v>
                </c:pt>
                <c:pt idx="265">
                  <c:v>-9.8081017739454914</c:v>
                </c:pt>
                <c:pt idx="266">
                  <c:v>-9.8081142511586101</c:v>
                </c:pt>
                <c:pt idx="267">
                  <c:v>-9.8081269378695612</c:v>
                </c:pt>
                <c:pt idx="268">
                  <c:v>-9.8081398340794266</c:v>
                </c:pt>
                <c:pt idx="269">
                  <c:v>-9.8081529397893057</c:v>
                </c:pt>
                <c:pt idx="270">
                  <c:v>-9.8081662550003159</c:v>
                </c:pt>
                <c:pt idx="271">
                  <c:v>-9.8081797797135906</c:v>
                </c:pt>
                <c:pt idx="272">
                  <c:v>-9.8081935139302878</c:v>
                </c:pt>
                <c:pt idx="273">
                  <c:v>-9.808207457651573</c:v>
                </c:pt>
                <c:pt idx="274">
                  <c:v>-9.8082216108786398</c:v>
                </c:pt>
                <c:pt idx="275">
                  <c:v>-9.8082359736126907</c:v>
                </c:pt>
                <c:pt idx="276">
                  <c:v>-9.8082505458549551</c:v>
                </c:pt>
                <c:pt idx="277">
                  <c:v>-9.8082653276066747</c:v>
                </c:pt>
                <c:pt idx="278">
                  <c:v>-9.808280318869107</c:v>
                </c:pt>
                <c:pt idx="279">
                  <c:v>-9.8082955196435346</c:v>
                </c:pt>
                <c:pt idx="280">
                  <c:v>-9.8083109299312525</c:v>
                </c:pt>
                <c:pt idx="281">
                  <c:v>-9.8083265497335734</c:v>
                </c:pt>
                <c:pt idx="282">
                  <c:v>-9.8083423790518314</c:v>
                </c:pt>
                <c:pt idx="283">
                  <c:v>-9.8083584178873746</c:v>
                </c:pt>
                <c:pt idx="284">
                  <c:v>-9.8083746662415745</c:v>
                </c:pt>
                <c:pt idx="285">
                  <c:v>-9.808391124115813</c:v>
                </c:pt>
                <c:pt idx="286">
                  <c:v>-9.8084077915114989</c:v>
                </c:pt>
                <c:pt idx="287">
                  <c:v>-9.8084246684300496</c:v>
                </c:pt>
                <c:pt idx="288">
                  <c:v>-9.8084417548729057</c:v>
                </c:pt>
                <c:pt idx="289">
                  <c:v>-9.8084590508415275</c:v>
                </c:pt>
                <c:pt idx="290">
                  <c:v>-9.8084765563373875</c:v>
                </c:pt>
                <c:pt idx="291">
                  <c:v>-9.8084942713619796</c:v>
                </c:pt>
                <c:pt idx="292">
                  <c:v>-9.8085121959168156</c:v>
                </c:pt>
                <c:pt idx="293">
                  <c:v>-9.8085303300034248</c:v>
                </c:pt>
                <c:pt idx="294">
                  <c:v>-9.8085486736233545</c:v>
                </c:pt>
                <c:pt idx="295">
                  <c:v>-9.8085672267781696</c:v>
                </c:pt>
                <c:pt idx="296">
                  <c:v>-9.8085859894694529</c:v>
                </c:pt>
                <c:pt idx="297">
                  <c:v>-9.8086049616988049</c:v>
                </c:pt>
                <c:pt idx="298">
                  <c:v>-9.8086241434678438</c:v>
                </c:pt>
                <c:pt idx="299">
                  <c:v>-9.8086435347782093</c:v>
                </c:pt>
                <c:pt idx="300">
                  <c:v>-9.8086631356315532</c:v>
                </c:pt>
                <c:pt idx="301">
                  <c:v>-9.8086829460295473</c:v>
                </c:pt>
                <c:pt idx="302">
                  <c:v>-9.8087029659738842</c:v>
                </c:pt>
                <c:pt idx="303">
                  <c:v>-9.8087231954662712</c:v>
                </c:pt>
                <c:pt idx="304">
                  <c:v>-9.8087436345084349</c:v>
                </c:pt>
                <c:pt idx="305">
                  <c:v>-9.8087642831021178</c:v>
                </c:pt>
                <c:pt idx="306">
                  <c:v>-9.8087851412490838</c:v>
                </c:pt>
                <c:pt idx="307">
                  <c:v>-9.808806208951113</c:v>
                </c:pt>
                <c:pt idx="308">
                  <c:v>-9.8088274862100011</c:v>
                </c:pt>
                <c:pt idx="309">
                  <c:v>-9.8088489730275654</c:v>
                </c:pt>
                <c:pt idx="310">
                  <c:v>-9.8088706694056391</c:v>
                </c:pt>
                <c:pt idx="311">
                  <c:v>-9.8088925753460767</c:v>
                </c:pt>
                <c:pt idx="312">
                  <c:v>-9.8089146908507416</c:v>
                </c:pt>
                <c:pt idx="313">
                  <c:v>-9.8089370159215274</c:v>
                </c:pt>
                <c:pt idx="314">
                  <c:v>-9.8089595505603349</c:v>
                </c:pt>
                <c:pt idx="315">
                  <c:v>-9.8089822947690894</c:v>
                </c:pt>
                <c:pt idx="316">
                  <c:v>-9.809005248549731</c:v>
                </c:pt>
                <c:pt idx="317">
                  <c:v>-9.8090284119042188</c:v>
                </c:pt>
                <c:pt idx="318">
                  <c:v>-9.8090517848345318</c:v>
                </c:pt>
                <c:pt idx="319">
                  <c:v>-9.8090753673426629</c:v>
                </c:pt>
                <c:pt idx="320">
                  <c:v>-9.8090991594306267</c:v>
                </c:pt>
                <c:pt idx="321">
                  <c:v>-9.8091231611004517</c:v>
                </c:pt>
                <c:pt idx="322">
                  <c:v>-9.8091473723541878</c:v>
                </c:pt>
                <c:pt idx="323">
                  <c:v>-9.8091717931939009</c:v>
                </c:pt>
                <c:pt idx="324">
                  <c:v>-9.8091964236216747</c:v>
                </c:pt>
                <c:pt idx="325">
                  <c:v>-9.8092212636396141</c:v>
                </c:pt>
                <c:pt idx="326">
                  <c:v>-9.8092463132498384</c:v>
                </c:pt>
                <c:pt idx="327">
                  <c:v>-9.8092715724544846</c:v>
                </c:pt>
                <c:pt idx="328">
                  <c:v>-9.809297041255709</c:v>
                </c:pt>
                <c:pt idx="329">
                  <c:v>-9.809322719655686</c:v>
                </c:pt>
                <c:pt idx="330">
                  <c:v>-9.8093486076566094</c:v>
                </c:pt>
                <c:pt idx="331">
                  <c:v>-9.8093747052606872</c:v>
                </c:pt>
                <c:pt idx="332">
                  <c:v>-9.809401012470147</c:v>
                </c:pt>
                <c:pt idx="333">
                  <c:v>-9.8094275292872339</c:v>
                </c:pt>
                <c:pt idx="334">
                  <c:v>-9.809454255714213</c:v>
                </c:pt>
                <c:pt idx="335">
                  <c:v>-9.8094811917533669</c:v>
                </c:pt>
                <c:pt idx="336">
                  <c:v>-9.809508337406994</c:v>
                </c:pt>
                <c:pt idx="337">
                  <c:v>-9.8095356926774091</c:v>
                </c:pt>
                <c:pt idx="338">
                  <c:v>-9.8095632575669516</c:v>
                </c:pt>
                <c:pt idx="339">
                  <c:v>-9.8095910320779716</c:v>
                </c:pt>
                <c:pt idx="340">
                  <c:v>-9.8096190162128423</c:v>
                </c:pt>
                <c:pt idx="341">
                  <c:v>-9.8096472099739511</c:v>
                </c:pt>
                <c:pt idx="342">
                  <c:v>-9.8096756133637069</c:v>
                </c:pt>
                <c:pt idx="343">
                  <c:v>-9.8097042263845342</c:v>
                </c:pt>
                <c:pt idx="344">
                  <c:v>-9.8097330490388757</c:v>
                </c:pt>
                <c:pt idx="345">
                  <c:v>-9.8097620813291897</c:v>
                </c:pt>
                <c:pt idx="346">
                  <c:v>-9.8097913232579597</c:v>
                </c:pt>
                <c:pt idx="347">
                  <c:v>-9.8098207748276778</c:v>
                </c:pt>
                <c:pt idx="348">
                  <c:v>-9.8098504360408629</c:v>
                </c:pt>
                <c:pt idx="349">
                  <c:v>-9.8098803069000429</c:v>
                </c:pt>
                <c:pt idx="350">
                  <c:v>-9.8099103874077702</c:v>
                </c:pt>
                <c:pt idx="351">
                  <c:v>-9.8099406775666136</c:v>
                </c:pt>
                <c:pt idx="352">
                  <c:v>-9.8099711773791611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axId val="74577024"/>
        <c:axId val="74578944"/>
      </c:scatterChart>
      <c:valAx>
        <c:axId val="74577024"/>
        <c:scaling>
          <c:orientation val="minMax"/>
          <c:min val="0"/>
        </c:scaling>
        <c:axPos val="b"/>
        <c:majorGridlines>
          <c:spPr>
            <a:ln w="19050" cmpd="sng"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>
            <c:manualLayout>
              <c:xMode val="edge"/>
              <c:yMode val="edge"/>
              <c:x val="0.42817471991825223"/>
              <c:y val="0.89561260232805517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19050"/>
        </c:spPr>
        <c:txPr>
          <a:bodyPr rot="0" vert="horz"/>
          <a:lstStyle/>
          <a:p>
            <a:pPr>
              <a:defRPr sz="1600" b="0" i="0" u="none" strike="noStrike" baseline="3000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578944"/>
        <c:crosses val="autoZero"/>
        <c:crossBetween val="midCat"/>
        <c:minorUnit val="6.3"/>
      </c:valAx>
      <c:valAx>
        <c:axId val="745789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baseline="0">
                    <a:effectLst/>
                    <a:latin typeface="+mn-lt"/>
                  </a:rPr>
                  <a:t>Acceleration (m/s</a:t>
                </a:r>
                <a:r>
                  <a:rPr lang="en-US" sz="1000" b="1" i="0" baseline="30000">
                    <a:effectLst/>
                    <a:latin typeface="+mn-lt"/>
                  </a:rPr>
                  <a:t>2</a:t>
                </a:r>
                <a:r>
                  <a:rPr lang="en-US" sz="1000" b="1" i="0" baseline="0">
                    <a:effectLst/>
                    <a:latin typeface="+mn-lt"/>
                  </a:rPr>
                  <a:t>)</a:t>
                </a:r>
                <a:endParaRPr lang="en-US" sz="1000">
                  <a:effectLst/>
                  <a:latin typeface="+mn-lt"/>
                </a:endParaRPr>
              </a:p>
            </c:rich>
          </c:tx>
          <c:layout/>
          <c:spPr>
            <a:noFill/>
            <a:ln w="25400">
              <a:noFill/>
            </a:ln>
          </c:spPr>
        </c:title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577024"/>
        <c:crosses val="autoZero"/>
        <c:crossBetween val="midCat"/>
      </c:valAx>
    </c:plotArea>
    <c:plotVisOnly val="1"/>
    <c:dispBlanksAs val="gap"/>
  </c:chart>
  <c:spPr>
    <a:ln>
      <a:solidFill>
        <a:schemeClr val="tx1">
          <a:lumMod val="75000"/>
          <a:lumOff val="2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022" r="0.750000000000000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Speed of rocket</a:t>
            </a:r>
          </a:p>
        </c:rich>
      </c:tx>
      <c:layout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44068131650903"/>
          <c:y val="0.160060594277567"/>
          <c:w val="0.84728120023331321"/>
          <c:h val="0.6798241974282816"/>
        </c:manualLayout>
      </c:layout>
      <c:scatterChart>
        <c:scatterStyle val="lineMarker"/>
        <c:ser>
          <c:idx val="0"/>
          <c:order val="0"/>
          <c:tx>
            <c:v>Speed</c:v>
          </c:tx>
          <c:marker>
            <c:symbol val="square"/>
            <c:size val="2"/>
          </c:marker>
          <c:xVal>
            <c:numRef>
              <c:f>GRAPHS!$I$3:$I$603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GRAPHS!$L$3:$L$603</c:f>
              <c:numCache>
                <c:formatCode>0</c:formatCode>
                <c:ptCount val="601"/>
                <c:pt idx="0">
                  <c:v>0</c:v>
                </c:pt>
                <c:pt idx="1">
                  <c:v>1.0189999999999999</c:v>
                </c:pt>
                <c:pt idx="2">
                  <c:v>2.0380000108839993</c:v>
                </c:pt>
                <c:pt idx="3">
                  <c:v>3.057000054419996</c:v>
                </c:pt>
                <c:pt idx="4">
                  <c:v>4.076000152375987</c:v>
                </c:pt>
                <c:pt idx="5">
                  <c:v>5.0950003265199655</c:v>
                </c:pt>
                <c:pt idx="6">
                  <c:v>6.1140005986199224</c:v>
                </c:pt>
                <c:pt idx="7">
                  <c:v>7.1330009904438416</c:v>
                </c:pt>
                <c:pt idx="8">
                  <c:v>8.1520015237597043</c:v>
                </c:pt>
                <c:pt idx="9">
                  <c:v>9.1710022203354828</c:v>
                </c:pt>
                <c:pt idx="10">
                  <c:v>10.190003101939142</c:v>
                </c:pt>
                <c:pt idx="11">
                  <c:v>11.209004190338641</c:v>
                </c:pt>
                <c:pt idx="12">
                  <c:v>12.228005507301926</c:v>
                </c:pt>
                <c:pt idx="13">
                  <c:v>13.247007074596933</c:v>
                </c:pt>
                <c:pt idx="14">
                  <c:v>14.266008913991588</c:v>
                </c:pt>
                <c:pt idx="15">
                  <c:v>15.285011047253803</c:v>
                </c:pt>
                <c:pt idx="16">
                  <c:v>16.304013496151477</c:v>
                </c:pt>
                <c:pt idx="17">
                  <c:v>17.323016282452496</c:v>
                </c:pt>
                <c:pt idx="18">
                  <c:v>18.342019427924729</c:v>
                </c:pt>
                <c:pt idx="19">
                  <c:v>19.361022954336029</c:v>
                </c:pt>
                <c:pt idx="20">
                  <c:v>20.380026883454232</c:v>
                </c:pt>
                <c:pt idx="21">
                  <c:v>21.399031237047151</c:v>
                </c:pt>
                <c:pt idx="22">
                  <c:v>22.418036036882587</c:v>
                </c:pt>
                <c:pt idx="23">
                  <c:v>23.437041304728314</c:v>
                </c:pt>
                <c:pt idx="24">
                  <c:v>24.456047062352091</c:v>
                </c:pt>
                <c:pt idx="25">
                  <c:v>25.47505333152165</c:v>
                </c:pt>
                <c:pt idx="26">
                  <c:v>26.494060134004698</c:v>
                </c:pt>
                <c:pt idx="27">
                  <c:v>27.513067491568926</c:v>
                </c:pt>
                <c:pt idx="28">
                  <c:v>28.53207542598199</c:v>
                </c:pt>
                <c:pt idx="29">
                  <c:v>29.551083959011525</c:v>
                </c:pt>
                <c:pt idx="30">
                  <c:v>30.570093112425138</c:v>
                </c:pt>
                <c:pt idx="31">
                  <c:v>31.589102907990405</c:v>
                </c:pt>
                <c:pt idx="32">
                  <c:v>32.608113367474878</c:v>
                </c:pt>
                <c:pt idx="33">
                  <c:v>33.627124512646077</c:v>
                </c:pt>
                <c:pt idx="34">
                  <c:v>34.646136365271488</c:v>
                </c:pt>
                <c:pt idx="35">
                  <c:v>35.665148947118567</c:v>
                </c:pt>
                <c:pt idx="36">
                  <c:v>36.684162279954734</c:v>
                </c:pt>
                <c:pt idx="37">
                  <c:v>37.703176385547373</c:v>
                </c:pt>
                <c:pt idx="38">
                  <c:v>38.722191285663847</c:v>
                </c:pt>
                <c:pt idx="39">
                  <c:v>39.741207002071462</c:v>
                </c:pt>
                <c:pt idx="40">
                  <c:v>40.760223556537511</c:v>
                </c:pt>
                <c:pt idx="41">
                  <c:v>41.779240970829221</c:v>
                </c:pt>
                <c:pt idx="42">
                  <c:v>42.798259266713806</c:v>
                </c:pt>
                <c:pt idx="43">
                  <c:v>43.817278465958424</c:v>
                </c:pt>
                <c:pt idx="44">
                  <c:v>44.836298590330195</c:v>
                </c:pt>
                <c:pt idx="45">
                  <c:v>45.855319661596198</c:v>
                </c:pt>
                <c:pt idx="46">
                  <c:v>46.87434170152347</c:v>
                </c:pt>
                <c:pt idx="47">
                  <c:v>47.893364731878997</c:v>
                </c:pt>
                <c:pt idx="48">
                  <c:v>48.912388774429736</c:v>
                </c:pt>
                <c:pt idx="49">
                  <c:v>49.931413850942583</c:v>
                </c:pt>
                <c:pt idx="50">
                  <c:v>50.950439983184388</c:v>
                </c:pt>
                <c:pt idx="51">
                  <c:v>51.969467192921968</c:v>
                </c:pt>
                <c:pt idx="52">
                  <c:v>52.988495501922074</c:v>
                </c:pt>
                <c:pt idx="53">
                  <c:v>54.007524931951409</c:v>
                </c:pt>
                <c:pt idx="54">
                  <c:v>55.026555504776631</c:v>
                </c:pt>
                <c:pt idx="55">
                  <c:v>56.045587242164352</c:v>
                </c:pt>
                <c:pt idx="56">
                  <c:v>57.064620165881117</c:v>
                </c:pt>
                <c:pt idx="57">
                  <c:v>58.083654297693428</c:v>
                </c:pt>
                <c:pt idx="58">
                  <c:v>59.102689659367719</c:v>
                </c:pt>
                <c:pt idx="59">
                  <c:v>60.121726272670386</c:v>
                </c:pt>
                <c:pt idx="60">
                  <c:v>61.140764159367755</c:v>
                </c:pt>
                <c:pt idx="61">
                  <c:v>62.159803341226102</c:v>
                </c:pt>
                <c:pt idx="62">
                  <c:v>63.178843840011638</c:v>
                </c:pt>
                <c:pt idx="63">
                  <c:v>64.197885677490518</c:v>
                </c:pt>
                <c:pt idx="64">
                  <c:v>65.216928875428835</c:v>
                </c:pt>
                <c:pt idx="65">
                  <c:v>66.235973455592614</c:v>
                </c:pt>
                <c:pt idx="66">
                  <c:v>67.255019439747826</c:v>
                </c:pt>
                <c:pt idx="67">
                  <c:v>68.274066849660386</c:v>
                </c:pt>
                <c:pt idx="68">
                  <c:v>69.293115707096121</c:v>
                </c:pt>
                <c:pt idx="69">
                  <c:v>70.312166033820816</c:v>
                </c:pt>
                <c:pt idx="70">
                  <c:v>71.331217851600172</c:v>
                </c:pt>
                <c:pt idx="71">
                  <c:v>72.350271182199833</c:v>
                </c:pt>
                <c:pt idx="72">
                  <c:v>73.369326047385371</c:v>
                </c:pt>
                <c:pt idx="73">
                  <c:v>74.388382468922288</c:v>
                </c:pt>
                <c:pt idx="74">
                  <c:v>75.407440468576013</c:v>
                </c:pt>
                <c:pt idx="75">
                  <c:v>76.426500068111906</c:v>
                </c:pt>
                <c:pt idx="76">
                  <c:v>77.445561289295256</c:v>
                </c:pt>
                <c:pt idx="77">
                  <c:v>78.464624153891279</c:v>
                </c:pt>
                <c:pt idx="78">
                  <c:v>79.483688683665108</c:v>
                </c:pt>
                <c:pt idx="79">
                  <c:v>80.502754900381817</c:v>
                </c:pt>
                <c:pt idx="80">
                  <c:v>81.521822825806382</c:v>
                </c:pt>
                <c:pt idx="81">
                  <c:v>82.540892481703708</c:v>
                </c:pt>
                <c:pt idx="82">
                  <c:v>83.559963889838642</c:v>
                </c:pt>
                <c:pt idx="83">
                  <c:v>84.579037071975932</c:v>
                </c:pt>
                <c:pt idx="84">
                  <c:v>85.598112049880243</c:v>
                </c:pt>
                <c:pt idx="85">
                  <c:v>86.617188845316164</c:v>
                </c:pt>
                <c:pt idx="86">
                  <c:v>87.636267480048218</c:v>
                </c:pt>
                <c:pt idx="87">
                  <c:v>88.655347975840812</c:v>
                </c:pt>
                <c:pt idx="88">
                  <c:v>89.674430354458295</c:v>
                </c:pt>
                <c:pt idx="89">
                  <c:v>90.693514637664919</c:v>
                </c:pt>
                <c:pt idx="90">
                  <c:v>91.712600847224849</c:v>
                </c:pt>
                <c:pt idx="91">
                  <c:v>92.731689004902165</c:v>
                </c:pt>
                <c:pt idx="92">
                  <c:v>93.750779132460863</c:v>
                </c:pt>
                <c:pt idx="93">
                  <c:v>94.769871251664853</c:v>
                </c:pt>
                <c:pt idx="94">
                  <c:v>95.78896538427793</c:v>
                </c:pt>
                <c:pt idx="95">
                  <c:v>96.808061552063833</c:v>
                </c:pt>
                <c:pt idx="96">
                  <c:v>97.827159776786175</c:v>
                </c:pt>
                <c:pt idx="97">
                  <c:v>98.846260080208509</c:v>
                </c:pt>
                <c:pt idx="98">
                  <c:v>99.865362484094263</c:v>
                </c:pt>
                <c:pt idx="99">
                  <c:v>100.88446701020679</c:v>
                </c:pt>
                <c:pt idx="100">
                  <c:v>101.90357368030935</c:v>
                </c:pt>
                <c:pt idx="101">
                  <c:v>102.92268251616508</c:v>
                </c:pt>
                <c:pt idx="102">
                  <c:v>101.94179353953704</c:v>
                </c:pt>
                <c:pt idx="103">
                  <c:v>100.96090675082854</c:v>
                </c:pt>
                <c:pt idx="104">
                  <c:v>99.980022129083324</c:v>
                </c:pt>
                <c:pt idx="105">
                  <c:v>98.99913965334531</c:v>
                </c:pt>
                <c:pt idx="106">
                  <c:v>98.018259302658606</c:v>
                </c:pt>
                <c:pt idx="107">
                  <c:v>97.037381056067503</c:v>
                </c:pt>
                <c:pt idx="108">
                  <c:v>96.056504892616488</c:v>
                </c:pt>
                <c:pt idx="109">
                  <c:v>95.075630791350193</c:v>
                </c:pt>
                <c:pt idx="110">
                  <c:v>94.094758731313448</c:v>
                </c:pt>
                <c:pt idx="111">
                  <c:v>93.113888691551267</c:v>
                </c:pt>
                <c:pt idx="112">
                  <c:v>92.133020651108808</c:v>
                </c:pt>
                <c:pt idx="113">
                  <c:v>91.152154589031426</c:v>
                </c:pt>
                <c:pt idx="114">
                  <c:v>90.171290484364633</c:v>
                </c:pt>
                <c:pt idx="115">
                  <c:v>89.190428316154112</c:v>
                </c:pt>
                <c:pt idx="116">
                  <c:v>88.209568063445701</c:v>
                </c:pt>
                <c:pt idx="117">
                  <c:v>87.228709705285425</c:v>
                </c:pt>
                <c:pt idx="118">
                  <c:v>86.247853220719449</c:v>
                </c:pt>
                <c:pt idx="119">
                  <c:v>85.26699858879411</c:v>
                </c:pt>
                <c:pt idx="120">
                  <c:v>84.286145788555899</c:v>
                </c:pt>
                <c:pt idx="121">
                  <c:v>83.305294799051467</c:v>
                </c:pt>
                <c:pt idx="122">
                  <c:v>82.324445599327618</c:v>
                </c:pt>
                <c:pt idx="123">
                  <c:v>81.343598168431299</c:v>
                </c:pt>
                <c:pt idx="124">
                  <c:v>80.362752485409629</c:v>
                </c:pt>
                <c:pt idx="125">
                  <c:v>79.381908529309868</c:v>
                </c:pt>
                <c:pt idx="126">
                  <c:v>78.401066279179418</c:v>
                </c:pt>
                <c:pt idx="127">
                  <c:v>77.420225714065822</c:v>
                </c:pt>
                <c:pt idx="128">
                  <c:v>76.439386813016782</c:v>
                </c:pt>
                <c:pt idx="129">
                  <c:v>75.45854955508014</c:v>
                </c:pt>
                <c:pt idx="130">
                  <c:v>74.477713919303866</c:v>
                </c:pt>
                <c:pt idx="131">
                  <c:v>73.496879884736089</c:v>
                </c:pt>
                <c:pt idx="132">
                  <c:v>72.516047430425061</c:v>
                </c:pt>
                <c:pt idx="133">
                  <c:v>71.535216535419167</c:v>
                </c:pt>
                <c:pt idx="134">
                  <c:v>70.55438717876693</c:v>
                </c:pt>
                <c:pt idx="135">
                  <c:v>69.573559339517004</c:v>
                </c:pt>
                <c:pt idx="136">
                  <c:v>68.592732996718183</c:v>
                </c:pt>
                <c:pt idx="137">
                  <c:v>67.611908129419376</c:v>
                </c:pt>
                <c:pt idx="138">
                  <c:v>66.631084716669619</c:v>
                </c:pt>
                <c:pt idx="139">
                  <c:v>65.650262737518077</c:v>
                </c:pt>
                <c:pt idx="140">
                  <c:v>64.66944217101404</c:v>
                </c:pt>
                <c:pt idx="141">
                  <c:v>63.688622996206917</c:v>
                </c:pt>
                <c:pt idx="142">
                  <c:v>62.707805192146225</c:v>
                </c:pt>
                <c:pt idx="143">
                  <c:v>61.726988737881612</c:v>
                </c:pt>
                <c:pt idx="144">
                  <c:v>60.74617361246284</c:v>
                </c:pt>
                <c:pt idx="145">
                  <c:v>59.765359794939783</c:v>
                </c:pt>
                <c:pt idx="146">
                  <c:v>58.784547264362423</c:v>
                </c:pt>
                <c:pt idx="147">
                  <c:v>57.803735999780855</c:v>
                </c:pt>
                <c:pt idx="148">
                  <c:v>56.82292598024528</c:v>
                </c:pt>
                <c:pt idx="149">
                  <c:v>55.842117184806014</c:v>
                </c:pt>
                <c:pt idx="150">
                  <c:v>54.861309592513472</c:v>
                </c:pt>
                <c:pt idx="151">
                  <c:v>53.880503182418167</c:v>
                </c:pt>
                <c:pt idx="152">
                  <c:v>52.899697933570721</c:v>
                </c:pt>
                <c:pt idx="153">
                  <c:v>51.918893825021854</c:v>
                </c:pt>
                <c:pt idx="154">
                  <c:v>50.938090835822379</c:v>
                </c:pt>
                <c:pt idx="155">
                  <c:v>49.957288945023208</c:v>
                </c:pt>
                <c:pt idx="156">
                  <c:v>48.976488131675353</c:v>
                </c:pt>
                <c:pt idx="157">
                  <c:v>47.995688374829911</c:v>
                </c:pt>
                <c:pt idx="158">
                  <c:v>47.014889653538063</c:v>
                </c:pt>
                <c:pt idx="159">
                  <c:v>46.034091946851099</c:v>
                </c:pt>
                <c:pt idx="160">
                  <c:v>45.053295233820371</c:v>
                </c:pt>
                <c:pt idx="161">
                  <c:v>44.07249949349734</c:v>
                </c:pt>
                <c:pt idx="162">
                  <c:v>43.091704704933534</c:v>
                </c:pt>
                <c:pt idx="163">
                  <c:v>42.110910847180563</c:v>
                </c:pt>
                <c:pt idx="164">
                  <c:v>41.130117899290127</c:v>
                </c:pt>
                <c:pt idx="165">
                  <c:v>40.149325840313999</c:v>
                </c:pt>
                <c:pt idx="166">
                  <c:v>39.168534649304029</c:v>
                </c:pt>
                <c:pt idx="167">
                  <c:v>38.187744305312137</c:v>
                </c:pt>
                <c:pt idx="168">
                  <c:v>37.206954787390316</c:v>
                </c:pt>
                <c:pt idx="169">
                  <c:v>36.22616607459063</c:v>
                </c:pt>
                <c:pt idx="170">
                  <c:v>35.245378145965219</c:v>
                </c:pt>
                <c:pt idx="171">
                  <c:v>34.26459098056629</c:v>
                </c:pt>
                <c:pt idx="172">
                  <c:v>33.283804557446103</c:v>
                </c:pt>
                <c:pt idx="173">
                  <c:v>32.303018855656994</c:v>
                </c:pt>
                <c:pt idx="174">
                  <c:v>31.322233854251351</c:v>
                </c:pt>
                <c:pt idx="175">
                  <c:v>30.341449532281633</c:v>
                </c:pt>
                <c:pt idx="176">
                  <c:v>29.360665868800346</c:v>
                </c:pt>
                <c:pt idx="177">
                  <c:v>28.379882842860063</c:v>
                </c:pt>
                <c:pt idx="178">
                  <c:v>27.399100433513404</c:v>
                </c:pt>
                <c:pt idx="179">
                  <c:v>26.418318619813046</c:v>
                </c:pt>
                <c:pt idx="180">
                  <c:v>25.437537380811719</c:v>
                </c:pt>
                <c:pt idx="181">
                  <c:v>24.456756695562195</c:v>
                </c:pt>
                <c:pt idx="182">
                  <c:v>23.475976543117298</c:v>
                </c:pt>
                <c:pt idx="183">
                  <c:v>22.495196902529898</c:v>
                </c:pt>
                <c:pt idx="184">
                  <c:v>21.514417752852907</c:v>
                </c:pt>
                <c:pt idx="185">
                  <c:v>20.533639073139284</c:v>
                </c:pt>
                <c:pt idx="186">
                  <c:v>19.552860842442023</c:v>
                </c:pt>
                <c:pt idx="187">
                  <c:v>18.572083039814157</c:v>
                </c:pt>
                <c:pt idx="188">
                  <c:v>17.591305644308761</c:v>
                </c:pt>
                <c:pt idx="189">
                  <c:v>16.610528634978937</c:v>
                </c:pt>
                <c:pt idx="190">
                  <c:v>15.629751990877828</c:v>
                </c:pt>
                <c:pt idx="191">
                  <c:v>14.648975691058604</c:v>
                </c:pt>
                <c:pt idx="192">
                  <c:v>13.668199714574465</c:v>
                </c:pt>
                <c:pt idx="193">
                  <c:v>12.687424040478639</c:v>
                </c:pt>
                <c:pt idx="194">
                  <c:v>11.70664864782438</c:v>
                </c:pt>
                <c:pt idx="195">
                  <c:v>10.725873515664968</c:v>
                </c:pt>
                <c:pt idx="196">
                  <c:v>9.7450986230537051</c:v>
                </c:pt>
                <c:pt idx="197">
                  <c:v>8.7643239490439111</c:v>
                </c:pt>
                <c:pt idx="198">
                  <c:v>7.7835494726889278</c:v>
                </c:pt>
                <c:pt idx="199">
                  <c:v>6.8027751730421127</c:v>
                </c:pt>
                <c:pt idx="200">
                  <c:v>5.8220010291568389</c:v>
                </c:pt>
                <c:pt idx="201">
                  <c:v>4.8412270200864942</c:v>
                </c:pt>
                <c:pt idx="202">
                  <c:v>3.8604531248844762</c:v>
                </c:pt>
                <c:pt idx="203">
                  <c:v>2.8796793226041935</c:v>
                </c:pt>
                <c:pt idx="204">
                  <c:v>1.898905592299063</c:v>
                </c:pt>
                <c:pt idx="205">
                  <c:v>0.91813191302250741</c:v>
                </c:pt>
                <c:pt idx="206">
                  <c:v>-6.2641736172045492E-2</c:v>
                </c:pt>
                <c:pt idx="207">
                  <c:v>-1.0434153762311655</c:v>
                </c:pt>
                <c:pt idx="208">
                  <c:v>-2.0241890281014214</c:v>
                </c:pt>
                <c:pt idx="209">
                  <c:v>-3.0049627127293821</c:v>
                </c:pt>
                <c:pt idx="210">
                  <c:v>-3.9857364510616202</c:v>
                </c:pt>
                <c:pt idx="211">
                  <c:v>-4.9665102640447119</c:v>
                </c:pt>
                <c:pt idx="212">
                  <c:v>-5.9472841726252392</c:v>
                </c:pt>
                <c:pt idx="213">
                  <c:v>-6.9280581977497935</c:v>
                </c:pt>
                <c:pt idx="214">
                  <c:v>-7.9088323603649737</c:v>
                </c:pt>
                <c:pt idx="215">
                  <c:v>-8.8896066814173924</c:v>
                </c:pt>
                <c:pt idx="216">
                  <c:v>-9.8703811818536753</c:v>
                </c:pt>
                <c:pt idx="217">
                  <c:v>-10.851155882620461</c:v>
                </c:pt>
                <c:pt idx="218">
                  <c:v>-11.831930804664406</c:v>
                </c:pt>
                <c:pt idx="219">
                  <c:v>-12.812705968932189</c:v>
                </c:pt>
                <c:pt idx="220">
                  <c:v>-13.793481396370504</c:v>
                </c:pt>
                <c:pt idx="221">
                  <c:v>-14.77425710792607</c:v>
                </c:pt>
                <c:pt idx="222">
                  <c:v>-15.75503312454563</c:v>
                </c:pt>
                <c:pt idx="223">
                  <c:v>-16.735809467175951</c:v>
                </c:pt>
                <c:pt idx="224">
                  <c:v>-17.716586156763828</c:v>
                </c:pt>
                <c:pt idx="225">
                  <c:v>-18.697363214256089</c:v>
                </c:pt>
                <c:pt idx="226">
                  <c:v>-19.678140660599588</c:v>
                </c:pt>
                <c:pt idx="227">
                  <c:v>-20.658918516741217</c:v>
                </c:pt>
                <c:pt idx="228">
                  <c:v>-21.639696803627899</c:v>
                </c:pt>
                <c:pt idx="229">
                  <c:v>-22.620475542206595</c:v>
                </c:pt>
                <c:pt idx="230">
                  <c:v>-23.601254753424307</c:v>
                </c:pt>
                <c:pt idx="231">
                  <c:v>-24.582034458228069</c:v>
                </c:pt>
                <c:pt idx="232">
                  <c:v>-25.562814677564965</c:v>
                </c:pt>
                <c:pt idx="233">
                  <c:v>-26.543595432382123</c:v>
                </c:pt>
                <c:pt idx="234">
                  <c:v>-27.524376743626711</c:v>
                </c:pt>
                <c:pt idx="235">
                  <c:v>-28.505158632245944</c:v>
                </c:pt>
                <c:pt idx="236">
                  <c:v>-29.485941119187096</c:v>
                </c:pt>
                <c:pt idx="237">
                  <c:v>-30.466724225397478</c:v>
                </c:pt>
                <c:pt idx="238">
                  <c:v>-31.447507971824464</c:v>
                </c:pt>
                <c:pt idx="239">
                  <c:v>-32.428292379415481</c:v>
                </c:pt>
                <c:pt idx="240">
                  <c:v>-33.409077469118003</c:v>
                </c:pt>
                <c:pt idx="241">
                  <c:v>-34.389863261879576</c:v>
                </c:pt>
                <c:pt idx="242">
                  <c:v>-35.370649778647802</c:v>
                </c:pt>
                <c:pt idx="243">
                  <c:v>-36.351437040370335</c:v>
                </c:pt>
                <c:pt idx="244">
                  <c:v>-37.332225067994905</c:v>
                </c:pt>
                <c:pt idx="245">
                  <c:v>-38.313013882469292</c:v>
                </c:pt>
                <c:pt idx="246">
                  <c:v>-39.293803504741362</c:v>
                </c:pt>
                <c:pt idx="247">
                  <c:v>-40.274593955759038</c:v>
                </c:pt>
                <c:pt idx="248">
                  <c:v>-41.255385256470312</c:v>
                </c:pt>
                <c:pt idx="249">
                  <c:v>-42.236177427823257</c:v>
                </c:pt>
                <c:pt idx="250">
                  <c:v>-43.216970490766016</c:v>
                </c:pt>
                <c:pt idx="251">
                  <c:v>-44.197764466246802</c:v>
                </c:pt>
                <c:pt idx="252">
                  <c:v>-45.178559375213915</c:v>
                </c:pt>
                <c:pt idx="253">
                  <c:v>-46.159355238615724</c:v>
                </c:pt>
                <c:pt idx="254">
                  <c:v>-47.140152077400693</c:v>
                </c:pt>
                <c:pt idx="255">
                  <c:v>-48.120949912517361</c:v>
                </c:pt>
                <c:pt idx="256">
                  <c:v>-49.101748764914355</c:v>
                </c:pt>
                <c:pt idx="257">
                  <c:v>-50.082548655540378</c:v>
                </c:pt>
                <c:pt idx="258">
                  <c:v>-51.063349605344243</c:v>
                </c:pt>
                <c:pt idx="259">
                  <c:v>-52.044151635274829</c:v>
                </c:pt>
                <c:pt idx="260">
                  <c:v>-53.024954766281127</c:v>
                </c:pt>
                <c:pt idx="261">
                  <c:v>-54.005759019312208</c:v>
                </c:pt>
                <c:pt idx="262">
                  <c:v>-54.98656441531724</c:v>
                </c:pt>
                <c:pt idx="263">
                  <c:v>-55.967370975245501</c:v>
                </c:pt>
                <c:pt idx="264">
                  <c:v>-56.94817872004635</c:v>
                </c:pt>
                <c:pt idx="265">
                  <c:v>-57.928987670669265</c:v>
                </c:pt>
                <c:pt idx="266">
                  <c:v>-58.909797848063818</c:v>
                </c:pt>
                <c:pt idx="267">
                  <c:v>-59.890609273179678</c:v>
                </c:pt>
                <c:pt idx="268">
                  <c:v>-60.871421966966636</c:v>
                </c:pt>
                <c:pt idx="269">
                  <c:v>-61.852235950374578</c:v>
                </c:pt>
                <c:pt idx="270">
                  <c:v>-62.833051244353506</c:v>
                </c:pt>
                <c:pt idx="271">
                  <c:v>-63.813867869853539</c:v>
                </c:pt>
                <c:pt idx="272">
                  <c:v>-64.794685847824894</c:v>
                </c:pt>
                <c:pt idx="273">
                  <c:v>-65.775505199217918</c:v>
                </c:pt>
                <c:pt idx="274">
                  <c:v>-66.756325944983075</c:v>
                </c:pt>
                <c:pt idx="275">
                  <c:v>-67.737148106070933</c:v>
                </c:pt>
                <c:pt idx="276">
                  <c:v>-68.717971703432198</c:v>
                </c:pt>
                <c:pt idx="277">
                  <c:v>-69.698796758017693</c:v>
                </c:pt>
                <c:pt idx="278">
                  <c:v>-70.679623290778366</c:v>
                </c:pt>
                <c:pt idx="279">
                  <c:v>-71.660451322665281</c:v>
                </c:pt>
                <c:pt idx="280">
                  <c:v>-72.641280874629629</c:v>
                </c:pt>
                <c:pt idx="281">
                  <c:v>-73.622111967622757</c:v>
                </c:pt>
                <c:pt idx="282">
                  <c:v>-74.602944622596112</c:v>
                </c:pt>
                <c:pt idx="283">
                  <c:v>-75.583778860501297</c:v>
                </c:pt>
                <c:pt idx="284">
                  <c:v>-76.564614702290029</c:v>
                </c:pt>
                <c:pt idx="285">
                  <c:v>-77.545452168914181</c:v>
                </c:pt>
                <c:pt idx="286">
                  <c:v>-78.526291281325769</c:v>
                </c:pt>
                <c:pt idx="287">
                  <c:v>-79.50713206047692</c:v>
                </c:pt>
                <c:pt idx="288">
                  <c:v>-80.487974527319921</c:v>
                </c:pt>
                <c:pt idx="289">
                  <c:v>-81.468818702807212</c:v>
                </c:pt>
                <c:pt idx="290">
                  <c:v>-82.449664607891364</c:v>
                </c:pt>
                <c:pt idx="291">
                  <c:v>-83.430512263525102</c:v>
                </c:pt>
                <c:pt idx="292">
                  <c:v>-84.411361690661295</c:v>
                </c:pt>
                <c:pt idx="293">
                  <c:v>-85.392212910252979</c:v>
                </c:pt>
                <c:pt idx="294">
                  <c:v>-86.373065943253323</c:v>
                </c:pt>
                <c:pt idx="295">
                  <c:v>-87.353920810615662</c:v>
                </c:pt>
                <c:pt idx="296">
                  <c:v>-88.334777533293476</c:v>
                </c:pt>
                <c:pt idx="297">
                  <c:v>-89.315636132240428</c:v>
                </c:pt>
                <c:pt idx="298">
                  <c:v>-90.29649662841031</c:v>
                </c:pt>
                <c:pt idx="299">
                  <c:v>-91.277359042757098</c:v>
                </c:pt>
                <c:pt idx="300">
                  <c:v>-92.258223396234925</c:v>
                </c:pt>
                <c:pt idx="301">
                  <c:v>-93.23908970979808</c:v>
                </c:pt>
                <c:pt idx="302">
                  <c:v>-94.219958004401036</c:v>
                </c:pt>
                <c:pt idx="303">
                  <c:v>-95.200828300998424</c:v>
                </c:pt>
                <c:pt idx="304">
                  <c:v>-96.181700620545058</c:v>
                </c:pt>
                <c:pt idx="305">
                  <c:v>-97.162574983995896</c:v>
                </c:pt>
                <c:pt idx="306">
                  <c:v>-98.143451412306106</c:v>
                </c:pt>
                <c:pt idx="307">
                  <c:v>-99.124329926431017</c:v>
                </c:pt>
                <c:pt idx="308">
                  <c:v>-100.10521054732612</c:v>
                </c:pt>
                <c:pt idx="309">
                  <c:v>-101.08609329594712</c:v>
                </c:pt>
                <c:pt idx="310">
                  <c:v>-102.06697819324988</c:v>
                </c:pt>
                <c:pt idx="311">
                  <c:v>-103.04786526019045</c:v>
                </c:pt>
                <c:pt idx="312">
                  <c:v>-104.02875451772506</c:v>
                </c:pt>
                <c:pt idx="313">
                  <c:v>-105.00964598681014</c:v>
                </c:pt>
                <c:pt idx="314">
                  <c:v>-105.99053968840229</c:v>
                </c:pt>
                <c:pt idx="315">
                  <c:v>-106.97143564345832</c:v>
                </c:pt>
                <c:pt idx="316">
                  <c:v>-107.95233387293523</c:v>
                </c:pt>
                <c:pt idx="317">
                  <c:v>-108.9332343977902</c:v>
                </c:pt>
                <c:pt idx="318">
                  <c:v>-109.91413723898063</c:v>
                </c:pt>
                <c:pt idx="319">
                  <c:v>-110.89504241746408</c:v>
                </c:pt>
                <c:pt idx="320">
                  <c:v>-111.87594995419835</c:v>
                </c:pt>
                <c:pt idx="321">
                  <c:v>-112.85685987014141</c:v>
                </c:pt>
                <c:pt idx="322">
                  <c:v>-113.83777218625146</c:v>
                </c:pt>
                <c:pt idx="323">
                  <c:v>-114.81868692348688</c:v>
                </c:pt>
                <c:pt idx="324">
                  <c:v>-115.79960410280627</c:v>
                </c:pt>
                <c:pt idx="325">
                  <c:v>-116.78052374516844</c:v>
                </c:pt>
                <c:pt idx="326">
                  <c:v>-117.7614458715324</c:v>
                </c:pt>
                <c:pt idx="327">
                  <c:v>-118.74237050285738</c:v>
                </c:pt>
                <c:pt idx="328">
                  <c:v>-119.72329766010283</c:v>
                </c:pt>
                <c:pt idx="329">
                  <c:v>-120.7042273642284</c:v>
                </c:pt>
                <c:pt idx="330">
                  <c:v>-121.68515963619397</c:v>
                </c:pt>
                <c:pt idx="331">
                  <c:v>-122.66609449695963</c:v>
                </c:pt>
                <c:pt idx="332">
                  <c:v>-123.6470319674857</c:v>
                </c:pt>
                <c:pt idx="333">
                  <c:v>-124.62797206873272</c:v>
                </c:pt>
                <c:pt idx="334">
                  <c:v>-125.60891482166144</c:v>
                </c:pt>
                <c:pt idx="335">
                  <c:v>-126.58986024723286</c:v>
                </c:pt>
                <c:pt idx="336">
                  <c:v>-127.5708083664082</c:v>
                </c:pt>
                <c:pt idx="337">
                  <c:v>-128.55175920014889</c:v>
                </c:pt>
                <c:pt idx="338">
                  <c:v>-129.53271276941663</c:v>
                </c:pt>
                <c:pt idx="339">
                  <c:v>-130.51366909517333</c:v>
                </c:pt>
                <c:pt idx="340">
                  <c:v>-131.49462819838112</c:v>
                </c:pt>
                <c:pt idx="341">
                  <c:v>-132.47559010000239</c:v>
                </c:pt>
                <c:pt idx="342">
                  <c:v>-133.4565548209998</c:v>
                </c:pt>
                <c:pt idx="343">
                  <c:v>-134.43752238233617</c:v>
                </c:pt>
                <c:pt idx="344">
                  <c:v>-135.41849280497462</c:v>
                </c:pt>
                <c:pt idx="345">
                  <c:v>-136.39946610987852</c:v>
                </c:pt>
                <c:pt idx="346">
                  <c:v>-137.38044231801143</c:v>
                </c:pt>
                <c:pt idx="347">
                  <c:v>-138.36142145033722</c:v>
                </c:pt>
                <c:pt idx="348">
                  <c:v>-139.34240352781998</c:v>
                </c:pt>
                <c:pt idx="349">
                  <c:v>-140.32338857142406</c:v>
                </c:pt>
                <c:pt idx="350">
                  <c:v>-141.30437660211408</c:v>
                </c:pt>
                <c:pt idx="351">
                  <c:v>-142.28536764085484</c:v>
                </c:pt>
                <c:pt idx="352">
                  <c:v>-143.2663617086115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axId val="74947584"/>
        <c:axId val="74847360"/>
      </c:scatterChart>
      <c:valAx>
        <c:axId val="74947584"/>
        <c:scaling>
          <c:orientation val="minMax"/>
        </c:scaling>
        <c:axPos val="b"/>
        <c:majorGridlines>
          <c:spPr>
            <a:ln w="19050" cmpd="sng"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>
            <c:manualLayout>
              <c:xMode val="edge"/>
              <c:yMode val="edge"/>
              <c:x val="0.42817471991825223"/>
              <c:y val="0.8956127836961558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19050"/>
        </c:spPr>
        <c:txPr>
          <a:bodyPr rot="0" vert="horz"/>
          <a:lstStyle/>
          <a:p>
            <a:pPr>
              <a:defRPr sz="1600" b="0" i="0" u="none" strike="noStrike" baseline="3000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847360"/>
        <c:crosses val="autoZero"/>
        <c:crossBetween val="midCat"/>
        <c:minorUnit val="6.3"/>
      </c:valAx>
      <c:valAx>
        <c:axId val="748473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Speed (metres per second, m/s)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947584"/>
        <c:crosses val="autoZero"/>
        <c:crossBetween val="midCat"/>
      </c:valAx>
    </c:plotArea>
    <c:plotVisOnly val="1"/>
    <c:dispBlanksAs val="gap"/>
  </c:chart>
  <c:spPr>
    <a:ln>
      <a:solidFill>
        <a:schemeClr val="tx1">
          <a:lumMod val="75000"/>
          <a:lumOff val="2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022" r="0.750000000000000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Individual forces acting on rocket</a:t>
            </a:r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1"/>
          <c:order val="0"/>
          <c:tx>
            <c:v>Weight</c:v>
          </c:tx>
          <c:spPr>
            <a:ln w="76200">
              <a:solidFill>
                <a:srgbClr val="087E22"/>
              </a:solidFill>
            </a:ln>
          </c:spPr>
          <c:marker>
            <c:symbol val="square"/>
            <c:size val="2"/>
            <c:spPr>
              <a:ln w="19050">
                <a:solidFill>
                  <a:srgbClr val="087E22"/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DATA!$I$3:$I$603</c:f>
              <c:numCache>
                <c:formatCode>0.0</c:formatCode>
                <c:ptCount val="601"/>
                <c:pt idx="0">
                  <c:v>-49.050000000000004</c:v>
                </c:pt>
                <c:pt idx="1">
                  <c:v>-49.049999455800027</c:v>
                </c:pt>
                <c:pt idx="2">
                  <c:v>-49.049997823200158</c:v>
                </c:pt>
                <c:pt idx="3">
                  <c:v>-49.049995102200455</c:v>
                </c:pt>
                <c:pt idx="4">
                  <c:v>-49.049991292801074</c:v>
                </c:pt>
                <c:pt idx="5">
                  <c:v>-49.049986395002179</c:v>
                </c:pt>
                <c:pt idx="6">
                  <c:v>-49.049980408804032</c:v>
                </c:pt>
                <c:pt idx="7">
                  <c:v>-49.049973334206882</c:v>
                </c:pt>
                <c:pt idx="8">
                  <c:v>-49.04996517121107</c:v>
                </c:pt>
                <c:pt idx="9">
                  <c:v>-49.049955919816995</c:v>
                </c:pt>
                <c:pt idx="10">
                  <c:v>-49.049945580025074</c:v>
                </c:pt>
                <c:pt idx="11">
                  <c:v>-49.049934151835785</c:v>
                </c:pt>
                <c:pt idx="12">
                  <c:v>-49.049921635249653</c:v>
                </c:pt>
                <c:pt idx="13">
                  <c:v>-49.049908030267268</c:v>
                </c:pt>
                <c:pt idx="14">
                  <c:v>-49.049893336889234</c:v>
                </c:pt>
                <c:pt idx="15">
                  <c:v>-49.049877555116254</c:v>
                </c:pt>
                <c:pt idx="16">
                  <c:v>-49.049860684949032</c:v>
                </c:pt>
                <c:pt idx="17">
                  <c:v>-49.049842726388356</c:v>
                </c:pt>
                <c:pt idx="18">
                  <c:v>-49.049823679435036</c:v>
                </c:pt>
                <c:pt idx="19">
                  <c:v>-49.049803544089954</c:v>
                </c:pt>
                <c:pt idx="20">
                  <c:v>-49.049782320354041</c:v>
                </c:pt>
                <c:pt idx="21">
                  <c:v>-49.049760008228262</c:v>
                </c:pt>
                <c:pt idx="22">
                  <c:v>-49.049736607713612</c:v>
                </c:pt>
                <c:pt idx="23">
                  <c:v>-49.049712118811193</c:v>
                </c:pt>
                <c:pt idx="24">
                  <c:v>-49.049686541522107</c:v>
                </c:pt>
                <c:pt idx="25">
                  <c:v>-49.049659875847532</c:v>
                </c:pt>
                <c:pt idx="26">
                  <c:v>-49.04963212178869</c:v>
                </c:pt>
                <c:pt idx="27">
                  <c:v>-49.049603279346819</c:v>
                </c:pt>
                <c:pt idx="28">
                  <c:v>-49.049573348523268</c:v>
                </c:pt>
                <c:pt idx="29">
                  <c:v>-49.04954232931938</c:v>
                </c:pt>
                <c:pt idx="30">
                  <c:v>-49.049510221736568</c:v>
                </c:pt>
                <c:pt idx="31">
                  <c:v>-49.049477025776312</c:v>
                </c:pt>
                <c:pt idx="32">
                  <c:v>-49.049442741440117</c:v>
                </c:pt>
                <c:pt idx="33">
                  <c:v>-49.049407368729533</c:v>
                </c:pt>
                <c:pt idx="34">
                  <c:v>-49.049370907646193</c:v>
                </c:pt>
                <c:pt idx="35">
                  <c:v>-49.049333358191731</c:v>
                </c:pt>
                <c:pt idx="36">
                  <c:v>-49.049294720367882</c:v>
                </c:pt>
                <c:pt idx="37">
                  <c:v>-49.04925499417638</c:v>
                </c:pt>
                <c:pt idx="38">
                  <c:v>-49.04921417961905</c:v>
                </c:pt>
                <c:pt idx="39">
                  <c:v>-49.049172276697739</c:v>
                </c:pt>
                <c:pt idx="40">
                  <c:v>-49.049129285414359</c:v>
                </c:pt>
                <c:pt idx="41">
                  <c:v>-49.049085205770872</c:v>
                </c:pt>
                <c:pt idx="42">
                  <c:v>-49.049040037769267</c:v>
                </c:pt>
                <c:pt idx="43">
                  <c:v>-49.048993781411596</c:v>
                </c:pt>
                <c:pt idx="44">
                  <c:v>-49.048946436699978</c:v>
                </c:pt>
                <c:pt idx="45">
                  <c:v>-49.048898003636559</c:v>
                </c:pt>
                <c:pt idx="46">
                  <c:v>-49.048848482223526</c:v>
                </c:pt>
                <c:pt idx="47">
                  <c:v>-49.048797872463155</c:v>
                </c:pt>
                <c:pt idx="48">
                  <c:v>-49.048746174357724</c:v>
                </c:pt>
                <c:pt idx="49">
                  <c:v>-49.048693387909594</c:v>
                </c:pt>
                <c:pt idx="50">
                  <c:v>-49.048639513121152</c:v>
                </c:pt>
                <c:pt idx="51">
                  <c:v>-49.048584549994857</c:v>
                </c:pt>
                <c:pt idx="52">
                  <c:v>-49.048528498533202</c:v>
                </c:pt>
                <c:pt idx="53">
                  <c:v>-49.048471358738723</c:v>
                </c:pt>
                <c:pt idx="54">
                  <c:v>-49.04841313061403</c:v>
                </c:pt>
                <c:pt idx="55">
                  <c:v>-49.048353814161757</c:v>
                </c:pt>
                <c:pt idx="56">
                  <c:v>-49.048293409384591</c:v>
                </c:pt>
                <c:pt idx="57">
                  <c:v>-49.048231916285296</c:v>
                </c:pt>
                <c:pt idx="58">
                  <c:v>-49.048169334866643</c:v>
                </c:pt>
                <c:pt idx="59">
                  <c:v>-49.048105665131487</c:v>
                </c:pt>
                <c:pt idx="60">
                  <c:v>-49.048040907082708</c:v>
                </c:pt>
                <c:pt idx="61">
                  <c:v>-49.047975060723239</c:v>
                </c:pt>
                <c:pt idx="62">
                  <c:v>-49.047908126056086</c:v>
                </c:pt>
                <c:pt idx="63">
                  <c:v>-49.04784010308429</c:v>
                </c:pt>
                <c:pt idx="64">
                  <c:v>-49.047770991810907</c:v>
                </c:pt>
                <c:pt idx="65">
                  <c:v>-49.047700792239112</c:v>
                </c:pt>
                <c:pt idx="66">
                  <c:v>-49.047629504372061</c:v>
                </c:pt>
                <c:pt idx="67">
                  <c:v>-49.047557128212993</c:v>
                </c:pt>
                <c:pt idx="68">
                  <c:v>-49.047483663765199</c:v>
                </c:pt>
                <c:pt idx="69">
                  <c:v>-49.047409111032024</c:v>
                </c:pt>
                <c:pt idx="70">
                  <c:v>-49.047333470016824</c:v>
                </c:pt>
                <c:pt idx="71">
                  <c:v>-49.047256740723036</c:v>
                </c:pt>
                <c:pt idx="72">
                  <c:v>-49.047178923154163</c:v>
                </c:pt>
                <c:pt idx="73">
                  <c:v>-49.047100017313703</c:v>
                </c:pt>
                <c:pt idx="74">
                  <c:v>-49.047020023205263</c:v>
                </c:pt>
                <c:pt idx="75">
                  <c:v>-49.046938940832447</c:v>
                </c:pt>
                <c:pt idx="76">
                  <c:v>-49.04685677019895</c:v>
                </c:pt>
                <c:pt idx="77">
                  <c:v>-49.046773511308494</c:v>
                </c:pt>
                <c:pt idx="78">
                  <c:v>-49.046689164164846</c:v>
                </c:pt>
                <c:pt idx="79">
                  <c:v>-49.046603728771849</c:v>
                </c:pt>
                <c:pt idx="80">
                  <c:v>-49.046517205133355</c:v>
                </c:pt>
                <c:pt idx="81">
                  <c:v>-49.046429593253301</c:v>
                </c:pt>
                <c:pt idx="82">
                  <c:v>-49.04634089313565</c:v>
                </c:pt>
                <c:pt idx="83">
                  <c:v>-49.046251104784446</c:v>
                </c:pt>
                <c:pt idx="84">
                  <c:v>-49.046160228203732</c:v>
                </c:pt>
                <c:pt idx="85">
                  <c:v>-49.04606826339765</c:v>
                </c:pt>
                <c:pt idx="86">
                  <c:v>-49.045975210370344</c:v>
                </c:pt>
                <c:pt idx="87">
                  <c:v>-49.045881069126061</c:v>
                </c:pt>
                <c:pt idx="88">
                  <c:v>-49.045785839669058</c:v>
                </c:pt>
                <c:pt idx="89">
                  <c:v>-49.045689522003642</c:v>
                </c:pt>
                <c:pt idx="90">
                  <c:v>-49.045592116134188</c:v>
                </c:pt>
                <c:pt idx="91">
                  <c:v>-49.045493622065123</c:v>
                </c:pt>
                <c:pt idx="92">
                  <c:v>-49.045394039800883</c:v>
                </c:pt>
                <c:pt idx="93">
                  <c:v>-49.045293369346005</c:v>
                </c:pt>
                <c:pt idx="94">
                  <c:v>-49.045191610705039</c:v>
                </c:pt>
                <c:pt idx="95">
                  <c:v>-49.045088763882617</c:v>
                </c:pt>
                <c:pt idx="96">
                  <c:v>-49.044984828883365</c:v>
                </c:pt>
                <c:pt idx="97">
                  <c:v>-49.044879805712036</c:v>
                </c:pt>
                <c:pt idx="98">
                  <c:v>-49.044773694373362</c:v>
                </c:pt>
                <c:pt idx="99">
                  <c:v>-49.044666494872153</c:v>
                </c:pt>
                <c:pt idx="100">
                  <c:v>-49.044558207213278</c:v>
                </c:pt>
                <c:pt idx="101">
                  <c:v>-49.044448831401645</c:v>
                </c:pt>
                <c:pt idx="102">
                  <c:v>-49.044339435424853</c:v>
                </c:pt>
                <c:pt idx="103">
                  <c:v>-49.044231087261004</c:v>
                </c:pt>
                <c:pt idx="104">
                  <c:v>-49.044123786900833</c:v>
                </c:pt>
                <c:pt idx="105">
                  <c:v>-49.044017534335168</c:v>
                </c:pt>
                <c:pt idx="106">
                  <c:v>-49.043912329554892</c:v>
                </c:pt>
                <c:pt idx="107">
                  <c:v>-49.043808172551039</c:v>
                </c:pt>
                <c:pt idx="108">
                  <c:v>-49.043705063314675</c:v>
                </c:pt>
                <c:pt idx="109">
                  <c:v>-49.043603001836985</c:v>
                </c:pt>
                <c:pt idx="110">
                  <c:v>-49.043501988109242</c:v>
                </c:pt>
                <c:pt idx="111">
                  <c:v>-49.043402022122791</c:v>
                </c:pt>
                <c:pt idx="112">
                  <c:v>-49.043303103869107</c:v>
                </c:pt>
                <c:pt idx="113">
                  <c:v>-49.043205233339691</c:v>
                </c:pt>
                <c:pt idx="114">
                  <c:v>-49.043108410526202</c:v>
                </c:pt>
                <c:pt idx="115">
                  <c:v>-49.04301263542034</c:v>
                </c:pt>
                <c:pt idx="116">
                  <c:v>-49.042917908013905</c:v>
                </c:pt>
                <c:pt idx="117">
                  <c:v>-49.042824228298805</c:v>
                </c:pt>
                <c:pt idx="118">
                  <c:v>-49.042731596267018</c:v>
                </c:pt>
                <c:pt idx="119">
                  <c:v>-49.042640011910621</c:v>
                </c:pt>
                <c:pt idx="120">
                  <c:v>-49.042549475221776</c:v>
                </c:pt>
                <c:pt idx="121">
                  <c:v>-49.042459986192739</c:v>
                </c:pt>
                <c:pt idx="122">
                  <c:v>-49.042371544815857</c:v>
                </c:pt>
                <c:pt idx="123">
                  <c:v>-49.042284151083557</c:v>
                </c:pt>
                <c:pt idx="124">
                  <c:v>-49.042197804988355</c:v>
                </c:pt>
                <c:pt idx="125">
                  <c:v>-49.042112506522869</c:v>
                </c:pt>
                <c:pt idx="126">
                  <c:v>-49.04202825567981</c:v>
                </c:pt>
                <c:pt idx="127">
                  <c:v>-49.041945052451943</c:v>
                </c:pt>
                <c:pt idx="128">
                  <c:v>-49.041862896832171</c:v>
                </c:pt>
                <c:pt idx="129">
                  <c:v>-49.041781788813459</c:v>
                </c:pt>
                <c:pt idx="130">
                  <c:v>-49.041701728388873</c:v>
                </c:pt>
                <c:pt idx="131">
                  <c:v>-49.041622715551526</c:v>
                </c:pt>
                <c:pt idx="132">
                  <c:v>-49.041544750294705</c:v>
                </c:pt>
                <c:pt idx="133">
                  <c:v>-49.041467832611701</c:v>
                </c:pt>
                <c:pt idx="134">
                  <c:v>-49.041391962495958</c:v>
                </c:pt>
                <c:pt idx="135">
                  <c:v>-49.041317139940965</c:v>
                </c:pt>
                <c:pt idx="136">
                  <c:v>-49.041243364940321</c:v>
                </c:pt>
                <c:pt idx="137">
                  <c:v>-49.041170637487717</c:v>
                </c:pt>
                <c:pt idx="138">
                  <c:v>-49.041098957576928</c:v>
                </c:pt>
                <c:pt idx="139">
                  <c:v>-49.041028325201808</c:v>
                </c:pt>
                <c:pt idx="140">
                  <c:v>-49.040958740356331</c:v>
                </c:pt>
                <c:pt idx="141">
                  <c:v>-49.040890203034522</c:v>
                </c:pt>
                <c:pt idx="142">
                  <c:v>-49.040822713230526</c:v>
                </c:pt>
                <c:pt idx="143">
                  <c:v>-49.040756270938559</c:v>
                </c:pt>
                <c:pt idx="144">
                  <c:v>-49.040690876152937</c:v>
                </c:pt>
                <c:pt idx="145">
                  <c:v>-49.040626528868067</c:v>
                </c:pt>
                <c:pt idx="146">
                  <c:v>-49.040563229078423</c:v>
                </c:pt>
                <c:pt idx="147">
                  <c:v>-49.040500976778603</c:v>
                </c:pt>
                <c:pt idx="148">
                  <c:v>-49.040439771963278</c:v>
                </c:pt>
                <c:pt idx="149">
                  <c:v>-49.040379614627199</c:v>
                </c:pt>
                <c:pt idx="150">
                  <c:v>-49.040320504765205</c:v>
                </c:pt>
                <c:pt idx="151">
                  <c:v>-49.04026244237226</c:v>
                </c:pt>
                <c:pt idx="152">
                  <c:v>-49.040205427443382</c:v>
                </c:pt>
                <c:pt idx="153">
                  <c:v>-49.040149459973684</c:v>
                </c:pt>
                <c:pt idx="154">
                  <c:v>-49.040094539958368</c:v>
                </c:pt>
                <c:pt idx="155">
                  <c:v>-49.040040667392759</c:v>
                </c:pt>
                <c:pt idx="156">
                  <c:v>-49.039987842272204</c:v>
                </c:pt>
                <c:pt idx="157">
                  <c:v>-49.039936064592204</c:v>
                </c:pt>
                <c:pt idx="158">
                  <c:v>-49.039885334348327</c:v>
                </c:pt>
                <c:pt idx="159">
                  <c:v>-49.039835651536208</c:v>
                </c:pt>
                <c:pt idx="160">
                  <c:v>-49.039787016151607</c:v>
                </c:pt>
                <c:pt idx="161">
                  <c:v>-49.039739428190359</c:v>
                </c:pt>
                <c:pt idx="162">
                  <c:v>-49.039692887648378</c:v>
                </c:pt>
                <c:pt idx="163">
                  <c:v>-49.03964739452168</c:v>
                </c:pt>
                <c:pt idx="164">
                  <c:v>-49.039602948806369</c:v>
                </c:pt>
                <c:pt idx="165">
                  <c:v>-49.039559550498637</c:v>
                </c:pt>
                <c:pt idx="166">
                  <c:v>-49.039517199594762</c:v>
                </c:pt>
                <c:pt idx="167">
                  <c:v>-49.039475896091119</c:v>
                </c:pt>
                <c:pt idx="168">
                  <c:v>-49.03943563998417</c:v>
                </c:pt>
                <c:pt idx="169">
                  <c:v>-49.039396431270454</c:v>
                </c:pt>
                <c:pt idx="170">
                  <c:v>-49.039358269946625</c:v>
                </c:pt>
                <c:pt idx="171">
                  <c:v>-49.039321156009393</c:v>
                </c:pt>
                <c:pt idx="172">
                  <c:v>-49.039285089455603</c:v>
                </c:pt>
                <c:pt idx="173">
                  <c:v>-49.039250070282129</c:v>
                </c:pt>
                <c:pt idx="174">
                  <c:v>-49.039216098485987</c:v>
                </c:pt>
                <c:pt idx="175">
                  <c:v>-49.039183174064277</c:v>
                </c:pt>
                <c:pt idx="176">
                  <c:v>-49.039151297014143</c:v>
                </c:pt>
                <c:pt idx="177">
                  <c:v>-49.039120467332886</c:v>
                </c:pt>
                <c:pt idx="178">
                  <c:v>-49.039090685017825</c:v>
                </c:pt>
                <c:pt idx="179">
                  <c:v>-49.03906195006644</c:v>
                </c:pt>
                <c:pt idx="180">
                  <c:v>-49.039034262476235</c:v>
                </c:pt>
                <c:pt idx="181">
                  <c:v>-49.039007622244846</c:v>
                </c:pt>
                <c:pt idx="182">
                  <c:v>-49.03898202936999</c:v>
                </c:pt>
                <c:pt idx="183">
                  <c:v>-49.038957483849458</c:v>
                </c:pt>
                <c:pt idx="184">
                  <c:v>-49.038933985681155</c:v>
                </c:pt>
                <c:pt idx="185">
                  <c:v>-49.038911534863054</c:v>
                </c:pt>
                <c:pt idx="186">
                  <c:v>-49.038890131393231</c:v>
                </c:pt>
                <c:pt idx="187">
                  <c:v>-49.038869775269838</c:v>
                </c:pt>
                <c:pt idx="188">
                  <c:v>-49.038850466491148</c:v>
                </c:pt>
                <c:pt idx="189">
                  <c:v>-49.038832205055471</c:v>
                </c:pt>
                <c:pt idx="190">
                  <c:v>-49.038814990961235</c:v>
                </c:pt>
                <c:pt idx="191">
                  <c:v>-49.038798824206992</c:v>
                </c:pt>
                <c:pt idx="192">
                  <c:v>-49.038783704791314</c:v>
                </c:pt>
                <c:pt idx="193">
                  <c:v>-49.038769632712913</c:v>
                </c:pt>
                <c:pt idx="194">
                  <c:v>-49.038756607970583</c:v>
                </c:pt>
                <c:pt idx="195">
                  <c:v>-49.038744630563194</c:v>
                </c:pt>
                <c:pt idx="196">
                  <c:v>-49.038733700489701</c:v>
                </c:pt>
                <c:pt idx="197">
                  <c:v>-49.038723817749172</c:v>
                </c:pt>
                <c:pt idx="198">
                  <c:v>-49.03871498234075</c:v>
                </c:pt>
                <c:pt idx="199">
                  <c:v>-49.038707194263658</c:v>
                </c:pt>
                <c:pt idx="200">
                  <c:v>-49.038700453517237</c:v>
                </c:pt>
                <c:pt idx="201">
                  <c:v>-49.038694760100896</c:v>
                </c:pt>
                <c:pt idx="202">
                  <c:v>-49.038690114014123</c:v>
                </c:pt>
                <c:pt idx="203">
                  <c:v>-49.038686515256522</c:v>
                </c:pt>
                <c:pt idx="204">
                  <c:v>-49.038683963827772</c:v>
                </c:pt>
                <c:pt idx="205">
                  <c:v>-49.038682459727639</c:v>
                </c:pt>
                <c:pt idx="206">
                  <c:v>-49.038682002955994</c:v>
                </c:pt>
                <c:pt idx="207">
                  <c:v>-49.038682593512782</c:v>
                </c:pt>
                <c:pt idx="208">
                  <c:v>-49.038684231398044</c:v>
                </c:pt>
                <c:pt idx="209">
                  <c:v>-49.038686916611894</c:v>
                </c:pt>
                <c:pt idx="210">
                  <c:v>-49.038690649154574</c:v>
                </c:pt>
                <c:pt idx="211">
                  <c:v>-49.038695429026369</c:v>
                </c:pt>
                <c:pt idx="212">
                  <c:v>-49.038701256227696</c:v>
                </c:pt>
                <c:pt idx="213">
                  <c:v>-49.038708130759019</c:v>
                </c:pt>
                <c:pt idx="214">
                  <c:v>-49.038716052620941</c:v>
                </c:pt>
                <c:pt idx="215">
                  <c:v>-49.038725021814116</c:v>
                </c:pt>
                <c:pt idx="216">
                  <c:v>-49.03873503833929</c:v>
                </c:pt>
                <c:pt idx="217">
                  <c:v>-49.038746102197315</c:v>
                </c:pt>
                <c:pt idx="218">
                  <c:v>-49.03875821338913</c:v>
                </c:pt>
                <c:pt idx="219">
                  <c:v>-49.038771371915743</c:v>
                </c:pt>
                <c:pt idx="220">
                  <c:v>-49.038785577778285</c:v>
                </c:pt>
                <c:pt idx="221">
                  <c:v>-49.038800830977955</c:v>
                </c:pt>
                <c:pt idx="222">
                  <c:v>-49.038817131516026</c:v>
                </c:pt>
                <c:pt idx="223">
                  <c:v>-49.038834479393898</c:v>
                </c:pt>
                <c:pt idx="224">
                  <c:v>-49.038852874613042</c:v>
                </c:pt>
                <c:pt idx="225">
                  <c:v>-49.038872317175013</c:v>
                </c:pt>
                <c:pt idx="226">
                  <c:v>-49.038892807081467</c:v>
                </c:pt>
                <c:pt idx="227">
                  <c:v>-49.038914344334124</c:v>
                </c:pt>
                <c:pt idx="228">
                  <c:v>-49.038936928934838</c:v>
                </c:pt>
                <c:pt idx="229">
                  <c:v>-49.038960560885521</c:v>
                </c:pt>
                <c:pt idx="230">
                  <c:v>-49.038985240188168</c:v>
                </c:pt>
                <c:pt idx="231">
                  <c:v>-49.039010966844884</c:v>
                </c:pt>
                <c:pt idx="232">
                  <c:v>-49.03903774085785</c:v>
                </c:pt>
                <c:pt idx="233">
                  <c:v>-49.039065562229354</c:v>
                </c:pt>
                <c:pt idx="234">
                  <c:v>-49.039094430961754</c:v>
                </c:pt>
                <c:pt idx="235">
                  <c:v>-49.039124347057509</c:v>
                </c:pt>
                <c:pt idx="236">
                  <c:v>-49.039155310519149</c:v>
                </c:pt>
                <c:pt idx="237">
                  <c:v>-49.039187321349331</c:v>
                </c:pt>
                <c:pt idx="238">
                  <c:v>-49.039220379550763</c:v>
                </c:pt>
                <c:pt idx="239">
                  <c:v>-49.039254485126264</c:v>
                </c:pt>
                <c:pt idx="240">
                  <c:v>-49.039289638078728</c:v>
                </c:pt>
                <c:pt idx="241">
                  <c:v>-49.039325838411159</c:v>
                </c:pt>
                <c:pt idx="242">
                  <c:v>-49.039363086126635</c:v>
                </c:pt>
                <c:pt idx="243">
                  <c:v>-49.03940138122833</c:v>
                </c:pt>
                <c:pt idx="244">
                  <c:v>-49.039440723719487</c:v>
                </c:pt>
                <c:pt idx="245">
                  <c:v>-49.039481113603472</c:v>
                </c:pt>
                <c:pt idx="246">
                  <c:v>-49.039522550883717</c:v>
                </c:pt>
                <c:pt idx="247">
                  <c:v>-49.039565035563761</c:v>
                </c:pt>
                <c:pt idx="248">
                  <c:v>-49.039608567647221</c:v>
                </c:pt>
                <c:pt idx="249">
                  <c:v>-49.039653147137791</c:v>
                </c:pt>
                <c:pt idx="250">
                  <c:v>-49.039698774039273</c:v>
                </c:pt>
                <c:pt idx="251">
                  <c:v>-49.039745448355561</c:v>
                </c:pt>
                <c:pt idx="252">
                  <c:v>-49.039793170090633</c:v>
                </c:pt>
                <c:pt idx="253">
                  <c:v>-49.039841939248547</c:v>
                </c:pt>
                <c:pt idx="254">
                  <c:v>-49.039891755833452</c:v>
                </c:pt>
                <c:pt idx="255">
                  <c:v>-49.039942619849612</c:v>
                </c:pt>
                <c:pt idx="256">
                  <c:v>-49.039994531301346</c:v>
                </c:pt>
                <c:pt idx="257">
                  <c:v>-49.040047490193082</c:v>
                </c:pt>
                <c:pt idx="258">
                  <c:v>-49.040101496529338</c:v>
                </c:pt>
                <c:pt idx="259">
                  <c:v>-49.040156550314713</c:v>
                </c:pt>
                <c:pt idx="260">
                  <c:v>-49.040212651553894</c:v>
                </c:pt>
                <c:pt idx="261">
                  <c:v>-49.040269800251664</c:v>
                </c:pt>
                <c:pt idx="262">
                  <c:v>-49.040327996412913</c:v>
                </c:pt>
                <c:pt idx="263">
                  <c:v>-49.040387240042563</c:v>
                </c:pt>
                <c:pt idx="264">
                  <c:v>-49.040447531145702</c:v>
                </c:pt>
                <c:pt idx="265">
                  <c:v>-49.040508869727461</c:v>
                </c:pt>
                <c:pt idx="266">
                  <c:v>-49.040571255793054</c:v>
                </c:pt>
                <c:pt idx="267">
                  <c:v>-49.040634689347804</c:v>
                </c:pt>
                <c:pt idx="268">
                  <c:v>-49.040699170397133</c:v>
                </c:pt>
                <c:pt idx="269">
                  <c:v>-49.040764698946532</c:v>
                </c:pt>
                <c:pt idx="270">
                  <c:v>-49.04083127500158</c:v>
                </c:pt>
                <c:pt idx="271">
                  <c:v>-49.040898898567953</c:v>
                </c:pt>
                <c:pt idx="272">
                  <c:v>-49.040967569651443</c:v>
                </c:pt>
                <c:pt idx="273">
                  <c:v>-49.041037288257868</c:v>
                </c:pt>
                <c:pt idx="274">
                  <c:v>-49.041108054393199</c:v>
                </c:pt>
                <c:pt idx="275">
                  <c:v>-49.041179868063452</c:v>
                </c:pt>
                <c:pt idx="276">
                  <c:v>-49.041252729274774</c:v>
                </c:pt>
                <c:pt idx="277">
                  <c:v>-49.041326638033375</c:v>
                </c:pt>
                <c:pt idx="278">
                  <c:v>-49.041401594345537</c:v>
                </c:pt>
                <c:pt idx="279">
                  <c:v>-49.041477598217675</c:v>
                </c:pt>
                <c:pt idx="280">
                  <c:v>-49.041554649656263</c:v>
                </c:pt>
                <c:pt idx="281">
                  <c:v>-49.041632748667865</c:v>
                </c:pt>
                <c:pt idx="282">
                  <c:v>-49.041711895259155</c:v>
                </c:pt>
                <c:pt idx="283">
                  <c:v>-49.041792089436875</c:v>
                </c:pt>
                <c:pt idx="284">
                  <c:v>-49.041873331207874</c:v>
                </c:pt>
                <c:pt idx="285">
                  <c:v>-49.041955620579067</c:v>
                </c:pt>
                <c:pt idx="286">
                  <c:v>-49.042038957557494</c:v>
                </c:pt>
                <c:pt idx="287">
                  <c:v>-49.042123342150248</c:v>
                </c:pt>
                <c:pt idx="288">
                  <c:v>-49.042208774364525</c:v>
                </c:pt>
                <c:pt idx="289">
                  <c:v>-49.042295254207637</c:v>
                </c:pt>
                <c:pt idx="290">
                  <c:v>-49.042382781686939</c:v>
                </c:pt>
                <c:pt idx="291">
                  <c:v>-49.042471356809898</c:v>
                </c:pt>
                <c:pt idx="292">
                  <c:v>-49.042560979584081</c:v>
                </c:pt>
                <c:pt idx="293">
                  <c:v>-49.04265165001712</c:v>
                </c:pt>
                <c:pt idx="294">
                  <c:v>-49.042743368116774</c:v>
                </c:pt>
                <c:pt idx="295">
                  <c:v>-49.042836133890845</c:v>
                </c:pt>
                <c:pt idx="296">
                  <c:v>-49.042929947347261</c:v>
                </c:pt>
                <c:pt idx="297">
                  <c:v>-49.043024808494025</c:v>
                </c:pt>
                <c:pt idx="298">
                  <c:v>-49.043120717339221</c:v>
                </c:pt>
                <c:pt idx="299">
                  <c:v>-49.04321767389105</c:v>
                </c:pt>
                <c:pt idx="300">
                  <c:v>-49.043315678157768</c:v>
                </c:pt>
                <c:pt idx="301">
                  <c:v>-49.043414730147738</c:v>
                </c:pt>
                <c:pt idx="302">
                  <c:v>-49.043514829869423</c:v>
                </c:pt>
                <c:pt idx="303">
                  <c:v>-49.043615977331356</c:v>
                </c:pt>
                <c:pt idx="304">
                  <c:v>-49.043718172542171</c:v>
                </c:pt>
                <c:pt idx="305">
                  <c:v>-49.043821415510592</c:v>
                </c:pt>
                <c:pt idx="306">
                  <c:v>-49.043925706245417</c:v>
                </c:pt>
                <c:pt idx="307">
                  <c:v>-49.044031044755563</c:v>
                </c:pt>
                <c:pt idx="308">
                  <c:v>-49.044137431050004</c:v>
                </c:pt>
                <c:pt idx="309">
                  <c:v>-49.044244865137827</c:v>
                </c:pt>
                <c:pt idx="310">
                  <c:v>-49.044353347028192</c:v>
                </c:pt>
                <c:pt idx="311">
                  <c:v>-49.044462876730385</c:v>
                </c:pt>
                <c:pt idx="312">
                  <c:v>-49.044573454253708</c:v>
                </c:pt>
                <c:pt idx="313">
                  <c:v>-49.044685079607639</c:v>
                </c:pt>
                <c:pt idx="314">
                  <c:v>-49.044797752801671</c:v>
                </c:pt>
                <c:pt idx="315">
                  <c:v>-49.044911473845445</c:v>
                </c:pt>
                <c:pt idx="316">
                  <c:v>-49.045026242748655</c:v>
                </c:pt>
                <c:pt idx="317">
                  <c:v>-49.045142059521098</c:v>
                </c:pt>
                <c:pt idx="318">
                  <c:v>-49.045258924172657</c:v>
                </c:pt>
                <c:pt idx="319">
                  <c:v>-49.045376836713316</c:v>
                </c:pt>
                <c:pt idx="320">
                  <c:v>-49.045495797153137</c:v>
                </c:pt>
                <c:pt idx="321">
                  <c:v>-49.045615805502258</c:v>
                </c:pt>
                <c:pt idx="322">
                  <c:v>-49.045736861770941</c:v>
                </c:pt>
                <c:pt idx="323">
                  <c:v>-49.045858965969501</c:v>
                </c:pt>
                <c:pt idx="324">
                  <c:v>-49.04598211810837</c:v>
                </c:pt>
                <c:pt idx="325">
                  <c:v>-49.046106318198071</c:v>
                </c:pt>
                <c:pt idx="326">
                  <c:v>-49.04623156624919</c:v>
                </c:pt>
                <c:pt idx="327">
                  <c:v>-49.046357862272423</c:v>
                </c:pt>
                <c:pt idx="328">
                  <c:v>-49.046485206278547</c:v>
                </c:pt>
                <c:pt idx="329">
                  <c:v>-49.046613598278427</c:v>
                </c:pt>
                <c:pt idx="330">
                  <c:v>-49.046743038283047</c:v>
                </c:pt>
                <c:pt idx="331">
                  <c:v>-49.046873526303436</c:v>
                </c:pt>
                <c:pt idx="332">
                  <c:v>-49.047005062350735</c:v>
                </c:pt>
                <c:pt idx="333">
                  <c:v>-49.04713764643617</c:v>
                </c:pt>
                <c:pt idx="334">
                  <c:v>-49.047271278571067</c:v>
                </c:pt>
                <c:pt idx="335">
                  <c:v>-49.047405958766831</c:v>
                </c:pt>
                <c:pt idx="336">
                  <c:v>-49.047541687034972</c:v>
                </c:pt>
                <c:pt idx="337">
                  <c:v>-49.047678463387044</c:v>
                </c:pt>
                <c:pt idx="338">
                  <c:v>-49.047816287834756</c:v>
                </c:pt>
                <c:pt idx="339">
                  <c:v>-49.047955160389861</c:v>
                </c:pt>
                <c:pt idx="340">
                  <c:v>-49.048095081064211</c:v>
                </c:pt>
                <c:pt idx="341">
                  <c:v>-49.048236049869757</c:v>
                </c:pt>
                <c:pt idx="342">
                  <c:v>-49.048378066818536</c:v>
                </c:pt>
                <c:pt idx="343">
                  <c:v>-49.048521131922669</c:v>
                </c:pt>
                <c:pt idx="344">
                  <c:v>-49.048665245194378</c:v>
                </c:pt>
                <c:pt idx="345">
                  <c:v>-49.048810406645948</c:v>
                </c:pt>
                <c:pt idx="346">
                  <c:v>-49.0489566162898</c:v>
                </c:pt>
                <c:pt idx="347">
                  <c:v>-49.049103874138389</c:v>
                </c:pt>
                <c:pt idx="348">
                  <c:v>-49.049252180204313</c:v>
                </c:pt>
                <c:pt idx="349">
                  <c:v>-49.049401534500213</c:v>
                </c:pt>
                <c:pt idx="350">
                  <c:v>-49.049551937038849</c:v>
                </c:pt>
                <c:pt idx="351">
                  <c:v>-49.04970338783307</c:v>
                </c:pt>
                <c:pt idx="352">
                  <c:v>-49.049855886895806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ser>
          <c:idx val="0"/>
          <c:order val="1"/>
          <c:tx>
            <c:v>Drag</c:v>
          </c:tx>
          <c:spPr>
            <a:ln w="50800" cap="rnd">
              <a:solidFill>
                <a:srgbClr val="4AA1E3"/>
              </a:solidFill>
            </a:ln>
          </c:spPr>
          <c:marker>
            <c:symbol val="square"/>
            <c:size val="2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rgbClr val="4AA1E3"/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DATA!$H$3:$H$603</c:f>
              <c:numCache>
                <c:formatCode>0.0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ser>
          <c:idx val="2"/>
          <c:order val="2"/>
          <c:tx>
            <c:v>Thrust</c:v>
          </c:tx>
          <c:spPr>
            <a:ln w="3175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2"/>
            <c:spPr>
              <a:solidFill>
                <a:schemeClr val="tx1"/>
              </a:solidFill>
              <a:ln w="3175" cap="rnd"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DATA!$J$3:$J$603</c:f>
              <c:numCache>
                <c:formatCode>0.0</c:formatCode>
                <c:ptCount val="60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axId val="76701696"/>
        <c:axId val="76703616"/>
      </c:scatterChart>
      <c:valAx>
        <c:axId val="76701696"/>
        <c:scaling>
          <c:orientation val="minMax"/>
          <c:min val="0"/>
        </c:scaling>
        <c:axPos val="b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spPr>
            <a:noFill/>
            <a:ln w="25400">
              <a:noFill/>
            </a:ln>
          </c:spPr>
        </c:title>
        <c:numFmt formatCode="0" sourceLinked="0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03616"/>
        <c:crosses val="autoZero"/>
        <c:crossBetween val="midCat"/>
        <c:minorUnit val="6.3"/>
      </c:valAx>
      <c:valAx>
        <c:axId val="767036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Force</a:t>
                </a:r>
                <a:r>
                  <a:rPr lang="en-US" b="1" baseline="0"/>
                  <a:t> (N)</a:t>
                </a:r>
                <a:endParaRPr lang="en-US" b="1"/>
              </a:p>
            </c:rich>
          </c:tx>
          <c:spPr>
            <a:noFill/>
            <a:ln w="25400">
              <a:noFill/>
            </a:ln>
          </c:spPr>
        </c:title>
        <c:numFmt formatCode="0" sourceLinked="0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01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359563571037121"/>
          <c:y val="0.51219512195121875"/>
          <c:w val="0.13186829668269506"/>
          <c:h val="0.1951219512195119"/>
        </c:manualLayout>
      </c:layout>
    </c:legend>
    <c:plotVisOnly val="1"/>
    <c:dispBlanksAs val="gap"/>
  </c:chart>
  <c:spPr>
    <a:ln>
      <a:solidFill>
        <a:schemeClr val="tx1">
          <a:lumMod val="85000"/>
          <a:lumOff val="1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022" r="0.750000000000000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Resultant force acting on rocket</a:t>
            </a:r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0"/>
          <c:order val="0"/>
          <c:tx>
            <c:v>Resultant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DATA!$K$3:$K$603</c:f>
              <c:numCache>
                <c:formatCode>0.0</c:formatCode>
                <c:ptCount val="601"/>
                <c:pt idx="0">
                  <c:v>50.949999999999996</c:v>
                </c:pt>
                <c:pt idx="1">
                  <c:v>50.950000544199973</c:v>
                </c:pt>
                <c:pt idx="2">
                  <c:v>50.950002176799842</c:v>
                </c:pt>
                <c:pt idx="3">
                  <c:v>50.950004897799545</c:v>
                </c:pt>
                <c:pt idx="4">
                  <c:v>50.950008707198926</c:v>
                </c:pt>
                <c:pt idx="5">
                  <c:v>50.950013604997821</c:v>
                </c:pt>
                <c:pt idx="6">
                  <c:v>50.950019591195968</c:v>
                </c:pt>
                <c:pt idx="7">
                  <c:v>50.950026665793118</c:v>
                </c:pt>
                <c:pt idx="8">
                  <c:v>50.95003482878893</c:v>
                </c:pt>
                <c:pt idx="9">
                  <c:v>50.950044080183005</c:v>
                </c:pt>
                <c:pt idx="10">
                  <c:v>50.950054419974926</c:v>
                </c:pt>
                <c:pt idx="11">
                  <c:v>50.950065848164215</c:v>
                </c:pt>
                <c:pt idx="12">
                  <c:v>50.950078364750347</c:v>
                </c:pt>
                <c:pt idx="13">
                  <c:v>50.950091969732732</c:v>
                </c:pt>
                <c:pt idx="14">
                  <c:v>50.950106663110766</c:v>
                </c:pt>
                <c:pt idx="15">
                  <c:v>50.950122444883746</c:v>
                </c:pt>
                <c:pt idx="16">
                  <c:v>50.950139315050968</c:v>
                </c:pt>
                <c:pt idx="17">
                  <c:v>50.950157273611644</c:v>
                </c:pt>
                <c:pt idx="18">
                  <c:v>50.950176320564964</c:v>
                </c:pt>
                <c:pt idx="19">
                  <c:v>50.950196455910046</c:v>
                </c:pt>
                <c:pt idx="20">
                  <c:v>50.950217679645959</c:v>
                </c:pt>
                <c:pt idx="21">
                  <c:v>50.950239991771738</c:v>
                </c:pt>
                <c:pt idx="22">
                  <c:v>50.950263392286388</c:v>
                </c:pt>
                <c:pt idx="23">
                  <c:v>50.950287881188807</c:v>
                </c:pt>
                <c:pt idx="24">
                  <c:v>50.950313458477893</c:v>
                </c:pt>
                <c:pt idx="25">
                  <c:v>50.950340124152468</c:v>
                </c:pt>
                <c:pt idx="26">
                  <c:v>50.95036787821131</c:v>
                </c:pt>
                <c:pt idx="27">
                  <c:v>50.950396720653181</c:v>
                </c:pt>
                <c:pt idx="28">
                  <c:v>50.950426651476732</c:v>
                </c:pt>
                <c:pt idx="29">
                  <c:v>50.95045767068062</c:v>
                </c:pt>
                <c:pt idx="30">
                  <c:v>50.950489778263432</c:v>
                </c:pt>
                <c:pt idx="31">
                  <c:v>50.950522974223688</c:v>
                </c:pt>
                <c:pt idx="32">
                  <c:v>50.950557258559883</c:v>
                </c:pt>
                <c:pt idx="33">
                  <c:v>50.950592631270467</c:v>
                </c:pt>
                <c:pt idx="34">
                  <c:v>50.950629092353807</c:v>
                </c:pt>
                <c:pt idx="35">
                  <c:v>50.950666641808269</c:v>
                </c:pt>
                <c:pt idx="36">
                  <c:v>50.950705279632118</c:v>
                </c:pt>
                <c:pt idx="37">
                  <c:v>50.95074500582362</c:v>
                </c:pt>
                <c:pt idx="38">
                  <c:v>50.95078582038095</c:v>
                </c:pt>
                <c:pt idx="39">
                  <c:v>50.950827723302261</c:v>
                </c:pt>
                <c:pt idx="40">
                  <c:v>50.950870714585641</c:v>
                </c:pt>
                <c:pt idx="41">
                  <c:v>50.950914794229128</c:v>
                </c:pt>
                <c:pt idx="42">
                  <c:v>50.950959962230733</c:v>
                </c:pt>
                <c:pt idx="43">
                  <c:v>50.951006218588404</c:v>
                </c:pt>
                <c:pt idx="44">
                  <c:v>50.951053563300022</c:v>
                </c:pt>
                <c:pt idx="45">
                  <c:v>50.951101996363441</c:v>
                </c:pt>
                <c:pt idx="46">
                  <c:v>50.951151517776474</c:v>
                </c:pt>
                <c:pt idx="47">
                  <c:v>50.951202127536845</c:v>
                </c:pt>
                <c:pt idx="48">
                  <c:v>50.951253825642276</c:v>
                </c:pt>
                <c:pt idx="49">
                  <c:v>50.951306612090406</c:v>
                </c:pt>
                <c:pt idx="50">
                  <c:v>50.951360486878848</c:v>
                </c:pt>
                <c:pt idx="51">
                  <c:v>50.951415450005143</c:v>
                </c:pt>
                <c:pt idx="52">
                  <c:v>50.951471501466798</c:v>
                </c:pt>
                <c:pt idx="53">
                  <c:v>50.951528641261277</c:v>
                </c:pt>
                <c:pt idx="54">
                  <c:v>50.95158686938597</c:v>
                </c:pt>
                <c:pt idx="55">
                  <c:v>50.951646185838243</c:v>
                </c:pt>
                <c:pt idx="56">
                  <c:v>50.951706590615409</c:v>
                </c:pt>
                <c:pt idx="57">
                  <c:v>50.951768083714704</c:v>
                </c:pt>
                <c:pt idx="58">
                  <c:v>50.951830665133357</c:v>
                </c:pt>
                <c:pt idx="59">
                  <c:v>50.951894334868513</c:v>
                </c:pt>
                <c:pt idx="60">
                  <c:v>50.951959092917292</c:v>
                </c:pt>
                <c:pt idx="61">
                  <c:v>50.952024939276761</c:v>
                </c:pt>
                <c:pt idx="62">
                  <c:v>50.952091873943914</c:v>
                </c:pt>
                <c:pt idx="63">
                  <c:v>50.95215989691571</c:v>
                </c:pt>
                <c:pt idx="64">
                  <c:v>50.952229008189093</c:v>
                </c:pt>
                <c:pt idx="65">
                  <c:v>50.952299207760888</c:v>
                </c:pt>
                <c:pt idx="66">
                  <c:v>50.952370495627939</c:v>
                </c:pt>
                <c:pt idx="67">
                  <c:v>50.952442871787007</c:v>
                </c:pt>
                <c:pt idx="68">
                  <c:v>50.952516336234801</c:v>
                </c:pt>
                <c:pt idx="69">
                  <c:v>50.952590888967976</c:v>
                </c:pt>
                <c:pt idx="70">
                  <c:v>50.952666529983176</c:v>
                </c:pt>
                <c:pt idx="71">
                  <c:v>50.952743259276964</c:v>
                </c:pt>
                <c:pt idx="72">
                  <c:v>50.952821076845837</c:v>
                </c:pt>
                <c:pt idx="73">
                  <c:v>50.952899982686297</c:v>
                </c:pt>
                <c:pt idx="74">
                  <c:v>50.952979976794737</c:v>
                </c:pt>
                <c:pt idx="75">
                  <c:v>50.953061059167553</c:v>
                </c:pt>
                <c:pt idx="76">
                  <c:v>50.95314322980105</c:v>
                </c:pt>
                <c:pt idx="77">
                  <c:v>50.953226488691506</c:v>
                </c:pt>
                <c:pt idx="78">
                  <c:v>50.953310835835154</c:v>
                </c:pt>
                <c:pt idx="79">
                  <c:v>50.953396271228151</c:v>
                </c:pt>
                <c:pt idx="80">
                  <c:v>50.953482794866645</c:v>
                </c:pt>
                <c:pt idx="81">
                  <c:v>50.953570406746699</c:v>
                </c:pt>
                <c:pt idx="82">
                  <c:v>50.95365910686435</c:v>
                </c:pt>
                <c:pt idx="83">
                  <c:v>50.953748895215554</c:v>
                </c:pt>
                <c:pt idx="84">
                  <c:v>50.953839771796268</c:v>
                </c:pt>
                <c:pt idx="85">
                  <c:v>50.95393173660235</c:v>
                </c:pt>
                <c:pt idx="86">
                  <c:v>50.954024789629656</c:v>
                </c:pt>
                <c:pt idx="87">
                  <c:v>50.954118930873939</c:v>
                </c:pt>
                <c:pt idx="88">
                  <c:v>50.954214160330942</c:v>
                </c:pt>
                <c:pt idx="89">
                  <c:v>50.954310477996358</c:v>
                </c:pt>
                <c:pt idx="90">
                  <c:v>50.954407883865812</c:v>
                </c:pt>
                <c:pt idx="91">
                  <c:v>50.954506377934877</c:v>
                </c:pt>
                <c:pt idx="92">
                  <c:v>50.954605960199117</c:v>
                </c:pt>
                <c:pt idx="93">
                  <c:v>50.954706630653995</c:v>
                </c:pt>
                <c:pt idx="94">
                  <c:v>50.954808389294961</c:v>
                </c:pt>
                <c:pt idx="95">
                  <c:v>50.954911236117383</c:v>
                </c:pt>
                <c:pt idx="96">
                  <c:v>50.955015171116635</c:v>
                </c:pt>
                <c:pt idx="97">
                  <c:v>50.955120194287964</c:v>
                </c:pt>
                <c:pt idx="98">
                  <c:v>50.955226305626638</c:v>
                </c:pt>
                <c:pt idx="99">
                  <c:v>50.955333505127847</c:v>
                </c:pt>
                <c:pt idx="100">
                  <c:v>50.955441792786722</c:v>
                </c:pt>
                <c:pt idx="101">
                  <c:v>-49.044448831401645</c:v>
                </c:pt>
                <c:pt idx="102">
                  <c:v>-49.044339435424853</c:v>
                </c:pt>
                <c:pt idx="103">
                  <c:v>-49.044231087261004</c:v>
                </c:pt>
                <c:pt idx="104">
                  <c:v>-49.044123786900833</c:v>
                </c:pt>
                <c:pt idx="105">
                  <c:v>-49.044017534335168</c:v>
                </c:pt>
                <c:pt idx="106">
                  <c:v>-49.043912329554892</c:v>
                </c:pt>
                <c:pt idx="107">
                  <c:v>-49.043808172551039</c:v>
                </c:pt>
                <c:pt idx="108">
                  <c:v>-49.043705063314675</c:v>
                </c:pt>
                <c:pt idx="109">
                  <c:v>-49.043603001836985</c:v>
                </c:pt>
                <c:pt idx="110">
                  <c:v>-49.043501988109242</c:v>
                </c:pt>
                <c:pt idx="111">
                  <c:v>-49.043402022122791</c:v>
                </c:pt>
                <c:pt idx="112">
                  <c:v>-49.043303103869107</c:v>
                </c:pt>
                <c:pt idx="113">
                  <c:v>-49.043205233339691</c:v>
                </c:pt>
                <c:pt idx="114">
                  <c:v>-49.043108410526202</c:v>
                </c:pt>
                <c:pt idx="115">
                  <c:v>-49.04301263542034</c:v>
                </c:pt>
                <c:pt idx="116">
                  <c:v>-49.042917908013905</c:v>
                </c:pt>
                <c:pt idx="117">
                  <c:v>-49.042824228298805</c:v>
                </c:pt>
                <c:pt idx="118">
                  <c:v>-49.042731596267018</c:v>
                </c:pt>
                <c:pt idx="119">
                  <c:v>-49.042640011910621</c:v>
                </c:pt>
                <c:pt idx="120">
                  <c:v>-49.042549475221776</c:v>
                </c:pt>
                <c:pt idx="121">
                  <c:v>-49.042459986192739</c:v>
                </c:pt>
                <c:pt idx="122">
                  <c:v>-49.042371544815857</c:v>
                </c:pt>
                <c:pt idx="123">
                  <c:v>-49.042284151083557</c:v>
                </c:pt>
                <c:pt idx="124">
                  <c:v>-49.042197804988355</c:v>
                </c:pt>
                <c:pt idx="125">
                  <c:v>-49.042112506522869</c:v>
                </c:pt>
                <c:pt idx="126">
                  <c:v>-49.04202825567981</c:v>
                </c:pt>
                <c:pt idx="127">
                  <c:v>-49.041945052451943</c:v>
                </c:pt>
                <c:pt idx="128">
                  <c:v>-49.041862896832171</c:v>
                </c:pt>
                <c:pt idx="129">
                  <c:v>-49.041781788813459</c:v>
                </c:pt>
                <c:pt idx="130">
                  <c:v>-49.041701728388873</c:v>
                </c:pt>
                <c:pt idx="131">
                  <c:v>-49.041622715551526</c:v>
                </c:pt>
                <c:pt idx="132">
                  <c:v>-49.041544750294705</c:v>
                </c:pt>
                <c:pt idx="133">
                  <c:v>-49.041467832611701</c:v>
                </c:pt>
                <c:pt idx="134">
                  <c:v>-49.041391962495958</c:v>
                </c:pt>
                <c:pt idx="135">
                  <c:v>-49.041317139940965</c:v>
                </c:pt>
                <c:pt idx="136">
                  <c:v>-49.041243364940321</c:v>
                </c:pt>
                <c:pt idx="137">
                  <c:v>-49.041170637487717</c:v>
                </c:pt>
                <c:pt idx="138">
                  <c:v>-49.041098957576928</c:v>
                </c:pt>
                <c:pt idx="139">
                  <c:v>-49.041028325201808</c:v>
                </c:pt>
                <c:pt idx="140">
                  <c:v>-49.040958740356331</c:v>
                </c:pt>
                <c:pt idx="141">
                  <c:v>-49.040890203034522</c:v>
                </c:pt>
                <c:pt idx="142">
                  <c:v>-49.040822713230526</c:v>
                </c:pt>
                <c:pt idx="143">
                  <c:v>-49.040756270938559</c:v>
                </c:pt>
                <c:pt idx="144">
                  <c:v>-49.040690876152937</c:v>
                </c:pt>
                <c:pt idx="145">
                  <c:v>-49.040626528868067</c:v>
                </c:pt>
                <c:pt idx="146">
                  <c:v>-49.040563229078423</c:v>
                </c:pt>
                <c:pt idx="147">
                  <c:v>-49.040500976778603</c:v>
                </c:pt>
                <c:pt idx="148">
                  <c:v>-49.040439771963278</c:v>
                </c:pt>
                <c:pt idx="149">
                  <c:v>-49.040379614627199</c:v>
                </c:pt>
                <c:pt idx="150">
                  <c:v>-49.040320504765205</c:v>
                </c:pt>
                <c:pt idx="151">
                  <c:v>-49.04026244237226</c:v>
                </c:pt>
                <c:pt idx="152">
                  <c:v>-49.040205427443382</c:v>
                </c:pt>
                <c:pt idx="153">
                  <c:v>-49.040149459973684</c:v>
                </c:pt>
                <c:pt idx="154">
                  <c:v>-49.040094539958368</c:v>
                </c:pt>
                <c:pt idx="155">
                  <c:v>-49.040040667392759</c:v>
                </c:pt>
                <c:pt idx="156">
                  <c:v>-49.039987842272204</c:v>
                </c:pt>
                <c:pt idx="157">
                  <c:v>-49.039936064592204</c:v>
                </c:pt>
                <c:pt idx="158">
                  <c:v>-49.039885334348327</c:v>
                </c:pt>
                <c:pt idx="159">
                  <c:v>-49.039835651536208</c:v>
                </c:pt>
                <c:pt idx="160">
                  <c:v>-49.039787016151607</c:v>
                </c:pt>
                <c:pt idx="161">
                  <c:v>-49.039739428190359</c:v>
                </c:pt>
                <c:pt idx="162">
                  <c:v>-49.039692887648378</c:v>
                </c:pt>
                <c:pt idx="163">
                  <c:v>-49.03964739452168</c:v>
                </c:pt>
                <c:pt idx="164">
                  <c:v>-49.039602948806369</c:v>
                </c:pt>
                <c:pt idx="165">
                  <c:v>-49.039559550498637</c:v>
                </c:pt>
                <c:pt idx="166">
                  <c:v>-49.039517199594762</c:v>
                </c:pt>
                <c:pt idx="167">
                  <c:v>-49.039475896091119</c:v>
                </c:pt>
                <c:pt idx="168">
                  <c:v>-49.03943563998417</c:v>
                </c:pt>
                <c:pt idx="169">
                  <c:v>-49.039396431270454</c:v>
                </c:pt>
                <c:pt idx="170">
                  <c:v>-49.039358269946625</c:v>
                </c:pt>
                <c:pt idx="171">
                  <c:v>-49.039321156009393</c:v>
                </c:pt>
                <c:pt idx="172">
                  <c:v>-49.039285089455603</c:v>
                </c:pt>
                <c:pt idx="173">
                  <c:v>-49.039250070282129</c:v>
                </c:pt>
                <c:pt idx="174">
                  <c:v>-49.039216098485987</c:v>
                </c:pt>
                <c:pt idx="175">
                  <c:v>-49.039183174064277</c:v>
                </c:pt>
                <c:pt idx="176">
                  <c:v>-49.039151297014143</c:v>
                </c:pt>
                <c:pt idx="177">
                  <c:v>-49.039120467332886</c:v>
                </c:pt>
                <c:pt idx="178">
                  <c:v>-49.039090685017825</c:v>
                </c:pt>
                <c:pt idx="179">
                  <c:v>-49.03906195006644</c:v>
                </c:pt>
                <c:pt idx="180">
                  <c:v>-49.039034262476235</c:v>
                </c:pt>
                <c:pt idx="181">
                  <c:v>-49.039007622244846</c:v>
                </c:pt>
                <c:pt idx="182">
                  <c:v>-49.03898202936999</c:v>
                </c:pt>
                <c:pt idx="183">
                  <c:v>-49.038957483849458</c:v>
                </c:pt>
                <c:pt idx="184">
                  <c:v>-49.038933985681155</c:v>
                </c:pt>
                <c:pt idx="185">
                  <c:v>-49.038911534863054</c:v>
                </c:pt>
                <c:pt idx="186">
                  <c:v>-49.038890131393231</c:v>
                </c:pt>
                <c:pt idx="187">
                  <c:v>-49.038869775269838</c:v>
                </c:pt>
                <c:pt idx="188">
                  <c:v>-49.038850466491148</c:v>
                </c:pt>
                <c:pt idx="189">
                  <c:v>-49.038832205055471</c:v>
                </c:pt>
                <c:pt idx="190">
                  <c:v>-49.038814990961235</c:v>
                </c:pt>
                <c:pt idx="191">
                  <c:v>-49.038798824206992</c:v>
                </c:pt>
                <c:pt idx="192">
                  <c:v>-49.038783704791314</c:v>
                </c:pt>
                <c:pt idx="193">
                  <c:v>-49.038769632712913</c:v>
                </c:pt>
                <c:pt idx="194">
                  <c:v>-49.038756607970583</c:v>
                </c:pt>
                <c:pt idx="195">
                  <c:v>-49.038744630563194</c:v>
                </c:pt>
                <c:pt idx="196">
                  <c:v>-49.038733700489701</c:v>
                </c:pt>
                <c:pt idx="197">
                  <c:v>-49.038723817749172</c:v>
                </c:pt>
                <c:pt idx="198">
                  <c:v>-49.03871498234075</c:v>
                </c:pt>
                <c:pt idx="199">
                  <c:v>-49.038707194263658</c:v>
                </c:pt>
                <c:pt idx="200">
                  <c:v>-49.038700453517237</c:v>
                </c:pt>
                <c:pt idx="201">
                  <c:v>-49.038694760100896</c:v>
                </c:pt>
                <c:pt idx="202">
                  <c:v>-49.038690114014123</c:v>
                </c:pt>
                <c:pt idx="203">
                  <c:v>-49.038686515256522</c:v>
                </c:pt>
                <c:pt idx="204">
                  <c:v>-49.038683963827772</c:v>
                </c:pt>
                <c:pt idx="205">
                  <c:v>-49.038682459727639</c:v>
                </c:pt>
                <c:pt idx="206">
                  <c:v>-49.038682002955994</c:v>
                </c:pt>
                <c:pt idx="207">
                  <c:v>-49.038682593512782</c:v>
                </c:pt>
                <c:pt idx="208">
                  <c:v>-49.038684231398044</c:v>
                </c:pt>
                <c:pt idx="209">
                  <c:v>-49.038686916611894</c:v>
                </c:pt>
                <c:pt idx="210">
                  <c:v>-49.038690649154574</c:v>
                </c:pt>
                <c:pt idx="211">
                  <c:v>-49.038695429026369</c:v>
                </c:pt>
                <c:pt idx="212">
                  <c:v>-49.038701256227696</c:v>
                </c:pt>
                <c:pt idx="213">
                  <c:v>-49.038708130759019</c:v>
                </c:pt>
                <c:pt idx="214">
                  <c:v>-49.038716052620941</c:v>
                </c:pt>
                <c:pt idx="215">
                  <c:v>-49.038725021814116</c:v>
                </c:pt>
                <c:pt idx="216">
                  <c:v>-49.03873503833929</c:v>
                </c:pt>
                <c:pt idx="217">
                  <c:v>-49.038746102197315</c:v>
                </c:pt>
                <c:pt idx="218">
                  <c:v>-49.03875821338913</c:v>
                </c:pt>
                <c:pt idx="219">
                  <c:v>-49.038771371915743</c:v>
                </c:pt>
                <c:pt idx="220">
                  <c:v>-49.038785577778285</c:v>
                </c:pt>
                <c:pt idx="221">
                  <c:v>-49.038800830977955</c:v>
                </c:pt>
                <c:pt idx="222">
                  <c:v>-49.038817131516026</c:v>
                </c:pt>
                <c:pt idx="223">
                  <c:v>-49.038834479393898</c:v>
                </c:pt>
                <c:pt idx="224">
                  <c:v>-49.038852874613042</c:v>
                </c:pt>
                <c:pt idx="225">
                  <c:v>-49.038872317175013</c:v>
                </c:pt>
                <c:pt idx="226">
                  <c:v>-49.038892807081467</c:v>
                </c:pt>
                <c:pt idx="227">
                  <c:v>-49.038914344334124</c:v>
                </c:pt>
                <c:pt idx="228">
                  <c:v>-49.038936928934838</c:v>
                </c:pt>
                <c:pt idx="229">
                  <c:v>-49.038960560885521</c:v>
                </c:pt>
                <c:pt idx="230">
                  <c:v>-49.038985240188168</c:v>
                </c:pt>
                <c:pt idx="231">
                  <c:v>-49.039010966844884</c:v>
                </c:pt>
                <c:pt idx="232">
                  <c:v>-49.03903774085785</c:v>
                </c:pt>
                <c:pt idx="233">
                  <c:v>-49.039065562229354</c:v>
                </c:pt>
                <c:pt idx="234">
                  <c:v>-49.039094430961754</c:v>
                </c:pt>
                <c:pt idx="235">
                  <c:v>-49.039124347057509</c:v>
                </c:pt>
                <c:pt idx="236">
                  <c:v>-49.039155310519149</c:v>
                </c:pt>
                <c:pt idx="237">
                  <c:v>-49.039187321349331</c:v>
                </c:pt>
                <c:pt idx="238">
                  <c:v>-49.039220379550763</c:v>
                </c:pt>
                <c:pt idx="239">
                  <c:v>-49.039254485126264</c:v>
                </c:pt>
                <c:pt idx="240">
                  <c:v>-49.039289638078728</c:v>
                </c:pt>
                <c:pt idx="241">
                  <c:v>-49.039325838411159</c:v>
                </c:pt>
                <c:pt idx="242">
                  <c:v>-49.039363086126635</c:v>
                </c:pt>
                <c:pt idx="243">
                  <c:v>-49.03940138122833</c:v>
                </c:pt>
                <c:pt idx="244">
                  <c:v>-49.039440723719487</c:v>
                </c:pt>
                <c:pt idx="245">
                  <c:v>-49.039481113603472</c:v>
                </c:pt>
                <c:pt idx="246">
                  <c:v>-49.039522550883717</c:v>
                </c:pt>
                <c:pt idx="247">
                  <c:v>-49.039565035563761</c:v>
                </c:pt>
                <c:pt idx="248">
                  <c:v>-49.039608567647221</c:v>
                </c:pt>
                <c:pt idx="249">
                  <c:v>-49.039653147137791</c:v>
                </c:pt>
                <c:pt idx="250">
                  <c:v>-49.039698774039273</c:v>
                </c:pt>
                <c:pt idx="251">
                  <c:v>-49.039745448355561</c:v>
                </c:pt>
                <c:pt idx="252">
                  <c:v>-49.039793170090633</c:v>
                </c:pt>
                <c:pt idx="253">
                  <c:v>-49.039841939248547</c:v>
                </c:pt>
                <c:pt idx="254">
                  <c:v>-49.039891755833452</c:v>
                </c:pt>
                <c:pt idx="255">
                  <c:v>-49.039942619849612</c:v>
                </c:pt>
                <c:pt idx="256">
                  <c:v>-49.039994531301346</c:v>
                </c:pt>
                <c:pt idx="257">
                  <c:v>-49.040047490193082</c:v>
                </c:pt>
                <c:pt idx="258">
                  <c:v>-49.040101496529338</c:v>
                </c:pt>
                <c:pt idx="259">
                  <c:v>-49.040156550314713</c:v>
                </c:pt>
                <c:pt idx="260">
                  <c:v>-49.040212651553894</c:v>
                </c:pt>
                <c:pt idx="261">
                  <c:v>-49.040269800251664</c:v>
                </c:pt>
                <c:pt idx="262">
                  <c:v>-49.040327996412913</c:v>
                </c:pt>
                <c:pt idx="263">
                  <c:v>-49.040387240042563</c:v>
                </c:pt>
                <c:pt idx="264">
                  <c:v>-49.040447531145702</c:v>
                </c:pt>
                <c:pt idx="265">
                  <c:v>-49.040508869727461</c:v>
                </c:pt>
                <c:pt idx="266">
                  <c:v>-49.040571255793054</c:v>
                </c:pt>
                <c:pt idx="267">
                  <c:v>-49.040634689347804</c:v>
                </c:pt>
                <c:pt idx="268">
                  <c:v>-49.040699170397133</c:v>
                </c:pt>
                <c:pt idx="269">
                  <c:v>-49.040764698946532</c:v>
                </c:pt>
                <c:pt idx="270">
                  <c:v>-49.04083127500158</c:v>
                </c:pt>
                <c:pt idx="271">
                  <c:v>-49.040898898567953</c:v>
                </c:pt>
                <c:pt idx="272">
                  <c:v>-49.040967569651443</c:v>
                </c:pt>
                <c:pt idx="273">
                  <c:v>-49.041037288257868</c:v>
                </c:pt>
                <c:pt idx="274">
                  <c:v>-49.041108054393199</c:v>
                </c:pt>
                <c:pt idx="275">
                  <c:v>-49.041179868063452</c:v>
                </c:pt>
                <c:pt idx="276">
                  <c:v>-49.041252729274774</c:v>
                </c:pt>
                <c:pt idx="277">
                  <c:v>-49.041326638033375</c:v>
                </c:pt>
                <c:pt idx="278">
                  <c:v>-49.041401594345537</c:v>
                </c:pt>
                <c:pt idx="279">
                  <c:v>-49.041477598217675</c:v>
                </c:pt>
                <c:pt idx="280">
                  <c:v>-49.041554649656263</c:v>
                </c:pt>
                <c:pt idx="281">
                  <c:v>-49.041632748667865</c:v>
                </c:pt>
                <c:pt idx="282">
                  <c:v>-49.041711895259155</c:v>
                </c:pt>
                <c:pt idx="283">
                  <c:v>-49.041792089436875</c:v>
                </c:pt>
                <c:pt idx="284">
                  <c:v>-49.041873331207874</c:v>
                </c:pt>
                <c:pt idx="285">
                  <c:v>-49.041955620579067</c:v>
                </c:pt>
                <c:pt idx="286">
                  <c:v>-49.042038957557494</c:v>
                </c:pt>
                <c:pt idx="287">
                  <c:v>-49.042123342150248</c:v>
                </c:pt>
                <c:pt idx="288">
                  <c:v>-49.042208774364525</c:v>
                </c:pt>
                <c:pt idx="289">
                  <c:v>-49.042295254207637</c:v>
                </c:pt>
                <c:pt idx="290">
                  <c:v>-49.042382781686939</c:v>
                </c:pt>
                <c:pt idx="291">
                  <c:v>-49.042471356809898</c:v>
                </c:pt>
                <c:pt idx="292">
                  <c:v>-49.042560979584081</c:v>
                </c:pt>
                <c:pt idx="293">
                  <c:v>-49.04265165001712</c:v>
                </c:pt>
                <c:pt idx="294">
                  <c:v>-49.042743368116774</c:v>
                </c:pt>
                <c:pt idx="295">
                  <c:v>-49.042836133890845</c:v>
                </c:pt>
                <c:pt idx="296">
                  <c:v>-49.042929947347261</c:v>
                </c:pt>
                <c:pt idx="297">
                  <c:v>-49.043024808494025</c:v>
                </c:pt>
                <c:pt idx="298">
                  <c:v>-49.043120717339221</c:v>
                </c:pt>
                <c:pt idx="299">
                  <c:v>-49.04321767389105</c:v>
                </c:pt>
                <c:pt idx="300">
                  <c:v>-49.043315678157768</c:v>
                </c:pt>
                <c:pt idx="301">
                  <c:v>-49.043414730147738</c:v>
                </c:pt>
                <c:pt idx="302">
                  <c:v>-49.043514829869423</c:v>
                </c:pt>
                <c:pt idx="303">
                  <c:v>-49.043615977331356</c:v>
                </c:pt>
                <c:pt idx="304">
                  <c:v>-49.043718172542171</c:v>
                </c:pt>
                <c:pt idx="305">
                  <c:v>-49.043821415510592</c:v>
                </c:pt>
                <c:pt idx="306">
                  <c:v>-49.043925706245417</c:v>
                </c:pt>
                <c:pt idx="307">
                  <c:v>-49.044031044755563</c:v>
                </c:pt>
                <c:pt idx="308">
                  <c:v>-49.044137431050004</c:v>
                </c:pt>
                <c:pt idx="309">
                  <c:v>-49.044244865137827</c:v>
                </c:pt>
                <c:pt idx="310">
                  <c:v>-49.044353347028192</c:v>
                </c:pt>
                <c:pt idx="311">
                  <c:v>-49.044462876730385</c:v>
                </c:pt>
                <c:pt idx="312">
                  <c:v>-49.044573454253708</c:v>
                </c:pt>
                <c:pt idx="313">
                  <c:v>-49.044685079607639</c:v>
                </c:pt>
                <c:pt idx="314">
                  <c:v>-49.044797752801671</c:v>
                </c:pt>
                <c:pt idx="315">
                  <c:v>-49.044911473845445</c:v>
                </c:pt>
                <c:pt idx="316">
                  <c:v>-49.045026242748655</c:v>
                </c:pt>
                <c:pt idx="317">
                  <c:v>-49.045142059521098</c:v>
                </c:pt>
                <c:pt idx="318">
                  <c:v>-49.045258924172657</c:v>
                </c:pt>
                <c:pt idx="319">
                  <c:v>-49.045376836713316</c:v>
                </c:pt>
                <c:pt idx="320">
                  <c:v>-49.045495797153137</c:v>
                </c:pt>
                <c:pt idx="321">
                  <c:v>-49.045615805502258</c:v>
                </c:pt>
                <c:pt idx="322">
                  <c:v>-49.045736861770941</c:v>
                </c:pt>
                <c:pt idx="323">
                  <c:v>-49.045858965969501</c:v>
                </c:pt>
                <c:pt idx="324">
                  <c:v>-49.04598211810837</c:v>
                </c:pt>
                <c:pt idx="325">
                  <c:v>-49.046106318198071</c:v>
                </c:pt>
                <c:pt idx="326">
                  <c:v>-49.04623156624919</c:v>
                </c:pt>
                <c:pt idx="327">
                  <c:v>-49.046357862272423</c:v>
                </c:pt>
                <c:pt idx="328">
                  <c:v>-49.046485206278547</c:v>
                </c:pt>
                <c:pt idx="329">
                  <c:v>-49.046613598278427</c:v>
                </c:pt>
                <c:pt idx="330">
                  <c:v>-49.046743038283047</c:v>
                </c:pt>
                <c:pt idx="331">
                  <c:v>-49.046873526303436</c:v>
                </c:pt>
                <c:pt idx="332">
                  <c:v>-49.047005062350735</c:v>
                </c:pt>
                <c:pt idx="333">
                  <c:v>-49.04713764643617</c:v>
                </c:pt>
                <c:pt idx="334">
                  <c:v>-49.047271278571067</c:v>
                </c:pt>
                <c:pt idx="335">
                  <c:v>-49.047405958766831</c:v>
                </c:pt>
                <c:pt idx="336">
                  <c:v>-49.047541687034972</c:v>
                </c:pt>
                <c:pt idx="337">
                  <c:v>-49.047678463387044</c:v>
                </c:pt>
                <c:pt idx="338">
                  <c:v>-49.047816287834756</c:v>
                </c:pt>
                <c:pt idx="339">
                  <c:v>-49.047955160389861</c:v>
                </c:pt>
                <c:pt idx="340">
                  <c:v>-49.048095081064211</c:v>
                </c:pt>
                <c:pt idx="341">
                  <c:v>-49.048236049869757</c:v>
                </c:pt>
                <c:pt idx="342">
                  <c:v>-49.048378066818536</c:v>
                </c:pt>
                <c:pt idx="343">
                  <c:v>-49.048521131922669</c:v>
                </c:pt>
                <c:pt idx="344">
                  <c:v>-49.048665245194378</c:v>
                </c:pt>
                <c:pt idx="345">
                  <c:v>-49.048810406645948</c:v>
                </c:pt>
                <c:pt idx="346">
                  <c:v>-49.0489566162898</c:v>
                </c:pt>
                <c:pt idx="347">
                  <c:v>-49.049103874138389</c:v>
                </c:pt>
                <c:pt idx="348">
                  <c:v>-49.049252180204313</c:v>
                </c:pt>
                <c:pt idx="349">
                  <c:v>-49.049401534500213</c:v>
                </c:pt>
                <c:pt idx="350">
                  <c:v>-49.049551937038849</c:v>
                </c:pt>
                <c:pt idx="351">
                  <c:v>-49.04970338783307</c:v>
                </c:pt>
                <c:pt idx="352">
                  <c:v>-49.049855886895806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</c:ser>
        <c:axId val="76724480"/>
        <c:axId val="76837248"/>
      </c:scatterChart>
      <c:valAx>
        <c:axId val="76724480"/>
        <c:scaling>
          <c:orientation val="minMax"/>
          <c:min val="0"/>
        </c:scaling>
        <c:axPos val="b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spPr>
            <a:noFill/>
            <a:ln w="25400">
              <a:noFill/>
            </a:ln>
          </c:spPr>
        </c:title>
        <c:numFmt formatCode="0" sourceLinked="0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837248"/>
        <c:crosses val="autoZero"/>
        <c:crossBetween val="midCat"/>
        <c:minorUnit val="6.3"/>
      </c:valAx>
      <c:valAx>
        <c:axId val="768372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Force</a:t>
                </a:r>
                <a:r>
                  <a:rPr lang="en-US" b="1" baseline="0"/>
                  <a:t> (N)</a:t>
                </a:r>
                <a:endParaRPr lang="en-US" b="1"/>
              </a:p>
            </c:rich>
          </c:tx>
          <c:spPr>
            <a:noFill/>
            <a:ln w="25400">
              <a:noFill/>
            </a:ln>
          </c:spPr>
        </c:title>
        <c:numFmt formatCode="0" sourceLinked="0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724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202577699765501"/>
          <c:y val="0.60635773829004902"/>
          <c:w val="0.14285730767170601"/>
          <c:h val="6.8459657701711502E-2"/>
        </c:manualLayout>
      </c:layout>
    </c:legend>
    <c:plotVisOnly val="1"/>
    <c:dispBlanksAs val="gap"/>
  </c:chart>
  <c:spPr>
    <a:ln>
      <a:solidFill>
        <a:schemeClr val="tx1">
          <a:lumMod val="85000"/>
          <a:lumOff val="1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022" r="0.75000000000000022" t="1" header="0.5" footer="0.5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$G$38" noThreeD="1"/>
</file>

<file path=xl/ctrlProps/ctrlProp2.xml><?xml version="1.0" encoding="utf-8"?>
<formControlPr xmlns="http://schemas.microsoft.com/office/spreadsheetml/2009/9/main" objectType="CheckBox" checked="Checked" fmlaLink="$G$39" noThreeD="1"/>
</file>

<file path=xl/ctrlProps/ctrlProp3.xml><?xml version="1.0" encoding="utf-8"?>
<formControlPr xmlns="http://schemas.microsoft.com/office/spreadsheetml/2009/9/main" objectType="CheckBox" fmlaLink="$G$36" noThreeD="1"/>
</file>

<file path=xl/ctrlProps/ctrlProp4.xml><?xml version="1.0" encoding="utf-8"?>
<formControlPr xmlns="http://schemas.microsoft.com/office/spreadsheetml/2009/9/main" objectType="CheckBox" fmlaLink="$G$37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9525</xdr:rowOff>
    </xdr:from>
    <xdr:to>
      <xdr:col>7</xdr:col>
      <xdr:colOff>6096000</xdr:colOff>
      <xdr:row>13</xdr:row>
      <xdr:rowOff>0</xdr:rowOff>
    </xdr:to>
    <xdr:graphicFrame macro="">
      <xdr:nvGraphicFramePr>
        <xdr:cNvPr id="10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29</xdr:row>
      <xdr:rowOff>38100</xdr:rowOff>
    </xdr:from>
    <xdr:to>
      <xdr:col>7</xdr:col>
      <xdr:colOff>6096000</xdr:colOff>
      <xdr:row>42</xdr:row>
      <xdr:rowOff>0</xdr:rowOff>
    </xdr:to>
    <xdr:graphicFrame macro="">
      <xdr:nvGraphicFramePr>
        <xdr:cNvPr id="10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28575</xdr:colOff>
      <xdr:row>13</xdr:row>
      <xdr:rowOff>0</xdr:rowOff>
    </xdr:from>
    <xdr:to>
      <xdr:col>7</xdr:col>
      <xdr:colOff>6096000</xdr:colOff>
      <xdr:row>29</xdr:row>
      <xdr:rowOff>38100</xdr:rowOff>
    </xdr:to>
    <xdr:graphicFrame macro="">
      <xdr:nvGraphicFramePr>
        <xdr:cNvPr id="10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0</xdr:row>
      <xdr:rowOff>66675</xdr:rowOff>
    </xdr:from>
    <xdr:to>
      <xdr:col>17</xdr:col>
      <xdr:colOff>809625</xdr:colOff>
      <xdr:row>19</xdr:row>
      <xdr:rowOff>85725</xdr:rowOff>
    </xdr:to>
    <xdr:graphicFrame macro="">
      <xdr:nvGraphicFramePr>
        <xdr:cNvPr id="5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</xdr:colOff>
      <xdr:row>19</xdr:row>
      <xdr:rowOff>9525</xdr:rowOff>
    </xdr:from>
    <xdr:to>
      <xdr:col>18</xdr:col>
      <xdr:colOff>0</xdr:colOff>
      <xdr:row>38</xdr:row>
      <xdr:rowOff>104775</xdr:rowOff>
    </xdr:to>
    <xdr:graphicFrame macro="">
      <xdr:nvGraphicFramePr>
        <xdr:cNvPr id="51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autoPageBreaks="0"/>
  </sheetPr>
  <dimension ref="A1:AX3024"/>
  <sheetViews>
    <sheetView showGridLines="0" showRowColHeaders="0" tabSelected="1" showRuler="0" workbookViewId="0">
      <selection activeCell="B4" sqref="B4"/>
    </sheetView>
  </sheetViews>
  <sheetFormatPr defaultColWidth="11" defaultRowHeight="15.75"/>
  <cols>
    <col min="1" max="1" width="30" customWidth="1"/>
    <col min="2" max="2" width="9.5" customWidth="1"/>
    <col min="3" max="3" width="4.5" customWidth="1"/>
    <col min="4" max="4" width="1.625" style="48" customWidth="1"/>
    <col min="5" max="5" width="17.125" customWidth="1"/>
    <col min="6" max="6" width="11.625" customWidth="1"/>
    <col min="7" max="7" width="6" customWidth="1"/>
    <col min="8" max="8" width="80.125" customWidth="1"/>
    <col min="9" max="11" width="7.625" style="133" customWidth="1"/>
    <col min="12" max="12" width="7.5" style="133" customWidth="1"/>
    <col min="13" max="14" width="7.625" style="115" customWidth="1"/>
    <col min="15" max="15" width="6.375" style="112" customWidth="1"/>
    <col min="16" max="16" width="7.625" style="112" customWidth="1"/>
    <col min="17" max="17" width="7" style="115" customWidth="1"/>
    <col min="18" max="18" width="7" style="130" customWidth="1"/>
    <col min="19" max="19" width="14.5" style="134" customWidth="1"/>
    <col min="20" max="20" width="7.625" style="112" customWidth="1"/>
    <col min="21" max="21" width="6.875" style="135" customWidth="1"/>
    <col min="22" max="22" width="9.875" style="134" customWidth="1"/>
    <col min="23" max="28" width="10.875" style="115" customWidth="1"/>
    <col min="29" max="29" width="11" style="115" customWidth="1"/>
    <col min="30" max="30" width="7.625" style="133" customWidth="1"/>
    <col min="31" max="32" width="11" style="133" bestFit="1" customWidth="1"/>
    <col min="33" max="33" width="7.875" style="133" bestFit="1" customWidth="1"/>
    <col min="34" max="34" width="9" style="115" bestFit="1" customWidth="1"/>
    <col min="35" max="35" width="7.625" style="115" customWidth="1"/>
    <col min="36" max="36" width="7.875" style="112" bestFit="1" customWidth="1"/>
    <col min="37" max="37" width="7.125" style="112" bestFit="1" customWidth="1"/>
    <col min="38" max="38" width="8.125" style="115" bestFit="1" customWidth="1"/>
    <col min="39" max="39" width="7" style="130" customWidth="1"/>
    <col min="40" max="40" width="6.125" style="134" bestFit="1" customWidth="1"/>
    <col min="41" max="41" width="7.375" style="112" bestFit="1" customWidth="1"/>
    <col min="42" max="42" width="6.875" style="135" bestFit="1" customWidth="1"/>
    <col min="43" max="43" width="7.875" style="134" bestFit="1" customWidth="1"/>
    <col min="44" max="44" width="6" style="115" bestFit="1" customWidth="1"/>
    <col min="45" max="45" width="4.875" style="115" bestFit="1" customWidth="1"/>
    <col min="46" max="46" width="10.125" style="115" bestFit="1" customWidth="1"/>
    <col min="47" max="47" width="23.625" style="115" bestFit="1" customWidth="1"/>
    <col min="48" max="48" width="14.125" style="115" bestFit="1" customWidth="1"/>
    <col min="49" max="49" width="6" style="115" bestFit="1" customWidth="1"/>
    <col min="50" max="50" width="9.125" style="115" bestFit="1" customWidth="1"/>
  </cols>
  <sheetData>
    <row r="1" spans="1:50" ht="24">
      <c r="A1" s="167" t="s">
        <v>0</v>
      </c>
      <c r="B1" s="168"/>
      <c r="C1" s="169"/>
      <c r="D1" s="1"/>
      <c r="E1" s="170" t="s">
        <v>1</v>
      </c>
      <c r="F1" s="171"/>
      <c r="G1" s="172"/>
      <c r="H1" s="2"/>
      <c r="I1" s="101" t="s">
        <v>2</v>
      </c>
      <c r="J1" s="102" t="s">
        <v>3</v>
      </c>
      <c r="K1" s="102"/>
      <c r="L1" s="102" t="s">
        <v>4</v>
      </c>
      <c r="M1" s="103"/>
      <c r="N1" s="104" t="s">
        <v>5</v>
      </c>
      <c r="O1" s="105" t="s">
        <v>6</v>
      </c>
      <c r="P1" s="105" t="s">
        <v>7</v>
      </c>
      <c r="Q1" s="104" t="s">
        <v>8</v>
      </c>
      <c r="R1" s="106" t="s">
        <v>9</v>
      </c>
      <c r="S1" s="107" t="s">
        <v>10</v>
      </c>
      <c r="T1" s="108" t="s">
        <v>11</v>
      </c>
      <c r="U1" s="102" t="s">
        <v>12</v>
      </c>
      <c r="V1" s="109" t="s">
        <v>13</v>
      </c>
      <c r="W1" s="110"/>
      <c r="X1" s="111"/>
      <c r="Y1" s="111"/>
      <c r="Z1" s="111"/>
      <c r="AA1" s="111"/>
      <c r="AB1" s="111"/>
      <c r="AC1" s="112"/>
      <c r="AD1" s="113" t="s">
        <v>14</v>
      </c>
      <c r="AE1" s="114"/>
      <c r="AF1" s="102"/>
      <c r="AG1" s="102" t="s">
        <v>4</v>
      </c>
      <c r="AH1" s="103"/>
      <c r="AI1" s="104" t="s">
        <v>5</v>
      </c>
      <c r="AJ1" s="105" t="s">
        <v>6</v>
      </c>
      <c r="AK1" s="105" t="s">
        <v>7</v>
      </c>
      <c r="AL1" s="104" t="s">
        <v>8</v>
      </c>
      <c r="AM1" s="106" t="s">
        <v>9</v>
      </c>
      <c r="AN1" s="107" t="s">
        <v>10</v>
      </c>
      <c r="AO1" s="108" t="s">
        <v>11</v>
      </c>
      <c r="AP1" s="102" t="s">
        <v>12</v>
      </c>
      <c r="AQ1" s="109" t="s">
        <v>13</v>
      </c>
      <c r="AR1" s="111"/>
      <c r="AS1" s="111"/>
      <c r="AT1" s="111"/>
      <c r="AU1" s="111"/>
      <c r="AV1" s="111"/>
      <c r="AW1" s="112"/>
      <c r="AX1" s="115" t="s">
        <v>15</v>
      </c>
    </row>
    <row r="2" spans="1:50">
      <c r="A2" s="3" t="s">
        <v>16</v>
      </c>
      <c r="B2" s="143">
        <v>5</v>
      </c>
      <c r="C2" s="4" t="s">
        <v>17</v>
      </c>
      <c r="D2" s="5"/>
      <c r="E2" s="6" t="s">
        <v>18</v>
      </c>
      <c r="F2" s="7">
        <f>IF(MAX(J:J)&gt;1000000,"- - ",MAX(J:J))</f>
        <v>1059.7547207156913</v>
      </c>
      <c r="G2" s="8" t="s">
        <v>19</v>
      </c>
      <c r="H2" s="9"/>
      <c r="I2" s="116" t="s">
        <v>20</v>
      </c>
      <c r="J2" s="117" t="s">
        <v>21</v>
      </c>
      <c r="K2" s="117" t="s">
        <v>22</v>
      </c>
      <c r="L2" s="117" t="s">
        <v>23</v>
      </c>
      <c r="M2" s="117" t="s">
        <v>24</v>
      </c>
      <c r="N2" s="118" t="s">
        <v>86</v>
      </c>
      <c r="O2" s="119" t="s">
        <v>25</v>
      </c>
      <c r="P2" s="119" t="s">
        <v>87</v>
      </c>
      <c r="Q2" s="120" t="s">
        <v>88</v>
      </c>
      <c r="R2" s="121" t="s">
        <v>26</v>
      </c>
      <c r="S2" s="122" t="s">
        <v>27</v>
      </c>
      <c r="T2" s="116" t="s">
        <v>28</v>
      </c>
      <c r="U2" s="117" t="s">
        <v>29</v>
      </c>
      <c r="V2" s="122" t="s">
        <v>89</v>
      </c>
      <c r="W2" s="123"/>
      <c r="X2" s="111"/>
      <c r="Y2" s="111"/>
      <c r="Z2" s="111"/>
      <c r="AA2" s="111" t="s">
        <v>30</v>
      </c>
      <c r="AB2" s="111"/>
      <c r="AC2" s="112" t="str">
        <f t="shared" ref="AC2:AC65" si="0">IF(J2=" ",0,I2)</f>
        <v>t (s)</v>
      </c>
      <c r="AD2" s="116" t="s">
        <v>20</v>
      </c>
      <c r="AE2" s="117" t="s">
        <v>21</v>
      </c>
      <c r="AF2" s="117" t="s">
        <v>22</v>
      </c>
      <c r="AG2" s="117" t="s">
        <v>23</v>
      </c>
      <c r="AH2" s="117" t="s">
        <v>24</v>
      </c>
      <c r="AI2" s="118" t="s">
        <v>86</v>
      </c>
      <c r="AJ2" s="119" t="s">
        <v>25</v>
      </c>
      <c r="AK2" s="119" t="s">
        <v>87</v>
      </c>
      <c r="AL2" s="120" t="s">
        <v>88</v>
      </c>
      <c r="AM2" s="121" t="s">
        <v>26</v>
      </c>
      <c r="AN2" s="122" t="s">
        <v>27</v>
      </c>
      <c r="AO2" s="116" t="s">
        <v>28</v>
      </c>
      <c r="AP2" s="117" t="s">
        <v>29</v>
      </c>
      <c r="AQ2" s="122" t="s">
        <v>89</v>
      </c>
      <c r="AR2" s="111"/>
      <c r="AS2" s="111"/>
      <c r="AT2" s="111" t="s">
        <v>15</v>
      </c>
      <c r="AU2" s="111" t="s">
        <v>30</v>
      </c>
      <c r="AV2" s="111"/>
      <c r="AW2" s="112" t="str">
        <f>IF(AE2=" ",0,AD2)</f>
        <v>t (s)</v>
      </c>
      <c r="AX2" s="112">
        <f>MAX(AW:AW)</f>
        <v>34</v>
      </c>
    </row>
    <row r="3" spans="1:50">
      <c r="A3" s="3" t="s">
        <v>31</v>
      </c>
      <c r="B3" s="144">
        <v>100</v>
      </c>
      <c r="C3" s="4" t="s">
        <v>32</v>
      </c>
      <c r="D3" s="10"/>
      <c r="E3" s="173"/>
      <c r="F3" s="174">
        <f>IF(MAX(J:J)=J1507,"Unknown",(MAX(J:J)/1000))</f>
        <v>1.0597547207156912</v>
      </c>
      <c r="G3" s="175" t="str">
        <f>IF(F3="Unknown"," ","km")</f>
        <v>km</v>
      </c>
      <c r="H3" s="9"/>
      <c r="I3" s="124">
        <v>0</v>
      </c>
      <c r="J3" s="125">
        <v>0</v>
      </c>
      <c r="K3" s="125">
        <f>J3+(L3*$B$49+0.5*P3*$B$49*$B$49)</f>
        <v>5.0949999999999995E-2</v>
      </c>
      <c r="L3" s="125">
        <v>0</v>
      </c>
      <c r="M3" s="126">
        <f>L3+P3*$B$49</f>
        <v>1.0189999999999999</v>
      </c>
      <c r="N3" s="127">
        <f>IF($B$6="off",0,IF(I3&lt;=$B$4,0.01*$B$10*$B$2*I3/$B$3,0.01*$B$10*$B$2))</f>
        <v>0</v>
      </c>
      <c r="O3" s="128">
        <f>$B$2-N3</f>
        <v>5</v>
      </c>
      <c r="P3" s="128">
        <f>V3/O3</f>
        <v>10.19</v>
      </c>
      <c r="Q3" s="129">
        <f>IF(K2=" "," ",IF(K2&lt;0," ",$B$46*(0.5)^(J3/5500)))</f>
        <v>1.2</v>
      </c>
      <c r="R3" s="130">
        <f>$B$48*(0.25)^(J3/6366198)</f>
        <v>9.81</v>
      </c>
      <c r="S3" s="129">
        <f>IF($B$5="off",0,IF(L3&lt;0,0.5*$B$9*$B$47*Q3*L3^2,(-1)*0.5*$B$9*$B$47*Q3*L3^2))</f>
        <v>0</v>
      </c>
      <c r="T3" s="131">
        <f>(-1)*O3*R3</f>
        <v>-49.050000000000004</v>
      </c>
      <c r="U3" s="123">
        <f>IF(I3&lt;$B$4,$B$3,0)</f>
        <v>100</v>
      </c>
      <c r="V3" s="129">
        <f>U3+T3+S3</f>
        <v>50.949999999999996</v>
      </c>
      <c r="W3" s="123"/>
      <c r="X3" s="111">
        <v>0</v>
      </c>
      <c r="Y3" s="111">
        <v>0</v>
      </c>
      <c r="Z3" s="111">
        <f>IF(K4&lt;0,I4,0)</f>
        <v>0</v>
      </c>
      <c r="AA3" s="111">
        <f t="shared" ref="AA3:AA66" si="1">IF(I3=B$4,J3,0)</f>
        <v>0</v>
      </c>
      <c r="AB3" s="111">
        <f t="shared" ref="AB3:AB66" si="2">IF(U3&lt;&gt;0,K3,0)</f>
        <v>5.0949999999999995E-2</v>
      </c>
      <c r="AC3" s="112">
        <f t="shared" si="0"/>
        <v>0</v>
      </c>
      <c r="AD3" s="124">
        <v>0</v>
      </c>
      <c r="AE3" s="125">
        <v>0</v>
      </c>
      <c r="AF3" s="125">
        <f>AE3+(AG3*1+0.5*AK3*1*1)</f>
        <v>5.0949999999999998</v>
      </c>
      <c r="AG3" s="125">
        <v>0</v>
      </c>
      <c r="AH3" s="126">
        <f>AG3+AK3*1</f>
        <v>10.19</v>
      </c>
      <c r="AI3" s="127">
        <f>IF($B$6="off",0,IF(AD3&lt;=$B$4,0.01*$B$10*$B$2*AD3/$B$3,0.01*$B$10*$B$2))</f>
        <v>0</v>
      </c>
      <c r="AJ3" s="128">
        <f>$B$2-AI3</f>
        <v>5</v>
      </c>
      <c r="AK3" s="128">
        <f>AQ3/AJ3</f>
        <v>10.19</v>
      </c>
      <c r="AL3" s="129">
        <f>$B$46*(0.5)^(AE3/5500)</f>
        <v>1.2</v>
      </c>
      <c r="AM3" s="130">
        <f>$B$48*(0.25)^(AE3/6366198)</f>
        <v>9.81</v>
      </c>
      <c r="AN3" s="129">
        <f>IF($B$5="off",0,IF(AG3&lt;0,0.5*$B$9*$B$47*AL3*AG3^2,(-1)*0.5*$B$9*$B$47*AL3*AG3^2))</f>
        <v>0</v>
      </c>
      <c r="AO3" s="131">
        <f>(-1)*AJ3*AM3</f>
        <v>-49.050000000000004</v>
      </c>
      <c r="AP3" s="123">
        <f>IF(AD3&lt;$B$4,$B$3,0)</f>
        <v>100</v>
      </c>
      <c r="AQ3" s="129">
        <f>AP3+AO3+AN3</f>
        <v>50.949999999999996</v>
      </c>
      <c r="AR3" s="111">
        <v>0</v>
      </c>
      <c r="AS3" s="111">
        <v>0</v>
      </c>
      <c r="AT3" s="111">
        <f>IF(AF4&lt;0,AD4,0)</f>
        <v>0</v>
      </c>
      <c r="AU3" s="111">
        <f t="shared" ref="AU3:AU66" si="3">IF(AD3=AB$4,AE3,0)</f>
        <v>0</v>
      </c>
      <c r="AV3" s="111">
        <f>IF(AP3=0,0,AE3)</f>
        <v>0</v>
      </c>
      <c r="AW3" s="112">
        <f>IF(AE3=" ",0,AD3)</f>
        <v>0</v>
      </c>
    </row>
    <row r="4" spans="1:50">
      <c r="A4" s="11" t="s">
        <v>33</v>
      </c>
      <c r="B4" s="143">
        <v>10</v>
      </c>
      <c r="C4" s="12" t="s">
        <v>34</v>
      </c>
      <c r="D4" s="5"/>
      <c r="E4" s="173"/>
      <c r="F4" s="174"/>
      <c r="G4" s="175"/>
      <c r="H4" s="9"/>
      <c r="I4" s="132">
        <f t="shared" ref="I4:I67" si="4">I3+$B$49</f>
        <v>0.1</v>
      </c>
      <c r="J4" s="125">
        <f>IF(K3=" "," ",IF(K3&lt;0," ",K3))</f>
        <v>5.0949999999999995E-2</v>
      </c>
      <c r="K4" s="125">
        <f t="shared" ref="K4:K67" si="5">IF(K3=" "," ",IF(K3&lt;0," ",J4+(L4*$B$49+0.5*P4*$B$49*$B$49)))</f>
        <v>0.20380000054419994</v>
      </c>
      <c r="L4" s="125">
        <f t="shared" ref="L4:L67" si="6">IF(K3=" "," ",IF(K3&lt;0," ",M3))</f>
        <v>1.0189999999999999</v>
      </c>
      <c r="M4" s="126">
        <f t="shared" ref="M4:M67" si="7">IF(K3=" "," ",IF(K3&lt;0," ",L4+P4*$B$49))</f>
        <v>2.0380000108839993</v>
      </c>
      <c r="N4" s="127">
        <f t="shared" ref="N4:N67" si="8">IF(K3=" "," ",IF(K3&lt;0," ",IF($B$6="off",0,IF(I4&lt;=$B$4,0.01*$B$10*$B$2*I4/$B$4,0.01*$B$10*$B$2))))</f>
        <v>0</v>
      </c>
      <c r="O4" s="128">
        <f t="shared" ref="O4:O67" si="9">IF(K3=" "," ",IF(K3&lt;0," ",$B$2-N4))</f>
        <v>5</v>
      </c>
      <c r="P4" s="128">
        <f t="shared" ref="P4:P67" si="10">IF(K3=" "," ",IF(K3&lt;0," ",V4/O4))</f>
        <v>10.190000108839994</v>
      </c>
      <c r="Q4" s="129">
        <f t="shared" ref="Q4:Q67" si="11">IF(K3=" "," ",IF(K3&lt;0," ",IF(G$38=TRUE,$B$46*(0.5)^(J4/5500),1.2)))</f>
        <v>1.1999922947486252</v>
      </c>
      <c r="R4" s="130">
        <f t="shared" ref="R4:R67" si="12">IF(K3=" "," ",IF(K3&lt;0," ",IF(G$39=TRUE,$B$48*(0.25)^(J4/6366198),9.81)))</f>
        <v>9.8099998911600057</v>
      </c>
      <c r="S4" s="129">
        <f t="shared" ref="S4:S67" si="13">IF(K3=" "," ",IF(K3&lt;0," ",IF($B$5="off",0,IF(L4&lt;0,0.5*$B$9*$B$47*Q4*L4^2,(-1)*0.5*$B$9*$B$47*Q4*L4^2))))</f>
        <v>0</v>
      </c>
      <c r="T4" s="131">
        <f t="shared" ref="T4:T67" si="14">IF(K3=" "," ",IF(K3&lt;0," ",(-1)*O4*R4))</f>
        <v>-49.049999455800027</v>
      </c>
      <c r="U4" s="123">
        <f t="shared" ref="U4:U67" si="15">IF(K3=" "," ",IF(K3&lt;0," ",IF(I4&gt;=$B$4,0,$B$3)))</f>
        <v>100</v>
      </c>
      <c r="V4" s="129">
        <f t="shared" ref="V4:V67" si="16">IF(K3=" "," ",IF(K3&lt;0," ",U4+T4+S4))</f>
        <v>50.950000544199973</v>
      </c>
      <c r="W4" s="123"/>
      <c r="X4" s="111">
        <f t="shared" ref="X4:X67" si="17">IF(J4&gt;J3,I4,0)</f>
        <v>0.1</v>
      </c>
      <c r="Y4" s="111">
        <f t="shared" ref="Y4:Y67" si="18">IF(K4&gt;J4,I4,0)</f>
        <v>0.1</v>
      </c>
      <c r="Z4" s="111">
        <f t="shared" ref="Z4:Z67" si="19">IF(K4&lt;0,I4,0)</f>
        <v>0</v>
      </c>
      <c r="AA4" s="111">
        <f t="shared" si="1"/>
        <v>0</v>
      </c>
      <c r="AB4" s="111">
        <f t="shared" si="2"/>
        <v>0.20380000054419994</v>
      </c>
      <c r="AC4" s="112">
        <f t="shared" si="0"/>
        <v>0.1</v>
      </c>
      <c r="AD4" s="132">
        <v>1</v>
      </c>
      <c r="AE4" s="125">
        <f t="shared" ref="AE4:AE67" si="20">IF(AF3=" "," ",IF(AF3&lt;0," ",AF3))</f>
        <v>5.0949999999999998</v>
      </c>
      <c r="AF4" s="125">
        <f t="shared" ref="AF4:AF67" si="21">IF(AF3=" "," ",IF(AF3&lt;0," ",AE4+(AG4*1+0.5*AK4*1*1)))</f>
        <v>20.380005441996698</v>
      </c>
      <c r="AG4" s="125">
        <f t="shared" ref="AG4:AG67" si="22">IF(AF3=" "," ",IF(AF3&lt;0," ",AH3))</f>
        <v>10.19</v>
      </c>
      <c r="AH4" s="126">
        <f t="shared" ref="AH4:AH67" si="23">IF(AF3=" "," ",IF(AF3&lt;0," ",AG4+AK4*1))</f>
        <v>20.3800108839934</v>
      </c>
      <c r="AI4" s="127">
        <f t="shared" ref="AI4:AI67" si="24">IF(AF3=" "," ",IF(AF3&lt;0," ",IF($B$6="off",0,IF(AD4&lt;=$B$4,0.01*$B$10*$B$2*AD4/$B$4,0.01*$B$10*$B$2))))</f>
        <v>0</v>
      </c>
      <c r="AJ4" s="128">
        <f t="shared" ref="AJ4:AJ67" si="25">IF(AF3=" "," ",IF(AF3&lt;0," ",$B$2-AI4))</f>
        <v>5</v>
      </c>
      <c r="AK4" s="128">
        <f t="shared" ref="AK4:AK21" si="26">IF(AF3=" "," ",IF(AF3&lt;0," ",AQ4/AJ4))</f>
        <v>10.190010883993398</v>
      </c>
      <c r="AL4" s="129">
        <f t="shared" ref="AL4:AL67" si="27">IF(AF3=" "," ",IF(AF3&lt;0," ",$B$46*(0.5)^(AE4/5500)))</f>
        <v>1.199229719716131</v>
      </c>
      <c r="AM4" s="130">
        <f t="shared" ref="AM4:AM67" si="28">IF(AF3=" "," ",IF(AF3&lt;0," ",$B$48*(0.25)^(AE4/6366198)))</f>
        <v>9.8099891160066015</v>
      </c>
      <c r="AN4" s="129">
        <f t="shared" ref="AN4:AN67" si="29">IF(AF3=" "," ",IF(AF3&lt;0," ",IF($B$5="off",0,IF(AG4&lt;0,0.5*$B$9*$B$47*AL4*AG4^2,(-1)*0.5*$B$9*$B$47*AL4*AG4^2))))</f>
        <v>0</v>
      </c>
      <c r="AO4" s="131">
        <f t="shared" ref="AO4:AO21" si="30">IF(AF3=" "," ",IF(AF3&lt;0," ",(-1)*AJ4*AM4))</f>
        <v>-49.049945580033011</v>
      </c>
      <c r="AP4" s="123">
        <f t="shared" ref="AP4:AP67" si="31">IF(AF3=" "," ",IF(AF3&lt;0," ",IF(AD4&gt;=$B$4,0,$B$3)))</f>
        <v>100</v>
      </c>
      <c r="AQ4" s="129">
        <f t="shared" ref="AQ4:AQ21" si="32">IF(AF3=" "," ",IF(AF3&lt;0," ",AP4+AO4+AN4))</f>
        <v>50.950054419966989</v>
      </c>
      <c r="AR4" s="111">
        <f t="shared" ref="AR4:AR21" si="33">IF(AE4&gt;AE3,AD4,0)</f>
        <v>1</v>
      </c>
      <c r="AS4" s="111">
        <f t="shared" ref="AS4:AS67" si="34">IF(AF4&gt;AE4,AD4,0)</f>
        <v>1</v>
      </c>
      <c r="AT4" s="111">
        <f t="shared" ref="AT4:AT67" si="35">IF(AF4&lt;0,AD4,0)</f>
        <v>0</v>
      </c>
      <c r="AU4" s="111">
        <f t="shared" si="3"/>
        <v>0</v>
      </c>
      <c r="AV4" s="111">
        <f t="shared" ref="AV4:AV19" si="36">IF(AP4&lt;&gt;0,AF4,0)</f>
        <v>20.380005441996698</v>
      </c>
      <c r="AW4" s="112">
        <f>IF(AE4=" ",0,AD4)</f>
        <v>1</v>
      </c>
    </row>
    <row r="5" spans="1:50">
      <c r="A5" s="13" t="s">
        <v>35</v>
      </c>
      <c r="B5" s="14" t="str">
        <f>IF(G36=TRUE,"on","off")</f>
        <v>off</v>
      </c>
      <c r="C5" s="15"/>
      <c r="D5" s="10"/>
      <c r="E5" s="163" t="s">
        <v>36</v>
      </c>
      <c r="F5" s="165">
        <f>IF(F3="Unknown","Unknown",MAX(Y:Y))</f>
        <v>20.500000000000021</v>
      </c>
      <c r="G5" s="176" t="str">
        <f>IF(F5="Unknown"," ","s")</f>
        <v>s</v>
      </c>
      <c r="H5" s="9"/>
      <c r="I5" s="124">
        <f t="shared" si="4"/>
        <v>0.2</v>
      </c>
      <c r="J5" s="125">
        <f t="shared" ref="J5:J68" si="37">IF(K4=" "," ",IF(K4&lt;0," ",K4))</f>
        <v>0.20380000054419994</v>
      </c>
      <c r="K5" s="125">
        <f t="shared" si="5"/>
        <v>0.45855000380939975</v>
      </c>
      <c r="L5" s="125">
        <f t="shared" si="6"/>
        <v>2.0380000108839993</v>
      </c>
      <c r="M5" s="126">
        <f t="shared" si="7"/>
        <v>3.057000054419996</v>
      </c>
      <c r="N5" s="127">
        <f t="shared" si="8"/>
        <v>0</v>
      </c>
      <c r="O5" s="128">
        <f t="shared" si="9"/>
        <v>5</v>
      </c>
      <c r="P5" s="128">
        <f t="shared" si="10"/>
        <v>10.190000435359968</v>
      </c>
      <c r="Q5" s="129">
        <f t="shared" si="11"/>
        <v>1.1999691792912723</v>
      </c>
      <c r="R5" s="130">
        <f t="shared" si="12"/>
        <v>9.809999564640032</v>
      </c>
      <c r="S5" s="129">
        <f t="shared" si="13"/>
        <v>0</v>
      </c>
      <c r="T5" s="131">
        <f t="shared" si="14"/>
        <v>-49.049997823200158</v>
      </c>
      <c r="U5" s="123">
        <f t="shared" si="15"/>
        <v>100</v>
      </c>
      <c r="V5" s="129">
        <f t="shared" si="16"/>
        <v>50.950002176799842</v>
      </c>
      <c r="W5" s="123"/>
      <c r="X5" s="111">
        <f t="shared" si="17"/>
        <v>0.2</v>
      </c>
      <c r="Y5" s="111">
        <f t="shared" si="18"/>
        <v>0.2</v>
      </c>
      <c r="Z5" s="111">
        <f t="shared" si="19"/>
        <v>0</v>
      </c>
      <c r="AA5" s="111">
        <f t="shared" si="1"/>
        <v>0</v>
      </c>
      <c r="AB5" s="111">
        <f t="shared" si="2"/>
        <v>0.45855000380939975</v>
      </c>
      <c r="AC5" s="112">
        <f t="shared" si="0"/>
        <v>0.2</v>
      </c>
      <c r="AD5" s="124">
        <v>2</v>
      </c>
      <c r="AE5" s="125">
        <f t="shared" si="20"/>
        <v>20.380005441996698</v>
      </c>
      <c r="AF5" s="125">
        <f t="shared" si="21"/>
        <v>45.855038093946476</v>
      </c>
      <c r="AG5" s="125">
        <f t="shared" si="22"/>
        <v>20.3800108839934</v>
      </c>
      <c r="AH5" s="126">
        <f t="shared" si="23"/>
        <v>30.570054419906164</v>
      </c>
      <c r="AI5" s="127">
        <f t="shared" si="24"/>
        <v>0</v>
      </c>
      <c r="AJ5" s="128">
        <f t="shared" si="25"/>
        <v>5</v>
      </c>
      <c r="AK5" s="128">
        <f t="shared" si="26"/>
        <v>10.190043535912764</v>
      </c>
      <c r="AL5" s="129">
        <f t="shared" si="27"/>
        <v>1.1969218434328806</v>
      </c>
      <c r="AM5" s="130">
        <f t="shared" si="28"/>
        <v>9.8099564640872359</v>
      </c>
      <c r="AN5" s="129">
        <f t="shared" si="29"/>
        <v>0</v>
      </c>
      <c r="AO5" s="131">
        <f t="shared" si="30"/>
        <v>-49.049782320436179</v>
      </c>
      <c r="AP5" s="123">
        <f t="shared" si="31"/>
        <v>100</v>
      </c>
      <c r="AQ5" s="129">
        <f t="shared" si="32"/>
        <v>50.950217679563821</v>
      </c>
      <c r="AR5" s="111">
        <f t="shared" si="33"/>
        <v>2</v>
      </c>
      <c r="AS5" s="111">
        <f t="shared" si="34"/>
        <v>2</v>
      </c>
      <c r="AT5" s="111">
        <f t="shared" si="35"/>
        <v>0</v>
      </c>
      <c r="AU5" s="111">
        <f t="shared" si="3"/>
        <v>0</v>
      </c>
      <c r="AV5" s="111">
        <f t="shared" si="36"/>
        <v>45.855038093946476</v>
      </c>
      <c r="AW5" s="112">
        <f t="shared" ref="AW5:AW68" si="38">IF(AE5=" ",0,AD5)</f>
        <v>2</v>
      </c>
    </row>
    <row r="6" spans="1:50">
      <c r="A6" s="177" t="s">
        <v>92</v>
      </c>
      <c r="B6" s="179" t="str">
        <f>IF(G37=TRUE,"on","off")</f>
        <v>off</v>
      </c>
      <c r="C6" s="16"/>
      <c r="D6" s="10"/>
      <c r="E6" s="164"/>
      <c r="F6" s="166"/>
      <c r="G6" s="175"/>
      <c r="H6" s="9"/>
      <c r="I6" s="132">
        <f t="shared" si="4"/>
        <v>0.30000000000000004</v>
      </c>
      <c r="J6" s="125">
        <f t="shared" si="37"/>
        <v>0.45855000380939975</v>
      </c>
      <c r="K6" s="125">
        <f t="shared" si="5"/>
        <v>0.81520001414919885</v>
      </c>
      <c r="L6" s="125">
        <f t="shared" si="6"/>
        <v>3.057000054419996</v>
      </c>
      <c r="M6" s="126">
        <f t="shared" si="7"/>
        <v>4.076000152375987</v>
      </c>
      <c r="N6" s="127">
        <f t="shared" si="8"/>
        <v>0</v>
      </c>
      <c r="O6" s="128">
        <f t="shared" si="9"/>
        <v>5</v>
      </c>
      <c r="P6" s="128">
        <f t="shared" si="10"/>
        <v>10.190000979559908</v>
      </c>
      <c r="Q6" s="129">
        <f t="shared" si="11"/>
        <v>1.1999306545181523</v>
      </c>
      <c r="R6" s="130">
        <f t="shared" si="12"/>
        <v>9.8099990204400918</v>
      </c>
      <c r="S6" s="129">
        <f t="shared" si="13"/>
        <v>0</v>
      </c>
      <c r="T6" s="131">
        <f t="shared" si="14"/>
        <v>-49.049995102200455</v>
      </c>
      <c r="U6" s="123">
        <f t="shared" si="15"/>
        <v>100</v>
      </c>
      <c r="V6" s="129">
        <f t="shared" si="16"/>
        <v>50.950004897799545</v>
      </c>
      <c r="W6" s="123"/>
      <c r="X6" s="111">
        <f t="shared" si="17"/>
        <v>0.30000000000000004</v>
      </c>
      <c r="Y6" s="111">
        <f t="shared" si="18"/>
        <v>0.30000000000000004</v>
      </c>
      <c r="Z6" s="111">
        <f t="shared" si="19"/>
        <v>0</v>
      </c>
      <c r="AA6" s="111">
        <f t="shared" si="1"/>
        <v>0</v>
      </c>
      <c r="AB6" s="111">
        <f t="shared" si="2"/>
        <v>0.81520001414919885</v>
      </c>
      <c r="AC6" s="112">
        <f t="shared" si="0"/>
        <v>0.30000000000000004</v>
      </c>
      <c r="AD6" s="132">
        <v>3</v>
      </c>
      <c r="AE6" s="125">
        <f t="shared" si="20"/>
        <v>45.855038093946476</v>
      </c>
      <c r="AF6" s="125">
        <f t="shared" si="21"/>
        <v>81.520141491646257</v>
      </c>
      <c r="AG6" s="125">
        <f t="shared" si="22"/>
        <v>30.570054419906164</v>
      </c>
      <c r="AH6" s="126">
        <f t="shared" si="23"/>
        <v>40.760152375493405</v>
      </c>
      <c r="AI6" s="127">
        <f t="shared" si="24"/>
        <v>0</v>
      </c>
      <c r="AJ6" s="128">
        <f t="shared" si="25"/>
        <v>5</v>
      </c>
      <c r="AK6" s="128">
        <f t="shared" si="26"/>
        <v>10.190097955587243</v>
      </c>
      <c r="AL6" s="129">
        <f t="shared" si="27"/>
        <v>1.1930852450342897</v>
      </c>
      <c r="AM6" s="130">
        <f t="shared" si="28"/>
        <v>9.8099020444127571</v>
      </c>
      <c r="AN6" s="129">
        <f t="shared" si="29"/>
        <v>0</v>
      </c>
      <c r="AO6" s="131">
        <f t="shared" si="30"/>
        <v>-49.049510222063788</v>
      </c>
      <c r="AP6" s="123">
        <f t="shared" si="31"/>
        <v>100</v>
      </c>
      <c r="AQ6" s="129">
        <f t="shared" si="32"/>
        <v>50.950489777936212</v>
      </c>
      <c r="AR6" s="111">
        <f t="shared" si="33"/>
        <v>3</v>
      </c>
      <c r="AS6" s="111">
        <f t="shared" si="34"/>
        <v>3</v>
      </c>
      <c r="AT6" s="111">
        <f t="shared" si="35"/>
        <v>0</v>
      </c>
      <c r="AU6" s="111">
        <f t="shared" si="3"/>
        <v>0</v>
      </c>
      <c r="AV6" s="111">
        <f t="shared" si="36"/>
        <v>81.520141491646257</v>
      </c>
      <c r="AW6" s="112">
        <f t="shared" si="38"/>
        <v>3</v>
      </c>
    </row>
    <row r="7" spans="1:50">
      <c r="A7" s="178"/>
      <c r="B7" s="180"/>
      <c r="C7" s="17"/>
      <c r="D7" s="18"/>
      <c r="E7" s="141" t="s">
        <v>37</v>
      </c>
      <c r="F7" s="162">
        <f>IF(MAX(Z:Z)=0,"Unknown",MAX(Z:Z))</f>
        <v>35.20000000000023</v>
      </c>
      <c r="G7" s="142" t="str">
        <f>IF(F7="Unknown"," ","s")</f>
        <v>s</v>
      </c>
      <c r="H7" s="19"/>
      <c r="I7" s="124">
        <f t="shared" si="4"/>
        <v>0.4</v>
      </c>
      <c r="J7" s="125">
        <f t="shared" si="37"/>
        <v>0.81520001414919885</v>
      </c>
      <c r="K7" s="125">
        <f t="shared" si="5"/>
        <v>1.2737500380939966</v>
      </c>
      <c r="L7" s="125">
        <f t="shared" si="6"/>
        <v>4.076000152375987</v>
      </c>
      <c r="M7" s="126">
        <f t="shared" si="7"/>
        <v>5.0950003265199655</v>
      </c>
      <c r="N7" s="127">
        <f t="shared" si="8"/>
        <v>0</v>
      </c>
      <c r="O7" s="128">
        <f t="shared" si="9"/>
        <v>5</v>
      </c>
      <c r="P7" s="128">
        <f t="shared" si="10"/>
        <v>10.190001741439785</v>
      </c>
      <c r="Q7" s="129">
        <f t="shared" si="11"/>
        <v>1.1998767219127779</v>
      </c>
      <c r="R7" s="130">
        <f t="shared" si="12"/>
        <v>9.8099982585602152</v>
      </c>
      <c r="S7" s="129">
        <f t="shared" si="13"/>
        <v>0</v>
      </c>
      <c r="T7" s="131">
        <f t="shared" si="14"/>
        <v>-49.049991292801074</v>
      </c>
      <c r="U7" s="123">
        <f t="shared" si="15"/>
        <v>100</v>
      </c>
      <c r="V7" s="129">
        <f t="shared" si="16"/>
        <v>50.950008707198926</v>
      </c>
      <c r="W7" s="111"/>
      <c r="X7" s="111">
        <f t="shared" si="17"/>
        <v>0.4</v>
      </c>
      <c r="Y7" s="111">
        <f t="shared" si="18"/>
        <v>0.4</v>
      </c>
      <c r="Z7" s="111">
        <f t="shared" si="19"/>
        <v>0</v>
      </c>
      <c r="AA7" s="111">
        <f t="shared" si="1"/>
        <v>0</v>
      </c>
      <c r="AB7" s="111">
        <f t="shared" si="2"/>
        <v>1.2737500380939966</v>
      </c>
      <c r="AC7" s="112">
        <f t="shared" si="0"/>
        <v>0.4</v>
      </c>
      <c r="AD7" s="124">
        <v>4</v>
      </c>
      <c r="AE7" s="125">
        <f t="shared" si="20"/>
        <v>81.520141491646257</v>
      </c>
      <c r="AF7" s="125">
        <f t="shared" si="21"/>
        <v>127.37538093851344</v>
      </c>
      <c r="AG7" s="125">
        <f t="shared" si="22"/>
        <v>40.760152375493405</v>
      </c>
      <c r="AH7" s="126">
        <f t="shared" si="23"/>
        <v>50.950326518240971</v>
      </c>
      <c r="AI7" s="127">
        <f t="shared" si="24"/>
        <v>0</v>
      </c>
      <c r="AJ7" s="128">
        <f t="shared" si="25"/>
        <v>5</v>
      </c>
      <c r="AK7" s="128">
        <f t="shared" si="26"/>
        <v>10.190174142747564</v>
      </c>
      <c r="AL7" s="129">
        <f t="shared" si="27"/>
        <v>1.1877346500859574</v>
      </c>
      <c r="AM7" s="130">
        <f t="shared" si="28"/>
        <v>9.8098258572524362</v>
      </c>
      <c r="AN7" s="129">
        <f t="shared" si="29"/>
        <v>0</v>
      </c>
      <c r="AO7" s="131">
        <f t="shared" si="30"/>
        <v>-49.049129286262179</v>
      </c>
      <c r="AP7" s="123">
        <f t="shared" si="31"/>
        <v>100</v>
      </c>
      <c r="AQ7" s="129">
        <f t="shared" si="32"/>
        <v>50.950870713737821</v>
      </c>
      <c r="AR7" s="111">
        <f t="shared" si="33"/>
        <v>4</v>
      </c>
      <c r="AS7" s="111">
        <f t="shared" si="34"/>
        <v>4</v>
      </c>
      <c r="AT7" s="111">
        <f t="shared" si="35"/>
        <v>0</v>
      </c>
      <c r="AU7" s="111">
        <f t="shared" si="3"/>
        <v>0</v>
      </c>
      <c r="AV7" s="111">
        <f t="shared" si="36"/>
        <v>127.37538093851344</v>
      </c>
      <c r="AW7" s="112">
        <f t="shared" si="38"/>
        <v>4</v>
      </c>
    </row>
    <row r="8" spans="1:50">
      <c r="A8" s="20" t="s">
        <v>38</v>
      </c>
      <c r="B8" s="145">
        <v>8</v>
      </c>
      <c r="C8" s="21" t="s">
        <v>39</v>
      </c>
      <c r="D8" s="22"/>
      <c r="E8" s="164" t="s">
        <v>41</v>
      </c>
      <c r="F8" s="166">
        <f>MAX(L:L)</f>
        <v>102.92268251616508</v>
      </c>
      <c r="G8" s="175" t="s">
        <v>42</v>
      </c>
      <c r="H8" s="19"/>
      <c r="I8" s="132">
        <f t="shared" si="4"/>
        <v>0.5</v>
      </c>
      <c r="J8" s="125">
        <f t="shared" si="37"/>
        <v>1.2737500380939966</v>
      </c>
      <c r="K8" s="125">
        <f t="shared" si="5"/>
        <v>1.8342000843509911</v>
      </c>
      <c r="L8" s="125">
        <f t="shared" si="6"/>
        <v>5.0950003265199655</v>
      </c>
      <c r="M8" s="126">
        <f t="shared" si="7"/>
        <v>6.1140005986199224</v>
      </c>
      <c r="N8" s="127">
        <f t="shared" si="8"/>
        <v>0</v>
      </c>
      <c r="O8" s="128">
        <f t="shared" si="9"/>
        <v>5</v>
      </c>
      <c r="P8" s="128">
        <f t="shared" si="10"/>
        <v>10.190002720999564</v>
      </c>
      <c r="Q8" s="129">
        <f t="shared" si="11"/>
        <v>1.1998073835518677</v>
      </c>
      <c r="R8" s="130">
        <f t="shared" si="12"/>
        <v>9.8099972790004362</v>
      </c>
      <c r="S8" s="129">
        <f t="shared" si="13"/>
        <v>0</v>
      </c>
      <c r="T8" s="131">
        <f t="shared" si="14"/>
        <v>-49.049986395002179</v>
      </c>
      <c r="U8" s="123">
        <f t="shared" si="15"/>
        <v>100</v>
      </c>
      <c r="V8" s="129">
        <f t="shared" si="16"/>
        <v>50.950013604997821</v>
      </c>
      <c r="W8" s="111"/>
      <c r="X8" s="111">
        <f t="shared" si="17"/>
        <v>0.5</v>
      </c>
      <c r="Y8" s="111">
        <f t="shared" si="18"/>
        <v>0.5</v>
      </c>
      <c r="Z8" s="111">
        <f t="shared" si="19"/>
        <v>0</v>
      </c>
      <c r="AA8" s="111">
        <f t="shared" si="1"/>
        <v>0</v>
      </c>
      <c r="AB8" s="111">
        <f t="shared" si="2"/>
        <v>1.8342000843509911</v>
      </c>
      <c r="AC8" s="112">
        <f t="shared" si="0"/>
        <v>0.5</v>
      </c>
      <c r="AD8" s="132">
        <v>5</v>
      </c>
      <c r="AE8" s="125">
        <f t="shared" si="20"/>
        <v>127.37538093851344</v>
      </c>
      <c r="AF8" s="125">
        <f t="shared" si="21"/>
        <v>183.42084350526744</v>
      </c>
      <c r="AG8" s="125">
        <f t="shared" si="22"/>
        <v>50.950326518240971</v>
      </c>
      <c r="AH8" s="126">
        <f t="shared" si="23"/>
        <v>61.140598615267038</v>
      </c>
      <c r="AI8" s="127">
        <f t="shared" si="24"/>
        <v>0</v>
      </c>
      <c r="AJ8" s="128">
        <f t="shared" si="25"/>
        <v>5</v>
      </c>
      <c r="AK8" s="128">
        <f t="shared" si="26"/>
        <v>10.190272097026064</v>
      </c>
      <c r="AL8" s="129">
        <f t="shared" si="27"/>
        <v>1.1808905417284916</v>
      </c>
      <c r="AM8" s="130">
        <f t="shared" si="28"/>
        <v>9.8097279029739362</v>
      </c>
      <c r="AN8" s="129">
        <f t="shared" si="29"/>
        <v>0</v>
      </c>
      <c r="AO8" s="131">
        <f t="shared" si="30"/>
        <v>-49.048639514869677</v>
      </c>
      <c r="AP8" s="123">
        <f t="shared" si="31"/>
        <v>100</v>
      </c>
      <c r="AQ8" s="129">
        <f t="shared" si="32"/>
        <v>50.951360485130323</v>
      </c>
      <c r="AR8" s="111">
        <f t="shared" si="33"/>
        <v>5</v>
      </c>
      <c r="AS8" s="111">
        <f t="shared" si="34"/>
        <v>5</v>
      </c>
      <c r="AT8" s="111">
        <f t="shared" si="35"/>
        <v>0</v>
      </c>
      <c r="AU8" s="111">
        <f t="shared" si="3"/>
        <v>0</v>
      </c>
      <c r="AV8" s="111">
        <f t="shared" si="36"/>
        <v>183.42084350526744</v>
      </c>
      <c r="AW8" s="112">
        <f t="shared" si="38"/>
        <v>5</v>
      </c>
    </row>
    <row r="9" spans="1:50">
      <c r="A9" s="3" t="s">
        <v>40</v>
      </c>
      <c r="B9" s="146">
        <v>0.4</v>
      </c>
      <c r="C9" s="23"/>
      <c r="D9" s="22"/>
      <c r="E9" s="164"/>
      <c r="F9" s="166"/>
      <c r="G9" s="175"/>
      <c r="H9" s="19"/>
      <c r="I9" s="132">
        <f t="shared" si="4"/>
        <v>0.6</v>
      </c>
      <c r="J9" s="125">
        <f t="shared" si="37"/>
        <v>1.8342000843509911</v>
      </c>
      <c r="K9" s="125">
        <f t="shared" si="5"/>
        <v>2.4965501638041792</v>
      </c>
      <c r="L9" s="125">
        <f t="shared" si="6"/>
        <v>6.1140005986199224</v>
      </c>
      <c r="M9" s="126">
        <f t="shared" si="7"/>
        <v>7.1330009904438416</v>
      </c>
      <c r="N9" s="127">
        <f t="shared" si="8"/>
        <v>0</v>
      </c>
      <c r="O9" s="128">
        <f t="shared" si="9"/>
        <v>5</v>
      </c>
      <c r="P9" s="128">
        <f t="shared" si="10"/>
        <v>10.190003918239194</v>
      </c>
      <c r="Q9" s="129">
        <f t="shared" si="11"/>
        <v>1.199722642105213</v>
      </c>
      <c r="R9" s="130">
        <f t="shared" si="12"/>
        <v>9.8099960817608061</v>
      </c>
      <c r="S9" s="129">
        <f t="shared" si="13"/>
        <v>0</v>
      </c>
      <c r="T9" s="131">
        <f t="shared" si="14"/>
        <v>-49.049980408804032</v>
      </c>
      <c r="U9" s="123">
        <f t="shared" si="15"/>
        <v>100</v>
      </c>
      <c r="V9" s="129">
        <f t="shared" si="16"/>
        <v>50.950019591195968</v>
      </c>
      <c r="W9" s="111"/>
      <c r="X9" s="111">
        <f t="shared" si="17"/>
        <v>0.6</v>
      </c>
      <c r="Y9" s="111">
        <f t="shared" si="18"/>
        <v>0.6</v>
      </c>
      <c r="Z9" s="111">
        <f t="shared" si="19"/>
        <v>0</v>
      </c>
      <c r="AA9" s="111">
        <f t="shared" si="1"/>
        <v>0</v>
      </c>
      <c r="AB9" s="111">
        <f t="shared" si="2"/>
        <v>2.4965501638041792</v>
      </c>
      <c r="AC9" s="112">
        <f t="shared" si="0"/>
        <v>0.6</v>
      </c>
      <c r="AD9" s="124">
        <v>6</v>
      </c>
      <c r="AE9" s="125">
        <f t="shared" si="20"/>
        <v>183.42084350526744</v>
      </c>
      <c r="AF9" s="125">
        <f t="shared" si="21"/>
        <v>249.65663802951281</v>
      </c>
      <c r="AG9" s="125">
        <f t="shared" si="22"/>
        <v>61.140598615267038</v>
      </c>
      <c r="AH9" s="126">
        <f t="shared" si="23"/>
        <v>71.330990433223704</v>
      </c>
      <c r="AI9" s="127">
        <f t="shared" si="24"/>
        <v>0</v>
      </c>
      <c r="AJ9" s="128">
        <f t="shared" si="25"/>
        <v>5</v>
      </c>
      <c r="AK9" s="128">
        <f t="shared" si="26"/>
        <v>10.190391817956666</v>
      </c>
      <c r="AL9" s="129">
        <f t="shared" si="27"/>
        <v>1.1725790301172017</v>
      </c>
      <c r="AM9" s="130">
        <f t="shared" si="28"/>
        <v>9.8096081820433341</v>
      </c>
      <c r="AN9" s="129">
        <f t="shared" si="29"/>
        <v>0</v>
      </c>
      <c r="AO9" s="131">
        <f t="shared" si="30"/>
        <v>-49.04804091021667</v>
      </c>
      <c r="AP9" s="123">
        <f t="shared" si="31"/>
        <v>100</v>
      </c>
      <c r="AQ9" s="129">
        <f t="shared" si="32"/>
        <v>50.95195908978333</v>
      </c>
      <c r="AR9" s="111">
        <f t="shared" si="33"/>
        <v>6</v>
      </c>
      <c r="AS9" s="111">
        <f t="shared" si="34"/>
        <v>6</v>
      </c>
      <c r="AT9" s="111">
        <f t="shared" si="35"/>
        <v>0</v>
      </c>
      <c r="AU9" s="111">
        <f t="shared" si="3"/>
        <v>0</v>
      </c>
      <c r="AV9" s="111">
        <f t="shared" si="36"/>
        <v>249.65663802951281</v>
      </c>
      <c r="AW9" s="112">
        <f t="shared" si="38"/>
        <v>6</v>
      </c>
    </row>
    <row r="10" spans="1:50">
      <c r="A10" s="24" t="s">
        <v>43</v>
      </c>
      <c r="B10" s="146">
        <v>10</v>
      </c>
      <c r="C10" s="25" t="s">
        <v>44</v>
      </c>
      <c r="D10" s="26"/>
      <c r="E10" s="164"/>
      <c r="F10" s="31">
        <f>F8*3.6</f>
        <v>370.52165705819431</v>
      </c>
      <c r="G10" s="32" t="s">
        <v>46</v>
      </c>
      <c r="H10" s="27"/>
      <c r="I10" s="132">
        <f t="shared" si="4"/>
        <v>0.7</v>
      </c>
      <c r="J10" s="125">
        <f t="shared" si="37"/>
        <v>2.4965501638041792</v>
      </c>
      <c r="K10" s="125">
        <f t="shared" si="5"/>
        <v>3.2608002895143562</v>
      </c>
      <c r="L10" s="125">
        <f t="shared" si="6"/>
        <v>7.1330009904438416</v>
      </c>
      <c r="M10" s="126">
        <f t="shared" si="7"/>
        <v>8.1520015237597043</v>
      </c>
      <c r="N10" s="127">
        <f t="shared" si="8"/>
        <v>0</v>
      </c>
      <c r="O10" s="128">
        <f t="shared" si="9"/>
        <v>5</v>
      </c>
      <c r="P10" s="128">
        <f t="shared" si="10"/>
        <v>10.190005333158624</v>
      </c>
      <c r="Q10" s="129">
        <f t="shared" si="11"/>
        <v>1.1996225008355059</v>
      </c>
      <c r="R10" s="130">
        <f t="shared" si="12"/>
        <v>9.8099946668413764</v>
      </c>
      <c r="S10" s="129">
        <f t="shared" si="13"/>
        <v>0</v>
      </c>
      <c r="T10" s="131">
        <f t="shared" si="14"/>
        <v>-49.049973334206882</v>
      </c>
      <c r="U10" s="123">
        <f t="shared" si="15"/>
        <v>100</v>
      </c>
      <c r="V10" s="129">
        <f t="shared" si="16"/>
        <v>50.950026665793118</v>
      </c>
      <c r="W10" s="111"/>
      <c r="X10" s="111">
        <f t="shared" si="17"/>
        <v>0.7</v>
      </c>
      <c r="Y10" s="111">
        <f t="shared" si="18"/>
        <v>0.7</v>
      </c>
      <c r="Z10" s="111">
        <f t="shared" si="19"/>
        <v>0</v>
      </c>
      <c r="AA10" s="111">
        <f t="shared" si="1"/>
        <v>0</v>
      </c>
      <c r="AB10" s="111">
        <f t="shared" si="2"/>
        <v>3.2608002895143562</v>
      </c>
      <c r="AC10" s="112">
        <f t="shared" si="0"/>
        <v>0.7</v>
      </c>
      <c r="AD10" s="132">
        <v>7</v>
      </c>
      <c r="AE10" s="125">
        <f t="shared" si="20"/>
        <v>249.65663802951281</v>
      </c>
      <c r="AF10" s="125">
        <f t="shared" si="21"/>
        <v>326.08289511522395</v>
      </c>
      <c r="AG10" s="125">
        <f t="shared" si="22"/>
        <v>71.330990433223704</v>
      </c>
      <c r="AH10" s="126">
        <f t="shared" si="23"/>
        <v>81.521523738198596</v>
      </c>
      <c r="AI10" s="127">
        <f t="shared" si="24"/>
        <v>0</v>
      </c>
      <c r="AJ10" s="128">
        <f t="shared" si="25"/>
        <v>5</v>
      </c>
      <c r="AK10" s="128">
        <f t="shared" si="26"/>
        <v>10.19053330497489</v>
      </c>
      <c r="AL10" s="129">
        <f t="shared" si="27"/>
        <v>1.1628316865719583</v>
      </c>
      <c r="AM10" s="130">
        <f t="shared" si="28"/>
        <v>9.8094666950251099</v>
      </c>
      <c r="AN10" s="129">
        <f t="shared" si="29"/>
        <v>0</v>
      </c>
      <c r="AO10" s="131">
        <f t="shared" si="30"/>
        <v>-49.047333475125548</v>
      </c>
      <c r="AP10" s="123">
        <f t="shared" si="31"/>
        <v>100</v>
      </c>
      <c r="AQ10" s="129">
        <f t="shared" si="32"/>
        <v>50.952666524874452</v>
      </c>
      <c r="AR10" s="111">
        <f t="shared" si="33"/>
        <v>7</v>
      </c>
      <c r="AS10" s="111">
        <f t="shared" si="34"/>
        <v>7</v>
      </c>
      <c r="AT10" s="111">
        <f t="shared" si="35"/>
        <v>0</v>
      </c>
      <c r="AU10" s="111">
        <f t="shared" si="3"/>
        <v>0</v>
      </c>
      <c r="AV10" s="111">
        <f t="shared" si="36"/>
        <v>326.08289511522395</v>
      </c>
      <c r="AW10" s="112">
        <f t="shared" si="38"/>
        <v>7</v>
      </c>
    </row>
    <row r="11" spans="1:50">
      <c r="A11" s="13" t="s">
        <v>90</v>
      </c>
      <c r="B11" s="14" t="str">
        <f>IF(G38=TRUE,"on","off")</f>
        <v>on</v>
      </c>
      <c r="C11" s="15"/>
      <c r="D11" s="26"/>
      <c r="E11" s="164"/>
      <c r="F11" s="181" t="str">
        <f>"Mach "&amp;(ROUND(F8/330,1)&amp;"      ")</f>
        <v xml:space="preserve">Mach 0.3      </v>
      </c>
      <c r="G11" s="182"/>
      <c r="H11" s="27"/>
      <c r="I11" s="132">
        <f t="shared" si="4"/>
        <v>0.79999999999999993</v>
      </c>
      <c r="J11" s="125">
        <f t="shared" si="37"/>
        <v>3.2608002895143562</v>
      </c>
      <c r="K11" s="125">
        <f t="shared" si="5"/>
        <v>4.1269504767191156</v>
      </c>
      <c r="L11" s="125">
        <f t="shared" si="6"/>
        <v>8.1520015237597043</v>
      </c>
      <c r="M11" s="126">
        <f t="shared" si="7"/>
        <v>9.1710022203354828</v>
      </c>
      <c r="N11" s="127">
        <f t="shared" si="8"/>
        <v>0</v>
      </c>
      <c r="O11" s="128">
        <f t="shared" si="9"/>
        <v>5</v>
      </c>
      <c r="P11" s="128">
        <f t="shared" si="10"/>
        <v>10.190006965757785</v>
      </c>
      <c r="Q11" s="129">
        <f t="shared" si="11"/>
        <v>1.1995069635981319</v>
      </c>
      <c r="R11" s="130">
        <f t="shared" si="12"/>
        <v>9.8099930342422148</v>
      </c>
      <c r="S11" s="129">
        <f t="shared" si="13"/>
        <v>0</v>
      </c>
      <c r="T11" s="131">
        <f t="shared" si="14"/>
        <v>-49.04996517121107</v>
      </c>
      <c r="U11" s="123">
        <f t="shared" si="15"/>
        <v>100</v>
      </c>
      <c r="V11" s="129">
        <f t="shared" si="16"/>
        <v>50.95003482878893</v>
      </c>
      <c r="W11" s="111"/>
      <c r="X11" s="111">
        <f t="shared" si="17"/>
        <v>0.79999999999999993</v>
      </c>
      <c r="Y11" s="111">
        <f t="shared" si="18"/>
        <v>0.79999999999999993</v>
      </c>
      <c r="Z11" s="111">
        <f t="shared" si="19"/>
        <v>0</v>
      </c>
      <c r="AA11" s="111">
        <f t="shared" si="1"/>
        <v>0</v>
      </c>
      <c r="AB11" s="111">
        <f t="shared" si="2"/>
        <v>4.1269504767191156</v>
      </c>
      <c r="AC11" s="112">
        <f t="shared" si="0"/>
        <v>0.79999999999999993</v>
      </c>
      <c r="AD11" s="124">
        <v>8</v>
      </c>
      <c r="AE11" s="125">
        <f t="shared" si="20"/>
        <v>326.08289511522395</v>
      </c>
      <c r="AF11" s="125">
        <f t="shared" si="21"/>
        <v>412.69976713213146</v>
      </c>
      <c r="AG11" s="125">
        <f t="shared" si="22"/>
        <v>81.521523738198596</v>
      </c>
      <c r="AH11" s="126">
        <f t="shared" si="23"/>
        <v>91.712220295616447</v>
      </c>
      <c r="AI11" s="127">
        <f t="shared" si="24"/>
        <v>0</v>
      </c>
      <c r="AJ11" s="128">
        <f t="shared" si="25"/>
        <v>5</v>
      </c>
      <c r="AK11" s="128">
        <f t="shared" si="26"/>
        <v>10.190696557417855</v>
      </c>
      <c r="AL11" s="129">
        <f t="shared" si="27"/>
        <v>1.1516853439106001</v>
      </c>
      <c r="AM11" s="130">
        <f t="shared" si="28"/>
        <v>9.809303442582145</v>
      </c>
      <c r="AN11" s="129">
        <f t="shared" si="29"/>
        <v>0</v>
      </c>
      <c r="AO11" s="131">
        <f t="shared" si="30"/>
        <v>-49.046517212910729</v>
      </c>
      <c r="AP11" s="123">
        <f t="shared" si="31"/>
        <v>100</v>
      </c>
      <c r="AQ11" s="129">
        <f t="shared" si="32"/>
        <v>50.953482787089271</v>
      </c>
      <c r="AR11" s="111">
        <f t="shared" si="33"/>
        <v>8</v>
      </c>
      <c r="AS11" s="111">
        <f t="shared" si="34"/>
        <v>8</v>
      </c>
      <c r="AT11" s="111">
        <f t="shared" si="35"/>
        <v>0</v>
      </c>
      <c r="AU11" s="111">
        <f t="shared" si="3"/>
        <v>0</v>
      </c>
      <c r="AV11" s="111">
        <f t="shared" si="36"/>
        <v>412.69976713213146</v>
      </c>
      <c r="AW11" s="112">
        <f t="shared" si="38"/>
        <v>8</v>
      </c>
    </row>
    <row r="12" spans="1:50">
      <c r="A12" s="177" t="s">
        <v>91</v>
      </c>
      <c r="B12" s="179" t="str">
        <f>IF(G39=TRUE,"on","off")</f>
        <v>on</v>
      </c>
      <c r="C12" s="16"/>
      <c r="D12" s="139"/>
      <c r="E12" s="164" t="s">
        <v>47</v>
      </c>
      <c r="F12" s="166">
        <f>MAX(AB:AB)</f>
        <v>519.7502030797923</v>
      </c>
      <c r="G12" s="175" t="s">
        <v>19</v>
      </c>
      <c r="H12" s="27"/>
      <c r="I12" s="132">
        <f t="shared" si="4"/>
        <v>0.89999999999999991</v>
      </c>
      <c r="J12" s="125">
        <f t="shared" si="37"/>
        <v>4.1269504767191156</v>
      </c>
      <c r="K12" s="125">
        <f t="shared" si="5"/>
        <v>5.0950007428328465</v>
      </c>
      <c r="L12" s="125">
        <f t="shared" si="6"/>
        <v>9.1710022203354828</v>
      </c>
      <c r="M12" s="126">
        <f t="shared" si="7"/>
        <v>10.190003101939142</v>
      </c>
      <c r="N12" s="127">
        <f t="shared" si="8"/>
        <v>0</v>
      </c>
      <c r="O12" s="128">
        <f t="shared" si="9"/>
        <v>5</v>
      </c>
      <c r="P12" s="128">
        <f t="shared" si="10"/>
        <v>10.190008816036601</v>
      </c>
      <c r="Q12" s="129">
        <f t="shared" si="11"/>
        <v>1.199376034840921</v>
      </c>
      <c r="R12" s="130">
        <f t="shared" si="12"/>
        <v>9.8099911839633993</v>
      </c>
      <c r="S12" s="129">
        <f t="shared" si="13"/>
        <v>0</v>
      </c>
      <c r="T12" s="131">
        <f t="shared" si="14"/>
        <v>-49.049955919816995</v>
      </c>
      <c r="U12" s="123">
        <f t="shared" si="15"/>
        <v>100</v>
      </c>
      <c r="V12" s="129">
        <f t="shared" si="16"/>
        <v>50.950044080183005</v>
      </c>
      <c r="W12" s="111"/>
      <c r="X12" s="111">
        <f t="shared" si="17"/>
        <v>0.89999999999999991</v>
      </c>
      <c r="Y12" s="111">
        <f t="shared" si="18"/>
        <v>0.89999999999999991</v>
      </c>
      <c r="Z12" s="111">
        <f t="shared" si="19"/>
        <v>0</v>
      </c>
      <c r="AA12" s="111">
        <f t="shared" si="1"/>
        <v>0</v>
      </c>
      <c r="AB12" s="111">
        <f t="shared" si="2"/>
        <v>5.0950007428328465</v>
      </c>
      <c r="AC12" s="112">
        <f t="shared" si="0"/>
        <v>0.89999999999999991</v>
      </c>
      <c r="AD12" s="132">
        <v>9</v>
      </c>
      <c r="AE12" s="125">
        <f t="shared" si="20"/>
        <v>412.69976713213146</v>
      </c>
      <c r="AF12" s="125">
        <f t="shared" si="21"/>
        <v>509.50742821501001</v>
      </c>
      <c r="AG12" s="125">
        <f t="shared" si="22"/>
        <v>91.712220295616447</v>
      </c>
      <c r="AH12" s="126">
        <f t="shared" si="23"/>
        <v>101.90310187014072</v>
      </c>
      <c r="AI12" s="127">
        <f t="shared" si="24"/>
        <v>0</v>
      </c>
      <c r="AJ12" s="128">
        <f t="shared" si="25"/>
        <v>5</v>
      </c>
      <c r="AK12" s="128">
        <f t="shared" si="26"/>
        <v>10.190881574524266</v>
      </c>
      <c r="AL12" s="129">
        <f t="shared" si="27"/>
        <v>1.1391818647319141</v>
      </c>
      <c r="AM12" s="130">
        <f t="shared" si="28"/>
        <v>9.8091184254757344</v>
      </c>
      <c r="AN12" s="129">
        <f t="shared" si="29"/>
        <v>0</v>
      </c>
      <c r="AO12" s="131">
        <f t="shared" si="30"/>
        <v>-49.045592127378669</v>
      </c>
      <c r="AP12" s="123">
        <f t="shared" si="31"/>
        <v>100</v>
      </c>
      <c r="AQ12" s="129">
        <f t="shared" si="32"/>
        <v>50.954407872621331</v>
      </c>
      <c r="AR12" s="111">
        <f t="shared" si="33"/>
        <v>9</v>
      </c>
      <c r="AS12" s="111">
        <f t="shared" si="34"/>
        <v>9</v>
      </c>
      <c r="AT12" s="111">
        <f t="shared" si="35"/>
        <v>0</v>
      </c>
      <c r="AU12" s="111">
        <f t="shared" si="3"/>
        <v>0</v>
      </c>
      <c r="AV12" s="111">
        <f t="shared" si="36"/>
        <v>509.50742821501001</v>
      </c>
      <c r="AW12" s="112">
        <f t="shared" si="38"/>
        <v>9</v>
      </c>
    </row>
    <row r="13" spans="1:50">
      <c r="A13" s="178"/>
      <c r="B13" s="180"/>
      <c r="C13" s="17"/>
      <c r="D13" s="33"/>
      <c r="E13" s="164"/>
      <c r="F13" s="166"/>
      <c r="G13" s="175"/>
      <c r="H13" s="27"/>
      <c r="I13" s="132">
        <f t="shared" si="4"/>
        <v>0.99999999999999989</v>
      </c>
      <c r="J13" s="125">
        <f t="shared" si="37"/>
        <v>5.0950007428328465</v>
      </c>
      <c r="K13" s="125">
        <f t="shared" si="5"/>
        <v>6.1649511074467362</v>
      </c>
      <c r="L13" s="125">
        <f t="shared" si="6"/>
        <v>10.190003101939142</v>
      </c>
      <c r="M13" s="126">
        <f t="shared" si="7"/>
        <v>11.209004190338641</v>
      </c>
      <c r="N13" s="127">
        <f t="shared" si="8"/>
        <v>0</v>
      </c>
      <c r="O13" s="128">
        <f t="shared" si="9"/>
        <v>5</v>
      </c>
      <c r="P13" s="128">
        <f t="shared" si="10"/>
        <v>10.190010883994985</v>
      </c>
      <c r="Q13" s="129">
        <f t="shared" si="11"/>
        <v>1.199229719603863</v>
      </c>
      <c r="R13" s="130">
        <f t="shared" si="12"/>
        <v>9.8099891160050152</v>
      </c>
      <c r="S13" s="129">
        <f t="shared" si="13"/>
        <v>0</v>
      </c>
      <c r="T13" s="131">
        <f t="shared" si="14"/>
        <v>-49.049945580025074</v>
      </c>
      <c r="U13" s="123">
        <f t="shared" si="15"/>
        <v>100</v>
      </c>
      <c r="V13" s="129">
        <f t="shared" si="16"/>
        <v>50.950054419974926</v>
      </c>
      <c r="W13" s="111"/>
      <c r="X13" s="111">
        <f t="shared" si="17"/>
        <v>0.99999999999999989</v>
      </c>
      <c r="Y13" s="111">
        <f t="shared" si="18"/>
        <v>0.99999999999999989</v>
      </c>
      <c r="Z13" s="111">
        <f t="shared" si="19"/>
        <v>0</v>
      </c>
      <c r="AA13" s="111">
        <f t="shared" si="1"/>
        <v>0</v>
      </c>
      <c r="AB13" s="111">
        <f t="shared" si="2"/>
        <v>6.1649511074467362</v>
      </c>
      <c r="AC13" s="112">
        <f t="shared" si="0"/>
        <v>0.99999999999999989</v>
      </c>
      <c r="AD13" s="124">
        <v>10</v>
      </c>
      <c r="AE13" s="125">
        <f t="shared" si="20"/>
        <v>509.50742821501001</v>
      </c>
      <c r="AF13" s="125">
        <f t="shared" si="21"/>
        <v>606.50607426286797</v>
      </c>
      <c r="AG13" s="125">
        <f t="shared" si="22"/>
        <v>101.90310187014072</v>
      </c>
      <c r="AH13" s="126">
        <f t="shared" si="23"/>
        <v>92.094190225575147</v>
      </c>
      <c r="AI13" s="127">
        <f t="shared" si="24"/>
        <v>0</v>
      </c>
      <c r="AJ13" s="128">
        <f t="shared" si="25"/>
        <v>5</v>
      </c>
      <c r="AK13" s="128">
        <f t="shared" si="26"/>
        <v>-9.8089116445655691</v>
      </c>
      <c r="AL13" s="129">
        <f t="shared" si="27"/>
        <v>1.125367879686793</v>
      </c>
      <c r="AM13" s="130">
        <f t="shared" si="28"/>
        <v>9.8089116445655691</v>
      </c>
      <c r="AN13" s="129">
        <f t="shared" si="29"/>
        <v>0</v>
      </c>
      <c r="AO13" s="131">
        <f t="shared" si="30"/>
        <v>-49.044558222827845</v>
      </c>
      <c r="AP13" s="123">
        <f t="shared" si="31"/>
        <v>0</v>
      </c>
      <c r="AQ13" s="129">
        <f t="shared" si="32"/>
        <v>-49.044558222827845</v>
      </c>
      <c r="AR13" s="111">
        <f t="shared" si="33"/>
        <v>10</v>
      </c>
      <c r="AS13" s="111">
        <f t="shared" si="34"/>
        <v>10</v>
      </c>
      <c r="AT13" s="111">
        <f t="shared" si="35"/>
        <v>0</v>
      </c>
      <c r="AU13" s="111">
        <f t="shared" si="3"/>
        <v>0</v>
      </c>
      <c r="AV13" s="111">
        <f t="shared" si="36"/>
        <v>0</v>
      </c>
      <c r="AW13" s="112">
        <f t="shared" si="38"/>
        <v>10</v>
      </c>
    </row>
    <row r="14" spans="1:50">
      <c r="B14" s="34"/>
      <c r="C14" s="34"/>
      <c r="D14" s="136"/>
      <c r="E14" s="140"/>
      <c r="F14" s="140"/>
      <c r="G14" s="140"/>
      <c r="H14" s="27"/>
      <c r="I14" s="132">
        <f t="shared" si="4"/>
        <v>1.0999999999999999</v>
      </c>
      <c r="J14" s="125">
        <f t="shared" si="37"/>
        <v>6.1649511074467362</v>
      </c>
      <c r="K14" s="125">
        <f t="shared" si="5"/>
        <v>7.3368015923287651</v>
      </c>
      <c r="L14" s="125">
        <f t="shared" si="6"/>
        <v>11.209004190338641</v>
      </c>
      <c r="M14" s="126">
        <f t="shared" si="7"/>
        <v>12.228005507301926</v>
      </c>
      <c r="N14" s="127">
        <f t="shared" si="8"/>
        <v>0</v>
      </c>
      <c r="O14" s="128">
        <f t="shared" si="9"/>
        <v>5</v>
      </c>
      <c r="P14" s="128">
        <f t="shared" si="10"/>
        <v>10.190013169632843</v>
      </c>
      <c r="Q14" s="129">
        <f t="shared" si="11"/>
        <v>1.1990680235187841</v>
      </c>
      <c r="R14" s="130">
        <f t="shared" si="12"/>
        <v>9.8099868303671567</v>
      </c>
      <c r="S14" s="129">
        <f t="shared" si="13"/>
        <v>0</v>
      </c>
      <c r="T14" s="131">
        <f t="shared" si="14"/>
        <v>-49.049934151835785</v>
      </c>
      <c r="U14" s="123">
        <f t="shared" si="15"/>
        <v>100</v>
      </c>
      <c r="V14" s="129">
        <f t="shared" si="16"/>
        <v>50.950065848164215</v>
      </c>
      <c r="W14" s="111"/>
      <c r="X14" s="111">
        <f t="shared" si="17"/>
        <v>1.0999999999999999</v>
      </c>
      <c r="Y14" s="111">
        <f t="shared" si="18"/>
        <v>1.0999999999999999</v>
      </c>
      <c r="Z14" s="111">
        <f t="shared" si="19"/>
        <v>0</v>
      </c>
      <c r="AA14" s="111">
        <f t="shared" si="1"/>
        <v>0</v>
      </c>
      <c r="AB14" s="111">
        <f t="shared" si="2"/>
        <v>7.3368015923287651</v>
      </c>
      <c r="AC14" s="112">
        <f t="shared" si="0"/>
        <v>1.0999999999999999</v>
      </c>
      <c r="AD14" s="132">
        <v>11</v>
      </c>
      <c r="AE14" s="125">
        <f t="shared" si="20"/>
        <v>606.50607426286797</v>
      </c>
      <c r="AF14" s="125">
        <f t="shared" si="21"/>
        <v>693.69591225840111</v>
      </c>
      <c r="AG14" s="125">
        <f t="shared" si="22"/>
        <v>92.094190225575147</v>
      </c>
      <c r="AH14" s="126">
        <f t="shared" si="23"/>
        <v>82.285485765491174</v>
      </c>
      <c r="AI14" s="127">
        <f t="shared" si="24"/>
        <v>0</v>
      </c>
      <c r="AJ14" s="128">
        <f t="shared" si="25"/>
        <v>5</v>
      </c>
      <c r="AK14" s="128">
        <f t="shared" si="26"/>
        <v>-9.8087044600839679</v>
      </c>
      <c r="AL14" s="129">
        <f t="shared" si="27"/>
        <v>1.1116946483058754</v>
      </c>
      <c r="AM14" s="130">
        <f t="shared" si="28"/>
        <v>9.8087044600839679</v>
      </c>
      <c r="AN14" s="129">
        <f t="shared" si="29"/>
        <v>0</v>
      </c>
      <c r="AO14" s="131">
        <f t="shared" si="30"/>
        <v>-49.043522300419838</v>
      </c>
      <c r="AP14" s="123">
        <f t="shared" si="31"/>
        <v>0</v>
      </c>
      <c r="AQ14" s="129">
        <f t="shared" si="32"/>
        <v>-49.043522300419838</v>
      </c>
      <c r="AR14" s="111">
        <f t="shared" si="33"/>
        <v>11</v>
      </c>
      <c r="AS14" s="111">
        <f t="shared" si="34"/>
        <v>11</v>
      </c>
      <c r="AT14" s="111">
        <f t="shared" si="35"/>
        <v>0</v>
      </c>
      <c r="AU14" s="111">
        <f t="shared" si="3"/>
        <v>0</v>
      </c>
      <c r="AV14" s="111">
        <f t="shared" si="36"/>
        <v>0</v>
      </c>
      <c r="AW14" s="112">
        <f t="shared" si="38"/>
        <v>11</v>
      </c>
    </row>
    <row r="15" spans="1:50">
      <c r="A15" s="35" t="s">
        <v>48</v>
      </c>
      <c r="F15" s="37"/>
      <c r="G15" s="37"/>
      <c r="H15" s="27"/>
      <c r="I15" s="132">
        <f t="shared" si="4"/>
        <v>1.2</v>
      </c>
      <c r="J15" s="125">
        <f t="shared" si="37"/>
        <v>7.3368015923287651</v>
      </c>
      <c r="K15" s="125">
        <f t="shared" si="5"/>
        <v>8.610552221423708</v>
      </c>
      <c r="L15" s="125">
        <f t="shared" si="6"/>
        <v>12.228005507301926</v>
      </c>
      <c r="M15" s="126">
        <f t="shared" si="7"/>
        <v>13.247007074596933</v>
      </c>
      <c r="N15" s="127">
        <f t="shared" si="8"/>
        <v>0</v>
      </c>
      <c r="O15" s="128">
        <f t="shared" si="9"/>
        <v>5</v>
      </c>
      <c r="P15" s="128">
        <f t="shared" si="10"/>
        <v>10.19001567295007</v>
      </c>
      <c r="Q15" s="129">
        <f t="shared" si="11"/>
        <v>1.1988909528089866</v>
      </c>
      <c r="R15" s="130">
        <f t="shared" si="12"/>
        <v>9.8099843270499303</v>
      </c>
      <c r="S15" s="129">
        <f t="shared" si="13"/>
        <v>0</v>
      </c>
      <c r="T15" s="131">
        <f t="shared" si="14"/>
        <v>-49.049921635249653</v>
      </c>
      <c r="U15" s="123">
        <f t="shared" si="15"/>
        <v>100</v>
      </c>
      <c r="V15" s="129">
        <f t="shared" si="16"/>
        <v>50.950078364750347</v>
      </c>
      <c r="W15" s="111"/>
      <c r="X15" s="111">
        <f t="shared" si="17"/>
        <v>1.2</v>
      </c>
      <c r="Y15" s="111">
        <f t="shared" si="18"/>
        <v>1.2</v>
      </c>
      <c r="Z15" s="111">
        <f t="shared" si="19"/>
        <v>0</v>
      </c>
      <c r="AA15" s="111">
        <f t="shared" si="1"/>
        <v>0</v>
      </c>
      <c r="AB15" s="111">
        <f t="shared" si="2"/>
        <v>8.610552221423708</v>
      </c>
      <c r="AC15" s="112">
        <f t="shared" si="0"/>
        <v>1.2</v>
      </c>
      <c r="AD15" s="124">
        <v>12</v>
      </c>
      <c r="AE15" s="125">
        <f t="shared" si="20"/>
        <v>693.69591225840111</v>
      </c>
      <c r="AF15" s="125">
        <f t="shared" si="21"/>
        <v>771.07713890865068</v>
      </c>
      <c r="AG15" s="125">
        <f t="shared" si="22"/>
        <v>82.285485765491174</v>
      </c>
      <c r="AH15" s="126">
        <f t="shared" si="23"/>
        <v>72.476967535007901</v>
      </c>
      <c r="AI15" s="127">
        <f t="shared" si="24"/>
        <v>0</v>
      </c>
      <c r="AJ15" s="128">
        <f t="shared" si="25"/>
        <v>5</v>
      </c>
      <c r="AK15" s="128">
        <f t="shared" si="26"/>
        <v>-9.8085182304832781</v>
      </c>
      <c r="AL15" s="129">
        <f t="shared" si="27"/>
        <v>1.0995459352806207</v>
      </c>
      <c r="AM15" s="130">
        <f t="shared" si="28"/>
        <v>9.8085182304832781</v>
      </c>
      <c r="AN15" s="129">
        <f t="shared" si="29"/>
        <v>0</v>
      </c>
      <c r="AO15" s="131">
        <f t="shared" si="30"/>
        <v>-49.042591152416392</v>
      </c>
      <c r="AP15" s="123">
        <f t="shared" si="31"/>
        <v>0</v>
      </c>
      <c r="AQ15" s="129">
        <f t="shared" si="32"/>
        <v>-49.042591152416392</v>
      </c>
      <c r="AR15" s="111">
        <f t="shared" si="33"/>
        <v>12</v>
      </c>
      <c r="AS15" s="111">
        <f t="shared" si="34"/>
        <v>12</v>
      </c>
      <c r="AT15" s="111">
        <f t="shared" si="35"/>
        <v>0</v>
      </c>
      <c r="AU15" s="111">
        <f t="shared" si="3"/>
        <v>0</v>
      </c>
      <c r="AV15" s="111">
        <f t="shared" si="36"/>
        <v>0</v>
      </c>
      <c r="AW15" s="112">
        <f t="shared" si="38"/>
        <v>12</v>
      </c>
    </row>
    <row r="16" spans="1:50">
      <c r="D16" s="5"/>
      <c r="E16" s="37"/>
      <c r="F16" s="37"/>
      <c r="G16" s="37"/>
      <c r="H16" s="27"/>
      <c r="I16" s="132">
        <f t="shared" si="4"/>
        <v>1.3</v>
      </c>
      <c r="J16" s="125">
        <f t="shared" si="37"/>
        <v>8.610552221423708</v>
      </c>
      <c r="K16" s="125">
        <f t="shared" si="5"/>
        <v>9.986203020853134</v>
      </c>
      <c r="L16" s="125">
        <f t="shared" si="6"/>
        <v>13.247007074596933</v>
      </c>
      <c r="M16" s="126">
        <f t="shared" si="7"/>
        <v>14.266008913991588</v>
      </c>
      <c r="N16" s="127">
        <f t="shared" si="8"/>
        <v>0</v>
      </c>
      <c r="O16" s="128">
        <f t="shared" si="9"/>
        <v>5</v>
      </c>
      <c r="P16" s="128">
        <f t="shared" si="10"/>
        <v>10.190018393946547</v>
      </c>
      <c r="Q16" s="129">
        <f t="shared" si="11"/>
        <v>1.1986985142888484</v>
      </c>
      <c r="R16" s="130">
        <f t="shared" si="12"/>
        <v>9.8099816060534533</v>
      </c>
      <c r="S16" s="129">
        <f t="shared" si="13"/>
        <v>0</v>
      </c>
      <c r="T16" s="131">
        <f t="shared" si="14"/>
        <v>-49.049908030267268</v>
      </c>
      <c r="U16" s="123">
        <f t="shared" si="15"/>
        <v>100</v>
      </c>
      <c r="V16" s="129">
        <f t="shared" si="16"/>
        <v>50.950091969732732</v>
      </c>
      <c r="W16" s="111"/>
      <c r="X16" s="111">
        <f t="shared" si="17"/>
        <v>1.3</v>
      </c>
      <c r="Y16" s="111">
        <f t="shared" si="18"/>
        <v>1.3</v>
      </c>
      <c r="Z16" s="111">
        <f t="shared" si="19"/>
        <v>0</v>
      </c>
      <c r="AA16" s="111">
        <f t="shared" si="1"/>
        <v>0</v>
      </c>
      <c r="AB16" s="111">
        <f t="shared" si="2"/>
        <v>9.986203020853134</v>
      </c>
      <c r="AC16" s="112">
        <f t="shared" si="0"/>
        <v>1.3</v>
      </c>
      <c r="AD16" s="132">
        <v>13</v>
      </c>
      <c r="AE16" s="125">
        <f t="shared" si="20"/>
        <v>771.07713890865068</v>
      </c>
      <c r="AF16" s="125">
        <f t="shared" si="21"/>
        <v>838.64992996658361</v>
      </c>
      <c r="AG16" s="125">
        <f t="shared" si="22"/>
        <v>72.476967535007901</v>
      </c>
      <c r="AH16" s="126">
        <f t="shared" si="23"/>
        <v>62.668614580857934</v>
      </c>
      <c r="AI16" s="127">
        <f t="shared" si="24"/>
        <v>0</v>
      </c>
      <c r="AJ16" s="128">
        <f t="shared" si="25"/>
        <v>5</v>
      </c>
      <c r="AK16" s="128">
        <f t="shared" si="26"/>
        <v>-9.8083529541499654</v>
      </c>
      <c r="AL16" s="129">
        <f t="shared" si="27"/>
        <v>1.0888751633658953</v>
      </c>
      <c r="AM16" s="130">
        <f t="shared" si="28"/>
        <v>9.8083529541499654</v>
      </c>
      <c r="AN16" s="129">
        <f t="shared" si="29"/>
        <v>0</v>
      </c>
      <c r="AO16" s="131">
        <f t="shared" si="30"/>
        <v>-49.041764770749829</v>
      </c>
      <c r="AP16" s="123">
        <f t="shared" si="31"/>
        <v>0</v>
      </c>
      <c r="AQ16" s="129">
        <f t="shared" si="32"/>
        <v>-49.041764770749829</v>
      </c>
      <c r="AR16" s="111">
        <f t="shared" si="33"/>
        <v>13</v>
      </c>
      <c r="AS16" s="111">
        <f t="shared" si="34"/>
        <v>13</v>
      </c>
      <c r="AT16" s="111">
        <f t="shared" si="35"/>
        <v>0</v>
      </c>
      <c r="AU16" s="111">
        <f t="shared" si="3"/>
        <v>0</v>
      </c>
      <c r="AV16" s="111">
        <f t="shared" si="36"/>
        <v>0</v>
      </c>
      <c r="AW16" s="112">
        <f t="shared" si="38"/>
        <v>13</v>
      </c>
    </row>
    <row r="17" spans="1:49">
      <c r="A17" s="38" t="s">
        <v>49</v>
      </c>
      <c r="B17" s="37"/>
      <c r="C17" s="37"/>
      <c r="D17" s="36"/>
      <c r="E17" s="37"/>
      <c r="F17" s="37"/>
      <c r="G17" s="37"/>
      <c r="H17" s="27"/>
      <c r="I17" s="132">
        <f t="shared" si="4"/>
        <v>1.4000000000000001</v>
      </c>
      <c r="J17" s="125">
        <f t="shared" si="37"/>
        <v>9.986203020853134</v>
      </c>
      <c r="K17" s="125">
        <f t="shared" si="5"/>
        <v>11.463754018915404</v>
      </c>
      <c r="L17" s="125">
        <f t="shared" si="6"/>
        <v>14.266008913991588</v>
      </c>
      <c r="M17" s="126">
        <f t="shared" si="7"/>
        <v>15.285011047253803</v>
      </c>
      <c r="N17" s="127">
        <f t="shared" si="8"/>
        <v>0</v>
      </c>
      <c r="O17" s="128">
        <f t="shared" si="9"/>
        <v>5</v>
      </c>
      <c r="P17" s="128">
        <f t="shared" si="10"/>
        <v>10.190021332622154</v>
      </c>
      <c r="Q17" s="129">
        <f t="shared" si="11"/>
        <v>1.1984907153633886</v>
      </c>
      <c r="R17" s="130">
        <f t="shared" si="12"/>
        <v>9.8099786673778464</v>
      </c>
      <c r="S17" s="129">
        <f t="shared" si="13"/>
        <v>0</v>
      </c>
      <c r="T17" s="131">
        <f t="shared" si="14"/>
        <v>-49.049893336889234</v>
      </c>
      <c r="U17" s="123">
        <f t="shared" si="15"/>
        <v>100</v>
      </c>
      <c r="V17" s="129">
        <f t="shared" si="16"/>
        <v>50.950106663110766</v>
      </c>
      <c r="W17" s="111"/>
      <c r="X17" s="111">
        <f t="shared" si="17"/>
        <v>1.4000000000000001</v>
      </c>
      <c r="Y17" s="111">
        <f t="shared" si="18"/>
        <v>1.4000000000000001</v>
      </c>
      <c r="Z17" s="111">
        <f t="shared" si="19"/>
        <v>0</v>
      </c>
      <c r="AA17" s="111">
        <f t="shared" si="1"/>
        <v>0</v>
      </c>
      <c r="AB17" s="111">
        <f t="shared" si="2"/>
        <v>11.463754018915404</v>
      </c>
      <c r="AC17" s="112">
        <f t="shared" si="0"/>
        <v>1.4000000000000001</v>
      </c>
      <c r="AD17" s="124">
        <v>14</v>
      </c>
      <c r="AE17" s="125">
        <f t="shared" si="20"/>
        <v>838.64992996658361</v>
      </c>
      <c r="AF17" s="125">
        <f t="shared" si="21"/>
        <v>896.41444023261681</v>
      </c>
      <c r="AG17" s="125">
        <f t="shared" si="22"/>
        <v>62.668614580857934</v>
      </c>
      <c r="AH17" s="126">
        <f t="shared" si="23"/>
        <v>52.860405951208378</v>
      </c>
      <c r="AI17" s="127">
        <f t="shared" si="24"/>
        <v>0</v>
      </c>
      <c r="AJ17" s="128">
        <f t="shared" si="25"/>
        <v>5</v>
      </c>
      <c r="AK17" s="128">
        <f t="shared" si="26"/>
        <v>-9.8082086296495561</v>
      </c>
      <c r="AL17" s="129">
        <f t="shared" si="27"/>
        <v>1.0796416961435915</v>
      </c>
      <c r="AM17" s="130">
        <f t="shared" si="28"/>
        <v>9.8082086296495561</v>
      </c>
      <c r="AN17" s="129">
        <f t="shared" si="29"/>
        <v>0</v>
      </c>
      <c r="AO17" s="131">
        <f t="shared" si="30"/>
        <v>-49.04104314824778</v>
      </c>
      <c r="AP17" s="123">
        <f t="shared" si="31"/>
        <v>0</v>
      </c>
      <c r="AQ17" s="129">
        <f t="shared" si="32"/>
        <v>-49.04104314824778</v>
      </c>
      <c r="AR17" s="111">
        <f t="shared" si="33"/>
        <v>14</v>
      </c>
      <c r="AS17" s="111">
        <f t="shared" si="34"/>
        <v>14</v>
      </c>
      <c r="AT17" s="111">
        <f t="shared" si="35"/>
        <v>0</v>
      </c>
      <c r="AU17" s="111">
        <f t="shared" si="3"/>
        <v>0</v>
      </c>
      <c r="AV17" s="111">
        <f t="shared" si="36"/>
        <v>0</v>
      </c>
      <c r="AW17" s="112">
        <f t="shared" si="38"/>
        <v>14</v>
      </c>
    </row>
    <row r="18" spans="1:49">
      <c r="A18" s="39" t="s">
        <v>50</v>
      </c>
      <c r="B18" s="37"/>
      <c r="C18" s="37"/>
      <c r="D18" s="36"/>
      <c r="E18" s="27"/>
      <c r="F18" s="37"/>
      <c r="G18" s="37"/>
      <c r="H18" s="27"/>
      <c r="I18" s="132">
        <f t="shared" si="4"/>
        <v>1.5000000000000002</v>
      </c>
      <c r="J18" s="125">
        <f t="shared" si="37"/>
        <v>11.463754018915404</v>
      </c>
      <c r="K18" s="125">
        <f t="shared" si="5"/>
        <v>13.043205246085668</v>
      </c>
      <c r="L18" s="125">
        <f t="shared" si="6"/>
        <v>15.285011047253803</v>
      </c>
      <c r="M18" s="126">
        <f t="shared" si="7"/>
        <v>16.304013496151477</v>
      </c>
      <c r="N18" s="127">
        <f t="shared" si="8"/>
        <v>0</v>
      </c>
      <c r="O18" s="128">
        <f t="shared" si="9"/>
        <v>5</v>
      </c>
      <c r="P18" s="128">
        <f t="shared" si="10"/>
        <v>10.19002448897675</v>
      </c>
      <c r="Q18" s="129">
        <f t="shared" si="11"/>
        <v>1.1982675640277898</v>
      </c>
      <c r="R18" s="130">
        <f t="shared" si="12"/>
        <v>9.80997551102325</v>
      </c>
      <c r="S18" s="129">
        <f t="shared" si="13"/>
        <v>0</v>
      </c>
      <c r="T18" s="131">
        <f t="shared" si="14"/>
        <v>-49.049877555116254</v>
      </c>
      <c r="U18" s="123">
        <f t="shared" si="15"/>
        <v>100</v>
      </c>
      <c r="V18" s="129">
        <f t="shared" si="16"/>
        <v>50.950122444883746</v>
      </c>
      <c r="W18" s="111"/>
      <c r="X18" s="111">
        <f t="shared" si="17"/>
        <v>1.5000000000000002</v>
      </c>
      <c r="Y18" s="111">
        <f t="shared" si="18"/>
        <v>1.5000000000000002</v>
      </c>
      <c r="Z18" s="111">
        <f t="shared" si="19"/>
        <v>0</v>
      </c>
      <c r="AA18" s="111">
        <f t="shared" si="1"/>
        <v>0</v>
      </c>
      <c r="AB18" s="111">
        <f t="shared" si="2"/>
        <v>13.043205246085668</v>
      </c>
      <c r="AC18" s="112">
        <f t="shared" si="0"/>
        <v>1.5000000000000002</v>
      </c>
      <c r="AD18" s="132">
        <v>15</v>
      </c>
      <c r="AE18" s="125">
        <f t="shared" si="20"/>
        <v>896.41444023261681</v>
      </c>
      <c r="AF18" s="125">
        <f t="shared" si="21"/>
        <v>944.37080355596186</v>
      </c>
      <c r="AG18" s="125">
        <f t="shared" si="22"/>
        <v>52.860405951208378</v>
      </c>
      <c r="AH18" s="126">
        <f t="shared" si="23"/>
        <v>43.052320695481761</v>
      </c>
      <c r="AI18" s="127">
        <f t="shared" si="24"/>
        <v>0</v>
      </c>
      <c r="AJ18" s="128">
        <f t="shared" si="25"/>
        <v>5</v>
      </c>
      <c r="AK18" s="128">
        <f t="shared" si="26"/>
        <v>-9.8080852557266187</v>
      </c>
      <c r="AL18" s="129">
        <f t="shared" si="27"/>
        <v>1.0718105799018589</v>
      </c>
      <c r="AM18" s="130">
        <f t="shared" si="28"/>
        <v>9.8080852557266187</v>
      </c>
      <c r="AN18" s="129">
        <f t="shared" si="29"/>
        <v>0</v>
      </c>
      <c r="AO18" s="131">
        <f t="shared" si="30"/>
        <v>-49.040426278633092</v>
      </c>
      <c r="AP18" s="123">
        <f t="shared" si="31"/>
        <v>0</v>
      </c>
      <c r="AQ18" s="129">
        <f t="shared" si="32"/>
        <v>-49.040426278633092</v>
      </c>
      <c r="AR18" s="111">
        <f t="shared" si="33"/>
        <v>15</v>
      </c>
      <c r="AS18" s="111">
        <f t="shared" si="34"/>
        <v>15</v>
      </c>
      <c r="AT18" s="111">
        <f t="shared" si="35"/>
        <v>0</v>
      </c>
      <c r="AU18" s="111">
        <f t="shared" si="3"/>
        <v>0</v>
      </c>
      <c r="AV18" s="111">
        <f t="shared" si="36"/>
        <v>0</v>
      </c>
      <c r="AW18" s="112">
        <f t="shared" si="38"/>
        <v>15</v>
      </c>
    </row>
    <row r="19" spans="1:49">
      <c r="A19" s="41" t="s">
        <v>95</v>
      </c>
      <c r="B19" s="27"/>
      <c r="C19" s="27"/>
      <c r="D19" s="1"/>
      <c r="E19" s="27"/>
      <c r="F19" s="37"/>
      <c r="G19" s="37"/>
      <c r="H19" s="27"/>
      <c r="I19" s="132">
        <f t="shared" si="4"/>
        <v>1.6000000000000003</v>
      </c>
      <c r="J19" s="125">
        <f t="shared" si="37"/>
        <v>13.043205246085668</v>
      </c>
      <c r="K19" s="125">
        <f t="shared" si="5"/>
        <v>14.724556735015867</v>
      </c>
      <c r="L19" s="125">
        <f t="shared" si="6"/>
        <v>16.304013496151477</v>
      </c>
      <c r="M19" s="126">
        <f t="shared" si="7"/>
        <v>17.323016282452496</v>
      </c>
      <c r="N19" s="127">
        <f t="shared" si="8"/>
        <v>0</v>
      </c>
      <c r="O19" s="128">
        <f t="shared" si="9"/>
        <v>5</v>
      </c>
      <c r="P19" s="128">
        <f t="shared" si="10"/>
        <v>10.190027863010194</v>
      </c>
      <c r="Q19" s="129">
        <f t="shared" si="11"/>
        <v>1.1980290688668886</v>
      </c>
      <c r="R19" s="130">
        <f t="shared" si="12"/>
        <v>9.8099721369898063</v>
      </c>
      <c r="S19" s="129">
        <f t="shared" si="13"/>
        <v>0</v>
      </c>
      <c r="T19" s="131">
        <f t="shared" si="14"/>
        <v>-49.049860684949032</v>
      </c>
      <c r="U19" s="123">
        <f t="shared" si="15"/>
        <v>100</v>
      </c>
      <c r="V19" s="129">
        <f t="shared" si="16"/>
        <v>50.950139315050968</v>
      </c>
      <c r="W19" s="111"/>
      <c r="X19" s="111">
        <f t="shared" si="17"/>
        <v>1.6000000000000003</v>
      </c>
      <c r="Y19" s="111">
        <f t="shared" si="18"/>
        <v>1.6000000000000003</v>
      </c>
      <c r="Z19" s="111">
        <f t="shared" si="19"/>
        <v>0</v>
      </c>
      <c r="AA19" s="111">
        <f t="shared" si="1"/>
        <v>0</v>
      </c>
      <c r="AB19" s="111">
        <f t="shared" si="2"/>
        <v>14.724556735015867</v>
      </c>
      <c r="AC19" s="112">
        <f t="shared" si="0"/>
        <v>1.6000000000000003</v>
      </c>
      <c r="AD19" s="124">
        <v>16</v>
      </c>
      <c r="AE19" s="125">
        <f t="shared" si="20"/>
        <v>944.37080355596186</v>
      </c>
      <c r="AF19" s="125">
        <f t="shared" si="21"/>
        <v>982.5191328357912</v>
      </c>
      <c r="AG19" s="125">
        <f t="shared" si="22"/>
        <v>43.052320695481761</v>
      </c>
      <c r="AH19" s="126">
        <f t="shared" si="23"/>
        <v>33.244337864177012</v>
      </c>
      <c r="AI19" s="127">
        <f t="shared" si="24"/>
        <v>0</v>
      </c>
      <c r="AJ19" s="128">
        <f t="shared" si="25"/>
        <v>5</v>
      </c>
      <c r="AK19" s="128">
        <f t="shared" si="26"/>
        <v>-9.807982831304745</v>
      </c>
      <c r="AL19" s="129">
        <f t="shared" si="27"/>
        <v>1.0653523229106538</v>
      </c>
      <c r="AM19" s="130">
        <f t="shared" si="28"/>
        <v>9.807982831304745</v>
      </c>
      <c r="AN19" s="129">
        <f t="shared" si="29"/>
        <v>0</v>
      </c>
      <c r="AO19" s="131">
        <f t="shared" si="30"/>
        <v>-49.039914156523722</v>
      </c>
      <c r="AP19" s="123">
        <f t="shared" si="31"/>
        <v>0</v>
      </c>
      <c r="AQ19" s="129">
        <f t="shared" si="32"/>
        <v>-49.039914156523722</v>
      </c>
      <c r="AR19" s="111">
        <f t="shared" si="33"/>
        <v>16</v>
      </c>
      <c r="AS19" s="111">
        <f t="shared" si="34"/>
        <v>16</v>
      </c>
      <c r="AT19" s="111">
        <f t="shared" si="35"/>
        <v>0</v>
      </c>
      <c r="AU19" s="111">
        <f t="shared" si="3"/>
        <v>0</v>
      </c>
      <c r="AV19" s="111">
        <f t="shared" si="36"/>
        <v>0</v>
      </c>
      <c r="AW19" s="112">
        <f t="shared" si="38"/>
        <v>16</v>
      </c>
    </row>
    <row r="20" spans="1:49">
      <c r="A20" s="37"/>
      <c r="B20" s="37"/>
      <c r="C20" s="37"/>
      <c r="D20" s="40"/>
      <c r="E20" s="27"/>
      <c r="F20" s="27"/>
      <c r="G20" s="27"/>
      <c r="H20" s="27"/>
      <c r="I20" s="132">
        <f t="shared" si="4"/>
        <v>1.7000000000000004</v>
      </c>
      <c r="J20" s="125">
        <f t="shared" si="37"/>
        <v>14.724556735015867</v>
      </c>
      <c r="K20" s="125">
        <f t="shared" si="5"/>
        <v>16.507808520534727</v>
      </c>
      <c r="L20" s="125">
        <f t="shared" si="6"/>
        <v>17.323016282452496</v>
      </c>
      <c r="M20" s="126">
        <f t="shared" si="7"/>
        <v>18.342019427924729</v>
      </c>
      <c r="N20" s="127">
        <f t="shared" si="8"/>
        <v>0</v>
      </c>
      <c r="O20" s="128">
        <f t="shared" si="9"/>
        <v>5</v>
      </c>
      <c r="P20" s="128">
        <f t="shared" si="10"/>
        <v>10.190031454722329</v>
      </c>
      <c r="Q20" s="129">
        <f t="shared" si="11"/>
        <v>1.197775239054623</v>
      </c>
      <c r="R20" s="130">
        <f t="shared" si="12"/>
        <v>9.8099685452776715</v>
      </c>
      <c r="S20" s="129">
        <f t="shared" si="13"/>
        <v>0</v>
      </c>
      <c r="T20" s="131">
        <f t="shared" si="14"/>
        <v>-49.049842726388356</v>
      </c>
      <c r="U20" s="123">
        <f t="shared" si="15"/>
        <v>100</v>
      </c>
      <c r="V20" s="129">
        <f t="shared" si="16"/>
        <v>50.950157273611644</v>
      </c>
      <c r="W20" s="111"/>
      <c r="X20" s="111">
        <f t="shared" si="17"/>
        <v>1.7000000000000004</v>
      </c>
      <c r="Y20" s="111">
        <f t="shared" si="18"/>
        <v>1.7000000000000004</v>
      </c>
      <c r="Z20" s="111">
        <f t="shared" si="19"/>
        <v>0</v>
      </c>
      <c r="AA20" s="111">
        <f t="shared" si="1"/>
        <v>0</v>
      </c>
      <c r="AB20" s="111">
        <f t="shared" si="2"/>
        <v>16.507808520534727</v>
      </c>
      <c r="AC20" s="112">
        <f t="shared" si="0"/>
        <v>1.7000000000000004</v>
      </c>
      <c r="AD20" s="132">
        <v>17</v>
      </c>
      <c r="AE20" s="125">
        <f t="shared" si="20"/>
        <v>982.5191328357912</v>
      </c>
      <c r="AF20" s="125">
        <f t="shared" si="21"/>
        <v>1010.859520022225</v>
      </c>
      <c r="AG20" s="125">
        <f t="shared" si="22"/>
        <v>33.244337864177012</v>
      </c>
      <c r="AH20" s="126">
        <f t="shared" si="23"/>
        <v>23.436436508690495</v>
      </c>
      <c r="AI20" s="127">
        <f t="shared" si="24"/>
        <v>0</v>
      </c>
      <c r="AJ20" s="128">
        <f t="shared" si="25"/>
        <v>5</v>
      </c>
      <c r="AK20" s="128">
        <f t="shared" si="26"/>
        <v>-9.8079013554865178</v>
      </c>
      <c r="AL20" s="129">
        <f t="shared" si="27"/>
        <v>1.0602427101405365</v>
      </c>
      <c r="AM20" s="130">
        <f t="shared" si="28"/>
        <v>9.8079013554865178</v>
      </c>
      <c r="AN20" s="129">
        <f t="shared" si="29"/>
        <v>0</v>
      </c>
      <c r="AO20" s="131">
        <f t="shared" si="30"/>
        <v>-49.039506777432592</v>
      </c>
      <c r="AP20" s="123">
        <f t="shared" si="31"/>
        <v>0</v>
      </c>
      <c r="AQ20" s="129">
        <f t="shared" si="32"/>
        <v>-49.039506777432592</v>
      </c>
      <c r="AR20" s="111">
        <f t="shared" si="33"/>
        <v>17</v>
      </c>
      <c r="AS20" s="111">
        <f t="shared" si="34"/>
        <v>17</v>
      </c>
      <c r="AT20" s="111">
        <f t="shared" si="35"/>
        <v>0</v>
      </c>
      <c r="AU20" s="111">
        <f t="shared" si="3"/>
        <v>0</v>
      </c>
      <c r="AV20" s="111">
        <f>IF(AP20&lt;&gt;0,AF20,0)</f>
        <v>0</v>
      </c>
      <c r="AW20" s="112">
        <f t="shared" si="38"/>
        <v>17</v>
      </c>
    </row>
    <row r="21" spans="1:49">
      <c r="A21" s="38" t="s">
        <v>51</v>
      </c>
      <c r="B21" s="37"/>
      <c r="C21" s="37"/>
      <c r="D21" s="40"/>
      <c r="E21" s="37"/>
      <c r="F21" s="27"/>
      <c r="G21" s="27"/>
      <c r="H21" s="27"/>
      <c r="I21" s="132">
        <f t="shared" si="4"/>
        <v>1.8000000000000005</v>
      </c>
      <c r="J21" s="125">
        <f t="shared" si="37"/>
        <v>16.507808520534727</v>
      </c>
      <c r="K21" s="125">
        <f t="shared" si="5"/>
        <v>18.392960639647765</v>
      </c>
      <c r="L21" s="125">
        <f t="shared" si="6"/>
        <v>18.342019427924729</v>
      </c>
      <c r="M21" s="126">
        <f t="shared" si="7"/>
        <v>19.361022954336029</v>
      </c>
      <c r="N21" s="127">
        <f t="shared" si="8"/>
        <v>0</v>
      </c>
      <c r="O21" s="128">
        <f t="shared" si="9"/>
        <v>5</v>
      </c>
      <c r="P21" s="128">
        <f t="shared" si="10"/>
        <v>10.190035264112993</v>
      </c>
      <c r="Q21" s="129">
        <f t="shared" si="11"/>
        <v>1.1975060843534466</v>
      </c>
      <c r="R21" s="130">
        <f t="shared" si="12"/>
        <v>9.8099647358870072</v>
      </c>
      <c r="S21" s="129">
        <f t="shared" si="13"/>
        <v>0</v>
      </c>
      <c r="T21" s="131">
        <f t="shared" si="14"/>
        <v>-49.049823679435036</v>
      </c>
      <c r="U21" s="123">
        <f t="shared" si="15"/>
        <v>100</v>
      </c>
      <c r="V21" s="129">
        <f t="shared" si="16"/>
        <v>50.950176320564964</v>
      </c>
      <c r="W21" s="111"/>
      <c r="X21" s="111">
        <f t="shared" si="17"/>
        <v>1.8000000000000005</v>
      </c>
      <c r="Y21" s="111">
        <f t="shared" si="18"/>
        <v>1.8000000000000005</v>
      </c>
      <c r="Z21" s="111">
        <f t="shared" si="19"/>
        <v>0</v>
      </c>
      <c r="AA21" s="111">
        <f t="shared" si="1"/>
        <v>0</v>
      </c>
      <c r="AB21" s="111">
        <f t="shared" si="2"/>
        <v>18.392960639647765</v>
      </c>
      <c r="AC21" s="112">
        <f t="shared" si="0"/>
        <v>1.8000000000000005</v>
      </c>
      <c r="AD21" s="124">
        <v>18</v>
      </c>
      <c r="AE21" s="125">
        <f t="shared" si="20"/>
        <v>1010.859520022225</v>
      </c>
      <c r="AF21" s="125">
        <f t="shared" si="21"/>
        <v>1029.3920361171388</v>
      </c>
      <c r="AG21" s="125">
        <f t="shared" si="22"/>
        <v>23.436436508690495</v>
      </c>
      <c r="AH21" s="126">
        <f t="shared" si="23"/>
        <v>13.628595681136987</v>
      </c>
      <c r="AI21" s="127">
        <f t="shared" si="24"/>
        <v>0</v>
      </c>
      <c r="AJ21" s="128">
        <f t="shared" si="25"/>
        <v>5</v>
      </c>
      <c r="AK21" s="128">
        <f t="shared" si="26"/>
        <v>-9.8078408275535072</v>
      </c>
      <c r="AL21" s="129">
        <f t="shared" si="27"/>
        <v>1.0564626517935551</v>
      </c>
      <c r="AM21" s="130">
        <f t="shared" si="28"/>
        <v>9.8078408275535072</v>
      </c>
      <c r="AN21" s="129">
        <f t="shared" si="29"/>
        <v>0</v>
      </c>
      <c r="AO21" s="131">
        <f t="shared" si="30"/>
        <v>-49.039204137767534</v>
      </c>
      <c r="AP21" s="123">
        <f t="shared" si="31"/>
        <v>0</v>
      </c>
      <c r="AQ21" s="129">
        <f t="shared" si="32"/>
        <v>-49.039204137767534</v>
      </c>
      <c r="AR21" s="111">
        <f t="shared" si="33"/>
        <v>18</v>
      </c>
      <c r="AS21" s="111">
        <f t="shared" si="34"/>
        <v>18</v>
      </c>
      <c r="AT21" s="111">
        <f t="shared" si="35"/>
        <v>0</v>
      </c>
      <c r="AU21" s="111">
        <f t="shared" si="3"/>
        <v>0</v>
      </c>
      <c r="AV21" s="111">
        <f>IF(AP21&lt;&gt;0,AF21,0)</f>
        <v>0</v>
      </c>
      <c r="AW21" s="112">
        <f t="shared" si="38"/>
        <v>18</v>
      </c>
    </row>
    <row r="22" spans="1:49">
      <c r="A22" s="42" t="s">
        <v>52</v>
      </c>
      <c r="B22" s="37"/>
      <c r="C22" s="37"/>
      <c r="D22" s="40"/>
      <c r="E22" s="37"/>
      <c r="F22" s="27"/>
      <c r="G22" s="27"/>
      <c r="H22" s="27"/>
      <c r="I22" s="132">
        <f t="shared" si="4"/>
        <v>1.9000000000000006</v>
      </c>
      <c r="J22" s="125">
        <f>IF(K21=" "," ",IF(K21&lt;0," ",K21))</f>
        <v>18.392960639647765</v>
      </c>
      <c r="K22" s="125">
        <f t="shared" si="5"/>
        <v>20.380013131537279</v>
      </c>
      <c r="L22" s="125">
        <f>IF(K21=" "," ",IF(K21&lt;0," ",M21))</f>
        <v>19.361022954336029</v>
      </c>
      <c r="M22" s="126">
        <f t="shared" si="7"/>
        <v>20.380026883454232</v>
      </c>
      <c r="N22" s="127">
        <f t="shared" si="8"/>
        <v>0</v>
      </c>
      <c r="O22" s="128">
        <f t="shared" si="9"/>
        <v>5</v>
      </c>
      <c r="P22" s="128">
        <f>IF(K21=" "," ",IF(K21&lt;0," ",V22/O22))</f>
        <v>10.190039291182009</v>
      </c>
      <c r="Q22" s="129">
        <f t="shared" si="11"/>
        <v>1.1972216151137021</v>
      </c>
      <c r="R22" s="130">
        <f t="shared" si="12"/>
        <v>9.8099607088179912</v>
      </c>
      <c r="S22" s="129">
        <f t="shared" si="13"/>
        <v>0</v>
      </c>
      <c r="T22" s="131">
        <f>IF(K21=" "," ",IF(K21&lt;0," ",(-1)*O22*R22))</f>
        <v>-49.049803544089954</v>
      </c>
      <c r="U22" s="123">
        <f t="shared" si="15"/>
        <v>100</v>
      </c>
      <c r="V22" s="129">
        <f>IF(K21=" "," ",IF(K21&lt;0," ",U22+T22+S22))</f>
        <v>50.950196455910046</v>
      </c>
      <c r="W22" s="111"/>
      <c r="X22" s="111">
        <f t="shared" si="17"/>
        <v>1.9000000000000006</v>
      </c>
      <c r="Y22" s="111">
        <f t="shared" si="18"/>
        <v>1.9000000000000006</v>
      </c>
      <c r="Z22" s="111">
        <f t="shared" si="19"/>
        <v>0</v>
      </c>
      <c r="AA22" s="111">
        <f t="shared" si="1"/>
        <v>0</v>
      </c>
      <c r="AB22" s="111">
        <f t="shared" si="2"/>
        <v>20.380013131537279</v>
      </c>
      <c r="AC22" s="112">
        <f t="shared" si="0"/>
        <v>1.9000000000000006</v>
      </c>
      <c r="AD22" s="132">
        <v>19</v>
      </c>
      <c r="AE22" s="125">
        <f t="shared" si="20"/>
        <v>1029.3920361171388</v>
      </c>
      <c r="AF22" s="125">
        <f t="shared" si="21"/>
        <v>1038.1167311747927</v>
      </c>
      <c r="AG22" s="125">
        <f t="shared" si="22"/>
        <v>13.628595681136987</v>
      </c>
      <c r="AH22" s="126">
        <f t="shared" si="23"/>
        <v>3.8207944341707378</v>
      </c>
      <c r="AI22" s="127">
        <f t="shared" si="24"/>
        <v>0</v>
      </c>
      <c r="AJ22" s="128">
        <f t="shared" si="25"/>
        <v>5</v>
      </c>
      <c r="AK22" s="128">
        <f>IF(AF21=" "," ",IF(AF21&lt;0," ",AQ22/AJ22))</f>
        <v>-9.8078012469662497</v>
      </c>
      <c r="AL22" s="129">
        <f t="shared" si="27"/>
        <v>1.0539980643184852</v>
      </c>
      <c r="AM22" s="130">
        <f t="shared" si="28"/>
        <v>9.8078012469662497</v>
      </c>
      <c r="AN22" s="129">
        <f t="shared" si="29"/>
        <v>0</v>
      </c>
      <c r="AO22" s="131">
        <f>IF(AF21=" "," ",IF(AF21&lt;0," ",(-1)*AJ22*AM22))</f>
        <v>-49.039006234831248</v>
      </c>
      <c r="AP22" s="123">
        <f t="shared" si="31"/>
        <v>0</v>
      </c>
      <c r="AQ22" s="129">
        <f>IF(AF21=" "," ",IF(AF21&lt;0," ",AP22+AO22+AN22))</f>
        <v>-49.039006234831248</v>
      </c>
      <c r="AR22" s="111">
        <f>IF(AE22&gt;AE21,AD22,0)</f>
        <v>19</v>
      </c>
      <c r="AS22" s="111">
        <f t="shared" si="34"/>
        <v>19</v>
      </c>
      <c r="AT22" s="111">
        <f t="shared" si="35"/>
        <v>0</v>
      </c>
      <c r="AU22" s="111">
        <f t="shared" si="3"/>
        <v>0</v>
      </c>
      <c r="AV22" s="111">
        <f>IF(AP22&lt;&gt;0,AF22,0)</f>
        <v>0</v>
      </c>
      <c r="AW22" s="112">
        <f t="shared" si="38"/>
        <v>19</v>
      </c>
    </row>
    <row r="23" spans="1:49">
      <c r="A23" s="42" t="s">
        <v>53</v>
      </c>
      <c r="B23" s="37"/>
      <c r="C23" s="37"/>
      <c r="D23" s="40"/>
      <c r="E23" s="27"/>
      <c r="F23" s="27"/>
      <c r="G23" s="27"/>
      <c r="H23" s="27"/>
      <c r="I23" s="132">
        <f t="shared" si="4"/>
        <v>2.0000000000000004</v>
      </c>
      <c r="J23" s="125">
        <f t="shared" si="37"/>
        <v>20.380013131537279</v>
      </c>
      <c r="K23" s="125">
        <f t="shared" si="5"/>
        <v>22.46896603756235</v>
      </c>
      <c r="L23" s="125">
        <f t="shared" si="6"/>
        <v>20.380026883454232</v>
      </c>
      <c r="M23" s="126">
        <f t="shared" si="7"/>
        <v>21.399031237047151</v>
      </c>
      <c r="N23" s="127">
        <f t="shared" si="8"/>
        <v>0</v>
      </c>
      <c r="O23" s="128">
        <f t="shared" si="9"/>
        <v>5</v>
      </c>
      <c r="P23" s="128">
        <f t="shared" si="10"/>
        <v>10.190043535929192</v>
      </c>
      <c r="Q23" s="129">
        <f t="shared" si="11"/>
        <v>1.1969218422729582</v>
      </c>
      <c r="R23" s="130">
        <f t="shared" si="12"/>
        <v>9.8099564640708081</v>
      </c>
      <c r="S23" s="129">
        <f t="shared" si="13"/>
        <v>0</v>
      </c>
      <c r="T23" s="131">
        <f t="shared" si="14"/>
        <v>-49.049782320354041</v>
      </c>
      <c r="U23" s="123">
        <f t="shared" si="15"/>
        <v>100</v>
      </c>
      <c r="V23" s="129">
        <f t="shared" si="16"/>
        <v>50.950217679645959</v>
      </c>
      <c r="W23" s="111"/>
      <c r="X23" s="111">
        <f t="shared" si="17"/>
        <v>2.0000000000000004</v>
      </c>
      <c r="Y23" s="111">
        <f t="shared" si="18"/>
        <v>2.0000000000000004</v>
      </c>
      <c r="Z23" s="111">
        <f t="shared" si="19"/>
        <v>0</v>
      </c>
      <c r="AA23" s="111">
        <f t="shared" si="1"/>
        <v>0</v>
      </c>
      <c r="AB23" s="111">
        <f t="shared" si="2"/>
        <v>22.46896603756235</v>
      </c>
      <c r="AC23" s="112">
        <f t="shared" si="0"/>
        <v>2.0000000000000004</v>
      </c>
      <c r="AD23" s="124">
        <v>20</v>
      </c>
      <c r="AE23" s="125">
        <f t="shared" si="20"/>
        <v>1038.1167311747927</v>
      </c>
      <c r="AF23" s="125">
        <f t="shared" si="21"/>
        <v>1037.0336343022814</v>
      </c>
      <c r="AG23" s="125">
        <f t="shared" si="22"/>
        <v>3.8207944341707378</v>
      </c>
      <c r="AH23" s="126">
        <f t="shared" si="23"/>
        <v>-5.9869881791935011</v>
      </c>
      <c r="AI23" s="127">
        <f t="shared" si="24"/>
        <v>0</v>
      </c>
      <c r="AJ23" s="128">
        <f t="shared" si="25"/>
        <v>5</v>
      </c>
      <c r="AK23" s="128">
        <f t="shared" ref="AK23:AK39" si="39">IF(AF22=" "," ",IF(AF22&lt;0," ",AQ23/AJ23))</f>
        <v>-9.807782613364239</v>
      </c>
      <c r="AL23" s="129">
        <f t="shared" si="27"/>
        <v>1.0528397828711216</v>
      </c>
      <c r="AM23" s="130">
        <f t="shared" si="28"/>
        <v>9.807782613364239</v>
      </c>
      <c r="AN23" s="129">
        <f t="shared" si="29"/>
        <v>0</v>
      </c>
      <c r="AO23" s="131">
        <f t="shared" ref="AO23:AO39" si="40">IF(AF22=" "," ",IF(AF22&lt;0," ",(-1)*AJ23*AM23))</f>
        <v>-49.038913066821195</v>
      </c>
      <c r="AP23" s="123">
        <f t="shared" si="31"/>
        <v>0</v>
      </c>
      <c r="AQ23" s="129">
        <f t="shared" ref="AQ23:AQ39" si="41">IF(AF22=" "," ",IF(AF22&lt;0," ",AP23+AO23+AN23))</f>
        <v>-49.038913066821195</v>
      </c>
      <c r="AR23" s="111">
        <f t="shared" ref="AR23:AR39" si="42">IF(AE23&gt;AE22,AD23,0)</f>
        <v>20</v>
      </c>
      <c r="AS23" s="111">
        <f t="shared" si="34"/>
        <v>0</v>
      </c>
      <c r="AT23" s="111">
        <f t="shared" si="35"/>
        <v>0</v>
      </c>
      <c r="AU23" s="111">
        <f t="shared" si="3"/>
        <v>0</v>
      </c>
      <c r="AV23" s="111">
        <f>IF(AP23&lt;&gt;0,AF23,0)</f>
        <v>0</v>
      </c>
      <c r="AW23" s="112">
        <f t="shared" si="38"/>
        <v>20</v>
      </c>
    </row>
    <row r="24" spans="1:49">
      <c r="A24" s="42" t="s">
        <v>54</v>
      </c>
      <c r="B24" s="37"/>
      <c r="C24" s="37"/>
      <c r="D24" s="1"/>
      <c r="E24" s="37"/>
      <c r="F24" s="37"/>
      <c r="G24" s="37"/>
      <c r="H24" s="27"/>
      <c r="I24" s="132">
        <f t="shared" si="4"/>
        <v>2.1000000000000005</v>
      </c>
      <c r="J24" s="125">
        <f t="shared" si="37"/>
        <v>22.46896603756235</v>
      </c>
      <c r="K24" s="125">
        <f t="shared" si="5"/>
        <v>24.659819401258837</v>
      </c>
      <c r="L24" s="125">
        <f t="shared" si="6"/>
        <v>21.399031237047151</v>
      </c>
      <c r="M24" s="126">
        <f t="shared" si="7"/>
        <v>22.418036036882587</v>
      </c>
      <c r="N24" s="127">
        <f t="shared" si="8"/>
        <v>0</v>
      </c>
      <c r="O24" s="128">
        <f t="shared" si="9"/>
        <v>5</v>
      </c>
      <c r="P24" s="128">
        <f t="shared" si="10"/>
        <v>10.190047998354348</v>
      </c>
      <c r="Q24" s="129">
        <f t="shared" si="11"/>
        <v>1.1966067773553095</v>
      </c>
      <c r="R24" s="130">
        <f t="shared" si="12"/>
        <v>9.8099520016456516</v>
      </c>
      <c r="S24" s="129">
        <f t="shared" si="13"/>
        <v>0</v>
      </c>
      <c r="T24" s="131">
        <f t="shared" si="14"/>
        <v>-49.049760008228262</v>
      </c>
      <c r="U24" s="123">
        <f t="shared" si="15"/>
        <v>100</v>
      </c>
      <c r="V24" s="129">
        <f t="shared" si="16"/>
        <v>50.950239991771738</v>
      </c>
      <c r="W24" s="111"/>
      <c r="X24" s="111">
        <f t="shared" si="17"/>
        <v>2.1000000000000005</v>
      </c>
      <c r="Y24" s="111">
        <f t="shared" si="18"/>
        <v>2.1000000000000005</v>
      </c>
      <c r="Z24" s="111">
        <f t="shared" si="19"/>
        <v>0</v>
      </c>
      <c r="AA24" s="111">
        <f t="shared" si="1"/>
        <v>0</v>
      </c>
      <c r="AB24" s="111">
        <f t="shared" si="2"/>
        <v>24.659819401258837</v>
      </c>
      <c r="AC24" s="112">
        <f t="shared" si="0"/>
        <v>2.1000000000000005</v>
      </c>
      <c r="AD24" s="132">
        <v>21</v>
      </c>
      <c r="AE24" s="125">
        <f t="shared" si="20"/>
        <v>1037.0336343022814</v>
      </c>
      <c r="AF24" s="125">
        <f t="shared" si="21"/>
        <v>1026.1427536598048</v>
      </c>
      <c r="AG24" s="125">
        <f t="shared" si="22"/>
        <v>-5.9869881791935011</v>
      </c>
      <c r="AH24" s="126">
        <f t="shared" si="23"/>
        <v>-15.79477310575942</v>
      </c>
      <c r="AI24" s="127">
        <f t="shared" si="24"/>
        <v>0</v>
      </c>
      <c r="AJ24" s="128">
        <f t="shared" si="25"/>
        <v>5</v>
      </c>
      <c r="AK24" s="128">
        <f t="shared" si="39"/>
        <v>-9.8077849265659189</v>
      </c>
      <c r="AL24" s="129">
        <f t="shared" si="27"/>
        <v>1.0529835044571043</v>
      </c>
      <c r="AM24" s="130">
        <f t="shared" si="28"/>
        <v>9.8077849265659189</v>
      </c>
      <c r="AN24" s="129">
        <f t="shared" si="29"/>
        <v>0</v>
      </c>
      <c r="AO24" s="131">
        <f t="shared" si="40"/>
        <v>-49.038924632829591</v>
      </c>
      <c r="AP24" s="123">
        <f t="shared" si="31"/>
        <v>0</v>
      </c>
      <c r="AQ24" s="129">
        <f t="shared" si="41"/>
        <v>-49.038924632829591</v>
      </c>
      <c r="AR24" s="111">
        <f t="shared" si="42"/>
        <v>0</v>
      </c>
      <c r="AS24" s="111">
        <f t="shared" si="34"/>
        <v>0</v>
      </c>
      <c r="AT24" s="111">
        <f t="shared" si="35"/>
        <v>0</v>
      </c>
      <c r="AU24" s="111">
        <f t="shared" si="3"/>
        <v>0</v>
      </c>
      <c r="AV24" s="111">
        <f t="shared" ref="AV24:AV87" si="43">IF(AP24&lt;&gt;0,AF24,0)</f>
        <v>0</v>
      </c>
      <c r="AW24" s="112">
        <f t="shared" si="38"/>
        <v>21</v>
      </c>
    </row>
    <row r="25" spans="1:49">
      <c r="A25" s="37"/>
      <c r="B25" s="37"/>
      <c r="C25" s="37"/>
      <c r="D25" s="1"/>
      <c r="E25" s="37"/>
      <c r="F25" s="37"/>
      <c r="G25" s="37"/>
      <c r="H25" s="27"/>
      <c r="I25" s="132">
        <f t="shared" si="4"/>
        <v>2.2000000000000006</v>
      </c>
      <c r="J25" s="125">
        <f t="shared" si="37"/>
        <v>24.659819401258837</v>
      </c>
      <c r="K25" s="125">
        <f t="shared" si="5"/>
        <v>26.952573268339382</v>
      </c>
      <c r="L25" s="125">
        <f t="shared" si="6"/>
        <v>22.418036036882587</v>
      </c>
      <c r="M25" s="126">
        <f t="shared" si="7"/>
        <v>23.437041304728314</v>
      </c>
      <c r="N25" s="127">
        <f t="shared" si="8"/>
        <v>0</v>
      </c>
      <c r="O25" s="128">
        <f t="shared" si="9"/>
        <v>5</v>
      </c>
      <c r="P25" s="128">
        <f t="shared" si="10"/>
        <v>10.190052678457278</v>
      </c>
      <c r="Q25" s="129">
        <f t="shared" si="11"/>
        <v>1.1962764324706385</v>
      </c>
      <c r="R25" s="130">
        <f t="shared" si="12"/>
        <v>9.8099473215427224</v>
      </c>
      <c r="S25" s="129">
        <f t="shared" si="13"/>
        <v>0</v>
      </c>
      <c r="T25" s="131">
        <f t="shared" si="14"/>
        <v>-49.049736607713612</v>
      </c>
      <c r="U25" s="123">
        <f t="shared" si="15"/>
        <v>100</v>
      </c>
      <c r="V25" s="129">
        <f t="shared" si="16"/>
        <v>50.950263392286388</v>
      </c>
      <c r="W25" s="111"/>
      <c r="X25" s="111">
        <f t="shared" si="17"/>
        <v>2.2000000000000006</v>
      </c>
      <c r="Y25" s="111">
        <f t="shared" si="18"/>
        <v>2.2000000000000006</v>
      </c>
      <c r="Z25" s="111">
        <f t="shared" si="19"/>
        <v>0</v>
      </c>
      <c r="AA25" s="111">
        <f t="shared" si="1"/>
        <v>0</v>
      </c>
      <c r="AB25" s="111">
        <f t="shared" si="2"/>
        <v>26.952573268339382</v>
      </c>
      <c r="AC25" s="112">
        <f t="shared" si="0"/>
        <v>2.2000000000000006</v>
      </c>
      <c r="AD25" s="124">
        <v>22</v>
      </c>
      <c r="AE25" s="125">
        <f t="shared" si="20"/>
        <v>1026.1427536598048</v>
      </c>
      <c r="AF25" s="125">
        <f t="shared" si="21"/>
        <v>1005.444076460761</v>
      </c>
      <c r="AG25" s="125">
        <f t="shared" si="22"/>
        <v>-15.79477310575942</v>
      </c>
      <c r="AH25" s="126">
        <f t="shared" si="23"/>
        <v>-25.602581292328104</v>
      </c>
      <c r="AI25" s="127">
        <f t="shared" si="24"/>
        <v>0</v>
      </c>
      <c r="AJ25" s="128">
        <f t="shared" si="25"/>
        <v>5</v>
      </c>
      <c r="AK25" s="128">
        <f t="shared" si="39"/>
        <v>-9.8078081865686855</v>
      </c>
      <c r="AL25" s="129">
        <f t="shared" si="27"/>
        <v>1.0544297612629545</v>
      </c>
      <c r="AM25" s="130">
        <f t="shared" si="28"/>
        <v>9.8078081865686855</v>
      </c>
      <c r="AN25" s="129">
        <f t="shared" si="29"/>
        <v>0</v>
      </c>
      <c r="AO25" s="131">
        <f t="shared" si="40"/>
        <v>-49.039040932843427</v>
      </c>
      <c r="AP25" s="123">
        <f t="shared" si="31"/>
        <v>0</v>
      </c>
      <c r="AQ25" s="129">
        <f t="shared" si="41"/>
        <v>-49.039040932843427</v>
      </c>
      <c r="AR25" s="111">
        <f t="shared" si="42"/>
        <v>0</v>
      </c>
      <c r="AS25" s="111">
        <f t="shared" si="34"/>
        <v>0</v>
      </c>
      <c r="AT25" s="111">
        <f t="shared" si="35"/>
        <v>0</v>
      </c>
      <c r="AU25" s="111">
        <f t="shared" si="3"/>
        <v>0</v>
      </c>
      <c r="AV25" s="111">
        <f t="shared" si="43"/>
        <v>0</v>
      </c>
      <c r="AW25" s="112">
        <f t="shared" si="38"/>
        <v>22</v>
      </c>
    </row>
    <row r="26" spans="1:49">
      <c r="A26" s="38" t="s">
        <v>96</v>
      </c>
      <c r="B26" s="37"/>
      <c r="C26" s="37"/>
      <c r="D26" s="1"/>
      <c r="E26" s="37"/>
      <c r="F26" s="37"/>
      <c r="G26" s="37"/>
      <c r="H26" s="27"/>
      <c r="I26" s="132">
        <f t="shared" si="4"/>
        <v>2.3000000000000007</v>
      </c>
      <c r="J26" s="125">
        <f t="shared" si="37"/>
        <v>26.952573268339382</v>
      </c>
      <c r="K26" s="125">
        <f t="shared" si="5"/>
        <v>29.347227686693401</v>
      </c>
      <c r="L26" s="125">
        <f t="shared" si="6"/>
        <v>23.437041304728314</v>
      </c>
      <c r="M26" s="126">
        <f t="shared" si="7"/>
        <v>24.456047062352091</v>
      </c>
      <c r="N26" s="127">
        <f t="shared" si="8"/>
        <v>0</v>
      </c>
      <c r="O26" s="128">
        <f t="shared" si="9"/>
        <v>5</v>
      </c>
      <c r="P26" s="128">
        <f t="shared" si="10"/>
        <v>10.190057576237761</v>
      </c>
      <c r="Q26" s="129">
        <f t="shared" si="11"/>
        <v>1.1959308203138403</v>
      </c>
      <c r="R26" s="130">
        <f t="shared" si="12"/>
        <v>9.809942423762239</v>
      </c>
      <c r="S26" s="129">
        <f t="shared" si="13"/>
        <v>0</v>
      </c>
      <c r="T26" s="131">
        <f t="shared" si="14"/>
        <v>-49.049712118811193</v>
      </c>
      <c r="U26" s="123">
        <f t="shared" si="15"/>
        <v>100</v>
      </c>
      <c r="V26" s="129">
        <f t="shared" si="16"/>
        <v>50.950287881188807</v>
      </c>
      <c r="W26" s="111"/>
      <c r="X26" s="111">
        <f t="shared" si="17"/>
        <v>2.3000000000000007</v>
      </c>
      <c r="Y26" s="111">
        <f t="shared" si="18"/>
        <v>2.3000000000000007</v>
      </c>
      <c r="Z26" s="111">
        <f t="shared" si="19"/>
        <v>0</v>
      </c>
      <c r="AA26" s="111">
        <f t="shared" si="1"/>
        <v>0</v>
      </c>
      <c r="AB26" s="111">
        <f t="shared" si="2"/>
        <v>29.347227686693401</v>
      </c>
      <c r="AC26" s="112">
        <f t="shared" si="0"/>
        <v>2.3000000000000007</v>
      </c>
      <c r="AD26" s="132">
        <v>23</v>
      </c>
      <c r="AE26" s="125">
        <f t="shared" si="20"/>
        <v>1005.444076460761</v>
      </c>
      <c r="AF26" s="125">
        <f t="shared" si="21"/>
        <v>974.93756897165849</v>
      </c>
      <c r="AG26" s="125">
        <f t="shared" si="22"/>
        <v>-25.602581292328104</v>
      </c>
      <c r="AH26" s="126">
        <f t="shared" si="23"/>
        <v>-35.410433685876981</v>
      </c>
      <c r="AI26" s="127">
        <f t="shared" si="24"/>
        <v>0</v>
      </c>
      <c r="AJ26" s="128">
        <f t="shared" si="25"/>
        <v>5</v>
      </c>
      <c r="AK26" s="128">
        <f t="shared" si="39"/>
        <v>-9.8078523935488757</v>
      </c>
      <c r="AL26" s="129">
        <f t="shared" si="27"/>
        <v>1.0571839239436929</v>
      </c>
      <c r="AM26" s="130">
        <f t="shared" si="28"/>
        <v>9.8078523935488757</v>
      </c>
      <c r="AN26" s="129">
        <f t="shared" si="29"/>
        <v>0</v>
      </c>
      <c r="AO26" s="131">
        <f t="shared" si="40"/>
        <v>-49.03926196774438</v>
      </c>
      <c r="AP26" s="123">
        <f t="shared" si="31"/>
        <v>0</v>
      </c>
      <c r="AQ26" s="129">
        <f t="shared" si="41"/>
        <v>-49.03926196774438</v>
      </c>
      <c r="AR26" s="111">
        <f t="shared" si="42"/>
        <v>0</v>
      </c>
      <c r="AS26" s="111">
        <f t="shared" si="34"/>
        <v>0</v>
      </c>
      <c r="AT26" s="111">
        <f t="shared" si="35"/>
        <v>0</v>
      </c>
      <c r="AU26" s="111">
        <f t="shared" si="3"/>
        <v>0</v>
      </c>
      <c r="AV26" s="111">
        <f t="shared" si="43"/>
        <v>0</v>
      </c>
      <c r="AW26" s="112">
        <f t="shared" si="38"/>
        <v>23</v>
      </c>
    </row>
    <row r="27" spans="1:49">
      <c r="A27" s="43" t="s">
        <v>99</v>
      </c>
      <c r="B27" s="37"/>
      <c r="C27" s="37"/>
      <c r="D27" s="40"/>
      <c r="E27" s="37"/>
      <c r="F27" s="37"/>
      <c r="G27" s="37"/>
      <c r="H27" s="27"/>
      <c r="I27" s="132">
        <f t="shared" si="4"/>
        <v>2.4000000000000008</v>
      </c>
      <c r="J27" s="125">
        <f t="shared" si="37"/>
        <v>29.347227686693401</v>
      </c>
      <c r="K27" s="125">
        <f t="shared" si="5"/>
        <v>31.843782706387088</v>
      </c>
      <c r="L27" s="125">
        <f t="shared" si="6"/>
        <v>24.456047062352091</v>
      </c>
      <c r="M27" s="126">
        <f t="shared" si="7"/>
        <v>25.47505333152165</v>
      </c>
      <c r="N27" s="127">
        <f t="shared" si="8"/>
        <v>0</v>
      </c>
      <c r="O27" s="128">
        <f t="shared" si="9"/>
        <v>5</v>
      </c>
      <c r="P27" s="128">
        <f t="shared" si="10"/>
        <v>10.190062691695578</v>
      </c>
      <c r="Q27" s="129">
        <f t="shared" si="11"/>
        <v>1.1955699541640101</v>
      </c>
      <c r="R27" s="130">
        <f t="shared" si="12"/>
        <v>9.8099373083044217</v>
      </c>
      <c r="S27" s="129">
        <f t="shared" si="13"/>
        <v>0</v>
      </c>
      <c r="T27" s="131">
        <f t="shared" si="14"/>
        <v>-49.049686541522107</v>
      </c>
      <c r="U27" s="123">
        <f t="shared" si="15"/>
        <v>100</v>
      </c>
      <c r="V27" s="129">
        <f t="shared" si="16"/>
        <v>50.950313458477893</v>
      </c>
      <c r="W27" s="111"/>
      <c r="X27" s="111">
        <f t="shared" si="17"/>
        <v>2.4000000000000008</v>
      </c>
      <c r="Y27" s="111">
        <f t="shared" si="18"/>
        <v>2.4000000000000008</v>
      </c>
      <c r="Z27" s="111">
        <f t="shared" si="19"/>
        <v>0</v>
      </c>
      <c r="AA27" s="111">
        <f t="shared" si="1"/>
        <v>0</v>
      </c>
      <c r="AB27" s="111">
        <f t="shared" si="2"/>
        <v>31.843782706387088</v>
      </c>
      <c r="AC27" s="112">
        <f t="shared" si="0"/>
        <v>2.4000000000000008</v>
      </c>
      <c r="AD27" s="124">
        <v>24</v>
      </c>
      <c r="AE27" s="125">
        <f t="shared" si="20"/>
        <v>974.93756897165849</v>
      </c>
      <c r="AF27" s="125">
        <f t="shared" si="21"/>
        <v>934.6231765118506</v>
      </c>
      <c r="AG27" s="125">
        <f t="shared" si="22"/>
        <v>-35.410433685876981</v>
      </c>
      <c r="AH27" s="126">
        <f t="shared" si="23"/>
        <v>-45.218351233738765</v>
      </c>
      <c r="AI27" s="127">
        <f t="shared" si="24"/>
        <v>0</v>
      </c>
      <c r="AJ27" s="128">
        <f t="shared" si="25"/>
        <v>5</v>
      </c>
      <c r="AK27" s="128">
        <f t="shared" si="39"/>
        <v>-9.8079175478617824</v>
      </c>
      <c r="AL27" s="129">
        <f t="shared" si="27"/>
        <v>1.0612562348954979</v>
      </c>
      <c r="AM27" s="130">
        <f t="shared" si="28"/>
        <v>9.8079175478617824</v>
      </c>
      <c r="AN27" s="129">
        <f t="shared" si="29"/>
        <v>0</v>
      </c>
      <c r="AO27" s="131">
        <f t="shared" si="40"/>
        <v>-49.039587739308914</v>
      </c>
      <c r="AP27" s="123">
        <f t="shared" si="31"/>
        <v>0</v>
      </c>
      <c r="AQ27" s="129">
        <f t="shared" si="41"/>
        <v>-49.039587739308914</v>
      </c>
      <c r="AR27" s="111">
        <f t="shared" si="42"/>
        <v>0</v>
      </c>
      <c r="AS27" s="111">
        <f t="shared" si="34"/>
        <v>0</v>
      </c>
      <c r="AT27" s="111">
        <f t="shared" si="35"/>
        <v>0</v>
      </c>
      <c r="AU27" s="111">
        <f t="shared" si="3"/>
        <v>0</v>
      </c>
      <c r="AV27" s="111">
        <f t="shared" si="43"/>
        <v>0</v>
      </c>
      <c r="AW27" s="112">
        <f t="shared" si="38"/>
        <v>24</v>
      </c>
    </row>
    <row r="28" spans="1:49">
      <c r="A28" s="43" t="s">
        <v>97</v>
      </c>
      <c r="B28" s="37"/>
      <c r="C28" s="37"/>
      <c r="D28" s="40"/>
      <c r="E28" s="37"/>
      <c r="F28" s="27"/>
      <c r="G28" s="27"/>
      <c r="H28" s="27"/>
      <c r="I28" s="132">
        <f t="shared" si="4"/>
        <v>2.5000000000000009</v>
      </c>
      <c r="J28" s="125">
        <f t="shared" si="37"/>
        <v>31.843782706387088</v>
      </c>
      <c r="K28" s="125">
        <f t="shared" si="5"/>
        <v>34.442238379663408</v>
      </c>
      <c r="L28" s="125">
        <f t="shared" si="6"/>
        <v>25.47505333152165</v>
      </c>
      <c r="M28" s="126">
        <f t="shared" si="7"/>
        <v>26.494060134004698</v>
      </c>
      <c r="N28" s="127">
        <f t="shared" si="8"/>
        <v>0</v>
      </c>
      <c r="O28" s="128">
        <f t="shared" si="9"/>
        <v>5</v>
      </c>
      <c r="P28" s="128">
        <f t="shared" si="10"/>
        <v>10.190068024830493</v>
      </c>
      <c r="Q28" s="129">
        <f t="shared" si="11"/>
        <v>1.1951938478835922</v>
      </c>
      <c r="R28" s="130">
        <f t="shared" si="12"/>
        <v>9.8099319751695067</v>
      </c>
      <c r="S28" s="129">
        <f t="shared" si="13"/>
        <v>0</v>
      </c>
      <c r="T28" s="131">
        <f t="shared" si="14"/>
        <v>-49.049659875847532</v>
      </c>
      <c r="U28" s="123">
        <f t="shared" si="15"/>
        <v>100</v>
      </c>
      <c r="V28" s="129">
        <f t="shared" si="16"/>
        <v>50.950340124152468</v>
      </c>
      <c r="W28" s="111"/>
      <c r="X28" s="111">
        <f t="shared" si="17"/>
        <v>2.5000000000000009</v>
      </c>
      <c r="Y28" s="111">
        <f t="shared" si="18"/>
        <v>2.5000000000000009</v>
      </c>
      <c r="Z28" s="111">
        <f t="shared" si="19"/>
        <v>0</v>
      </c>
      <c r="AA28" s="111">
        <f t="shared" si="1"/>
        <v>0</v>
      </c>
      <c r="AB28" s="111">
        <f t="shared" si="2"/>
        <v>34.442238379663408</v>
      </c>
      <c r="AC28" s="112">
        <f t="shared" si="0"/>
        <v>2.5000000000000009</v>
      </c>
      <c r="AD28" s="132">
        <v>25</v>
      </c>
      <c r="AE28" s="125">
        <f t="shared" si="20"/>
        <v>934.6231765118506</v>
      </c>
      <c r="AF28" s="125">
        <f t="shared" si="21"/>
        <v>884.50082345309102</v>
      </c>
      <c r="AG28" s="125">
        <f t="shared" si="22"/>
        <v>-45.218351233738765</v>
      </c>
      <c r="AH28" s="126">
        <f t="shared" si="23"/>
        <v>-55.026354883780421</v>
      </c>
      <c r="AI28" s="127">
        <f t="shared" si="24"/>
        <v>0</v>
      </c>
      <c r="AJ28" s="128">
        <f t="shared" si="25"/>
        <v>5</v>
      </c>
      <c r="AK28" s="128">
        <f t="shared" si="39"/>
        <v>-9.8080036500416536</v>
      </c>
      <c r="AL28" s="129">
        <f t="shared" si="27"/>
        <v>1.0666618718022804</v>
      </c>
      <c r="AM28" s="130">
        <f t="shared" si="28"/>
        <v>9.8080036500416536</v>
      </c>
      <c r="AN28" s="129">
        <f t="shared" si="29"/>
        <v>0</v>
      </c>
      <c r="AO28" s="131">
        <f t="shared" si="40"/>
        <v>-49.04001825020827</v>
      </c>
      <c r="AP28" s="123">
        <f t="shared" si="31"/>
        <v>0</v>
      </c>
      <c r="AQ28" s="129">
        <f t="shared" si="41"/>
        <v>-49.04001825020827</v>
      </c>
      <c r="AR28" s="111">
        <f t="shared" si="42"/>
        <v>0</v>
      </c>
      <c r="AS28" s="111">
        <f t="shared" si="34"/>
        <v>0</v>
      </c>
      <c r="AT28" s="111">
        <f t="shared" si="35"/>
        <v>0</v>
      </c>
      <c r="AU28" s="111">
        <f t="shared" si="3"/>
        <v>0</v>
      </c>
      <c r="AV28" s="111">
        <f t="shared" si="43"/>
        <v>0</v>
      </c>
      <c r="AW28" s="112">
        <f t="shared" si="38"/>
        <v>25</v>
      </c>
    </row>
    <row r="29" spans="1:49">
      <c r="A29" s="43" t="s">
        <v>102</v>
      </c>
      <c r="B29" s="27"/>
      <c r="C29" s="27"/>
      <c r="D29" s="40"/>
      <c r="E29" s="37"/>
      <c r="F29" s="27"/>
      <c r="G29" s="27"/>
      <c r="H29" s="27"/>
      <c r="I29" s="124">
        <f t="shared" si="4"/>
        <v>2.600000000000001</v>
      </c>
      <c r="J29" s="125">
        <f t="shared" si="37"/>
        <v>34.442238379663408</v>
      </c>
      <c r="K29" s="125">
        <f t="shared" si="5"/>
        <v>37.142594760942089</v>
      </c>
      <c r="L29" s="125">
        <f t="shared" si="6"/>
        <v>26.494060134004698</v>
      </c>
      <c r="M29" s="126">
        <f t="shared" si="7"/>
        <v>27.513067491568926</v>
      </c>
      <c r="N29" s="127">
        <f t="shared" si="8"/>
        <v>0</v>
      </c>
      <c r="O29" s="128">
        <f t="shared" si="9"/>
        <v>5</v>
      </c>
      <c r="P29" s="128">
        <f t="shared" si="10"/>
        <v>10.190073575642263</v>
      </c>
      <c r="Q29" s="129">
        <f t="shared" si="11"/>
        <v>1.1948025159174949</v>
      </c>
      <c r="R29" s="130">
        <f t="shared" si="12"/>
        <v>9.8099264243577373</v>
      </c>
      <c r="S29" s="129">
        <f t="shared" si="13"/>
        <v>0</v>
      </c>
      <c r="T29" s="131">
        <f t="shared" si="14"/>
        <v>-49.04963212178869</v>
      </c>
      <c r="U29" s="123">
        <f t="shared" si="15"/>
        <v>100</v>
      </c>
      <c r="V29" s="129">
        <f t="shared" si="16"/>
        <v>50.95036787821131</v>
      </c>
      <c r="W29" s="111"/>
      <c r="X29" s="111">
        <f t="shared" si="17"/>
        <v>2.600000000000001</v>
      </c>
      <c r="Y29" s="111">
        <f t="shared" si="18"/>
        <v>2.600000000000001</v>
      </c>
      <c r="Z29" s="111">
        <f t="shared" si="19"/>
        <v>0</v>
      </c>
      <c r="AA29" s="111">
        <f t="shared" si="1"/>
        <v>0</v>
      </c>
      <c r="AB29" s="111">
        <f t="shared" si="2"/>
        <v>37.142594760942089</v>
      </c>
      <c r="AC29" s="112">
        <f t="shared" si="0"/>
        <v>2.600000000000001</v>
      </c>
      <c r="AD29" s="124">
        <v>26</v>
      </c>
      <c r="AE29" s="125">
        <f t="shared" si="20"/>
        <v>884.50082345309102</v>
      </c>
      <c r="AF29" s="125">
        <f t="shared" si="21"/>
        <v>824.57041321890972</v>
      </c>
      <c r="AG29" s="125">
        <f t="shared" si="22"/>
        <v>-55.026354883780421</v>
      </c>
      <c r="AH29" s="126">
        <f t="shared" si="23"/>
        <v>-64.834465584582119</v>
      </c>
      <c r="AI29" s="127">
        <f t="shared" si="24"/>
        <v>0</v>
      </c>
      <c r="AJ29" s="128">
        <f t="shared" si="25"/>
        <v>5</v>
      </c>
      <c r="AK29" s="128">
        <f t="shared" si="39"/>
        <v>-9.8081107008017003</v>
      </c>
      <c r="AL29" s="129">
        <f t="shared" si="27"/>
        <v>1.0734210420086809</v>
      </c>
      <c r="AM29" s="130">
        <f t="shared" si="28"/>
        <v>9.8081107008017003</v>
      </c>
      <c r="AN29" s="129">
        <f t="shared" si="29"/>
        <v>0</v>
      </c>
      <c r="AO29" s="131">
        <f t="shared" si="40"/>
        <v>-49.0405535040085</v>
      </c>
      <c r="AP29" s="123">
        <f t="shared" si="31"/>
        <v>0</v>
      </c>
      <c r="AQ29" s="129">
        <f t="shared" si="41"/>
        <v>-49.0405535040085</v>
      </c>
      <c r="AR29" s="111">
        <f t="shared" si="42"/>
        <v>0</v>
      </c>
      <c r="AS29" s="111">
        <f t="shared" si="34"/>
        <v>0</v>
      </c>
      <c r="AT29" s="111">
        <f t="shared" si="35"/>
        <v>0</v>
      </c>
      <c r="AU29" s="111">
        <f t="shared" si="3"/>
        <v>0</v>
      </c>
      <c r="AV29" s="111">
        <f t="shared" si="43"/>
        <v>0</v>
      </c>
      <c r="AW29" s="112">
        <f t="shared" si="38"/>
        <v>26</v>
      </c>
    </row>
    <row r="30" spans="1:49">
      <c r="A30" s="43" t="s">
        <v>98</v>
      </c>
      <c r="B30" s="27"/>
      <c r="C30" s="27"/>
      <c r="D30" s="40"/>
      <c r="E30" s="37"/>
      <c r="F30" s="27"/>
      <c r="G30" s="27"/>
      <c r="H30" s="27"/>
      <c r="I30" s="132">
        <f t="shared" si="4"/>
        <v>2.7000000000000011</v>
      </c>
      <c r="J30" s="125">
        <f t="shared" si="37"/>
        <v>37.142594760942089</v>
      </c>
      <c r="K30" s="125">
        <f t="shared" si="5"/>
        <v>39.944851906819636</v>
      </c>
      <c r="L30" s="125">
        <f t="shared" si="6"/>
        <v>27.513067491568926</v>
      </c>
      <c r="M30" s="126">
        <f t="shared" si="7"/>
        <v>28.53207542598199</v>
      </c>
      <c r="N30" s="127">
        <f t="shared" si="8"/>
        <v>0</v>
      </c>
      <c r="O30" s="128">
        <f t="shared" si="9"/>
        <v>5</v>
      </c>
      <c r="P30" s="128">
        <f t="shared" si="10"/>
        <v>10.190079344130636</v>
      </c>
      <c r="Q30" s="129">
        <f t="shared" si="11"/>
        <v>1.1943959732921647</v>
      </c>
      <c r="R30" s="130">
        <f t="shared" si="12"/>
        <v>9.8099206558693641</v>
      </c>
      <c r="S30" s="129">
        <f t="shared" si="13"/>
        <v>0</v>
      </c>
      <c r="T30" s="131">
        <f t="shared" si="14"/>
        <v>-49.049603279346819</v>
      </c>
      <c r="U30" s="123">
        <f t="shared" si="15"/>
        <v>100</v>
      </c>
      <c r="V30" s="129">
        <f t="shared" si="16"/>
        <v>50.950396720653181</v>
      </c>
      <c r="W30" s="111"/>
      <c r="X30" s="111">
        <f t="shared" si="17"/>
        <v>2.7000000000000011</v>
      </c>
      <c r="Y30" s="111">
        <f t="shared" si="18"/>
        <v>2.7000000000000011</v>
      </c>
      <c r="Z30" s="111">
        <f t="shared" si="19"/>
        <v>0</v>
      </c>
      <c r="AA30" s="111">
        <f t="shared" si="1"/>
        <v>0</v>
      </c>
      <c r="AB30" s="111">
        <f t="shared" si="2"/>
        <v>39.944851906819636</v>
      </c>
      <c r="AC30" s="112">
        <f t="shared" si="0"/>
        <v>2.7000000000000011</v>
      </c>
      <c r="AD30" s="132">
        <v>27</v>
      </c>
      <c r="AE30" s="125">
        <f t="shared" si="20"/>
        <v>824.57041321890972</v>
      </c>
      <c r="AF30" s="125">
        <f t="shared" si="21"/>
        <v>754.83182828381052</v>
      </c>
      <c r="AG30" s="125">
        <f t="shared" si="22"/>
        <v>-64.834465584582119</v>
      </c>
      <c r="AH30" s="126">
        <f t="shared" si="23"/>
        <v>-74.642704285616233</v>
      </c>
      <c r="AI30" s="127">
        <f t="shared" si="24"/>
        <v>0</v>
      </c>
      <c r="AJ30" s="128">
        <f t="shared" si="25"/>
        <v>5</v>
      </c>
      <c r="AK30" s="128">
        <f t="shared" si="39"/>
        <v>-9.8082387010341137</v>
      </c>
      <c r="AL30" s="129">
        <f t="shared" si="27"/>
        <v>1.0815591085418257</v>
      </c>
      <c r="AM30" s="130">
        <f t="shared" si="28"/>
        <v>9.8082387010341137</v>
      </c>
      <c r="AN30" s="129">
        <f t="shared" si="29"/>
        <v>0</v>
      </c>
      <c r="AO30" s="131">
        <f t="shared" si="40"/>
        <v>-49.041193505170568</v>
      </c>
      <c r="AP30" s="123">
        <f t="shared" si="31"/>
        <v>0</v>
      </c>
      <c r="AQ30" s="129">
        <f t="shared" si="41"/>
        <v>-49.041193505170568</v>
      </c>
      <c r="AR30" s="111">
        <f t="shared" si="42"/>
        <v>0</v>
      </c>
      <c r="AS30" s="111">
        <f t="shared" si="34"/>
        <v>0</v>
      </c>
      <c r="AT30" s="111">
        <f t="shared" si="35"/>
        <v>0</v>
      </c>
      <c r="AU30" s="111">
        <f t="shared" si="3"/>
        <v>0</v>
      </c>
      <c r="AV30" s="111">
        <f t="shared" si="43"/>
        <v>0</v>
      </c>
      <c r="AW30" s="112">
        <f t="shared" si="38"/>
        <v>27</v>
      </c>
    </row>
    <row r="31" spans="1:49">
      <c r="A31" s="43"/>
      <c r="B31" s="27"/>
      <c r="C31" s="27"/>
      <c r="D31" s="40"/>
      <c r="E31" s="37"/>
      <c r="F31" s="37"/>
      <c r="G31" s="37"/>
      <c r="H31" s="27"/>
      <c r="I31" s="124">
        <f t="shared" si="4"/>
        <v>2.8000000000000012</v>
      </c>
      <c r="J31" s="125">
        <f t="shared" si="37"/>
        <v>39.944851906819636</v>
      </c>
      <c r="K31" s="125">
        <f t="shared" si="5"/>
        <v>42.84900987606931</v>
      </c>
      <c r="L31" s="125">
        <f t="shared" si="6"/>
        <v>28.53207542598199</v>
      </c>
      <c r="M31" s="126">
        <f t="shared" si="7"/>
        <v>29.551083959011525</v>
      </c>
      <c r="N31" s="127">
        <f t="shared" si="8"/>
        <v>0</v>
      </c>
      <c r="O31" s="128">
        <f t="shared" si="9"/>
        <v>5</v>
      </c>
      <c r="P31" s="128">
        <f t="shared" si="10"/>
        <v>10.190085330295346</v>
      </c>
      <c r="Q31" s="129">
        <f t="shared" si="11"/>
        <v>1.1939742356146263</v>
      </c>
      <c r="R31" s="130">
        <f t="shared" si="12"/>
        <v>9.8099146697046535</v>
      </c>
      <c r="S31" s="129">
        <f t="shared" si="13"/>
        <v>0</v>
      </c>
      <c r="T31" s="131">
        <f t="shared" si="14"/>
        <v>-49.049573348523268</v>
      </c>
      <c r="U31" s="123">
        <f t="shared" si="15"/>
        <v>100</v>
      </c>
      <c r="V31" s="129">
        <f t="shared" si="16"/>
        <v>50.950426651476732</v>
      </c>
      <c r="W31" s="111"/>
      <c r="X31" s="111">
        <f t="shared" si="17"/>
        <v>2.8000000000000012</v>
      </c>
      <c r="Y31" s="111">
        <f t="shared" si="18"/>
        <v>2.8000000000000012</v>
      </c>
      <c r="Z31" s="111">
        <f t="shared" si="19"/>
        <v>0</v>
      </c>
      <c r="AA31" s="111">
        <f t="shared" si="1"/>
        <v>0</v>
      </c>
      <c r="AB31" s="111">
        <f t="shared" si="2"/>
        <v>42.84900987606931</v>
      </c>
      <c r="AC31" s="112">
        <f t="shared" si="0"/>
        <v>2.8000000000000012</v>
      </c>
      <c r="AD31" s="124">
        <v>28</v>
      </c>
      <c r="AE31" s="125">
        <f t="shared" si="20"/>
        <v>754.83182828381052</v>
      </c>
      <c r="AF31" s="125">
        <f t="shared" si="21"/>
        <v>675.28493017228925</v>
      </c>
      <c r="AG31" s="125">
        <f t="shared" si="22"/>
        <v>-74.642704285616233</v>
      </c>
      <c r="AH31" s="126">
        <f t="shared" si="23"/>
        <v>-84.451091937426312</v>
      </c>
      <c r="AI31" s="127">
        <f t="shared" si="24"/>
        <v>0</v>
      </c>
      <c r="AJ31" s="128">
        <f t="shared" si="25"/>
        <v>5</v>
      </c>
      <c r="AK31" s="128">
        <f t="shared" si="39"/>
        <v>-9.8083876518100777</v>
      </c>
      <c r="AL31" s="129">
        <f t="shared" si="27"/>
        <v>1.0911067488832134</v>
      </c>
      <c r="AM31" s="130">
        <f t="shared" si="28"/>
        <v>9.8083876518100777</v>
      </c>
      <c r="AN31" s="129">
        <f t="shared" si="29"/>
        <v>0</v>
      </c>
      <c r="AO31" s="131">
        <f t="shared" si="40"/>
        <v>-49.04193825905039</v>
      </c>
      <c r="AP31" s="123">
        <f t="shared" si="31"/>
        <v>0</v>
      </c>
      <c r="AQ31" s="129">
        <f t="shared" si="41"/>
        <v>-49.04193825905039</v>
      </c>
      <c r="AR31" s="111">
        <f t="shared" si="42"/>
        <v>0</v>
      </c>
      <c r="AS31" s="111">
        <f t="shared" si="34"/>
        <v>0</v>
      </c>
      <c r="AT31" s="111">
        <f t="shared" si="35"/>
        <v>0</v>
      </c>
      <c r="AU31" s="111">
        <f t="shared" si="3"/>
        <v>0</v>
      </c>
      <c r="AV31" s="111">
        <f t="shared" si="43"/>
        <v>0</v>
      </c>
      <c r="AW31" s="112">
        <f t="shared" si="38"/>
        <v>28</v>
      </c>
    </row>
    <row r="32" spans="1:49">
      <c r="A32" s="43" t="s">
        <v>100</v>
      </c>
      <c r="B32" s="27"/>
      <c r="C32" s="27"/>
      <c r="D32" s="40"/>
      <c r="E32" s="37"/>
      <c r="F32" s="37"/>
      <c r="G32" s="37"/>
      <c r="H32" s="27"/>
      <c r="I32" s="132">
        <f t="shared" si="4"/>
        <v>2.9000000000000012</v>
      </c>
      <c r="J32" s="125">
        <f t="shared" si="37"/>
        <v>42.84900987606931</v>
      </c>
      <c r="K32" s="125">
        <f t="shared" si="5"/>
        <v>45.855068729641147</v>
      </c>
      <c r="L32" s="125">
        <f t="shared" si="6"/>
        <v>29.551083959011525</v>
      </c>
      <c r="M32" s="126">
        <f t="shared" si="7"/>
        <v>30.570093112425138</v>
      </c>
      <c r="N32" s="127">
        <f t="shared" si="8"/>
        <v>0</v>
      </c>
      <c r="O32" s="128">
        <f t="shared" si="9"/>
        <v>5</v>
      </c>
      <c r="P32" s="128">
        <f t="shared" si="10"/>
        <v>10.190091534136124</v>
      </c>
      <c r="Q32" s="129">
        <f t="shared" si="11"/>
        <v>1.1935373190714837</v>
      </c>
      <c r="R32" s="130">
        <f t="shared" si="12"/>
        <v>9.8099084658638755</v>
      </c>
      <c r="S32" s="129">
        <f t="shared" si="13"/>
        <v>0</v>
      </c>
      <c r="T32" s="131">
        <f t="shared" si="14"/>
        <v>-49.04954232931938</v>
      </c>
      <c r="U32" s="123">
        <f t="shared" si="15"/>
        <v>100</v>
      </c>
      <c r="V32" s="129">
        <f t="shared" si="16"/>
        <v>50.95045767068062</v>
      </c>
      <c r="W32" s="111"/>
      <c r="X32" s="111">
        <f t="shared" si="17"/>
        <v>2.9000000000000012</v>
      </c>
      <c r="Y32" s="111">
        <f t="shared" si="18"/>
        <v>2.9000000000000012</v>
      </c>
      <c r="Z32" s="111">
        <f t="shared" si="19"/>
        <v>0</v>
      </c>
      <c r="AA32" s="111">
        <f t="shared" si="1"/>
        <v>0</v>
      </c>
      <c r="AB32" s="111">
        <f t="shared" si="2"/>
        <v>45.855068729641147</v>
      </c>
      <c r="AC32" s="112">
        <f t="shared" si="0"/>
        <v>2.9000000000000012</v>
      </c>
      <c r="AD32" s="132">
        <v>29</v>
      </c>
      <c r="AE32" s="125">
        <f t="shared" si="20"/>
        <v>675.28493017228925</v>
      </c>
      <c r="AF32" s="125">
        <f t="shared" si="21"/>
        <v>585.92955945767301</v>
      </c>
      <c r="AG32" s="125">
        <f t="shared" si="22"/>
        <v>-84.451091937426312</v>
      </c>
      <c r="AH32" s="126">
        <f t="shared" si="23"/>
        <v>-94.259649491806101</v>
      </c>
      <c r="AI32" s="127">
        <f t="shared" si="24"/>
        <v>0</v>
      </c>
      <c r="AJ32" s="128">
        <f t="shared" si="25"/>
        <v>5</v>
      </c>
      <c r="AK32" s="128">
        <f t="shared" si="39"/>
        <v>-9.8085575543797923</v>
      </c>
      <c r="AL32" s="129">
        <f t="shared" si="27"/>
        <v>1.1021001478835417</v>
      </c>
      <c r="AM32" s="130">
        <f t="shared" si="28"/>
        <v>9.8085575543797923</v>
      </c>
      <c r="AN32" s="129">
        <f t="shared" si="29"/>
        <v>0</v>
      </c>
      <c r="AO32" s="131">
        <f t="shared" si="40"/>
        <v>-49.042787771898958</v>
      </c>
      <c r="AP32" s="123">
        <f t="shared" si="31"/>
        <v>0</v>
      </c>
      <c r="AQ32" s="129">
        <f t="shared" si="41"/>
        <v>-49.042787771898958</v>
      </c>
      <c r="AR32" s="111">
        <f t="shared" si="42"/>
        <v>0</v>
      </c>
      <c r="AS32" s="111">
        <f t="shared" si="34"/>
        <v>0</v>
      </c>
      <c r="AT32" s="111">
        <f t="shared" si="35"/>
        <v>0</v>
      </c>
      <c r="AU32" s="111">
        <f t="shared" si="3"/>
        <v>0</v>
      </c>
      <c r="AV32" s="111">
        <f t="shared" si="43"/>
        <v>0</v>
      </c>
      <c r="AW32" s="112">
        <f t="shared" si="38"/>
        <v>29</v>
      </c>
    </row>
    <row r="33" spans="1:49">
      <c r="A33" s="43" t="s">
        <v>101</v>
      </c>
      <c r="B33" s="37"/>
      <c r="C33" s="37"/>
      <c r="D33" s="40"/>
      <c r="E33" s="37"/>
      <c r="F33" s="37"/>
      <c r="G33" s="37"/>
      <c r="H33" s="27"/>
      <c r="I33" s="124">
        <f t="shared" si="4"/>
        <v>3.0000000000000013</v>
      </c>
      <c r="J33" s="125">
        <f t="shared" si="37"/>
        <v>45.855068729641147</v>
      </c>
      <c r="K33" s="125">
        <f t="shared" si="5"/>
        <v>48.963028530661923</v>
      </c>
      <c r="L33" s="125">
        <f t="shared" si="6"/>
        <v>30.570093112425138</v>
      </c>
      <c r="M33" s="126">
        <f t="shared" si="7"/>
        <v>31.589102907990405</v>
      </c>
      <c r="N33" s="127">
        <f t="shared" si="8"/>
        <v>0</v>
      </c>
      <c r="O33" s="128">
        <f t="shared" si="9"/>
        <v>5</v>
      </c>
      <c r="P33" s="128">
        <f t="shared" si="10"/>
        <v>10.190097955652686</v>
      </c>
      <c r="Q33" s="129">
        <f t="shared" si="11"/>
        <v>1.193085240427886</v>
      </c>
      <c r="R33" s="130">
        <f t="shared" si="12"/>
        <v>9.8099020443473144</v>
      </c>
      <c r="S33" s="129">
        <f t="shared" si="13"/>
        <v>0</v>
      </c>
      <c r="T33" s="131">
        <f t="shared" si="14"/>
        <v>-49.049510221736568</v>
      </c>
      <c r="U33" s="123">
        <f t="shared" si="15"/>
        <v>100</v>
      </c>
      <c r="V33" s="129">
        <f t="shared" si="16"/>
        <v>50.950489778263432</v>
      </c>
      <c r="W33" s="111"/>
      <c r="X33" s="111">
        <f t="shared" si="17"/>
        <v>3.0000000000000013</v>
      </c>
      <c r="Y33" s="111">
        <f t="shared" si="18"/>
        <v>3.0000000000000013</v>
      </c>
      <c r="Z33" s="111">
        <f t="shared" si="19"/>
        <v>0</v>
      </c>
      <c r="AA33" s="111">
        <f t="shared" si="1"/>
        <v>0</v>
      </c>
      <c r="AB33" s="111">
        <f t="shared" si="2"/>
        <v>48.963028530661923</v>
      </c>
      <c r="AC33" s="112">
        <f t="shared" si="0"/>
        <v>3.0000000000000013</v>
      </c>
      <c r="AD33" s="124">
        <v>30</v>
      </c>
      <c r="AE33" s="125">
        <f t="shared" si="20"/>
        <v>585.92955945767301</v>
      </c>
      <c r="AF33" s="125">
        <f t="shared" si="21"/>
        <v>486.76553576078066</v>
      </c>
      <c r="AG33" s="125">
        <f t="shared" si="22"/>
        <v>-94.259649491806101</v>
      </c>
      <c r="AH33" s="126">
        <f t="shared" si="23"/>
        <v>-104.06839790197859</v>
      </c>
      <c r="AI33" s="127">
        <f t="shared" si="24"/>
        <v>0</v>
      </c>
      <c r="AJ33" s="128">
        <f t="shared" si="25"/>
        <v>5</v>
      </c>
      <c r="AK33" s="128">
        <f t="shared" si="39"/>
        <v>-9.8087484101724911</v>
      </c>
      <c r="AL33" s="129">
        <f t="shared" si="27"/>
        <v>1.114581226520432</v>
      </c>
      <c r="AM33" s="130">
        <f t="shared" si="28"/>
        <v>9.8087484101724911</v>
      </c>
      <c r="AN33" s="129">
        <f t="shared" si="29"/>
        <v>0</v>
      </c>
      <c r="AO33" s="131">
        <f t="shared" si="40"/>
        <v>-49.043742050862456</v>
      </c>
      <c r="AP33" s="123">
        <f t="shared" si="31"/>
        <v>0</v>
      </c>
      <c r="AQ33" s="129">
        <f t="shared" si="41"/>
        <v>-49.043742050862456</v>
      </c>
      <c r="AR33" s="111">
        <f t="shared" si="42"/>
        <v>0</v>
      </c>
      <c r="AS33" s="111">
        <f t="shared" si="34"/>
        <v>0</v>
      </c>
      <c r="AT33" s="111">
        <f t="shared" si="35"/>
        <v>0</v>
      </c>
      <c r="AU33" s="111">
        <f t="shared" si="3"/>
        <v>0</v>
      </c>
      <c r="AV33" s="111">
        <f t="shared" si="43"/>
        <v>0</v>
      </c>
      <c r="AW33" s="112">
        <f t="shared" si="38"/>
        <v>30</v>
      </c>
    </row>
    <row r="34" spans="1:49">
      <c r="A34" s="43" t="s">
        <v>103</v>
      </c>
      <c r="B34" s="37"/>
      <c r="C34" s="37"/>
      <c r="D34" s="40"/>
      <c r="E34" s="37"/>
      <c r="F34" s="37"/>
      <c r="G34" s="37"/>
      <c r="H34" s="27"/>
      <c r="I34" s="132">
        <f t="shared" si="4"/>
        <v>3.1000000000000014</v>
      </c>
      <c r="J34" s="125">
        <f t="shared" si="37"/>
        <v>48.963028530661923</v>
      </c>
      <c r="K34" s="125">
        <f t="shared" si="5"/>
        <v>52.172889344435184</v>
      </c>
      <c r="L34" s="125">
        <f t="shared" si="6"/>
        <v>31.589102907990405</v>
      </c>
      <c r="M34" s="126">
        <f t="shared" si="7"/>
        <v>32.608113367474878</v>
      </c>
      <c r="N34" s="127">
        <f t="shared" si="8"/>
        <v>0</v>
      </c>
      <c r="O34" s="128">
        <f t="shared" si="9"/>
        <v>5</v>
      </c>
      <c r="P34" s="128">
        <f t="shared" si="10"/>
        <v>10.190104594844737</v>
      </c>
      <c r="Q34" s="129">
        <f t="shared" si="11"/>
        <v>1.192618017026456</v>
      </c>
      <c r="R34" s="130">
        <f t="shared" si="12"/>
        <v>9.8098954051552631</v>
      </c>
      <c r="S34" s="129">
        <f t="shared" si="13"/>
        <v>0</v>
      </c>
      <c r="T34" s="131">
        <f t="shared" si="14"/>
        <v>-49.049477025776312</v>
      </c>
      <c r="U34" s="123">
        <f t="shared" si="15"/>
        <v>100</v>
      </c>
      <c r="V34" s="129">
        <f t="shared" si="16"/>
        <v>50.950522974223688</v>
      </c>
      <c r="W34" s="111"/>
      <c r="X34" s="111">
        <f t="shared" si="17"/>
        <v>3.1000000000000014</v>
      </c>
      <c r="Y34" s="111">
        <f t="shared" si="18"/>
        <v>3.1000000000000014</v>
      </c>
      <c r="Z34" s="111">
        <f t="shared" si="19"/>
        <v>0</v>
      </c>
      <c r="AA34" s="111">
        <f t="shared" si="1"/>
        <v>0</v>
      </c>
      <c r="AB34" s="111">
        <f t="shared" si="2"/>
        <v>52.172889344435184</v>
      </c>
      <c r="AC34" s="112">
        <f t="shared" si="0"/>
        <v>3.1000000000000014</v>
      </c>
      <c r="AD34" s="132">
        <v>31</v>
      </c>
      <c r="AE34" s="125">
        <f t="shared" si="20"/>
        <v>486.76553576078066</v>
      </c>
      <c r="AF34" s="125">
        <f t="shared" si="21"/>
        <v>377.79265774840383</v>
      </c>
      <c r="AG34" s="125">
        <f t="shared" si="22"/>
        <v>-104.06839790197859</v>
      </c>
      <c r="AH34" s="126">
        <f t="shared" si="23"/>
        <v>-113.87735812277506</v>
      </c>
      <c r="AI34" s="127">
        <f t="shared" si="24"/>
        <v>0</v>
      </c>
      <c r="AJ34" s="128">
        <f t="shared" si="25"/>
        <v>5</v>
      </c>
      <c r="AK34" s="128">
        <f t="shared" si="39"/>
        <v>-9.8089602207964717</v>
      </c>
      <c r="AL34" s="129">
        <f t="shared" si="27"/>
        <v>1.1285979085254489</v>
      </c>
      <c r="AM34" s="130">
        <f t="shared" si="28"/>
        <v>9.8089602207964717</v>
      </c>
      <c r="AN34" s="129">
        <f t="shared" si="29"/>
        <v>0</v>
      </c>
      <c r="AO34" s="131">
        <f t="shared" si="40"/>
        <v>-49.044801103982358</v>
      </c>
      <c r="AP34" s="123">
        <f t="shared" si="31"/>
        <v>0</v>
      </c>
      <c r="AQ34" s="129">
        <f t="shared" si="41"/>
        <v>-49.044801103982358</v>
      </c>
      <c r="AR34" s="111">
        <f t="shared" si="42"/>
        <v>0</v>
      </c>
      <c r="AS34" s="111">
        <f t="shared" si="34"/>
        <v>0</v>
      </c>
      <c r="AT34" s="111">
        <f t="shared" si="35"/>
        <v>0</v>
      </c>
      <c r="AU34" s="111">
        <f t="shared" si="3"/>
        <v>0</v>
      </c>
      <c r="AV34" s="111">
        <f t="shared" si="43"/>
        <v>0</v>
      </c>
      <c r="AW34" s="112">
        <f t="shared" si="38"/>
        <v>31</v>
      </c>
    </row>
    <row r="35" spans="1:49">
      <c r="A35" s="43" t="s">
        <v>104</v>
      </c>
      <c r="B35" s="37"/>
      <c r="C35" s="37"/>
      <c r="D35" s="40"/>
      <c r="E35" s="37"/>
      <c r="F35" s="37"/>
      <c r="G35" s="37"/>
      <c r="H35" s="27"/>
      <c r="I35" s="124">
        <f t="shared" si="4"/>
        <v>3.2000000000000015</v>
      </c>
      <c r="J35" s="125">
        <f t="shared" si="37"/>
        <v>52.172889344435184</v>
      </c>
      <c r="K35" s="125">
        <f t="shared" si="5"/>
        <v>55.484651238441231</v>
      </c>
      <c r="L35" s="125">
        <f t="shared" si="6"/>
        <v>32.608113367474878</v>
      </c>
      <c r="M35" s="126">
        <f t="shared" si="7"/>
        <v>33.627124512646077</v>
      </c>
      <c r="N35" s="127">
        <f t="shared" si="8"/>
        <v>0</v>
      </c>
      <c r="O35" s="128">
        <f t="shared" si="9"/>
        <v>5</v>
      </c>
      <c r="P35" s="128">
        <f t="shared" si="10"/>
        <v>10.190111451711976</v>
      </c>
      <c r="Q35" s="129">
        <f t="shared" si="11"/>
        <v>1.1921356667861804</v>
      </c>
      <c r="R35" s="130">
        <f t="shared" si="12"/>
        <v>9.8098885482880238</v>
      </c>
      <c r="S35" s="129">
        <f t="shared" si="13"/>
        <v>0</v>
      </c>
      <c r="T35" s="131">
        <f t="shared" si="14"/>
        <v>-49.049442741440117</v>
      </c>
      <c r="U35" s="123">
        <f t="shared" si="15"/>
        <v>100</v>
      </c>
      <c r="V35" s="129">
        <f t="shared" si="16"/>
        <v>50.950557258559883</v>
      </c>
      <c r="W35" s="111"/>
      <c r="X35" s="111">
        <f t="shared" si="17"/>
        <v>3.2000000000000015</v>
      </c>
      <c r="Y35" s="111">
        <f t="shared" si="18"/>
        <v>3.2000000000000015</v>
      </c>
      <c r="Z35" s="111">
        <f t="shared" si="19"/>
        <v>0</v>
      </c>
      <c r="AA35" s="111">
        <f t="shared" si="1"/>
        <v>0</v>
      </c>
      <c r="AB35" s="111">
        <f t="shared" si="2"/>
        <v>55.484651238441231</v>
      </c>
      <c r="AC35" s="112">
        <f t="shared" si="0"/>
        <v>3.2000000000000015</v>
      </c>
      <c r="AD35" s="124">
        <v>32</v>
      </c>
      <c r="AE35" s="125">
        <f t="shared" si="20"/>
        <v>377.79265774840383</v>
      </c>
      <c r="AF35" s="125">
        <f t="shared" si="21"/>
        <v>259.0107031316092</v>
      </c>
      <c r="AG35" s="125">
        <f t="shared" si="22"/>
        <v>-113.87735812277506</v>
      </c>
      <c r="AH35" s="126">
        <f t="shared" si="23"/>
        <v>-123.68655111081418</v>
      </c>
      <c r="AI35" s="127">
        <f t="shared" si="24"/>
        <v>0</v>
      </c>
      <c r="AJ35" s="128">
        <f t="shared" si="25"/>
        <v>5</v>
      </c>
      <c r="AK35" s="128">
        <f t="shared" si="39"/>
        <v>-9.8091929880391167</v>
      </c>
      <c r="AL35" s="129">
        <f t="shared" si="27"/>
        <v>1.1442044272563396</v>
      </c>
      <c r="AM35" s="130">
        <f t="shared" si="28"/>
        <v>9.8091929880391167</v>
      </c>
      <c r="AN35" s="129">
        <f t="shared" si="29"/>
        <v>0</v>
      </c>
      <c r="AO35" s="131">
        <f t="shared" si="40"/>
        <v>-49.045964940195582</v>
      </c>
      <c r="AP35" s="123">
        <f t="shared" si="31"/>
        <v>0</v>
      </c>
      <c r="AQ35" s="129">
        <f t="shared" si="41"/>
        <v>-49.045964940195582</v>
      </c>
      <c r="AR35" s="111">
        <f t="shared" si="42"/>
        <v>0</v>
      </c>
      <c r="AS35" s="111">
        <f t="shared" si="34"/>
        <v>0</v>
      </c>
      <c r="AT35" s="111">
        <f t="shared" si="35"/>
        <v>0</v>
      </c>
      <c r="AU35" s="111">
        <f t="shared" si="3"/>
        <v>0</v>
      </c>
      <c r="AV35" s="111">
        <f t="shared" si="43"/>
        <v>0</v>
      </c>
      <c r="AW35" s="112">
        <f t="shared" si="38"/>
        <v>32</v>
      </c>
    </row>
    <row r="36" spans="1:49">
      <c r="B36" s="27"/>
      <c r="C36" s="27"/>
      <c r="D36" s="40"/>
      <c r="E36" s="37"/>
      <c r="F36" s="37"/>
      <c r="G36" s="45" t="b">
        <v>0</v>
      </c>
      <c r="H36" s="27"/>
      <c r="I36" s="132">
        <f t="shared" si="4"/>
        <v>3.3000000000000016</v>
      </c>
      <c r="J36" s="125">
        <f t="shared" si="37"/>
        <v>55.484651238441231</v>
      </c>
      <c r="K36" s="125">
        <f t="shared" si="5"/>
        <v>58.898314282337111</v>
      </c>
      <c r="L36" s="125">
        <f t="shared" si="6"/>
        <v>33.627124512646077</v>
      </c>
      <c r="M36" s="126">
        <f t="shared" si="7"/>
        <v>34.646136365271488</v>
      </c>
      <c r="N36" s="127">
        <f t="shared" si="8"/>
        <v>0</v>
      </c>
      <c r="O36" s="128">
        <f t="shared" si="9"/>
        <v>5</v>
      </c>
      <c r="P36" s="128">
        <f t="shared" si="10"/>
        <v>10.190118526254093</v>
      </c>
      <c r="Q36" s="129">
        <f t="shared" si="11"/>
        <v>1.191638208201268</v>
      </c>
      <c r="R36" s="130">
        <f t="shared" si="12"/>
        <v>9.8098814737459072</v>
      </c>
      <c r="S36" s="129">
        <f t="shared" si="13"/>
        <v>0</v>
      </c>
      <c r="T36" s="131">
        <f t="shared" si="14"/>
        <v>-49.049407368729533</v>
      </c>
      <c r="U36" s="123">
        <f t="shared" si="15"/>
        <v>100</v>
      </c>
      <c r="V36" s="129">
        <f t="shared" si="16"/>
        <v>50.950592631270467</v>
      </c>
      <c r="W36" s="111"/>
      <c r="X36" s="111">
        <f t="shared" si="17"/>
        <v>3.3000000000000016</v>
      </c>
      <c r="Y36" s="111">
        <f t="shared" si="18"/>
        <v>3.3000000000000016</v>
      </c>
      <c r="Z36" s="111">
        <f t="shared" si="19"/>
        <v>0</v>
      </c>
      <c r="AA36" s="111">
        <f t="shared" si="1"/>
        <v>0</v>
      </c>
      <c r="AB36" s="111">
        <f t="shared" si="2"/>
        <v>58.898314282337111</v>
      </c>
      <c r="AC36" s="112">
        <f t="shared" si="0"/>
        <v>3.3000000000000016</v>
      </c>
      <c r="AD36" s="132">
        <v>33</v>
      </c>
      <c r="AE36" s="125">
        <f t="shared" si="20"/>
        <v>259.0107031316092</v>
      </c>
      <c r="AF36" s="125">
        <f t="shared" si="21"/>
        <v>130.41942866386157</v>
      </c>
      <c r="AG36" s="125">
        <f t="shared" si="22"/>
        <v>-123.68655111081418</v>
      </c>
      <c r="AH36" s="126">
        <f t="shared" si="23"/>
        <v>-133.49599782468113</v>
      </c>
      <c r="AI36" s="127">
        <f t="shared" si="24"/>
        <v>0</v>
      </c>
      <c r="AJ36" s="128">
        <f t="shared" si="25"/>
        <v>5</v>
      </c>
      <c r="AK36" s="128">
        <f t="shared" si="39"/>
        <v>-9.8094467138669366</v>
      </c>
      <c r="AL36" s="129">
        <f t="shared" si="27"/>
        <v>1.1614616755671923</v>
      </c>
      <c r="AM36" s="130">
        <f t="shared" si="28"/>
        <v>9.8094467138669366</v>
      </c>
      <c r="AN36" s="129">
        <f t="shared" si="29"/>
        <v>0</v>
      </c>
      <c r="AO36" s="131">
        <f t="shared" si="40"/>
        <v>-49.047233569334679</v>
      </c>
      <c r="AP36" s="123">
        <f t="shared" si="31"/>
        <v>0</v>
      </c>
      <c r="AQ36" s="129">
        <f t="shared" si="41"/>
        <v>-49.047233569334679</v>
      </c>
      <c r="AR36" s="111">
        <f t="shared" si="42"/>
        <v>0</v>
      </c>
      <c r="AS36" s="111">
        <f t="shared" si="34"/>
        <v>0</v>
      </c>
      <c r="AT36" s="111">
        <f t="shared" si="35"/>
        <v>0</v>
      </c>
      <c r="AU36" s="111">
        <f t="shared" si="3"/>
        <v>0</v>
      </c>
      <c r="AV36" s="111">
        <f t="shared" si="43"/>
        <v>0</v>
      </c>
      <c r="AW36" s="112">
        <f t="shared" si="38"/>
        <v>33</v>
      </c>
    </row>
    <row r="37" spans="1:49">
      <c r="A37" s="44" t="s">
        <v>55</v>
      </c>
      <c r="B37" s="37"/>
      <c r="C37" s="37"/>
      <c r="D37" s="40"/>
      <c r="E37" s="41"/>
      <c r="F37" s="42"/>
      <c r="G37" s="45" t="b">
        <v>0</v>
      </c>
      <c r="H37" s="27"/>
      <c r="I37" s="124">
        <f t="shared" si="4"/>
        <v>3.4000000000000017</v>
      </c>
      <c r="J37" s="125">
        <f t="shared" si="37"/>
        <v>58.898314282337111</v>
      </c>
      <c r="K37" s="125">
        <f t="shared" si="5"/>
        <v>62.413878547956614</v>
      </c>
      <c r="L37" s="125">
        <f t="shared" si="6"/>
        <v>34.646136365271488</v>
      </c>
      <c r="M37" s="126">
        <f t="shared" si="7"/>
        <v>35.665148947118567</v>
      </c>
      <c r="N37" s="127">
        <f t="shared" si="8"/>
        <v>0</v>
      </c>
      <c r="O37" s="128">
        <f t="shared" si="9"/>
        <v>5</v>
      </c>
      <c r="P37" s="128">
        <f t="shared" si="10"/>
        <v>10.190125818470761</v>
      </c>
      <c r="Q37" s="129">
        <f t="shared" si="11"/>
        <v>1.1911256603399654</v>
      </c>
      <c r="R37" s="130">
        <f t="shared" si="12"/>
        <v>9.8098741815292385</v>
      </c>
      <c r="S37" s="129">
        <f t="shared" si="13"/>
        <v>0</v>
      </c>
      <c r="T37" s="131">
        <f t="shared" si="14"/>
        <v>-49.049370907646193</v>
      </c>
      <c r="U37" s="123">
        <f t="shared" si="15"/>
        <v>100</v>
      </c>
      <c r="V37" s="129">
        <f t="shared" si="16"/>
        <v>50.950629092353807</v>
      </c>
      <c r="W37" s="111"/>
      <c r="X37" s="111">
        <f t="shared" si="17"/>
        <v>3.4000000000000017</v>
      </c>
      <c r="Y37" s="111">
        <f t="shared" si="18"/>
        <v>3.4000000000000017</v>
      </c>
      <c r="Z37" s="111">
        <f t="shared" si="19"/>
        <v>0</v>
      </c>
      <c r="AA37" s="111">
        <f t="shared" si="1"/>
        <v>0</v>
      </c>
      <c r="AB37" s="111">
        <f t="shared" si="2"/>
        <v>62.413878547956614</v>
      </c>
      <c r="AC37" s="112">
        <f t="shared" si="0"/>
        <v>3.4000000000000017</v>
      </c>
      <c r="AD37" s="124">
        <v>34</v>
      </c>
      <c r="AE37" s="125">
        <f t="shared" si="20"/>
        <v>130.41942866386157</v>
      </c>
      <c r="AF37" s="125">
        <f t="shared" si="21"/>
        <v>-7.9814298610323533</v>
      </c>
      <c r="AG37" s="125">
        <f t="shared" si="22"/>
        <v>-133.49599782468113</v>
      </c>
      <c r="AH37" s="126">
        <f t="shared" si="23"/>
        <v>-143.30571922510671</v>
      </c>
      <c r="AI37" s="127">
        <f t="shared" si="24"/>
        <v>0</v>
      </c>
      <c r="AJ37" s="128">
        <f t="shared" si="25"/>
        <v>5</v>
      </c>
      <c r="AK37" s="128">
        <f t="shared" si="39"/>
        <v>-9.8097214004255964</v>
      </c>
      <c r="AL37" s="129">
        <f t="shared" si="27"/>
        <v>1.180437601837754</v>
      </c>
      <c r="AM37" s="130">
        <f t="shared" si="28"/>
        <v>9.8097214004255964</v>
      </c>
      <c r="AN37" s="129">
        <f t="shared" si="29"/>
        <v>0</v>
      </c>
      <c r="AO37" s="131">
        <f t="shared" si="40"/>
        <v>-49.04860700212798</v>
      </c>
      <c r="AP37" s="123">
        <f t="shared" si="31"/>
        <v>0</v>
      </c>
      <c r="AQ37" s="129">
        <f t="shared" si="41"/>
        <v>-49.04860700212798</v>
      </c>
      <c r="AR37" s="111">
        <f t="shared" si="42"/>
        <v>0</v>
      </c>
      <c r="AS37" s="111">
        <f t="shared" si="34"/>
        <v>0</v>
      </c>
      <c r="AT37" s="111">
        <f t="shared" si="35"/>
        <v>34</v>
      </c>
      <c r="AU37" s="111">
        <f t="shared" si="3"/>
        <v>0</v>
      </c>
      <c r="AV37" s="111">
        <f t="shared" si="43"/>
        <v>0</v>
      </c>
      <c r="AW37" s="112">
        <f t="shared" si="38"/>
        <v>34</v>
      </c>
    </row>
    <row r="38" spans="1:49">
      <c r="A38" s="43" t="s">
        <v>56</v>
      </c>
      <c r="D38" s="1"/>
      <c r="E38" s="27"/>
      <c r="F38" s="27"/>
      <c r="G38" s="138" t="b">
        <v>1</v>
      </c>
      <c r="H38" s="27"/>
      <c r="I38" s="132">
        <f t="shared" si="4"/>
        <v>3.5000000000000018</v>
      </c>
      <c r="J38" s="125">
        <f t="shared" si="37"/>
        <v>62.413878547956614</v>
      </c>
      <c r="K38" s="125">
        <f t="shared" si="5"/>
        <v>66.031344109310282</v>
      </c>
      <c r="L38" s="125">
        <f t="shared" si="6"/>
        <v>35.665148947118567</v>
      </c>
      <c r="M38" s="126">
        <f t="shared" si="7"/>
        <v>36.684162279954734</v>
      </c>
      <c r="N38" s="127">
        <f t="shared" si="8"/>
        <v>0</v>
      </c>
      <c r="O38" s="128">
        <f t="shared" si="9"/>
        <v>5</v>
      </c>
      <c r="P38" s="128">
        <f t="shared" si="10"/>
        <v>10.190133328361654</v>
      </c>
      <c r="Q38" s="129">
        <f t="shared" si="11"/>
        <v>1.1905980428433414</v>
      </c>
      <c r="R38" s="130">
        <f t="shared" si="12"/>
        <v>9.8098666716383462</v>
      </c>
      <c r="S38" s="129">
        <f t="shared" si="13"/>
        <v>0</v>
      </c>
      <c r="T38" s="131">
        <f t="shared" si="14"/>
        <v>-49.049333358191731</v>
      </c>
      <c r="U38" s="123">
        <f t="shared" si="15"/>
        <v>100</v>
      </c>
      <c r="V38" s="129">
        <f t="shared" si="16"/>
        <v>50.950666641808269</v>
      </c>
      <c r="W38" s="111"/>
      <c r="X38" s="111">
        <f t="shared" si="17"/>
        <v>3.5000000000000018</v>
      </c>
      <c r="Y38" s="111">
        <f t="shared" si="18"/>
        <v>3.5000000000000018</v>
      </c>
      <c r="Z38" s="111">
        <f t="shared" si="19"/>
        <v>0</v>
      </c>
      <c r="AA38" s="111">
        <f t="shared" si="1"/>
        <v>0</v>
      </c>
      <c r="AB38" s="111">
        <f t="shared" si="2"/>
        <v>66.031344109310282</v>
      </c>
      <c r="AC38" s="112">
        <f t="shared" si="0"/>
        <v>3.5000000000000018</v>
      </c>
      <c r="AD38" s="132">
        <v>35</v>
      </c>
      <c r="AE38" s="125" t="str">
        <f t="shared" si="20"/>
        <v xml:space="preserve"> </v>
      </c>
      <c r="AF38" s="125" t="str">
        <f t="shared" si="21"/>
        <v xml:space="preserve"> </v>
      </c>
      <c r="AG38" s="125" t="str">
        <f t="shared" si="22"/>
        <v xml:space="preserve"> </v>
      </c>
      <c r="AH38" s="126" t="str">
        <f t="shared" si="23"/>
        <v xml:space="preserve"> </v>
      </c>
      <c r="AI38" s="127" t="str">
        <f t="shared" si="24"/>
        <v xml:space="preserve"> </v>
      </c>
      <c r="AJ38" s="128" t="str">
        <f t="shared" si="25"/>
        <v xml:space="preserve"> </v>
      </c>
      <c r="AK38" s="128" t="str">
        <f t="shared" si="39"/>
        <v xml:space="preserve"> </v>
      </c>
      <c r="AL38" s="129" t="str">
        <f t="shared" si="27"/>
        <v xml:space="preserve"> </v>
      </c>
      <c r="AM38" s="130" t="str">
        <f t="shared" si="28"/>
        <v xml:space="preserve"> </v>
      </c>
      <c r="AN38" s="129" t="str">
        <f t="shared" si="29"/>
        <v xml:space="preserve"> </v>
      </c>
      <c r="AO38" s="131" t="str">
        <f t="shared" si="40"/>
        <v xml:space="preserve"> </v>
      </c>
      <c r="AP38" s="123" t="str">
        <f t="shared" si="31"/>
        <v xml:space="preserve"> </v>
      </c>
      <c r="AQ38" s="129" t="str">
        <f t="shared" si="41"/>
        <v xml:space="preserve"> </v>
      </c>
      <c r="AR38" s="111">
        <f t="shared" si="42"/>
        <v>35</v>
      </c>
      <c r="AS38" s="111">
        <f t="shared" si="34"/>
        <v>0</v>
      </c>
      <c r="AT38" s="111">
        <f t="shared" si="35"/>
        <v>0</v>
      </c>
      <c r="AU38" s="111">
        <f t="shared" si="3"/>
        <v>0</v>
      </c>
      <c r="AV38" s="111" t="str">
        <f t="shared" si="43"/>
        <v xml:space="preserve"> </v>
      </c>
      <c r="AW38" s="112">
        <f t="shared" si="38"/>
        <v>0</v>
      </c>
    </row>
    <row r="39" spans="1:49">
      <c r="A39" s="42" t="s">
        <v>57</v>
      </c>
      <c r="D39" s="148"/>
      <c r="E39" s="149"/>
      <c r="F39" s="153"/>
      <c r="G39" s="138" t="b">
        <v>1</v>
      </c>
      <c r="H39" s="27"/>
      <c r="I39" s="124">
        <f t="shared" si="4"/>
        <v>3.6000000000000019</v>
      </c>
      <c r="J39" s="125">
        <f t="shared" si="37"/>
        <v>66.031344109310282</v>
      </c>
      <c r="K39" s="125">
        <f t="shared" si="5"/>
        <v>69.750711042585394</v>
      </c>
      <c r="L39" s="125">
        <f t="shared" si="6"/>
        <v>36.684162279954734</v>
      </c>
      <c r="M39" s="126">
        <f t="shared" si="7"/>
        <v>37.703176385547373</v>
      </c>
      <c r="N39" s="127">
        <f t="shared" si="8"/>
        <v>0</v>
      </c>
      <c r="O39" s="128">
        <f t="shared" si="9"/>
        <v>5</v>
      </c>
      <c r="P39" s="128">
        <f t="shared" si="10"/>
        <v>10.190141055926423</v>
      </c>
      <c r="Q39" s="129">
        <f t="shared" si="11"/>
        <v>1.1900553759240331</v>
      </c>
      <c r="R39" s="130">
        <f t="shared" si="12"/>
        <v>9.8098589440735768</v>
      </c>
      <c r="S39" s="129">
        <f t="shared" si="13"/>
        <v>0</v>
      </c>
      <c r="T39" s="131">
        <f t="shared" si="14"/>
        <v>-49.049294720367882</v>
      </c>
      <c r="U39" s="123">
        <f t="shared" si="15"/>
        <v>100</v>
      </c>
      <c r="V39" s="129">
        <f t="shared" si="16"/>
        <v>50.950705279632118</v>
      </c>
      <c r="W39" s="111"/>
      <c r="X39" s="111">
        <f t="shared" si="17"/>
        <v>3.6000000000000019</v>
      </c>
      <c r="Y39" s="111">
        <f t="shared" si="18"/>
        <v>3.6000000000000019</v>
      </c>
      <c r="Z39" s="111">
        <f t="shared" si="19"/>
        <v>0</v>
      </c>
      <c r="AA39" s="111">
        <f t="shared" si="1"/>
        <v>0</v>
      </c>
      <c r="AB39" s="111">
        <f t="shared" si="2"/>
        <v>69.750711042585394</v>
      </c>
      <c r="AC39" s="112">
        <f t="shared" si="0"/>
        <v>3.6000000000000019</v>
      </c>
      <c r="AD39" s="124">
        <v>36</v>
      </c>
      <c r="AE39" s="125" t="str">
        <f t="shared" si="20"/>
        <v xml:space="preserve"> </v>
      </c>
      <c r="AF39" s="125" t="str">
        <f t="shared" si="21"/>
        <v xml:space="preserve"> </v>
      </c>
      <c r="AG39" s="125" t="str">
        <f t="shared" si="22"/>
        <v xml:space="preserve"> </v>
      </c>
      <c r="AH39" s="126" t="str">
        <f t="shared" si="23"/>
        <v xml:space="preserve"> </v>
      </c>
      <c r="AI39" s="127" t="str">
        <f t="shared" si="24"/>
        <v xml:space="preserve"> </v>
      </c>
      <c r="AJ39" s="128" t="str">
        <f t="shared" si="25"/>
        <v xml:space="preserve"> </v>
      </c>
      <c r="AK39" s="128" t="str">
        <f t="shared" si="39"/>
        <v xml:space="preserve"> </v>
      </c>
      <c r="AL39" s="129" t="str">
        <f t="shared" si="27"/>
        <v xml:space="preserve"> </v>
      </c>
      <c r="AM39" s="130" t="str">
        <f t="shared" si="28"/>
        <v xml:space="preserve"> </v>
      </c>
      <c r="AN39" s="129" t="str">
        <f t="shared" si="29"/>
        <v xml:space="preserve"> </v>
      </c>
      <c r="AO39" s="131" t="str">
        <f t="shared" si="40"/>
        <v xml:space="preserve"> </v>
      </c>
      <c r="AP39" s="123" t="str">
        <f t="shared" si="31"/>
        <v xml:space="preserve"> </v>
      </c>
      <c r="AQ39" s="129" t="str">
        <f t="shared" si="41"/>
        <v xml:space="preserve"> </v>
      </c>
      <c r="AR39" s="111">
        <f t="shared" si="42"/>
        <v>0</v>
      </c>
      <c r="AS39" s="111">
        <f t="shared" si="34"/>
        <v>0</v>
      </c>
      <c r="AT39" s="111">
        <f t="shared" si="35"/>
        <v>0</v>
      </c>
      <c r="AU39" s="111">
        <f t="shared" si="3"/>
        <v>0</v>
      </c>
      <c r="AV39" s="111" t="str">
        <f t="shared" si="43"/>
        <v xml:space="preserve"> </v>
      </c>
      <c r="AW39" s="112">
        <f t="shared" si="38"/>
        <v>0</v>
      </c>
    </row>
    <row r="40" spans="1:49">
      <c r="A40" s="42" t="s">
        <v>58</v>
      </c>
      <c r="B40" s="150"/>
      <c r="C40" s="150"/>
      <c r="D40" s="148"/>
      <c r="E40" s="149"/>
      <c r="F40" s="153"/>
      <c r="G40" s="27"/>
      <c r="H40" s="27"/>
      <c r="I40" s="132">
        <f t="shared" si="4"/>
        <v>3.700000000000002</v>
      </c>
      <c r="J40" s="125">
        <f>IF(K39=" "," ",IF(K39&lt;0," ",K39))</f>
        <v>69.750711042585394</v>
      </c>
      <c r="K40" s="125">
        <f t="shared" si="5"/>
        <v>73.571979426145958</v>
      </c>
      <c r="L40" s="125">
        <f>IF(K39=" "," ",IF(K39&lt;0," ",M39))</f>
        <v>37.703176385547373</v>
      </c>
      <c r="M40" s="126">
        <f t="shared" si="7"/>
        <v>38.722191285663847</v>
      </c>
      <c r="N40" s="127">
        <f t="shared" si="8"/>
        <v>0</v>
      </c>
      <c r="O40" s="128">
        <f t="shared" si="9"/>
        <v>5</v>
      </c>
      <c r="P40" s="128">
        <f>IF(K39=" "," ",IF(K39&lt;0," ",V40/O40))</f>
        <v>10.190149001164723</v>
      </c>
      <c r="Q40" s="129">
        <f t="shared" si="11"/>
        <v>1.1894976803649548</v>
      </c>
      <c r="R40" s="130">
        <f t="shared" si="12"/>
        <v>9.8098509988352767</v>
      </c>
      <c r="S40" s="129">
        <f t="shared" si="13"/>
        <v>0</v>
      </c>
      <c r="T40" s="131">
        <f>IF(K39=" "," ",IF(K39&lt;0," ",(-1)*O40*R40))</f>
        <v>-49.04925499417638</v>
      </c>
      <c r="U40" s="123">
        <f t="shared" si="15"/>
        <v>100</v>
      </c>
      <c r="V40" s="129">
        <f>IF(K39=" "," ",IF(K39&lt;0," ",U40+T40+S40))</f>
        <v>50.95074500582362</v>
      </c>
      <c r="W40" s="111"/>
      <c r="X40" s="111">
        <f t="shared" si="17"/>
        <v>3.700000000000002</v>
      </c>
      <c r="Y40" s="111">
        <f t="shared" si="18"/>
        <v>3.700000000000002</v>
      </c>
      <c r="Z40" s="111">
        <f t="shared" si="19"/>
        <v>0</v>
      </c>
      <c r="AA40" s="111">
        <f t="shared" si="1"/>
        <v>0</v>
      </c>
      <c r="AB40" s="111">
        <f t="shared" si="2"/>
        <v>73.571979426145958</v>
      </c>
      <c r="AC40" s="112">
        <f t="shared" si="0"/>
        <v>3.700000000000002</v>
      </c>
      <c r="AD40" s="132">
        <v>37</v>
      </c>
      <c r="AE40" s="125" t="str">
        <f t="shared" si="20"/>
        <v xml:space="preserve"> </v>
      </c>
      <c r="AF40" s="125" t="str">
        <f t="shared" si="21"/>
        <v xml:space="preserve"> </v>
      </c>
      <c r="AG40" s="125" t="str">
        <f t="shared" si="22"/>
        <v xml:space="preserve"> </v>
      </c>
      <c r="AH40" s="126" t="str">
        <f t="shared" si="23"/>
        <v xml:space="preserve"> </v>
      </c>
      <c r="AI40" s="127" t="str">
        <f t="shared" si="24"/>
        <v xml:space="preserve"> </v>
      </c>
      <c r="AJ40" s="128" t="str">
        <f t="shared" si="25"/>
        <v xml:space="preserve"> </v>
      </c>
      <c r="AK40" s="128" t="str">
        <f>IF(AF39=" "," ",IF(AF39&lt;0," ",AQ40/AJ40))</f>
        <v xml:space="preserve"> </v>
      </c>
      <c r="AL40" s="129" t="str">
        <f t="shared" si="27"/>
        <v xml:space="preserve"> </v>
      </c>
      <c r="AM40" s="130" t="str">
        <f t="shared" si="28"/>
        <v xml:space="preserve"> </v>
      </c>
      <c r="AN40" s="129" t="str">
        <f t="shared" si="29"/>
        <v xml:space="preserve"> </v>
      </c>
      <c r="AO40" s="131" t="str">
        <f>IF(AF39=" "," ",IF(AF39&lt;0," ",(-1)*AJ40*AM40))</f>
        <v xml:space="preserve"> </v>
      </c>
      <c r="AP40" s="123" t="str">
        <f t="shared" si="31"/>
        <v xml:space="preserve"> </v>
      </c>
      <c r="AQ40" s="129" t="str">
        <f>IF(AF39=" "," ",IF(AF39&lt;0," ",AP40+AO40+AN40))</f>
        <v xml:space="preserve"> </v>
      </c>
      <c r="AR40" s="111">
        <f>IF(AE40&gt;AE39,AD40,0)</f>
        <v>0</v>
      </c>
      <c r="AS40" s="111">
        <f t="shared" si="34"/>
        <v>0</v>
      </c>
      <c r="AT40" s="111">
        <f t="shared" si="35"/>
        <v>0</v>
      </c>
      <c r="AU40" s="111">
        <f t="shared" si="3"/>
        <v>0</v>
      </c>
      <c r="AV40" s="111" t="str">
        <f t="shared" si="43"/>
        <v xml:space="preserve"> </v>
      </c>
      <c r="AW40" s="112">
        <f t="shared" si="38"/>
        <v>0</v>
      </c>
    </row>
    <row r="41" spans="1:49">
      <c r="A41" s="41" t="s">
        <v>59</v>
      </c>
      <c r="B41" s="57"/>
      <c r="C41" s="57"/>
      <c r="D41" s="151"/>
      <c r="E41" s="57"/>
      <c r="F41" s="153"/>
      <c r="G41" s="27"/>
      <c r="H41" s="27"/>
      <c r="I41" s="124">
        <f t="shared" si="4"/>
        <v>3.800000000000002</v>
      </c>
      <c r="J41" s="125">
        <f t="shared" si="37"/>
        <v>73.571979426145958</v>
      </c>
      <c r="K41" s="125">
        <f t="shared" si="5"/>
        <v>77.49514934053272</v>
      </c>
      <c r="L41" s="125">
        <f t="shared" si="6"/>
        <v>38.722191285663847</v>
      </c>
      <c r="M41" s="126">
        <f t="shared" si="7"/>
        <v>39.741207002071462</v>
      </c>
      <c r="N41" s="127">
        <f t="shared" si="8"/>
        <v>0</v>
      </c>
      <c r="O41" s="128">
        <f t="shared" si="9"/>
        <v>5</v>
      </c>
      <c r="P41" s="128">
        <f t="shared" si="10"/>
        <v>10.19015716407619</v>
      </c>
      <c r="Q41" s="129">
        <f t="shared" si="11"/>
        <v>1.1889249775179744</v>
      </c>
      <c r="R41" s="130">
        <f t="shared" si="12"/>
        <v>9.8098428359238099</v>
      </c>
      <c r="S41" s="129">
        <f t="shared" si="13"/>
        <v>0</v>
      </c>
      <c r="T41" s="131">
        <f t="shared" si="14"/>
        <v>-49.04921417961905</v>
      </c>
      <c r="U41" s="123">
        <f t="shared" si="15"/>
        <v>100</v>
      </c>
      <c r="V41" s="129">
        <f t="shared" si="16"/>
        <v>50.95078582038095</v>
      </c>
      <c r="W41" s="111"/>
      <c r="X41" s="111">
        <f t="shared" si="17"/>
        <v>3.800000000000002</v>
      </c>
      <c r="Y41" s="111">
        <f t="shared" si="18"/>
        <v>3.800000000000002</v>
      </c>
      <c r="Z41" s="111">
        <f t="shared" si="19"/>
        <v>0</v>
      </c>
      <c r="AA41" s="111">
        <f t="shared" si="1"/>
        <v>0</v>
      </c>
      <c r="AB41" s="111">
        <f t="shared" si="2"/>
        <v>77.49514934053272</v>
      </c>
      <c r="AC41" s="112">
        <f t="shared" si="0"/>
        <v>3.800000000000002</v>
      </c>
      <c r="AD41" s="124">
        <v>38</v>
      </c>
      <c r="AE41" s="125" t="str">
        <f t="shared" si="20"/>
        <v xml:space="preserve"> </v>
      </c>
      <c r="AF41" s="125" t="str">
        <f t="shared" si="21"/>
        <v xml:space="preserve"> </v>
      </c>
      <c r="AG41" s="125" t="str">
        <f t="shared" si="22"/>
        <v xml:space="preserve"> </v>
      </c>
      <c r="AH41" s="126" t="str">
        <f t="shared" si="23"/>
        <v xml:space="preserve"> </v>
      </c>
      <c r="AI41" s="127" t="str">
        <f t="shared" si="24"/>
        <v xml:space="preserve"> </v>
      </c>
      <c r="AJ41" s="128" t="str">
        <f t="shared" si="25"/>
        <v xml:space="preserve"> </v>
      </c>
      <c r="AK41" s="128" t="str">
        <f t="shared" ref="AK41:AK104" si="44">IF(AF40=" "," ",IF(AF40&lt;0," ",AQ41/AJ41))</f>
        <v xml:space="preserve"> </v>
      </c>
      <c r="AL41" s="129" t="str">
        <f t="shared" si="27"/>
        <v xml:space="preserve"> </v>
      </c>
      <c r="AM41" s="130" t="str">
        <f t="shared" si="28"/>
        <v xml:space="preserve"> </v>
      </c>
      <c r="AN41" s="129" t="str">
        <f t="shared" si="29"/>
        <v xml:space="preserve"> </v>
      </c>
      <c r="AO41" s="131" t="str">
        <f t="shared" ref="AO41:AO104" si="45">IF(AF40=" "," ",IF(AF40&lt;0," ",(-1)*AJ41*AM41))</f>
        <v xml:space="preserve"> </v>
      </c>
      <c r="AP41" s="123" t="str">
        <f t="shared" si="31"/>
        <v xml:space="preserve"> </v>
      </c>
      <c r="AQ41" s="129" t="str">
        <f t="shared" ref="AQ41:AQ104" si="46">IF(AF40=" "," ",IF(AF40&lt;0," ",AP41+AO41+AN41))</f>
        <v xml:space="preserve"> </v>
      </c>
      <c r="AR41" s="111">
        <f t="shared" ref="AR41:AR102" si="47">IF(AE41&gt;AE40,AD41,0)</f>
        <v>0</v>
      </c>
      <c r="AS41" s="111">
        <f t="shared" si="34"/>
        <v>0</v>
      </c>
      <c r="AT41" s="111">
        <f t="shared" si="35"/>
        <v>0</v>
      </c>
      <c r="AU41" s="111">
        <f t="shared" si="3"/>
        <v>0</v>
      </c>
      <c r="AV41" s="111" t="str">
        <f t="shared" si="43"/>
        <v xml:space="preserve"> </v>
      </c>
      <c r="AW41" s="112">
        <f t="shared" si="38"/>
        <v>0</v>
      </c>
    </row>
    <row r="42" spans="1:49">
      <c r="B42" s="57"/>
      <c r="C42" s="57"/>
      <c r="D42" s="152"/>
      <c r="E42" s="57"/>
      <c r="F42" s="153"/>
      <c r="G42" s="27"/>
      <c r="H42" s="27"/>
      <c r="I42" s="132">
        <f t="shared" si="4"/>
        <v>3.9000000000000021</v>
      </c>
      <c r="J42" s="125">
        <f t="shared" si="37"/>
        <v>77.49514934053272</v>
      </c>
      <c r="K42" s="125">
        <f t="shared" si="5"/>
        <v>81.52022086846317</v>
      </c>
      <c r="L42" s="125">
        <f t="shared" si="6"/>
        <v>39.741207002071462</v>
      </c>
      <c r="M42" s="126">
        <f t="shared" si="7"/>
        <v>40.760223556537511</v>
      </c>
      <c r="N42" s="127">
        <f t="shared" si="8"/>
        <v>0</v>
      </c>
      <c r="O42" s="128">
        <f t="shared" si="9"/>
        <v>5</v>
      </c>
      <c r="P42" s="128">
        <f t="shared" si="10"/>
        <v>10.190165544660452</v>
      </c>
      <c r="Q42" s="129">
        <f t="shared" si="11"/>
        <v>1.1883372893025494</v>
      </c>
      <c r="R42" s="130">
        <f t="shared" si="12"/>
        <v>9.8098344553395478</v>
      </c>
      <c r="S42" s="129">
        <f t="shared" si="13"/>
        <v>0</v>
      </c>
      <c r="T42" s="131">
        <f t="shared" si="14"/>
        <v>-49.049172276697739</v>
      </c>
      <c r="U42" s="123">
        <f t="shared" si="15"/>
        <v>100</v>
      </c>
      <c r="V42" s="129">
        <f t="shared" si="16"/>
        <v>50.950827723302261</v>
      </c>
      <c r="W42" s="111"/>
      <c r="X42" s="111">
        <f t="shared" si="17"/>
        <v>3.9000000000000021</v>
      </c>
      <c r="Y42" s="111">
        <f t="shared" si="18"/>
        <v>3.9000000000000021</v>
      </c>
      <c r="Z42" s="111">
        <f t="shared" si="19"/>
        <v>0</v>
      </c>
      <c r="AA42" s="111">
        <f t="shared" si="1"/>
        <v>0</v>
      </c>
      <c r="AB42" s="111">
        <f t="shared" si="2"/>
        <v>81.52022086846317</v>
      </c>
      <c r="AC42" s="112">
        <f t="shared" si="0"/>
        <v>3.9000000000000021</v>
      </c>
      <c r="AD42" s="132">
        <v>39</v>
      </c>
      <c r="AE42" s="125" t="str">
        <f t="shared" si="20"/>
        <v xml:space="preserve"> </v>
      </c>
      <c r="AF42" s="125" t="str">
        <f t="shared" si="21"/>
        <v xml:space="preserve"> </v>
      </c>
      <c r="AG42" s="125" t="str">
        <f t="shared" si="22"/>
        <v xml:space="preserve"> </v>
      </c>
      <c r="AH42" s="126" t="str">
        <f t="shared" si="23"/>
        <v xml:space="preserve"> </v>
      </c>
      <c r="AI42" s="127" t="str">
        <f t="shared" si="24"/>
        <v xml:space="preserve"> </v>
      </c>
      <c r="AJ42" s="128" t="str">
        <f t="shared" si="25"/>
        <v xml:space="preserve"> </v>
      </c>
      <c r="AK42" s="128" t="str">
        <f t="shared" si="44"/>
        <v xml:space="preserve"> </v>
      </c>
      <c r="AL42" s="129" t="str">
        <f t="shared" si="27"/>
        <v xml:space="preserve"> </v>
      </c>
      <c r="AM42" s="130" t="str">
        <f t="shared" si="28"/>
        <v xml:space="preserve"> </v>
      </c>
      <c r="AN42" s="129" t="str">
        <f t="shared" si="29"/>
        <v xml:space="preserve"> </v>
      </c>
      <c r="AO42" s="131" t="str">
        <f t="shared" si="45"/>
        <v xml:space="preserve"> </v>
      </c>
      <c r="AP42" s="123" t="str">
        <f t="shared" si="31"/>
        <v xml:space="preserve"> </v>
      </c>
      <c r="AQ42" s="129" t="str">
        <f t="shared" si="46"/>
        <v xml:space="preserve"> </v>
      </c>
      <c r="AR42" s="111">
        <f t="shared" si="47"/>
        <v>0</v>
      </c>
      <c r="AS42" s="111">
        <f t="shared" si="34"/>
        <v>0</v>
      </c>
      <c r="AT42" s="111">
        <f t="shared" si="35"/>
        <v>0</v>
      </c>
      <c r="AU42" s="111">
        <f t="shared" si="3"/>
        <v>0</v>
      </c>
      <c r="AV42" s="111" t="str">
        <f t="shared" si="43"/>
        <v xml:space="preserve"> </v>
      </c>
      <c r="AW42" s="112">
        <f t="shared" si="38"/>
        <v>0</v>
      </c>
    </row>
    <row r="43" spans="1:49">
      <c r="A43" s="46" t="s">
        <v>60</v>
      </c>
      <c r="D43" s="152"/>
      <c r="E43" s="153"/>
      <c r="F43" s="153"/>
      <c r="G43" s="27"/>
      <c r="H43" s="27"/>
      <c r="I43" s="124">
        <f t="shared" si="4"/>
        <v>4.0000000000000018</v>
      </c>
      <c r="J43" s="125">
        <f t="shared" si="37"/>
        <v>81.52022086846317</v>
      </c>
      <c r="K43" s="125">
        <f t="shared" si="5"/>
        <v>85.647194094831505</v>
      </c>
      <c r="L43" s="125">
        <f t="shared" si="6"/>
        <v>40.760223556537511</v>
      </c>
      <c r="M43" s="126">
        <f t="shared" si="7"/>
        <v>41.779240970829221</v>
      </c>
      <c r="N43" s="127">
        <f t="shared" si="8"/>
        <v>0</v>
      </c>
      <c r="O43" s="128">
        <f t="shared" si="9"/>
        <v>5</v>
      </c>
      <c r="P43" s="128">
        <f t="shared" si="10"/>
        <v>10.190174142917128</v>
      </c>
      <c r="Q43" s="129">
        <f t="shared" si="11"/>
        <v>1.1877346382043312</v>
      </c>
      <c r="R43" s="130">
        <f t="shared" si="12"/>
        <v>9.8098258570828722</v>
      </c>
      <c r="S43" s="129">
        <f t="shared" si="13"/>
        <v>0</v>
      </c>
      <c r="T43" s="131">
        <f t="shared" si="14"/>
        <v>-49.049129285414359</v>
      </c>
      <c r="U43" s="123">
        <f t="shared" si="15"/>
        <v>100</v>
      </c>
      <c r="V43" s="129">
        <f t="shared" si="16"/>
        <v>50.950870714585641</v>
      </c>
      <c r="W43" s="111"/>
      <c r="X43" s="111">
        <f t="shared" si="17"/>
        <v>4.0000000000000018</v>
      </c>
      <c r="Y43" s="111">
        <f t="shared" si="18"/>
        <v>4.0000000000000018</v>
      </c>
      <c r="Z43" s="111">
        <f t="shared" si="19"/>
        <v>0</v>
      </c>
      <c r="AA43" s="111">
        <f t="shared" si="1"/>
        <v>0</v>
      </c>
      <c r="AB43" s="111">
        <f t="shared" si="2"/>
        <v>85.647194094831505</v>
      </c>
      <c r="AC43" s="112">
        <f t="shared" si="0"/>
        <v>4.0000000000000018</v>
      </c>
      <c r="AD43" s="124">
        <v>40</v>
      </c>
      <c r="AE43" s="125" t="str">
        <f t="shared" si="20"/>
        <v xml:space="preserve"> </v>
      </c>
      <c r="AF43" s="125" t="str">
        <f t="shared" si="21"/>
        <v xml:space="preserve"> </v>
      </c>
      <c r="AG43" s="125" t="str">
        <f t="shared" si="22"/>
        <v xml:space="preserve"> </v>
      </c>
      <c r="AH43" s="126" t="str">
        <f t="shared" si="23"/>
        <v xml:space="preserve"> </v>
      </c>
      <c r="AI43" s="127" t="str">
        <f t="shared" si="24"/>
        <v xml:space="preserve"> </v>
      </c>
      <c r="AJ43" s="128" t="str">
        <f t="shared" si="25"/>
        <v xml:space="preserve"> </v>
      </c>
      <c r="AK43" s="128" t="str">
        <f t="shared" si="44"/>
        <v xml:space="preserve"> </v>
      </c>
      <c r="AL43" s="129" t="str">
        <f t="shared" si="27"/>
        <v xml:space="preserve"> </v>
      </c>
      <c r="AM43" s="130" t="str">
        <f t="shared" si="28"/>
        <v xml:space="preserve"> </v>
      </c>
      <c r="AN43" s="129" t="str">
        <f t="shared" si="29"/>
        <v xml:space="preserve"> </v>
      </c>
      <c r="AO43" s="131" t="str">
        <f t="shared" si="45"/>
        <v xml:space="preserve"> </v>
      </c>
      <c r="AP43" s="123" t="str">
        <f t="shared" si="31"/>
        <v xml:space="preserve"> </v>
      </c>
      <c r="AQ43" s="129" t="str">
        <f t="shared" si="46"/>
        <v xml:space="preserve"> </v>
      </c>
      <c r="AR43" s="111">
        <f t="shared" si="47"/>
        <v>0</v>
      </c>
      <c r="AS43" s="111">
        <f t="shared" si="34"/>
        <v>0</v>
      </c>
      <c r="AT43" s="111">
        <f t="shared" si="35"/>
        <v>0</v>
      </c>
      <c r="AU43" s="111">
        <f t="shared" si="3"/>
        <v>0</v>
      </c>
      <c r="AV43" s="111" t="str">
        <f t="shared" si="43"/>
        <v xml:space="preserve"> </v>
      </c>
      <c r="AW43" s="112">
        <f t="shared" si="38"/>
        <v>0</v>
      </c>
    </row>
    <row r="44" spans="1:49">
      <c r="D44" s="47"/>
      <c r="E44" s="27"/>
      <c r="F44" s="27"/>
      <c r="G44" s="27"/>
      <c r="H44" s="27"/>
      <c r="I44" s="132">
        <f t="shared" si="4"/>
        <v>4.1000000000000014</v>
      </c>
      <c r="J44" s="125">
        <f t="shared" si="37"/>
        <v>85.647194094831505</v>
      </c>
      <c r="K44" s="125">
        <f t="shared" si="5"/>
        <v>89.876069106708655</v>
      </c>
      <c r="L44" s="125">
        <f t="shared" si="6"/>
        <v>41.779240970829221</v>
      </c>
      <c r="M44" s="126">
        <f t="shared" si="7"/>
        <v>42.798259266713806</v>
      </c>
      <c r="N44" s="127">
        <f t="shared" si="8"/>
        <v>0</v>
      </c>
      <c r="O44" s="128">
        <f t="shared" si="9"/>
        <v>5</v>
      </c>
      <c r="P44" s="128">
        <f t="shared" si="10"/>
        <v>10.190182958845826</v>
      </c>
      <c r="Q44" s="129">
        <f t="shared" si="11"/>
        <v>1.1871170472737311</v>
      </c>
      <c r="R44" s="130">
        <f t="shared" si="12"/>
        <v>9.8098170411541741</v>
      </c>
      <c r="S44" s="129">
        <f t="shared" si="13"/>
        <v>0</v>
      </c>
      <c r="T44" s="131">
        <f t="shared" si="14"/>
        <v>-49.049085205770872</v>
      </c>
      <c r="U44" s="123">
        <f t="shared" si="15"/>
        <v>100</v>
      </c>
      <c r="V44" s="129">
        <f t="shared" si="16"/>
        <v>50.950914794229128</v>
      </c>
      <c r="W44" s="111"/>
      <c r="X44" s="111">
        <f t="shared" si="17"/>
        <v>4.1000000000000014</v>
      </c>
      <c r="Y44" s="111">
        <f t="shared" si="18"/>
        <v>4.1000000000000014</v>
      </c>
      <c r="Z44" s="111">
        <f t="shared" si="19"/>
        <v>0</v>
      </c>
      <c r="AA44" s="111">
        <f t="shared" si="1"/>
        <v>0</v>
      </c>
      <c r="AB44" s="111">
        <f t="shared" si="2"/>
        <v>89.876069106708655</v>
      </c>
      <c r="AC44" s="112">
        <f t="shared" si="0"/>
        <v>4.1000000000000014</v>
      </c>
      <c r="AD44" s="132">
        <v>41</v>
      </c>
      <c r="AE44" s="125" t="str">
        <f t="shared" si="20"/>
        <v xml:space="preserve"> </v>
      </c>
      <c r="AF44" s="125" t="str">
        <f t="shared" si="21"/>
        <v xml:space="preserve"> </v>
      </c>
      <c r="AG44" s="125" t="str">
        <f t="shared" si="22"/>
        <v xml:space="preserve"> </v>
      </c>
      <c r="AH44" s="126" t="str">
        <f t="shared" si="23"/>
        <v xml:space="preserve"> </v>
      </c>
      <c r="AI44" s="127" t="str">
        <f t="shared" si="24"/>
        <v xml:space="preserve"> </v>
      </c>
      <c r="AJ44" s="128" t="str">
        <f t="shared" si="25"/>
        <v xml:space="preserve"> </v>
      </c>
      <c r="AK44" s="128" t="str">
        <f t="shared" si="44"/>
        <v xml:space="preserve"> </v>
      </c>
      <c r="AL44" s="129" t="str">
        <f t="shared" si="27"/>
        <v xml:space="preserve"> </v>
      </c>
      <c r="AM44" s="130" t="str">
        <f t="shared" si="28"/>
        <v xml:space="preserve"> </v>
      </c>
      <c r="AN44" s="129" t="str">
        <f t="shared" si="29"/>
        <v xml:space="preserve"> </v>
      </c>
      <c r="AO44" s="131" t="str">
        <f t="shared" si="45"/>
        <v xml:space="preserve"> </v>
      </c>
      <c r="AP44" s="123" t="str">
        <f t="shared" si="31"/>
        <v xml:space="preserve"> </v>
      </c>
      <c r="AQ44" s="129" t="str">
        <f t="shared" si="46"/>
        <v xml:space="preserve"> </v>
      </c>
      <c r="AR44" s="111">
        <f t="shared" si="47"/>
        <v>0</v>
      </c>
      <c r="AS44" s="111">
        <f t="shared" si="34"/>
        <v>0</v>
      </c>
      <c r="AT44" s="111">
        <f t="shared" si="35"/>
        <v>0</v>
      </c>
      <c r="AU44" s="111">
        <f t="shared" si="3"/>
        <v>0</v>
      </c>
      <c r="AV44" s="111" t="str">
        <f t="shared" si="43"/>
        <v xml:space="preserve"> </v>
      </c>
      <c r="AW44" s="112">
        <f t="shared" si="38"/>
        <v>0</v>
      </c>
    </row>
    <row r="45" spans="1:49">
      <c r="D45" s="137"/>
      <c r="E45" s="153"/>
      <c r="F45" s="153"/>
      <c r="G45" s="153"/>
      <c r="H45" s="27"/>
      <c r="I45" s="124">
        <f t="shared" si="4"/>
        <v>4.2000000000000011</v>
      </c>
      <c r="J45" s="125">
        <f t="shared" si="37"/>
        <v>89.876069106708655</v>
      </c>
      <c r="K45" s="125">
        <f t="shared" si="5"/>
        <v>94.20684599334227</v>
      </c>
      <c r="L45" s="125">
        <f t="shared" si="6"/>
        <v>42.798259266713806</v>
      </c>
      <c r="M45" s="126">
        <f t="shared" si="7"/>
        <v>43.817278465958424</v>
      </c>
      <c r="N45" s="127">
        <f t="shared" si="8"/>
        <v>0</v>
      </c>
      <c r="O45" s="128">
        <f t="shared" si="9"/>
        <v>5</v>
      </c>
      <c r="P45" s="128">
        <f t="shared" si="10"/>
        <v>10.190191992446147</v>
      </c>
      <c r="Q45" s="129">
        <f t="shared" si="11"/>
        <v>1.1864845401244519</v>
      </c>
      <c r="R45" s="130">
        <f t="shared" si="12"/>
        <v>9.809808007553853</v>
      </c>
      <c r="S45" s="129">
        <f t="shared" si="13"/>
        <v>0</v>
      </c>
      <c r="T45" s="131">
        <f t="shared" si="14"/>
        <v>-49.049040037769267</v>
      </c>
      <c r="U45" s="123">
        <f t="shared" si="15"/>
        <v>100</v>
      </c>
      <c r="V45" s="129">
        <f t="shared" si="16"/>
        <v>50.950959962230733</v>
      </c>
      <c r="W45" s="111"/>
      <c r="X45" s="111">
        <f t="shared" si="17"/>
        <v>4.2000000000000011</v>
      </c>
      <c r="Y45" s="111">
        <f t="shared" si="18"/>
        <v>4.2000000000000011</v>
      </c>
      <c r="Z45" s="111">
        <f t="shared" si="19"/>
        <v>0</v>
      </c>
      <c r="AA45" s="111">
        <f t="shared" si="1"/>
        <v>0</v>
      </c>
      <c r="AB45" s="111">
        <f t="shared" si="2"/>
        <v>94.20684599334227</v>
      </c>
      <c r="AC45" s="112">
        <f t="shared" si="0"/>
        <v>4.2000000000000011</v>
      </c>
      <c r="AD45" s="124">
        <v>42</v>
      </c>
      <c r="AE45" s="125" t="str">
        <f t="shared" si="20"/>
        <v xml:space="preserve"> </v>
      </c>
      <c r="AF45" s="125" t="str">
        <f t="shared" si="21"/>
        <v xml:space="preserve"> </v>
      </c>
      <c r="AG45" s="125" t="str">
        <f t="shared" si="22"/>
        <v xml:space="preserve"> </v>
      </c>
      <c r="AH45" s="126" t="str">
        <f t="shared" si="23"/>
        <v xml:space="preserve"> </v>
      </c>
      <c r="AI45" s="127" t="str">
        <f t="shared" si="24"/>
        <v xml:space="preserve"> </v>
      </c>
      <c r="AJ45" s="128" t="str">
        <f t="shared" si="25"/>
        <v xml:space="preserve"> </v>
      </c>
      <c r="AK45" s="128" t="str">
        <f t="shared" si="44"/>
        <v xml:space="preserve"> </v>
      </c>
      <c r="AL45" s="129" t="str">
        <f t="shared" si="27"/>
        <v xml:space="preserve"> </v>
      </c>
      <c r="AM45" s="130" t="str">
        <f t="shared" si="28"/>
        <v xml:space="preserve"> </v>
      </c>
      <c r="AN45" s="129" t="str">
        <f t="shared" si="29"/>
        <v xml:space="preserve"> </v>
      </c>
      <c r="AO45" s="131" t="str">
        <f t="shared" si="45"/>
        <v xml:space="preserve"> </v>
      </c>
      <c r="AP45" s="123" t="str">
        <f t="shared" si="31"/>
        <v xml:space="preserve"> </v>
      </c>
      <c r="AQ45" s="129" t="str">
        <f t="shared" si="46"/>
        <v xml:space="preserve"> </v>
      </c>
      <c r="AR45" s="111">
        <f t="shared" si="47"/>
        <v>0</v>
      </c>
      <c r="AS45" s="111">
        <f t="shared" si="34"/>
        <v>0</v>
      </c>
      <c r="AT45" s="111">
        <f t="shared" si="35"/>
        <v>0</v>
      </c>
      <c r="AU45" s="111">
        <f t="shared" si="3"/>
        <v>0</v>
      </c>
      <c r="AV45" s="111" t="str">
        <f t="shared" si="43"/>
        <v xml:space="preserve"> </v>
      </c>
      <c r="AW45" s="112">
        <f t="shared" si="38"/>
        <v>0</v>
      </c>
    </row>
    <row r="46" spans="1:49">
      <c r="A46" s="28" t="s">
        <v>62</v>
      </c>
      <c r="B46" s="155">
        <v>1.2</v>
      </c>
      <c r="C46" s="147" t="s">
        <v>93</v>
      </c>
      <c r="D46" s="115"/>
      <c r="E46" s="153"/>
      <c r="F46" s="153"/>
      <c r="G46" s="153"/>
      <c r="H46" s="27"/>
      <c r="I46" s="132">
        <f t="shared" si="4"/>
        <v>4.3000000000000007</v>
      </c>
      <c r="J46" s="125">
        <f t="shared" si="37"/>
        <v>94.20684599334227</v>
      </c>
      <c r="K46" s="125">
        <f t="shared" si="5"/>
        <v>98.639524846156704</v>
      </c>
      <c r="L46" s="125">
        <f t="shared" si="6"/>
        <v>43.817278465958424</v>
      </c>
      <c r="M46" s="126">
        <f t="shared" si="7"/>
        <v>44.836298590330195</v>
      </c>
      <c r="N46" s="127">
        <f t="shared" si="8"/>
        <v>0</v>
      </c>
      <c r="O46" s="128">
        <f t="shared" si="9"/>
        <v>5</v>
      </c>
      <c r="P46" s="128">
        <f t="shared" si="10"/>
        <v>10.190201243717681</v>
      </c>
      <c r="Q46" s="129">
        <f t="shared" si="11"/>
        <v>1.1858371409319843</v>
      </c>
      <c r="R46" s="130">
        <f t="shared" si="12"/>
        <v>9.8097987562823192</v>
      </c>
      <c r="S46" s="129">
        <f t="shared" si="13"/>
        <v>0</v>
      </c>
      <c r="T46" s="131">
        <f t="shared" si="14"/>
        <v>-49.048993781411596</v>
      </c>
      <c r="U46" s="123">
        <f t="shared" si="15"/>
        <v>100</v>
      </c>
      <c r="V46" s="129">
        <f t="shared" si="16"/>
        <v>50.951006218588404</v>
      </c>
      <c r="W46" s="111"/>
      <c r="X46" s="111">
        <f t="shared" si="17"/>
        <v>4.3000000000000007</v>
      </c>
      <c r="Y46" s="111">
        <f t="shared" si="18"/>
        <v>4.3000000000000007</v>
      </c>
      <c r="Z46" s="111">
        <f t="shared" si="19"/>
        <v>0</v>
      </c>
      <c r="AA46" s="111">
        <f t="shared" si="1"/>
        <v>0</v>
      </c>
      <c r="AB46" s="111">
        <f t="shared" si="2"/>
        <v>98.639524846156704</v>
      </c>
      <c r="AC46" s="112">
        <f t="shared" si="0"/>
        <v>4.3000000000000007</v>
      </c>
      <c r="AD46" s="132">
        <v>43</v>
      </c>
      <c r="AE46" s="125" t="str">
        <f t="shared" si="20"/>
        <v xml:space="preserve"> </v>
      </c>
      <c r="AF46" s="125" t="str">
        <f t="shared" si="21"/>
        <v xml:space="preserve"> </v>
      </c>
      <c r="AG46" s="125" t="str">
        <f t="shared" si="22"/>
        <v xml:space="preserve"> </v>
      </c>
      <c r="AH46" s="126" t="str">
        <f t="shared" si="23"/>
        <v xml:space="preserve"> </v>
      </c>
      <c r="AI46" s="127" t="str">
        <f t="shared" si="24"/>
        <v xml:space="preserve"> </v>
      </c>
      <c r="AJ46" s="128" t="str">
        <f t="shared" si="25"/>
        <v xml:space="preserve"> </v>
      </c>
      <c r="AK46" s="128" t="str">
        <f t="shared" si="44"/>
        <v xml:space="preserve"> </v>
      </c>
      <c r="AL46" s="129" t="str">
        <f t="shared" si="27"/>
        <v xml:space="preserve"> </v>
      </c>
      <c r="AM46" s="130" t="str">
        <f t="shared" si="28"/>
        <v xml:space="preserve"> </v>
      </c>
      <c r="AN46" s="129" t="str">
        <f t="shared" si="29"/>
        <v xml:space="preserve"> </v>
      </c>
      <c r="AO46" s="131" t="str">
        <f t="shared" si="45"/>
        <v xml:space="preserve"> </v>
      </c>
      <c r="AP46" s="123" t="str">
        <f t="shared" si="31"/>
        <v xml:space="preserve"> </v>
      </c>
      <c r="AQ46" s="129" t="str">
        <f t="shared" si="46"/>
        <v xml:space="preserve"> </v>
      </c>
      <c r="AR46" s="111">
        <f t="shared" si="47"/>
        <v>0</v>
      </c>
      <c r="AS46" s="111">
        <f t="shared" si="34"/>
        <v>0</v>
      </c>
      <c r="AT46" s="111">
        <f t="shared" si="35"/>
        <v>0</v>
      </c>
      <c r="AU46" s="111">
        <f t="shared" si="3"/>
        <v>0</v>
      </c>
      <c r="AV46" s="111" t="str">
        <f t="shared" si="43"/>
        <v xml:space="preserve"> </v>
      </c>
      <c r="AW46" s="112">
        <f t="shared" si="38"/>
        <v>0</v>
      </c>
    </row>
    <row r="47" spans="1:49" ht="16.5">
      <c r="A47" s="28" t="s">
        <v>64</v>
      </c>
      <c r="B47" s="156">
        <f>3.1416*(B8/200)^2</f>
        <v>5.0265600000000002E-3</v>
      </c>
      <c r="C47" s="30" t="s">
        <v>94</v>
      </c>
      <c r="D47" s="157"/>
      <c r="E47" s="153"/>
      <c r="F47" s="153"/>
      <c r="G47" s="153"/>
      <c r="H47" s="27"/>
      <c r="I47" s="124">
        <f t="shared" si="4"/>
        <v>4.4000000000000004</v>
      </c>
      <c r="J47" s="125">
        <f t="shared" si="37"/>
        <v>98.639524846156704</v>
      </c>
      <c r="K47" s="125">
        <f t="shared" si="5"/>
        <v>103.17410575875303</v>
      </c>
      <c r="L47" s="125">
        <f t="shared" si="6"/>
        <v>44.836298590330195</v>
      </c>
      <c r="M47" s="126">
        <f t="shared" si="7"/>
        <v>45.855319661596198</v>
      </c>
      <c r="N47" s="127">
        <f t="shared" si="8"/>
        <v>0</v>
      </c>
      <c r="O47" s="128">
        <f t="shared" si="9"/>
        <v>5</v>
      </c>
      <c r="P47" s="128">
        <f t="shared" si="10"/>
        <v>10.190210712660004</v>
      </c>
      <c r="Q47" s="129">
        <f t="shared" si="11"/>
        <v>1.1851748744320671</v>
      </c>
      <c r="R47" s="130">
        <f t="shared" si="12"/>
        <v>9.8097892873399957</v>
      </c>
      <c r="S47" s="129">
        <f t="shared" si="13"/>
        <v>0</v>
      </c>
      <c r="T47" s="131">
        <f t="shared" si="14"/>
        <v>-49.048946436699978</v>
      </c>
      <c r="U47" s="123">
        <f t="shared" si="15"/>
        <v>100</v>
      </c>
      <c r="V47" s="129">
        <f t="shared" si="16"/>
        <v>50.951053563300022</v>
      </c>
      <c r="W47" s="111"/>
      <c r="X47" s="111">
        <f t="shared" si="17"/>
        <v>4.4000000000000004</v>
      </c>
      <c r="Y47" s="111">
        <f t="shared" si="18"/>
        <v>4.4000000000000004</v>
      </c>
      <c r="Z47" s="111">
        <f t="shared" si="19"/>
        <v>0</v>
      </c>
      <c r="AA47" s="111">
        <f t="shared" si="1"/>
        <v>0</v>
      </c>
      <c r="AB47" s="111">
        <f t="shared" si="2"/>
        <v>103.17410575875303</v>
      </c>
      <c r="AC47" s="112">
        <f t="shared" si="0"/>
        <v>4.4000000000000004</v>
      </c>
      <c r="AD47" s="124">
        <v>44</v>
      </c>
      <c r="AE47" s="125" t="str">
        <f t="shared" si="20"/>
        <v xml:space="preserve"> </v>
      </c>
      <c r="AF47" s="125" t="str">
        <f t="shared" si="21"/>
        <v xml:space="preserve"> </v>
      </c>
      <c r="AG47" s="125" t="str">
        <f t="shared" si="22"/>
        <v xml:space="preserve"> </v>
      </c>
      <c r="AH47" s="126" t="str">
        <f t="shared" si="23"/>
        <v xml:space="preserve"> </v>
      </c>
      <c r="AI47" s="127" t="str">
        <f t="shared" si="24"/>
        <v xml:space="preserve"> </v>
      </c>
      <c r="AJ47" s="128" t="str">
        <f t="shared" si="25"/>
        <v xml:space="preserve"> </v>
      </c>
      <c r="AK47" s="128" t="str">
        <f t="shared" si="44"/>
        <v xml:space="preserve"> </v>
      </c>
      <c r="AL47" s="129" t="str">
        <f t="shared" si="27"/>
        <v xml:space="preserve"> </v>
      </c>
      <c r="AM47" s="130" t="str">
        <f t="shared" si="28"/>
        <v xml:space="preserve"> </v>
      </c>
      <c r="AN47" s="129" t="str">
        <f t="shared" si="29"/>
        <v xml:space="preserve"> </v>
      </c>
      <c r="AO47" s="131" t="str">
        <f t="shared" si="45"/>
        <v xml:space="preserve"> </v>
      </c>
      <c r="AP47" s="123" t="str">
        <f t="shared" si="31"/>
        <v xml:space="preserve"> </v>
      </c>
      <c r="AQ47" s="129" t="str">
        <f t="shared" si="46"/>
        <v xml:space="preserve"> </v>
      </c>
      <c r="AR47" s="111">
        <f t="shared" si="47"/>
        <v>0</v>
      </c>
      <c r="AS47" s="111">
        <f t="shared" si="34"/>
        <v>0</v>
      </c>
      <c r="AT47" s="111">
        <f t="shared" si="35"/>
        <v>0</v>
      </c>
      <c r="AU47" s="111">
        <f t="shared" si="3"/>
        <v>0</v>
      </c>
      <c r="AV47" s="111" t="str">
        <f t="shared" si="43"/>
        <v xml:space="preserve"> </v>
      </c>
      <c r="AW47" s="112">
        <f t="shared" si="38"/>
        <v>0</v>
      </c>
    </row>
    <row r="48" spans="1:49">
      <c r="A48" s="147" t="s">
        <v>61</v>
      </c>
      <c r="B48" s="158">
        <v>9.81</v>
      </c>
      <c r="C48" s="158" t="s">
        <v>63</v>
      </c>
      <c r="D48" s="159"/>
      <c r="E48" s="153"/>
      <c r="F48" s="153"/>
      <c r="G48" s="153"/>
      <c r="H48" s="27"/>
      <c r="I48" s="132">
        <f t="shared" si="4"/>
        <v>4.5</v>
      </c>
      <c r="J48" s="125">
        <f t="shared" si="37"/>
        <v>103.17410575875303</v>
      </c>
      <c r="K48" s="125">
        <f t="shared" si="5"/>
        <v>107.81058882690901</v>
      </c>
      <c r="L48" s="125">
        <f t="shared" si="6"/>
        <v>45.855319661596198</v>
      </c>
      <c r="M48" s="126">
        <f t="shared" si="7"/>
        <v>46.87434170152347</v>
      </c>
      <c r="N48" s="127">
        <f t="shared" si="8"/>
        <v>0</v>
      </c>
      <c r="O48" s="128">
        <f t="shared" si="9"/>
        <v>5</v>
      </c>
      <c r="P48" s="128">
        <f t="shared" si="10"/>
        <v>10.190220399272688</v>
      </c>
      <c r="Q48" s="129">
        <f t="shared" si="11"/>
        <v>1.1844977659191143</v>
      </c>
      <c r="R48" s="130">
        <f t="shared" si="12"/>
        <v>9.8097796007273121</v>
      </c>
      <c r="S48" s="129">
        <f t="shared" si="13"/>
        <v>0</v>
      </c>
      <c r="T48" s="131">
        <f t="shared" si="14"/>
        <v>-49.048898003636559</v>
      </c>
      <c r="U48" s="123">
        <f t="shared" si="15"/>
        <v>100</v>
      </c>
      <c r="V48" s="129">
        <f t="shared" si="16"/>
        <v>50.951101996363441</v>
      </c>
      <c r="W48" s="111"/>
      <c r="X48" s="111">
        <f t="shared" si="17"/>
        <v>4.5</v>
      </c>
      <c r="Y48" s="111">
        <f t="shared" si="18"/>
        <v>4.5</v>
      </c>
      <c r="Z48" s="111">
        <f t="shared" si="19"/>
        <v>0</v>
      </c>
      <c r="AA48" s="111">
        <f t="shared" si="1"/>
        <v>0</v>
      </c>
      <c r="AB48" s="111">
        <f t="shared" si="2"/>
        <v>107.81058882690901</v>
      </c>
      <c r="AC48" s="112">
        <f t="shared" si="0"/>
        <v>4.5</v>
      </c>
      <c r="AD48" s="132">
        <v>45</v>
      </c>
      <c r="AE48" s="125" t="str">
        <f t="shared" si="20"/>
        <v xml:space="preserve"> </v>
      </c>
      <c r="AF48" s="125" t="str">
        <f t="shared" si="21"/>
        <v xml:space="preserve"> </v>
      </c>
      <c r="AG48" s="125" t="str">
        <f t="shared" si="22"/>
        <v xml:space="preserve"> </v>
      </c>
      <c r="AH48" s="126" t="str">
        <f t="shared" si="23"/>
        <v xml:space="preserve"> </v>
      </c>
      <c r="AI48" s="127" t="str">
        <f t="shared" si="24"/>
        <v xml:space="preserve"> </v>
      </c>
      <c r="AJ48" s="128" t="str">
        <f t="shared" si="25"/>
        <v xml:space="preserve"> </v>
      </c>
      <c r="AK48" s="128" t="str">
        <f t="shared" si="44"/>
        <v xml:space="preserve"> </v>
      </c>
      <c r="AL48" s="129" t="str">
        <f t="shared" si="27"/>
        <v xml:space="preserve"> </v>
      </c>
      <c r="AM48" s="130" t="str">
        <f t="shared" si="28"/>
        <v xml:space="preserve"> </v>
      </c>
      <c r="AN48" s="129" t="str">
        <f t="shared" si="29"/>
        <v xml:space="preserve"> </v>
      </c>
      <c r="AO48" s="131" t="str">
        <f t="shared" si="45"/>
        <v xml:space="preserve"> </v>
      </c>
      <c r="AP48" s="123" t="str">
        <f t="shared" si="31"/>
        <v xml:space="preserve"> </v>
      </c>
      <c r="AQ48" s="129" t="str">
        <f t="shared" si="46"/>
        <v xml:space="preserve"> </v>
      </c>
      <c r="AR48" s="111">
        <f t="shared" si="47"/>
        <v>0</v>
      </c>
      <c r="AS48" s="111">
        <f t="shared" si="34"/>
        <v>0</v>
      </c>
      <c r="AT48" s="111">
        <f t="shared" si="35"/>
        <v>0</v>
      </c>
      <c r="AU48" s="111">
        <f t="shared" si="3"/>
        <v>0</v>
      </c>
      <c r="AV48" s="111" t="str">
        <f t="shared" si="43"/>
        <v xml:space="preserve"> </v>
      </c>
      <c r="AW48" s="112">
        <f t="shared" si="38"/>
        <v>0</v>
      </c>
    </row>
    <row r="49" spans="1:49">
      <c r="A49" s="28" t="s">
        <v>45</v>
      </c>
      <c r="B49" s="29">
        <f>IF(AX2&lt;60,0.1,IF(AX2&lt;120,0.2,IF(AX2&lt;300,0.5,IF(AX2&lt;600,1,IF(AX2&lt;1200,2,IF(AX2&lt;3000,5,10))))))</f>
        <v>0.1</v>
      </c>
      <c r="C49" s="30" t="s">
        <v>34</v>
      </c>
      <c r="D49" s="159"/>
      <c r="E49" s="153"/>
      <c r="F49" s="153"/>
      <c r="G49" s="153"/>
      <c r="H49" s="27"/>
      <c r="I49" s="124">
        <f t="shared" si="4"/>
        <v>4.5999999999999996</v>
      </c>
      <c r="J49" s="125">
        <f t="shared" si="37"/>
        <v>107.81058882690901</v>
      </c>
      <c r="K49" s="125">
        <f t="shared" si="5"/>
        <v>112.54897414857913</v>
      </c>
      <c r="L49" s="125">
        <f t="shared" si="6"/>
        <v>46.87434170152347</v>
      </c>
      <c r="M49" s="126">
        <f t="shared" si="7"/>
        <v>47.893364731878997</v>
      </c>
      <c r="N49" s="127">
        <f t="shared" si="8"/>
        <v>0</v>
      </c>
      <c r="O49" s="128">
        <f t="shared" si="9"/>
        <v>5</v>
      </c>
      <c r="P49" s="128">
        <f t="shared" si="10"/>
        <v>10.190230303555294</v>
      </c>
      <c r="Q49" s="129">
        <f t="shared" si="11"/>
        <v>1.1838058412446033</v>
      </c>
      <c r="R49" s="130">
        <f t="shared" si="12"/>
        <v>9.8097696964447056</v>
      </c>
      <c r="S49" s="129">
        <f t="shared" si="13"/>
        <v>0</v>
      </c>
      <c r="T49" s="131">
        <f t="shared" si="14"/>
        <v>-49.048848482223526</v>
      </c>
      <c r="U49" s="123">
        <f t="shared" si="15"/>
        <v>100</v>
      </c>
      <c r="V49" s="129">
        <f t="shared" si="16"/>
        <v>50.951151517776474</v>
      </c>
      <c r="W49" s="111"/>
      <c r="X49" s="111">
        <f t="shared" si="17"/>
        <v>4.5999999999999996</v>
      </c>
      <c r="Y49" s="111">
        <f t="shared" si="18"/>
        <v>4.5999999999999996</v>
      </c>
      <c r="Z49" s="111">
        <f t="shared" si="19"/>
        <v>0</v>
      </c>
      <c r="AA49" s="111">
        <f t="shared" si="1"/>
        <v>0</v>
      </c>
      <c r="AB49" s="111">
        <f t="shared" si="2"/>
        <v>112.54897414857913</v>
      </c>
      <c r="AC49" s="112">
        <f t="shared" si="0"/>
        <v>4.5999999999999996</v>
      </c>
      <c r="AD49" s="124">
        <v>46</v>
      </c>
      <c r="AE49" s="125" t="str">
        <f t="shared" si="20"/>
        <v xml:space="preserve"> </v>
      </c>
      <c r="AF49" s="125" t="str">
        <f t="shared" si="21"/>
        <v xml:space="preserve"> </v>
      </c>
      <c r="AG49" s="125" t="str">
        <f t="shared" si="22"/>
        <v xml:space="preserve"> </v>
      </c>
      <c r="AH49" s="126" t="str">
        <f t="shared" si="23"/>
        <v xml:space="preserve"> </v>
      </c>
      <c r="AI49" s="127" t="str">
        <f t="shared" si="24"/>
        <v xml:space="preserve"> </v>
      </c>
      <c r="AJ49" s="128" t="str">
        <f t="shared" si="25"/>
        <v xml:space="preserve"> </v>
      </c>
      <c r="AK49" s="128" t="str">
        <f t="shared" si="44"/>
        <v xml:space="preserve"> </v>
      </c>
      <c r="AL49" s="129" t="str">
        <f t="shared" si="27"/>
        <v xml:space="preserve"> </v>
      </c>
      <c r="AM49" s="130" t="str">
        <f t="shared" si="28"/>
        <v xml:space="preserve"> </v>
      </c>
      <c r="AN49" s="129" t="str">
        <f t="shared" si="29"/>
        <v xml:space="preserve"> </v>
      </c>
      <c r="AO49" s="131" t="str">
        <f t="shared" si="45"/>
        <v xml:space="preserve"> </v>
      </c>
      <c r="AP49" s="123" t="str">
        <f t="shared" si="31"/>
        <v xml:space="preserve"> </v>
      </c>
      <c r="AQ49" s="129" t="str">
        <f t="shared" si="46"/>
        <v xml:space="preserve"> </v>
      </c>
      <c r="AR49" s="111">
        <f t="shared" si="47"/>
        <v>0</v>
      </c>
      <c r="AS49" s="111">
        <f t="shared" si="34"/>
        <v>0</v>
      </c>
      <c r="AT49" s="111">
        <f t="shared" si="35"/>
        <v>0</v>
      </c>
      <c r="AU49" s="111">
        <f t="shared" si="3"/>
        <v>0</v>
      </c>
      <c r="AV49" s="111" t="str">
        <f t="shared" si="43"/>
        <v xml:space="preserve"> </v>
      </c>
      <c r="AW49" s="112">
        <f t="shared" si="38"/>
        <v>0</v>
      </c>
    </row>
    <row r="50" spans="1:49">
      <c r="A50" s="160"/>
      <c r="B50" s="161"/>
      <c r="C50" s="161"/>
      <c r="D50" s="159"/>
      <c r="E50" s="153"/>
      <c r="F50" s="153"/>
      <c r="G50" s="153"/>
      <c r="H50" s="27"/>
      <c r="I50" s="132">
        <f t="shared" si="4"/>
        <v>4.6999999999999993</v>
      </c>
      <c r="J50" s="125">
        <f t="shared" si="37"/>
        <v>112.54897414857913</v>
      </c>
      <c r="K50" s="125">
        <f t="shared" si="5"/>
        <v>117.38926182389457</v>
      </c>
      <c r="L50" s="125">
        <f t="shared" si="6"/>
        <v>47.893364731878997</v>
      </c>
      <c r="M50" s="126">
        <f t="shared" si="7"/>
        <v>48.912388774429736</v>
      </c>
      <c r="N50" s="127">
        <f t="shared" si="8"/>
        <v>0</v>
      </c>
      <c r="O50" s="128">
        <f t="shared" si="9"/>
        <v>5</v>
      </c>
      <c r="P50" s="128">
        <f t="shared" si="10"/>
        <v>10.190240425507369</v>
      </c>
      <c r="Q50" s="129">
        <f t="shared" si="11"/>
        <v>1.1830991268154341</v>
      </c>
      <c r="R50" s="130">
        <f t="shared" si="12"/>
        <v>9.8097595744926309</v>
      </c>
      <c r="S50" s="129">
        <f t="shared" si="13"/>
        <v>0</v>
      </c>
      <c r="T50" s="131">
        <f t="shared" si="14"/>
        <v>-49.048797872463155</v>
      </c>
      <c r="U50" s="123">
        <f t="shared" si="15"/>
        <v>100</v>
      </c>
      <c r="V50" s="129">
        <f t="shared" si="16"/>
        <v>50.951202127536845</v>
      </c>
      <c r="W50" s="111"/>
      <c r="X50" s="111">
        <f t="shared" si="17"/>
        <v>4.6999999999999993</v>
      </c>
      <c r="Y50" s="111">
        <f t="shared" si="18"/>
        <v>4.6999999999999993</v>
      </c>
      <c r="Z50" s="111">
        <f t="shared" si="19"/>
        <v>0</v>
      </c>
      <c r="AA50" s="111">
        <f t="shared" si="1"/>
        <v>0</v>
      </c>
      <c r="AB50" s="111">
        <f t="shared" si="2"/>
        <v>117.38926182389457</v>
      </c>
      <c r="AC50" s="112">
        <f t="shared" si="0"/>
        <v>4.6999999999999993</v>
      </c>
      <c r="AD50" s="132">
        <v>47</v>
      </c>
      <c r="AE50" s="125" t="str">
        <f t="shared" si="20"/>
        <v xml:space="preserve"> </v>
      </c>
      <c r="AF50" s="125" t="str">
        <f t="shared" si="21"/>
        <v xml:space="preserve"> </v>
      </c>
      <c r="AG50" s="125" t="str">
        <f t="shared" si="22"/>
        <v xml:space="preserve"> </v>
      </c>
      <c r="AH50" s="126" t="str">
        <f t="shared" si="23"/>
        <v xml:space="preserve"> </v>
      </c>
      <c r="AI50" s="127" t="str">
        <f t="shared" si="24"/>
        <v xml:space="preserve"> </v>
      </c>
      <c r="AJ50" s="128" t="str">
        <f t="shared" si="25"/>
        <v xml:space="preserve"> </v>
      </c>
      <c r="AK50" s="128" t="str">
        <f t="shared" si="44"/>
        <v xml:space="preserve"> </v>
      </c>
      <c r="AL50" s="129" t="str">
        <f t="shared" si="27"/>
        <v xml:space="preserve"> </v>
      </c>
      <c r="AM50" s="130" t="str">
        <f t="shared" si="28"/>
        <v xml:space="preserve"> </v>
      </c>
      <c r="AN50" s="129" t="str">
        <f t="shared" si="29"/>
        <v xml:space="preserve"> </v>
      </c>
      <c r="AO50" s="131" t="str">
        <f t="shared" si="45"/>
        <v xml:space="preserve"> </v>
      </c>
      <c r="AP50" s="123" t="str">
        <f t="shared" si="31"/>
        <v xml:space="preserve"> </v>
      </c>
      <c r="AQ50" s="129" t="str">
        <f t="shared" si="46"/>
        <v xml:space="preserve"> </v>
      </c>
      <c r="AR50" s="111">
        <f t="shared" si="47"/>
        <v>0</v>
      </c>
      <c r="AS50" s="111">
        <f t="shared" si="34"/>
        <v>0</v>
      </c>
      <c r="AT50" s="111">
        <f t="shared" si="35"/>
        <v>0</v>
      </c>
      <c r="AU50" s="111">
        <f t="shared" si="3"/>
        <v>0</v>
      </c>
      <c r="AV50" s="111" t="str">
        <f t="shared" si="43"/>
        <v xml:space="preserve"> </v>
      </c>
      <c r="AW50" s="112">
        <f t="shared" si="38"/>
        <v>0</v>
      </c>
    </row>
    <row r="51" spans="1:49">
      <c r="A51" s="153"/>
      <c r="B51" s="153"/>
      <c r="C51" s="153"/>
      <c r="D51" s="154"/>
      <c r="E51" s="153"/>
      <c r="F51" s="153"/>
      <c r="G51" s="153"/>
      <c r="H51" s="27"/>
      <c r="I51" s="124">
        <f t="shared" si="4"/>
        <v>4.7999999999999989</v>
      </c>
      <c r="J51" s="125">
        <f t="shared" si="37"/>
        <v>117.38926182389457</v>
      </c>
      <c r="K51" s="125">
        <f t="shared" si="5"/>
        <v>122.33145195516319</v>
      </c>
      <c r="L51" s="125">
        <f t="shared" si="6"/>
        <v>48.912388774429736</v>
      </c>
      <c r="M51" s="126">
        <f t="shared" si="7"/>
        <v>49.931413850942583</v>
      </c>
      <c r="N51" s="127">
        <f t="shared" si="8"/>
        <v>0</v>
      </c>
      <c r="O51" s="128">
        <f t="shared" si="9"/>
        <v>5</v>
      </c>
      <c r="P51" s="128">
        <f t="shared" si="10"/>
        <v>10.190250765128456</v>
      </c>
      <c r="Q51" s="129">
        <f t="shared" si="11"/>
        <v>1.1823776495922482</v>
      </c>
      <c r="R51" s="130">
        <f t="shared" si="12"/>
        <v>9.8097492348715445</v>
      </c>
      <c r="S51" s="129">
        <f t="shared" si="13"/>
        <v>0</v>
      </c>
      <c r="T51" s="131">
        <f t="shared" si="14"/>
        <v>-49.048746174357724</v>
      </c>
      <c r="U51" s="123">
        <f t="shared" si="15"/>
        <v>100</v>
      </c>
      <c r="V51" s="129">
        <f t="shared" si="16"/>
        <v>50.951253825642276</v>
      </c>
      <c r="W51" s="111"/>
      <c r="X51" s="111">
        <f t="shared" si="17"/>
        <v>4.7999999999999989</v>
      </c>
      <c r="Y51" s="111">
        <f t="shared" si="18"/>
        <v>4.7999999999999989</v>
      </c>
      <c r="Z51" s="111">
        <f t="shared" si="19"/>
        <v>0</v>
      </c>
      <c r="AA51" s="111">
        <f t="shared" si="1"/>
        <v>0</v>
      </c>
      <c r="AB51" s="111">
        <f t="shared" si="2"/>
        <v>122.33145195516319</v>
      </c>
      <c r="AC51" s="112">
        <f t="shared" si="0"/>
        <v>4.7999999999999989</v>
      </c>
      <c r="AD51" s="124">
        <v>48</v>
      </c>
      <c r="AE51" s="125" t="str">
        <f t="shared" si="20"/>
        <v xml:space="preserve"> </v>
      </c>
      <c r="AF51" s="125" t="str">
        <f t="shared" si="21"/>
        <v xml:space="preserve"> </v>
      </c>
      <c r="AG51" s="125" t="str">
        <f t="shared" si="22"/>
        <v xml:space="preserve"> </v>
      </c>
      <c r="AH51" s="126" t="str">
        <f t="shared" si="23"/>
        <v xml:space="preserve"> </v>
      </c>
      <c r="AI51" s="127" t="str">
        <f t="shared" si="24"/>
        <v xml:space="preserve"> </v>
      </c>
      <c r="AJ51" s="128" t="str">
        <f t="shared" si="25"/>
        <v xml:space="preserve"> </v>
      </c>
      <c r="AK51" s="128" t="str">
        <f t="shared" si="44"/>
        <v xml:space="preserve"> </v>
      </c>
      <c r="AL51" s="129" t="str">
        <f t="shared" si="27"/>
        <v xml:space="preserve"> </v>
      </c>
      <c r="AM51" s="130" t="str">
        <f t="shared" si="28"/>
        <v xml:space="preserve"> </v>
      </c>
      <c r="AN51" s="129" t="str">
        <f t="shared" si="29"/>
        <v xml:space="preserve"> </v>
      </c>
      <c r="AO51" s="131" t="str">
        <f t="shared" si="45"/>
        <v xml:space="preserve"> </v>
      </c>
      <c r="AP51" s="123" t="str">
        <f t="shared" si="31"/>
        <v xml:space="preserve"> </v>
      </c>
      <c r="AQ51" s="129" t="str">
        <f t="shared" si="46"/>
        <v xml:space="preserve"> </v>
      </c>
      <c r="AR51" s="111">
        <f t="shared" si="47"/>
        <v>0</v>
      </c>
      <c r="AS51" s="111">
        <f t="shared" si="34"/>
        <v>0</v>
      </c>
      <c r="AT51" s="111">
        <f t="shared" si="35"/>
        <v>0</v>
      </c>
      <c r="AU51" s="111">
        <f t="shared" si="3"/>
        <v>0</v>
      </c>
      <c r="AV51" s="111" t="str">
        <f t="shared" si="43"/>
        <v xml:space="preserve"> </v>
      </c>
      <c r="AW51" s="112">
        <f t="shared" si="38"/>
        <v>0</v>
      </c>
    </row>
    <row r="52" spans="1:49">
      <c r="A52" s="27"/>
      <c r="B52" s="27"/>
      <c r="C52" s="27"/>
      <c r="D52" s="40"/>
      <c r="E52" s="27"/>
      <c r="F52" s="27"/>
      <c r="G52" s="27"/>
      <c r="H52" s="27"/>
      <c r="I52" s="132">
        <f t="shared" si="4"/>
        <v>4.8999999999999986</v>
      </c>
      <c r="J52" s="125">
        <f t="shared" si="37"/>
        <v>122.33145195516319</v>
      </c>
      <c r="K52" s="125">
        <f t="shared" si="5"/>
        <v>127.37554464686954</v>
      </c>
      <c r="L52" s="125">
        <f t="shared" si="6"/>
        <v>49.931413850942583</v>
      </c>
      <c r="M52" s="126">
        <f t="shared" si="7"/>
        <v>50.950439983184388</v>
      </c>
      <c r="N52" s="127">
        <f t="shared" si="8"/>
        <v>0</v>
      </c>
      <c r="O52" s="128">
        <f t="shared" si="9"/>
        <v>5</v>
      </c>
      <c r="P52" s="128">
        <f t="shared" si="10"/>
        <v>10.190261322418081</v>
      </c>
      <c r="Q52" s="129">
        <f t="shared" si="11"/>
        <v>1.1816414370877162</v>
      </c>
      <c r="R52" s="130">
        <f t="shared" si="12"/>
        <v>9.8097386775819189</v>
      </c>
      <c r="S52" s="129">
        <f t="shared" si="13"/>
        <v>0</v>
      </c>
      <c r="T52" s="131">
        <f t="shared" si="14"/>
        <v>-49.048693387909594</v>
      </c>
      <c r="U52" s="123">
        <f t="shared" si="15"/>
        <v>100</v>
      </c>
      <c r="V52" s="129">
        <f t="shared" si="16"/>
        <v>50.951306612090406</v>
      </c>
      <c r="W52" s="111"/>
      <c r="X52" s="111">
        <f t="shared" si="17"/>
        <v>4.8999999999999986</v>
      </c>
      <c r="Y52" s="111">
        <f t="shared" si="18"/>
        <v>4.8999999999999986</v>
      </c>
      <c r="Z52" s="111">
        <f t="shared" si="19"/>
        <v>0</v>
      </c>
      <c r="AA52" s="111">
        <f t="shared" si="1"/>
        <v>0</v>
      </c>
      <c r="AB52" s="111">
        <f t="shared" si="2"/>
        <v>127.37554464686954</v>
      </c>
      <c r="AC52" s="112">
        <f t="shared" si="0"/>
        <v>4.8999999999999986</v>
      </c>
      <c r="AD52" s="132">
        <v>49</v>
      </c>
      <c r="AE52" s="125" t="str">
        <f t="shared" si="20"/>
        <v xml:space="preserve"> </v>
      </c>
      <c r="AF52" s="125" t="str">
        <f t="shared" si="21"/>
        <v xml:space="preserve"> </v>
      </c>
      <c r="AG52" s="125" t="str">
        <f t="shared" si="22"/>
        <v xml:space="preserve"> </v>
      </c>
      <c r="AH52" s="126" t="str">
        <f t="shared" si="23"/>
        <v xml:space="preserve"> </v>
      </c>
      <c r="AI52" s="127" t="str">
        <f t="shared" si="24"/>
        <v xml:space="preserve"> </v>
      </c>
      <c r="AJ52" s="128" t="str">
        <f t="shared" si="25"/>
        <v xml:space="preserve"> </v>
      </c>
      <c r="AK52" s="128" t="str">
        <f t="shared" si="44"/>
        <v xml:space="preserve"> </v>
      </c>
      <c r="AL52" s="129" t="str">
        <f t="shared" si="27"/>
        <v xml:space="preserve"> </v>
      </c>
      <c r="AM52" s="130" t="str">
        <f t="shared" si="28"/>
        <v xml:space="preserve"> </v>
      </c>
      <c r="AN52" s="129" t="str">
        <f t="shared" si="29"/>
        <v xml:space="preserve"> </v>
      </c>
      <c r="AO52" s="131" t="str">
        <f t="shared" si="45"/>
        <v xml:space="preserve"> </v>
      </c>
      <c r="AP52" s="123" t="str">
        <f t="shared" si="31"/>
        <v xml:space="preserve"> </v>
      </c>
      <c r="AQ52" s="129" t="str">
        <f t="shared" si="46"/>
        <v xml:space="preserve"> </v>
      </c>
      <c r="AR52" s="111">
        <f t="shared" si="47"/>
        <v>0</v>
      </c>
      <c r="AS52" s="111">
        <f t="shared" si="34"/>
        <v>0</v>
      </c>
      <c r="AT52" s="111">
        <f t="shared" si="35"/>
        <v>0</v>
      </c>
      <c r="AU52" s="111">
        <f t="shared" si="3"/>
        <v>0</v>
      </c>
      <c r="AV52" s="111" t="str">
        <f t="shared" si="43"/>
        <v xml:space="preserve"> </v>
      </c>
      <c r="AW52" s="112">
        <f t="shared" si="38"/>
        <v>0</v>
      </c>
    </row>
    <row r="53" spans="1:49">
      <c r="A53" s="27"/>
      <c r="B53" s="27"/>
      <c r="C53" s="27"/>
      <c r="D53" s="40"/>
      <c r="E53" s="27"/>
      <c r="F53" s="27"/>
      <c r="G53" s="27"/>
      <c r="H53" s="27"/>
      <c r="I53" s="124">
        <f t="shared" si="4"/>
        <v>4.9999999999999982</v>
      </c>
      <c r="J53" s="125">
        <f t="shared" si="37"/>
        <v>127.37554464686954</v>
      </c>
      <c r="K53" s="125">
        <f t="shared" si="5"/>
        <v>132.52154000567486</v>
      </c>
      <c r="L53" s="125">
        <f t="shared" si="6"/>
        <v>50.950439983184388</v>
      </c>
      <c r="M53" s="126">
        <f t="shared" si="7"/>
        <v>51.969467192921968</v>
      </c>
      <c r="N53" s="127">
        <f t="shared" si="8"/>
        <v>0</v>
      </c>
      <c r="O53" s="128">
        <f t="shared" si="9"/>
        <v>5</v>
      </c>
      <c r="P53" s="128">
        <f t="shared" si="10"/>
        <v>10.19027209737577</v>
      </c>
      <c r="Q53" s="129">
        <f t="shared" si="11"/>
        <v>1.1808905173647906</v>
      </c>
      <c r="R53" s="130">
        <f t="shared" si="12"/>
        <v>9.8097279026242301</v>
      </c>
      <c r="S53" s="129">
        <f t="shared" si="13"/>
        <v>0</v>
      </c>
      <c r="T53" s="131">
        <f t="shared" si="14"/>
        <v>-49.048639513121152</v>
      </c>
      <c r="U53" s="123">
        <f t="shared" si="15"/>
        <v>100</v>
      </c>
      <c r="V53" s="129">
        <f t="shared" si="16"/>
        <v>50.951360486878848</v>
      </c>
      <c r="W53" s="111"/>
      <c r="X53" s="111">
        <f t="shared" si="17"/>
        <v>4.9999999999999982</v>
      </c>
      <c r="Y53" s="111">
        <f t="shared" si="18"/>
        <v>4.9999999999999982</v>
      </c>
      <c r="Z53" s="111">
        <f t="shared" si="19"/>
        <v>0</v>
      </c>
      <c r="AA53" s="111">
        <f t="shared" si="1"/>
        <v>0</v>
      </c>
      <c r="AB53" s="111">
        <f t="shared" si="2"/>
        <v>132.52154000567486</v>
      </c>
      <c r="AC53" s="112">
        <f t="shared" si="0"/>
        <v>4.9999999999999982</v>
      </c>
      <c r="AD53" s="124">
        <v>50</v>
      </c>
      <c r="AE53" s="125" t="str">
        <f t="shared" si="20"/>
        <v xml:space="preserve"> </v>
      </c>
      <c r="AF53" s="125" t="str">
        <f t="shared" si="21"/>
        <v xml:space="preserve"> </v>
      </c>
      <c r="AG53" s="125" t="str">
        <f t="shared" si="22"/>
        <v xml:space="preserve"> </v>
      </c>
      <c r="AH53" s="126" t="str">
        <f t="shared" si="23"/>
        <v xml:space="preserve"> </v>
      </c>
      <c r="AI53" s="127" t="str">
        <f t="shared" si="24"/>
        <v xml:space="preserve"> </v>
      </c>
      <c r="AJ53" s="128" t="str">
        <f t="shared" si="25"/>
        <v xml:space="preserve"> </v>
      </c>
      <c r="AK53" s="128" t="str">
        <f t="shared" si="44"/>
        <v xml:space="preserve"> </v>
      </c>
      <c r="AL53" s="129" t="str">
        <f t="shared" si="27"/>
        <v xml:space="preserve"> </v>
      </c>
      <c r="AM53" s="130" t="str">
        <f t="shared" si="28"/>
        <v xml:space="preserve"> </v>
      </c>
      <c r="AN53" s="129" t="str">
        <f t="shared" si="29"/>
        <v xml:space="preserve"> </v>
      </c>
      <c r="AO53" s="131" t="str">
        <f t="shared" si="45"/>
        <v xml:space="preserve"> </v>
      </c>
      <c r="AP53" s="123" t="str">
        <f t="shared" si="31"/>
        <v xml:space="preserve"> </v>
      </c>
      <c r="AQ53" s="129" t="str">
        <f t="shared" si="46"/>
        <v xml:space="preserve"> </v>
      </c>
      <c r="AR53" s="111">
        <f t="shared" si="47"/>
        <v>0</v>
      </c>
      <c r="AS53" s="111">
        <f t="shared" si="34"/>
        <v>0</v>
      </c>
      <c r="AT53" s="111">
        <f t="shared" si="35"/>
        <v>0</v>
      </c>
      <c r="AU53" s="111">
        <f t="shared" si="3"/>
        <v>0</v>
      </c>
      <c r="AV53" s="111" t="str">
        <f t="shared" si="43"/>
        <v xml:space="preserve"> </v>
      </c>
      <c r="AW53" s="112">
        <f t="shared" si="38"/>
        <v>0</v>
      </c>
    </row>
    <row r="54" spans="1:49">
      <c r="A54" s="27"/>
      <c r="B54" s="27"/>
      <c r="C54" s="27"/>
      <c r="D54" s="40"/>
      <c r="E54" s="27"/>
      <c r="F54" s="27"/>
      <c r="G54" s="27"/>
      <c r="H54" s="27"/>
      <c r="I54" s="132">
        <f t="shared" si="4"/>
        <v>5.0999999999999979</v>
      </c>
      <c r="J54" s="125">
        <f t="shared" si="37"/>
        <v>132.52154000567486</v>
      </c>
      <c r="K54" s="125">
        <f t="shared" si="5"/>
        <v>137.76943814041707</v>
      </c>
      <c r="L54" s="125">
        <f t="shared" si="6"/>
        <v>51.969467192921968</v>
      </c>
      <c r="M54" s="126">
        <f t="shared" si="7"/>
        <v>52.988495501922074</v>
      </c>
      <c r="N54" s="127">
        <f t="shared" si="8"/>
        <v>0</v>
      </c>
      <c r="O54" s="128">
        <f t="shared" si="9"/>
        <v>5</v>
      </c>
      <c r="P54" s="128">
        <f t="shared" si="10"/>
        <v>10.190283090001028</v>
      </c>
      <c r="Q54" s="129">
        <f t="shared" si="11"/>
        <v>1.1801249190349234</v>
      </c>
      <c r="R54" s="130">
        <f t="shared" si="12"/>
        <v>9.8097169099989721</v>
      </c>
      <c r="S54" s="129">
        <f t="shared" si="13"/>
        <v>0</v>
      </c>
      <c r="T54" s="131">
        <f t="shared" si="14"/>
        <v>-49.048584549994857</v>
      </c>
      <c r="U54" s="123">
        <f t="shared" si="15"/>
        <v>100</v>
      </c>
      <c r="V54" s="129">
        <f t="shared" si="16"/>
        <v>50.951415450005143</v>
      </c>
      <c r="W54" s="111"/>
      <c r="X54" s="111">
        <f t="shared" si="17"/>
        <v>5.0999999999999979</v>
      </c>
      <c r="Y54" s="111">
        <f t="shared" si="18"/>
        <v>5.0999999999999979</v>
      </c>
      <c r="Z54" s="111">
        <f t="shared" si="19"/>
        <v>0</v>
      </c>
      <c r="AA54" s="111">
        <f t="shared" si="1"/>
        <v>0</v>
      </c>
      <c r="AB54" s="111">
        <f t="shared" si="2"/>
        <v>137.76943814041707</v>
      </c>
      <c r="AC54" s="112">
        <f t="shared" si="0"/>
        <v>5.0999999999999979</v>
      </c>
      <c r="AD54" s="132">
        <v>51</v>
      </c>
      <c r="AE54" s="125" t="str">
        <f t="shared" si="20"/>
        <v xml:space="preserve"> </v>
      </c>
      <c r="AF54" s="125" t="str">
        <f t="shared" si="21"/>
        <v xml:space="preserve"> </v>
      </c>
      <c r="AG54" s="125" t="str">
        <f t="shared" si="22"/>
        <v xml:space="preserve"> </v>
      </c>
      <c r="AH54" s="126" t="str">
        <f t="shared" si="23"/>
        <v xml:space="preserve"> </v>
      </c>
      <c r="AI54" s="127" t="str">
        <f t="shared" si="24"/>
        <v xml:space="preserve"> </v>
      </c>
      <c r="AJ54" s="128" t="str">
        <f t="shared" si="25"/>
        <v xml:space="preserve"> </v>
      </c>
      <c r="AK54" s="128" t="str">
        <f t="shared" si="44"/>
        <v xml:space="preserve"> </v>
      </c>
      <c r="AL54" s="129" t="str">
        <f t="shared" si="27"/>
        <v xml:space="preserve"> </v>
      </c>
      <c r="AM54" s="130" t="str">
        <f t="shared" si="28"/>
        <v xml:space="preserve"> </v>
      </c>
      <c r="AN54" s="129" t="str">
        <f t="shared" si="29"/>
        <v xml:space="preserve"> </v>
      </c>
      <c r="AO54" s="131" t="str">
        <f t="shared" si="45"/>
        <v xml:space="preserve"> </v>
      </c>
      <c r="AP54" s="123" t="str">
        <f t="shared" si="31"/>
        <v xml:space="preserve"> </v>
      </c>
      <c r="AQ54" s="129" t="str">
        <f t="shared" si="46"/>
        <v xml:space="preserve"> </v>
      </c>
      <c r="AR54" s="111">
        <f t="shared" si="47"/>
        <v>0</v>
      </c>
      <c r="AS54" s="111">
        <f t="shared" si="34"/>
        <v>0</v>
      </c>
      <c r="AT54" s="111">
        <f t="shared" si="35"/>
        <v>0</v>
      </c>
      <c r="AU54" s="111">
        <f t="shared" si="3"/>
        <v>0</v>
      </c>
      <c r="AV54" s="111" t="str">
        <f t="shared" si="43"/>
        <v xml:space="preserve"> </v>
      </c>
      <c r="AW54" s="112">
        <f t="shared" si="38"/>
        <v>0</v>
      </c>
    </row>
    <row r="55" spans="1:49">
      <c r="A55" s="27"/>
      <c r="B55" s="27"/>
      <c r="C55" s="27"/>
      <c r="D55" s="40"/>
      <c r="E55" s="27"/>
      <c r="F55" s="27"/>
      <c r="G55" s="27"/>
      <c r="H55" s="27"/>
      <c r="I55" s="124">
        <f t="shared" si="4"/>
        <v>5.1999999999999975</v>
      </c>
      <c r="J55" s="125">
        <f t="shared" si="37"/>
        <v>137.76943814041707</v>
      </c>
      <c r="K55" s="125">
        <f t="shared" si="5"/>
        <v>143.11923916211074</v>
      </c>
      <c r="L55" s="125">
        <f t="shared" si="6"/>
        <v>52.988495501922074</v>
      </c>
      <c r="M55" s="126">
        <f t="shared" si="7"/>
        <v>54.007524931951409</v>
      </c>
      <c r="N55" s="127">
        <f t="shared" si="8"/>
        <v>0</v>
      </c>
      <c r="O55" s="128">
        <f t="shared" si="9"/>
        <v>5</v>
      </c>
      <c r="P55" s="128">
        <f t="shared" si="10"/>
        <v>10.19029430029336</v>
      </c>
      <c r="Q55" s="129">
        <f t="shared" si="11"/>
        <v>1.1793446712562503</v>
      </c>
      <c r="R55" s="130">
        <f t="shared" si="12"/>
        <v>9.8097056997066403</v>
      </c>
      <c r="S55" s="129">
        <f t="shared" si="13"/>
        <v>0</v>
      </c>
      <c r="T55" s="131">
        <f t="shared" si="14"/>
        <v>-49.048528498533202</v>
      </c>
      <c r="U55" s="123">
        <f t="shared" si="15"/>
        <v>100</v>
      </c>
      <c r="V55" s="129">
        <f t="shared" si="16"/>
        <v>50.951471501466798</v>
      </c>
      <c r="W55" s="111"/>
      <c r="X55" s="111">
        <f t="shared" si="17"/>
        <v>5.1999999999999975</v>
      </c>
      <c r="Y55" s="111">
        <f t="shared" si="18"/>
        <v>5.1999999999999975</v>
      </c>
      <c r="Z55" s="111">
        <f t="shared" si="19"/>
        <v>0</v>
      </c>
      <c r="AA55" s="111">
        <f t="shared" si="1"/>
        <v>0</v>
      </c>
      <c r="AB55" s="111">
        <f t="shared" si="2"/>
        <v>143.11923916211074</v>
      </c>
      <c r="AC55" s="112">
        <f t="shared" si="0"/>
        <v>5.1999999999999975</v>
      </c>
      <c r="AD55" s="124">
        <v>52</v>
      </c>
      <c r="AE55" s="125" t="str">
        <f t="shared" si="20"/>
        <v xml:space="preserve"> </v>
      </c>
      <c r="AF55" s="125" t="str">
        <f t="shared" si="21"/>
        <v xml:space="preserve"> </v>
      </c>
      <c r="AG55" s="125" t="str">
        <f t="shared" si="22"/>
        <v xml:space="preserve"> </v>
      </c>
      <c r="AH55" s="126" t="str">
        <f t="shared" si="23"/>
        <v xml:space="preserve"> </v>
      </c>
      <c r="AI55" s="127" t="str">
        <f t="shared" si="24"/>
        <v xml:space="preserve"> </v>
      </c>
      <c r="AJ55" s="128" t="str">
        <f t="shared" si="25"/>
        <v xml:space="preserve"> </v>
      </c>
      <c r="AK55" s="128" t="str">
        <f t="shared" si="44"/>
        <v xml:space="preserve"> </v>
      </c>
      <c r="AL55" s="129" t="str">
        <f t="shared" si="27"/>
        <v xml:space="preserve"> </v>
      </c>
      <c r="AM55" s="130" t="str">
        <f t="shared" si="28"/>
        <v xml:space="preserve"> </v>
      </c>
      <c r="AN55" s="129" t="str">
        <f t="shared" si="29"/>
        <v xml:space="preserve"> </v>
      </c>
      <c r="AO55" s="131" t="str">
        <f t="shared" si="45"/>
        <v xml:space="preserve"> </v>
      </c>
      <c r="AP55" s="123" t="str">
        <f t="shared" si="31"/>
        <v xml:space="preserve"> </v>
      </c>
      <c r="AQ55" s="129" t="str">
        <f t="shared" si="46"/>
        <v xml:space="preserve"> </v>
      </c>
      <c r="AR55" s="111">
        <f t="shared" si="47"/>
        <v>0</v>
      </c>
      <c r="AS55" s="111">
        <f t="shared" si="34"/>
        <v>0</v>
      </c>
      <c r="AT55" s="111">
        <f t="shared" si="35"/>
        <v>0</v>
      </c>
      <c r="AU55" s="111">
        <f t="shared" si="3"/>
        <v>0</v>
      </c>
      <c r="AV55" s="111" t="str">
        <f t="shared" si="43"/>
        <v xml:space="preserve"> </v>
      </c>
      <c r="AW55" s="112">
        <f t="shared" si="38"/>
        <v>0</v>
      </c>
    </row>
    <row r="56" spans="1:49">
      <c r="A56" s="27"/>
      <c r="B56" s="27"/>
      <c r="C56" s="27"/>
      <c r="D56" s="40"/>
      <c r="E56" s="27"/>
      <c r="F56" s="27"/>
      <c r="G56" s="27"/>
      <c r="H56" s="27"/>
      <c r="I56" s="132">
        <f t="shared" si="4"/>
        <v>5.2999999999999972</v>
      </c>
      <c r="J56" s="125">
        <f t="shared" si="37"/>
        <v>143.11923916211074</v>
      </c>
      <c r="K56" s="125">
        <f t="shared" si="5"/>
        <v>148.57094318394715</v>
      </c>
      <c r="L56" s="125">
        <f t="shared" si="6"/>
        <v>54.007524931951409</v>
      </c>
      <c r="M56" s="126">
        <f t="shared" si="7"/>
        <v>55.026555504776631</v>
      </c>
      <c r="N56" s="127">
        <f t="shared" si="8"/>
        <v>0</v>
      </c>
      <c r="O56" s="128">
        <f t="shared" si="9"/>
        <v>5</v>
      </c>
      <c r="P56" s="128">
        <f t="shared" si="10"/>
        <v>10.190305728252255</v>
      </c>
      <c r="Q56" s="129">
        <f t="shared" si="11"/>
        <v>1.1785498037317415</v>
      </c>
      <c r="R56" s="130">
        <f t="shared" si="12"/>
        <v>9.8096942717477447</v>
      </c>
      <c r="S56" s="129">
        <f t="shared" si="13"/>
        <v>0</v>
      </c>
      <c r="T56" s="131">
        <f t="shared" si="14"/>
        <v>-49.048471358738723</v>
      </c>
      <c r="U56" s="123">
        <f t="shared" si="15"/>
        <v>100</v>
      </c>
      <c r="V56" s="129">
        <f t="shared" si="16"/>
        <v>50.951528641261277</v>
      </c>
      <c r="W56" s="111"/>
      <c r="X56" s="111">
        <f t="shared" si="17"/>
        <v>5.2999999999999972</v>
      </c>
      <c r="Y56" s="111">
        <f t="shared" si="18"/>
        <v>5.2999999999999972</v>
      </c>
      <c r="Z56" s="111">
        <f t="shared" si="19"/>
        <v>0</v>
      </c>
      <c r="AA56" s="111">
        <f t="shared" si="1"/>
        <v>0</v>
      </c>
      <c r="AB56" s="111">
        <f t="shared" si="2"/>
        <v>148.57094318394715</v>
      </c>
      <c r="AC56" s="112">
        <f t="shared" si="0"/>
        <v>5.2999999999999972</v>
      </c>
      <c r="AD56" s="132">
        <v>53</v>
      </c>
      <c r="AE56" s="125" t="str">
        <f t="shared" si="20"/>
        <v xml:space="preserve"> </v>
      </c>
      <c r="AF56" s="125" t="str">
        <f t="shared" si="21"/>
        <v xml:space="preserve"> </v>
      </c>
      <c r="AG56" s="125" t="str">
        <f t="shared" si="22"/>
        <v xml:space="preserve"> </v>
      </c>
      <c r="AH56" s="126" t="str">
        <f t="shared" si="23"/>
        <v xml:space="preserve"> </v>
      </c>
      <c r="AI56" s="127" t="str">
        <f t="shared" si="24"/>
        <v xml:space="preserve"> </v>
      </c>
      <c r="AJ56" s="128" t="str">
        <f t="shared" si="25"/>
        <v xml:space="preserve"> </v>
      </c>
      <c r="AK56" s="128" t="str">
        <f t="shared" si="44"/>
        <v xml:space="preserve"> </v>
      </c>
      <c r="AL56" s="129" t="str">
        <f t="shared" si="27"/>
        <v xml:space="preserve"> </v>
      </c>
      <c r="AM56" s="130" t="str">
        <f t="shared" si="28"/>
        <v xml:space="preserve"> </v>
      </c>
      <c r="AN56" s="129" t="str">
        <f t="shared" si="29"/>
        <v xml:space="preserve"> </v>
      </c>
      <c r="AO56" s="131" t="str">
        <f t="shared" si="45"/>
        <v xml:space="preserve"> </v>
      </c>
      <c r="AP56" s="123" t="str">
        <f t="shared" si="31"/>
        <v xml:space="preserve"> </v>
      </c>
      <c r="AQ56" s="129" t="str">
        <f t="shared" si="46"/>
        <v xml:space="preserve"> </v>
      </c>
      <c r="AR56" s="111">
        <f t="shared" si="47"/>
        <v>0</v>
      </c>
      <c r="AS56" s="111">
        <f t="shared" si="34"/>
        <v>0</v>
      </c>
      <c r="AT56" s="111">
        <f t="shared" si="35"/>
        <v>0</v>
      </c>
      <c r="AU56" s="111">
        <f t="shared" si="3"/>
        <v>0</v>
      </c>
      <c r="AV56" s="111" t="str">
        <f t="shared" si="43"/>
        <v xml:space="preserve"> </v>
      </c>
      <c r="AW56" s="112">
        <f t="shared" si="38"/>
        <v>0</v>
      </c>
    </row>
    <row r="57" spans="1:49">
      <c r="A57" s="27"/>
      <c r="B57" s="27"/>
      <c r="C57" s="27"/>
      <c r="D57" s="40"/>
      <c r="E57" s="27"/>
      <c r="F57" s="27"/>
      <c r="G57" s="27"/>
      <c r="H57" s="27"/>
      <c r="I57" s="124">
        <f t="shared" si="4"/>
        <v>5.3999999999999968</v>
      </c>
      <c r="J57" s="125">
        <f t="shared" si="37"/>
        <v>148.57094318394715</v>
      </c>
      <c r="K57" s="125">
        <f t="shared" si="5"/>
        <v>154.12455032129421</v>
      </c>
      <c r="L57" s="125">
        <f t="shared" si="6"/>
        <v>55.026555504776631</v>
      </c>
      <c r="M57" s="126">
        <f t="shared" si="7"/>
        <v>56.045587242164352</v>
      </c>
      <c r="N57" s="127">
        <f t="shared" si="8"/>
        <v>0</v>
      </c>
      <c r="O57" s="128">
        <f t="shared" si="9"/>
        <v>5</v>
      </c>
      <c r="P57" s="128">
        <f t="shared" si="10"/>
        <v>10.190317373877194</v>
      </c>
      <c r="Q57" s="129">
        <f t="shared" si="11"/>
        <v>1.1777403467073178</v>
      </c>
      <c r="R57" s="130">
        <f t="shared" si="12"/>
        <v>9.8096826261228056</v>
      </c>
      <c r="S57" s="129">
        <f t="shared" si="13"/>
        <v>0</v>
      </c>
      <c r="T57" s="131">
        <f t="shared" si="14"/>
        <v>-49.04841313061403</v>
      </c>
      <c r="U57" s="123">
        <f t="shared" si="15"/>
        <v>100</v>
      </c>
      <c r="V57" s="129">
        <f t="shared" si="16"/>
        <v>50.95158686938597</v>
      </c>
      <c r="W57" s="111"/>
      <c r="X57" s="111">
        <f t="shared" si="17"/>
        <v>5.3999999999999968</v>
      </c>
      <c r="Y57" s="111">
        <f t="shared" si="18"/>
        <v>5.3999999999999968</v>
      </c>
      <c r="Z57" s="111">
        <f t="shared" si="19"/>
        <v>0</v>
      </c>
      <c r="AA57" s="111">
        <f t="shared" si="1"/>
        <v>0</v>
      </c>
      <c r="AB57" s="111">
        <f t="shared" si="2"/>
        <v>154.12455032129421</v>
      </c>
      <c r="AC57" s="112">
        <f t="shared" si="0"/>
        <v>5.3999999999999968</v>
      </c>
      <c r="AD57" s="124">
        <v>54</v>
      </c>
      <c r="AE57" s="125" t="str">
        <f t="shared" si="20"/>
        <v xml:space="preserve"> </v>
      </c>
      <c r="AF57" s="125" t="str">
        <f t="shared" si="21"/>
        <v xml:space="preserve"> </v>
      </c>
      <c r="AG57" s="125" t="str">
        <f t="shared" si="22"/>
        <v xml:space="preserve"> </v>
      </c>
      <c r="AH57" s="126" t="str">
        <f t="shared" si="23"/>
        <v xml:space="preserve"> </v>
      </c>
      <c r="AI57" s="127" t="str">
        <f t="shared" si="24"/>
        <v xml:space="preserve"> </v>
      </c>
      <c r="AJ57" s="128" t="str">
        <f t="shared" si="25"/>
        <v xml:space="preserve"> </v>
      </c>
      <c r="AK57" s="128" t="str">
        <f t="shared" si="44"/>
        <v xml:space="preserve"> </v>
      </c>
      <c r="AL57" s="129" t="str">
        <f t="shared" si="27"/>
        <v xml:space="preserve"> </v>
      </c>
      <c r="AM57" s="130" t="str">
        <f t="shared" si="28"/>
        <v xml:space="preserve"> </v>
      </c>
      <c r="AN57" s="129" t="str">
        <f t="shared" si="29"/>
        <v xml:space="preserve"> </v>
      </c>
      <c r="AO57" s="131" t="str">
        <f t="shared" si="45"/>
        <v xml:space="preserve"> </v>
      </c>
      <c r="AP57" s="123" t="str">
        <f t="shared" si="31"/>
        <v xml:space="preserve"> </v>
      </c>
      <c r="AQ57" s="129" t="str">
        <f t="shared" si="46"/>
        <v xml:space="preserve"> </v>
      </c>
      <c r="AR57" s="111">
        <f t="shared" si="47"/>
        <v>0</v>
      </c>
      <c r="AS57" s="111">
        <f t="shared" si="34"/>
        <v>0</v>
      </c>
      <c r="AT57" s="111">
        <f t="shared" si="35"/>
        <v>0</v>
      </c>
      <c r="AU57" s="111">
        <f t="shared" si="3"/>
        <v>0</v>
      </c>
      <c r="AV57" s="111" t="str">
        <f t="shared" si="43"/>
        <v xml:space="preserve"> </v>
      </c>
      <c r="AW57" s="112">
        <f t="shared" si="38"/>
        <v>0</v>
      </c>
    </row>
    <row r="58" spans="1:49">
      <c r="A58" s="27"/>
      <c r="B58" s="27"/>
      <c r="C58" s="27"/>
      <c r="D58" s="40"/>
      <c r="E58" s="27"/>
      <c r="F58" s="27"/>
      <c r="G58" s="27"/>
      <c r="H58" s="27"/>
      <c r="I58" s="132">
        <f t="shared" si="4"/>
        <v>5.4999999999999964</v>
      </c>
      <c r="J58" s="125">
        <f t="shared" si="37"/>
        <v>154.12455032129421</v>
      </c>
      <c r="K58" s="125">
        <f t="shared" si="5"/>
        <v>159.78006069169649</v>
      </c>
      <c r="L58" s="125">
        <f t="shared" si="6"/>
        <v>56.045587242164352</v>
      </c>
      <c r="M58" s="126">
        <f t="shared" si="7"/>
        <v>57.064620165881117</v>
      </c>
      <c r="N58" s="127">
        <f t="shared" si="8"/>
        <v>0</v>
      </c>
      <c r="O58" s="128">
        <f t="shared" si="9"/>
        <v>5</v>
      </c>
      <c r="P58" s="128">
        <f t="shared" si="10"/>
        <v>10.190329237167649</v>
      </c>
      <c r="Q58" s="129">
        <f t="shared" si="11"/>
        <v>1.1769163309699333</v>
      </c>
      <c r="R58" s="130">
        <f t="shared" si="12"/>
        <v>9.8096707628323507</v>
      </c>
      <c r="S58" s="129">
        <f t="shared" si="13"/>
        <v>0</v>
      </c>
      <c r="T58" s="131">
        <f t="shared" si="14"/>
        <v>-49.048353814161757</v>
      </c>
      <c r="U58" s="123">
        <f t="shared" si="15"/>
        <v>100</v>
      </c>
      <c r="V58" s="129">
        <f t="shared" si="16"/>
        <v>50.951646185838243</v>
      </c>
      <c r="W58" s="111"/>
      <c r="X58" s="111">
        <f t="shared" si="17"/>
        <v>5.4999999999999964</v>
      </c>
      <c r="Y58" s="111">
        <f t="shared" si="18"/>
        <v>5.4999999999999964</v>
      </c>
      <c r="Z58" s="111">
        <f t="shared" si="19"/>
        <v>0</v>
      </c>
      <c r="AA58" s="111">
        <f t="shared" si="1"/>
        <v>0</v>
      </c>
      <c r="AB58" s="111">
        <f t="shared" si="2"/>
        <v>159.78006069169649</v>
      </c>
      <c r="AC58" s="112">
        <f t="shared" si="0"/>
        <v>5.4999999999999964</v>
      </c>
      <c r="AD58" s="132">
        <v>55</v>
      </c>
      <c r="AE58" s="125" t="str">
        <f t="shared" si="20"/>
        <v xml:space="preserve"> </v>
      </c>
      <c r="AF58" s="125" t="str">
        <f t="shared" si="21"/>
        <v xml:space="preserve"> </v>
      </c>
      <c r="AG58" s="125" t="str">
        <f t="shared" si="22"/>
        <v xml:space="preserve"> </v>
      </c>
      <c r="AH58" s="126" t="str">
        <f t="shared" si="23"/>
        <v xml:space="preserve"> </v>
      </c>
      <c r="AI58" s="127" t="str">
        <f t="shared" si="24"/>
        <v xml:space="preserve"> </v>
      </c>
      <c r="AJ58" s="128" t="str">
        <f t="shared" si="25"/>
        <v xml:space="preserve"> </v>
      </c>
      <c r="AK58" s="128" t="str">
        <f t="shared" si="44"/>
        <v xml:space="preserve"> </v>
      </c>
      <c r="AL58" s="129" t="str">
        <f t="shared" si="27"/>
        <v xml:space="preserve"> </v>
      </c>
      <c r="AM58" s="130" t="str">
        <f t="shared" si="28"/>
        <v xml:space="preserve"> </v>
      </c>
      <c r="AN58" s="129" t="str">
        <f t="shared" si="29"/>
        <v xml:space="preserve"> </v>
      </c>
      <c r="AO58" s="131" t="str">
        <f t="shared" si="45"/>
        <v xml:space="preserve"> </v>
      </c>
      <c r="AP58" s="123" t="str">
        <f t="shared" si="31"/>
        <v xml:space="preserve"> </v>
      </c>
      <c r="AQ58" s="129" t="str">
        <f t="shared" si="46"/>
        <v xml:space="preserve"> </v>
      </c>
      <c r="AR58" s="111">
        <f t="shared" si="47"/>
        <v>0</v>
      </c>
      <c r="AS58" s="111">
        <f t="shared" si="34"/>
        <v>0</v>
      </c>
      <c r="AT58" s="111">
        <f t="shared" si="35"/>
        <v>0</v>
      </c>
      <c r="AU58" s="111">
        <f t="shared" si="3"/>
        <v>0</v>
      </c>
      <c r="AV58" s="111" t="str">
        <f t="shared" si="43"/>
        <v xml:space="preserve"> </v>
      </c>
      <c r="AW58" s="112">
        <f t="shared" si="38"/>
        <v>0</v>
      </c>
    </row>
    <row r="59" spans="1:49">
      <c r="A59" s="27"/>
      <c r="B59" s="27"/>
      <c r="C59" s="27"/>
      <c r="D59" s="40"/>
      <c r="E59" s="27"/>
      <c r="F59" s="27"/>
      <c r="G59" s="27"/>
      <c r="H59" s="27"/>
      <c r="I59" s="124">
        <f t="shared" si="4"/>
        <v>5.5999999999999961</v>
      </c>
      <c r="J59" s="125">
        <f t="shared" si="37"/>
        <v>159.78006069169649</v>
      </c>
      <c r="K59" s="125">
        <f t="shared" si="5"/>
        <v>165.53747441487522</v>
      </c>
      <c r="L59" s="125">
        <f t="shared" si="6"/>
        <v>57.064620165881117</v>
      </c>
      <c r="M59" s="126">
        <f t="shared" si="7"/>
        <v>58.083654297693428</v>
      </c>
      <c r="N59" s="127">
        <f t="shared" si="8"/>
        <v>0</v>
      </c>
      <c r="O59" s="128">
        <f t="shared" si="9"/>
        <v>5</v>
      </c>
      <c r="P59" s="128">
        <f t="shared" si="10"/>
        <v>10.190341318123082</v>
      </c>
      <c r="Q59" s="129">
        <f t="shared" si="11"/>
        <v>1.1760777878456263</v>
      </c>
      <c r="R59" s="130">
        <f t="shared" si="12"/>
        <v>9.8096586818769183</v>
      </c>
      <c r="S59" s="129">
        <f t="shared" si="13"/>
        <v>0</v>
      </c>
      <c r="T59" s="131">
        <f t="shared" si="14"/>
        <v>-49.048293409384591</v>
      </c>
      <c r="U59" s="123">
        <f t="shared" si="15"/>
        <v>100</v>
      </c>
      <c r="V59" s="129">
        <f t="shared" si="16"/>
        <v>50.951706590615409</v>
      </c>
      <c r="W59" s="111"/>
      <c r="X59" s="111">
        <f t="shared" si="17"/>
        <v>5.5999999999999961</v>
      </c>
      <c r="Y59" s="111">
        <f t="shared" si="18"/>
        <v>5.5999999999999961</v>
      </c>
      <c r="Z59" s="111">
        <f t="shared" si="19"/>
        <v>0</v>
      </c>
      <c r="AA59" s="111">
        <f t="shared" si="1"/>
        <v>0</v>
      </c>
      <c r="AB59" s="111">
        <f t="shared" si="2"/>
        <v>165.53747441487522</v>
      </c>
      <c r="AC59" s="112">
        <f t="shared" si="0"/>
        <v>5.5999999999999961</v>
      </c>
      <c r="AD59" s="124">
        <v>56</v>
      </c>
      <c r="AE59" s="125" t="str">
        <f t="shared" si="20"/>
        <v xml:space="preserve"> </v>
      </c>
      <c r="AF59" s="125" t="str">
        <f t="shared" si="21"/>
        <v xml:space="preserve"> </v>
      </c>
      <c r="AG59" s="125" t="str">
        <f t="shared" si="22"/>
        <v xml:space="preserve"> </v>
      </c>
      <c r="AH59" s="126" t="str">
        <f t="shared" si="23"/>
        <v xml:space="preserve"> </v>
      </c>
      <c r="AI59" s="127" t="str">
        <f t="shared" si="24"/>
        <v xml:space="preserve"> </v>
      </c>
      <c r="AJ59" s="128" t="str">
        <f t="shared" si="25"/>
        <v xml:space="preserve"> </v>
      </c>
      <c r="AK59" s="128" t="str">
        <f t="shared" si="44"/>
        <v xml:space="preserve"> </v>
      </c>
      <c r="AL59" s="129" t="str">
        <f t="shared" si="27"/>
        <v xml:space="preserve"> </v>
      </c>
      <c r="AM59" s="130" t="str">
        <f t="shared" si="28"/>
        <v xml:space="preserve"> </v>
      </c>
      <c r="AN59" s="129" t="str">
        <f t="shared" si="29"/>
        <v xml:space="preserve"> </v>
      </c>
      <c r="AO59" s="131" t="str">
        <f t="shared" si="45"/>
        <v xml:space="preserve"> </v>
      </c>
      <c r="AP59" s="123" t="str">
        <f t="shared" si="31"/>
        <v xml:space="preserve"> </v>
      </c>
      <c r="AQ59" s="129" t="str">
        <f t="shared" si="46"/>
        <v xml:space="preserve"> </v>
      </c>
      <c r="AR59" s="111">
        <f t="shared" si="47"/>
        <v>0</v>
      </c>
      <c r="AS59" s="111">
        <f t="shared" si="34"/>
        <v>0</v>
      </c>
      <c r="AT59" s="111">
        <f t="shared" si="35"/>
        <v>0</v>
      </c>
      <c r="AU59" s="111">
        <f t="shared" si="3"/>
        <v>0</v>
      </c>
      <c r="AV59" s="111" t="str">
        <f t="shared" si="43"/>
        <v xml:space="preserve"> </v>
      </c>
      <c r="AW59" s="112">
        <f t="shared" si="38"/>
        <v>0</v>
      </c>
    </row>
    <row r="60" spans="1:49">
      <c r="A60" s="27"/>
      <c r="B60" s="27"/>
      <c r="C60" s="27"/>
      <c r="D60" s="40"/>
      <c r="E60" s="27"/>
      <c r="F60" s="27"/>
      <c r="G60" s="27"/>
      <c r="H60" s="27"/>
      <c r="I60" s="132">
        <f t="shared" si="4"/>
        <v>5.6999999999999957</v>
      </c>
      <c r="J60" s="125">
        <f t="shared" si="37"/>
        <v>165.53747441487522</v>
      </c>
      <c r="K60" s="125">
        <f t="shared" si="5"/>
        <v>171.39679161272826</v>
      </c>
      <c r="L60" s="125">
        <f t="shared" si="6"/>
        <v>58.083654297693428</v>
      </c>
      <c r="M60" s="126">
        <f t="shared" si="7"/>
        <v>59.102689659367719</v>
      </c>
      <c r="N60" s="127">
        <f t="shared" si="8"/>
        <v>0</v>
      </c>
      <c r="O60" s="128">
        <f t="shared" si="9"/>
        <v>5</v>
      </c>
      <c r="P60" s="128">
        <f t="shared" si="10"/>
        <v>10.190353616742941</v>
      </c>
      <c r="Q60" s="129">
        <f t="shared" si="11"/>
        <v>1.1752247491975336</v>
      </c>
      <c r="R60" s="130">
        <f t="shared" si="12"/>
        <v>9.8096463832570588</v>
      </c>
      <c r="S60" s="129">
        <f t="shared" si="13"/>
        <v>0</v>
      </c>
      <c r="T60" s="131">
        <f t="shared" si="14"/>
        <v>-49.048231916285296</v>
      </c>
      <c r="U60" s="123">
        <f t="shared" si="15"/>
        <v>100</v>
      </c>
      <c r="V60" s="129">
        <f t="shared" si="16"/>
        <v>50.951768083714704</v>
      </c>
      <c r="W60" s="111"/>
      <c r="X60" s="111">
        <f t="shared" si="17"/>
        <v>5.6999999999999957</v>
      </c>
      <c r="Y60" s="111">
        <f t="shared" si="18"/>
        <v>5.6999999999999957</v>
      </c>
      <c r="Z60" s="111">
        <f t="shared" si="19"/>
        <v>0</v>
      </c>
      <c r="AA60" s="111">
        <f t="shared" si="1"/>
        <v>0</v>
      </c>
      <c r="AB60" s="111">
        <f t="shared" si="2"/>
        <v>171.39679161272826</v>
      </c>
      <c r="AC60" s="112">
        <f t="shared" si="0"/>
        <v>5.6999999999999957</v>
      </c>
      <c r="AD60" s="132">
        <v>57</v>
      </c>
      <c r="AE60" s="125" t="str">
        <f t="shared" si="20"/>
        <v xml:space="preserve"> </v>
      </c>
      <c r="AF60" s="125" t="str">
        <f t="shared" si="21"/>
        <v xml:space="preserve"> </v>
      </c>
      <c r="AG60" s="125" t="str">
        <f t="shared" si="22"/>
        <v xml:space="preserve"> </v>
      </c>
      <c r="AH60" s="126" t="str">
        <f t="shared" si="23"/>
        <v xml:space="preserve"> </v>
      </c>
      <c r="AI60" s="127" t="str">
        <f t="shared" si="24"/>
        <v xml:space="preserve"> </v>
      </c>
      <c r="AJ60" s="128" t="str">
        <f t="shared" si="25"/>
        <v xml:space="preserve"> </v>
      </c>
      <c r="AK60" s="128" t="str">
        <f t="shared" si="44"/>
        <v xml:space="preserve"> </v>
      </c>
      <c r="AL60" s="129" t="str">
        <f t="shared" si="27"/>
        <v xml:space="preserve"> </v>
      </c>
      <c r="AM60" s="130" t="str">
        <f t="shared" si="28"/>
        <v xml:space="preserve"> </v>
      </c>
      <c r="AN60" s="129" t="str">
        <f t="shared" si="29"/>
        <v xml:space="preserve"> </v>
      </c>
      <c r="AO60" s="131" t="str">
        <f t="shared" si="45"/>
        <v xml:space="preserve"> </v>
      </c>
      <c r="AP60" s="123" t="str">
        <f t="shared" si="31"/>
        <v xml:space="preserve"> </v>
      </c>
      <c r="AQ60" s="129" t="str">
        <f t="shared" si="46"/>
        <v xml:space="preserve"> </v>
      </c>
      <c r="AR60" s="111">
        <f t="shared" si="47"/>
        <v>0</v>
      </c>
      <c r="AS60" s="111">
        <f t="shared" si="34"/>
        <v>0</v>
      </c>
      <c r="AT60" s="111">
        <f t="shared" si="35"/>
        <v>0</v>
      </c>
      <c r="AU60" s="111">
        <f t="shared" si="3"/>
        <v>0</v>
      </c>
      <c r="AV60" s="111" t="str">
        <f t="shared" si="43"/>
        <v xml:space="preserve"> </v>
      </c>
      <c r="AW60" s="112">
        <f t="shared" si="38"/>
        <v>0</v>
      </c>
    </row>
    <row r="61" spans="1:49">
      <c r="A61" s="27"/>
      <c r="B61" s="27"/>
      <c r="C61" s="27"/>
      <c r="D61" s="40"/>
      <c r="E61" s="27"/>
      <c r="F61" s="27"/>
      <c r="G61" s="27"/>
      <c r="H61" s="27"/>
      <c r="I61" s="124">
        <f t="shared" si="4"/>
        <v>5.7999999999999954</v>
      </c>
      <c r="J61" s="125">
        <f t="shared" si="37"/>
        <v>171.39679161272826</v>
      </c>
      <c r="K61" s="125">
        <f t="shared" si="5"/>
        <v>177.35801240933017</v>
      </c>
      <c r="L61" s="125">
        <f t="shared" si="6"/>
        <v>59.102689659367719</v>
      </c>
      <c r="M61" s="126">
        <f t="shared" si="7"/>
        <v>60.121726272670386</v>
      </c>
      <c r="N61" s="127">
        <f t="shared" si="8"/>
        <v>0</v>
      </c>
      <c r="O61" s="128">
        <f t="shared" si="9"/>
        <v>5</v>
      </c>
      <c r="P61" s="128">
        <f t="shared" si="10"/>
        <v>10.190366133026671</v>
      </c>
      <c r="Q61" s="129">
        <f t="shared" si="11"/>
        <v>1.1743572474238761</v>
      </c>
      <c r="R61" s="130">
        <f t="shared" si="12"/>
        <v>9.8096338669733285</v>
      </c>
      <c r="S61" s="129">
        <f t="shared" si="13"/>
        <v>0</v>
      </c>
      <c r="T61" s="131">
        <f t="shared" si="14"/>
        <v>-49.048169334866643</v>
      </c>
      <c r="U61" s="123">
        <f t="shared" si="15"/>
        <v>100</v>
      </c>
      <c r="V61" s="129">
        <f t="shared" si="16"/>
        <v>50.951830665133357</v>
      </c>
      <c r="W61" s="111"/>
      <c r="X61" s="111">
        <f t="shared" si="17"/>
        <v>5.7999999999999954</v>
      </c>
      <c r="Y61" s="111">
        <f t="shared" si="18"/>
        <v>5.7999999999999954</v>
      </c>
      <c r="Z61" s="111">
        <f t="shared" si="19"/>
        <v>0</v>
      </c>
      <c r="AA61" s="111">
        <f t="shared" si="1"/>
        <v>0</v>
      </c>
      <c r="AB61" s="111">
        <f t="shared" si="2"/>
        <v>177.35801240933017</v>
      </c>
      <c r="AC61" s="112">
        <f t="shared" si="0"/>
        <v>5.7999999999999954</v>
      </c>
      <c r="AD61" s="124">
        <v>58</v>
      </c>
      <c r="AE61" s="125" t="str">
        <f t="shared" si="20"/>
        <v xml:space="preserve"> </v>
      </c>
      <c r="AF61" s="125" t="str">
        <f t="shared" si="21"/>
        <v xml:space="preserve"> </v>
      </c>
      <c r="AG61" s="125" t="str">
        <f t="shared" si="22"/>
        <v xml:space="preserve"> </v>
      </c>
      <c r="AH61" s="126" t="str">
        <f t="shared" si="23"/>
        <v xml:space="preserve"> </v>
      </c>
      <c r="AI61" s="127" t="str">
        <f t="shared" si="24"/>
        <v xml:space="preserve"> </v>
      </c>
      <c r="AJ61" s="128" t="str">
        <f t="shared" si="25"/>
        <v xml:space="preserve"> </v>
      </c>
      <c r="AK61" s="128" t="str">
        <f t="shared" si="44"/>
        <v xml:space="preserve"> </v>
      </c>
      <c r="AL61" s="129" t="str">
        <f t="shared" si="27"/>
        <v xml:space="preserve"> </v>
      </c>
      <c r="AM61" s="130" t="str">
        <f t="shared" si="28"/>
        <v xml:space="preserve"> </v>
      </c>
      <c r="AN61" s="129" t="str">
        <f t="shared" si="29"/>
        <v xml:space="preserve"> </v>
      </c>
      <c r="AO61" s="131" t="str">
        <f t="shared" si="45"/>
        <v xml:space="preserve"> </v>
      </c>
      <c r="AP61" s="123" t="str">
        <f t="shared" si="31"/>
        <v xml:space="preserve"> </v>
      </c>
      <c r="AQ61" s="129" t="str">
        <f t="shared" si="46"/>
        <v xml:space="preserve"> </v>
      </c>
      <c r="AR61" s="111">
        <f t="shared" si="47"/>
        <v>0</v>
      </c>
      <c r="AS61" s="111">
        <f t="shared" si="34"/>
        <v>0</v>
      </c>
      <c r="AT61" s="111">
        <f t="shared" si="35"/>
        <v>0</v>
      </c>
      <c r="AU61" s="111">
        <f t="shared" si="3"/>
        <v>0</v>
      </c>
      <c r="AV61" s="111" t="str">
        <f t="shared" si="43"/>
        <v xml:space="preserve"> </v>
      </c>
      <c r="AW61" s="112">
        <f t="shared" si="38"/>
        <v>0</v>
      </c>
    </row>
    <row r="62" spans="1:49">
      <c r="A62" s="27"/>
      <c r="B62" s="27"/>
      <c r="C62" s="27"/>
      <c r="D62" s="40"/>
      <c r="E62" s="27"/>
      <c r="F62" s="27"/>
      <c r="G62" s="27"/>
      <c r="H62" s="27"/>
      <c r="I62" s="132">
        <f t="shared" si="4"/>
        <v>5.899999999999995</v>
      </c>
      <c r="J62" s="125">
        <f t="shared" si="37"/>
        <v>177.35801240933017</v>
      </c>
      <c r="K62" s="125">
        <f t="shared" si="5"/>
        <v>183.42113693093208</v>
      </c>
      <c r="L62" s="125">
        <f t="shared" si="6"/>
        <v>60.121726272670386</v>
      </c>
      <c r="M62" s="126">
        <f t="shared" si="7"/>
        <v>61.140764159367755</v>
      </c>
      <c r="N62" s="127">
        <f t="shared" si="8"/>
        <v>0</v>
      </c>
      <c r="O62" s="128">
        <f t="shared" si="9"/>
        <v>5</v>
      </c>
      <c r="P62" s="128">
        <f t="shared" si="10"/>
        <v>10.190378866973703</v>
      </c>
      <c r="Q62" s="129">
        <f t="shared" si="11"/>
        <v>1.1734753154559074</v>
      </c>
      <c r="R62" s="130">
        <f t="shared" si="12"/>
        <v>9.8096211330262975</v>
      </c>
      <c r="S62" s="129">
        <f t="shared" si="13"/>
        <v>0</v>
      </c>
      <c r="T62" s="131">
        <f t="shared" si="14"/>
        <v>-49.048105665131487</v>
      </c>
      <c r="U62" s="123">
        <f t="shared" si="15"/>
        <v>100</v>
      </c>
      <c r="V62" s="129">
        <f t="shared" si="16"/>
        <v>50.951894334868513</v>
      </c>
      <c r="W62" s="111"/>
      <c r="X62" s="111">
        <f t="shared" si="17"/>
        <v>5.899999999999995</v>
      </c>
      <c r="Y62" s="111">
        <f t="shared" si="18"/>
        <v>5.899999999999995</v>
      </c>
      <c r="Z62" s="111">
        <f t="shared" si="19"/>
        <v>0</v>
      </c>
      <c r="AA62" s="111">
        <f t="shared" si="1"/>
        <v>0</v>
      </c>
      <c r="AB62" s="111">
        <f t="shared" si="2"/>
        <v>183.42113693093208</v>
      </c>
      <c r="AC62" s="112">
        <f t="shared" si="0"/>
        <v>5.899999999999995</v>
      </c>
      <c r="AD62" s="132">
        <v>59</v>
      </c>
      <c r="AE62" s="125" t="str">
        <f t="shared" si="20"/>
        <v xml:space="preserve"> </v>
      </c>
      <c r="AF62" s="125" t="str">
        <f t="shared" si="21"/>
        <v xml:space="preserve"> </v>
      </c>
      <c r="AG62" s="125" t="str">
        <f t="shared" si="22"/>
        <v xml:space="preserve"> </v>
      </c>
      <c r="AH62" s="126" t="str">
        <f t="shared" si="23"/>
        <v xml:space="preserve"> </v>
      </c>
      <c r="AI62" s="127" t="str">
        <f t="shared" si="24"/>
        <v xml:space="preserve"> </v>
      </c>
      <c r="AJ62" s="128" t="str">
        <f t="shared" si="25"/>
        <v xml:space="preserve"> </v>
      </c>
      <c r="AK62" s="128" t="str">
        <f t="shared" si="44"/>
        <v xml:space="preserve"> </v>
      </c>
      <c r="AL62" s="129" t="str">
        <f t="shared" si="27"/>
        <v xml:space="preserve"> </v>
      </c>
      <c r="AM62" s="130" t="str">
        <f t="shared" si="28"/>
        <v xml:space="preserve"> </v>
      </c>
      <c r="AN62" s="129" t="str">
        <f t="shared" si="29"/>
        <v xml:space="preserve"> </v>
      </c>
      <c r="AO62" s="131" t="str">
        <f t="shared" si="45"/>
        <v xml:space="preserve"> </v>
      </c>
      <c r="AP62" s="123" t="str">
        <f t="shared" si="31"/>
        <v xml:space="preserve"> </v>
      </c>
      <c r="AQ62" s="129" t="str">
        <f t="shared" si="46"/>
        <v xml:space="preserve"> </v>
      </c>
      <c r="AR62" s="111">
        <f t="shared" si="47"/>
        <v>0</v>
      </c>
      <c r="AS62" s="111">
        <f t="shared" si="34"/>
        <v>0</v>
      </c>
      <c r="AT62" s="111">
        <f t="shared" si="35"/>
        <v>0</v>
      </c>
      <c r="AU62" s="111">
        <f t="shared" si="3"/>
        <v>0</v>
      </c>
      <c r="AV62" s="111" t="str">
        <f t="shared" si="43"/>
        <v xml:space="preserve"> </v>
      </c>
      <c r="AW62" s="112">
        <f t="shared" si="38"/>
        <v>0</v>
      </c>
    </row>
    <row r="63" spans="1:49">
      <c r="A63" s="27"/>
      <c r="B63" s="27"/>
      <c r="C63" s="27"/>
      <c r="D63" s="40"/>
      <c r="E63" s="27"/>
      <c r="F63" s="27"/>
      <c r="G63" s="27"/>
      <c r="H63" s="27"/>
      <c r="I63" s="124">
        <f t="shared" si="4"/>
        <v>5.9999999999999947</v>
      </c>
      <c r="J63" s="125">
        <f t="shared" si="37"/>
        <v>183.42113693093208</v>
      </c>
      <c r="K63" s="125">
        <f t="shared" si="5"/>
        <v>189.58616530596177</v>
      </c>
      <c r="L63" s="125">
        <f t="shared" si="6"/>
        <v>61.140764159367755</v>
      </c>
      <c r="M63" s="126">
        <f t="shared" si="7"/>
        <v>62.159803341226102</v>
      </c>
      <c r="N63" s="127">
        <f t="shared" si="8"/>
        <v>0</v>
      </c>
      <c r="O63" s="128">
        <f t="shared" si="9"/>
        <v>5</v>
      </c>
      <c r="P63" s="128">
        <f t="shared" si="10"/>
        <v>10.190391818583459</v>
      </c>
      <c r="Q63" s="129">
        <f t="shared" si="11"/>
        <v>1.1725789867558327</v>
      </c>
      <c r="R63" s="130">
        <f t="shared" si="12"/>
        <v>9.8096081814165412</v>
      </c>
      <c r="S63" s="129">
        <f t="shared" si="13"/>
        <v>0</v>
      </c>
      <c r="T63" s="131">
        <f t="shared" si="14"/>
        <v>-49.048040907082708</v>
      </c>
      <c r="U63" s="123">
        <f t="shared" si="15"/>
        <v>100</v>
      </c>
      <c r="V63" s="129">
        <f t="shared" si="16"/>
        <v>50.951959092917292</v>
      </c>
      <c r="W63" s="111"/>
      <c r="X63" s="111">
        <f t="shared" si="17"/>
        <v>5.9999999999999947</v>
      </c>
      <c r="Y63" s="111">
        <f t="shared" si="18"/>
        <v>5.9999999999999947</v>
      </c>
      <c r="Z63" s="111">
        <f t="shared" si="19"/>
        <v>0</v>
      </c>
      <c r="AA63" s="111">
        <f t="shared" si="1"/>
        <v>0</v>
      </c>
      <c r="AB63" s="111">
        <f t="shared" si="2"/>
        <v>189.58616530596177</v>
      </c>
      <c r="AC63" s="112">
        <f t="shared" si="0"/>
        <v>5.9999999999999947</v>
      </c>
      <c r="AD63" s="124">
        <v>60</v>
      </c>
      <c r="AE63" s="125" t="str">
        <f t="shared" si="20"/>
        <v xml:space="preserve"> </v>
      </c>
      <c r="AF63" s="125" t="str">
        <f t="shared" si="21"/>
        <v xml:space="preserve"> </v>
      </c>
      <c r="AG63" s="125" t="str">
        <f t="shared" si="22"/>
        <v xml:space="preserve"> </v>
      </c>
      <c r="AH63" s="126" t="str">
        <f t="shared" si="23"/>
        <v xml:space="preserve"> </v>
      </c>
      <c r="AI63" s="127" t="str">
        <f t="shared" si="24"/>
        <v xml:space="preserve"> </v>
      </c>
      <c r="AJ63" s="128" t="str">
        <f t="shared" si="25"/>
        <v xml:space="preserve"> </v>
      </c>
      <c r="AK63" s="128" t="str">
        <f t="shared" si="44"/>
        <v xml:space="preserve"> </v>
      </c>
      <c r="AL63" s="129" t="str">
        <f t="shared" si="27"/>
        <v xml:space="preserve"> </v>
      </c>
      <c r="AM63" s="130" t="str">
        <f t="shared" si="28"/>
        <v xml:space="preserve"> </v>
      </c>
      <c r="AN63" s="129" t="str">
        <f t="shared" si="29"/>
        <v xml:space="preserve"> </v>
      </c>
      <c r="AO63" s="131" t="str">
        <f t="shared" si="45"/>
        <v xml:space="preserve"> </v>
      </c>
      <c r="AP63" s="123" t="str">
        <f t="shared" si="31"/>
        <v xml:space="preserve"> </v>
      </c>
      <c r="AQ63" s="129" t="str">
        <f t="shared" si="46"/>
        <v xml:space="preserve"> </v>
      </c>
      <c r="AR63" s="111">
        <f t="shared" si="47"/>
        <v>0</v>
      </c>
      <c r="AS63" s="111">
        <f t="shared" si="34"/>
        <v>0</v>
      </c>
      <c r="AT63" s="111">
        <f t="shared" si="35"/>
        <v>0</v>
      </c>
      <c r="AU63" s="111">
        <f t="shared" si="3"/>
        <v>0</v>
      </c>
      <c r="AV63" s="111" t="str">
        <f t="shared" si="43"/>
        <v xml:space="preserve"> </v>
      </c>
      <c r="AW63" s="112">
        <f t="shared" si="38"/>
        <v>0</v>
      </c>
    </row>
    <row r="64" spans="1:49">
      <c r="A64" s="27"/>
      <c r="B64" s="27"/>
      <c r="C64" s="27"/>
      <c r="D64" s="40"/>
      <c r="E64" s="27"/>
      <c r="F64" s="27"/>
      <c r="G64" s="27"/>
      <c r="H64" s="27"/>
      <c r="I64" s="132">
        <f t="shared" si="4"/>
        <v>6.0999999999999943</v>
      </c>
      <c r="J64" s="125">
        <f t="shared" si="37"/>
        <v>189.58616530596177</v>
      </c>
      <c r="K64" s="125">
        <f t="shared" si="5"/>
        <v>195.85309766502365</v>
      </c>
      <c r="L64" s="125">
        <f t="shared" si="6"/>
        <v>62.159803341226102</v>
      </c>
      <c r="M64" s="126">
        <f t="shared" si="7"/>
        <v>63.178843840011638</v>
      </c>
      <c r="N64" s="127">
        <f t="shared" si="8"/>
        <v>0</v>
      </c>
      <c r="O64" s="128">
        <f t="shared" si="9"/>
        <v>5</v>
      </c>
      <c r="P64" s="128">
        <f t="shared" si="10"/>
        <v>10.190404987855352</v>
      </c>
      <c r="Q64" s="129">
        <f t="shared" si="11"/>
        <v>1.1716682953146942</v>
      </c>
      <c r="R64" s="130">
        <f t="shared" si="12"/>
        <v>9.8095950121446478</v>
      </c>
      <c r="S64" s="129">
        <f t="shared" si="13"/>
        <v>0</v>
      </c>
      <c r="T64" s="131">
        <f t="shared" si="14"/>
        <v>-49.047975060723239</v>
      </c>
      <c r="U64" s="123">
        <f t="shared" si="15"/>
        <v>100</v>
      </c>
      <c r="V64" s="129">
        <f t="shared" si="16"/>
        <v>50.952024939276761</v>
      </c>
      <c r="W64" s="111"/>
      <c r="X64" s="111">
        <f t="shared" si="17"/>
        <v>6.0999999999999943</v>
      </c>
      <c r="Y64" s="111">
        <f t="shared" si="18"/>
        <v>6.0999999999999943</v>
      </c>
      <c r="Z64" s="111">
        <f t="shared" si="19"/>
        <v>0</v>
      </c>
      <c r="AA64" s="111">
        <f t="shared" si="1"/>
        <v>0</v>
      </c>
      <c r="AB64" s="111">
        <f t="shared" si="2"/>
        <v>195.85309766502365</v>
      </c>
      <c r="AC64" s="112">
        <f t="shared" si="0"/>
        <v>6.0999999999999943</v>
      </c>
      <c r="AD64" s="132">
        <v>61</v>
      </c>
      <c r="AE64" s="125" t="str">
        <f t="shared" si="20"/>
        <v xml:space="preserve"> </v>
      </c>
      <c r="AF64" s="125" t="str">
        <f t="shared" si="21"/>
        <v xml:space="preserve"> </v>
      </c>
      <c r="AG64" s="125" t="str">
        <f t="shared" si="22"/>
        <v xml:space="preserve"> </v>
      </c>
      <c r="AH64" s="126" t="str">
        <f t="shared" si="23"/>
        <v xml:space="preserve"> </v>
      </c>
      <c r="AI64" s="127" t="str">
        <f t="shared" si="24"/>
        <v xml:space="preserve"> </v>
      </c>
      <c r="AJ64" s="128" t="str">
        <f t="shared" si="25"/>
        <v xml:space="preserve"> </v>
      </c>
      <c r="AK64" s="128" t="str">
        <f t="shared" si="44"/>
        <v xml:space="preserve"> </v>
      </c>
      <c r="AL64" s="129" t="str">
        <f t="shared" si="27"/>
        <v xml:space="preserve"> </v>
      </c>
      <c r="AM64" s="130" t="str">
        <f t="shared" si="28"/>
        <v xml:space="preserve"> </v>
      </c>
      <c r="AN64" s="129" t="str">
        <f t="shared" si="29"/>
        <v xml:space="preserve"> </v>
      </c>
      <c r="AO64" s="131" t="str">
        <f t="shared" si="45"/>
        <v xml:space="preserve"> </v>
      </c>
      <c r="AP64" s="123" t="str">
        <f t="shared" si="31"/>
        <v xml:space="preserve"> </v>
      </c>
      <c r="AQ64" s="129" t="str">
        <f t="shared" si="46"/>
        <v xml:space="preserve"> </v>
      </c>
      <c r="AR64" s="111">
        <f t="shared" si="47"/>
        <v>0</v>
      </c>
      <c r="AS64" s="111">
        <f t="shared" si="34"/>
        <v>0</v>
      </c>
      <c r="AT64" s="111">
        <f t="shared" si="35"/>
        <v>0</v>
      </c>
      <c r="AU64" s="111">
        <f t="shared" si="3"/>
        <v>0</v>
      </c>
      <c r="AV64" s="111" t="str">
        <f t="shared" si="43"/>
        <v xml:space="preserve"> </v>
      </c>
      <c r="AW64" s="112">
        <f t="shared" si="38"/>
        <v>0</v>
      </c>
    </row>
    <row r="65" spans="1:49">
      <c r="A65" s="27"/>
      <c r="B65" s="27"/>
      <c r="C65" s="27"/>
      <c r="D65" s="40"/>
      <c r="E65" s="27"/>
      <c r="F65" s="27"/>
      <c r="G65" s="27"/>
      <c r="H65" s="27"/>
      <c r="I65" s="124">
        <f t="shared" si="4"/>
        <v>6.199999999999994</v>
      </c>
      <c r="J65" s="125">
        <f t="shared" si="37"/>
        <v>195.85309766502365</v>
      </c>
      <c r="K65" s="125">
        <f t="shared" si="5"/>
        <v>202.22193414089875</v>
      </c>
      <c r="L65" s="125">
        <f t="shared" si="6"/>
        <v>63.178843840011638</v>
      </c>
      <c r="M65" s="126">
        <f t="shared" si="7"/>
        <v>64.197885677490518</v>
      </c>
      <c r="N65" s="127">
        <f t="shared" si="8"/>
        <v>0</v>
      </c>
      <c r="O65" s="128">
        <f t="shared" si="9"/>
        <v>5</v>
      </c>
      <c r="P65" s="128">
        <f t="shared" si="10"/>
        <v>10.190418374788782</v>
      </c>
      <c r="Q65" s="129">
        <f t="shared" si="11"/>
        <v>1.1707432756502225</v>
      </c>
      <c r="R65" s="130">
        <f t="shared" si="12"/>
        <v>9.8095816252112176</v>
      </c>
      <c r="S65" s="129">
        <f t="shared" si="13"/>
        <v>0</v>
      </c>
      <c r="T65" s="131">
        <f t="shared" si="14"/>
        <v>-49.047908126056086</v>
      </c>
      <c r="U65" s="123">
        <f t="shared" si="15"/>
        <v>100</v>
      </c>
      <c r="V65" s="129">
        <f t="shared" si="16"/>
        <v>50.952091873943914</v>
      </c>
      <c r="W65" s="111"/>
      <c r="X65" s="111">
        <f t="shared" si="17"/>
        <v>6.199999999999994</v>
      </c>
      <c r="Y65" s="111">
        <f t="shared" si="18"/>
        <v>6.199999999999994</v>
      </c>
      <c r="Z65" s="111">
        <f t="shared" si="19"/>
        <v>0</v>
      </c>
      <c r="AA65" s="111">
        <f t="shared" si="1"/>
        <v>0</v>
      </c>
      <c r="AB65" s="111">
        <f t="shared" si="2"/>
        <v>202.22193414089875</v>
      </c>
      <c r="AC65" s="112">
        <f t="shared" si="0"/>
        <v>6.199999999999994</v>
      </c>
      <c r="AD65" s="124">
        <v>62</v>
      </c>
      <c r="AE65" s="125" t="str">
        <f t="shared" si="20"/>
        <v xml:space="preserve"> </v>
      </c>
      <c r="AF65" s="125" t="str">
        <f t="shared" si="21"/>
        <v xml:space="preserve"> </v>
      </c>
      <c r="AG65" s="125" t="str">
        <f t="shared" si="22"/>
        <v xml:space="preserve"> </v>
      </c>
      <c r="AH65" s="126" t="str">
        <f t="shared" si="23"/>
        <v xml:space="preserve"> </v>
      </c>
      <c r="AI65" s="127" t="str">
        <f t="shared" si="24"/>
        <v xml:space="preserve"> </v>
      </c>
      <c r="AJ65" s="128" t="str">
        <f t="shared" si="25"/>
        <v xml:space="preserve"> </v>
      </c>
      <c r="AK65" s="128" t="str">
        <f t="shared" si="44"/>
        <v xml:space="preserve"> </v>
      </c>
      <c r="AL65" s="129" t="str">
        <f t="shared" si="27"/>
        <v xml:space="preserve"> </v>
      </c>
      <c r="AM65" s="130" t="str">
        <f t="shared" si="28"/>
        <v xml:space="preserve"> </v>
      </c>
      <c r="AN65" s="129" t="str">
        <f t="shared" si="29"/>
        <v xml:space="preserve"> </v>
      </c>
      <c r="AO65" s="131" t="str">
        <f t="shared" si="45"/>
        <v xml:space="preserve"> </v>
      </c>
      <c r="AP65" s="123" t="str">
        <f t="shared" si="31"/>
        <v xml:space="preserve"> </v>
      </c>
      <c r="AQ65" s="129" t="str">
        <f t="shared" si="46"/>
        <v xml:space="preserve"> </v>
      </c>
      <c r="AR65" s="111">
        <f t="shared" si="47"/>
        <v>0</v>
      </c>
      <c r="AS65" s="111">
        <f t="shared" si="34"/>
        <v>0</v>
      </c>
      <c r="AT65" s="111">
        <f t="shared" si="35"/>
        <v>0</v>
      </c>
      <c r="AU65" s="111">
        <f t="shared" si="3"/>
        <v>0</v>
      </c>
      <c r="AV65" s="111" t="str">
        <f t="shared" si="43"/>
        <v xml:space="preserve"> </v>
      </c>
      <c r="AW65" s="112">
        <f t="shared" si="38"/>
        <v>0</v>
      </c>
    </row>
    <row r="66" spans="1:49">
      <c r="A66" s="27"/>
      <c r="B66" s="27"/>
      <c r="C66" s="27"/>
      <c r="D66" s="40"/>
      <c r="E66" s="27"/>
      <c r="F66" s="27"/>
      <c r="G66" s="27"/>
      <c r="H66" s="27"/>
      <c r="I66" s="132">
        <f t="shared" si="4"/>
        <v>6.2999999999999936</v>
      </c>
      <c r="J66" s="125">
        <f t="shared" si="37"/>
        <v>202.22193414089875</v>
      </c>
      <c r="K66" s="125">
        <f t="shared" si="5"/>
        <v>208.69267486854471</v>
      </c>
      <c r="L66" s="125">
        <f t="shared" si="6"/>
        <v>64.197885677490518</v>
      </c>
      <c r="M66" s="126">
        <f t="shared" si="7"/>
        <v>65.216928875428835</v>
      </c>
      <c r="N66" s="127">
        <f t="shared" si="8"/>
        <v>0</v>
      </c>
      <c r="O66" s="128">
        <f t="shared" si="9"/>
        <v>5</v>
      </c>
      <c r="P66" s="128">
        <f t="shared" si="10"/>
        <v>10.190431979383142</v>
      </c>
      <c r="Q66" s="129">
        <f t="shared" si="11"/>
        <v>1.1698039628046599</v>
      </c>
      <c r="R66" s="130">
        <f t="shared" si="12"/>
        <v>9.8095680206168581</v>
      </c>
      <c r="S66" s="129">
        <f t="shared" si="13"/>
        <v>0</v>
      </c>
      <c r="T66" s="131">
        <f t="shared" si="14"/>
        <v>-49.04784010308429</v>
      </c>
      <c r="U66" s="123">
        <f t="shared" si="15"/>
        <v>100</v>
      </c>
      <c r="V66" s="129">
        <f t="shared" si="16"/>
        <v>50.95215989691571</v>
      </c>
      <c r="W66" s="111"/>
      <c r="X66" s="111">
        <f t="shared" si="17"/>
        <v>6.2999999999999936</v>
      </c>
      <c r="Y66" s="111">
        <f t="shared" si="18"/>
        <v>6.2999999999999936</v>
      </c>
      <c r="Z66" s="111">
        <f t="shared" si="19"/>
        <v>0</v>
      </c>
      <c r="AA66" s="111">
        <f t="shared" si="1"/>
        <v>0</v>
      </c>
      <c r="AB66" s="111">
        <f t="shared" si="2"/>
        <v>208.69267486854471</v>
      </c>
      <c r="AC66" s="112">
        <f t="shared" ref="AC66:AC129" si="48">IF(J66=" ",0,I66)</f>
        <v>6.2999999999999936</v>
      </c>
      <c r="AD66" s="132">
        <v>63</v>
      </c>
      <c r="AE66" s="125" t="str">
        <f t="shared" si="20"/>
        <v xml:space="preserve"> </v>
      </c>
      <c r="AF66" s="125" t="str">
        <f t="shared" si="21"/>
        <v xml:space="preserve"> </v>
      </c>
      <c r="AG66" s="125" t="str">
        <f t="shared" si="22"/>
        <v xml:space="preserve"> </v>
      </c>
      <c r="AH66" s="126" t="str">
        <f t="shared" si="23"/>
        <v xml:space="preserve"> </v>
      </c>
      <c r="AI66" s="127" t="str">
        <f t="shared" si="24"/>
        <v xml:space="preserve"> </v>
      </c>
      <c r="AJ66" s="128" t="str">
        <f t="shared" si="25"/>
        <v xml:space="preserve"> </v>
      </c>
      <c r="AK66" s="128" t="str">
        <f t="shared" si="44"/>
        <v xml:space="preserve"> </v>
      </c>
      <c r="AL66" s="129" t="str">
        <f t="shared" si="27"/>
        <v xml:space="preserve"> </v>
      </c>
      <c r="AM66" s="130" t="str">
        <f t="shared" si="28"/>
        <v xml:space="preserve"> </v>
      </c>
      <c r="AN66" s="129" t="str">
        <f t="shared" si="29"/>
        <v xml:space="preserve"> </v>
      </c>
      <c r="AO66" s="131" t="str">
        <f t="shared" si="45"/>
        <v xml:space="preserve"> </v>
      </c>
      <c r="AP66" s="123" t="str">
        <f t="shared" si="31"/>
        <v xml:space="preserve"> </v>
      </c>
      <c r="AQ66" s="129" t="str">
        <f t="shared" si="46"/>
        <v xml:space="preserve"> </v>
      </c>
      <c r="AR66" s="111">
        <f t="shared" si="47"/>
        <v>0</v>
      </c>
      <c r="AS66" s="111">
        <f t="shared" si="34"/>
        <v>0</v>
      </c>
      <c r="AT66" s="111">
        <f t="shared" si="35"/>
        <v>0</v>
      </c>
      <c r="AU66" s="111">
        <f t="shared" si="3"/>
        <v>0</v>
      </c>
      <c r="AV66" s="111" t="str">
        <f t="shared" si="43"/>
        <v xml:space="preserve"> </v>
      </c>
      <c r="AW66" s="112">
        <f t="shared" si="38"/>
        <v>0</v>
      </c>
    </row>
    <row r="67" spans="1:49">
      <c r="A67" s="27"/>
      <c r="B67" s="27"/>
      <c r="C67" s="27"/>
      <c r="D67" s="40"/>
      <c r="E67" s="27"/>
      <c r="F67" s="27"/>
      <c r="G67" s="27"/>
      <c r="H67" s="27"/>
      <c r="I67" s="124">
        <f t="shared" si="4"/>
        <v>6.3999999999999932</v>
      </c>
      <c r="J67" s="125">
        <f t="shared" si="37"/>
        <v>208.69267486854471</v>
      </c>
      <c r="K67" s="125">
        <f t="shared" si="5"/>
        <v>215.2653199850958</v>
      </c>
      <c r="L67" s="125">
        <f t="shared" si="6"/>
        <v>65.216928875428835</v>
      </c>
      <c r="M67" s="126">
        <f t="shared" si="7"/>
        <v>66.235973455592614</v>
      </c>
      <c r="N67" s="127">
        <f t="shared" si="8"/>
        <v>0</v>
      </c>
      <c r="O67" s="128">
        <f t="shared" si="9"/>
        <v>5</v>
      </c>
      <c r="P67" s="128">
        <f t="shared" si="10"/>
        <v>10.190445801637818</v>
      </c>
      <c r="Q67" s="129">
        <f t="shared" si="11"/>
        <v>1.1688503923425477</v>
      </c>
      <c r="R67" s="130">
        <f t="shared" si="12"/>
        <v>9.8095541983621821</v>
      </c>
      <c r="S67" s="129">
        <f t="shared" si="13"/>
        <v>0</v>
      </c>
      <c r="T67" s="131">
        <f t="shared" si="14"/>
        <v>-49.047770991810907</v>
      </c>
      <c r="U67" s="123">
        <f t="shared" si="15"/>
        <v>100</v>
      </c>
      <c r="V67" s="129">
        <f t="shared" si="16"/>
        <v>50.952229008189093</v>
      </c>
      <c r="W67" s="111"/>
      <c r="X67" s="111">
        <f t="shared" si="17"/>
        <v>6.3999999999999932</v>
      </c>
      <c r="Y67" s="111">
        <f t="shared" si="18"/>
        <v>6.3999999999999932</v>
      </c>
      <c r="Z67" s="111">
        <f t="shared" si="19"/>
        <v>0</v>
      </c>
      <c r="AA67" s="111">
        <f t="shared" ref="AA67:AA130" si="49">IF(I67=B$4,J67,0)</f>
        <v>0</v>
      </c>
      <c r="AB67" s="111">
        <f t="shared" ref="AB67:AB130" si="50">IF(U67&lt;&gt;0,K67,0)</f>
        <v>215.2653199850958</v>
      </c>
      <c r="AC67" s="112">
        <f t="shared" si="48"/>
        <v>6.3999999999999932</v>
      </c>
      <c r="AD67" s="124">
        <v>64</v>
      </c>
      <c r="AE67" s="125" t="str">
        <f t="shared" si="20"/>
        <v xml:space="preserve"> </v>
      </c>
      <c r="AF67" s="125" t="str">
        <f t="shared" si="21"/>
        <v xml:space="preserve"> </v>
      </c>
      <c r="AG67" s="125" t="str">
        <f t="shared" si="22"/>
        <v xml:space="preserve"> </v>
      </c>
      <c r="AH67" s="126" t="str">
        <f t="shared" si="23"/>
        <v xml:space="preserve"> </v>
      </c>
      <c r="AI67" s="127" t="str">
        <f t="shared" si="24"/>
        <v xml:space="preserve"> </v>
      </c>
      <c r="AJ67" s="128" t="str">
        <f t="shared" si="25"/>
        <v xml:space="preserve"> </v>
      </c>
      <c r="AK67" s="128" t="str">
        <f t="shared" si="44"/>
        <v xml:space="preserve"> </v>
      </c>
      <c r="AL67" s="129" t="str">
        <f t="shared" si="27"/>
        <v xml:space="preserve"> </v>
      </c>
      <c r="AM67" s="130" t="str">
        <f t="shared" si="28"/>
        <v xml:space="preserve"> </v>
      </c>
      <c r="AN67" s="129" t="str">
        <f t="shared" si="29"/>
        <v xml:space="preserve"> </v>
      </c>
      <c r="AO67" s="131" t="str">
        <f t="shared" si="45"/>
        <v xml:space="preserve"> </v>
      </c>
      <c r="AP67" s="123" t="str">
        <f t="shared" si="31"/>
        <v xml:space="preserve"> </v>
      </c>
      <c r="AQ67" s="129" t="str">
        <f t="shared" si="46"/>
        <v xml:space="preserve"> </v>
      </c>
      <c r="AR67" s="111">
        <f t="shared" si="47"/>
        <v>0</v>
      </c>
      <c r="AS67" s="111">
        <f t="shared" si="34"/>
        <v>0</v>
      </c>
      <c r="AT67" s="111">
        <f t="shared" si="35"/>
        <v>0</v>
      </c>
      <c r="AU67" s="111">
        <f t="shared" ref="AU67:AU130" si="51">IF(AD67=AB$4,AE67,0)</f>
        <v>0</v>
      </c>
      <c r="AV67" s="111" t="str">
        <f t="shared" si="43"/>
        <v xml:space="preserve"> </v>
      </c>
      <c r="AW67" s="112">
        <f t="shared" si="38"/>
        <v>0</v>
      </c>
    </row>
    <row r="68" spans="1:49">
      <c r="A68" s="27"/>
      <c r="B68" s="27"/>
      <c r="C68" s="27"/>
      <c r="D68" s="40"/>
      <c r="E68" s="27"/>
      <c r="F68" s="27"/>
      <c r="G68" s="27"/>
      <c r="H68" s="27"/>
      <c r="I68" s="132">
        <f t="shared" ref="I68:I131" si="52">I67+$B$49</f>
        <v>6.4999999999999929</v>
      </c>
      <c r="J68" s="125">
        <f t="shared" si="37"/>
        <v>215.2653199850958</v>
      </c>
      <c r="K68" s="125">
        <f t="shared" ref="K68:K131" si="53">IF(K67=" "," ",IF(K67&lt;0," ",J68+(L68*$B$49+0.5*P68*$B$49*$B$49)))</f>
        <v>221.93986962986281</v>
      </c>
      <c r="L68" s="125">
        <f t="shared" ref="L68:L131" si="54">IF(K67=" "," ",IF(K67&lt;0," ",M67))</f>
        <v>66.235973455592614</v>
      </c>
      <c r="M68" s="126">
        <f t="shared" ref="M68:M131" si="55">IF(K67=" "," ",IF(K67&lt;0," ",L68+P68*$B$49))</f>
        <v>67.255019439747826</v>
      </c>
      <c r="N68" s="127">
        <f t="shared" ref="N68:N131" si="56">IF(K67=" "," ",IF(K67&lt;0," ",IF($B$6="off",0,IF(I68&lt;=$B$4,0.01*$B$10*$B$2*I68/$B$4,0.01*$B$10*$B$2))))</f>
        <v>0</v>
      </c>
      <c r="O68" s="128">
        <f t="shared" ref="O68:O131" si="57">IF(K67=" "," ",IF(K67&lt;0," ",$B$2-N68))</f>
        <v>5</v>
      </c>
      <c r="P68" s="128">
        <f t="shared" ref="P68:P131" si="58">IF(K67=" "," ",IF(K67&lt;0," ",V68/O68))</f>
        <v>10.190459841552178</v>
      </c>
      <c r="Q68" s="129">
        <f t="shared" ref="Q68:Q131" si="59">IF(K67=" "," ",IF(K67&lt;0," ",IF(G$38=TRUE,$B$46*(0.5)^(J68/5500),1.2)))</f>
        <v>1.1678826003484835</v>
      </c>
      <c r="R68" s="130">
        <f t="shared" ref="R68:R131" si="60">IF(K67=" "," ",IF(K67&lt;0," ",IF(G$39=TRUE,$B$48*(0.25)^(J68/6366198),9.81)))</f>
        <v>9.8095401584478221</v>
      </c>
      <c r="S68" s="129">
        <f t="shared" ref="S68:S131" si="61">IF(K67=" "," ",IF(K67&lt;0," ",IF($B$5="off",0,IF(L68&lt;0,0.5*$B$9*$B$47*Q68*L68^2,(-1)*0.5*$B$9*$B$47*Q68*L68^2))))</f>
        <v>0</v>
      </c>
      <c r="T68" s="131">
        <f t="shared" ref="T68:T131" si="62">IF(K67=" "," ",IF(K67&lt;0," ",(-1)*O68*R68))</f>
        <v>-49.047700792239112</v>
      </c>
      <c r="U68" s="123">
        <f t="shared" ref="U68:U107" si="63">IF(K67=" "," ",IF(K67&lt;0," ",IF(I68&gt;=$B$4,0,$B$3)))</f>
        <v>100</v>
      </c>
      <c r="V68" s="129">
        <f t="shared" ref="V68:V131" si="64">IF(K67=" "," ",IF(K67&lt;0," ",U68+T68+S68))</f>
        <v>50.952299207760888</v>
      </c>
      <c r="W68" s="111"/>
      <c r="X68" s="111">
        <f t="shared" ref="X68:X102" si="65">IF(J68&gt;J67,I68,0)</f>
        <v>6.4999999999999929</v>
      </c>
      <c r="Y68" s="111">
        <f t="shared" ref="Y68:Y131" si="66">IF(K68&gt;J68,I68,0)</f>
        <v>6.4999999999999929</v>
      </c>
      <c r="Z68" s="111">
        <f t="shared" ref="Z68:Z131" si="67">IF(K68&lt;0,I68,0)</f>
        <v>0</v>
      </c>
      <c r="AA68" s="111">
        <f t="shared" si="49"/>
        <v>0</v>
      </c>
      <c r="AB68" s="111">
        <f t="shared" si="50"/>
        <v>221.93986962986281</v>
      </c>
      <c r="AC68" s="112">
        <f t="shared" si="48"/>
        <v>6.4999999999999929</v>
      </c>
      <c r="AD68" s="132">
        <v>65</v>
      </c>
      <c r="AE68" s="125" t="str">
        <f t="shared" ref="AE68:AE131" si="68">IF(AF67=" "," ",IF(AF67&lt;0," ",AF67))</f>
        <v xml:space="preserve"> </v>
      </c>
      <c r="AF68" s="125" t="str">
        <f t="shared" ref="AF68:AF131" si="69">IF(AF67=" "," ",IF(AF67&lt;0," ",AE68+(AG68*1+0.5*AK68*1*1)))</f>
        <v xml:space="preserve"> </v>
      </c>
      <c r="AG68" s="125" t="str">
        <f t="shared" ref="AG68:AG131" si="70">IF(AF67=" "," ",IF(AF67&lt;0," ",AH67))</f>
        <v xml:space="preserve"> </v>
      </c>
      <c r="AH68" s="126" t="str">
        <f t="shared" ref="AH68:AH131" si="71">IF(AF67=" "," ",IF(AF67&lt;0," ",AG68+AK68*1))</f>
        <v xml:space="preserve"> </v>
      </c>
      <c r="AI68" s="127" t="str">
        <f t="shared" ref="AI68:AI131" si="72">IF(AF67=" "," ",IF(AF67&lt;0," ",IF($B$6="off",0,IF(AD68&lt;=$B$4,0.01*$B$10*$B$2*AD68/$B$4,0.01*$B$10*$B$2))))</f>
        <v xml:space="preserve"> </v>
      </c>
      <c r="AJ68" s="128" t="str">
        <f t="shared" ref="AJ68:AJ131" si="73">IF(AF67=" "," ",IF(AF67&lt;0," ",$B$2-AI68))</f>
        <v xml:space="preserve"> </v>
      </c>
      <c r="AK68" s="128" t="str">
        <f t="shared" si="44"/>
        <v xml:space="preserve"> </v>
      </c>
      <c r="AL68" s="129" t="str">
        <f t="shared" ref="AL68:AL131" si="74">IF(AF67=" "," ",IF(AF67&lt;0," ",$B$46*(0.5)^(AE68/5500)))</f>
        <v xml:space="preserve"> </v>
      </c>
      <c r="AM68" s="130" t="str">
        <f t="shared" ref="AM68:AM131" si="75">IF(AF67=" "," ",IF(AF67&lt;0," ",$B$48*(0.25)^(AE68/6366198)))</f>
        <v xml:space="preserve"> </v>
      </c>
      <c r="AN68" s="129" t="str">
        <f t="shared" ref="AN68:AN131" si="76">IF(AF67=" "," ",IF(AF67&lt;0," ",IF($B$5="off",0,IF(AG68&lt;0,0.5*$B$9*$B$47*AL68*AG68^2,(-1)*0.5*$B$9*$B$47*AL68*AG68^2))))</f>
        <v xml:space="preserve"> </v>
      </c>
      <c r="AO68" s="131" t="str">
        <f t="shared" si="45"/>
        <v xml:space="preserve"> </v>
      </c>
      <c r="AP68" s="123" t="str">
        <f t="shared" ref="AP68:AP107" si="77">IF(AF67=" "," ",IF(AF67&lt;0," ",IF(AD68&gt;=$B$4,0,$B$3)))</f>
        <v xml:space="preserve"> </v>
      </c>
      <c r="AQ68" s="129" t="str">
        <f t="shared" si="46"/>
        <v xml:space="preserve"> </v>
      </c>
      <c r="AR68" s="111">
        <f t="shared" si="47"/>
        <v>0</v>
      </c>
      <c r="AS68" s="111">
        <f t="shared" ref="AS68:AS131" si="78">IF(AF68&gt;AE68,AD68,0)</f>
        <v>0</v>
      </c>
      <c r="AT68" s="111">
        <f t="shared" ref="AT68:AT131" si="79">IF(AF68&lt;0,AD68,0)</f>
        <v>0</v>
      </c>
      <c r="AU68" s="111">
        <f t="shared" si="51"/>
        <v>0</v>
      </c>
      <c r="AV68" s="111" t="str">
        <f t="shared" si="43"/>
        <v xml:space="preserve"> </v>
      </c>
      <c r="AW68" s="112">
        <f t="shared" si="38"/>
        <v>0</v>
      </c>
    </row>
    <row r="69" spans="1:49">
      <c r="A69" s="27"/>
      <c r="B69" s="27"/>
      <c r="C69" s="27"/>
      <c r="D69" s="40"/>
      <c r="E69" s="27"/>
      <c r="F69" s="27"/>
      <c r="G69" s="27"/>
      <c r="H69" s="27"/>
      <c r="I69" s="124">
        <f t="shared" si="52"/>
        <v>6.5999999999999925</v>
      </c>
      <c r="J69" s="125">
        <f t="shared" ref="J69:J132" si="80">IF(K68=" "," ",IF(K68&lt;0," ",K68))</f>
        <v>221.93986962986281</v>
      </c>
      <c r="K69" s="125">
        <f t="shared" si="53"/>
        <v>228.71632394433323</v>
      </c>
      <c r="L69" s="125">
        <f t="shared" si="54"/>
        <v>67.255019439747826</v>
      </c>
      <c r="M69" s="126">
        <f t="shared" si="55"/>
        <v>68.274066849660386</v>
      </c>
      <c r="N69" s="127">
        <f t="shared" si="56"/>
        <v>0</v>
      </c>
      <c r="O69" s="128">
        <f t="shared" si="57"/>
        <v>5</v>
      </c>
      <c r="P69" s="128">
        <f t="shared" si="58"/>
        <v>10.190474099125588</v>
      </c>
      <c r="Q69" s="129">
        <f t="shared" si="59"/>
        <v>1.1669006234248473</v>
      </c>
      <c r="R69" s="130">
        <f t="shared" si="60"/>
        <v>9.8095259008744122</v>
      </c>
      <c r="S69" s="129">
        <f t="shared" si="61"/>
        <v>0</v>
      </c>
      <c r="T69" s="131">
        <f t="shared" si="62"/>
        <v>-49.047629504372061</v>
      </c>
      <c r="U69" s="123">
        <f t="shared" si="63"/>
        <v>100</v>
      </c>
      <c r="V69" s="129">
        <f t="shared" si="64"/>
        <v>50.952370495627939</v>
      </c>
      <c r="W69" s="111"/>
      <c r="X69" s="111">
        <f t="shared" si="65"/>
        <v>6.5999999999999925</v>
      </c>
      <c r="Y69" s="111">
        <f t="shared" si="66"/>
        <v>6.5999999999999925</v>
      </c>
      <c r="Z69" s="111">
        <f t="shared" si="67"/>
        <v>0</v>
      </c>
      <c r="AA69" s="111">
        <f t="shared" si="49"/>
        <v>0</v>
      </c>
      <c r="AB69" s="111">
        <f t="shared" si="50"/>
        <v>228.71632394433323</v>
      </c>
      <c r="AC69" s="112">
        <f t="shared" si="48"/>
        <v>6.5999999999999925</v>
      </c>
      <c r="AD69" s="124">
        <v>66</v>
      </c>
      <c r="AE69" s="125" t="str">
        <f t="shared" si="68"/>
        <v xml:space="preserve"> </v>
      </c>
      <c r="AF69" s="125" t="str">
        <f t="shared" si="69"/>
        <v xml:space="preserve"> </v>
      </c>
      <c r="AG69" s="125" t="str">
        <f t="shared" si="70"/>
        <v xml:space="preserve"> </v>
      </c>
      <c r="AH69" s="126" t="str">
        <f t="shared" si="71"/>
        <v xml:space="preserve"> </v>
      </c>
      <c r="AI69" s="127" t="str">
        <f t="shared" si="72"/>
        <v xml:space="preserve"> </v>
      </c>
      <c r="AJ69" s="128" t="str">
        <f t="shared" si="73"/>
        <v xml:space="preserve"> </v>
      </c>
      <c r="AK69" s="128" t="str">
        <f t="shared" si="44"/>
        <v xml:space="preserve"> </v>
      </c>
      <c r="AL69" s="129" t="str">
        <f t="shared" si="74"/>
        <v xml:space="preserve"> </v>
      </c>
      <c r="AM69" s="130" t="str">
        <f t="shared" si="75"/>
        <v xml:space="preserve"> </v>
      </c>
      <c r="AN69" s="129" t="str">
        <f t="shared" si="76"/>
        <v xml:space="preserve"> </v>
      </c>
      <c r="AO69" s="131" t="str">
        <f t="shared" si="45"/>
        <v xml:space="preserve"> </v>
      </c>
      <c r="AP69" s="123" t="str">
        <f t="shared" si="77"/>
        <v xml:space="preserve"> </v>
      </c>
      <c r="AQ69" s="129" t="str">
        <f t="shared" si="46"/>
        <v xml:space="preserve"> </v>
      </c>
      <c r="AR69" s="111">
        <f t="shared" si="47"/>
        <v>0</v>
      </c>
      <c r="AS69" s="111">
        <f t="shared" si="78"/>
        <v>0</v>
      </c>
      <c r="AT69" s="111">
        <f t="shared" si="79"/>
        <v>0</v>
      </c>
      <c r="AU69" s="111">
        <f t="shared" si="51"/>
        <v>0</v>
      </c>
      <c r="AV69" s="111" t="str">
        <f t="shared" si="43"/>
        <v xml:space="preserve"> </v>
      </c>
      <c r="AW69" s="112">
        <f t="shared" ref="AW69:AW132" si="81">IF(AE69=" ",0,AD69)</f>
        <v>0</v>
      </c>
    </row>
    <row r="70" spans="1:49">
      <c r="A70" s="27"/>
      <c r="B70" s="27"/>
      <c r="C70" s="27"/>
      <c r="D70" s="40"/>
      <c r="E70" s="27"/>
      <c r="F70" s="27"/>
      <c r="G70" s="27"/>
      <c r="H70" s="27"/>
      <c r="I70" s="132">
        <f t="shared" si="52"/>
        <v>6.6999999999999922</v>
      </c>
      <c r="J70" s="125">
        <f t="shared" si="80"/>
        <v>228.71632394433323</v>
      </c>
      <c r="K70" s="125">
        <f t="shared" si="53"/>
        <v>235.59468307217105</v>
      </c>
      <c r="L70" s="125">
        <f t="shared" si="54"/>
        <v>68.274066849660386</v>
      </c>
      <c r="M70" s="126">
        <f t="shared" si="55"/>
        <v>69.293115707096121</v>
      </c>
      <c r="N70" s="127">
        <f t="shared" si="56"/>
        <v>0</v>
      </c>
      <c r="O70" s="128">
        <f t="shared" si="57"/>
        <v>5</v>
      </c>
      <c r="P70" s="128">
        <f t="shared" si="58"/>
        <v>10.190488574357401</v>
      </c>
      <c r="Q70" s="129">
        <f t="shared" si="59"/>
        <v>1.1659044986894962</v>
      </c>
      <c r="R70" s="130">
        <f t="shared" si="60"/>
        <v>9.809511425642599</v>
      </c>
      <c r="S70" s="129">
        <f t="shared" si="61"/>
        <v>0</v>
      </c>
      <c r="T70" s="131">
        <f t="shared" si="62"/>
        <v>-49.047557128212993</v>
      </c>
      <c r="U70" s="123">
        <f t="shared" si="63"/>
        <v>100</v>
      </c>
      <c r="V70" s="129">
        <f t="shared" si="64"/>
        <v>50.952442871787007</v>
      </c>
      <c r="W70" s="111"/>
      <c r="X70" s="111">
        <f t="shared" si="65"/>
        <v>6.6999999999999922</v>
      </c>
      <c r="Y70" s="111">
        <f t="shared" si="66"/>
        <v>6.6999999999999922</v>
      </c>
      <c r="Z70" s="111">
        <f t="shared" si="67"/>
        <v>0</v>
      </c>
      <c r="AA70" s="111">
        <f t="shared" si="49"/>
        <v>0</v>
      </c>
      <c r="AB70" s="111">
        <f t="shared" si="50"/>
        <v>235.59468307217105</v>
      </c>
      <c r="AC70" s="112">
        <f t="shared" si="48"/>
        <v>6.6999999999999922</v>
      </c>
      <c r="AD70" s="132">
        <v>67</v>
      </c>
      <c r="AE70" s="125" t="str">
        <f t="shared" si="68"/>
        <v xml:space="preserve"> </v>
      </c>
      <c r="AF70" s="125" t="str">
        <f t="shared" si="69"/>
        <v xml:space="preserve"> </v>
      </c>
      <c r="AG70" s="125" t="str">
        <f t="shared" si="70"/>
        <v xml:space="preserve"> </v>
      </c>
      <c r="AH70" s="126" t="str">
        <f t="shared" si="71"/>
        <v xml:space="preserve"> </v>
      </c>
      <c r="AI70" s="127" t="str">
        <f t="shared" si="72"/>
        <v xml:space="preserve"> </v>
      </c>
      <c r="AJ70" s="128" t="str">
        <f t="shared" si="73"/>
        <v xml:space="preserve"> </v>
      </c>
      <c r="AK70" s="128" t="str">
        <f t="shared" si="44"/>
        <v xml:space="preserve"> </v>
      </c>
      <c r="AL70" s="129" t="str">
        <f t="shared" si="74"/>
        <v xml:space="preserve"> </v>
      </c>
      <c r="AM70" s="130" t="str">
        <f t="shared" si="75"/>
        <v xml:space="preserve"> </v>
      </c>
      <c r="AN70" s="129" t="str">
        <f t="shared" si="76"/>
        <v xml:space="preserve"> </v>
      </c>
      <c r="AO70" s="131" t="str">
        <f t="shared" si="45"/>
        <v xml:space="preserve"> </v>
      </c>
      <c r="AP70" s="123" t="str">
        <f t="shared" si="77"/>
        <v xml:space="preserve"> </v>
      </c>
      <c r="AQ70" s="129" t="str">
        <f t="shared" si="46"/>
        <v xml:space="preserve"> </v>
      </c>
      <c r="AR70" s="111">
        <f t="shared" si="47"/>
        <v>0</v>
      </c>
      <c r="AS70" s="111">
        <f t="shared" si="78"/>
        <v>0</v>
      </c>
      <c r="AT70" s="111">
        <f t="shared" si="79"/>
        <v>0</v>
      </c>
      <c r="AU70" s="111">
        <f t="shared" si="51"/>
        <v>0</v>
      </c>
      <c r="AV70" s="111" t="str">
        <f t="shared" si="43"/>
        <v xml:space="preserve"> </v>
      </c>
      <c r="AW70" s="112">
        <f t="shared" si="81"/>
        <v>0</v>
      </c>
    </row>
    <row r="71" spans="1:49">
      <c r="A71" s="27"/>
      <c r="B71" s="27"/>
      <c r="C71" s="27"/>
      <c r="D71" s="40"/>
      <c r="E71" s="27"/>
      <c r="F71" s="27"/>
      <c r="G71" s="27"/>
      <c r="H71" s="27"/>
      <c r="I71" s="124">
        <f t="shared" si="52"/>
        <v>6.7999999999999918</v>
      </c>
      <c r="J71" s="125">
        <f t="shared" si="80"/>
        <v>235.59468307217105</v>
      </c>
      <c r="K71" s="125">
        <f t="shared" si="53"/>
        <v>242.57494715921689</v>
      </c>
      <c r="L71" s="125">
        <f t="shared" si="54"/>
        <v>69.293115707096121</v>
      </c>
      <c r="M71" s="126">
        <f t="shared" si="55"/>
        <v>70.312166033820816</v>
      </c>
      <c r="N71" s="127">
        <f t="shared" si="56"/>
        <v>0</v>
      </c>
      <c r="O71" s="128">
        <f t="shared" si="57"/>
        <v>5</v>
      </c>
      <c r="P71" s="128">
        <f t="shared" si="58"/>
        <v>10.19050326724696</v>
      </c>
      <c r="Q71" s="129">
        <f t="shared" si="59"/>
        <v>1.1648942637734268</v>
      </c>
      <c r="R71" s="130">
        <f t="shared" si="60"/>
        <v>9.8094967327530398</v>
      </c>
      <c r="S71" s="129">
        <f t="shared" si="61"/>
        <v>0</v>
      </c>
      <c r="T71" s="131">
        <f t="shared" si="62"/>
        <v>-49.047483663765199</v>
      </c>
      <c r="U71" s="123">
        <f t="shared" si="63"/>
        <v>100</v>
      </c>
      <c r="V71" s="129">
        <f t="shared" si="64"/>
        <v>50.952516336234801</v>
      </c>
      <c r="W71" s="111"/>
      <c r="X71" s="111">
        <f t="shared" si="65"/>
        <v>6.7999999999999918</v>
      </c>
      <c r="Y71" s="111">
        <f t="shared" si="66"/>
        <v>6.7999999999999918</v>
      </c>
      <c r="Z71" s="111">
        <f t="shared" si="67"/>
        <v>0</v>
      </c>
      <c r="AA71" s="111">
        <f t="shared" si="49"/>
        <v>0</v>
      </c>
      <c r="AB71" s="111">
        <f t="shared" si="50"/>
        <v>242.57494715921689</v>
      </c>
      <c r="AC71" s="112">
        <f t="shared" si="48"/>
        <v>6.7999999999999918</v>
      </c>
      <c r="AD71" s="124">
        <v>68</v>
      </c>
      <c r="AE71" s="125" t="str">
        <f t="shared" si="68"/>
        <v xml:space="preserve"> </v>
      </c>
      <c r="AF71" s="125" t="str">
        <f t="shared" si="69"/>
        <v xml:space="preserve"> </v>
      </c>
      <c r="AG71" s="125" t="str">
        <f t="shared" si="70"/>
        <v xml:space="preserve"> </v>
      </c>
      <c r="AH71" s="126" t="str">
        <f t="shared" si="71"/>
        <v xml:space="preserve"> </v>
      </c>
      <c r="AI71" s="127" t="str">
        <f t="shared" si="72"/>
        <v xml:space="preserve"> </v>
      </c>
      <c r="AJ71" s="128" t="str">
        <f t="shared" si="73"/>
        <v xml:space="preserve"> </v>
      </c>
      <c r="AK71" s="128" t="str">
        <f t="shared" si="44"/>
        <v xml:space="preserve"> </v>
      </c>
      <c r="AL71" s="129" t="str">
        <f t="shared" si="74"/>
        <v xml:space="preserve"> </v>
      </c>
      <c r="AM71" s="130" t="str">
        <f t="shared" si="75"/>
        <v xml:space="preserve"> </v>
      </c>
      <c r="AN71" s="129" t="str">
        <f t="shared" si="76"/>
        <v xml:space="preserve"> </v>
      </c>
      <c r="AO71" s="131" t="str">
        <f t="shared" si="45"/>
        <v xml:space="preserve"> </v>
      </c>
      <c r="AP71" s="123" t="str">
        <f t="shared" si="77"/>
        <v xml:space="preserve"> </v>
      </c>
      <c r="AQ71" s="129" t="str">
        <f t="shared" si="46"/>
        <v xml:space="preserve"> </v>
      </c>
      <c r="AR71" s="111">
        <f t="shared" si="47"/>
        <v>0</v>
      </c>
      <c r="AS71" s="111">
        <f t="shared" si="78"/>
        <v>0</v>
      </c>
      <c r="AT71" s="111">
        <f t="shared" si="79"/>
        <v>0</v>
      </c>
      <c r="AU71" s="111">
        <f t="shared" si="51"/>
        <v>0</v>
      </c>
      <c r="AV71" s="111" t="str">
        <f t="shared" si="43"/>
        <v xml:space="preserve"> </v>
      </c>
      <c r="AW71" s="112">
        <f t="shared" si="81"/>
        <v>0</v>
      </c>
    </row>
    <row r="72" spans="1:49">
      <c r="A72" s="27"/>
      <c r="B72" s="27"/>
      <c r="C72" s="27"/>
      <c r="D72" s="40"/>
      <c r="E72" s="27"/>
      <c r="F72" s="27"/>
      <c r="G72" s="27"/>
      <c r="H72" s="27"/>
      <c r="I72" s="132">
        <f t="shared" si="52"/>
        <v>6.8999999999999915</v>
      </c>
      <c r="J72" s="125">
        <f t="shared" si="80"/>
        <v>242.57494715921689</v>
      </c>
      <c r="K72" s="125">
        <f t="shared" si="53"/>
        <v>249.65711635348794</v>
      </c>
      <c r="L72" s="125">
        <f t="shared" si="54"/>
        <v>70.312166033820816</v>
      </c>
      <c r="M72" s="126">
        <f t="shared" si="55"/>
        <v>71.331217851600172</v>
      </c>
      <c r="N72" s="127">
        <f t="shared" si="56"/>
        <v>0</v>
      </c>
      <c r="O72" s="128">
        <f t="shared" si="57"/>
        <v>5</v>
      </c>
      <c r="P72" s="128">
        <f t="shared" si="58"/>
        <v>10.190518177793596</v>
      </c>
      <c r="Q72" s="129">
        <f t="shared" si="59"/>
        <v>1.1638699568184077</v>
      </c>
      <c r="R72" s="130">
        <f t="shared" si="60"/>
        <v>9.8094818222064042</v>
      </c>
      <c r="S72" s="129">
        <f t="shared" si="61"/>
        <v>0</v>
      </c>
      <c r="T72" s="131">
        <f t="shared" si="62"/>
        <v>-49.047409111032024</v>
      </c>
      <c r="U72" s="123">
        <f t="shared" si="63"/>
        <v>100</v>
      </c>
      <c r="V72" s="129">
        <f t="shared" si="64"/>
        <v>50.952590888967976</v>
      </c>
      <c r="W72" s="111"/>
      <c r="X72" s="111">
        <f t="shared" si="65"/>
        <v>6.8999999999999915</v>
      </c>
      <c r="Y72" s="111">
        <f t="shared" si="66"/>
        <v>6.8999999999999915</v>
      </c>
      <c r="Z72" s="111">
        <f t="shared" si="67"/>
        <v>0</v>
      </c>
      <c r="AA72" s="111">
        <f t="shared" si="49"/>
        <v>0</v>
      </c>
      <c r="AB72" s="111">
        <f t="shared" si="50"/>
        <v>249.65711635348794</v>
      </c>
      <c r="AC72" s="112">
        <f t="shared" si="48"/>
        <v>6.8999999999999915</v>
      </c>
      <c r="AD72" s="132">
        <v>69</v>
      </c>
      <c r="AE72" s="125" t="str">
        <f t="shared" si="68"/>
        <v xml:space="preserve"> </v>
      </c>
      <c r="AF72" s="125" t="str">
        <f t="shared" si="69"/>
        <v xml:space="preserve"> </v>
      </c>
      <c r="AG72" s="125" t="str">
        <f t="shared" si="70"/>
        <v xml:space="preserve"> </v>
      </c>
      <c r="AH72" s="126" t="str">
        <f t="shared" si="71"/>
        <v xml:space="preserve"> </v>
      </c>
      <c r="AI72" s="127" t="str">
        <f t="shared" si="72"/>
        <v xml:space="preserve"> </v>
      </c>
      <c r="AJ72" s="128" t="str">
        <f t="shared" si="73"/>
        <v xml:space="preserve"> </v>
      </c>
      <c r="AK72" s="128" t="str">
        <f t="shared" si="44"/>
        <v xml:space="preserve"> </v>
      </c>
      <c r="AL72" s="129" t="str">
        <f t="shared" si="74"/>
        <v xml:space="preserve"> </v>
      </c>
      <c r="AM72" s="130" t="str">
        <f t="shared" si="75"/>
        <v xml:space="preserve"> </v>
      </c>
      <c r="AN72" s="129" t="str">
        <f t="shared" si="76"/>
        <v xml:space="preserve"> </v>
      </c>
      <c r="AO72" s="131" t="str">
        <f t="shared" si="45"/>
        <v xml:space="preserve"> </v>
      </c>
      <c r="AP72" s="123" t="str">
        <f t="shared" si="77"/>
        <v xml:space="preserve"> </v>
      </c>
      <c r="AQ72" s="129" t="str">
        <f t="shared" si="46"/>
        <v xml:space="preserve"> </v>
      </c>
      <c r="AR72" s="111">
        <f t="shared" si="47"/>
        <v>0</v>
      </c>
      <c r="AS72" s="111">
        <f t="shared" si="78"/>
        <v>0</v>
      </c>
      <c r="AT72" s="111">
        <f t="shared" si="79"/>
        <v>0</v>
      </c>
      <c r="AU72" s="111">
        <f t="shared" si="51"/>
        <v>0</v>
      </c>
      <c r="AV72" s="111" t="str">
        <f t="shared" si="43"/>
        <v xml:space="preserve"> </v>
      </c>
      <c r="AW72" s="112">
        <f t="shared" si="81"/>
        <v>0</v>
      </c>
    </row>
    <row r="73" spans="1:49">
      <c r="A73" s="27"/>
      <c r="B73" s="27"/>
      <c r="C73" s="27"/>
      <c r="D73" s="40"/>
      <c r="E73" s="27"/>
      <c r="F73" s="27"/>
      <c r="G73" s="27"/>
      <c r="H73" s="27"/>
      <c r="I73" s="124">
        <f t="shared" si="52"/>
        <v>6.9999999999999911</v>
      </c>
      <c r="J73" s="125">
        <f t="shared" si="80"/>
        <v>249.65711635348794</v>
      </c>
      <c r="K73" s="125">
        <f t="shared" si="53"/>
        <v>256.84119080517792</v>
      </c>
      <c r="L73" s="125">
        <f t="shared" si="54"/>
        <v>71.331217851600172</v>
      </c>
      <c r="M73" s="126">
        <f t="shared" si="55"/>
        <v>72.350271182199833</v>
      </c>
      <c r="N73" s="127">
        <f t="shared" si="56"/>
        <v>0</v>
      </c>
      <c r="O73" s="128">
        <f t="shared" si="57"/>
        <v>5</v>
      </c>
      <c r="P73" s="128">
        <f t="shared" si="58"/>
        <v>10.190533305996635</v>
      </c>
      <c r="Q73" s="129">
        <f t="shared" si="59"/>
        <v>1.1628316164745816</v>
      </c>
      <c r="R73" s="130">
        <f t="shared" si="60"/>
        <v>9.8094666940033655</v>
      </c>
      <c r="S73" s="129">
        <f t="shared" si="61"/>
        <v>0</v>
      </c>
      <c r="T73" s="131">
        <f t="shared" si="62"/>
        <v>-49.047333470016824</v>
      </c>
      <c r="U73" s="123">
        <f t="shared" si="63"/>
        <v>100</v>
      </c>
      <c r="V73" s="129">
        <f t="shared" si="64"/>
        <v>50.952666529983176</v>
      </c>
      <c r="W73" s="111"/>
      <c r="X73" s="111">
        <f t="shared" si="65"/>
        <v>6.9999999999999911</v>
      </c>
      <c r="Y73" s="111">
        <f t="shared" si="66"/>
        <v>6.9999999999999911</v>
      </c>
      <c r="Z73" s="111">
        <f t="shared" si="67"/>
        <v>0</v>
      </c>
      <c r="AA73" s="111">
        <f t="shared" si="49"/>
        <v>0</v>
      </c>
      <c r="AB73" s="111">
        <f t="shared" si="50"/>
        <v>256.84119080517792</v>
      </c>
      <c r="AC73" s="112">
        <f t="shared" si="48"/>
        <v>6.9999999999999911</v>
      </c>
      <c r="AD73" s="124">
        <v>70</v>
      </c>
      <c r="AE73" s="125" t="str">
        <f t="shared" si="68"/>
        <v xml:space="preserve"> </v>
      </c>
      <c r="AF73" s="125" t="str">
        <f t="shared" si="69"/>
        <v xml:space="preserve"> </v>
      </c>
      <c r="AG73" s="125" t="str">
        <f t="shared" si="70"/>
        <v xml:space="preserve"> </v>
      </c>
      <c r="AH73" s="126" t="str">
        <f t="shared" si="71"/>
        <v xml:space="preserve"> </v>
      </c>
      <c r="AI73" s="127" t="str">
        <f t="shared" si="72"/>
        <v xml:space="preserve"> </v>
      </c>
      <c r="AJ73" s="128" t="str">
        <f t="shared" si="73"/>
        <v xml:space="preserve"> </v>
      </c>
      <c r="AK73" s="128" t="str">
        <f t="shared" si="44"/>
        <v xml:space="preserve"> </v>
      </c>
      <c r="AL73" s="129" t="str">
        <f t="shared" si="74"/>
        <v xml:space="preserve"> </v>
      </c>
      <c r="AM73" s="130" t="str">
        <f t="shared" si="75"/>
        <v xml:space="preserve"> </v>
      </c>
      <c r="AN73" s="129" t="str">
        <f t="shared" si="76"/>
        <v xml:space="preserve"> </v>
      </c>
      <c r="AO73" s="131" t="str">
        <f t="shared" si="45"/>
        <v xml:space="preserve"> </v>
      </c>
      <c r="AP73" s="123" t="str">
        <f t="shared" si="77"/>
        <v xml:space="preserve"> </v>
      </c>
      <c r="AQ73" s="129" t="str">
        <f t="shared" si="46"/>
        <v xml:space="preserve"> </v>
      </c>
      <c r="AR73" s="111">
        <f t="shared" si="47"/>
        <v>0</v>
      </c>
      <c r="AS73" s="111">
        <f t="shared" si="78"/>
        <v>0</v>
      </c>
      <c r="AT73" s="111">
        <f t="shared" si="79"/>
        <v>0</v>
      </c>
      <c r="AU73" s="111">
        <f t="shared" si="51"/>
        <v>0</v>
      </c>
      <c r="AV73" s="111" t="str">
        <f t="shared" si="43"/>
        <v xml:space="preserve"> </v>
      </c>
      <c r="AW73" s="112">
        <f t="shared" si="81"/>
        <v>0</v>
      </c>
    </row>
    <row r="74" spans="1:49">
      <c r="A74" s="27"/>
      <c r="B74" s="27"/>
      <c r="C74" s="27"/>
      <c r="D74" s="40"/>
      <c r="E74" s="27"/>
      <c r="F74" s="27"/>
      <c r="G74" s="27"/>
      <c r="H74" s="27"/>
      <c r="I74" s="132">
        <f t="shared" si="52"/>
        <v>7.0999999999999908</v>
      </c>
      <c r="J74" s="125">
        <f t="shared" si="80"/>
        <v>256.84119080517792</v>
      </c>
      <c r="K74" s="125">
        <f t="shared" si="53"/>
        <v>264.12717066665715</v>
      </c>
      <c r="L74" s="125">
        <f t="shared" si="54"/>
        <v>72.350271182199833</v>
      </c>
      <c r="M74" s="126">
        <f t="shared" si="55"/>
        <v>73.369326047385371</v>
      </c>
      <c r="N74" s="127">
        <f t="shared" si="56"/>
        <v>0</v>
      </c>
      <c r="O74" s="128">
        <f t="shared" si="57"/>
        <v>5</v>
      </c>
      <c r="P74" s="128">
        <f t="shared" si="58"/>
        <v>10.190548651855392</v>
      </c>
      <c r="Q74" s="129">
        <f t="shared" si="59"/>
        <v>1.1617792818980357</v>
      </c>
      <c r="R74" s="130">
        <f t="shared" si="60"/>
        <v>9.8094513481446075</v>
      </c>
      <c r="S74" s="129">
        <f t="shared" si="61"/>
        <v>0</v>
      </c>
      <c r="T74" s="131">
        <f t="shared" si="62"/>
        <v>-49.047256740723036</v>
      </c>
      <c r="U74" s="123">
        <f t="shared" si="63"/>
        <v>100</v>
      </c>
      <c r="V74" s="129">
        <f t="shared" si="64"/>
        <v>50.952743259276964</v>
      </c>
      <c r="W74" s="111"/>
      <c r="X74" s="111">
        <f t="shared" si="65"/>
        <v>7.0999999999999908</v>
      </c>
      <c r="Y74" s="111">
        <f t="shared" si="66"/>
        <v>7.0999999999999908</v>
      </c>
      <c r="Z74" s="111">
        <f t="shared" si="67"/>
        <v>0</v>
      </c>
      <c r="AA74" s="111">
        <f t="shared" si="49"/>
        <v>0</v>
      </c>
      <c r="AB74" s="111">
        <f t="shared" si="50"/>
        <v>264.12717066665715</v>
      </c>
      <c r="AC74" s="112">
        <f t="shared" si="48"/>
        <v>7.0999999999999908</v>
      </c>
      <c r="AD74" s="132">
        <v>71</v>
      </c>
      <c r="AE74" s="125" t="str">
        <f t="shared" si="68"/>
        <v xml:space="preserve"> </v>
      </c>
      <c r="AF74" s="125" t="str">
        <f t="shared" si="69"/>
        <v xml:space="preserve"> </v>
      </c>
      <c r="AG74" s="125" t="str">
        <f t="shared" si="70"/>
        <v xml:space="preserve"> </v>
      </c>
      <c r="AH74" s="126" t="str">
        <f t="shared" si="71"/>
        <v xml:space="preserve"> </v>
      </c>
      <c r="AI74" s="127" t="str">
        <f t="shared" si="72"/>
        <v xml:space="preserve"> </v>
      </c>
      <c r="AJ74" s="128" t="str">
        <f t="shared" si="73"/>
        <v xml:space="preserve"> </v>
      </c>
      <c r="AK74" s="128" t="str">
        <f t="shared" si="44"/>
        <v xml:space="preserve"> </v>
      </c>
      <c r="AL74" s="129" t="str">
        <f t="shared" si="74"/>
        <v xml:space="preserve"> </v>
      </c>
      <c r="AM74" s="130" t="str">
        <f t="shared" si="75"/>
        <v xml:space="preserve"> </v>
      </c>
      <c r="AN74" s="129" t="str">
        <f t="shared" si="76"/>
        <v xml:space="preserve"> </v>
      </c>
      <c r="AO74" s="131" t="str">
        <f t="shared" si="45"/>
        <v xml:space="preserve"> </v>
      </c>
      <c r="AP74" s="123" t="str">
        <f t="shared" si="77"/>
        <v xml:space="preserve"> </v>
      </c>
      <c r="AQ74" s="129" t="str">
        <f t="shared" si="46"/>
        <v xml:space="preserve"> </v>
      </c>
      <c r="AR74" s="111">
        <f t="shared" si="47"/>
        <v>0</v>
      </c>
      <c r="AS74" s="111">
        <f t="shared" si="78"/>
        <v>0</v>
      </c>
      <c r="AT74" s="111">
        <f t="shared" si="79"/>
        <v>0</v>
      </c>
      <c r="AU74" s="111">
        <f t="shared" si="51"/>
        <v>0</v>
      </c>
      <c r="AV74" s="111" t="str">
        <f t="shared" si="43"/>
        <v xml:space="preserve"> </v>
      </c>
      <c r="AW74" s="112">
        <f t="shared" si="81"/>
        <v>0</v>
      </c>
    </row>
    <row r="75" spans="1:49">
      <c r="A75" s="27"/>
      <c r="B75" s="27"/>
      <c r="C75" s="27"/>
      <c r="D75" s="40"/>
      <c r="E75" s="27"/>
      <c r="F75" s="27"/>
      <c r="G75" s="27"/>
      <c r="H75" s="27"/>
      <c r="I75" s="124">
        <f t="shared" si="52"/>
        <v>7.1999999999999904</v>
      </c>
      <c r="J75" s="125">
        <f t="shared" si="80"/>
        <v>264.12717066665715</v>
      </c>
      <c r="K75" s="125">
        <f t="shared" si="53"/>
        <v>271.51505609247255</v>
      </c>
      <c r="L75" s="125">
        <f t="shared" si="54"/>
        <v>73.369326047385371</v>
      </c>
      <c r="M75" s="126">
        <f t="shared" si="55"/>
        <v>74.388382468922288</v>
      </c>
      <c r="N75" s="127">
        <f t="shared" si="56"/>
        <v>0</v>
      </c>
      <c r="O75" s="128">
        <f t="shared" si="57"/>
        <v>5</v>
      </c>
      <c r="P75" s="128">
        <f t="shared" si="58"/>
        <v>10.190564215369168</v>
      </c>
      <c r="Q75" s="129">
        <f t="shared" si="59"/>
        <v>1.1607129927483431</v>
      </c>
      <c r="R75" s="130">
        <f t="shared" si="60"/>
        <v>9.809435784630832</v>
      </c>
      <c r="S75" s="129">
        <f t="shared" si="61"/>
        <v>0</v>
      </c>
      <c r="T75" s="131">
        <f t="shared" si="62"/>
        <v>-49.047178923154163</v>
      </c>
      <c r="U75" s="123">
        <f t="shared" si="63"/>
        <v>100</v>
      </c>
      <c r="V75" s="129">
        <f t="shared" si="64"/>
        <v>50.952821076845837</v>
      </c>
      <c r="W75" s="111"/>
      <c r="X75" s="111">
        <f t="shared" si="65"/>
        <v>7.1999999999999904</v>
      </c>
      <c r="Y75" s="111">
        <f t="shared" si="66"/>
        <v>7.1999999999999904</v>
      </c>
      <c r="Z75" s="111">
        <f t="shared" si="67"/>
        <v>0</v>
      </c>
      <c r="AA75" s="111">
        <f t="shared" si="49"/>
        <v>0</v>
      </c>
      <c r="AB75" s="111">
        <f t="shared" si="50"/>
        <v>271.51505609247255</v>
      </c>
      <c r="AC75" s="112">
        <f t="shared" si="48"/>
        <v>7.1999999999999904</v>
      </c>
      <c r="AD75" s="124">
        <v>72</v>
      </c>
      <c r="AE75" s="125" t="str">
        <f t="shared" si="68"/>
        <v xml:space="preserve"> </v>
      </c>
      <c r="AF75" s="125" t="str">
        <f t="shared" si="69"/>
        <v xml:space="preserve"> </v>
      </c>
      <c r="AG75" s="125" t="str">
        <f t="shared" si="70"/>
        <v xml:space="preserve"> </v>
      </c>
      <c r="AH75" s="126" t="str">
        <f t="shared" si="71"/>
        <v xml:space="preserve"> </v>
      </c>
      <c r="AI75" s="127" t="str">
        <f t="shared" si="72"/>
        <v xml:space="preserve"> </v>
      </c>
      <c r="AJ75" s="128" t="str">
        <f t="shared" si="73"/>
        <v xml:space="preserve"> </v>
      </c>
      <c r="AK75" s="128" t="str">
        <f t="shared" si="44"/>
        <v xml:space="preserve"> </v>
      </c>
      <c r="AL75" s="129" t="str">
        <f t="shared" si="74"/>
        <v xml:space="preserve"> </v>
      </c>
      <c r="AM75" s="130" t="str">
        <f t="shared" si="75"/>
        <v xml:space="preserve"> </v>
      </c>
      <c r="AN75" s="129" t="str">
        <f t="shared" si="76"/>
        <v xml:space="preserve"> </v>
      </c>
      <c r="AO75" s="131" t="str">
        <f t="shared" si="45"/>
        <v xml:space="preserve"> </v>
      </c>
      <c r="AP75" s="123" t="str">
        <f t="shared" si="77"/>
        <v xml:space="preserve"> </v>
      </c>
      <c r="AQ75" s="129" t="str">
        <f t="shared" si="46"/>
        <v xml:space="preserve"> </v>
      </c>
      <c r="AR75" s="111">
        <f t="shared" si="47"/>
        <v>0</v>
      </c>
      <c r="AS75" s="111">
        <f t="shared" si="78"/>
        <v>0</v>
      </c>
      <c r="AT75" s="111">
        <f t="shared" si="79"/>
        <v>0</v>
      </c>
      <c r="AU75" s="111">
        <f t="shared" si="51"/>
        <v>0</v>
      </c>
      <c r="AV75" s="111" t="str">
        <f t="shared" si="43"/>
        <v xml:space="preserve"> </v>
      </c>
      <c r="AW75" s="112">
        <f t="shared" si="81"/>
        <v>0</v>
      </c>
    </row>
    <row r="76" spans="1:49">
      <c r="A76" s="27"/>
      <c r="B76" s="27"/>
      <c r="C76" s="27"/>
      <c r="D76" s="40"/>
      <c r="E76" s="27"/>
      <c r="F76" s="27"/>
      <c r="G76" s="27"/>
      <c r="H76" s="27"/>
      <c r="I76" s="132">
        <f t="shared" si="52"/>
        <v>7.2999999999999901</v>
      </c>
      <c r="J76" s="125">
        <f t="shared" si="80"/>
        <v>271.51505609247255</v>
      </c>
      <c r="K76" s="125">
        <f t="shared" si="53"/>
        <v>279.00484723934744</v>
      </c>
      <c r="L76" s="125">
        <f t="shared" si="54"/>
        <v>74.388382468922288</v>
      </c>
      <c r="M76" s="126">
        <f t="shared" si="55"/>
        <v>75.407440468576013</v>
      </c>
      <c r="N76" s="127">
        <f t="shared" si="56"/>
        <v>0</v>
      </c>
      <c r="O76" s="128">
        <f t="shared" si="57"/>
        <v>5</v>
      </c>
      <c r="P76" s="128">
        <f t="shared" si="58"/>
        <v>10.190579996537259</v>
      </c>
      <c r="Q76" s="129">
        <f t="shared" si="59"/>
        <v>1.1596327891860729</v>
      </c>
      <c r="R76" s="130">
        <f t="shared" si="60"/>
        <v>9.8094200034627406</v>
      </c>
      <c r="S76" s="129">
        <f t="shared" si="61"/>
        <v>0</v>
      </c>
      <c r="T76" s="131">
        <f t="shared" si="62"/>
        <v>-49.047100017313703</v>
      </c>
      <c r="U76" s="123">
        <f t="shared" si="63"/>
        <v>100</v>
      </c>
      <c r="V76" s="129">
        <f t="shared" si="64"/>
        <v>50.952899982686297</v>
      </c>
      <c r="W76" s="111"/>
      <c r="X76" s="111">
        <f t="shared" si="65"/>
        <v>7.2999999999999901</v>
      </c>
      <c r="Y76" s="111">
        <f t="shared" si="66"/>
        <v>7.2999999999999901</v>
      </c>
      <c r="Z76" s="111">
        <f t="shared" si="67"/>
        <v>0</v>
      </c>
      <c r="AA76" s="111">
        <f t="shared" si="49"/>
        <v>0</v>
      </c>
      <c r="AB76" s="111">
        <f t="shared" si="50"/>
        <v>279.00484723934744</v>
      </c>
      <c r="AC76" s="112">
        <f t="shared" si="48"/>
        <v>7.2999999999999901</v>
      </c>
      <c r="AD76" s="132">
        <v>73</v>
      </c>
      <c r="AE76" s="125" t="str">
        <f t="shared" si="68"/>
        <v xml:space="preserve"> </v>
      </c>
      <c r="AF76" s="125" t="str">
        <f t="shared" si="69"/>
        <v xml:space="preserve"> </v>
      </c>
      <c r="AG76" s="125" t="str">
        <f t="shared" si="70"/>
        <v xml:space="preserve"> </v>
      </c>
      <c r="AH76" s="126" t="str">
        <f t="shared" si="71"/>
        <v xml:space="preserve"> </v>
      </c>
      <c r="AI76" s="127" t="str">
        <f t="shared" si="72"/>
        <v xml:space="preserve"> </v>
      </c>
      <c r="AJ76" s="128" t="str">
        <f t="shared" si="73"/>
        <v xml:space="preserve"> </v>
      </c>
      <c r="AK76" s="128" t="str">
        <f t="shared" si="44"/>
        <v xml:space="preserve"> </v>
      </c>
      <c r="AL76" s="129" t="str">
        <f t="shared" si="74"/>
        <v xml:space="preserve"> </v>
      </c>
      <c r="AM76" s="130" t="str">
        <f t="shared" si="75"/>
        <v xml:space="preserve"> </v>
      </c>
      <c r="AN76" s="129" t="str">
        <f t="shared" si="76"/>
        <v xml:space="preserve"> </v>
      </c>
      <c r="AO76" s="131" t="str">
        <f t="shared" si="45"/>
        <v xml:space="preserve"> </v>
      </c>
      <c r="AP76" s="123" t="str">
        <f t="shared" si="77"/>
        <v xml:space="preserve"> </v>
      </c>
      <c r="AQ76" s="129" t="str">
        <f t="shared" si="46"/>
        <v xml:space="preserve"> </v>
      </c>
      <c r="AR76" s="111">
        <f t="shared" si="47"/>
        <v>0</v>
      </c>
      <c r="AS76" s="111">
        <f t="shared" si="78"/>
        <v>0</v>
      </c>
      <c r="AT76" s="111">
        <f t="shared" si="79"/>
        <v>0</v>
      </c>
      <c r="AU76" s="111">
        <f t="shared" si="51"/>
        <v>0</v>
      </c>
      <c r="AV76" s="111" t="str">
        <f t="shared" si="43"/>
        <v xml:space="preserve"> </v>
      </c>
      <c r="AW76" s="112">
        <f t="shared" si="81"/>
        <v>0</v>
      </c>
    </row>
    <row r="77" spans="1:49">
      <c r="A77" s="27"/>
      <c r="B77" s="27"/>
      <c r="C77" s="27"/>
      <c r="D77" s="40"/>
      <c r="E77" s="27"/>
      <c r="F77" s="27"/>
      <c r="G77" s="27"/>
      <c r="H77" s="27"/>
      <c r="I77" s="124">
        <f t="shared" si="52"/>
        <v>7.3999999999999897</v>
      </c>
      <c r="J77" s="125">
        <f t="shared" si="80"/>
        <v>279.00484723934744</v>
      </c>
      <c r="K77" s="125">
        <f t="shared" si="53"/>
        <v>286.59654426618181</v>
      </c>
      <c r="L77" s="125">
        <f t="shared" si="54"/>
        <v>75.407440468576013</v>
      </c>
      <c r="M77" s="126">
        <f t="shared" si="55"/>
        <v>76.426500068111906</v>
      </c>
      <c r="N77" s="127">
        <f t="shared" si="56"/>
        <v>0</v>
      </c>
      <c r="O77" s="128">
        <f t="shared" si="57"/>
        <v>5</v>
      </c>
      <c r="P77" s="128">
        <f t="shared" si="58"/>
        <v>10.190595995358947</v>
      </c>
      <c r="Q77" s="129">
        <f t="shared" si="59"/>
        <v>1.1585387118702715</v>
      </c>
      <c r="R77" s="130">
        <f t="shared" si="60"/>
        <v>9.8094040046410527</v>
      </c>
      <c r="S77" s="129">
        <f t="shared" si="61"/>
        <v>0</v>
      </c>
      <c r="T77" s="131">
        <f t="shared" si="62"/>
        <v>-49.047020023205263</v>
      </c>
      <c r="U77" s="123">
        <f t="shared" si="63"/>
        <v>100</v>
      </c>
      <c r="V77" s="129">
        <f t="shared" si="64"/>
        <v>50.952979976794737</v>
      </c>
      <c r="W77" s="111"/>
      <c r="X77" s="111">
        <f t="shared" si="65"/>
        <v>7.3999999999999897</v>
      </c>
      <c r="Y77" s="111">
        <f t="shared" si="66"/>
        <v>7.3999999999999897</v>
      </c>
      <c r="Z77" s="111">
        <f t="shared" si="67"/>
        <v>0</v>
      </c>
      <c r="AA77" s="111">
        <f t="shared" si="49"/>
        <v>0</v>
      </c>
      <c r="AB77" s="111">
        <f t="shared" si="50"/>
        <v>286.59654426618181</v>
      </c>
      <c r="AC77" s="112">
        <f t="shared" si="48"/>
        <v>7.3999999999999897</v>
      </c>
      <c r="AD77" s="124">
        <v>74</v>
      </c>
      <c r="AE77" s="125" t="str">
        <f t="shared" si="68"/>
        <v xml:space="preserve"> </v>
      </c>
      <c r="AF77" s="125" t="str">
        <f t="shared" si="69"/>
        <v xml:space="preserve"> </v>
      </c>
      <c r="AG77" s="125" t="str">
        <f t="shared" si="70"/>
        <v xml:space="preserve"> </v>
      </c>
      <c r="AH77" s="126" t="str">
        <f t="shared" si="71"/>
        <v xml:space="preserve"> </v>
      </c>
      <c r="AI77" s="127" t="str">
        <f t="shared" si="72"/>
        <v xml:space="preserve"> </v>
      </c>
      <c r="AJ77" s="128" t="str">
        <f t="shared" si="73"/>
        <v xml:space="preserve"> </v>
      </c>
      <c r="AK77" s="128" t="str">
        <f t="shared" si="44"/>
        <v xml:space="preserve"> </v>
      </c>
      <c r="AL77" s="129" t="str">
        <f t="shared" si="74"/>
        <v xml:space="preserve"> </v>
      </c>
      <c r="AM77" s="130" t="str">
        <f t="shared" si="75"/>
        <v xml:space="preserve"> </v>
      </c>
      <c r="AN77" s="129" t="str">
        <f t="shared" si="76"/>
        <v xml:space="preserve"> </v>
      </c>
      <c r="AO77" s="131" t="str">
        <f t="shared" si="45"/>
        <v xml:space="preserve"> </v>
      </c>
      <c r="AP77" s="123" t="str">
        <f t="shared" si="77"/>
        <v xml:space="preserve"> </v>
      </c>
      <c r="AQ77" s="129" t="str">
        <f t="shared" si="46"/>
        <v xml:space="preserve"> </v>
      </c>
      <c r="AR77" s="111">
        <f t="shared" si="47"/>
        <v>0</v>
      </c>
      <c r="AS77" s="111">
        <f t="shared" si="78"/>
        <v>0</v>
      </c>
      <c r="AT77" s="111">
        <f t="shared" si="79"/>
        <v>0</v>
      </c>
      <c r="AU77" s="111">
        <f t="shared" si="51"/>
        <v>0</v>
      </c>
      <c r="AV77" s="111" t="str">
        <f t="shared" si="43"/>
        <v xml:space="preserve"> </v>
      </c>
      <c r="AW77" s="112">
        <f t="shared" si="81"/>
        <v>0</v>
      </c>
    </row>
    <row r="78" spans="1:49">
      <c r="A78" s="27"/>
      <c r="B78" s="27"/>
      <c r="C78" s="27"/>
      <c r="D78" s="40"/>
      <c r="E78" s="27"/>
      <c r="F78" s="27"/>
      <c r="G78" s="27"/>
      <c r="H78" s="27"/>
      <c r="I78" s="132">
        <f t="shared" si="52"/>
        <v>7.4999999999999893</v>
      </c>
      <c r="J78" s="125">
        <f t="shared" si="80"/>
        <v>286.59654426618181</v>
      </c>
      <c r="K78" s="125">
        <f t="shared" si="53"/>
        <v>294.29014733405216</v>
      </c>
      <c r="L78" s="125">
        <f t="shared" si="54"/>
        <v>76.426500068111906</v>
      </c>
      <c r="M78" s="126">
        <f t="shared" si="55"/>
        <v>77.445561289295256</v>
      </c>
      <c r="N78" s="127">
        <f t="shared" si="56"/>
        <v>0</v>
      </c>
      <c r="O78" s="128">
        <f t="shared" si="57"/>
        <v>5</v>
      </c>
      <c r="P78" s="128">
        <f t="shared" si="58"/>
        <v>10.190612211833511</v>
      </c>
      <c r="Q78" s="129">
        <f t="shared" si="59"/>
        <v>1.1574308019559136</v>
      </c>
      <c r="R78" s="130">
        <f t="shared" si="60"/>
        <v>9.8093877881664895</v>
      </c>
      <c r="S78" s="129">
        <f t="shared" si="61"/>
        <v>0</v>
      </c>
      <c r="T78" s="131">
        <f t="shared" si="62"/>
        <v>-49.046938940832447</v>
      </c>
      <c r="U78" s="123">
        <f t="shared" si="63"/>
        <v>100</v>
      </c>
      <c r="V78" s="129">
        <f t="shared" si="64"/>
        <v>50.953061059167553</v>
      </c>
      <c r="W78" s="111"/>
      <c r="X78" s="111">
        <f t="shared" si="65"/>
        <v>7.4999999999999893</v>
      </c>
      <c r="Y78" s="111">
        <f t="shared" si="66"/>
        <v>7.4999999999999893</v>
      </c>
      <c r="Z78" s="111">
        <f t="shared" si="67"/>
        <v>0</v>
      </c>
      <c r="AA78" s="111">
        <f t="shared" si="49"/>
        <v>0</v>
      </c>
      <c r="AB78" s="111">
        <f t="shared" si="50"/>
        <v>294.29014733405216</v>
      </c>
      <c r="AC78" s="112">
        <f t="shared" si="48"/>
        <v>7.4999999999999893</v>
      </c>
      <c r="AD78" s="132">
        <v>75</v>
      </c>
      <c r="AE78" s="125" t="str">
        <f t="shared" si="68"/>
        <v xml:space="preserve"> </v>
      </c>
      <c r="AF78" s="125" t="str">
        <f t="shared" si="69"/>
        <v xml:space="preserve"> </v>
      </c>
      <c r="AG78" s="125" t="str">
        <f t="shared" si="70"/>
        <v xml:space="preserve"> </v>
      </c>
      <c r="AH78" s="126" t="str">
        <f t="shared" si="71"/>
        <v xml:space="preserve"> </v>
      </c>
      <c r="AI78" s="127" t="str">
        <f t="shared" si="72"/>
        <v xml:space="preserve"> </v>
      </c>
      <c r="AJ78" s="128" t="str">
        <f t="shared" si="73"/>
        <v xml:space="preserve"> </v>
      </c>
      <c r="AK78" s="128" t="str">
        <f t="shared" si="44"/>
        <v xml:space="preserve"> </v>
      </c>
      <c r="AL78" s="129" t="str">
        <f t="shared" si="74"/>
        <v xml:space="preserve"> </v>
      </c>
      <c r="AM78" s="130" t="str">
        <f t="shared" si="75"/>
        <v xml:space="preserve"> </v>
      </c>
      <c r="AN78" s="129" t="str">
        <f t="shared" si="76"/>
        <v xml:space="preserve"> </v>
      </c>
      <c r="AO78" s="131" t="str">
        <f t="shared" si="45"/>
        <v xml:space="preserve"> </v>
      </c>
      <c r="AP78" s="123" t="str">
        <f t="shared" si="77"/>
        <v xml:space="preserve"> </v>
      </c>
      <c r="AQ78" s="129" t="str">
        <f t="shared" si="46"/>
        <v xml:space="preserve"> </v>
      </c>
      <c r="AR78" s="111">
        <f t="shared" si="47"/>
        <v>0</v>
      </c>
      <c r="AS78" s="111">
        <f t="shared" si="78"/>
        <v>0</v>
      </c>
      <c r="AT78" s="111">
        <f t="shared" si="79"/>
        <v>0</v>
      </c>
      <c r="AU78" s="111">
        <f t="shared" si="51"/>
        <v>0</v>
      </c>
      <c r="AV78" s="111" t="str">
        <f t="shared" si="43"/>
        <v xml:space="preserve"> </v>
      </c>
      <c r="AW78" s="112">
        <f t="shared" si="81"/>
        <v>0</v>
      </c>
    </row>
    <row r="79" spans="1:49">
      <c r="A79" s="27"/>
      <c r="B79" s="27"/>
      <c r="C79" s="27"/>
      <c r="D79" s="40"/>
      <c r="E79" s="27"/>
      <c r="F79" s="27"/>
      <c r="G79" s="27"/>
      <c r="H79" s="27"/>
      <c r="I79" s="124">
        <f t="shared" si="52"/>
        <v>7.599999999999989</v>
      </c>
      <c r="J79" s="125">
        <f t="shared" si="80"/>
        <v>294.29014733405216</v>
      </c>
      <c r="K79" s="125">
        <f t="shared" si="53"/>
        <v>302.0856566062115</v>
      </c>
      <c r="L79" s="125">
        <f t="shared" si="54"/>
        <v>77.445561289295256</v>
      </c>
      <c r="M79" s="126">
        <f t="shared" si="55"/>
        <v>78.464624153891279</v>
      </c>
      <c r="N79" s="127">
        <f t="shared" si="56"/>
        <v>0</v>
      </c>
      <c r="O79" s="128">
        <f t="shared" si="57"/>
        <v>5</v>
      </c>
      <c r="P79" s="128">
        <f t="shared" si="58"/>
        <v>10.19062864596021</v>
      </c>
      <c r="Q79" s="129">
        <f t="shared" si="59"/>
        <v>1.1563091010913245</v>
      </c>
      <c r="R79" s="130">
        <f t="shared" si="60"/>
        <v>9.80937135403979</v>
      </c>
      <c r="S79" s="129">
        <f t="shared" si="61"/>
        <v>0</v>
      </c>
      <c r="T79" s="131">
        <f t="shared" si="62"/>
        <v>-49.04685677019895</v>
      </c>
      <c r="U79" s="123">
        <f t="shared" si="63"/>
        <v>100</v>
      </c>
      <c r="V79" s="129">
        <f t="shared" si="64"/>
        <v>50.95314322980105</v>
      </c>
      <c r="W79" s="111"/>
      <c r="X79" s="111">
        <f t="shared" si="65"/>
        <v>7.599999999999989</v>
      </c>
      <c r="Y79" s="111">
        <f t="shared" si="66"/>
        <v>7.599999999999989</v>
      </c>
      <c r="Z79" s="111">
        <f t="shared" si="67"/>
        <v>0</v>
      </c>
      <c r="AA79" s="111">
        <f t="shared" si="49"/>
        <v>0</v>
      </c>
      <c r="AB79" s="111">
        <f t="shared" si="50"/>
        <v>302.0856566062115</v>
      </c>
      <c r="AC79" s="112">
        <f t="shared" si="48"/>
        <v>7.599999999999989</v>
      </c>
      <c r="AD79" s="124">
        <v>76</v>
      </c>
      <c r="AE79" s="125" t="str">
        <f t="shared" si="68"/>
        <v xml:space="preserve"> </v>
      </c>
      <c r="AF79" s="125" t="str">
        <f t="shared" si="69"/>
        <v xml:space="preserve"> </v>
      </c>
      <c r="AG79" s="125" t="str">
        <f t="shared" si="70"/>
        <v xml:space="preserve"> </v>
      </c>
      <c r="AH79" s="126" t="str">
        <f t="shared" si="71"/>
        <v xml:space="preserve"> </v>
      </c>
      <c r="AI79" s="127" t="str">
        <f t="shared" si="72"/>
        <v xml:space="preserve"> </v>
      </c>
      <c r="AJ79" s="128" t="str">
        <f t="shared" si="73"/>
        <v xml:space="preserve"> </v>
      </c>
      <c r="AK79" s="128" t="str">
        <f t="shared" si="44"/>
        <v xml:space="preserve"> </v>
      </c>
      <c r="AL79" s="129" t="str">
        <f t="shared" si="74"/>
        <v xml:space="preserve"> </v>
      </c>
      <c r="AM79" s="130" t="str">
        <f t="shared" si="75"/>
        <v xml:space="preserve"> </v>
      </c>
      <c r="AN79" s="129" t="str">
        <f t="shared" si="76"/>
        <v xml:space="preserve"> </v>
      </c>
      <c r="AO79" s="131" t="str">
        <f t="shared" si="45"/>
        <v xml:space="preserve"> </v>
      </c>
      <c r="AP79" s="123" t="str">
        <f t="shared" si="77"/>
        <v xml:space="preserve"> </v>
      </c>
      <c r="AQ79" s="129" t="str">
        <f t="shared" si="46"/>
        <v xml:space="preserve"> </v>
      </c>
      <c r="AR79" s="111">
        <f t="shared" si="47"/>
        <v>0</v>
      </c>
      <c r="AS79" s="111">
        <f t="shared" si="78"/>
        <v>0</v>
      </c>
      <c r="AT79" s="111">
        <f t="shared" si="79"/>
        <v>0</v>
      </c>
      <c r="AU79" s="111">
        <f t="shared" si="51"/>
        <v>0</v>
      </c>
      <c r="AV79" s="111" t="str">
        <f t="shared" si="43"/>
        <v xml:space="preserve"> </v>
      </c>
      <c r="AW79" s="112">
        <f t="shared" si="81"/>
        <v>0</v>
      </c>
    </row>
    <row r="80" spans="1:49">
      <c r="A80" s="27"/>
      <c r="B80" s="27"/>
      <c r="C80" s="27"/>
      <c r="D80" s="40"/>
      <c r="E80" s="27"/>
      <c r="F80" s="27"/>
      <c r="G80" s="27"/>
      <c r="H80" s="27"/>
      <c r="I80" s="132">
        <f t="shared" si="52"/>
        <v>7.6999999999999886</v>
      </c>
      <c r="J80" s="125">
        <f t="shared" si="80"/>
        <v>302.0856566062115</v>
      </c>
      <c r="K80" s="125">
        <f t="shared" si="53"/>
        <v>309.98307224808934</v>
      </c>
      <c r="L80" s="125">
        <f t="shared" si="54"/>
        <v>78.464624153891279</v>
      </c>
      <c r="M80" s="126">
        <f t="shared" si="55"/>
        <v>79.483688683665108</v>
      </c>
      <c r="N80" s="127">
        <f t="shared" si="56"/>
        <v>0</v>
      </c>
      <c r="O80" s="128">
        <f t="shared" si="57"/>
        <v>5</v>
      </c>
      <c r="P80" s="128">
        <f t="shared" si="58"/>
        <v>10.190645297738302</v>
      </c>
      <c r="Q80" s="129">
        <f t="shared" si="59"/>
        <v>1.155173651415571</v>
      </c>
      <c r="R80" s="130">
        <f t="shared" si="60"/>
        <v>9.8093547022616985</v>
      </c>
      <c r="S80" s="129">
        <f t="shared" si="61"/>
        <v>0</v>
      </c>
      <c r="T80" s="131">
        <f t="shared" si="62"/>
        <v>-49.046773511308494</v>
      </c>
      <c r="U80" s="123">
        <f t="shared" si="63"/>
        <v>100</v>
      </c>
      <c r="V80" s="129">
        <f t="shared" si="64"/>
        <v>50.953226488691506</v>
      </c>
      <c r="W80" s="111"/>
      <c r="X80" s="111">
        <f t="shared" si="65"/>
        <v>7.6999999999999886</v>
      </c>
      <c r="Y80" s="111">
        <f t="shared" si="66"/>
        <v>7.6999999999999886</v>
      </c>
      <c r="Z80" s="111">
        <f t="shared" si="67"/>
        <v>0</v>
      </c>
      <c r="AA80" s="111">
        <f t="shared" si="49"/>
        <v>0</v>
      </c>
      <c r="AB80" s="111">
        <f t="shared" si="50"/>
        <v>309.98307224808934</v>
      </c>
      <c r="AC80" s="112">
        <f t="shared" si="48"/>
        <v>7.6999999999999886</v>
      </c>
      <c r="AD80" s="132">
        <v>77</v>
      </c>
      <c r="AE80" s="125" t="str">
        <f t="shared" si="68"/>
        <v xml:space="preserve"> </v>
      </c>
      <c r="AF80" s="125" t="str">
        <f t="shared" si="69"/>
        <v xml:space="preserve"> </v>
      </c>
      <c r="AG80" s="125" t="str">
        <f t="shared" si="70"/>
        <v xml:space="preserve"> </v>
      </c>
      <c r="AH80" s="126" t="str">
        <f t="shared" si="71"/>
        <v xml:space="preserve"> </v>
      </c>
      <c r="AI80" s="127" t="str">
        <f t="shared" si="72"/>
        <v xml:space="preserve"> </v>
      </c>
      <c r="AJ80" s="128" t="str">
        <f t="shared" si="73"/>
        <v xml:space="preserve"> </v>
      </c>
      <c r="AK80" s="128" t="str">
        <f t="shared" si="44"/>
        <v xml:space="preserve"> </v>
      </c>
      <c r="AL80" s="129" t="str">
        <f t="shared" si="74"/>
        <v xml:space="preserve"> </v>
      </c>
      <c r="AM80" s="130" t="str">
        <f t="shared" si="75"/>
        <v xml:space="preserve"> </v>
      </c>
      <c r="AN80" s="129" t="str">
        <f t="shared" si="76"/>
        <v xml:space="preserve"> </v>
      </c>
      <c r="AO80" s="131" t="str">
        <f t="shared" si="45"/>
        <v xml:space="preserve"> </v>
      </c>
      <c r="AP80" s="123" t="str">
        <f t="shared" si="77"/>
        <v xml:space="preserve"> </v>
      </c>
      <c r="AQ80" s="129" t="str">
        <f t="shared" si="46"/>
        <v xml:space="preserve"> </v>
      </c>
      <c r="AR80" s="111">
        <f t="shared" si="47"/>
        <v>0</v>
      </c>
      <c r="AS80" s="111">
        <f t="shared" si="78"/>
        <v>0</v>
      </c>
      <c r="AT80" s="111">
        <f t="shared" si="79"/>
        <v>0</v>
      </c>
      <c r="AU80" s="111">
        <f t="shared" si="51"/>
        <v>0</v>
      </c>
      <c r="AV80" s="111" t="str">
        <f t="shared" si="43"/>
        <v xml:space="preserve"> </v>
      </c>
      <c r="AW80" s="112">
        <f t="shared" si="81"/>
        <v>0</v>
      </c>
    </row>
    <row r="81" spans="1:49">
      <c r="A81" s="27"/>
      <c r="B81" s="27"/>
      <c r="C81" s="27"/>
      <c r="D81" s="40"/>
      <c r="E81" s="27"/>
      <c r="F81" s="27"/>
      <c r="G81" s="27"/>
      <c r="H81" s="27"/>
      <c r="I81" s="124">
        <f t="shared" si="52"/>
        <v>7.7999999999999883</v>
      </c>
      <c r="J81" s="125">
        <f t="shared" si="80"/>
        <v>309.98307224808934</v>
      </c>
      <c r="K81" s="125">
        <f t="shared" si="53"/>
        <v>317.98239442729169</v>
      </c>
      <c r="L81" s="125">
        <f t="shared" si="54"/>
        <v>79.483688683665108</v>
      </c>
      <c r="M81" s="126">
        <f t="shared" si="55"/>
        <v>80.502754900381817</v>
      </c>
      <c r="N81" s="127">
        <f t="shared" si="56"/>
        <v>0</v>
      </c>
      <c r="O81" s="128">
        <f t="shared" si="57"/>
        <v>5</v>
      </c>
      <c r="P81" s="128">
        <f t="shared" si="58"/>
        <v>10.19066216716703</v>
      </c>
      <c r="Q81" s="129">
        <f t="shared" si="59"/>
        <v>1.1540244955558281</v>
      </c>
      <c r="R81" s="130">
        <f t="shared" si="60"/>
        <v>9.8093378328329699</v>
      </c>
      <c r="S81" s="129">
        <f t="shared" si="61"/>
        <v>0</v>
      </c>
      <c r="T81" s="131">
        <f t="shared" si="62"/>
        <v>-49.046689164164846</v>
      </c>
      <c r="U81" s="123">
        <f t="shared" si="63"/>
        <v>100</v>
      </c>
      <c r="V81" s="129">
        <f t="shared" si="64"/>
        <v>50.953310835835154</v>
      </c>
      <c r="W81" s="111"/>
      <c r="X81" s="111">
        <f t="shared" si="65"/>
        <v>7.7999999999999883</v>
      </c>
      <c r="Y81" s="111">
        <f t="shared" si="66"/>
        <v>7.7999999999999883</v>
      </c>
      <c r="Z81" s="111">
        <f t="shared" si="67"/>
        <v>0</v>
      </c>
      <c r="AA81" s="111">
        <f t="shared" si="49"/>
        <v>0</v>
      </c>
      <c r="AB81" s="111">
        <f t="shared" si="50"/>
        <v>317.98239442729169</v>
      </c>
      <c r="AC81" s="112">
        <f t="shared" si="48"/>
        <v>7.7999999999999883</v>
      </c>
      <c r="AD81" s="124">
        <v>78</v>
      </c>
      <c r="AE81" s="125" t="str">
        <f t="shared" si="68"/>
        <v xml:space="preserve"> </v>
      </c>
      <c r="AF81" s="125" t="str">
        <f t="shared" si="69"/>
        <v xml:space="preserve"> </v>
      </c>
      <c r="AG81" s="125" t="str">
        <f t="shared" si="70"/>
        <v xml:space="preserve"> </v>
      </c>
      <c r="AH81" s="126" t="str">
        <f t="shared" si="71"/>
        <v xml:space="preserve"> </v>
      </c>
      <c r="AI81" s="127" t="str">
        <f t="shared" si="72"/>
        <v xml:space="preserve"> </v>
      </c>
      <c r="AJ81" s="128" t="str">
        <f t="shared" si="73"/>
        <v xml:space="preserve"> </v>
      </c>
      <c r="AK81" s="128" t="str">
        <f t="shared" si="44"/>
        <v xml:space="preserve"> </v>
      </c>
      <c r="AL81" s="129" t="str">
        <f t="shared" si="74"/>
        <v xml:space="preserve"> </v>
      </c>
      <c r="AM81" s="130" t="str">
        <f t="shared" si="75"/>
        <v xml:space="preserve"> </v>
      </c>
      <c r="AN81" s="129" t="str">
        <f t="shared" si="76"/>
        <v xml:space="preserve"> </v>
      </c>
      <c r="AO81" s="131" t="str">
        <f t="shared" si="45"/>
        <v xml:space="preserve"> </v>
      </c>
      <c r="AP81" s="123" t="str">
        <f t="shared" si="77"/>
        <v xml:space="preserve"> </v>
      </c>
      <c r="AQ81" s="129" t="str">
        <f t="shared" si="46"/>
        <v xml:space="preserve"> </v>
      </c>
      <c r="AR81" s="111">
        <f t="shared" si="47"/>
        <v>0</v>
      </c>
      <c r="AS81" s="111">
        <f t="shared" si="78"/>
        <v>0</v>
      </c>
      <c r="AT81" s="111">
        <f t="shared" si="79"/>
        <v>0</v>
      </c>
      <c r="AU81" s="111">
        <f t="shared" si="51"/>
        <v>0</v>
      </c>
      <c r="AV81" s="111" t="str">
        <f t="shared" si="43"/>
        <v xml:space="preserve"> </v>
      </c>
      <c r="AW81" s="112">
        <f t="shared" si="81"/>
        <v>0</v>
      </c>
    </row>
    <row r="82" spans="1:49">
      <c r="A82" s="27"/>
      <c r="B82" s="27"/>
      <c r="C82" s="27"/>
      <c r="D82" s="40"/>
      <c r="E82" s="27"/>
      <c r="F82" s="27"/>
      <c r="G82" s="27"/>
      <c r="H82" s="27"/>
      <c r="I82" s="132">
        <f t="shared" si="52"/>
        <v>7.8999999999999879</v>
      </c>
      <c r="J82" s="125">
        <f t="shared" si="80"/>
        <v>317.98239442729169</v>
      </c>
      <c r="K82" s="125">
        <f t="shared" si="53"/>
        <v>326.08362331360109</v>
      </c>
      <c r="L82" s="125">
        <f t="shared" si="54"/>
        <v>80.502754900381817</v>
      </c>
      <c r="M82" s="126">
        <f t="shared" si="55"/>
        <v>81.521822825806382</v>
      </c>
      <c r="N82" s="127">
        <f t="shared" si="56"/>
        <v>0</v>
      </c>
      <c r="O82" s="128">
        <f t="shared" si="57"/>
        <v>5</v>
      </c>
      <c r="P82" s="128">
        <f t="shared" si="58"/>
        <v>10.19067925424563</v>
      </c>
      <c r="Q82" s="129">
        <f t="shared" si="59"/>
        <v>1.1528616766247108</v>
      </c>
      <c r="R82" s="130">
        <f t="shared" si="60"/>
        <v>9.8093207457543699</v>
      </c>
      <c r="S82" s="129">
        <f t="shared" si="61"/>
        <v>0</v>
      </c>
      <c r="T82" s="131">
        <f t="shared" si="62"/>
        <v>-49.046603728771849</v>
      </c>
      <c r="U82" s="123">
        <f t="shared" si="63"/>
        <v>100</v>
      </c>
      <c r="V82" s="129">
        <f t="shared" si="64"/>
        <v>50.953396271228151</v>
      </c>
      <c r="W82" s="111"/>
      <c r="X82" s="111">
        <f t="shared" si="65"/>
        <v>7.8999999999999879</v>
      </c>
      <c r="Y82" s="111">
        <f t="shared" si="66"/>
        <v>7.8999999999999879</v>
      </c>
      <c r="Z82" s="111">
        <f t="shared" si="67"/>
        <v>0</v>
      </c>
      <c r="AA82" s="111">
        <f t="shared" si="49"/>
        <v>0</v>
      </c>
      <c r="AB82" s="111">
        <f t="shared" si="50"/>
        <v>326.08362331360109</v>
      </c>
      <c r="AC82" s="112">
        <f t="shared" si="48"/>
        <v>7.8999999999999879</v>
      </c>
      <c r="AD82" s="132">
        <v>79</v>
      </c>
      <c r="AE82" s="125" t="str">
        <f t="shared" si="68"/>
        <v xml:space="preserve"> </v>
      </c>
      <c r="AF82" s="125" t="str">
        <f t="shared" si="69"/>
        <v xml:space="preserve"> </v>
      </c>
      <c r="AG82" s="125" t="str">
        <f t="shared" si="70"/>
        <v xml:space="preserve"> </v>
      </c>
      <c r="AH82" s="126" t="str">
        <f t="shared" si="71"/>
        <v xml:space="preserve"> </v>
      </c>
      <c r="AI82" s="127" t="str">
        <f t="shared" si="72"/>
        <v xml:space="preserve"> </v>
      </c>
      <c r="AJ82" s="128" t="str">
        <f t="shared" si="73"/>
        <v xml:space="preserve"> </v>
      </c>
      <c r="AK82" s="128" t="str">
        <f t="shared" si="44"/>
        <v xml:space="preserve"> </v>
      </c>
      <c r="AL82" s="129" t="str">
        <f t="shared" si="74"/>
        <v xml:space="preserve"> </v>
      </c>
      <c r="AM82" s="130" t="str">
        <f t="shared" si="75"/>
        <v xml:space="preserve"> </v>
      </c>
      <c r="AN82" s="129" t="str">
        <f t="shared" si="76"/>
        <v xml:space="preserve"> </v>
      </c>
      <c r="AO82" s="131" t="str">
        <f t="shared" si="45"/>
        <v xml:space="preserve"> </v>
      </c>
      <c r="AP82" s="123" t="str">
        <f t="shared" si="77"/>
        <v xml:space="preserve"> </v>
      </c>
      <c r="AQ82" s="129" t="str">
        <f t="shared" si="46"/>
        <v xml:space="preserve"> </v>
      </c>
      <c r="AR82" s="111">
        <f t="shared" si="47"/>
        <v>0</v>
      </c>
      <c r="AS82" s="111">
        <f t="shared" si="78"/>
        <v>0</v>
      </c>
      <c r="AT82" s="111">
        <f t="shared" si="79"/>
        <v>0</v>
      </c>
      <c r="AU82" s="111">
        <f t="shared" si="51"/>
        <v>0</v>
      </c>
      <c r="AV82" s="111" t="str">
        <f t="shared" si="43"/>
        <v xml:space="preserve"> </v>
      </c>
      <c r="AW82" s="112">
        <f t="shared" si="81"/>
        <v>0</v>
      </c>
    </row>
    <row r="83" spans="1:49">
      <c r="A83" s="27"/>
      <c r="B83" s="27"/>
      <c r="C83" s="27"/>
      <c r="D83" s="40"/>
      <c r="E83" s="27"/>
      <c r="F83" s="27"/>
      <c r="G83" s="27"/>
      <c r="H83" s="27"/>
      <c r="I83" s="124">
        <f t="shared" si="52"/>
        <v>7.9999999999999876</v>
      </c>
      <c r="J83" s="125">
        <f t="shared" si="80"/>
        <v>326.08362331360109</v>
      </c>
      <c r="K83" s="125">
        <f t="shared" si="53"/>
        <v>334.28675907897662</v>
      </c>
      <c r="L83" s="125">
        <f t="shared" si="54"/>
        <v>81.521822825806382</v>
      </c>
      <c r="M83" s="126">
        <f t="shared" si="55"/>
        <v>82.540892481703708</v>
      </c>
      <c r="N83" s="127">
        <f t="shared" si="56"/>
        <v>0</v>
      </c>
      <c r="O83" s="128">
        <f t="shared" si="57"/>
        <v>5</v>
      </c>
      <c r="P83" s="128">
        <f t="shared" si="58"/>
        <v>10.190696558973329</v>
      </c>
      <c r="Q83" s="129">
        <f t="shared" si="59"/>
        <v>1.1516852382175824</v>
      </c>
      <c r="R83" s="130">
        <f t="shared" si="60"/>
        <v>9.8093034410266711</v>
      </c>
      <c r="S83" s="129">
        <f t="shared" si="61"/>
        <v>0</v>
      </c>
      <c r="T83" s="131">
        <f t="shared" si="62"/>
        <v>-49.046517205133355</v>
      </c>
      <c r="U83" s="123">
        <f t="shared" si="63"/>
        <v>100</v>
      </c>
      <c r="V83" s="129">
        <f t="shared" si="64"/>
        <v>50.953482794866645</v>
      </c>
      <c r="W83" s="111"/>
      <c r="X83" s="111">
        <f t="shared" si="65"/>
        <v>7.9999999999999876</v>
      </c>
      <c r="Y83" s="111">
        <f t="shared" si="66"/>
        <v>7.9999999999999876</v>
      </c>
      <c r="Z83" s="111">
        <f t="shared" si="67"/>
        <v>0</v>
      </c>
      <c r="AA83" s="111">
        <f t="shared" si="49"/>
        <v>0</v>
      </c>
      <c r="AB83" s="111">
        <f t="shared" si="50"/>
        <v>334.28675907897662</v>
      </c>
      <c r="AC83" s="112">
        <f t="shared" si="48"/>
        <v>7.9999999999999876</v>
      </c>
      <c r="AD83" s="124">
        <v>80</v>
      </c>
      <c r="AE83" s="125" t="str">
        <f t="shared" si="68"/>
        <v xml:space="preserve"> </v>
      </c>
      <c r="AF83" s="125" t="str">
        <f t="shared" si="69"/>
        <v xml:space="preserve"> </v>
      </c>
      <c r="AG83" s="125" t="str">
        <f t="shared" si="70"/>
        <v xml:space="preserve"> </v>
      </c>
      <c r="AH83" s="126" t="str">
        <f t="shared" si="71"/>
        <v xml:space="preserve"> </v>
      </c>
      <c r="AI83" s="127" t="str">
        <f t="shared" si="72"/>
        <v xml:space="preserve"> </v>
      </c>
      <c r="AJ83" s="128" t="str">
        <f t="shared" si="73"/>
        <v xml:space="preserve"> </v>
      </c>
      <c r="AK83" s="128" t="str">
        <f t="shared" si="44"/>
        <v xml:space="preserve"> </v>
      </c>
      <c r="AL83" s="129" t="str">
        <f t="shared" si="74"/>
        <v xml:space="preserve"> </v>
      </c>
      <c r="AM83" s="130" t="str">
        <f t="shared" si="75"/>
        <v xml:space="preserve"> </v>
      </c>
      <c r="AN83" s="129" t="str">
        <f t="shared" si="76"/>
        <v xml:space="preserve"> </v>
      </c>
      <c r="AO83" s="131" t="str">
        <f t="shared" si="45"/>
        <v xml:space="preserve"> </v>
      </c>
      <c r="AP83" s="123" t="str">
        <f t="shared" si="77"/>
        <v xml:space="preserve"> </v>
      </c>
      <c r="AQ83" s="129" t="str">
        <f t="shared" si="46"/>
        <v xml:space="preserve"> </v>
      </c>
      <c r="AR83" s="111">
        <f t="shared" si="47"/>
        <v>0</v>
      </c>
      <c r="AS83" s="111">
        <f t="shared" si="78"/>
        <v>0</v>
      </c>
      <c r="AT83" s="111">
        <f t="shared" si="79"/>
        <v>0</v>
      </c>
      <c r="AU83" s="111">
        <f t="shared" si="51"/>
        <v>0</v>
      </c>
      <c r="AV83" s="111" t="str">
        <f t="shared" si="43"/>
        <v xml:space="preserve"> </v>
      </c>
      <c r="AW83" s="112">
        <f t="shared" si="81"/>
        <v>0</v>
      </c>
    </row>
    <row r="84" spans="1:49">
      <c r="A84" s="27"/>
      <c r="B84" s="27"/>
      <c r="C84" s="27"/>
      <c r="D84" s="40"/>
      <c r="E84" s="27"/>
      <c r="F84" s="27"/>
      <c r="G84" s="27"/>
      <c r="H84" s="27"/>
      <c r="I84" s="132">
        <f t="shared" si="52"/>
        <v>8.0999999999999872</v>
      </c>
      <c r="J84" s="125">
        <f t="shared" si="80"/>
        <v>334.28675907897662</v>
      </c>
      <c r="K84" s="125">
        <f t="shared" si="53"/>
        <v>342.59180189755375</v>
      </c>
      <c r="L84" s="125">
        <f t="shared" si="54"/>
        <v>82.540892481703708</v>
      </c>
      <c r="M84" s="126">
        <f t="shared" si="55"/>
        <v>83.559963889838642</v>
      </c>
      <c r="N84" s="127">
        <f t="shared" si="56"/>
        <v>0</v>
      </c>
      <c r="O84" s="128">
        <f t="shared" si="57"/>
        <v>5</v>
      </c>
      <c r="P84" s="128">
        <f t="shared" si="58"/>
        <v>10.19071408134934</v>
      </c>
      <c r="Q84" s="129">
        <f t="shared" si="59"/>
        <v>1.1504952244098319</v>
      </c>
      <c r="R84" s="130">
        <f t="shared" si="60"/>
        <v>9.8092859186506605</v>
      </c>
      <c r="S84" s="129">
        <f t="shared" si="61"/>
        <v>0</v>
      </c>
      <c r="T84" s="131">
        <f t="shared" si="62"/>
        <v>-49.046429593253301</v>
      </c>
      <c r="U84" s="123">
        <f t="shared" si="63"/>
        <v>100</v>
      </c>
      <c r="V84" s="129">
        <f t="shared" si="64"/>
        <v>50.953570406746699</v>
      </c>
      <c r="W84" s="111"/>
      <c r="X84" s="111">
        <f t="shared" si="65"/>
        <v>8.0999999999999872</v>
      </c>
      <c r="Y84" s="111">
        <f t="shared" si="66"/>
        <v>8.0999999999999872</v>
      </c>
      <c r="Z84" s="111">
        <f t="shared" si="67"/>
        <v>0</v>
      </c>
      <c r="AA84" s="111">
        <f t="shared" si="49"/>
        <v>0</v>
      </c>
      <c r="AB84" s="111">
        <f t="shared" si="50"/>
        <v>342.59180189755375</v>
      </c>
      <c r="AC84" s="112">
        <f t="shared" si="48"/>
        <v>8.0999999999999872</v>
      </c>
      <c r="AD84" s="132">
        <v>81</v>
      </c>
      <c r="AE84" s="125" t="str">
        <f t="shared" si="68"/>
        <v xml:space="preserve"> </v>
      </c>
      <c r="AF84" s="125" t="str">
        <f t="shared" si="69"/>
        <v xml:space="preserve"> </v>
      </c>
      <c r="AG84" s="125" t="str">
        <f t="shared" si="70"/>
        <v xml:space="preserve"> </v>
      </c>
      <c r="AH84" s="126" t="str">
        <f t="shared" si="71"/>
        <v xml:space="preserve"> </v>
      </c>
      <c r="AI84" s="127" t="str">
        <f t="shared" si="72"/>
        <v xml:space="preserve"> </v>
      </c>
      <c r="AJ84" s="128" t="str">
        <f t="shared" si="73"/>
        <v xml:space="preserve"> </v>
      </c>
      <c r="AK84" s="128" t="str">
        <f t="shared" si="44"/>
        <v xml:space="preserve"> </v>
      </c>
      <c r="AL84" s="129" t="str">
        <f t="shared" si="74"/>
        <v xml:space="preserve"> </v>
      </c>
      <c r="AM84" s="130" t="str">
        <f t="shared" si="75"/>
        <v xml:space="preserve"> </v>
      </c>
      <c r="AN84" s="129" t="str">
        <f t="shared" si="76"/>
        <v xml:space="preserve"> </v>
      </c>
      <c r="AO84" s="131" t="str">
        <f t="shared" si="45"/>
        <v xml:space="preserve"> </v>
      </c>
      <c r="AP84" s="123" t="str">
        <f t="shared" si="77"/>
        <v xml:space="preserve"> </v>
      </c>
      <c r="AQ84" s="129" t="str">
        <f t="shared" si="46"/>
        <v xml:space="preserve"> </v>
      </c>
      <c r="AR84" s="111">
        <f t="shared" si="47"/>
        <v>0</v>
      </c>
      <c r="AS84" s="111">
        <f t="shared" si="78"/>
        <v>0</v>
      </c>
      <c r="AT84" s="111">
        <f t="shared" si="79"/>
        <v>0</v>
      </c>
      <c r="AU84" s="111">
        <f t="shared" si="51"/>
        <v>0</v>
      </c>
      <c r="AV84" s="111" t="str">
        <f t="shared" si="43"/>
        <v xml:space="preserve"> </v>
      </c>
      <c r="AW84" s="112">
        <f t="shared" si="81"/>
        <v>0</v>
      </c>
    </row>
    <row r="85" spans="1:49">
      <c r="A85" s="27"/>
      <c r="B85" s="27"/>
      <c r="C85" s="27"/>
      <c r="D85" s="40"/>
      <c r="E85" s="27"/>
      <c r="F85" s="27"/>
      <c r="G85" s="27"/>
      <c r="H85" s="27"/>
      <c r="I85" s="124">
        <f t="shared" si="52"/>
        <v>8.1999999999999869</v>
      </c>
      <c r="J85" s="125">
        <f t="shared" si="80"/>
        <v>342.59180189755375</v>
      </c>
      <c r="K85" s="125">
        <f t="shared" si="53"/>
        <v>350.99875194564447</v>
      </c>
      <c r="L85" s="125">
        <f t="shared" si="54"/>
        <v>83.559963889838642</v>
      </c>
      <c r="M85" s="126">
        <f t="shared" si="55"/>
        <v>84.579037071975932</v>
      </c>
      <c r="N85" s="127">
        <f t="shared" si="56"/>
        <v>0</v>
      </c>
      <c r="O85" s="128">
        <f t="shared" si="57"/>
        <v>5</v>
      </c>
      <c r="P85" s="128">
        <f t="shared" si="58"/>
        <v>10.19073182137287</v>
      </c>
      <c r="Q85" s="129">
        <f t="shared" si="59"/>
        <v>1.1492916797541253</v>
      </c>
      <c r="R85" s="130">
        <f t="shared" si="60"/>
        <v>9.8092681786271303</v>
      </c>
      <c r="S85" s="129">
        <f t="shared" si="61"/>
        <v>0</v>
      </c>
      <c r="T85" s="131">
        <f t="shared" si="62"/>
        <v>-49.04634089313565</v>
      </c>
      <c r="U85" s="123">
        <f t="shared" si="63"/>
        <v>100</v>
      </c>
      <c r="V85" s="129">
        <f t="shared" si="64"/>
        <v>50.95365910686435</v>
      </c>
      <c r="W85" s="111"/>
      <c r="X85" s="111">
        <f t="shared" si="65"/>
        <v>8.1999999999999869</v>
      </c>
      <c r="Y85" s="111">
        <f t="shared" si="66"/>
        <v>8.1999999999999869</v>
      </c>
      <c r="Z85" s="111">
        <f t="shared" si="67"/>
        <v>0</v>
      </c>
      <c r="AA85" s="111">
        <f t="shared" si="49"/>
        <v>0</v>
      </c>
      <c r="AB85" s="111">
        <f t="shared" si="50"/>
        <v>350.99875194564447</v>
      </c>
      <c r="AC85" s="112">
        <f t="shared" si="48"/>
        <v>8.1999999999999869</v>
      </c>
      <c r="AD85" s="124">
        <v>82</v>
      </c>
      <c r="AE85" s="125" t="str">
        <f t="shared" si="68"/>
        <v xml:space="preserve"> </v>
      </c>
      <c r="AF85" s="125" t="str">
        <f t="shared" si="69"/>
        <v xml:space="preserve"> </v>
      </c>
      <c r="AG85" s="125" t="str">
        <f t="shared" si="70"/>
        <v xml:space="preserve"> </v>
      </c>
      <c r="AH85" s="126" t="str">
        <f t="shared" si="71"/>
        <v xml:space="preserve"> </v>
      </c>
      <c r="AI85" s="127" t="str">
        <f t="shared" si="72"/>
        <v xml:space="preserve"> </v>
      </c>
      <c r="AJ85" s="128" t="str">
        <f t="shared" si="73"/>
        <v xml:space="preserve"> </v>
      </c>
      <c r="AK85" s="128" t="str">
        <f t="shared" si="44"/>
        <v xml:space="preserve"> </v>
      </c>
      <c r="AL85" s="129" t="str">
        <f t="shared" si="74"/>
        <v xml:space="preserve"> </v>
      </c>
      <c r="AM85" s="130" t="str">
        <f t="shared" si="75"/>
        <v xml:space="preserve"> </v>
      </c>
      <c r="AN85" s="129" t="str">
        <f t="shared" si="76"/>
        <v xml:space="preserve"> </v>
      </c>
      <c r="AO85" s="131" t="str">
        <f t="shared" si="45"/>
        <v xml:space="preserve"> </v>
      </c>
      <c r="AP85" s="123" t="str">
        <f t="shared" si="77"/>
        <v xml:space="preserve"> </v>
      </c>
      <c r="AQ85" s="129" t="str">
        <f t="shared" si="46"/>
        <v xml:space="preserve"> </v>
      </c>
      <c r="AR85" s="111">
        <f t="shared" si="47"/>
        <v>0</v>
      </c>
      <c r="AS85" s="111">
        <f t="shared" si="78"/>
        <v>0</v>
      </c>
      <c r="AT85" s="111">
        <f t="shared" si="79"/>
        <v>0</v>
      </c>
      <c r="AU85" s="111">
        <f t="shared" si="51"/>
        <v>0</v>
      </c>
      <c r="AV85" s="111" t="str">
        <f t="shared" si="43"/>
        <v xml:space="preserve"> </v>
      </c>
      <c r="AW85" s="112">
        <f t="shared" si="81"/>
        <v>0</v>
      </c>
    </row>
    <row r="86" spans="1:49">
      <c r="A86" s="27"/>
      <c r="B86" s="27"/>
      <c r="C86" s="27"/>
      <c r="D86" s="40"/>
      <c r="E86" s="27"/>
      <c r="F86" s="27"/>
      <c r="G86" s="27"/>
      <c r="H86" s="27"/>
      <c r="I86" s="132">
        <f t="shared" si="52"/>
        <v>8.2999999999999865</v>
      </c>
      <c r="J86" s="125">
        <f t="shared" si="80"/>
        <v>350.99875194564447</v>
      </c>
      <c r="K86" s="125">
        <f t="shared" si="53"/>
        <v>359.50760940173728</v>
      </c>
      <c r="L86" s="125">
        <f t="shared" si="54"/>
        <v>84.579037071975932</v>
      </c>
      <c r="M86" s="126">
        <f t="shared" si="55"/>
        <v>85.598112049880243</v>
      </c>
      <c r="N86" s="127">
        <f t="shared" si="56"/>
        <v>0</v>
      </c>
      <c r="O86" s="128">
        <f t="shared" si="57"/>
        <v>5</v>
      </c>
      <c r="P86" s="128">
        <f t="shared" si="58"/>
        <v>10.190749779043111</v>
      </c>
      <c r="Q86" s="129">
        <f t="shared" si="59"/>
        <v>1.1480746492776259</v>
      </c>
      <c r="R86" s="130">
        <f t="shared" si="60"/>
        <v>9.8092502209568888</v>
      </c>
      <c r="S86" s="129">
        <f t="shared" si="61"/>
        <v>0</v>
      </c>
      <c r="T86" s="131">
        <f t="shared" si="62"/>
        <v>-49.046251104784446</v>
      </c>
      <c r="U86" s="123">
        <f t="shared" si="63"/>
        <v>100</v>
      </c>
      <c r="V86" s="129">
        <f t="shared" si="64"/>
        <v>50.953748895215554</v>
      </c>
      <c r="W86" s="111"/>
      <c r="X86" s="111">
        <f t="shared" si="65"/>
        <v>8.2999999999999865</v>
      </c>
      <c r="Y86" s="111">
        <f t="shared" si="66"/>
        <v>8.2999999999999865</v>
      </c>
      <c r="Z86" s="111">
        <f t="shared" si="67"/>
        <v>0</v>
      </c>
      <c r="AA86" s="111">
        <f t="shared" si="49"/>
        <v>0</v>
      </c>
      <c r="AB86" s="111">
        <f t="shared" si="50"/>
        <v>359.50760940173728</v>
      </c>
      <c r="AC86" s="112">
        <f t="shared" si="48"/>
        <v>8.2999999999999865</v>
      </c>
      <c r="AD86" s="132">
        <v>83</v>
      </c>
      <c r="AE86" s="125" t="str">
        <f t="shared" si="68"/>
        <v xml:space="preserve"> </v>
      </c>
      <c r="AF86" s="125" t="str">
        <f t="shared" si="69"/>
        <v xml:space="preserve"> </v>
      </c>
      <c r="AG86" s="125" t="str">
        <f t="shared" si="70"/>
        <v xml:space="preserve"> </v>
      </c>
      <c r="AH86" s="126" t="str">
        <f t="shared" si="71"/>
        <v xml:space="preserve"> </v>
      </c>
      <c r="AI86" s="127" t="str">
        <f t="shared" si="72"/>
        <v xml:space="preserve"> </v>
      </c>
      <c r="AJ86" s="128" t="str">
        <f t="shared" si="73"/>
        <v xml:space="preserve"> </v>
      </c>
      <c r="AK86" s="128" t="str">
        <f t="shared" si="44"/>
        <v xml:space="preserve"> </v>
      </c>
      <c r="AL86" s="129" t="str">
        <f t="shared" si="74"/>
        <v xml:space="preserve"> </v>
      </c>
      <c r="AM86" s="130" t="str">
        <f t="shared" si="75"/>
        <v xml:space="preserve"> </v>
      </c>
      <c r="AN86" s="129" t="str">
        <f t="shared" si="76"/>
        <v xml:space="preserve"> </v>
      </c>
      <c r="AO86" s="131" t="str">
        <f t="shared" si="45"/>
        <v xml:space="preserve"> </v>
      </c>
      <c r="AP86" s="123" t="str">
        <f t="shared" si="77"/>
        <v xml:space="preserve"> </v>
      </c>
      <c r="AQ86" s="129" t="str">
        <f t="shared" si="46"/>
        <v xml:space="preserve"> </v>
      </c>
      <c r="AR86" s="111">
        <f t="shared" si="47"/>
        <v>0</v>
      </c>
      <c r="AS86" s="111">
        <f t="shared" si="78"/>
        <v>0</v>
      </c>
      <c r="AT86" s="111">
        <f t="shared" si="79"/>
        <v>0</v>
      </c>
      <c r="AU86" s="111">
        <f t="shared" si="51"/>
        <v>0</v>
      </c>
      <c r="AV86" s="111" t="str">
        <f t="shared" si="43"/>
        <v xml:space="preserve"> </v>
      </c>
      <c r="AW86" s="112">
        <f t="shared" si="81"/>
        <v>0</v>
      </c>
    </row>
    <row r="87" spans="1:49">
      <c r="A87" s="27"/>
      <c r="B87" s="27"/>
      <c r="C87" s="27"/>
      <c r="D87" s="40"/>
      <c r="E87" s="27"/>
      <c r="F87" s="27"/>
      <c r="G87" s="27"/>
      <c r="H87" s="27"/>
      <c r="I87" s="124">
        <f t="shared" si="52"/>
        <v>8.3999999999999861</v>
      </c>
      <c r="J87" s="125">
        <f t="shared" si="80"/>
        <v>359.50760940173728</v>
      </c>
      <c r="K87" s="125">
        <f t="shared" si="53"/>
        <v>368.11837444649711</v>
      </c>
      <c r="L87" s="125">
        <f t="shared" si="54"/>
        <v>85.598112049880243</v>
      </c>
      <c r="M87" s="126">
        <f t="shared" si="55"/>
        <v>86.617188845316164</v>
      </c>
      <c r="N87" s="127">
        <f t="shared" si="56"/>
        <v>0</v>
      </c>
      <c r="O87" s="128">
        <f t="shared" si="57"/>
        <v>5</v>
      </c>
      <c r="P87" s="128">
        <f t="shared" si="58"/>
        <v>10.190767954359254</v>
      </c>
      <c r="Q87" s="129">
        <f t="shared" si="59"/>
        <v>1.1468441784791912</v>
      </c>
      <c r="R87" s="130">
        <f t="shared" si="60"/>
        <v>9.809232045640746</v>
      </c>
      <c r="S87" s="129">
        <f t="shared" si="61"/>
        <v>0</v>
      </c>
      <c r="T87" s="131">
        <f t="shared" si="62"/>
        <v>-49.046160228203732</v>
      </c>
      <c r="U87" s="123">
        <f t="shared" si="63"/>
        <v>100</v>
      </c>
      <c r="V87" s="129">
        <f t="shared" si="64"/>
        <v>50.953839771796268</v>
      </c>
      <c r="W87" s="111"/>
      <c r="X87" s="111">
        <f t="shared" si="65"/>
        <v>8.3999999999999861</v>
      </c>
      <c r="Y87" s="111">
        <f t="shared" si="66"/>
        <v>8.3999999999999861</v>
      </c>
      <c r="Z87" s="111">
        <f t="shared" si="67"/>
        <v>0</v>
      </c>
      <c r="AA87" s="111">
        <f t="shared" si="49"/>
        <v>0</v>
      </c>
      <c r="AB87" s="111">
        <f t="shared" si="50"/>
        <v>368.11837444649711</v>
      </c>
      <c r="AC87" s="112">
        <f t="shared" si="48"/>
        <v>8.3999999999999861</v>
      </c>
      <c r="AD87" s="124">
        <v>84</v>
      </c>
      <c r="AE87" s="125" t="str">
        <f t="shared" si="68"/>
        <v xml:space="preserve"> </v>
      </c>
      <c r="AF87" s="125" t="str">
        <f t="shared" si="69"/>
        <v xml:space="preserve"> </v>
      </c>
      <c r="AG87" s="125" t="str">
        <f t="shared" si="70"/>
        <v xml:space="preserve"> </v>
      </c>
      <c r="AH87" s="126" t="str">
        <f t="shared" si="71"/>
        <v xml:space="preserve"> </v>
      </c>
      <c r="AI87" s="127" t="str">
        <f t="shared" si="72"/>
        <v xml:space="preserve"> </v>
      </c>
      <c r="AJ87" s="128" t="str">
        <f t="shared" si="73"/>
        <v xml:space="preserve"> </v>
      </c>
      <c r="AK87" s="128" t="str">
        <f t="shared" si="44"/>
        <v xml:space="preserve"> </v>
      </c>
      <c r="AL87" s="129" t="str">
        <f t="shared" si="74"/>
        <v xml:space="preserve"> </v>
      </c>
      <c r="AM87" s="130" t="str">
        <f t="shared" si="75"/>
        <v xml:space="preserve"> </v>
      </c>
      <c r="AN87" s="129" t="str">
        <f t="shared" si="76"/>
        <v xml:space="preserve"> </v>
      </c>
      <c r="AO87" s="131" t="str">
        <f t="shared" si="45"/>
        <v xml:space="preserve"> </v>
      </c>
      <c r="AP87" s="123" t="str">
        <f t="shared" si="77"/>
        <v xml:space="preserve"> </v>
      </c>
      <c r="AQ87" s="129" t="str">
        <f t="shared" si="46"/>
        <v xml:space="preserve"> </v>
      </c>
      <c r="AR87" s="111">
        <f t="shared" si="47"/>
        <v>0</v>
      </c>
      <c r="AS87" s="111">
        <f t="shared" si="78"/>
        <v>0</v>
      </c>
      <c r="AT87" s="111">
        <f t="shared" si="79"/>
        <v>0</v>
      </c>
      <c r="AU87" s="111">
        <f t="shared" si="51"/>
        <v>0</v>
      </c>
      <c r="AV87" s="111" t="str">
        <f t="shared" si="43"/>
        <v xml:space="preserve"> </v>
      </c>
      <c r="AW87" s="112">
        <f t="shared" si="81"/>
        <v>0</v>
      </c>
    </row>
    <row r="88" spans="1:49">
      <c r="A88" s="27"/>
      <c r="B88" s="27"/>
      <c r="C88" s="27"/>
      <c r="D88" s="40"/>
      <c r="E88" s="27"/>
      <c r="F88" s="27"/>
      <c r="G88" s="27"/>
      <c r="H88" s="27"/>
      <c r="I88" s="132">
        <f t="shared" si="52"/>
        <v>8.4999999999999858</v>
      </c>
      <c r="J88" s="125">
        <f t="shared" si="80"/>
        <v>368.11837444649711</v>
      </c>
      <c r="K88" s="125">
        <f t="shared" si="53"/>
        <v>376.83104726276531</v>
      </c>
      <c r="L88" s="125">
        <f t="shared" si="54"/>
        <v>86.617188845316164</v>
      </c>
      <c r="M88" s="126">
        <f t="shared" si="55"/>
        <v>87.636267480048218</v>
      </c>
      <c r="N88" s="127">
        <f t="shared" si="56"/>
        <v>0</v>
      </c>
      <c r="O88" s="128">
        <f t="shared" si="57"/>
        <v>5</v>
      </c>
      <c r="P88" s="128">
        <f t="shared" si="58"/>
        <v>10.19078634732047</v>
      </c>
      <c r="Q88" s="129">
        <f t="shared" si="59"/>
        <v>1.1456003133265393</v>
      </c>
      <c r="R88" s="130">
        <f t="shared" si="60"/>
        <v>9.8092136526795297</v>
      </c>
      <c r="S88" s="129">
        <f t="shared" si="61"/>
        <v>0</v>
      </c>
      <c r="T88" s="131">
        <f t="shared" si="62"/>
        <v>-49.04606826339765</v>
      </c>
      <c r="U88" s="123">
        <f t="shared" si="63"/>
        <v>100</v>
      </c>
      <c r="V88" s="129">
        <f t="shared" si="64"/>
        <v>50.95393173660235</v>
      </c>
      <c r="W88" s="111"/>
      <c r="X88" s="111">
        <f t="shared" si="65"/>
        <v>8.4999999999999858</v>
      </c>
      <c r="Y88" s="111">
        <f t="shared" si="66"/>
        <v>8.4999999999999858</v>
      </c>
      <c r="Z88" s="111">
        <f t="shared" si="67"/>
        <v>0</v>
      </c>
      <c r="AA88" s="111">
        <f t="shared" si="49"/>
        <v>0</v>
      </c>
      <c r="AB88" s="111">
        <f t="shared" si="50"/>
        <v>376.83104726276531</v>
      </c>
      <c r="AC88" s="112">
        <f t="shared" si="48"/>
        <v>8.4999999999999858</v>
      </c>
      <c r="AD88" s="132">
        <v>85</v>
      </c>
      <c r="AE88" s="125" t="str">
        <f t="shared" si="68"/>
        <v xml:space="preserve"> </v>
      </c>
      <c r="AF88" s="125" t="str">
        <f t="shared" si="69"/>
        <v xml:space="preserve"> </v>
      </c>
      <c r="AG88" s="125" t="str">
        <f t="shared" si="70"/>
        <v xml:space="preserve"> </v>
      </c>
      <c r="AH88" s="126" t="str">
        <f t="shared" si="71"/>
        <v xml:space="preserve"> </v>
      </c>
      <c r="AI88" s="127" t="str">
        <f t="shared" si="72"/>
        <v xml:space="preserve"> </v>
      </c>
      <c r="AJ88" s="128" t="str">
        <f t="shared" si="73"/>
        <v xml:space="preserve"> </v>
      </c>
      <c r="AK88" s="128" t="str">
        <f t="shared" si="44"/>
        <v xml:space="preserve"> </v>
      </c>
      <c r="AL88" s="129" t="str">
        <f t="shared" si="74"/>
        <v xml:space="preserve"> </v>
      </c>
      <c r="AM88" s="130" t="str">
        <f t="shared" si="75"/>
        <v xml:space="preserve"> </v>
      </c>
      <c r="AN88" s="129" t="str">
        <f t="shared" si="76"/>
        <v xml:space="preserve"> </v>
      </c>
      <c r="AO88" s="131" t="str">
        <f t="shared" si="45"/>
        <v xml:space="preserve"> </v>
      </c>
      <c r="AP88" s="123" t="str">
        <f t="shared" si="77"/>
        <v xml:space="preserve"> </v>
      </c>
      <c r="AQ88" s="129" t="str">
        <f t="shared" si="46"/>
        <v xml:space="preserve"> </v>
      </c>
      <c r="AR88" s="111">
        <f t="shared" si="47"/>
        <v>0</v>
      </c>
      <c r="AS88" s="111">
        <f t="shared" si="78"/>
        <v>0</v>
      </c>
      <c r="AT88" s="111">
        <f t="shared" si="79"/>
        <v>0</v>
      </c>
      <c r="AU88" s="111">
        <f t="shared" si="51"/>
        <v>0</v>
      </c>
      <c r="AV88" s="111" t="str">
        <f t="shared" ref="AV88:AV151" si="82">IF(AP88&lt;&gt;0,AF88,0)</f>
        <v xml:space="preserve"> </v>
      </c>
      <c r="AW88" s="112">
        <f t="shared" si="81"/>
        <v>0</v>
      </c>
    </row>
    <row r="89" spans="1:49">
      <c r="A89" s="27"/>
      <c r="B89" s="27"/>
      <c r="C89" s="27"/>
      <c r="D89" s="40"/>
      <c r="E89" s="27"/>
      <c r="F89" s="27"/>
      <c r="G89" s="27"/>
      <c r="H89" s="27"/>
      <c r="I89" s="124">
        <f t="shared" si="52"/>
        <v>8.5999999999999854</v>
      </c>
      <c r="J89" s="125">
        <f t="shared" si="80"/>
        <v>376.83104726276531</v>
      </c>
      <c r="K89" s="125">
        <f t="shared" si="53"/>
        <v>385.64562803555975</v>
      </c>
      <c r="L89" s="125">
        <f t="shared" si="54"/>
        <v>87.636267480048218</v>
      </c>
      <c r="M89" s="126">
        <f t="shared" si="55"/>
        <v>88.655347975840812</v>
      </c>
      <c r="N89" s="127">
        <f t="shared" si="56"/>
        <v>0</v>
      </c>
      <c r="O89" s="128">
        <f t="shared" si="57"/>
        <v>5</v>
      </c>
      <c r="P89" s="128">
        <f t="shared" si="58"/>
        <v>10.190804957925931</v>
      </c>
      <c r="Q89" s="129">
        <f t="shared" si="59"/>
        <v>1.1443431002533897</v>
      </c>
      <c r="R89" s="130">
        <f t="shared" si="60"/>
        <v>9.8091950420740694</v>
      </c>
      <c r="S89" s="129">
        <f t="shared" si="61"/>
        <v>0</v>
      </c>
      <c r="T89" s="131">
        <f t="shared" si="62"/>
        <v>-49.045975210370344</v>
      </c>
      <c r="U89" s="123">
        <f t="shared" si="63"/>
        <v>100</v>
      </c>
      <c r="V89" s="129">
        <f t="shared" si="64"/>
        <v>50.954024789629656</v>
      </c>
      <c r="W89" s="111"/>
      <c r="X89" s="111">
        <f t="shared" si="65"/>
        <v>8.5999999999999854</v>
      </c>
      <c r="Y89" s="111">
        <f t="shared" si="66"/>
        <v>8.5999999999999854</v>
      </c>
      <c r="Z89" s="111">
        <f t="shared" si="67"/>
        <v>0</v>
      </c>
      <c r="AA89" s="111">
        <f t="shared" si="49"/>
        <v>0</v>
      </c>
      <c r="AB89" s="111">
        <f t="shared" si="50"/>
        <v>385.64562803555975</v>
      </c>
      <c r="AC89" s="112">
        <f t="shared" si="48"/>
        <v>8.5999999999999854</v>
      </c>
      <c r="AD89" s="124">
        <v>86</v>
      </c>
      <c r="AE89" s="125" t="str">
        <f t="shared" si="68"/>
        <v xml:space="preserve"> </v>
      </c>
      <c r="AF89" s="125" t="str">
        <f t="shared" si="69"/>
        <v xml:space="preserve"> </v>
      </c>
      <c r="AG89" s="125" t="str">
        <f t="shared" si="70"/>
        <v xml:space="preserve"> </v>
      </c>
      <c r="AH89" s="126" t="str">
        <f t="shared" si="71"/>
        <v xml:space="preserve"> </v>
      </c>
      <c r="AI89" s="127" t="str">
        <f t="shared" si="72"/>
        <v xml:space="preserve"> </v>
      </c>
      <c r="AJ89" s="128" t="str">
        <f t="shared" si="73"/>
        <v xml:space="preserve"> </v>
      </c>
      <c r="AK89" s="128" t="str">
        <f t="shared" si="44"/>
        <v xml:space="preserve"> </v>
      </c>
      <c r="AL89" s="129" t="str">
        <f t="shared" si="74"/>
        <v xml:space="preserve"> </v>
      </c>
      <c r="AM89" s="130" t="str">
        <f t="shared" si="75"/>
        <v xml:space="preserve"> </v>
      </c>
      <c r="AN89" s="129" t="str">
        <f t="shared" si="76"/>
        <v xml:space="preserve"> </v>
      </c>
      <c r="AO89" s="131" t="str">
        <f t="shared" si="45"/>
        <v xml:space="preserve"> </v>
      </c>
      <c r="AP89" s="123" t="str">
        <f t="shared" si="77"/>
        <v xml:space="preserve"> </v>
      </c>
      <c r="AQ89" s="129" t="str">
        <f t="shared" si="46"/>
        <v xml:space="preserve"> </v>
      </c>
      <c r="AR89" s="111">
        <f t="shared" si="47"/>
        <v>0</v>
      </c>
      <c r="AS89" s="111">
        <f t="shared" si="78"/>
        <v>0</v>
      </c>
      <c r="AT89" s="111">
        <f t="shared" si="79"/>
        <v>0</v>
      </c>
      <c r="AU89" s="111">
        <f t="shared" si="51"/>
        <v>0</v>
      </c>
      <c r="AV89" s="111" t="str">
        <f t="shared" si="82"/>
        <v xml:space="preserve"> </v>
      </c>
      <c r="AW89" s="112">
        <f t="shared" si="81"/>
        <v>0</v>
      </c>
    </row>
    <row r="90" spans="1:49">
      <c r="A90" s="27"/>
      <c r="B90" s="27"/>
      <c r="C90" s="27"/>
      <c r="D90" s="40"/>
      <c r="E90" s="27"/>
      <c r="F90" s="27"/>
      <c r="G90" s="27"/>
      <c r="H90" s="27"/>
      <c r="I90" s="132">
        <f t="shared" si="52"/>
        <v>8.6999999999999851</v>
      </c>
      <c r="J90" s="125">
        <f t="shared" si="80"/>
        <v>385.64562803555975</v>
      </c>
      <c r="K90" s="125">
        <f t="shared" si="53"/>
        <v>394.56211695207469</v>
      </c>
      <c r="L90" s="125">
        <f t="shared" si="54"/>
        <v>88.655347975840812</v>
      </c>
      <c r="M90" s="126">
        <f t="shared" si="55"/>
        <v>89.674430354458295</v>
      </c>
      <c r="N90" s="127">
        <f t="shared" si="56"/>
        <v>0</v>
      </c>
      <c r="O90" s="128">
        <f t="shared" si="57"/>
        <v>5</v>
      </c>
      <c r="P90" s="128">
        <f t="shared" si="58"/>
        <v>10.190823786174787</v>
      </c>
      <c r="Q90" s="129">
        <f t="shared" si="59"/>
        <v>1.1430725861565769</v>
      </c>
      <c r="R90" s="130">
        <f t="shared" si="60"/>
        <v>9.8091762138252125</v>
      </c>
      <c r="S90" s="129">
        <f t="shared" si="61"/>
        <v>0</v>
      </c>
      <c r="T90" s="131">
        <f t="shared" si="62"/>
        <v>-49.045881069126061</v>
      </c>
      <c r="U90" s="123">
        <f t="shared" si="63"/>
        <v>100</v>
      </c>
      <c r="V90" s="129">
        <f t="shared" si="64"/>
        <v>50.954118930873939</v>
      </c>
      <c r="W90" s="111"/>
      <c r="X90" s="111">
        <f t="shared" si="65"/>
        <v>8.6999999999999851</v>
      </c>
      <c r="Y90" s="111">
        <f t="shared" si="66"/>
        <v>8.6999999999999851</v>
      </c>
      <c r="Z90" s="111">
        <f t="shared" si="67"/>
        <v>0</v>
      </c>
      <c r="AA90" s="111">
        <f t="shared" si="49"/>
        <v>0</v>
      </c>
      <c r="AB90" s="111">
        <f t="shared" si="50"/>
        <v>394.56211695207469</v>
      </c>
      <c r="AC90" s="112">
        <f t="shared" si="48"/>
        <v>8.6999999999999851</v>
      </c>
      <c r="AD90" s="132">
        <v>87</v>
      </c>
      <c r="AE90" s="125" t="str">
        <f t="shared" si="68"/>
        <v xml:space="preserve"> </v>
      </c>
      <c r="AF90" s="125" t="str">
        <f t="shared" si="69"/>
        <v xml:space="preserve"> </v>
      </c>
      <c r="AG90" s="125" t="str">
        <f t="shared" si="70"/>
        <v xml:space="preserve"> </v>
      </c>
      <c r="AH90" s="126" t="str">
        <f t="shared" si="71"/>
        <v xml:space="preserve"> </v>
      </c>
      <c r="AI90" s="127" t="str">
        <f t="shared" si="72"/>
        <v xml:space="preserve"> </v>
      </c>
      <c r="AJ90" s="128" t="str">
        <f t="shared" si="73"/>
        <v xml:space="preserve"> </v>
      </c>
      <c r="AK90" s="128" t="str">
        <f t="shared" si="44"/>
        <v xml:space="preserve"> </v>
      </c>
      <c r="AL90" s="129" t="str">
        <f t="shared" si="74"/>
        <v xml:space="preserve"> </v>
      </c>
      <c r="AM90" s="130" t="str">
        <f t="shared" si="75"/>
        <v xml:space="preserve"> </v>
      </c>
      <c r="AN90" s="129" t="str">
        <f t="shared" si="76"/>
        <v xml:space="preserve"> </v>
      </c>
      <c r="AO90" s="131" t="str">
        <f t="shared" si="45"/>
        <v xml:space="preserve"> </v>
      </c>
      <c r="AP90" s="123" t="str">
        <f t="shared" si="77"/>
        <v xml:space="preserve"> </v>
      </c>
      <c r="AQ90" s="129" t="str">
        <f t="shared" si="46"/>
        <v xml:space="preserve"> </v>
      </c>
      <c r="AR90" s="111">
        <f t="shared" si="47"/>
        <v>0</v>
      </c>
      <c r="AS90" s="111">
        <f t="shared" si="78"/>
        <v>0</v>
      </c>
      <c r="AT90" s="111">
        <f t="shared" si="79"/>
        <v>0</v>
      </c>
      <c r="AU90" s="111">
        <f t="shared" si="51"/>
        <v>0</v>
      </c>
      <c r="AV90" s="111" t="str">
        <f t="shared" si="82"/>
        <v xml:space="preserve"> </v>
      </c>
      <c r="AW90" s="112">
        <f t="shared" si="81"/>
        <v>0</v>
      </c>
    </row>
    <row r="91" spans="1:49">
      <c r="A91" s="27"/>
      <c r="B91" s="27"/>
      <c r="C91" s="27"/>
      <c r="D91" s="40"/>
      <c r="E91" s="27"/>
      <c r="F91" s="27"/>
      <c r="G91" s="27"/>
      <c r="H91" s="27"/>
      <c r="I91" s="132">
        <f t="shared" si="52"/>
        <v>8.7999999999999847</v>
      </c>
      <c r="J91" s="125">
        <f t="shared" si="80"/>
        <v>394.56211695207469</v>
      </c>
      <c r="K91" s="125">
        <f t="shared" si="53"/>
        <v>403.58051420168084</v>
      </c>
      <c r="L91" s="125">
        <f t="shared" si="54"/>
        <v>89.674430354458295</v>
      </c>
      <c r="M91" s="126">
        <f t="shared" si="55"/>
        <v>90.693514637664919</v>
      </c>
      <c r="N91" s="127">
        <f t="shared" si="56"/>
        <v>0</v>
      </c>
      <c r="O91" s="128">
        <f t="shared" si="57"/>
        <v>5</v>
      </c>
      <c r="P91" s="128">
        <f t="shared" si="58"/>
        <v>10.190842832066188</v>
      </c>
      <c r="Q91" s="129">
        <f t="shared" si="59"/>
        <v>1.1417888183931379</v>
      </c>
      <c r="R91" s="130">
        <f t="shared" si="60"/>
        <v>9.8091571679338116</v>
      </c>
      <c r="S91" s="129">
        <f t="shared" si="61"/>
        <v>0</v>
      </c>
      <c r="T91" s="131">
        <f t="shared" si="62"/>
        <v>-49.045785839669058</v>
      </c>
      <c r="U91" s="123">
        <f t="shared" si="63"/>
        <v>100</v>
      </c>
      <c r="V91" s="129">
        <f t="shared" si="64"/>
        <v>50.954214160330942</v>
      </c>
      <c r="W91" s="111"/>
      <c r="X91" s="111">
        <f t="shared" si="65"/>
        <v>8.7999999999999847</v>
      </c>
      <c r="Y91" s="111">
        <f t="shared" si="66"/>
        <v>8.7999999999999847</v>
      </c>
      <c r="Z91" s="111">
        <f t="shared" si="67"/>
        <v>0</v>
      </c>
      <c r="AA91" s="111">
        <f t="shared" si="49"/>
        <v>0</v>
      </c>
      <c r="AB91" s="111">
        <f t="shared" si="50"/>
        <v>403.58051420168084</v>
      </c>
      <c r="AC91" s="112">
        <f t="shared" si="48"/>
        <v>8.7999999999999847</v>
      </c>
      <c r="AD91" s="124">
        <v>88</v>
      </c>
      <c r="AE91" s="125" t="str">
        <f t="shared" si="68"/>
        <v xml:space="preserve"> </v>
      </c>
      <c r="AF91" s="125" t="str">
        <f t="shared" si="69"/>
        <v xml:space="preserve"> </v>
      </c>
      <c r="AG91" s="125" t="str">
        <f t="shared" si="70"/>
        <v xml:space="preserve"> </v>
      </c>
      <c r="AH91" s="126" t="str">
        <f t="shared" si="71"/>
        <v xml:space="preserve"> </v>
      </c>
      <c r="AI91" s="127" t="str">
        <f t="shared" si="72"/>
        <v xml:space="preserve"> </v>
      </c>
      <c r="AJ91" s="128" t="str">
        <f t="shared" si="73"/>
        <v xml:space="preserve"> </v>
      </c>
      <c r="AK91" s="128" t="str">
        <f t="shared" si="44"/>
        <v xml:space="preserve"> </v>
      </c>
      <c r="AL91" s="129" t="str">
        <f t="shared" si="74"/>
        <v xml:space="preserve"> </v>
      </c>
      <c r="AM91" s="130" t="str">
        <f t="shared" si="75"/>
        <v xml:space="preserve"> </v>
      </c>
      <c r="AN91" s="129" t="str">
        <f t="shared" si="76"/>
        <v xml:space="preserve"> </v>
      </c>
      <c r="AO91" s="131" t="str">
        <f t="shared" si="45"/>
        <v xml:space="preserve"> </v>
      </c>
      <c r="AP91" s="123" t="str">
        <f t="shared" si="77"/>
        <v xml:space="preserve"> </v>
      </c>
      <c r="AQ91" s="129" t="str">
        <f t="shared" si="46"/>
        <v xml:space="preserve"> </v>
      </c>
      <c r="AR91" s="111">
        <f t="shared" si="47"/>
        <v>0</v>
      </c>
      <c r="AS91" s="111">
        <f t="shared" si="78"/>
        <v>0</v>
      </c>
      <c r="AT91" s="111">
        <f t="shared" si="79"/>
        <v>0</v>
      </c>
      <c r="AU91" s="111">
        <f t="shared" si="51"/>
        <v>0</v>
      </c>
      <c r="AV91" s="111" t="str">
        <f t="shared" si="82"/>
        <v xml:space="preserve"> </v>
      </c>
      <c r="AW91" s="112">
        <f t="shared" si="81"/>
        <v>0</v>
      </c>
    </row>
    <row r="92" spans="1:49">
      <c r="A92" s="27"/>
      <c r="B92" s="27"/>
      <c r="C92" s="27"/>
      <c r="D92" s="40"/>
      <c r="E92" s="27"/>
      <c r="F92" s="27"/>
      <c r="G92" s="27"/>
      <c r="H92" s="27"/>
      <c r="I92" s="132">
        <f t="shared" si="52"/>
        <v>8.8999999999999844</v>
      </c>
      <c r="J92" s="125">
        <f t="shared" si="80"/>
        <v>403.58051420168084</v>
      </c>
      <c r="K92" s="125">
        <f t="shared" si="53"/>
        <v>412.70081997592536</v>
      </c>
      <c r="L92" s="125">
        <f t="shared" si="54"/>
        <v>90.693514637664919</v>
      </c>
      <c r="M92" s="126">
        <f t="shared" si="55"/>
        <v>91.712600847224849</v>
      </c>
      <c r="N92" s="127">
        <f t="shared" si="56"/>
        <v>0</v>
      </c>
      <c r="O92" s="128">
        <f t="shared" si="57"/>
        <v>5</v>
      </c>
      <c r="P92" s="128">
        <f t="shared" si="58"/>
        <v>10.190862095599272</v>
      </c>
      <c r="Q92" s="129">
        <f t="shared" si="59"/>
        <v>1.1404918447773724</v>
      </c>
      <c r="R92" s="130">
        <f t="shared" si="60"/>
        <v>9.8091379044007283</v>
      </c>
      <c r="S92" s="129">
        <f t="shared" si="61"/>
        <v>0</v>
      </c>
      <c r="T92" s="131">
        <f t="shared" si="62"/>
        <v>-49.045689522003642</v>
      </c>
      <c r="U92" s="123">
        <f t="shared" si="63"/>
        <v>100</v>
      </c>
      <c r="V92" s="129">
        <f t="shared" si="64"/>
        <v>50.954310477996358</v>
      </c>
      <c r="W92" s="111"/>
      <c r="X92" s="111">
        <f t="shared" si="65"/>
        <v>8.8999999999999844</v>
      </c>
      <c r="Y92" s="111">
        <f t="shared" si="66"/>
        <v>8.8999999999999844</v>
      </c>
      <c r="Z92" s="111">
        <f t="shared" si="67"/>
        <v>0</v>
      </c>
      <c r="AA92" s="111">
        <f t="shared" si="49"/>
        <v>0</v>
      </c>
      <c r="AB92" s="111">
        <f t="shared" si="50"/>
        <v>412.70081997592536</v>
      </c>
      <c r="AC92" s="112">
        <f t="shared" si="48"/>
        <v>8.8999999999999844</v>
      </c>
      <c r="AD92" s="132">
        <v>89</v>
      </c>
      <c r="AE92" s="125" t="str">
        <f t="shared" si="68"/>
        <v xml:space="preserve"> </v>
      </c>
      <c r="AF92" s="125" t="str">
        <f t="shared" si="69"/>
        <v xml:space="preserve"> </v>
      </c>
      <c r="AG92" s="125" t="str">
        <f t="shared" si="70"/>
        <v xml:space="preserve"> </v>
      </c>
      <c r="AH92" s="126" t="str">
        <f t="shared" si="71"/>
        <v xml:space="preserve"> </v>
      </c>
      <c r="AI92" s="127" t="str">
        <f t="shared" si="72"/>
        <v xml:space="preserve"> </v>
      </c>
      <c r="AJ92" s="128" t="str">
        <f t="shared" si="73"/>
        <v xml:space="preserve"> </v>
      </c>
      <c r="AK92" s="128" t="str">
        <f t="shared" si="44"/>
        <v xml:space="preserve"> </v>
      </c>
      <c r="AL92" s="129" t="str">
        <f t="shared" si="74"/>
        <v xml:space="preserve"> </v>
      </c>
      <c r="AM92" s="130" t="str">
        <f t="shared" si="75"/>
        <v xml:space="preserve"> </v>
      </c>
      <c r="AN92" s="129" t="str">
        <f t="shared" si="76"/>
        <v xml:space="preserve"> </v>
      </c>
      <c r="AO92" s="131" t="str">
        <f t="shared" si="45"/>
        <v xml:space="preserve"> </v>
      </c>
      <c r="AP92" s="123" t="str">
        <f t="shared" si="77"/>
        <v xml:space="preserve"> </v>
      </c>
      <c r="AQ92" s="129" t="str">
        <f t="shared" si="46"/>
        <v xml:space="preserve"> </v>
      </c>
      <c r="AR92" s="111">
        <f t="shared" si="47"/>
        <v>0</v>
      </c>
      <c r="AS92" s="111">
        <f t="shared" si="78"/>
        <v>0</v>
      </c>
      <c r="AT92" s="111">
        <f t="shared" si="79"/>
        <v>0</v>
      </c>
      <c r="AU92" s="111">
        <f t="shared" si="51"/>
        <v>0</v>
      </c>
      <c r="AV92" s="111" t="str">
        <f t="shared" si="82"/>
        <v xml:space="preserve"> </v>
      </c>
      <c r="AW92" s="112">
        <f t="shared" si="81"/>
        <v>0</v>
      </c>
    </row>
    <row r="93" spans="1:49">
      <c r="A93" s="27"/>
      <c r="B93" s="27"/>
      <c r="C93" s="27"/>
      <c r="D93" s="40"/>
      <c r="E93" s="27"/>
      <c r="F93" s="27"/>
      <c r="G93" s="27"/>
      <c r="H93" s="27"/>
      <c r="I93" s="132">
        <f t="shared" si="52"/>
        <v>8.999999999999984</v>
      </c>
      <c r="J93" s="125">
        <f t="shared" si="80"/>
        <v>412.70081997592536</v>
      </c>
      <c r="K93" s="125">
        <f t="shared" si="53"/>
        <v>421.92303446853168</v>
      </c>
      <c r="L93" s="125">
        <f t="shared" si="54"/>
        <v>91.712600847224849</v>
      </c>
      <c r="M93" s="126">
        <f t="shared" si="55"/>
        <v>92.731689004902165</v>
      </c>
      <c r="N93" s="127">
        <f t="shared" si="56"/>
        <v>0</v>
      </c>
      <c r="O93" s="128">
        <f t="shared" si="57"/>
        <v>5</v>
      </c>
      <c r="P93" s="128">
        <f t="shared" si="58"/>
        <v>10.190881576773162</v>
      </c>
      <c r="Q93" s="129">
        <f t="shared" si="59"/>
        <v>1.1391817135778783</v>
      </c>
      <c r="R93" s="130">
        <f t="shared" si="60"/>
        <v>9.8091184232268382</v>
      </c>
      <c r="S93" s="129">
        <f t="shared" si="61"/>
        <v>0</v>
      </c>
      <c r="T93" s="131">
        <f t="shared" si="62"/>
        <v>-49.045592116134188</v>
      </c>
      <c r="U93" s="123">
        <f t="shared" si="63"/>
        <v>100</v>
      </c>
      <c r="V93" s="129">
        <f t="shared" si="64"/>
        <v>50.954407883865812</v>
      </c>
      <c r="W93" s="111"/>
      <c r="X93" s="111">
        <f t="shared" si="65"/>
        <v>8.999999999999984</v>
      </c>
      <c r="Y93" s="111">
        <f t="shared" si="66"/>
        <v>8.999999999999984</v>
      </c>
      <c r="Z93" s="111">
        <f t="shared" si="67"/>
        <v>0</v>
      </c>
      <c r="AA93" s="111">
        <f t="shared" si="49"/>
        <v>0</v>
      </c>
      <c r="AB93" s="111">
        <f t="shared" si="50"/>
        <v>421.92303446853168</v>
      </c>
      <c r="AC93" s="112">
        <f t="shared" si="48"/>
        <v>8.999999999999984</v>
      </c>
      <c r="AD93" s="124">
        <v>90</v>
      </c>
      <c r="AE93" s="125" t="str">
        <f t="shared" si="68"/>
        <v xml:space="preserve"> </v>
      </c>
      <c r="AF93" s="125" t="str">
        <f t="shared" si="69"/>
        <v xml:space="preserve"> </v>
      </c>
      <c r="AG93" s="125" t="str">
        <f t="shared" si="70"/>
        <v xml:space="preserve"> </v>
      </c>
      <c r="AH93" s="126" t="str">
        <f t="shared" si="71"/>
        <v xml:space="preserve"> </v>
      </c>
      <c r="AI93" s="127" t="str">
        <f t="shared" si="72"/>
        <v xml:space="preserve"> </v>
      </c>
      <c r="AJ93" s="128" t="str">
        <f t="shared" si="73"/>
        <v xml:space="preserve"> </v>
      </c>
      <c r="AK93" s="128" t="str">
        <f t="shared" si="44"/>
        <v xml:space="preserve"> </v>
      </c>
      <c r="AL93" s="129" t="str">
        <f t="shared" si="74"/>
        <v xml:space="preserve"> </v>
      </c>
      <c r="AM93" s="130" t="str">
        <f t="shared" si="75"/>
        <v xml:space="preserve"> </v>
      </c>
      <c r="AN93" s="129" t="str">
        <f t="shared" si="76"/>
        <v xml:space="preserve"> </v>
      </c>
      <c r="AO93" s="131" t="str">
        <f t="shared" si="45"/>
        <v xml:space="preserve"> </v>
      </c>
      <c r="AP93" s="123" t="str">
        <f t="shared" si="77"/>
        <v xml:space="preserve"> </v>
      </c>
      <c r="AQ93" s="129" t="str">
        <f t="shared" si="46"/>
        <v xml:space="preserve"> </v>
      </c>
      <c r="AR93" s="111">
        <f t="shared" si="47"/>
        <v>0</v>
      </c>
      <c r="AS93" s="111">
        <f t="shared" si="78"/>
        <v>0</v>
      </c>
      <c r="AT93" s="111">
        <f t="shared" si="79"/>
        <v>0</v>
      </c>
      <c r="AU93" s="111">
        <f t="shared" si="51"/>
        <v>0</v>
      </c>
      <c r="AV93" s="111" t="str">
        <f t="shared" si="82"/>
        <v xml:space="preserve"> </v>
      </c>
      <c r="AW93" s="112">
        <f t="shared" si="81"/>
        <v>0</v>
      </c>
    </row>
    <row r="94" spans="1:49">
      <c r="A94" s="27"/>
      <c r="B94" s="27"/>
      <c r="C94" s="27"/>
      <c r="D94" s="40"/>
      <c r="E94" s="27"/>
      <c r="F94" s="27"/>
      <c r="G94" s="27"/>
      <c r="H94" s="27"/>
      <c r="I94" s="132">
        <f t="shared" si="52"/>
        <v>9.0999999999999837</v>
      </c>
      <c r="J94" s="125">
        <f t="shared" si="80"/>
        <v>421.92303446853168</v>
      </c>
      <c r="K94" s="125">
        <f t="shared" si="53"/>
        <v>431.24715787539981</v>
      </c>
      <c r="L94" s="125">
        <f t="shared" si="54"/>
        <v>92.731689004902165</v>
      </c>
      <c r="M94" s="126">
        <f t="shared" si="55"/>
        <v>93.750779132460863</v>
      </c>
      <c r="N94" s="127">
        <f t="shared" si="56"/>
        <v>0</v>
      </c>
      <c r="O94" s="128">
        <f t="shared" si="57"/>
        <v>5</v>
      </c>
      <c r="P94" s="128">
        <f t="shared" si="58"/>
        <v>10.190901275586976</v>
      </c>
      <c r="Q94" s="129">
        <f t="shared" si="59"/>
        <v>1.1378584735145605</v>
      </c>
      <c r="R94" s="130">
        <f t="shared" si="60"/>
        <v>9.8090987244130243</v>
      </c>
      <c r="S94" s="129">
        <f t="shared" si="61"/>
        <v>0</v>
      </c>
      <c r="T94" s="131">
        <f t="shared" si="62"/>
        <v>-49.045493622065123</v>
      </c>
      <c r="U94" s="123">
        <f t="shared" si="63"/>
        <v>100</v>
      </c>
      <c r="V94" s="129">
        <f t="shared" si="64"/>
        <v>50.954506377934877</v>
      </c>
      <c r="W94" s="111"/>
      <c r="X94" s="111">
        <f t="shared" si="65"/>
        <v>9.0999999999999837</v>
      </c>
      <c r="Y94" s="111">
        <f t="shared" si="66"/>
        <v>9.0999999999999837</v>
      </c>
      <c r="Z94" s="111">
        <f t="shared" si="67"/>
        <v>0</v>
      </c>
      <c r="AA94" s="111">
        <f t="shared" si="49"/>
        <v>0</v>
      </c>
      <c r="AB94" s="111">
        <f t="shared" si="50"/>
        <v>431.24715787539981</v>
      </c>
      <c r="AC94" s="112">
        <f t="shared" si="48"/>
        <v>9.0999999999999837</v>
      </c>
      <c r="AD94" s="132">
        <v>91</v>
      </c>
      <c r="AE94" s="125" t="str">
        <f t="shared" si="68"/>
        <v xml:space="preserve"> </v>
      </c>
      <c r="AF94" s="125" t="str">
        <f t="shared" si="69"/>
        <v xml:space="preserve"> </v>
      </c>
      <c r="AG94" s="125" t="str">
        <f t="shared" si="70"/>
        <v xml:space="preserve"> </v>
      </c>
      <c r="AH94" s="126" t="str">
        <f t="shared" si="71"/>
        <v xml:space="preserve"> </v>
      </c>
      <c r="AI94" s="127" t="str">
        <f t="shared" si="72"/>
        <v xml:space="preserve"> </v>
      </c>
      <c r="AJ94" s="128" t="str">
        <f t="shared" si="73"/>
        <v xml:space="preserve"> </v>
      </c>
      <c r="AK94" s="128" t="str">
        <f t="shared" si="44"/>
        <v xml:space="preserve"> </v>
      </c>
      <c r="AL94" s="129" t="str">
        <f t="shared" si="74"/>
        <v xml:space="preserve"> </v>
      </c>
      <c r="AM94" s="130" t="str">
        <f t="shared" si="75"/>
        <v xml:space="preserve"> </v>
      </c>
      <c r="AN94" s="129" t="str">
        <f t="shared" si="76"/>
        <v xml:space="preserve"> </v>
      </c>
      <c r="AO94" s="131" t="str">
        <f t="shared" si="45"/>
        <v xml:space="preserve"> </v>
      </c>
      <c r="AP94" s="123" t="str">
        <f t="shared" si="77"/>
        <v xml:space="preserve"> </v>
      </c>
      <c r="AQ94" s="129" t="str">
        <f t="shared" si="46"/>
        <v xml:space="preserve"> </v>
      </c>
      <c r="AR94" s="111">
        <f t="shared" si="47"/>
        <v>0</v>
      </c>
      <c r="AS94" s="111">
        <f t="shared" si="78"/>
        <v>0</v>
      </c>
      <c r="AT94" s="111">
        <f t="shared" si="79"/>
        <v>0</v>
      </c>
      <c r="AU94" s="111">
        <f t="shared" si="51"/>
        <v>0</v>
      </c>
      <c r="AV94" s="111" t="str">
        <f t="shared" si="82"/>
        <v xml:space="preserve"> </v>
      </c>
      <c r="AW94" s="112">
        <f t="shared" si="81"/>
        <v>0</v>
      </c>
    </row>
    <row r="95" spans="1:49">
      <c r="A95" s="27"/>
      <c r="B95" s="27"/>
      <c r="C95" s="27"/>
      <c r="D95" s="40"/>
      <c r="E95" s="27"/>
      <c r="F95" s="27"/>
      <c r="G95" s="27"/>
      <c r="H95" s="27"/>
      <c r="I95" s="132">
        <f t="shared" si="52"/>
        <v>9.1999999999999833</v>
      </c>
      <c r="J95" s="125">
        <f t="shared" si="80"/>
        <v>431.24715787539981</v>
      </c>
      <c r="K95" s="125">
        <f t="shared" si="53"/>
        <v>440.67319039460608</v>
      </c>
      <c r="L95" s="125">
        <f t="shared" si="54"/>
        <v>93.750779132460863</v>
      </c>
      <c r="M95" s="126">
        <f t="shared" si="55"/>
        <v>94.769871251664853</v>
      </c>
      <c r="N95" s="127">
        <f t="shared" si="56"/>
        <v>0</v>
      </c>
      <c r="O95" s="128">
        <f t="shared" si="57"/>
        <v>5</v>
      </c>
      <c r="P95" s="128">
        <f t="shared" si="58"/>
        <v>10.190921192039823</v>
      </c>
      <c r="Q95" s="129">
        <f t="shared" si="59"/>
        <v>1.1365221737556142</v>
      </c>
      <c r="R95" s="130">
        <f t="shared" si="60"/>
        <v>9.8090788079601765</v>
      </c>
      <c r="S95" s="129">
        <f t="shared" si="61"/>
        <v>0</v>
      </c>
      <c r="T95" s="131">
        <f t="shared" si="62"/>
        <v>-49.045394039800883</v>
      </c>
      <c r="U95" s="123">
        <f t="shared" si="63"/>
        <v>100</v>
      </c>
      <c r="V95" s="129">
        <f t="shared" si="64"/>
        <v>50.954605960199117</v>
      </c>
      <c r="W95" s="111"/>
      <c r="X95" s="111">
        <f t="shared" si="65"/>
        <v>9.1999999999999833</v>
      </c>
      <c r="Y95" s="111">
        <f t="shared" si="66"/>
        <v>9.1999999999999833</v>
      </c>
      <c r="Z95" s="111">
        <f t="shared" si="67"/>
        <v>0</v>
      </c>
      <c r="AA95" s="111">
        <f t="shared" si="49"/>
        <v>0</v>
      </c>
      <c r="AB95" s="111">
        <f t="shared" si="50"/>
        <v>440.67319039460608</v>
      </c>
      <c r="AC95" s="112">
        <f t="shared" si="48"/>
        <v>9.1999999999999833</v>
      </c>
      <c r="AD95" s="124">
        <v>92</v>
      </c>
      <c r="AE95" s="125" t="str">
        <f t="shared" si="68"/>
        <v xml:space="preserve"> </v>
      </c>
      <c r="AF95" s="125" t="str">
        <f t="shared" si="69"/>
        <v xml:space="preserve"> </v>
      </c>
      <c r="AG95" s="125" t="str">
        <f t="shared" si="70"/>
        <v xml:space="preserve"> </v>
      </c>
      <c r="AH95" s="126" t="str">
        <f t="shared" si="71"/>
        <v xml:space="preserve"> </v>
      </c>
      <c r="AI95" s="127" t="str">
        <f t="shared" si="72"/>
        <v xml:space="preserve"> </v>
      </c>
      <c r="AJ95" s="128" t="str">
        <f t="shared" si="73"/>
        <v xml:space="preserve"> </v>
      </c>
      <c r="AK95" s="128" t="str">
        <f t="shared" si="44"/>
        <v xml:space="preserve"> </v>
      </c>
      <c r="AL95" s="129" t="str">
        <f t="shared" si="74"/>
        <v xml:space="preserve"> </v>
      </c>
      <c r="AM95" s="130" t="str">
        <f t="shared" si="75"/>
        <v xml:space="preserve"> </v>
      </c>
      <c r="AN95" s="129" t="str">
        <f t="shared" si="76"/>
        <v xml:space="preserve"> </v>
      </c>
      <c r="AO95" s="131" t="str">
        <f t="shared" si="45"/>
        <v xml:space="preserve"> </v>
      </c>
      <c r="AP95" s="123" t="str">
        <f t="shared" si="77"/>
        <v xml:space="preserve"> </v>
      </c>
      <c r="AQ95" s="129" t="str">
        <f t="shared" si="46"/>
        <v xml:space="preserve"> </v>
      </c>
      <c r="AR95" s="111">
        <f t="shared" si="47"/>
        <v>0</v>
      </c>
      <c r="AS95" s="111">
        <f t="shared" si="78"/>
        <v>0</v>
      </c>
      <c r="AT95" s="111">
        <f t="shared" si="79"/>
        <v>0</v>
      </c>
      <c r="AU95" s="111">
        <f t="shared" si="51"/>
        <v>0</v>
      </c>
      <c r="AV95" s="111" t="str">
        <f t="shared" si="82"/>
        <v xml:space="preserve"> </v>
      </c>
      <c r="AW95" s="112">
        <f t="shared" si="81"/>
        <v>0</v>
      </c>
    </row>
    <row r="96" spans="1:49">
      <c r="A96" s="27"/>
      <c r="B96" s="27"/>
      <c r="C96" s="27"/>
      <c r="D96" s="40"/>
      <c r="E96" s="27"/>
      <c r="F96" s="27"/>
      <c r="G96" s="27"/>
      <c r="H96" s="27"/>
      <c r="I96" s="132">
        <f t="shared" si="52"/>
        <v>9.2999999999999829</v>
      </c>
      <c r="J96" s="125">
        <f t="shared" si="80"/>
        <v>440.67319039460608</v>
      </c>
      <c r="K96" s="125">
        <f t="shared" si="53"/>
        <v>450.20113222640322</v>
      </c>
      <c r="L96" s="125">
        <f t="shared" si="54"/>
        <v>94.769871251664853</v>
      </c>
      <c r="M96" s="126">
        <f t="shared" si="55"/>
        <v>95.78896538427793</v>
      </c>
      <c r="N96" s="127">
        <f t="shared" si="56"/>
        <v>0</v>
      </c>
      <c r="O96" s="128">
        <f t="shared" si="57"/>
        <v>5</v>
      </c>
      <c r="P96" s="128">
        <f t="shared" si="58"/>
        <v>10.190941326130799</v>
      </c>
      <c r="Q96" s="129">
        <f t="shared" si="59"/>
        <v>1.1351728639144827</v>
      </c>
      <c r="R96" s="130">
        <f t="shared" si="60"/>
        <v>9.8090586738692007</v>
      </c>
      <c r="S96" s="129">
        <f t="shared" si="61"/>
        <v>0</v>
      </c>
      <c r="T96" s="131">
        <f t="shared" si="62"/>
        <v>-49.045293369346005</v>
      </c>
      <c r="U96" s="123">
        <f t="shared" si="63"/>
        <v>100</v>
      </c>
      <c r="V96" s="129">
        <f t="shared" si="64"/>
        <v>50.954706630653995</v>
      </c>
      <c r="W96" s="111"/>
      <c r="X96" s="111">
        <f t="shared" si="65"/>
        <v>9.2999999999999829</v>
      </c>
      <c r="Y96" s="111">
        <f t="shared" si="66"/>
        <v>9.2999999999999829</v>
      </c>
      <c r="Z96" s="111">
        <f t="shared" si="67"/>
        <v>0</v>
      </c>
      <c r="AA96" s="111">
        <f t="shared" si="49"/>
        <v>0</v>
      </c>
      <c r="AB96" s="111">
        <f t="shared" si="50"/>
        <v>450.20113222640322</v>
      </c>
      <c r="AC96" s="112">
        <f t="shared" si="48"/>
        <v>9.2999999999999829</v>
      </c>
      <c r="AD96" s="132">
        <v>93</v>
      </c>
      <c r="AE96" s="125" t="str">
        <f t="shared" si="68"/>
        <v xml:space="preserve"> </v>
      </c>
      <c r="AF96" s="125" t="str">
        <f t="shared" si="69"/>
        <v xml:space="preserve"> </v>
      </c>
      <c r="AG96" s="125" t="str">
        <f t="shared" si="70"/>
        <v xml:space="preserve"> </v>
      </c>
      <c r="AH96" s="126" t="str">
        <f t="shared" si="71"/>
        <v xml:space="preserve"> </v>
      </c>
      <c r="AI96" s="127" t="str">
        <f t="shared" si="72"/>
        <v xml:space="preserve"> </v>
      </c>
      <c r="AJ96" s="128" t="str">
        <f t="shared" si="73"/>
        <v xml:space="preserve"> </v>
      </c>
      <c r="AK96" s="128" t="str">
        <f t="shared" si="44"/>
        <v xml:space="preserve"> </v>
      </c>
      <c r="AL96" s="129" t="str">
        <f t="shared" si="74"/>
        <v xml:space="preserve"> </v>
      </c>
      <c r="AM96" s="130" t="str">
        <f t="shared" si="75"/>
        <v xml:space="preserve"> </v>
      </c>
      <c r="AN96" s="129" t="str">
        <f t="shared" si="76"/>
        <v xml:space="preserve"> </v>
      </c>
      <c r="AO96" s="131" t="str">
        <f t="shared" si="45"/>
        <v xml:space="preserve"> </v>
      </c>
      <c r="AP96" s="123" t="str">
        <f t="shared" si="77"/>
        <v xml:space="preserve"> </v>
      </c>
      <c r="AQ96" s="129" t="str">
        <f t="shared" si="46"/>
        <v xml:space="preserve"> </v>
      </c>
      <c r="AR96" s="111">
        <f t="shared" si="47"/>
        <v>0</v>
      </c>
      <c r="AS96" s="111">
        <f t="shared" si="78"/>
        <v>0</v>
      </c>
      <c r="AT96" s="111">
        <f t="shared" si="79"/>
        <v>0</v>
      </c>
      <c r="AU96" s="111">
        <f t="shared" si="51"/>
        <v>0</v>
      </c>
      <c r="AV96" s="111" t="str">
        <f t="shared" si="82"/>
        <v xml:space="preserve"> </v>
      </c>
      <c r="AW96" s="112">
        <f t="shared" si="81"/>
        <v>0</v>
      </c>
    </row>
    <row r="97" spans="1:49">
      <c r="A97" s="27"/>
      <c r="B97" s="27"/>
      <c r="C97" s="27"/>
      <c r="D97" s="40"/>
      <c r="E97" s="27"/>
      <c r="F97" s="27"/>
      <c r="G97" s="27"/>
      <c r="H97" s="27"/>
      <c r="I97" s="132">
        <f t="shared" si="52"/>
        <v>9.3999999999999826</v>
      </c>
      <c r="J97" s="125">
        <f t="shared" si="80"/>
        <v>450.20113222640322</v>
      </c>
      <c r="K97" s="125">
        <f t="shared" si="53"/>
        <v>459.83098357322029</v>
      </c>
      <c r="L97" s="125">
        <f t="shared" si="54"/>
        <v>95.78896538427793</v>
      </c>
      <c r="M97" s="126">
        <f t="shared" si="55"/>
        <v>96.808061552063833</v>
      </c>
      <c r="N97" s="127">
        <f t="shared" si="56"/>
        <v>0</v>
      </c>
      <c r="O97" s="128">
        <f t="shared" si="57"/>
        <v>5</v>
      </c>
      <c r="P97" s="128">
        <f t="shared" si="58"/>
        <v>10.190961677858992</v>
      </c>
      <c r="Q97" s="129">
        <f t="shared" si="59"/>
        <v>1.1338105940467924</v>
      </c>
      <c r="R97" s="130">
        <f t="shared" si="60"/>
        <v>9.8090383221410082</v>
      </c>
      <c r="S97" s="129">
        <f t="shared" si="61"/>
        <v>0</v>
      </c>
      <c r="T97" s="131">
        <f t="shared" si="62"/>
        <v>-49.045191610705039</v>
      </c>
      <c r="U97" s="123">
        <f t="shared" si="63"/>
        <v>100</v>
      </c>
      <c r="V97" s="129">
        <f t="shared" si="64"/>
        <v>50.954808389294961</v>
      </c>
      <c r="W97" s="111"/>
      <c r="X97" s="111">
        <f t="shared" si="65"/>
        <v>9.3999999999999826</v>
      </c>
      <c r="Y97" s="111">
        <f t="shared" si="66"/>
        <v>9.3999999999999826</v>
      </c>
      <c r="Z97" s="111">
        <f t="shared" si="67"/>
        <v>0</v>
      </c>
      <c r="AA97" s="111">
        <f t="shared" si="49"/>
        <v>0</v>
      </c>
      <c r="AB97" s="111">
        <f t="shared" si="50"/>
        <v>459.83098357322029</v>
      </c>
      <c r="AC97" s="112">
        <f t="shared" si="48"/>
        <v>9.3999999999999826</v>
      </c>
      <c r="AD97" s="124">
        <v>94</v>
      </c>
      <c r="AE97" s="125" t="str">
        <f t="shared" si="68"/>
        <v xml:space="preserve"> </v>
      </c>
      <c r="AF97" s="125" t="str">
        <f t="shared" si="69"/>
        <v xml:space="preserve"> </v>
      </c>
      <c r="AG97" s="125" t="str">
        <f t="shared" si="70"/>
        <v xml:space="preserve"> </v>
      </c>
      <c r="AH97" s="126" t="str">
        <f t="shared" si="71"/>
        <v xml:space="preserve"> </v>
      </c>
      <c r="AI97" s="127" t="str">
        <f t="shared" si="72"/>
        <v xml:space="preserve"> </v>
      </c>
      <c r="AJ97" s="128" t="str">
        <f t="shared" si="73"/>
        <v xml:space="preserve"> </v>
      </c>
      <c r="AK97" s="128" t="str">
        <f t="shared" si="44"/>
        <v xml:space="preserve"> </v>
      </c>
      <c r="AL97" s="129" t="str">
        <f t="shared" si="74"/>
        <v xml:space="preserve"> </v>
      </c>
      <c r="AM97" s="130" t="str">
        <f t="shared" si="75"/>
        <v xml:space="preserve"> </v>
      </c>
      <c r="AN97" s="129" t="str">
        <f t="shared" si="76"/>
        <v xml:space="preserve"> </v>
      </c>
      <c r="AO97" s="131" t="str">
        <f t="shared" si="45"/>
        <v xml:space="preserve"> </v>
      </c>
      <c r="AP97" s="123" t="str">
        <f t="shared" si="77"/>
        <v xml:space="preserve"> </v>
      </c>
      <c r="AQ97" s="129" t="str">
        <f t="shared" si="46"/>
        <v xml:space="preserve"> </v>
      </c>
      <c r="AR97" s="111">
        <f t="shared" si="47"/>
        <v>0</v>
      </c>
      <c r="AS97" s="111">
        <f t="shared" si="78"/>
        <v>0</v>
      </c>
      <c r="AT97" s="111">
        <f t="shared" si="79"/>
        <v>0</v>
      </c>
      <c r="AU97" s="111">
        <f t="shared" si="51"/>
        <v>0</v>
      </c>
      <c r="AV97" s="111" t="str">
        <f t="shared" si="82"/>
        <v xml:space="preserve"> </v>
      </c>
      <c r="AW97" s="112">
        <f t="shared" si="81"/>
        <v>0</v>
      </c>
    </row>
    <row r="98" spans="1:49">
      <c r="A98" s="27"/>
      <c r="B98" s="27"/>
      <c r="C98" s="27"/>
      <c r="D98" s="40"/>
      <c r="E98" s="27"/>
      <c r="F98" s="27"/>
      <c r="G98" s="27"/>
      <c r="H98" s="27"/>
      <c r="I98" s="132">
        <f t="shared" si="52"/>
        <v>9.4999999999999822</v>
      </c>
      <c r="J98" s="125">
        <f t="shared" si="80"/>
        <v>459.83098357322029</v>
      </c>
      <c r="K98" s="125">
        <f t="shared" si="53"/>
        <v>469.56274463966281</v>
      </c>
      <c r="L98" s="125">
        <f t="shared" si="54"/>
        <v>96.808061552063833</v>
      </c>
      <c r="M98" s="126">
        <f t="shared" si="55"/>
        <v>97.827159776786175</v>
      </c>
      <c r="N98" s="127">
        <f t="shared" si="56"/>
        <v>0</v>
      </c>
      <c r="O98" s="128">
        <f t="shared" si="57"/>
        <v>5</v>
      </c>
      <c r="P98" s="128">
        <f t="shared" si="58"/>
        <v>10.190982247223477</v>
      </c>
      <c r="Q98" s="129">
        <f t="shared" si="59"/>
        <v>1.1324354146472593</v>
      </c>
      <c r="R98" s="130">
        <f t="shared" si="60"/>
        <v>9.8090177527765228</v>
      </c>
      <c r="S98" s="129">
        <f t="shared" si="61"/>
        <v>0</v>
      </c>
      <c r="T98" s="131">
        <f t="shared" si="62"/>
        <v>-49.045088763882617</v>
      </c>
      <c r="U98" s="123">
        <f t="shared" si="63"/>
        <v>100</v>
      </c>
      <c r="V98" s="129">
        <f t="shared" si="64"/>
        <v>50.954911236117383</v>
      </c>
      <c r="W98" s="111"/>
      <c r="X98" s="111">
        <f t="shared" si="65"/>
        <v>9.4999999999999822</v>
      </c>
      <c r="Y98" s="111">
        <f t="shared" si="66"/>
        <v>9.4999999999999822</v>
      </c>
      <c r="Z98" s="111">
        <f t="shared" si="67"/>
        <v>0</v>
      </c>
      <c r="AA98" s="111">
        <f t="shared" si="49"/>
        <v>0</v>
      </c>
      <c r="AB98" s="111">
        <f t="shared" si="50"/>
        <v>469.56274463966281</v>
      </c>
      <c r="AC98" s="112">
        <f t="shared" si="48"/>
        <v>9.4999999999999822</v>
      </c>
      <c r="AD98" s="132">
        <v>95</v>
      </c>
      <c r="AE98" s="125" t="str">
        <f t="shared" si="68"/>
        <v xml:space="preserve"> </v>
      </c>
      <c r="AF98" s="125" t="str">
        <f t="shared" si="69"/>
        <v xml:space="preserve"> </v>
      </c>
      <c r="AG98" s="125" t="str">
        <f t="shared" si="70"/>
        <v xml:space="preserve"> </v>
      </c>
      <c r="AH98" s="126" t="str">
        <f t="shared" si="71"/>
        <v xml:space="preserve"> </v>
      </c>
      <c r="AI98" s="127" t="str">
        <f t="shared" si="72"/>
        <v xml:space="preserve"> </v>
      </c>
      <c r="AJ98" s="128" t="str">
        <f t="shared" si="73"/>
        <v xml:space="preserve"> </v>
      </c>
      <c r="AK98" s="128" t="str">
        <f t="shared" si="44"/>
        <v xml:space="preserve"> </v>
      </c>
      <c r="AL98" s="129" t="str">
        <f t="shared" si="74"/>
        <v xml:space="preserve"> </v>
      </c>
      <c r="AM98" s="130" t="str">
        <f t="shared" si="75"/>
        <v xml:space="preserve"> </v>
      </c>
      <c r="AN98" s="129" t="str">
        <f t="shared" si="76"/>
        <v xml:space="preserve"> </v>
      </c>
      <c r="AO98" s="131" t="str">
        <f t="shared" si="45"/>
        <v xml:space="preserve"> </v>
      </c>
      <c r="AP98" s="123" t="str">
        <f t="shared" si="77"/>
        <v xml:space="preserve"> </v>
      </c>
      <c r="AQ98" s="129" t="str">
        <f t="shared" si="46"/>
        <v xml:space="preserve"> </v>
      </c>
      <c r="AR98" s="111">
        <f t="shared" si="47"/>
        <v>0</v>
      </c>
      <c r="AS98" s="111">
        <f t="shared" si="78"/>
        <v>0</v>
      </c>
      <c r="AT98" s="111">
        <f t="shared" si="79"/>
        <v>0</v>
      </c>
      <c r="AU98" s="111">
        <f t="shared" si="51"/>
        <v>0</v>
      </c>
      <c r="AV98" s="111" t="str">
        <f t="shared" si="82"/>
        <v xml:space="preserve"> </v>
      </c>
      <c r="AW98" s="112">
        <f t="shared" si="81"/>
        <v>0</v>
      </c>
    </row>
    <row r="99" spans="1:49">
      <c r="A99" s="27"/>
      <c r="B99" s="27"/>
      <c r="C99" s="27"/>
      <c r="D99" s="40"/>
      <c r="E99" s="27"/>
      <c r="F99" s="27"/>
      <c r="G99" s="27"/>
      <c r="H99" s="27"/>
      <c r="I99" s="132">
        <f t="shared" si="52"/>
        <v>9.5999999999999819</v>
      </c>
      <c r="J99" s="125">
        <f t="shared" si="80"/>
        <v>469.56274463966281</v>
      </c>
      <c r="K99" s="125">
        <f t="shared" si="53"/>
        <v>479.39641563251257</v>
      </c>
      <c r="L99" s="125">
        <f t="shared" si="54"/>
        <v>97.827159776786175</v>
      </c>
      <c r="M99" s="126">
        <f t="shared" si="55"/>
        <v>98.846260080208509</v>
      </c>
      <c r="N99" s="127">
        <f t="shared" si="56"/>
        <v>0</v>
      </c>
      <c r="O99" s="128">
        <f t="shared" si="57"/>
        <v>5</v>
      </c>
      <c r="P99" s="128">
        <f t="shared" si="58"/>
        <v>10.191003034223327</v>
      </c>
      <c r="Q99" s="129">
        <f t="shared" si="59"/>
        <v>1.1310473766465745</v>
      </c>
      <c r="R99" s="130">
        <f t="shared" si="60"/>
        <v>9.8089969657766733</v>
      </c>
      <c r="S99" s="129">
        <f t="shared" si="61"/>
        <v>0</v>
      </c>
      <c r="T99" s="131">
        <f t="shared" si="62"/>
        <v>-49.044984828883365</v>
      </c>
      <c r="U99" s="123">
        <f t="shared" si="63"/>
        <v>100</v>
      </c>
      <c r="V99" s="129">
        <f t="shared" si="64"/>
        <v>50.955015171116635</v>
      </c>
      <c r="W99" s="111"/>
      <c r="X99" s="111">
        <f t="shared" si="65"/>
        <v>9.5999999999999819</v>
      </c>
      <c r="Y99" s="111">
        <f t="shared" si="66"/>
        <v>9.5999999999999819</v>
      </c>
      <c r="Z99" s="111">
        <f t="shared" si="67"/>
        <v>0</v>
      </c>
      <c r="AA99" s="111">
        <f t="shared" si="49"/>
        <v>0</v>
      </c>
      <c r="AB99" s="111">
        <f t="shared" si="50"/>
        <v>479.39641563251257</v>
      </c>
      <c r="AC99" s="112">
        <f t="shared" si="48"/>
        <v>9.5999999999999819</v>
      </c>
      <c r="AD99" s="124">
        <v>96</v>
      </c>
      <c r="AE99" s="125" t="str">
        <f t="shared" si="68"/>
        <v xml:space="preserve"> </v>
      </c>
      <c r="AF99" s="125" t="str">
        <f t="shared" si="69"/>
        <v xml:space="preserve"> </v>
      </c>
      <c r="AG99" s="125" t="str">
        <f t="shared" si="70"/>
        <v xml:space="preserve"> </v>
      </c>
      <c r="AH99" s="126" t="str">
        <f t="shared" si="71"/>
        <v xml:space="preserve"> </v>
      </c>
      <c r="AI99" s="127" t="str">
        <f t="shared" si="72"/>
        <v xml:space="preserve"> </v>
      </c>
      <c r="AJ99" s="128" t="str">
        <f t="shared" si="73"/>
        <v xml:space="preserve"> </v>
      </c>
      <c r="AK99" s="128" t="str">
        <f t="shared" si="44"/>
        <v xml:space="preserve"> </v>
      </c>
      <c r="AL99" s="129" t="str">
        <f t="shared" si="74"/>
        <v xml:space="preserve"> </v>
      </c>
      <c r="AM99" s="130" t="str">
        <f t="shared" si="75"/>
        <v xml:space="preserve"> </v>
      </c>
      <c r="AN99" s="129" t="str">
        <f t="shared" si="76"/>
        <v xml:space="preserve"> </v>
      </c>
      <c r="AO99" s="131" t="str">
        <f t="shared" si="45"/>
        <v xml:space="preserve"> </v>
      </c>
      <c r="AP99" s="123" t="str">
        <f t="shared" si="77"/>
        <v xml:space="preserve"> </v>
      </c>
      <c r="AQ99" s="129" t="str">
        <f t="shared" si="46"/>
        <v xml:space="preserve"> </v>
      </c>
      <c r="AR99" s="111">
        <f t="shared" si="47"/>
        <v>0</v>
      </c>
      <c r="AS99" s="111">
        <f t="shared" si="78"/>
        <v>0</v>
      </c>
      <c r="AT99" s="111">
        <f t="shared" si="79"/>
        <v>0</v>
      </c>
      <c r="AU99" s="111">
        <f t="shared" si="51"/>
        <v>0</v>
      </c>
      <c r="AV99" s="111" t="str">
        <f t="shared" si="82"/>
        <v xml:space="preserve"> </v>
      </c>
      <c r="AW99" s="112">
        <f t="shared" si="81"/>
        <v>0</v>
      </c>
    </row>
    <row r="100" spans="1:49">
      <c r="A100" s="27"/>
      <c r="B100" s="27"/>
      <c r="C100" s="27"/>
      <c r="D100" s="40"/>
      <c r="E100" s="27"/>
      <c r="F100" s="27"/>
      <c r="G100" s="27"/>
      <c r="H100" s="27"/>
      <c r="I100" s="132">
        <f t="shared" si="52"/>
        <v>9.6999999999999815</v>
      </c>
      <c r="J100" s="125">
        <f t="shared" si="80"/>
        <v>479.39641563251257</v>
      </c>
      <c r="K100" s="125">
        <f t="shared" si="53"/>
        <v>489.33199676072769</v>
      </c>
      <c r="L100" s="125">
        <f t="shared" si="54"/>
        <v>98.846260080208509</v>
      </c>
      <c r="M100" s="126">
        <f t="shared" si="55"/>
        <v>99.865362484094263</v>
      </c>
      <c r="N100" s="127">
        <f t="shared" si="56"/>
        <v>0</v>
      </c>
      <c r="O100" s="128">
        <f t="shared" si="57"/>
        <v>5</v>
      </c>
      <c r="P100" s="128">
        <f t="shared" si="58"/>
        <v>10.191024038857593</v>
      </c>
      <c r="Q100" s="129">
        <f t="shared" si="59"/>
        <v>1.1296465314082627</v>
      </c>
      <c r="R100" s="130">
        <f t="shared" si="60"/>
        <v>9.8089759611424068</v>
      </c>
      <c r="S100" s="129">
        <f t="shared" si="61"/>
        <v>0</v>
      </c>
      <c r="T100" s="131">
        <f t="shared" si="62"/>
        <v>-49.044879805712036</v>
      </c>
      <c r="U100" s="123">
        <f t="shared" si="63"/>
        <v>100</v>
      </c>
      <c r="V100" s="129">
        <f t="shared" si="64"/>
        <v>50.955120194287964</v>
      </c>
      <c r="W100" s="111"/>
      <c r="X100" s="111">
        <f t="shared" si="65"/>
        <v>9.6999999999999815</v>
      </c>
      <c r="Y100" s="111">
        <f t="shared" si="66"/>
        <v>9.6999999999999815</v>
      </c>
      <c r="Z100" s="111">
        <f t="shared" si="67"/>
        <v>0</v>
      </c>
      <c r="AA100" s="111">
        <f t="shared" si="49"/>
        <v>0</v>
      </c>
      <c r="AB100" s="111">
        <f t="shared" si="50"/>
        <v>489.33199676072769</v>
      </c>
      <c r="AC100" s="112">
        <f t="shared" si="48"/>
        <v>9.6999999999999815</v>
      </c>
      <c r="AD100" s="132">
        <v>97</v>
      </c>
      <c r="AE100" s="125" t="str">
        <f t="shared" si="68"/>
        <v xml:space="preserve"> </v>
      </c>
      <c r="AF100" s="125" t="str">
        <f t="shared" si="69"/>
        <v xml:space="preserve"> </v>
      </c>
      <c r="AG100" s="125" t="str">
        <f t="shared" si="70"/>
        <v xml:space="preserve"> </v>
      </c>
      <c r="AH100" s="126" t="str">
        <f t="shared" si="71"/>
        <v xml:space="preserve"> </v>
      </c>
      <c r="AI100" s="127" t="str">
        <f t="shared" si="72"/>
        <v xml:space="preserve"> </v>
      </c>
      <c r="AJ100" s="128" t="str">
        <f t="shared" si="73"/>
        <v xml:space="preserve"> </v>
      </c>
      <c r="AK100" s="128" t="str">
        <f t="shared" si="44"/>
        <v xml:space="preserve"> </v>
      </c>
      <c r="AL100" s="129" t="str">
        <f t="shared" si="74"/>
        <v xml:space="preserve"> </v>
      </c>
      <c r="AM100" s="130" t="str">
        <f t="shared" si="75"/>
        <v xml:space="preserve"> </v>
      </c>
      <c r="AN100" s="129" t="str">
        <f t="shared" si="76"/>
        <v xml:space="preserve"> </v>
      </c>
      <c r="AO100" s="131" t="str">
        <f t="shared" si="45"/>
        <v xml:space="preserve"> </v>
      </c>
      <c r="AP100" s="123" t="str">
        <f t="shared" si="77"/>
        <v xml:space="preserve"> </v>
      </c>
      <c r="AQ100" s="129" t="str">
        <f t="shared" si="46"/>
        <v xml:space="preserve"> </v>
      </c>
      <c r="AR100" s="111">
        <f t="shared" si="47"/>
        <v>0</v>
      </c>
      <c r="AS100" s="111">
        <f t="shared" si="78"/>
        <v>0</v>
      </c>
      <c r="AT100" s="111">
        <f t="shared" si="79"/>
        <v>0</v>
      </c>
      <c r="AU100" s="111">
        <f t="shared" si="51"/>
        <v>0</v>
      </c>
      <c r="AV100" s="111" t="str">
        <f t="shared" si="82"/>
        <v xml:space="preserve"> </v>
      </c>
      <c r="AW100" s="112">
        <f t="shared" si="81"/>
        <v>0</v>
      </c>
    </row>
    <row r="101" spans="1:49">
      <c r="A101" s="27"/>
      <c r="B101" s="27"/>
      <c r="C101" s="27"/>
      <c r="D101" s="40"/>
      <c r="E101" s="27"/>
      <c r="F101" s="27"/>
      <c r="G101" s="27"/>
      <c r="H101" s="27"/>
      <c r="I101" s="132">
        <f t="shared" si="52"/>
        <v>9.7999999999999812</v>
      </c>
      <c r="J101" s="125">
        <f t="shared" si="80"/>
        <v>489.33199676072769</v>
      </c>
      <c r="K101" s="125">
        <f t="shared" si="53"/>
        <v>499.36948823544276</v>
      </c>
      <c r="L101" s="125">
        <f t="shared" si="54"/>
        <v>99.865362484094263</v>
      </c>
      <c r="M101" s="126">
        <f t="shared" si="55"/>
        <v>100.88446701020679</v>
      </c>
      <c r="N101" s="127">
        <f t="shared" si="56"/>
        <v>0</v>
      </c>
      <c r="O101" s="128">
        <f t="shared" si="57"/>
        <v>5</v>
      </c>
      <c r="P101" s="128">
        <f t="shared" si="58"/>
        <v>10.191045261125328</v>
      </c>
      <c r="Q101" s="129">
        <f t="shared" si="59"/>
        <v>1.1282329307255194</v>
      </c>
      <c r="R101" s="130">
        <f t="shared" si="60"/>
        <v>9.8089547388746716</v>
      </c>
      <c r="S101" s="129">
        <f t="shared" si="61"/>
        <v>0</v>
      </c>
      <c r="T101" s="131">
        <f t="shared" si="62"/>
        <v>-49.044773694373362</v>
      </c>
      <c r="U101" s="123">
        <f t="shared" si="63"/>
        <v>100</v>
      </c>
      <c r="V101" s="129">
        <f t="shared" si="64"/>
        <v>50.955226305626638</v>
      </c>
      <c r="W101" s="111"/>
      <c r="X101" s="111">
        <f t="shared" si="65"/>
        <v>9.7999999999999812</v>
      </c>
      <c r="Y101" s="111">
        <f t="shared" si="66"/>
        <v>9.7999999999999812</v>
      </c>
      <c r="Z101" s="111">
        <f t="shared" si="67"/>
        <v>0</v>
      </c>
      <c r="AA101" s="111">
        <f t="shared" si="49"/>
        <v>0</v>
      </c>
      <c r="AB101" s="111">
        <f t="shared" si="50"/>
        <v>499.36948823544276</v>
      </c>
      <c r="AC101" s="112">
        <f t="shared" si="48"/>
        <v>9.7999999999999812</v>
      </c>
      <c r="AD101" s="124">
        <v>98</v>
      </c>
      <c r="AE101" s="125" t="str">
        <f t="shared" si="68"/>
        <v xml:space="preserve"> </v>
      </c>
      <c r="AF101" s="125" t="str">
        <f t="shared" si="69"/>
        <v xml:space="preserve"> </v>
      </c>
      <c r="AG101" s="125" t="str">
        <f t="shared" si="70"/>
        <v xml:space="preserve"> </v>
      </c>
      <c r="AH101" s="126" t="str">
        <f t="shared" si="71"/>
        <v xml:space="preserve"> </v>
      </c>
      <c r="AI101" s="127" t="str">
        <f t="shared" si="72"/>
        <v xml:space="preserve"> </v>
      </c>
      <c r="AJ101" s="128" t="str">
        <f t="shared" si="73"/>
        <v xml:space="preserve"> </v>
      </c>
      <c r="AK101" s="128" t="str">
        <f t="shared" si="44"/>
        <v xml:space="preserve"> </v>
      </c>
      <c r="AL101" s="129" t="str">
        <f t="shared" si="74"/>
        <v xml:space="preserve"> </v>
      </c>
      <c r="AM101" s="130" t="str">
        <f t="shared" si="75"/>
        <v xml:space="preserve"> </v>
      </c>
      <c r="AN101" s="129" t="str">
        <f t="shared" si="76"/>
        <v xml:space="preserve"> </v>
      </c>
      <c r="AO101" s="131" t="str">
        <f t="shared" si="45"/>
        <v xml:space="preserve"> </v>
      </c>
      <c r="AP101" s="123" t="str">
        <f t="shared" si="77"/>
        <v xml:space="preserve"> </v>
      </c>
      <c r="AQ101" s="129" t="str">
        <f t="shared" si="46"/>
        <v xml:space="preserve"> </v>
      </c>
      <c r="AR101" s="111">
        <f t="shared" si="47"/>
        <v>0</v>
      </c>
      <c r="AS101" s="111">
        <f t="shared" si="78"/>
        <v>0</v>
      </c>
      <c r="AT101" s="111">
        <f t="shared" si="79"/>
        <v>0</v>
      </c>
      <c r="AU101" s="111">
        <f t="shared" si="51"/>
        <v>0</v>
      </c>
      <c r="AV101" s="111" t="str">
        <f t="shared" si="82"/>
        <v xml:space="preserve"> </v>
      </c>
      <c r="AW101" s="112">
        <f t="shared" si="81"/>
        <v>0</v>
      </c>
    </row>
    <row r="102" spans="1:49">
      <c r="A102" s="27"/>
      <c r="B102" s="27"/>
      <c r="C102" s="27"/>
      <c r="D102" s="40"/>
      <c r="E102" s="27"/>
      <c r="F102" s="27"/>
      <c r="G102" s="27"/>
      <c r="H102" s="27"/>
      <c r="I102" s="132">
        <f t="shared" si="52"/>
        <v>9.8999999999999808</v>
      </c>
      <c r="J102" s="125">
        <f t="shared" si="80"/>
        <v>499.36948823544276</v>
      </c>
      <c r="K102" s="125">
        <f t="shared" si="53"/>
        <v>509.50889026996856</v>
      </c>
      <c r="L102" s="125">
        <f t="shared" si="54"/>
        <v>100.88446701020679</v>
      </c>
      <c r="M102" s="126">
        <f t="shared" si="55"/>
        <v>101.90357368030935</v>
      </c>
      <c r="N102" s="127">
        <f t="shared" si="56"/>
        <v>0</v>
      </c>
      <c r="O102" s="128">
        <f t="shared" si="57"/>
        <v>5</v>
      </c>
      <c r="P102" s="128">
        <f t="shared" si="58"/>
        <v>10.191066701025569</v>
      </c>
      <c r="Q102" s="129">
        <f t="shared" si="59"/>
        <v>1.1268066268180226</v>
      </c>
      <c r="R102" s="130">
        <f t="shared" si="60"/>
        <v>9.8089332989744307</v>
      </c>
      <c r="S102" s="129">
        <f t="shared" si="61"/>
        <v>0</v>
      </c>
      <c r="T102" s="131">
        <f t="shared" si="62"/>
        <v>-49.044666494872153</v>
      </c>
      <c r="U102" s="123">
        <f t="shared" si="63"/>
        <v>100</v>
      </c>
      <c r="V102" s="129">
        <f t="shared" si="64"/>
        <v>50.955333505127847</v>
      </c>
      <c r="W102" s="111"/>
      <c r="X102" s="111">
        <f t="shared" si="65"/>
        <v>9.8999999999999808</v>
      </c>
      <c r="Y102" s="111">
        <f t="shared" si="66"/>
        <v>9.8999999999999808</v>
      </c>
      <c r="Z102" s="111">
        <f t="shared" si="67"/>
        <v>0</v>
      </c>
      <c r="AA102" s="111">
        <f t="shared" si="49"/>
        <v>0</v>
      </c>
      <c r="AB102" s="111">
        <f t="shared" si="50"/>
        <v>509.50889026996856</v>
      </c>
      <c r="AC102" s="112">
        <f t="shared" si="48"/>
        <v>9.8999999999999808</v>
      </c>
      <c r="AD102" s="132">
        <v>99</v>
      </c>
      <c r="AE102" s="125" t="str">
        <f t="shared" si="68"/>
        <v xml:space="preserve"> </v>
      </c>
      <c r="AF102" s="125" t="str">
        <f t="shared" si="69"/>
        <v xml:space="preserve"> </v>
      </c>
      <c r="AG102" s="125" t="str">
        <f t="shared" si="70"/>
        <v xml:space="preserve"> </v>
      </c>
      <c r="AH102" s="126" t="str">
        <f t="shared" si="71"/>
        <v xml:space="preserve"> </v>
      </c>
      <c r="AI102" s="127" t="str">
        <f t="shared" si="72"/>
        <v xml:space="preserve"> </v>
      </c>
      <c r="AJ102" s="128" t="str">
        <f t="shared" si="73"/>
        <v xml:space="preserve"> </v>
      </c>
      <c r="AK102" s="128" t="str">
        <f t="shared" si="44"/>
        <v xml:space="preserve"> </v>
      </c>
      <c r="AL102" s="129" t="str">
        <f t="shared" si="74"/>
        <v xml:space="preserve"> </v>
      </c>
      <c r="AM102" s="130" t="str">
        <f t="shared" si="75"/>
        <v xml:space="preserve"> </v>
      </c>
      <c r="AN102" s="129" t="str">
        <f t="shared" si="76"/>
        <v xml:space="preserve"> </v>
      </c>
      <c r="AO102" s="131" t="str">
        <f t="shared" si="45"/>
        <v xml:space="preserve"> </v>
      </c>
      <c r="AP102" s="123" t="str">
        <f t="shared" si="77"/>
        <v xml:space="preserve"> </v>
      </c>
      <c r="AQ102" s="129" t="str">
        <f t="shared" si="46"/>
        <v xml:space="preserve"> </v>
      </c>
      <c r="AR102" s="111">
        <f t="shared" si="47"/>
        <v>0</v>
      </c>
      <c r="AS102" s="111">
        <f t="shared" si="78"/>
        <v>0</v>
      </c>
      <c r="AT102" s="111">
        <f t="shared" si="79"/>
        <v>0</v>
      </c>
      <c r="AU102" s="111">
        <f t="shared" si="51"/>
        <v>0</v>
      </c>
      <c r="AV102" s="111" t="str">
        <f t="shared" si="82"/>
        <v xml:space="preserve"> </v>
      </c>
      <c r="AW102" s="112">
        <f t="shared" si="81"/>
        <v>0</v>
      </c>
    </row>
    <row r="103" spans="1:49">
      <c r="A103" s="27"/>
      <c r="B103" s="27"/>
      <c r="C103" s="27"/>
      <c r="D103" s="40"/>
      <c r="E103" s="27"/>
      <c r="F103" s="27"/>
      <c r="G103" s="27"/>
      <c r="H103" s="27"/>
      <c r="I103" s="132">
        <f t="shared" si="52"/>
        <v>9.9999999999999805</v>
      </c>
      <c r="J103" s="125">
        <f t="shared" si="80"/>
        <v>509.50889026996856</v>
      </c>
      <c r="K103" s="125">
        <f t="shared" si="53"/>
        <v>519.7502030797923</v>
      </c>
      <c r="L103" s="125">
        <f t="shared" si="54"/>
        <v>101.90357368030935</v>
      </c>
      <c r="M103" s="126">
        <f t="shared" si="55"/>
        <v>102.92268251616508</v>
      </c>
      <c r="N103" s="127">
        <f t="shared" si="56"/>
        <v>0</v>
      </c>
      <c r="O103" s="128">
        <f t="shared" si="57"/>
        <v>5</v>
      </c>
      <c r="P103" s="128">
        <f t="shared" si="58"/>
        <v>10.191088358557344</v>
      </c>
      <c r="Q103" s="129">
        <f t="shared" si="59"/>
        <v>1.1253676723287216</v>
      </c>
      <c r="R103" s="130">
        <f t="shared" si="60"/>
        <v>9.8089116414426556</v>
      </c>
      <c r="S103" s="129">
        <f t="shared" si="61"/>
        <v>0</v>
      </c>
      <c r="T103" s="131">
        <f t="shared" si="62"/>
        <v>-49.044558207213278</v>
      </c>
      <c r="U103" s="123">
        <f t="shared" si="63"/>
        <v>100</v>
      </c>
      <c r="V103" s="129">
        <f t="shared" si="64"/>
        <v>50.955441792786722</v>
      </c>
      <c r="W103" s="111"/>
      <c r="X103" s="111">
        <f t="shared" ref="X103:X166" si="83">IF(J103&gt;=J102,I103,0)</f>
        <v>9.9999999999999805</v>
      </c>
      <c r="Y103" s="111">
        <f t="shared" si="66"/>
        <v>9.9999999999999805</v>
      </c>
      <c r="Z103" s="111">
        <f t="shared" si="67"/>
        <v>0</v>
      </c>
      <c r="AA103" s="111">
        <f t="shared" si="49"/>
        <v>0</v>
      </c>
      <c r="AB103" s="111">
        <f t="shared" si="50"/>
        <v>519.7502030797923</v>
      </c>
      <c r="AC103" s="112">
        <f t="shared" si="48"/>
        <v>9.9999999999999805</v>
      </c>
      <c r="AD103" s="124">
        <v>100</v>
      </c>
      <c r="AE103" s="125" t="str">
        <f t="shared" si="68"/>
        <v xml:space="preserve"> </v>
      </c>
      <c r="AF103" s="125" t="str">
        <f t="shared" si="69"/>
        <v xml:space="preserve"> </v>
      </c>
      <c r="AG103" s="125" t="str">
        <f t="shared" si="70"/>
        <v xml:space="preserve"> </v>
      </c>
      <c r="AH103" s="126" t="str">
        <f t="shared" si="71"/>
        <v xml:space="preserve"> </v>
      </c>
      <c r="AI103" s="127" t="str">
        <f t="shared" si="72"/>
        <v xml:space="preserve"> </v>
      </c>
      <c r="AJ103" s="128" t="str">
        <f t="shared" si="73"/>
        <v xml:space="preserve"> </v>
      </c>
      <c r="AK103" s="128" t="str">
        <f t="shared" si="44"/>
        <v xml:space="preserve"> </v>
      </c>
      <c r="AL103" s="129" t="str">
        <f t="shared" si="74"/>
        <v xml:space="preserve"> </v>
      </c>
      <c r="AM103" s="130" t="str">
        <f t="shared" si="75"/>
        <v xml:space="preserve"> </v>
      </c>
      <c r="AN103" s="129" t="str">
        <f t="shared" si="76"/>
        <v xml:space="preserve"> </v>
      </c>
      <c r="AO103" s="131" t="str">
        <f t="shared" si="45"/>
        <v xml:space="preserve"> </v>
      </c>
      <c r="AP103" s="123" t="str">
        <f t="shared" si="77"/>
        <v xml:space="preserve"> </v>
      </c>
      <c r="AQ103" s="129" t="str">
        <f t="shared" si="46"/>
        <v xml:space="preserve"> </v>
      </c>
      <c r="AR103" s="111">
        <f t="shared" ref="AR103:AR166" si="84">IF(AE103&gt;=AE102,AD103,0)</f>
        <v>100</v>
      </c>
      <c r="AS103" s="111">
        <f t="shared" si="78"/>
        <v>0</v>
      </c>
      <c r="AT103" s="111">
        <f t="shared" si="79"/>
        <v>0</v>
      </c>
      <c r="AU103" s="111">
        <f t="shared" si="51"/>
        <v>0</v>
      </c>
      <c r="AV103" s="111" t="str">
        <f t="shared" si="82"/>
        <v xml:space="preserve"> </v>
      </c>
      <c r="AW103" s="112">
        <f t="shared" si="81"/>
        <v>0</v>
      </c>
    </row>
    <row r="104" spans="1:49">
      <c r="A104" s="27"/>
      <c r="B104" s="27"/>
      <c r="C104" s="27"/>
      <c r="D104" s="40"/>
      <c r="E104" s="27"/>
      <c r="F104" s="27"/>
      <c r="G104" s="27"/>
      <c r="H104" s="27"/>
      <c r="I104" s="132">
        <f t="shared" si="52"/>
        <v>10.09999999999998</v>
      </c>
      <c r="J104" s="125">
        <f t="shared" si="80"/>
        <v>519.7502030797923</v>
      </c>
      <c r="K104" s="125">
        <f t="shared" si="53"/>
        <v>529.99342688257741</v>
      </c>
      <c r="L104" s="125">
        <f t="shared" si="54"/>
        <v>102.92268251616508</v>
      </c>
      <c r="M104" s="126">
        <f t="shared" si="55"/>
        <v>101.94179353953704</v>
      </c>
      <c r="N104" s="127">
        <f t="shared" si="56"/>
        <v>0</v>
      </c>
      <c r="O104" s="128">
        <f t="shared" si="57"/>
        <v>5</v>
      </c>
      <c r="P104" s="128">
        <f t="shared" si="58"/>
        <v>-9.8088897662803287</v>
      </c>
      <c r="Q104" s="129">
        <f t="shared" si="59"/>
        <v>1.123916120320603</v>
      </c>
      <c r="R104" s="130">
        <f t="shared" si="60"/>
        <v>9.8088897662803287</v>
      </c>
      <c r="S104" s="129">
        <f t="shared" si="61"/>
        <v>0</v>
      </c>
      <c r="T104" s="131">
        <f t="shared" si="62"/>
        <v>-49.044448831401645</v>
      </c>
      <c r="U104" s="123">
        <f t="shared" si="63"/>
        <v>0</v>
      </c>
      <c r="V104" s="129">
        <f t="shared" si="64"/>
        <v>-49.044448831401645</v>
      </c>
      <c r="W104" s="111"/>
      <c r="X104" s="111">
        <f t="shared" si="83"/>
        <v>10.09999999999998</v>
      </c>
      <c r="Y104" s="111">
        <f t="shared" si="66"/>
        <v>10.09999999999998</v>
      </c>
      <c r="Z104" s="111">
        <f t="shared" si="67"/>
        <v>0</v>
      </c>
      <c r="AA104" s="111">
        <f t="shared" si="49"/>
        <v>0</v>
      </c>
      <c r="AB104" s="111">
        <f t="shared" si="50"/>
        <v>0</v>
      </c>
      <c r="AC104" s="112">
        <f t="shared" si="48"/>
        <v>10.09999999999998</v>
      </c>
      <c r="AD104" s="132">
        <v>101</v>
      </c>
      <c r="AE104" s="125" t="str">
        <f t="shared" si="68"/>
        <v xml:space="preserve"> </v>
      </c>
      <c r="AF104" s="125" t="str">
        <f t="shared" si="69"/>
        <v xml:space="preserve"> </v>
      </c>
      <c r="AG104" s="125" t="str">
        <f t="shared" si="70"/>
        <v xml:space="preserve"> </v>
      </c>
      <c r="AH104" s="126" t="str">
        <f t="shared" si="71"/>
        <v xml:space="preserve"> </v>
      </c>
      <c r="AI104" s="127" t="str">
        <f t="shared" si="72"/>
        <v xml:space="preserve"> </v>
      </c>
      <c r="AJ104" s="128" t="str">
        <f t="shared" si="73"/>
        <v xml:space="preserve"> </v>
      </c>
      <c r="AK104" s="128" t="str">
        <f t="shared" si="44"/>
        <v xml:space="preserve"> </v>
      </c>
      <c r="AL104" s="129" t="str">
        <f t="shared" si="74"/>
        <v xml:space="preserve"> </v>
      </c>
      <c r="AM104" s="130" t="str">
        <f t="shared" si="75"/>
        <v xml:space="preserve"> </v>
      </c>
      <c r="AN104" s="129" t="str">
        <f t="shared" si="76"/>
        <v xml:space="preserve"> </v>
      </c>
      <c r="AO104" s="131" t="str">
        <f t="shared" si="45"/>
        <v xml:space="preserve"> </v>
      </c>
      <c r="AP104" s="123" t="str">
        <f t="shared" si="77"/>
        <v xml:space="preserve"> </v>
      </c>
      <c r="AQ104" s="129" t="str">
        <f t="shared" si="46"/>
        <v xml:space="preserve"> </v>
      </c>
      <c r="AR104" s="111">
        <f t="shared" si="84"/>
        <v>101</v>
      </c>
      <c r="AS104" s="111">
        <f t="shared" si="78"/>
        <v>0</v>
      </c>
      <c r="AT104" s="111">
        <f t="shared" si="79"/>
        <v>0</v>
      </c>
      <c r="AU104" s="111">
        <f t="shared" si="51"/>
        <v>0</v>
      </c>
      <c r="AV104" s="111" t="str">
        <f t="shared" si="82"/>
        <v xml:space="preserve"> </v>
      </c>
      <c r="AW104" s="112">
        <f t="shared" si="81"/>
        <v>0</v>
      </c>
    </row>
    <row r="105" spans="1:49">
      <c r="A105" s="27"/>
      <c r="B105" s="27"/>
      <c r="C105" s="27"/>
      <c r="D105" s="40"/>
      <c r="E105" s="27"/>
      <c r="F105" s="27"/>
      <c r="G105" s="27"/>
      <c r="H105" s="27"/>
      <c r="I105" s="132">
        <f t="shared" si="52"/>
        <v>10.19999999999998</v>
      </c>
      <c r="J105" s="125">
        <f t="shared" si="80"/>
        <v>529.99342688257741</v>
      </c>
      <c r="K105" s="125">
        <f t="shared" si="53"/>
        <v>540.13856189709566</v>
      </c>
      <c r="L105" s="125">
        <f t="shared" si="54"/>
        <v>101.94179353953704</v>
      </c>
      <c r="M105" s="126">
        <f t="shared" si="55"/>
        <v>100.96090675082854</v>
      </c>
      <c r="N105" s="127">
        <f t="shared" si="56"/>
        <v>0</v>
      </c>
      <c r="O105" s="128">
        <f t="shared" si="57"/>
        <v>5</v>
      </c>
      <c r="P105" s="128">
        <f t="shared" si="58"/>
        <v>-9.8088678870849701</v>
      </c>
      <c r="Q105" s="129">
        <f t="shared" si="59"/>
        <v>1.1224661702617706</v>
      </c>
      <c r="R105" s="130">
        <f t="shared" si="60"/>
        <v>9.8088678870849701</v>
      </c>
      <c r="S105" s="129">
        <f t="shared" si="61"/>
        <v>0</v>
      </c>
      <c r="T105" s="131">
        <f t="shared" si="62"/>
        <v>-49.044339435424853</v>
      </c>
      <c r="U105" s="123">
        <f t="shared" si="63"/>
        <v>0</v>
      </c>
      <c r="V105" s="129">
        <f t="shared" si="64"/>
        <v>-49.044339435424853</v>
      </c>
      <c r="W105" s="111"/>
      <c r="X105" s="111">
        <f t="shared" si="83"/>
        <v>10.19999999999998</v>
      </c>
      <c r="Y105" s="111">
        <f t="shared" si="66"/>
        <v>10.19999999999998</v>
      </c>
      <c r="Z105" s="111">
        <f t="shared" si="67"/>
        <v>0</v>
      </c>
      <c r="AA105" s="111">
        <f t="shared" si="49"/>
        <v>0</v>
      </c>
      <c r="AB105" s="111">
        <f t="shared" si="50"/>
        <v>0</v>
      </c>
      <c r="AC105" s="112">
        <f t="shared" si="48"/>
        <v>10.19999999999998</v>
      </c>
      <c r="AD105" s="124">
        <v>102</v>
      </c>
      <c r="AE105" s="125" t="str">
        <f t="shared" si="68"/>
        <v xml:space="preserve"> </v>
      </c>
      <c r="AF105" s="125" t="str">
        <f t="shared" si="69"/>
        <v xml:space="preserve"> </v>
      </c>
      <c r="AG105" s="125" t="str">
        <f t="shared" si="70"/>
        <v xml:space="preserve"> </v>
      </c>
      <c r="AH105" s="126" t="str">
        <f t="shared" si="71"/>
        <v xml:space="preserve"> </v>
      </c>
      <c r="AI105" s="127" t="str">
        <f t="shared" si="72"/>
        <v xml:space="preserve"> </v>
      </c>
      <c r="AJ105" s="128" t="str">
        <f t="shared" si="73"/>
        <v xml:space="preserve"> </v>
      </c>
      <c r="AK105" s="128" t="str">
        <f t="shared" ref="AK105:AK168" si="85">IF(AF104=" "," ",IF(AF104&lt;0," ",AQ105/AJ105))</f>
        <v xml:space="preserve"> </v>
      </c>
      <c r="AL105" s="129" t="str">
        <f t="shared" si="74"/>
        <v xml:space="preserve"> </v>
      </c>
      <c r="AM105" s="130" t="str">
        <f t="shared" si="75"/>
        <v xml:space="preserve"> </v>
      </c>
      <c r="AN105" s="129" t="str">
        <f t="shared" si="76"/>
        <v xml:space="preserve"> </v>
      </c>
      <c r="AO105" s="131" t="str">
        <f t="shared" ref="AO105:AO168" si="86">IF(AF104=" "," ",IF(AF104&lt;0," ",(-1)*AJ105*AM105))</f>
        <v xml:space="preserve"> </v>
      </c>
      <c r="AP105" s="123" t="str">
        <f t="shared" si="77"/>
        <v xml:space="preserve"> </v>
      </c>
      <c r="AQ105" s="129" t="str">
        <f t="shared" ref="AQ105:AQ168" si="87">IF(AF104=" "," ",IF(AF104&lt;0," ",AP105+AO105+AN105))</f>
        <v xml:space="preserve"> </v>
      </c>
      <c r="AR105" s="111">
        <f t="shared" si="84"/>
        <v>102</v>
      </c>
      <c r="AS105" s="111">
        <f t="shared" si="78"/>
        <v>0</v>
      </c>
      <c r="AT105" s="111">
        <f t="shared" si="79"/>
        <v>0</v>
      </c>
      <c r="AU105" s="111">
        <f t="shared" si="51"/>
        <v>0</v>
      </c>
      <c r="AV105" s="111" t="str">
        <f t="shared" si="82"/>
        <v xml:space="preserve"> </v>
      </c>
      <c r="AW105" s="112">
        <f t="shared" si="81"/>
        <v>0</v>
      </c>
    </row>
    <row r="106" spans="1:49">
      <c r="A106" s="27"/>
      <c r="B106" s="27"/>
      <c r="C106" s="27"/>
      <c r="D106" s="40"/>
      <c r="E106" s="27"/>
      <c r="F106" s="27"/>
      <c r="G106" s="27"/>
      <c r="H106" s="27"/>
      <c r="I106" s="132">
        <f t="shared" si="52"/>
        <v>10.299999999999979</v>
      </c>
      <c r="J106" s="125">
        <f t="shared" si="80"/>
        <v>540.13856189709566</v>
      </c>
      <c r="K106" s="125">
        <f t="shared" si="53"/>
        <v>550.18560834109121</v>
      </c>
      <c r="L106" s="125">
        <f t="shared" si="54"/>
        <v>100.96090675082854</v>
      </c>
      <c r="M106" s="126">
        <f t="shared" si="55"/>
        <v>99.980022129083324</v>
      </c>
      <c r="N106" s="127">
        <f t="shared" si="56"/>
        <v>0</v>
      </c>
      <c r="O106" s="128">
        <f t="shared" si="57"/>
        <v>5</v>
      </c>
      <c r="P106" s="128">
        <f t="shared" si="58"/>
        <v>-9.8088462174522011</v>
      </c>
      <c r="Q106" s="129">
        <f t="shared" si="59"/>
        <v>1.1210319486660338</v>
      </c>
      <c r="R106" s="130">
        <f t="shared" si="60"/>
        <v>9.8088462174522011</v>
      </c>
      <c r="S106" s="129">
        <f t="shared" si="61"/>
        <v>0</v>
      </c>
      <c r="T106" s="131">
        <f t="shared" si="62"/>
        <v>-49.044231087261004</v>
      </c>
      <c r="U106" s="123">
        <f t="shared" si="63"/>
        <v>0</v>
      </c>
      <c r="V106" s="129">
        <f t="shared" si="64"/>
        <v>-49.044231087261004</v>
      </c>
      <c r="W106" s="111"/>
      <c r="X106" s="111">
        <f t="shared" si="83"/>
        <v>10.299999999999979</v>
      </c>
      <c r="Y106" s="111">
        <f t="shared" si="66"/>
        <v>10.299999999999979</v>
      </c>
      <c r="Z106" s="111">
        <f t="shared" si="67"/>
        <v>0</v>
      </c>
      <c r="AA106" s="111">
        <f t="shared" si="49"/>
        <v>0</v>
      </c>
      <c r="AB106" s="111">
        <f t="shared" si="50"/>
        <v>0</v>
      </c>
      <c r="AC106" s="112">
        <f t="shared" si="48"/>
        <v>10.299999999999979</v>
      </c>
      <c r="AD106" s="132">
        <v>103</v>
      </c>
      <c r="AE106" s="125" t="str">
        <f t="shared" si="68"/>
        <v xml:space="preserve"> </v>
      </c>
      <c r="AF106" s="125" t="str">
        <f t="shared" si="69"/>
        <v xml:space="preserve"> </v>
      </c>
      <c r="AG106" s="125" t="str">
        <f t="shared" si="70"/>
        <v xml:space="preserve"> </v>
      </c>
      <c r="AH106" s="126" t="str">
        <f t="shared" si="71"/>
        <v xml:space="preserve"> </v>
      </c>
      <c r="AI106" s="127" t="str">
        <f t="shared" si="72"/>
        <v xml:space="preserve"> </v>
      </c>
      <c r="AJ106" s="128" t="str">
        <f t="shared" si="73"/>
        <v xml:space="preserve"> </v>
      </c>
      <c r="AK106" s="128" t="str">
        <f t="shared" si="85"/>
        <v xml:space="preserve"> </v>
      </c>
      <c r="AL106" s="129" t="str">
        <f t="shared" si="74"/>
        <v xml:space="preserve"> </v>
      </c>
      <c r="AM106" s="130" t="str">
        <f t="shared" si="75"/>
        <v xml:space="preserve"> </v>
      </c>
      <c r="AN106" s="129" t="str">
        <f t="shared" si="76"/>
        <v xml:space="preserve"> </v>
      </c>
      <c r="AO106" s="131" t="str">
        <f t="shared" si="86"/>
        <v xml:space="preserve"> </v>
      </c>
      <c r="AP106" s="123" t="str">
        <f t="shared" si="77"/>
        <v xml:space="preserve"> </v>
      </c>
      <c r="AQ106" s="129" t="str">
        <f t="shared" si="87"/>
        <v xml:space="preserve"> </v>
      </c>
      <c r="AR106" s="111">
        <f t="shared" si="84"/>
        <v>103</v>
      </c>
      <c r="AS106" s="111">
        <f t="shared" si="78"/>
        <v>0</v>
      </c>
      <c r="AT106" s="111">
        <f t="shared" si="79"/>
        <v>0</v>
      </c>
      <c r="AU106" s="111">
        <f t="shared" si="51"/>
        <v>0</v>
      </c>
      <c r="AV106" s="111" t="str">
        <f t="shared" si="82"/>
        <v xml:space="preserve"> </v>
      </c>
      <c r="AW106" s="112">
        <f t="shared" si="81"/>
        <v>0</v>
      </c>
    </row>
    <row r="107" spans="1:49">
      <c r="A107" s="27"/>
      <c r="B107" s="27"/>
      <c r="C107" s="27"/>
      <c r="D107" s="40"/>
      <c r="E107" s="27"/>
      <c r="F107" s="27"/>
      <c r="G107" s="27"/>
      <c r="H107" s="27"/>
      <c r="I107" s="132">
        <f t="shared" si="52"/>
        <v>10.399999999999979</v>
      </c>
      <c r="J107" s="125">
        <f t="shared" si="80"/>
        <v>550.18560834109121</v>
      </c>
      <c r="K107" s="125">
        <f t="shared" si="53"/>
        <v>560.13456643021266</v>
      </c>
      <c r="L107" s="125">
        <f t="shared" si="54"/>
        <v>99.980022129083324</v>
      </c>
      <c r="M107" s="126">
        <f t="shared" si="55"/>
        <v>98.99913965334531</v>
      </c>
      <c r="N107" s="127">
        <f t="shared" si="56"/>
        <v>0</v>
      </c>
      <c r="O107" s="128">
        <f t="shared" si="57"/>
        <v>5</v>
      </c>
      <c r="P107" s="128">
        <f t="shared" si="58"/>
        <v>-9.808824757380167</v>
      </c>
      <c r="Q107" s="129">
        <f t="shared" si="59"/>
        <v>1.1196133999690379</v>
      </c>
      <c r="R107" s="130">
        <f t="shared" si="60"/>
        <v>9.808824757380167</v>
      </c>
      <c r="S107" s="129">
        <f t="shared" si="61"/>
        <v>0</v>
      </c>
      <c r="T107" s="131">
        <f t="shared" si="62"/>
        <v>-49.044123786900833</v>
      </c>
      <c r="U107" s="123">
        <f t="shared" si="63"/>
        <v>0</v>
      </c>
      <c r="V107" s="129">
        <f t="shared" si="64"/>
        <v>-49.044123786900833</v>
      </c>
      <c r="W107" s="111"/>
      <c r="X107" s="111">
        <f t="shared" si="83"/>
        <v>10.399999999999979</v>
      </c>
      <c r="Y107" s="111">
        <f t="shared" si="66"/>
        <v>10.399999999999979</v>
      </c>
      <c r="Z107" s="111">
        <f t="shared" si="67"/>
        <v>0</v>
      </c>
      <c r="AA107" s="111">
        <f t="shared" si="49"/>
        <v>0</v>
      </c>
      <c r="AB107" s="111">
        <f t="shared" si="50"/>
        <v>0</v>
      </c>
      <c r="AC107" s="112">
        <f t="shared" si="48"/>
        <v>10.399999999999979</v>
      </c>
      <c r="AD107" s="124">
        <v>104</v>
      </c>
      <c r="AE107" s="125" t="str">
        <f t="shared" si="68"/>
        <v xml:space="preserve"> </v>
      </c>
      <c r="AF107" s="125" t="str">
        <f t="shared" si="69"/>
        <v xml:space="preserve"> </v>
      </c>
      <c r="AG107" s="125" t="str">
        <f t="shared" si="70"/>
        <v xml:space="preserve"> </v>
      </c>
      <c r="AH107" s="126" t="str">
        <f t="shared" si="71"/>
        <v xml:space="preserve"> </v>
      </c>
      <c r="AI107" s="127" t="str">
        <f t="shared" si="72"/>
        <v xml:space="preserve"> </v>
      </c>
      <c r="AJ107" s="128" t="str">
        <f t="shared" si="73"/>
        <v xml:space="preserve"> </v>
      </c>
      <c r="AK107" s="128" t="str">
        <f t="shared" si="85"/>
        <v xml:space="preserve"> </v>
      </c>
      <c r="AL107" s="129" t="str">
        <f t="shared" si="74"/>
        <v xml:space="preserve"> </v>
      </c>
      <c r="AM107" s="130" t="str">
        <f t="shared" si="75"/>
        <v xml:space="preserve"> </v>
      </c>
      <c r="AN107" s="129" t="str">
        <f t="shared" si="76"/>
        <v xml:space="preserve"> </v>
      </c>
      <c r="AO107" s="131" t="str">
        <f t="shared" si="86"/>
        <v xml:space="preserve"> </v>
      </c>
      <c r="AP107" s="123" t="str">
        <f t="shared" si="77"/>
        <v xml:space="preserve"> </v>
      </c>
      <c r="AQ107" s="129" t="str">
        <f t="shared" si="87"/>
        <v xml:space="preserve"> </v>
      </c>
      <c r="AR107" s="111">
        <f t="shared" si="84"/>
        <v>104</v>
      </c>
      <c r="AS107" s="111">
        <f t="shared" si="78"/>
        <v>0</v>
      </c>
      <c r="AT107" s="111">
        <f t="shared" si="79"/>
        <v>0</v>
      </c>
      <c r="AU107" s="111">
        <f t="shared" si="51"/>
        <v>0</v>
      </c>
      <c r="AV107" s="111" t="str">
        <f t="shared" si="82"/>
        <v xml:space="preserve"> </v>
      </c>
      <c r="AW107" s="112">
        <f t="shared" si="81"/>
        <v>0</v>
      </c>
    </row>
    <row r="108" spans="1:49">
      <c r="A108" s="27"/>
      <c r="B108" s="27"/>
      <c r="C108" s="27"/>
      <c r="D108" s="40"/>
      <c r="E108" s="27"/>
      <c r="F108" s="27"/>
      <c r="G108" s="27"/>
      <c r="H108" s="27"/>
      <c r="I108" s="132">
        <f t="shared" si="52"/>
        <v>10.499999999999979</v>
      </c>
      <c r="J108" s="125">
        <f t="shared" si="80"/>
        <v>560.13456643021266</v>
      </c>
      <c r="K108" s="125">
        <f t="shared" si="53"/>
        <v>569.98543637801288</v>
      </c>
      <c r="L108" s="125">
        <f t="shared" si="54"/>
        <v>98.99913965334531</v>
      </c>
      <c r="M108" s="126">
        <f t="shared" si="55"/>
        <v>98.018259302658606</v>
      </c>
      <c r="N108" s="127">
        <f t="shared" si="56"/>
        <v>0</v>
      </c>
      <c r="O108" s="128">
        <f t="shared" si="57"/>
        <v>5</v>
      </c>
      <c r="P108" s="128">
        <f t="shared" si="58"/>
        <v>-9.808803506867033</v>
      </c>
      <c r="Q108" s="129">
        <f t="shared" si="59"/>
        <v>1.1182104692583636</v>
      </c>
      <c r="R108" s="130">
        <f t="shared" si="60"/>
        <v>9.808803506867033</v>
      </c>
      <c r="S108" s="129">
        <f t="shared" si="61"/>
        <v>0</v>
      </c>
      <c r="T108" s="131">
        <f t="shared" si="62"/>
        <v>-49.044017534335168</v>
      </c>
      <c r="U108" s="123">
        <f t="shared" ref="U108:U171" si="88">IF(K107=" "," ",IF(K107&lt;0," ",IF(I108&lt;$B$4,$B$3,0)))</f>
        <v>0</v>
      </c>
      <c r="V108" s="129">
        <f t="shared" si="64"/>
        <v>-49.044017534335168</v>
      </c>
      <c r="W108" s="111"/>
      <c r="X108" s="111">
        <f t="shared" si="83"/>
        <v>10.499999999999979</v>
      </c>
      <c r="Y108" s="111">
        <f t="shared" si="66"/>
        <v>10.499999999999979</v>
      </c>
      <c r="Z108" s="111">
        <f t="shared" si="67"/>
        <v>0</v>
      </c>
      <c r="AA108" s="111">
        <f t="shared" si="49"/>
        <v>0</v>
      </c>
      <c r="AB108" s="111">
        <f t="shared" si="50"/>
        <v>0</v>
      </c>
      <c r="AC108" s="112">
        <f t="shared" si="48"/>
        <v>10.499999999999979</v>
      </c>
      <c r="AD108" s="132">
        <v>105</v>
      </c>
      <c r="AE108" s="125" t="str">
        <f t="shared" si="68"/>
        <v xml:space="preserve"> </v>
      </c>
      <c r="AF108" s="125" t="str">
        <f t="shared" si="69"/>
        <v xml:space="preserve"> </v>
      </c>
      <c r="AG108" s="125" t="str">
        <f t="shared" si="70"/>
        <v xml:space="preserve"> </v>
      </c>
      <c r="AH108" s="126" t="str">
        <f t="shared" si="71"/>
        <v xml:space="preserve"> </v>
      </c>
      <c r="AI108" s="127" t="str">
        <f t="shared" si="72"/>
        <v xml:space="preserve"> </v>
      </c>
      <c r="AJ108" s="128" t="str">
        <f t="shared" si="73"/>
        <v xml:space="preserve"> </v>
      </c>
      <c r="AK108" s="128" t="str">
        <f t="shared" si="85"/>
        <v xml:space="preserve"> </v>
      </c>
      <c r="AL108" s="129" t="str">
        <f t="shared" si="74"/>
        <v xml:space="preserve"> </v>
      </c>
      <c r="AM108" s="130" t="str">
        <f t="shared" si="75"/>
        <v xml:space="preserve"> </v>
      </c>
      <c r="AN108" s="129" t="str">
        <f t="shared" si="76"/>
        <v xml:space="preserve"> </v>
      </c>
      <c r="AO108" s="131" t="str">
        <f t="shared" si="86"/>
        <v xml:space="preserve"> </v>
      </c>
      <c r="AP108" s="123" t="str">
        <f t="shared" ref="AP108:AP171" si="89">IF(AF107=" "," ",IF(AF107&lt;0," ",IF(AD108&lt;$B$4,$B$3,0)))</f>
        <v xml:space="preserve"> </v>
      </c>
      <c r="AQ108" s="129" t="str">
        <f t="shared" si="87"/>
        <v xml:space="preserve"> </v>
      </c>
      <c r="AR108" s="111">
        <f t="shared" si="84"/>
        <v>105</v>
      </c>
      <c r="AS108" s="111">
        <f t="shared" si="78"/>
        <v>0</v>
      </c>
      <c r="AT108" s="111">
        <f t="shared" si="79"/>
        <v>0</v>
      </c>
      <c r="AU108" s="111">
        <f t="shared" si="51"/>
        <v>0</v>
      </c>
      <c r="AV108" s="111" t="str">
        <f t="shared" si="82"/>
        <v xml:space="preserve"> </v>
      </c>
      <c r="AW108" s="112">
        <f t="shared" si="81"/>
        <v>0</v>
      </c>
    </row>
    <row r="109" spans="1:49">
      <c r="A109" s="27"/>
      <c r="B109" s="27"/>
      <c r="C109" s="27"/>
      <c r="D109" s="40"/>
      <c r="E109" s="27"/>
      <c r="F109" s="27"/>
      <c r="G109" s="27"/>
      <c r="H109" s="27"/>
      <c r="I109" s="132">
        <f t="shared" si="52"/>
        <v>10.599999999999978</v>
      </c>
      <c r="J109" s="125">
        <f t="shared" si="80"/>
        <v>569.98543637801288</v>
      </c>
      <c r="K109" s="125">
        <f t="shared" si="53"/>
        <v>579.73821839594916</v>
      </c>
      <c r="L109" s="125">
        <f t="shared" si="54"/>
        <v>98.018259302658606</v>
      </c>
      <c r="M109" s="126">
        <f t="shared" si="55"/>
        <v>97.037381056067503</v>
      </c>
      <c r="N109" s="127">
        <f t="shared" si="56"/>
        <v>0</v>
      </c>
      <c r="O109" s="128">
        <f t="shared" si="57"/>
        <v>5</v>
      </c>
      <c r="P109" s="128">
        <f t="shared" si="58"/>
        <v>-9.8087824659109781</v>
      </c>
      <c r="Q109" s="129">
        <f t="shared" si="59"/>
        <v>1.1168231022699866</v>
      </c>
      <c r="R109" s="130">
        <f t="shared" si="60"/>
        <v>9.8087824659109781</v>
      </c>
      <c r="S109" s="129">
        <f t="shared" si="61"/>
        <v>0</v>
      </c>
      <c r="T109" s="131">
        <f t="shared" si="62"/>
        <v>-49.043912329554892</v>
      </c>
      <c r="U109" s="123">
        <f t="shared" si="88"/>
        <v>0</v>
      </c>
      <c r="V109" s="129">
        <f t="shared" si="64"/>
        <v>-49.043912329554892</v>
      </c>
      <c r="W109" s="111"/>
      <c r="X109" s="111">
        <f t="shared" si="83"/>
        <v>10.599999999999978</v>
      </c>
      <c r="Y109" s="111">
        <f t="shared" si="66"/>
        <v>10.599999999999978</v>
      </c>
      <c r="Z109" s="111">
        <f t="shared" si="67"/>
        <v>0</v>
      </c>
      <c r="AA109" s="111">
        <f t="shared" si="49"/>
        <v>0</v>
      </c>
      <c r="AB109" s="111">
        <f t="shared" si="50"/>
        <v>0</v>
      </c>
      <c r="AC109" s="112">
        <f t="shared" si="48"/>
        <v>10.599999999999978</v>
      </c>
      <c r="AD109" s="124">
        <v>106</v>
      </c>
      <c r="AE109" s="125" t="str">
        <f t="shared" si="68"/>
        <v xml:space="preserve"> </v>
      </c>
      <c r="AF109" s="125" t="str">
        <f t="shared" si="69"/>
        <v xml:space="preserve"> </v>
      </c>
      <c r="AG109" s="125" t="str">
        <f t="shared" si="70"/>
        <v xml:space="preserve"> </v>
      </c>
      <c r="AH109" s="126" t="str">
        <f t="shared" si="71"/>
        <v xml:space="preserve"> </v>
      </c>
      <c r="AI109" s="127" t="str">
        <f t="shared" si="72"/>
        <v xml:space="preserve"> </v>
      </c>
      <c r="AJ109" s="128" t="str">
        <f t="shared" si="73"/>
        <v xml:space="preserve"> </v>
      </c>
      <c r="AK109" s="128" t="str">
        <f t="shared" si="85"/>
        <v xml:space="preserve"> </v>
      </c>
      <c r="AL109" s="129" t="str">
        <f t="shared" si="74"/>
        <v xml:space="preserve"> </v>
      </c>
      <c r="AM109" s="130" t="str">
        <f t="shared" si="75"/>
        <v xml:space="preserve"> </v>
      </c>
      <c r="AN109" s="129" t="str">
        <f t="shared" si="76"/>
        <v xml:space="preserve"> </v>
      </c>
      <c r="AO109" s="131" t="str">
        <f t="shared" si="86"/>
        <v xml:space="preserve"> </v>
      </c>
      <c r="AP109" s="123" t="str">
        <f t="shared" si="89"/>
        <v xml:space="preserve"> </v>
      </c>
      <c r="AQ109" s="129" t="str">
        <f t="shared" si="87"/>
        <v xml:space="preserve"> </v>
      </c>
      <c r="AR109" s="111">
        <f t="shared" si="84"/>
        <v>106</v>
      </c>
      <c r="AS109" s="111">
        <f t="shared" si="78"/>
        <v>0</v>
      </c>
      <c r="AT109" s="111">
        <f t="shared" si="79"/>
        <v>0</v>
      </c>
      <c r="AU109" s="111">
        <f t="shared" si="51"/>
        <v>0</v>
      </c>
      <c r="AV109" s="111" t="str">
        <f t="shared" si="82"/>
        <v xml:space="preserve"> </v>
      </c>
      <c r="AW109" s="112">
        <f t="shared" si="81"/>
        <v>0</v>
      </c>
    </row>
    <row r="110" spans="1:49">
      <c r="A110" s="27"/>
      <c r="B110" s="27"/>
      <c r="C110" s="27"/>
      <c r="D110" s="40"/>
      <c r="E110" s="27"/>
      <c r="F110" s="27"/>
      <c r="G110" s="27"/>
      <c r="H110" s="27"/>
      <c r="I110" s="132">
        <f t="shared" si="52"/>
        <v>10.699999999999978</v>
      </c>
      <c r="J110" s="125">
        <f t="shared" si="80"/>
        <v>579.73821839594916</v>
      </c>
      <c r="K110" s="125">
        <f t="shared" si="53"/>
        <v>589.39291269338332</v>
      </c>
      <c r="L110" s="125">
        <f t="shared" si="54"/>
        <v>97.037381056067503</v>
      </c>
      <c r="M110" s="126">
        <f t="shared" si="55"/>
        <v>96.056504892616488</v>
      </c>
      <c r="N110" s="127">
        <f t="shared" si="56"/>
        <v>0</v>
      </c>
      <c r="O110" s="128">
        <f t="shared" si="57"/>
        <v>5</v>
      </c>
      <c r="P110" s="128">
        <f t="shared" si="58"/>
        <v>-9.8087616345102084</v>
      </c>
      <c r="Q110" s="129">
        <f t="shared" si="59"/>
        <v>1.1154512453847774</v>
      </c>
      <c r="R110" s="130">
        <f t="shared" si="60"/>
        <v>9.8087616345102084</v>
      </c>
      <c r="S110" s="129">
        <f t="shared" si="61"/>
        <v>0</v>
      </c>
      <c r="T110" s="131">
        <f t="shared" si="62"/>
        <v>-49.043808172551039</v>
      </c>
      <c r="U110" s="123">
        <f t="shared" si="88"/>
        <v>0</v>
      </c>
      <c r="V110" s="129">
        <f t="shared" si="64"/>
        <v>-49.043808172551039</v>
      </c>
      <c r="W110" s="111"/>
      <c r="X110" s="111">
        <f t="shared" si="83"/>
        <v>10.699999999999978</v>
      </c>
      <c r="Y110" s="111">
        <f t="shared" si="66"/>
        <v>10.699999999999978</v>
      </c>
      <c r="Z110" s="111">
        <f t="shared" si="67"/>
        <v>0</v>
      </c>
      <c r="AA110" s="111">
        <f t="shared" si="49"/>
        <v>0</v>
      </c>
      <c r="AB110" s="111">
        <f t="shared" si="50"/>
        <v>0</v>
      </c>
      <c r="AC110" s="112">
        <f t="shared" si="48"/>
        <v>10.699999999999978</v>
      </c>
      <c r="AD110" s="132">
        <v>107</v>
      </c>
      <c r="AE110" s="125" t="str">
        <f t="shared" si="68"/>
        <v xml:space="preserve"> </v>
      </c>
      <c r="AF110" s="125" t="str">
        <f t="shared" si="69"/>
        <v xml:space="preserve"> </v>
      </c>
      <c r="AG110" s="125" t="str">
        <f t="shared" si="70"/>
        <v xml:space="preserve"> </v>
      </c>
      <c r="AH110" s="126" t="str">
        <f t="shared" si="71"/>
        <v xml:space="preserve"> </v>
      </c>
      <c r="AI110" s="127" t="str">
        <f t="shared" si="72"/>
        <v xml:space="preserve"> </v>
      </c>
      <c r="AJ110" s="128" t="str">
        <f t="shared" si="73"/>
        <v xml:space="preserve"> </v>
      </c>
      <c r="AK110" s="128" t="str">
        <f t="shared" si="85"/>
        <v xml:space="preserve"> </v>
      </c>
      <c r="AL110" s="129" t="str">
        <f t="shared" si="74"/>
        <v xml:space="preserve"> </v>
      </c>
      <c r="AM110" s="130" t="str">
        <f t="shared" si="75"/>
        <v xml:space="preserve"> </v>
      </c>
      <c r="AN110" s="129" t="str">
        <f t="shared" si="76"/>
        <v xml:space="preserve"> </v>
      </c>
      <c r="AO110" s="131" t="str">
        <f t="shared" si="86"/>
        <v xml:space="preserve"> </v>
      </c>
      <c r="AP110" s="123" t="str">
        <f t="shared" si="89"/>
        <v xml:space="preserve"> </v>
      </c>
      <c r="AQ110" s="129" t="str">
        <f t="shared" si="87"/>
        <v xml:space="preserve"> </v>
      </c>
      <c r="AR110" s="111">
        <f t="shared" si="84"/>
        <v>107</v>
      </c>
      <c r="AS110" s="111">
        <f t="shared" si="78"/>
        <v>0</v>
      </c>
      <c r="AT110" s="111">
        <f t="shared" si="79"/>
        <v>0</v>
      </c>
      <c r="AU110" s="111">
        <f t="shared" si="51"/>
        <v>0</v>
      </c>
      <c r="AV110" s="111" t="str">
        <f t="shared" si="82"/>
        <v xml:space="preserve"> </v>
      </c>
      <c r="AW110" s="112">
        <f t="shared" si="81"/>
        <v>0</v>
      </c>
    </row>
    <row r="111" spans="1:49">
      <c r="A111" s="27"/>
      <c r="B111" s="27"/>
      <c r="C111" s="27"/>
      <c r="D111" s="40"/>
      <c r="E111" s="27"/>
      <c r="F111" s="27"/>
      <c r="G111" s="27"/>
      <c r="H111" s="27"/>
      <c r="I111" s="132">
        <f t="shared" si="52"/>
        <v>10.799999999999978</v>
      </c>
      <c r="J111" s="125">
        <f t="shared" si="80"/>
        <v>589.39291269338332</v>
      </c>
      <c r="K111" s="125">
        <f t="shared" si="53"/>
        <v>598.9495194775817</v>
      </c>
      <c r="L111" s="125">
        <f t="shared" si="54"/>
        <v>96.056504892616488</v>
      </c>
      <c r="M111" s="126">
        <f t="shared" si="55"/>
        <v>95.075630791350193</v>
      </c>
      <c r="N111" s="127">
        <f t="shared" si="56"/>
        <v>0</v>
      </c>
      <c r="O111" s="128">
        <f t="shared" si="57"/>
        <v>5</v>
      </c>
      <c r="P111" s="128">
        <f t="shared" si="58"/>
        <v>-9.8087410126629351</v>
      </c>
      <c r="Q111" s="129">
        <f t="shared" si="59"/>
        <v>1.114094845625049</v>
      </c>
      <c r="R111" s="130">
        <f t="shared" si="60"/>
        <v>9.8087410126629351</v>
      </c>
      <c r="S111" s="129">
        <f t="shared" si="61"/>
        <v>0</v>
      </c>
      <c r="T111" s="131">
        <f t="shared" si="62"/>
        <v>-49.043705063314675</v>
      </c>
      <c r="U111" s="123">
        <f t="shared" si="88"/>
        <v>0</v>
      </c>
      <c r="V111" s="129">
        <f t="shared" si="64"/>
        <v>-49.043705063314675</v>
      </c>
      <c r="W111" s="111"/>
      <c r="X111" s="111">
        <f t="shared" si="83"/>
        <v>10.799999999999978</v>
      </c>
      <c r="Y111" s="111">
        <f t="shared" si="66"/>
        <v>10.799999999999978</v>
      </c>
      <c r="Z111" s="111">
        <f t="shared" si="67"/>
        <v>0</v>
      </c>
      <c r="AA111" s="111">
        <f t="shared" si="49"/>
        <v>0</v>
      </c>
      <c r="AB111" s="111">
        <f t="shared" si="50"/>
        <v>0</v>
      </c>
      <c r="AC111" s="112">
        <f t="shared" si="48"/>
        <v>10.799999999999978</v>
      </c>
      <c r="AD111" s="124">
        <v>108</v>
      </c>
      <c r="AE111" s="125" t="str">
        <f t="shared" si="68"/>
        <v xml:space="preserve"> </v>
      </c>
      <c r="AF111" s="125" t="str">
        <f t="shared" si="69"/>
        <v xml:space="preserve"> </v>
      </c>
      <c r="AG111" s="125" t="str">
        <f t="shared" si="70"/>
        <v xml:space="preserve"> </v>
      </c>
      <c r="AH111" s="126" t="str">
        <f t="shared" si="71"/>
        <v xml:space="preserve"> </v>
      </c>
      <c r="AI111" s="127" t="str">
        <f t="shared" si="72"/>
        <v xml:space="preserve"> </v>
      </c>
      <c r="AJ111" s="128" t="str">
        <f t="shared" si="73"/>
        <v xml:space="preserve"> </v>
      </c>
      <c r="AK111" s="128" t="str">
        <f t="shared" si="85"/>
        <v xml:space="preserve"> </v>
      </c>
      <c r="AL111" s="129" t="str">
        <f t="shared" si="74"/>
        <v xml:space="preserve"> </v>
      </c>
      <c r="AM111" s="130" t="str">
        <f t="shared" si="75"/>
        <v xml:space="preserve"> </v>
      </c>
      <c r="AN111" s="129" t="str">
        <f t="shared" si="76"/>
        <v xml:space="preserve"> </v>
      </c>
      <c r="AO111" s="131" t="str">
        <f t="shared" si="86"/>
        <v xml:space="preserve"> </v>
      </c>
      <c r="AP111" s="123" t="str">
        <f t="shared" si="89"/>
        <v xml:space="preserve"> </v>
      </c>
      <c r="AQ111" s="129" t="str">
        <f t="shared" si="87"/>
        <v xml:space="preserve"> </v>
      </c>
      <c r="AR111" s="111">
        <f t="shared" si="84"/>
        <v>108</v>
      </c>
      <c r="AS111" s="111">
        <f t="shared" si="78"/>
        <v>0</v>
      </c>
      <c r="AT111" s="111">
        <f t="shared" si="79"/>
        <v>0</v>
      </c>
      <c r="AU111" s="111">
        <f t="shared" si="51"/>
        <v>0</v>
      </c>
      <c r="AV111" s="111" t="str">
        <f t="shared" si="82"/>
        <v xml:space="preserve"> </v>
      </c>
      <c r="AW111" s="112">
        <f t="shared" si="81"/>
        <v>0</v>
      </c>
    </row>
    <row r="112" spans="1:49">
      <c r="A112" s="27"/>
      <c r="B112" s="27"/>
      <c r="C112" s="27"/>
      <c r="D112" s="40"/>
      <c r="E112" s="27"/>
      <c r="F112" s="27"/>
      <c r="G112" s="27"/>
      <c r="H112" s="27"/>
      <c r="I112" s="132">
        <f t="shared" si="52"/>
        <v>10.899999999999977</v>
      </c>
      <c r="J112" s="125">
        <f t="shared" si="80"/>
        <v>598.9495194775817</v>
      </c>
      <c r="K112" s="125">
        <f t="shared" si="53"/>
        <v>608.40803895371494</v>
      </c>
      <c r="L112" s="125">
        <f t="shared" si="54"/>
        <v>95.075630791350193</v>
      </c>
      <c r="M112" s="126">
        <f t="shared" si="55"/>
        <v>94.094758731313448</v>
      </c>
      <c r="N112" s="127">
        <f t="shared" si="56"/>
        <v>0</v>
      </c>
      <c r="O112" s="128">
        <f t="shared" si="57"/>
        <v>5</v>
      </c>
      <c r="P112" s="128">
        <f t="shared" si="58"/>
        <v>-9.8087206003673977</v>
      </c>
      <c r="Q112" s="129">
        <f t="shared" si="59"/>
        <v>1.1127538506511463</v>
      </c>
      <c r="R112" s="130">
        <f t="shared" si="60"/>
        <v>9.8087206003673977</v>
      </c>
      <c r="S112" s="129">
        <f t="shared" si="61"/>
        <v>0</v>
      </c>
      <c r="T112" s="131">
        <f t="shared" si="62"/>
        <v>-49.043603001836985</v>
      </c>
      <c r="U112" s="123">
        <f t="shared" si="88"/>
        <v>0</v>
      </c>
      <c r="V112" s="129">
        <f t="shared" si="64"/>
        <v>-49.043603001836985</v>
      </c>
      <c r="W112" s="111"/>
      <c r="X112" s="111">
        <f t="shared" si="83"/>
        <v>10.899999999999977</v>
      </c>
      <c r="Y112" s="111">
        <f t="shared" si="66"/>
        <v>10.899999999999977</v>
      </c>
      <c r="Z112" s="111">
        <f t="shared" si="67"/>
        <v>0</v>
      </c>
      <c r="AA112" s="111">
        <f t="shared" si="49"/>
        <v>0</v>
      </c>
      <c r="AB112" s="111">
        <f t="shared" si="50"/>
        <v>0</v>
      </c>
      <c r="AC112" s="112">
        <f t="shared" si="48"/>
        <v>10.899999999999977</v>
      </c>
      <c r="AD112" s="132">
        <v>109</v>
      </c>
      <c r="AE112" s="125" t="str">
        <f t="shared" si="68"/>
        <v xml:space="preserve"> </v>
      </c>
      <c r="AF112" s="125" t="str">
        <f t="shared" si="69"/>
        <v xml:space="preserve"> </v>
      </c>
      <c r="AG112" s="125" t="str">
        <f t="shared" si="70"/>
        <v xml:space="preserve"> </v>
      </c>
      <c r="AH112" s="126" t="str">
        <f t="shared" si="71"/>
        <v xml:space="preserve"> </v>
      </c>
      <c r="AI112" s="127" t="str">
        <f t="shared" si="72"/>
        <v xml:space="preserve"> </v>
      </c>
      <c r="AJ112" s="128" t="str">
        <f t="shared" si="73"/>
        <v xml:space="preserve"> </v>
      </c>
      <c r="AK112" s="128" t="str">
        <f t="shared" si="85"/>
        <v xml:space="preserve"> </v>
      </c>
      <c r="AL112" s="129" t="str">
        <f t="shared" si="74"/>
        <v xml:space="preserve"> </v>
      </c>
      <c r="AM112" s="130" t="str">
        <f t="shared" si="75"/>
        <v xml:space="preserve"> </v>
      </c>
      <c r="AN112" s="129" t="str">
        <f t="shared" si="76"/>
        <v xml:space="preserve"> </v>
      </c>
      <c r="AO112" s="131" t="str">
        <f t="shared" si="86"/>
        <v xml:space="preserve"> </v>
      </c>
      <c r="AP112" s="123" t="str">
        <f t="shared" si="89"/>
        <v xml:space="preserve"> </v>
      </c>
      <c r="AQ112" s="129" t="str">
        <f t="shared" si="87"/>
        <v xml:space="preserve"> </v>
      </c>
      <c r="AR112" s="111">
        <f t="shared" si="84"/>
        <v>109</v>
      </c>
      <c r="AS112" s="111">
        <f t="shared" si="78"/>
        <v>0</v>
      </c>
      <c r="AT112" s="111">
        <f t="shared" si="79"/>
        <v>0</v>
      </c>
      <c r="AU112" s="111">
        <f t="shared" si="51"/>
        <v>0</v>
      </c>
      <c r="AV112" s="111" t="str">
        <f t="shared" si="82"/>
        <v xml:space="preserve"> </v>
      </c>
      <c r="AW112" s="112">
        <f t="shared" si="81"/>
        <v>0</v>
      </c>
    </row>
    <row r="113" spans="1:49">
      <c r="A113" s="27"/>
      <c r="B113" s="27"/>
      <c r="C113" s="27"/>
      <c r="D113" s="40"/>
      <c r="E113" s="27"/>
      <c r="F113" s="27"/>
      <c r="G113" s="27"/>
      <c r="H113" s="27"/>
      <c r="I113" s="132">
        <f t="shared" si="52"/>
        <v>10.999999999999977</v>
      </c>
      <c r="J113" s="125">
        <f t="shared" si="80"/>
        <v>608.40803895371494</v>
      </c>
      <c r="K113" s="125">
        <f t="shared" si="53"/>
        <v>617.76847132485818</v>
      </c>
      <c r="L113" s="125">
        <f t="shared" si="54"/>
        <v>94.094758731313448</v>
      </c>
      <c r="M113" s="126">
        <f t="shared" si="55"/>
        <v>93.113888691551267</v>
      </c>
      <c r="N113" s="127">
        <f t="shared" si="56"/>
        <v>0</v>
      </c>
      <c r="O113" s="128">
        <f t="shared" si="57"/>
        <v>5</v>
      </c>
      <c r="P113" s="128">
        <f t="shared" si="58"/>
        <v>-9.8087003976218483</v>
      </c>
      <c r="Q113" s="129">
        <f t="shared" si="59"/>
        <v>1.1114282087580802</v>
      </c>
      <c r="R113" s="130">
        <f t="shared" si="60"/>
        <v>9.8087003976218483</v>
      </c>
      <c r="S113" s="129">
        <f t="shared" si="61"/>
        <v>0</v>
      </c>
      <c r="T113" s="131">
        <f t="shared" si="62"/>
        <v>-49.043501988109242</v>
      </c>
      <c r="U113" s="123">
        <f t="shared" si="88"/>
        <v>0</v>
      </c>
      <c r="V113" s="129">
        <f t="shared" si="64"/>
        <v>-49.043501988109242</v>
      </c>
      <c r="W113" s="111"/>
      <c r="X113" s="111">
        <f t="shared" si="83"/>
        <v>10.999999999999977</v>
      </c>
      <c r="Y113" s="111">
        <f t="shared" si="66"/>
        <v>10.999999999999977</v>
      </c>
      <c r="Z113" s="111">
        <f t="shared" si="67"/>
        <v>0</v>
      </c>
      <c r="AA113" s="111">
        <f t="shared" si="49"/>
        <v>0</v>
      </c>
      <c r="AB113" s="111">
        <f t="shared" si="50"/>
        <v>0</v>
      </c>
      <c r="AC113" s="112">
        <f t="shared" si="48"/>
        <v>10.999999999999977</v>
      </c>
      <c r="AD113" s="124">
        <v>110</v>
      </c>
      <c r="AE113" s="125" t="str">
        <f t="shared" si="68"/>
        <v xml:space="preserve"> </v>
      </c>
      <c r="AF113" s="125" t="str">
        <f t="shared" si="69"/>
        <v xml:space="preserve"> </v>
      </c>
      <c r="AG113" s="125" t="str">
        <f t="shared" si="70"/>
        <v xml:space="preserve"> </v>
      </c>
      <c r="AH113" s="126" t="str">
        <f t="shared" si="71"/>
        <v xml:space="preserve"> </v>
      </c>
      <c r="AI113" s="127" t="str">
        <f t="shared" si="72"/>
        <v xml:space="preserve"> </v>
      </c>
      <c r="AJ113" s="128" t="str">
        <f t="shared" si="73"/>
        <v xml:space="preserve"> </v>
      </c>
      <c r="AK113" s="128" t="str">
        <f t="shared" si="85"/>
        <v xml:space="preserve"> </v>
      </c>
      <c r="AL113" s="129" t="str">
        <f t="shared" si="74"/>
        <v xml:space="preserve"> </v>
      </c>
      <c r="AM113" s="130" t="str">
        <f t="shared" si="75"/>
        <v xml:space="preserve"> </v>
      </c>
      <c r="AN113" s="129" t="str">
        <f t="shared" si="76"/>
        <v xml:space="preserve"> </v>
      </c>
      <c r="AO113" s="131" t="str">
        <f t="shared" si="86"/>
        <v xml:space="preserve"> </v>
      </c>
      <c r="AP113" s="123" t="str">
        <f t="shared" si="89"/>
        <v xml:space="preserve"> </v>
      </c>
      <c r="AQ113" s="129" t="str">
        <f t="shared" si="87"/>
        <v xml:space="preserve"> </v>
      </c>
      <c r="AR113" s="111">
        <f t="shared" si="84"/>
        <v>110</v>
      </c>
      <c r="AS113" s="111">
        <f t="shared" si="78"/>
        <v>0</v>
      </c>
      <c r="AT113" s="111">
        <f t="shared" si="79"/>
        <v>0</v>
      </c>
      <c r="AU113" s="111">
        <f t="shared" si="51"/>
        <v>0</v>
      </c>
      <c r="AV113" s="111" t="str">
        <f t="shared" si="82"/>
        <v xml:space="preserve"> </v>
      </c>
      <c r="AW113" s="112">
        <f t="shared" si="81"/>
        <v>0</v>
      </c>
    </row>
    <row r="114" spans="1:49">
      <c r="A114" s="27"/>
      <c r="B114" s="27"/>
      <c r="C114" s="27"/>
      <c r="D114" s="40"/>
      <c r="E114" s="27"/>
      <c r="F114" s="27"/>
      <c r="G114" s="27"/>
      <c r="H114" s="27"/>
      <c r="I114" s="132">
        <f t="shared" si="52"/>
        <v>11.099999999999977</v>
      </c>
      <c r="J114" s="125">
        <f t="shared" si="80"/>
        <v>617.76847132485818</v>
      </c>
      <c r="K114" s="125">
        <f t="shared" si="53"/>
        <v>627.03081679199124</v>
      </c>
      <c r="L114" s="125">
        <f t="shared" si="54"/>
        <v>93.113888691551267</v>
      </c>
      <c r="M114" s="126">
        <f t="shared" si="55"/>
        <v>92.133020651108808</v>
      </c>
      <c r="N114" s="127">
        <f t="shared" si="56"/>
        <v>0</v>
      </c>
      <c r="O114" s="128">
        <f t="shared" si="57"/>
        <v>5</v>
      </c>
      <c r="P114" s="128">
        <f t="shared" si="58"/>
        <v>-9.8086804044245586</v>
      </c>
      <c r="Q114" s="129">
        <f t="shared" si="59"/>
        <v>1.1101178688722055</v>
      </c>
      <c r="R114" s="130">
        <f t="shared" si="60"/>
        <v>9.8086804044245586</v>
      </c>
      <c r="S114" s="129">
        <f t="shared" si="61"/>
        <v>0</v>
      </c>
      <c r="T114" s="131">
        <f t="shared" si="62"/>
        <v>-49.043402022122791</v>
      </c>
      <c r="U114" s="123">
        <f t="shared" si="88"/>
        <v>0</v>
      </c>
      <c r="V114" s="129">
        <f t="shared" si="64"/>
        <v>-49.043402022122791</v>
      </c>
      <c r="W114" s="111"/>
      <c r="X114" s="111">
        <f t="shared" si="83"/>
        <v>11.099999999999977</v>
      </c>
      <c r="Y114" s="111">
        <f t="shared" si="66"/>
        <v>11.099999999999977</v>
      </c>
      <c r="Z114" s="111">
        <f t="shared" si="67"/>
        <v>0</v>
      </c>
      <c r="AA114" s="111">
        <f t="shared" si="49"/>
        <v>0</v>
      </c>
      <c r="AB114" s="111">
        <f t="shared" si="50"/>
        <v>0</v>
      </c>
      <c r="AC114" s="112">
        <f t="shared" si="48"/>
        <v>11.099999999999977</v>
      </c>
      <c r="AD114" s="132">
        <v>111</v>
      </c>
      <c r="AE114" s="125" t="str">
        <f t="shared" si="68"/>
        <v xml:space="preserve"> </v>
      </c>
      <c r="AF114" s="125" t="str">
        <f t="shared" si="69"/>
        <v xml:space="preserve"> </v>
      </c>
      <c r="AG114" s="125" t="str">
        <f t="shared" si="70"/>
        <v xml:space="preserve"> </v>
      </c>
      <c r="AH114" s="126" t="str">
        <f t="shared" si="71"/>
        <v xml:space="preserve"> </v>
      </c>
      <c r="AI114" s="127" t="str">
        <f t="shared" si="72"/>
        <v xml:space="preserve"> </v>
      </c>
      <c r="AJ114" s="128" t="str">
        <f t="shared" si="73"/>
        <v xml:space="preserve"> </v>
      </c>
      <c r="AK114" s="128" t="str">
        <f t="shared" si="85"/>
        <v xml:space="preserve"> </v>
      </c>
      <c r="AL114" s="129" t="str">
        <f t="shared" si="74"/>
        <v xml:space="preserve"> </v>
      </c>
      <c r="AM114" s="130" t="str">
        <f t="shared" si="75"/>
        <v xml:space="preserve"> </v>
      </c>
      <c r="AN114" s="129" t="str">
        <f t="shared" si="76"/>
        <v xml:space="preserve"> </v>
      </c>
      <c r="AO114" s="131" t="str">
        <f t="shared" si="86"/>
        <v xml:space="preserve"> </v>
      </c>
      <c r="AP114" s="123" t="str">
        <f t="shared" si="89"/>
        <v xml:space="preserve"> </v>
      </c>
      <c r="AQ114" s="129" t="str">
        <f t="shared" si="87"/>
        <v xml:space="preserve"> </v>
      </c>
      <c r="AR114" s="111">
        <f t="shared" si="84"/>
        <v>111</v>
      </c>
      <c r="AS114" s="111">
        <f t="shared" si="78"/>
        <v>0</v>
      </c>
      <c r="AT114" s="111">
        <f t="shared" si="79"/>
        <v>0</v>
      </c>
      <c r="AU114" s="111">
        <f t="shared" si="51"/>
        <v>0</v>
      </c>
      <c r="AV114" s="111" t="str">
        <f t="shared" si="82"/>
        <v xml:space="preserve"> </v>
      </c>
      <c r="AW114" s="112">
        <f t="shared" si="81"/>
        <v>0</v>
      </c>
    </row>
    <row r="115" spans="1:49">
      <c r="A115" s="27"/>
      <c r="B115" s="27"/>
      <c r="C115" s="27"/>
      <c r="D115" s="40"/>
      <c r="E115" s="27"/>
      <c r="F115" s="27"/>
      <c r="G115" s="27"/>
      <c r="H115" s="27"/>
      <c r="I115" s="124">
        <f t="shared" si="52"/>
        <v>11.199999999999976</v>
      </c>
      <c r="J115" s="125">
        <f t="shared" si="80"/>
        <v>627.03081679199124</v>
      </c>
      <c r="K115" s="125">
        <f t="shared" si="53"/>
        <v>636.19507555399821</v>
      </c>
      <c r="L115" s="125">
        <f t="shared" si="54"/>
        <v>92.133020651108808</v>
      </c>
      <c r="M115" s="126">
        <f t="shared" si="55"/>
        <v>91.152154589031426</v>
      </c>
      <c r="N115" s="127">
        <f t="shared" si="56"/>
        <v>0</v>
      </c>
      <c r="O115" s="128">
        <f t="shared" si="57"/>
        <v>5</v>
      </c>
      <c r="P115" s="128">
        <f t="shared" si="58"/>
        <v>-9.8086606207738214</v>
      </c>
      <c r="Q115" s="129">
        <f t="shared" si="59"/>
        <v>1.1088227805479394</v>
      </c>
      <c r="R115" s="130">
        <f t="shared" si="60"/>
        <v>9.8086606207738214</v>
      </c>
      <c r="S115" s="129">
        <f t="shared" si="61"/>
        <v>0</v>
      </c>
      <c r="T115" s="131">
        <f t="shared" si="62"/>
        <v>-49.043303103869107</v>
      </c>
      <c r="U115" s="123">
        <f t="shared" si="88"/>
        <v>0</v>
      </c>
      <c r="V115" s="129">
        <f t="shared" si="64"/>
        <v>-49.043303103869107</v>
      </c>
      <c r="W115" s="111"/>
      <c r="X115" s="111">
        <f t="shared" si="83"/>
        <v>11.199999999999976</v>
      </c>
      <c r="Y115" s="111">
        <f t="shared" si="66"/>
        <v>11.199999999999976</v>
      </c>
      <c r="Z115" s="111">
        <f t="shared" si="67"/>
        <v>0</v>
      </c>
      <c r="AA115" s="111">
        <f t="shared" si="49"/>
        <v>0</v>
      </c>
      <c r="AB115" s="111">
        <f t="shared" si="50"/>
        <v>0</v>
      </c>
      <c r="AC115" s="112">
        <f t="shared" si="48"/>
        <v>11.199999999999976</v>
      </c>
      <c r="AD115" s="124">
        <v>112</v>
      </c>
      <c r="AE115" s="125" t="str">
        <f t="shared" si="68"/>
        <v xml:space="preserve"> </v>
      </c>
      <c r="AF115" s="125" t="str">
        <f t="shared" si="69"/>
        <v xml:space="preserve"> </v>
      </c>
      <c r="AG115" s="125" t="str">
        <f t="shared" si="70"/>
        <v xml:space="preserve"> </v>
      </c>
      <c r="AH115" s="126" t="str">
        <f t="shared" si="71"/>
        <v xml:space="preserve"> </v>
      </c>
      <c r="AI115" s="127" t="str">
        <f t="shared" si="72"/>
        <v xml:space="preserve"> </v>
      </c>
      <c r="AJ115" s="128" t="str">
        <f t="shared" si="73"/>
        <v xml:space="preserve"> </v>
      </c>
      <c r="AK115" s="128" t="str">
        <f t="shared" si="85"/>
        <v xml:space="preserve"> </v>
      </c>
      <c r="AL115" s="129" t="str">
        <f t="shared" si="74"/>
        <v xml:space="preserve"> </v>
      </c>
      <c r="AM115" s="130" t="str">
        <f t="shared" si="75"/>
        <v xml:space="preserve"> </v>
      </c>
      <c r="AN115" s="129" t="str">
        <f t="shared" si="76"/>
        <v xml:space="preserve"> </v>
      </c>
      <c r="AO115" s="131" t="str">
        <f t="shared" si="86"/>
        <v xml:space="preserve"> </v>
      </c>
      <c r="AP115" s="123" t="str">
        <f t="shared" si="89"/>
        <v xml:space="preserve"> </v>
      </c>
      <c r="AQ115" s="129" t="str">
        <f t="shared" si="87"/>
        <v xml:space="preserve"> </v>
      </c>
      <c r="AR115" s="111">
        <f t="shared" si="84"/>
        <v>112</v>
      </c>
      <c r="AS115" s="111">
        <f t="shared" si="78"/>
        <v>0</v>
      </c>
      <c r="AT115" s="111">
        <f t="shared" si="79"/>
        <v>0</v>
      </c>
      <c r="AU115" s="111">
        <f t="shared" si="51"/>
        <v>0</v>
      </c>
      <c r="AV115" s="111" t="str">
        <f t="shared" si="82"/>
        <v xml:space="preserve"> </v>
      </c>
      <c r="AW115" s="112">
        <f t="shared" si="81"/>
        <v>0</v>
      </c>
    </row>
    <row r="116" spans="1:49">
      <c r="A116" s="27"/>
      <c r="B116" s="27"/>
      <c r="C116" s="27"/>
      <c r="D116" s="40"/>
      <c r="E116" s="27"/>
      <c r="F116" s="27"/>
      <c r="G116" s="27"/>
      <c r="H116" s="27"/>
      <c r="I116" s="132">
        <f t="shared" si="52"/>
        <v>11.299999999999976</v>
      </c>
      <c r="J116" s="125">
        <f t="shared" si="80"/>
        <v>636.19507555399821</v>
      </c>
      <c r="K116" s="125">
        <f t="shared" si="53"/>
        <v>645.26124780766804</v>
      </c>
      <c r="L116" s="125">
        <f t="shared" si="54"/>
        <v>91.152154589031426</v>
      </c>
      <c r="M116" s="126">
        <f t="shared" si="55"/>
        <v>90.171290484364633</v>
      </c>
      <c r="N116" s="127">
        <f t="shared" si="56"/>
        <v>0</v>
      </c>
      <c r="O116" s="128">
        <f t="shared" si="57"/>
        <v>5</v>
      </c>
      <c r="P116" s="128">
        <f t="shared" si="58"/>
        <v>-9.8086410466679386</v>
      </c>
      <c r="Q116" s="129">
        <f t="shared" si="59"/>
        <v>1.1075428939645255</v>
      </c>
      <c r="R116" s="130">
        <f t="shared" si="60"/>
        <v>9.8086410466679386</v>
      </c>
      <c r="S116" s="129">
        <f t="shared" si="61"/>
        <v>0</v>
      </c>
      <c r="T116" s="131">
        <f t="shared" si="62"/>
        <v>-49.043205233339691</v>
      </c>
      <c r="U116" s="123">
        <f t="shared" si="88"/>
        <v>0</v>
      </c>
      <c r="V116" s="129">
        <f t="shared" si="64"/>
        <v>-49.043205233339691</v>
      </c>
      <c r="W116" s="111"/>
      <c r="X116" s="111">
        <f t="shared" si="83"/>
        <v>11.299999999999976</v>
      </c>
      <c r="Y116" s="111">
        <f t="shared" si="66"/>
        <v>11.299999999999976</v>
      </c>
      <c r="Z116" s="111">
        <f t="shared" si="67"/>
        <v>0</v>
      </c>
      <c r="AA116" s="111">
        <f t="shared" si="49"/>
        <v>0</v>
      </c>
      <c r="AB116" s="111">
        <f t="shared" si="50"/>
        <v>0</v>
      </c>
      <c r="AC116" s="112">
        <f t="shared" si="48"/>
        <v>11.299999999999976</v>
      </c>
      <c r="AD116" s="132">
        <v>113</v>
      </c>
      <c r="AE116" s="125" t="str">
        <f t="shared" si="68"/>
        <v xml:space="preserve"> </v>
      </c>
      <c r="AF116" s="125" t="str">
        <f t="shared" si="69"/>
        <v xml:space="preserve"> </v>
      </c>
      <c r="AG116" s="125" t="str">
        <f t="shared" si="70"/>
        <v xml:space="preserve"> </v>
      </c>
      <c r="AH116" s="126" t="str">
        <f t="shared" si="71"/>
        <v xml:space="preserve"> </v>
      </c>
      <c r="AI116" s="127" t="str">
        <f t="shared" si="72"/>
        <v xml:space="preserve"> </v>
      </c>
      <c r="AJ116" s="128" t="str">
        <f t="shared" si="73"/>
        <v xml:space="preserve"> </v>
      </c>
      <c r="AK116" s="128" t="str">
        <f t="shared" si="85"/>
        <v xml:space="preserve"> </v>
      </c>
      <c r="AL116" s="129" t="str">
        <f t="shared" si="74"/>
        <v xml:space="preserve"> </v>
      </c>
      <c r="AM116" s="130" t="str">
        <f t="shared" si="75"/>
        <v xml:space="preserve"> </v>
      </c>
      <c r="AN116" s="129" t="str">
        <f t="shared" si="76"/>
        <v xml:space="preserve"> </v>
      </c>
      <c r="AO116" s="131" t="str">
        <f t="shared" si="86"/>
        <v xml:space="preserve"> </v>
      </c>
      <c r="AP116" s="123" t="str">
        <f t="shared" si="89"/>
        <v xml:space="preserve"> </v>
      </c>
      <c r="AQ116" s="129" t="str">
        <f t="shared" si="87"/>
        <v xml:space="preserve"> </v>
      </c>
      <c r="AR116" s="111">
        <f t="shared" si="84"/>
        <v>113</v>
      </c>
      <c r="AS116" s="111">
        <f t="shared" si="78"/>
        <v>0</v>
      </c>
      <c r="AT116" s="111">
        <f t="shared" si="79"/>
        <v>0</v>
      </c>
      <c r="AU116" s="111">
        <f t="shared" si="51"/>
        <v>0</v>
      </c>
      <c r="AV116" s="111" t="str">
        <f t="shared" si="82"/>
        <v xml:space="preserve"> </v>
      </c>
      <c r="AW116" s="112">
        <f t="shared" si="81"/>
        <v>0</v>
      </c>
    </row>
    <row r="117" spans="1:49">
      <c r="A117" s="27"/>
      <c r="B117" s="27"/>
      <c r="C117" s="27"/>
      <c r="D117" s="40"/>
      <c r="E117" s="27"/>
      <c r="F117" s="27"/>
      <c r="G117" s="27"/>
      <c r="H117" s="27"/>
      <c r="I117" s="124">
        <f t="shared" si="52"/>
        <v>11.399999999999975</v>
      </c>
      <c r="J117" s="125">
        <f t="shared" si="80"/>
        <v>645.26124780766804</v>
      </c>
      <c r="K117" s="125">
        <f t="shared" si="53"/>
        <v>654.229333747694</v>
      </c>
      <c r="L117" s="125">
        <f t="shared" si="54"/>
        <v>90.171290484364633</v>
      </c>
      <c r="M117" s="126">
        <f t="shared" si="55"/>
        <v>89.190428316154112</v>
      </c>
      <c r="N117" s="127">
        <f t="shared" si="56"/>
        <v>0</v>
      </c>
      <c r="O117" s="128">
        <f t="shared" si="57"/>
        <v>5</v>
      </c>
      <c r="P117" s="128">
        <f t="shared" si="58"/>
        <v>-9.8086216821052403</v>
      </c>
      <c r="Q117" s="129">
        <f t="shared" si="59"/>
        <v>1.10627815992284</v>
      </c>
      <c r="R117" s="130">
        <f t="shared" si="60"/>
        <v>9.8086216821052403</v>
      </c>
      <c r="S117" s="129">
        <f t="shared" si="61"/>
        <v>0</v>
      </c>
      <c r="T117" s="131">
        <f t="shared" si="62"/>
        <v>-49.043108410526202</v>
      </c>
      <c r="U117" s="123">
        <f t="shared" si="88"/>
        <v>0</v>
      </c>
      <c r="V117" s="129">
        <f t="shared" si="64"/>
        <v>-49.043108410526202</v>
      </c>
      <c r="W117" s="111"/>
      <c r="X117" s="111">
        <f t="shared" si="83"/>
        <v>11.399999999999975</v>
      </c>
      <c r="Y117" s="111">
        <f t="shared" si="66"/>
        <v>11.399999999999975</v>
      </c>
      <c r="Z117" s="111">
        <f t="shared" si="67"/>
        <v>0</v>
      </c>
      <c r="AA117" s="111">
        <f t="shared" si="49"/>
        <v>0</v>
      </c>
      <c r="AB117" s="111">
        <f t="shared" si="50"/>
        <v>0</v>
      </c>
      <c r="AC117" s="112">
        <f t="shared" si="48"/>
        <v>11.399999999999975</v>
      </c>
      <c r="AD117" s="124">
        <v>114</v>
      </c>
      <c r="AE117" s="125" t="str">
        <f t="shared" si="68"/>
        <v xml:space="preserve"> </v>
      </c>
      <c r="AF117" s="125" t="str">
        <f t="shared" si="69"/>
        <v xml:space="preserve"> </v>
      </c>
      <c r="AG117" s="125" t="str">
        <f t="shared" si="70"/>
        <v xml:space="preserve"> </v>
      </c>
      <c r="AH117" s="126" t="str">
        <f t="shared" si="71"/>
        <v xml:space="preserve"> </v>
      </c>
      <c r="AI117" s="127" t="str">
        <f t="shared" si="72"/>
        <v xml:space="preserve"> </v>
      </c>
      <c r="AJ117" s="128" t="str">
        <f t="shared" si="73"/>
        <v xml:space="preserve"> </v>
      </c>
      <c r="AK117" s="128" t="str">
        <f t="shared" si="85"/>
        <v xml:space="preserve"> </v>
      </c>
      <c r="AL117" s="129" t="str">
        <f t="shared" si="74"/>
        <v xml:space="preserve"> </v>
      </c>
      <c r="AM117" s="130" t="str">
        <f t="shared" si="75"/>
        <v xml:space="preserve"> </v>
      </c>
      <c r="AN117" s="129" t="str">
        <f t="shared" si="76"/>
        <v xml:space="preserve"> </v>
      </c>
      <c r="AO117" s="131" t="str">
        <f t="shared" si="86"/>
        <v xml:space="preserve"> </v>
      </c>
      <c r="AP117" s="123" t="str">
        <f t="shared" si="89"/>
        <v xml:space="preserve"> </v>
      </c>
      <c r="AQ117" s="129" t="str">
        <f t="shared" si="87"/>
        <v xml:space="preserve"> </v>
      </c>
      <c r="AR117" s="111">
        <f t="shared" si="84"/>
        <v>114</v>
      </c>
      <c r="AS117" s="111">
        <f t="shared" si="78"/>
        <v>0</v>
      </c>
      <c r="AT117" s="111">
        <f t="shared" si="79"/>
        <v>0</v>
      </c>
      <c r="AU117" s="111">
        <f t="shared" si="51"/>
        <v>0</v>
      </c>
      <c r="AV117" s="111" t="str">
        <f t="shared" si="82"/>
        <v xml:space="preserve"> </v>
      </c>
      <c r="AW117" s="112">
        <f t="shared" si="81"/>
        <v>0</v>
      </c>
    </row>
    <row r="118" spans="1:49">
      <c r="A118" s="27"/>
      <c r="B118" s="27"/>
      <c r="C118" s="27"/>
      <c r="D118" s="40"/>
      <c r="E118" s="27"/>
      <c r="F118" s="27"/>
      <c r="G118" s="27"/>
      <c r="H118" s="27"/>
      <c r="I118" s="132">
        <f t="shared" si="52"/>
        <v>11.499999999999975</v>
      </c>
      <c r="J118" s="125">
        <f t="shared" si="80"/>
        <v>654.229333747694</v>
      </c>
      <c r="K118" s="125">
        <f t="shared" si="53"/>
        <v>663.09933356667398</v>
      </c>
      <c r="L118" s="125">
        <f t="shared" si="54"/>
        <v>89.190428316154112</v>
      </c>
      <c r="M118" s="126">
        <f t="shared" si="55"/>
        <v>88.209568063445701</v>
      </c>
      <c r="N118" s="127">
        <f t="shared" si="56"/>
        <v>0</v>
      </c>
      <c r="O118" s="128">
        <f t="shared" si="57"/>
        <v>5</v>
      </c>
      <c r="P118" s="128">
        <f t="shared" si="58"/>
        <v>-9.8086025270840675</v>
      </c>
      <c r="Q118" s="129">
        <f t="shared" si="59"/>
        <v>1.1050285298422371</v>
      </c>
      <c r="R118" s="130">
        <f t="shared" si="60"/>
        <v>9.8086025270840675</v>
      </c>
      <c r="S118" s="129">
        <f t="shared" si="61"/>
        <v>0</v>
      </c>
      <c r="T118" s="131">
        <f t="shared" si="62"/>
        <v>-49.04301263542034</v>
      </c>
      <c r="U118" s="123">
        <f t="shared" si="88"/>
        <v>0</v>
      </c>
      <c r="V118" s="129">
        <f t="shared" si="64"/>
        <v>-49.04301263542034</v>
      </c>
      <c r="W118" s="111"/>
      <c r="X118" s="111">
        <f t="shared" si="83"/>
        <v>11.499999999999975</v>
      </c>
      <c r="Y118" s="111">
        <f t="shared" si="66"/>
        <v>11.499999999999975</v>
      </c>
      <c r="Z118" s="111">
        <f t="shared" si="67"/>
        <v>0</v>
      </c>
      <c r="AA118" s="111">
        <f t="shared" si="49"/>
        <v>0</v>
      </c>
      <c r="AB118" s="111">
        <f t="shared" si="50"/>
        <v>0</v>
      </c>
      <c r="AC118" s="112">
        <f t="shared" si="48"/>
        <v>11.499999999999975</v>
      </c>
      <c r="AD118" s="132">
        <v>115</v>
      </c>
      <c r="AE118" s="125" t="str">
        <f t="shared" si="68"/>
        <v xml:space="preserve"> </v>
      </c>
      <c r="AF118" s="125" t="str">
        <f t="shared" si="69"/>
        <v xml:space="preserve"> </v>
      </c>
      <c r="AG118" s="125" t="str">
        <f t="shared" si="70"/>
        <v xml:space="preserve"> </v>
      </c>
      <c r="AH118" s="126" t="str">
        <f t="shared" si="71"/>
        <v xml:space="preserve"> </v>
      </c>
      <c r="AI118" s="127" t="str">
        <f t="shared" si="72"/>
        <v xml:space="preserve"> </v>
      </c>
      <c r="AJ118" s="128" t="str">
        <f t="shared" si="73"/>
        <v xml:space="preserve"> </v>
      </c>
      <c r="AK118" s="128" t="str">
        <f t="shared" si="85"/>
        <v xml:space="preserve"> </v>
      </c>
      <c r="AL118" s="129" t="str">
        <f t="shared" si="74"/>
        <v xml:space="preserve"> </v>
      </c>
      <c r="AM118" s="130" t="str">
        <f t="shared" si="75"/>
        <v xml:space="preserve"> </v>
      </c>
      <c r="AN118" s="129" t="str">
        <f t="shared" si="76"/>
        <v xml:space="preserve"> </v>
      </c>
      <c r="AO118" s="131" t="str">
        <f t="shared" si="86"/>
        <v xml:space="preserve"> </v>
      </c>
      <c r="AP118" s="123" t="str">
        <f t="shared" si="89"/>
        <v xml:space="preserve"> </v>
      </c>
      <c r="AQ118" s="129" t="str">
        <f t="shared" si="87"/>
        <v xml:space="preserve"> </v>
      </c>
      <c r="AR118" s="111">
        <f t="shared" si="84"/>
        <v>115</v>
      </c>
      <c r="AS118" s="111">
        <f t="shared" si="78"/>
        <v>0</v>
      </c>
      <c r="AT118" s="111">
        <f t="shared" si="79"/>
        <v>0</v>
      </c>
      <c r="AU118" s="111">
        <f t="shared" si="51"/>
        <v>0</v>
      </c>
      <c r="AV118" s="111" t="str">
        <f t="shared" si="82"/>
        <v xml:space="preserve"> </v>
      </c>
      <c r="AW118" s="112">
        <f t="shared" si="81"/>
        <v>0</v>
      </c>
    </row>
    <row r="119" spans="1:49">
      <c r="A119" s="27"/>
      <c r="B119" s="27"/>
      <c r="C119" s="27"/>
      <c r="D119" s="40"/>
      <c r="E119" s="27"/>
      <c r="F119" s="27"/>
      <c r="G119" s="27"/>
      <c r="H119" s="27"/>
      <c r="I119" s="124">
        <f t="shared" si="52"/>
        <v>11.599999999999975</v>
      </c>
      <c r="J119" s="125">
        <f t="shared" si="80"/>
        <v>663.09933356667398</v>
      </c>
      <c r="K119" s="125">
        <f t="shared" si="53"/>
        <v>671.87124745511051</v>
      </c>
      <c r="L119" s="125">
        <f t="shared" si="54"/>
        <v>88.209568063445701</v>
      </c>
      <c r="M119" s="126">
        <f t="shared" si="55"/>
        <v>87.228709705285425</v>
      </c>
      <c r="N119" s="127">
        <f t="shared" si="56"/>
        <v>0</v>
      </c>
      <c r="O119" s="128">
        <f t="shared" si="57"/>
        <v>5</v>
      </c>
      <c r="P119" s="128">
        <f t="shared" si="58"/>
        <v>-9.8085835816027807</v>
      </c>
      <c r="Q119" s="129">
        <f t="shared" si="59"/>
        <v>1.1037939557574401</v>
      </c>
      <c r="R119" s="130">
        <f t="shared" si="60"/>
        <v>9.8085835816027807</v>
      </c>
      <c r="S119" s="129">
        <f t="shared" si="61"/>
        <v>0</v>
      </c>
      <c r="T119" s="131">
        <f t="shared" si="62"/>
        <v>-49.042917908013905</v>
      </c>
      <c r="U119" s="123">
        <f t="shared" si="88"/>
        <v>0</v>
      </c>
      <c r="V119" s="129">
        <f t="shared" si="64"/>
        <v>-49.042917908013905</v>
      </c>
      <c r="W119" s="111"/>
      <c r="X119" s="111">
        <f t="shared" si="83"/>
        <v>11.599999999999975</v>
      </c>
      <c r="Y119" s="111">
        <f t="shared" si="66"/>
        <v>11.599999999999975</v>
      </c>
      <c r="Z119" s="111">
        <f t="shared" si="67"/>
        <v>0</v>
      </c>
      <c r="AA119" s="111">
        <f t="shared" si="49"/>
        <v>0</v>
      </c>
      <c r="AB119" s="111">
        <f t="shared" si="50"/>
        <v>0</v>
      </c>
      <c r="AC119" s="112">
        <f t="shared" si="48"/>
        <v>11.599999999999975</v>
      </c>
      <c r="AD119" s="124">
        <v>116</v>
      </c>
      <c r="AE119" s="125" t="str">
        <f t="shared" si="68"/>
        <v xml:space="preserve"> </v>
      </c>
      <c r="AF119" s="125" t="str">
        <f t="shared" si="69"/>
        <v xml:space="preserve"> </v>
      </c>
      <c r="AG119" s="125" t="str">
        <f t="shared" si="70"/>
        <v xml:space="preserve"> </v>
      </c>
      <c r="AH119" s="126" t="str">
        <f t="shared" si="71"/>
        <v xml:space="preserve"> </v>
      </c>
      <c r="AI119" s="127" t="str">
        <f t="shared" si="72"/>
        <v xml:space="preserve"> </v>
      </c>
      <c r="AJ119" s="128" t="str">
        <f t="shared" si="73"/>
        <v xml:space="preserve"> </v>
      </c>
      <c r="AK119" s="128" t="str">
        <f t="shared" si="85"/>
        <v xml:space="preserve"> </v>
      </c>
      <c r="AL119" s="129" t="str">
        <f t="shared" si="74"/>
        <v xml:space="preserve"> </v>
      </c>
      <c r="AM119" s="130" t="str">
        <f t="shared" si="75"/>
        <v xml:space="preserve"> </v>
      </c>
      <c r="AN119" s="129" t="str">
        <f t="shared" si="76"/>
        <v xml:space="preserve"> </v>
      </c>
      <c r="AO119" s="131" t="str">
        <f t="shared" si="86"/>
        <v xml:space="preserve"> </v>
      </c>
      <c r="AP119" s="123" t="str">
        <f t="shared" si="89"/>
        <v xml:space="preserve"> </v>
      </c>
      <c r="AQ119" s="129" t="str">
        <f t="shared" si="87"/>
        <v xml:space="preserve"> </v>
      </c>
      <c r="AR119" s="111">
        <f t="shared" si="84"/>
        <v>116</v>
      </c>
      <c r="AS119" s="111">
        <f t="shared" si="78"/>
        <v>0</v>
      </c>
      <c r="AT119" s="111">
        <f t="shared" si="79"/>
        <v>0</v>
      </c>
      <c r="AU119" s="111">
        <f t="shared" si="51"/>
        <v>0</v>
      </c>
      <c r="AV119" s="111" t="str">
        <f t="shared" si="82"/>
        <v xml:space="preserve"> </v>
      </c>
      <c r="AW119" s="112">
        <f t="shared" si="81"/>
        <v>0</v>
      </c>
    </row>
    <row r="120" spans="1:49">
      <c r="A120" s="27"/>
      <c r="B120" s="27"/>
      <c r="C120" s="27"/>
      <c r="D120" s="40"/>
      <c r="E120" s="27"/>
      <c r="F120" s="27"/>
      <c r="G120" s="27"/>
      <c r="H120" s="27"/>
      <c r="I120" s="132">
        <f t="shared" si="52"/>
        <v>11.699999999999974</v>
      </c>
      <c r="J120" s="125">
        <f t="shared" si="80"/>
        <v>671.87124745511051</v>
      </c>
      <c r="K120" s="125">
        <f t="shared" si="53"/>
        <v>680.54507560141076</v>
      </c>
      <c r="L120" s="125">
        <f t="shared" si="54"/>
        <v>87.228709705285425</v>
      </c>
      <c r="M120" s="126">
        <f t="shared" si="55"/>
        <v>86.247853220719449</v>
      </c>
      <c r="N120" s="127">
        <f t="shared" si="56"/>
        <v>0</v>
      </c>
      <c r="O120" s="128">
        <f t="shared" si="57"/>
        <v>5</v>
      </c>
      <c r="P120" s="128">
        <f t="shared" si="58"/>
        <v>-9.8085648456597614</v>
      </c>
      <c r="Q120" s="129">
        <f t="shared" si="59"/>
        <v>1.1025743903154719</v>
      </c>
      <c r="R120" s="130">
        <f t="shared" si="60"/>
        <v>9.8085648456597614</v>
      </c>
      <c r="S120" s="129">
        <f t="shared" si="61"/>
        <v>0</v>
      </c>
      <c r="T120" s="131">
        <f t="shared" si="62"/>
        <v>-49.042824228298805</v>
      </c>
      <c r="U120" s="123">
        <f t="shared" si="88"/>
        <v>0</v>
      </c>
      <c r="V120" s="129">
        <f t="shared" si="64"/>
        <v>-49.042824228298805</v>
      </c>
      <c r="W120" s="111"/>
      <c r="X120" s="111">
        <f t="shared" si="83"/>
        <v>11.699999999999974</v>
      </c>
      <c r="Y120" s="111">
        <f t="shared" si="66"/>
        <v>11.699999999999974</v>
      </c>
      <c r="Z120" s="111">
        <f t="shared" si="67"/>
        <v>0</v>
      </c>
      <c r="AA120" s="111">
        <f t="shared" si="49"/>
        <v>0</v>
      </c>
      <c r="AB120" s="111">
        <f t="shared" si="50"/>
        <v>0</v>
      </c>
      <c r="AC120" s="112">
        <f t="shared" si="48"/>
        <v>11.699999999999974</v>
      </c>
      <c r="AD120" s="132">
        <v>117</v>
      </c>
      <c r="AE120" s="125" t="str">
        <f t="shared" si="68"/>
        <v xml:space="preserve"> </v>
      </c>
      <c r="AF120" s="125" t="str">
        <f t="shared" si="69"/>
        <v xml:space="preserve"> </v>
      </c>
      <c r="AG120" s="125" t="str">
        <f t="shared" si="70"/>
        <v xml:space="preserve"> </v>
      </c>
      <c r="AH120" s="126" t="str">
        <f t="shared" si="71"/>
        <v xml:space="preserve"> </v>
      </c>
      <c r="AI120" s="127" t="str">
        <f t="shared" si="72"/>
        <v xml:space="preserve"> </v>
      </c>
      <c r="AJ120" s="128" t="str">
        <f t="shared" si="73"/>
        <v xml:space="preserve"> </v>
      </c>
      <c r="AK120" s="128" t="str">
        <f t="shared" si="85"/>
        <v xml:space="preserve"> </v>
      </c>
      <c r="AL120" s="129" t="str">
        <f t="shared" si="74"/>
        <v xml:space="preserve"> </v>
      </c>
      <c r="AM120" s="130" t="str">
        <f t="shared" si="75"/>
        <v xml:space="preserve"> </v>
      </c>
      <c r="AN120" s="129" t="str">
        <f t="shared" si="76"/>
        <v xml:space="preserve"> </v>
      </c>
      <c r="AO120" s="131" t="str">
        <f t="shared" si="86"/>
        <v xml:space="preserve"> </v>
      </c>
      <c r="AP120" s="123" t="str">
        <f t="shared" si="89"/>
        <v xml:space="preserve"> </v>
      </c>
      <c r="AQ120" s="129" t="str">
        <f t="shared" si="87"/>
        <v xml:space="preserve"> </v>
      </c>
      <c r="AR120" s="111">
        <f t="shared" si="84"/>
        <v>117</v>
      </c>
      <c r="AS120" s="111">
        <f t="shared" si="78"/>
        <v>0</v>
      </c>
      <c r="AT120" s="111">
        <f t="shared" si="79"/>
        <v>0</v>
      </c>
      <c r="AU120" s="111">
        <f t="shared" si="51"/>
        <v>0</v>
      </c>
      <c r="AV120" s="111" t="str">
        <f t="shared" si="82"/>
        <v xml:space="preserve"> </v>
      </c>
      <c r="AW120" s="112">
        <f t="shared" si="81"/>
        <v>0</v>
      </c>
    </row>
    <row r="121" spans="1:49">
      <c r="A121" s="27"/>
      <c r="B121" s="27"/>
      <c r="C121" s="27"/>
      <c r="D121" s="40"/>
      <c r="E121" s="27"/>
      <c r="F121" s="27"/>
      <c r="G121" s="27"/>
      <c r="H121" s="27"/>
      <c r="I121" s="124">
        <f t="shared" si="52"/>
        <v>11.799999999999974</v>
      </c>
      <c r="J121" s="125">
        <f t="shared" si="80"/>
        <v>680.54507560141076</v>
      </c>
      <c r="K121" s="125">
        <f t="shared" si="53"/>
        <v>689.12081819188643</v>
      </c>
      <c r="L121" s="125">
        <f t="shared" si="54"/>
        <v>86.247853220719449</v>
      </c>
      <c r="M121" s="126">
        <f t="shared" si="55"/>
        <v>85.26699858879411</v>
      </c>
      <c r="N121" s="127">
        <f t="shared" si="56"/>
        <v>0</v>
      </c>
      <c r="O121" s="128">
        <f t="shared" si="57"/>
        <v>5</v>
      </c>
      <c r="P121" s="128">
        <f t="shared" si="58"/>
        <v>-9.8085463192534039</v>
      </c>
      <c r="Q121" s="129">
        <f t="shared" si="59"/>
        <v>1.1013697867726271</v>
      </c>
      <c r="R121" s="130">
        <f t="shared" si="60"/>
        <v>9.8085463192534039</v>
      </c>
      <c r="S121" s="129">
        <f t="shared" si="61"/>
        <v>0</v>
      </c>
      <c r="T121" s="131">
        <f t="shared" si="62"/>
        <v>-49.042731596267018</v>
      </c>
      <c r="U121" s="123">
        <f t="shared" si="88"/>
        <v>0</v>
      </c>
      <c r="V121" s="129">
        <f t="shared" si="64"/>
        <v>-49.042731596267018</v>
      </c>
      <c r="W121" s="111"/>
      <c r="X121" s="111">
        <f t="shared" si="83"/>
        <v>11.799999999999974</v>
      </c>
      <c r="Y121" s="111">
        <f t="shared" si="66"/>
        <v>11.799999999999974</v>
      </c>
      <c r="Z121" s="111">
        <f t="shared" si="67"/>
        <v>0</v>
      </c>
      <c r="AA121" s="111">
        <f t="shared" si="49"/>
        <v>0</v>
      </c>
      <c r="AB121" s="111">
        <f t="shared" si="50"/>
        <v>0</v>
      </c>
      <c r="AC121" s="112">
        <f t="shared" si="48"/>
        <v>11.799999999999974</v>
      </c>
      <c r="AD121" s="124">
        <v>118</v>
      </c>
      <c r="AE121" s="125" t="str">
        <f t="shared" si="68"/>
        <v xml:space="preserve"> </v>
      </c>
      <c r="AF121" s="125" t="str">
        <f t="shared" si="69"/>
        <v xml:space="preserve"> </v>
      </c>
      <c r="AG121" s="125" t="str">
        <f t="shared" si="70"/>
        <v xml:space="preserve"> </v>
      </c>
      <c r="AH121" s="126" t="str">
        <f t="shared" si="71"/>
        <v xml:space="preserve"> </v>
      </c>
      <c r="AI121" s="127" t="str">
        <f t="shared" si="72"/>
        <v xml:space="preserve"> </v>
      </c>
      <c r="AJ121" s="128" t="str">
        <f t="shared" si="73"/>
        <v xml:space="preserve"> </v>
      </c>
      <c r="AK121" s="128" t="str">
        <f t="shared" si="85"/>
        <v xml:space="preserve"> </v>
      </c>
      <c r="AL121" s="129" t="str">
        <f t="shared" si="74"/>
        <v xml:space="preserve"> </v>
      </c>
      <c r="AM121" s="130" t="str">
        <f t="shared" si="75"/>
        <v xml:space="preserve"> </v>
      </c>
      <c r="AN121" s="129" t="str">
        <f t="shared" si="76"/>
        <v xml:space="preserve"> </v>
      </c>
      <c r="AO121" s="131" t="str">
        <f t="shared" si="86"/>
        <v xml:space="preserve"> </v>
      </c>
      <c r="AP121" s="123" t="str">
        <f t="shared" si="89"/>
        <v xml:space="preserve"> </v>
      </c>
      <c r="AQ121" s="129" t="str">
        <f t="shared" si="87"/>
        <v xml:space="preserve"> </v>
      </c>
      <c r="AR121" s="111">
        <f t="shared" si="84"/>
        <v>118</v>
      </c>
      <c r="AS121" s="111">
        <f t="shared" si="78"/>
        <v>0</v>
      </c>
      <c r="AT121" s="111">
        <f t="shared" si="79"/>
        <v>0</v>
      </c>
      <c r="AU121" s="111">
        <f t="shared" si="51"/>
        <v>0</v>
      </c>
      <c r="AV121" s="111" t="str">
        <f t="shared" si="82"/>
        <v xml:space="preserve"> </v>
      </c>
      <c r="AW121" s="112">
        <f t="shared" si="81"/>
        <v>0</v>
      </c>
    </row>
    <row r="122" spans="1:49">
      <c r="A122" s="27"/>
      <c r="B122" s="27"/>
      <c r="C122" s="27"/>
      <c r="D122" s="40"/>
      <c r="E122" s="27"/>
      <c r="F122" s="27"/>
      <c r="G122" s="27"/>
      <c r="H122" s="27"/>
      <c r="I122" s="132">
        <f t="shared" si="52"/>
        <v>11.899999999999974</v>
      </c>
      <c r="J122" s="125">
        <f t="shared" si="80"/>
        <v>689.12081819188643</v>
      </c>
      <c r="K122" s="125">
        <f t="shared" si="53"/>
        <v>697.59847541075396</v>
      </c>
      <c r="L122" s="125">
        <f t="shared" si="54"/>
        <v>85.26699858879411</v>
      </c>
      <c r="M122" s="126">
        <f t="shared" si="55"/>
        <v>84.286145788555899</v>
      </c>
      <c r="N122" s="127">
        <f t="shared" si="56"/>
        <v>0</v>
      </c>
      <c r="O122" s="128">
        <f t="shared" si="57"/>
        <v>5</v>
      </c>
      <c r="P122" s="128">
        <f t="shared" si="58"/>
        <v>-9.8085280023821237</v>
      </c>
      <c r="Q122" s="129">
        <f t="shared" si="59"/>
        <v>1.1001800989914856</v>
      </c>
      <c r="R122" s="130">
        <f t="shared" si="60"/>
        <v>9.8085280023821237</v>
      </c>
      <c r="S122" s="129">
        <f t="shared" si="61"/>
        <v>0</v>
      </c>
      <c r="T122" s="131">
        <f t="shared" si="62"/>
        <v>-49.042640011910621</v>
      </c>
      <c r="U122" s="123">
        <f t="shared" si="88"/>
        <v>0</v>
      </c>
      <c r="V122" s="129">
        <f t="shared" si="64"/>
        <v>-49.042640011910621</v>
      </c>
      <c r="W122" s="111"/>
      <c r="X122" s="111">
        <f t="shared" si="83"/>
        <v>11.899999999999974</v>
      </c>
      <c r="Y122" s="111">
        <f t="shared" si="66"/>
        <v>11.899999999999974</v>
      </c>
      <c r="Z122" s="111">
        <f t="shared" si="67"/>
        <v>0</v>
      </c>
      <c r="AA122" s="111">
        <f t="shared" si="49"/>
        <v>0</v>
      </c>
      <c r="AB122" s="111">
        <f t="shared" si="50"/>
        <v>0</v>
      </c>
      <c r="AC122" s="112">
        <f t="shared" si="48"/>
        <v>11.899999999999974</v>
      </c>
      <c r="AD122" s="132">
        <v>119</v>
      </c>
      <c r="AE122" s="125" t="str">
        <f t="shared" si="68"/>
        <v xml:space="preserve"> </v>
      </c>
      <c r="AF122" s="125" t="str">
        <f t="shared" si="69"/>
        <v xml:space="preserve"> </v>
      </c>
      <c r="AG122" s="125" t="str">
        <f t="shared" si="70"/>
        <v xml:space="preserve"> </v>
      </c>
      <c r="AH122" s="126" t="str">
        <f t="shared" si="71"/>
        <v xml:space="preserve"> </v>
      </c>
      <c r="AI122" s="127" t="str">
        <f t="shared" si="72"/>
        <v xml:space="preserve"> </v>
      </c>
      <c r="AJ122" s="128" t="str">
        <f t="shared" si="73"/>
        <v xml:space="preserve"> </v>
      </c>
      <c r="AK122" s="128" t="str">
        <f t="shared" si="85"/>
        <v xml:space="preserve"> </v>
      </c>
      <c r="AL122" s="129" t="str">
        <f t="shared" si="74"/>
        <v xml:space="preserve"> </v>
      </c>
      <c r="AM122" s="130" t="str">
        <f t="shared" si="75"/>
        <v xml:space="preserve"> </v>
      </c>
      <c r="AN122" s="129" t="str">
        <f t="shared" si="76"/>
        <v xml:space="preserve"> </v>
      </c>
      <c r="AO122" s="131" t="str">
        <f t="shared" si="86"/>
        <v xml:space="preserve"> </v>
      </c>
      <c r="AP122" s="123" t="str">
        <f t="shared" si="89"/>
        <v xml:space="preserve"> </v>
      </c>
      <c r="AQ122" s="129" t="str">
        <f t="shared" si="87"/>
        <v xml:space="preserve"> </v>
      </c>
      <c r="AR122" s="111">
        <f t="shared" si="84"/>
        <v>119</v>
      </c>
      <c r="AS122" s="111">
        <f t="shared" si="78"/>
        <v>0</v>
      </c>
      <c r="AT122" s="111">
        <f t="shared" si="79"/>
        <v>0</v>
      </c>
      <c r="AU122" s="111">
        <f t="shared" si="51"/>
        <v>0</v>
      </c>
      <c r="AV122" s="111" t="str">
        <f t="shared" si="82"/>
        <v xml:space="preserve"> </v>
      </c>
      <c r="AW122" s="112">
        <f t="shared" si="81"/>
        <v>0</v>
      </c>
    </row>
    <row r="123" spans="1:49">
      <c r="A123" s="27"/>
      <c r="B123" s="27"/>
      <c r="C123" s="27"/>
      <c r="D123" s="40"/>
      <c r="E123" s="27"/>
      <c r="F123" s="27"/>
      <c r="G123" s="27"/>
      <c r="H123" s="27"/>
      <c r="I123" s="124">
        <f t="shared" si="52"/>
        <v>11.999999999999973</v>
      </c>
      <c r="J123" s="125">
        <f t="shared" si="80"/>
        <v>697.59847541075396</v>
      </c>
      <c r="K123" s="125">
        <f t="shared" si="53"/>
        <v>705.97804744013433</v>
      </c>
      <c r="L123" s="125">
        <f t="shared" si="54"/>
        <v>84.286145788555899</v>
      </c>
      <c r="M123" s="126">
        <f t="shared" si="55"/>
        <v>83.305294799051467</v>
      </c>
      <c r="N123" s="127">
        <f t="shared" si="56"/>
        <v>0</v>
      </c>
      <c r="O123" s="128">
        <f t="shared" si="57"/>
        <v>5</v>
      </c>
      <c r="P123" s="128">
        <f t="shared" si="58"/>
        <v>-9.8085098950443559</v>
      </c>
      <c r="Q123" s="129">
        <f t="shared" si="59"/>
        <v>1.0990052814379672</v>
      </c>
      <c r="R123" s="130">
        <f t="shared" si="60"/>
        <v>9.8085098950443559</v>
      </c>
      <c r="S123" s="129">
        <f t="shared" si="61"/>
        <v>0</v>
      </c>
      <c r="T123" s="131">
        <f t="shared" si="62"/>
        <v>-49.042549475221776</v>
      </c>
      <c r="U123" s="123">
        <f t="shared" si="88"/>
        <v>0</v>
      </c>
      <c r="V123" s="129">
        <f t="shared" si="64"/>
        <v>-49.042549475221776</v>
      </c>
      <c r="W123" s="111"/>
      <c r="X123" s="111">
        <f t="shared" si="83"/>
        <v>11.999999999999973</v>
      </c>
      <c r="Y123" s="111">
        <f t="shared" si="66"/>
        <v>11.999999999999973</v>
      </c>
      <c r="Z123" s="111">
        <f t="shared" si="67"/>
        <v>0</v>
      </c>
      <c r="AA123" s="111">
        <f t="shared" si="49"/>
        <v>0</v>
      </c>
      <c r="AB123" s="111">
        <f t="shared" si="50"/>
        <v>0</v>
      </c>
      <c r="AC123" s="112">
        <f t="shared" si="48"/>
        <v>11.999999999999973</v>
      </c>
      <c r="AD123" s="124">
        <v>120</v>
      </c>
      <c r="AE123" s="125" t="str">
        <f t="shared" si="68"/>
        <v xml:space="preserve"> </v>
      </c>
      <c r="AF123" s="125" t="str">
        <f t="shared" si="69"/>
        <v xml:space="preserve"> </v>
      </c>
      <c r="AG123" s="125" t="str">
        <f t="shared" si="70"/>
        <v xml:space="preserve"> </v>
      </c>
      <c r="AH123" s="126" t="str">
        <f t="shared" si="71"/>
        <v xml:space="preserve"> </v>
      </c>
      <c r="AI123" s="127" t="str">
        <f t="shared" si="72"/>
        <v xml:space="preserve"> </v>
      </c>
      <c r="AJ123" s="128" t="str">
        <f t="shared" si="73"/>
        <v xml:space="preserve"> </v>
      </c>
      <c r="AK123" s="128" t="str">
        <f t="shared" si="85"/>
        <v xml:space="preserve"> </v>
      </c>
      <c r="AL123" s="129" t="str">
        <f t="shared" si="74"/>
        <v xml:space="preserve"> </v>
      </c>
      <c r="AM123" s="130" t="str">
        <f t="shared" si="75"/>
        <v xml:space="preserve"> </v>
      </c>
      <c r="AN123" s="129" t="str">
        <f t="shared" si="76"/>
        <v xml:space="preserve"> </v>
      </c>
      <c r="AO123" s="131" t="str">
        <f t="shared" si="86"/>
        <v xml:space="preserve"> </v>
      </c>
      <c r="AP123" s="123" t="str">
        <f t="shared" si="89"/>
        <v xml:space="preserve"> </v>
      </c>
      <c r="AQ123" s="129" t="str">
        <f t="shared" si="87"/>
        <v xml:space="preserve"> </v>
      </c>
      <c r="AR123" s="111">
        <f t="shared" si="84"/>
        <v>120</v>
      </c>
      <c r="AS123" s="111">
        <f t="shared" si="78"/>
        <v>0</v>
      </c>
      <c r="AT123" s="111">
        <f t="shared" si="79"/>
        <v>0</v>
      </c>
      <c r="AU123" s="111">
        <f t="shared" si="51"/>
        <v>0</v>
      </c>
      <c r="AV123" s="111" t="str">
        <f t="shared" si="82"/>
        <v xml:space="preserve"> </v>
      </c>
      <c r="AW123" s="112">
        <f t="shared" si="81"/>
        <v>0</v>
      </c>
    </row>
    <row r="124" spans="1:49">
      <c r="A124" s="27"/>
      <c r="B124" s="27"/>
      <c r="C124" s="27"/>
      <c r="D124" s="40"/>
      <c r="E124" s="27"/>
      <c r="F124" s="27"/>
      <c r="G124" s="27"/>
      <c r="H124" s="27"/>
      <c r="I124" s="132">
        <f t="shared" si="52"/>
        <v>12.099999999999973</v>
      </c>
      <c r="J124" s="125">
        <f t="shared" si="80"/>
        <v>705.97804744013433</v>
      </c>
      <c r="K124" s="125">
        <f t="shared" si="53"/>
        <v>714.25953446005326</v>
      </c>
      <c r="L124" s="125">
        <f t="shared" si="54"/>
        <v>83.305294799051467</v>
      </c>
      <c r="M124" s="126">
        <f t="shared" si="55"/>
        <v>82.324445599327618</v>
      </c>
      <c r="N124" s="127">
        <f t="shared" si="56"/>
        <v>0</v>
      </c>
      <c r="O124" s="128">
        <f t="shared" si="57"/>
        <v>5</v>
      </c>
      <c r="P124" s="128">
        <f t="shared" si="58"/>
        <v>-9.8084919972385478</v>
      </c>
      <c r="Q124" s="129">
        <f t="shared" si="59"/>
        <v>1.0978452891784249</v>
      </c>
      <c r="R124" s="130">
        <f t="shared" si="60"/>
        <v>9.8084919972385478</v>
      </c>
      <c r="S124" s="129">
        <f t="shared" si="61"/>
        <v>0</v>
      </c>
      <c r="T124" s="131">
        <f t="shared" si="62"/>
        <v>-49.042459986192739</v>
      </c>
      <c r="U124" s="123">
        <f t="shared" si="88"/>
        <v>0</v>
      </c>
      <c r="V124" s="129">
        <f t="shared" si="64"/>
        <v>-49.042459986192739</v>
      </c>
      <c r="W124" s="111"/>
      <c r="X124" s="111">
        <f t="shared" si="83"/>
        <v>12.099999999999973</v>
      </c>
      <c r="Y124" s="111">
        <f t="shared" si="66"/>
        <v>12.099999999999973</v>
      </c>
      <c r="Z124" s="111">
        <f t="shared" si="67"/>
        <v>0</v>
      </c>
      <c r="AA124" s="111">
        <f t="shared" si="49"/>
        <v>0</v>
      </c>
      <c r="AB124" s="111">
        <f t="shared" si="50"/>
        <v>0</v>
      </c>
      <c r="AC124" s="112">
        <f t="shared" si="48"/>
        <v>12.099999999999973</v>
      </c>
      <c r="AD124" s="132">
        <v>121</v>
      </c>
      <c r="AE124" s="125" t="str">
        <f t="shared" si="68"/>
        <v xml:space="preserve"> </v>
      </c>
      <c r="AF124" s="125" t="str">
        <f t="shared" si="69"/>
        <v xml:space="preserve"> </v>
      </c>
      <c r="AG124" s="125" t="str">
        <f t="shared" si="70"/>
        <v xml:space="preserve"> </v>
      </c>
      <c r="AH124" s="126" t="str">
        <f t="shared" si="71"/>
        <v xml:space="preserve"> </v>
      </c>
      <c r="AI124" s="127" t="str">
        <f t="shared" si="72"/>
        <v xml:space="preserve"> </v>
      </c>
      <c r="AJ124" s="128" t="str">
        <f t="shared" si="73"/>
        <v xml:space="preserve"> </v>
      </c>
      <c r="AK124" s="128" t="str">
        <f t="shared" si="85"/>
        <v xml:space="preserve"> </v>
      </c>
      <c r="AL124" s="129" t="str">
        <f t="shared" si="74"/>
        <v xml:space="preserve"> </v>
      </c>
      <c r="AM124" s="130" t="str">
        <f t="shared" si="75"/>
        <v xml:space="preserve"> </v>
      </c>
      <c r="AN124" s="129" t="str">
        <f t="shared" si="76"/>
        <v xml:space="preserve"> </v>
      </c>
      <c r="AO124" s="131" t="str">
        <f t="shared" si="86"/>
        <v xml:space="preserve"> </v>
      </c>
      <c r="AP124" s="123" t="str">
        <f t="shared" si="89"/>
        <v xml:space="preserve"> </v>
      </c>
      <c r="AQ124" s="129" t="str">
        <f t="shared" si="87"/>
        <v xml:space="preserve"> </v>
      </c>
      <c r="AR124" s="111">
        <f t="shared" si="84"/>
        <v>121</v>
      </c>
      <c r="AS124" s="111">
        <f t="shared" si="78"/>
        <v>0</v>
      </c>
      <c r="AT124" s="111">
        <f t="shared" si="79"/>
        <v>0</v>
      </c>
      <c r="AU124" s="111">
        <f t="shared" si="51"/>
        <v>0</v>
      </c>
      <c r="AV124" s="111" t="str">
        <f t="shared" si="82"/>
        <v xml:space="preserve"> </v>
      </c>
      <c r="AW124" s="112">
        <f t="shared" si="81"/>
        <v>0</v>
      </c>
    </row>
    <row r="125" spans="1:49">
      <c r="A125" s="27"/>
      <c r="B125" s="27"/>
      <c r="C125" s="27"/>
      <c r="D125" s="40"/>
      <c r="E125" s="27"/>
      <c r="F125" s="27"/>
      <c r="G125" s="27"/>
      <c r="H125" s="27"/>
      <c r="I125" s="124">
        <f t="shared" si="52"/>
        <v>12.199999999999973</v>
      </c>
      <c r="J125" s="125">
        <f t="shared" si="80"/>
        <v>714.25953446005326</v>
      </c>
      <c r="K125" s="125">
        <f t="shared" si="53"/>
        <v>722.44293664844122</v>
      </c>
      <c r="L125" s="125">
        <f t="shared" si="54"/>
        <v>82.324445599327618</v>
      </c>
      <c r="M125" s="126">
        <f t="shared" si="55"/>
        <v>81.343598168431299</v>
      </c>
      <c r="N125" s="127">
        <f t="shared" si="56"/>
        <v>0</v>
      </c>
      <c r="O125" s="128">
        <f t="shared" si="57"/>
        <v>5</v>
      </c>
      <c r="P125" s="128">
        <f t="shared" si="58"/>
        <v>-9.8084743089631719</v>
      </c>
      <c r="Q125" s="129">
        <f t="shared" si="59"/>
        <v>1.0967000778767817</v>
      </c>
      <c r="R125" s="130">
        <f t="shared" si="60"/>
        <v>9.8084743089631719</v>
      </c>
      <c r="S125" s="129">
        <f t="shared" si="61"/>
        <v>0</v>
      </c>
      <c r="T125" s="131">
        <f t="shared" si="62"/>
        <v>-49.042371544815857</v>
      </c>
      <c r="U125" s="123">
        <f t="shared" si="88"/>
        <v>0</v>
      </c>
      <c r="V125" s="129">
        <f t="shared" si="64"/>
        <v>-49.042371544815857</v>
      </c>
      <c r="W125" s="111"/>
      <c r="X125" s="111">
        <f t="shared" si="83"/>
        <v>12.199999999999973</v>
      </c>
      <c r="Y125" s="111">
        <f t="shared" si="66"/>
        <v>12.199999999999973</v>
      </c>
      <c r="Z125" s="111">
        <f t="shared" si="67"/>
        <v>0</v>
      </c>
      <c r="AA125" s="111">
        <f t="shared" si="49"/>
        <v>0</v>
      </c>
      <c r="AB125" s="111">
        <f t="shared" si="50"/>
        <v>0</v>
      </c>
      <c r="AC125" s="112">
        <f t="shared" si="48"/>
        <v>12.199999999999973</v>
      </c>
      <c r="AD125" s="124">
        <v>122</v>
      </c>
      <c r="AE125" s="125" t="str">
        <f t="shared" si="68"/>
        <v xml:space="preserve"> </v>
      </c>
      <c r="AF125" s="125" t="str">
        <f t="shared" si="69"/>
        <v xml:space="preserve"> </v>
      </c>
      <c r="AG125" s="125" t="str">
        <f t="shared" si="70"/>
        <v xml:space="preserve"> </v>
      </c>
      <c r="AH125" s="126" t="str">
        <f t="shared" si="71"/>
        <v xml:space="preserve"> </v>
      </c>
      <c r="AI125" s="127" t="str">
        <f t="shared" si="72"/>
        <v xml:space="preserve"> </v>
      </c>
      <c r="AJ125" s="128" t="str">
        <f t="shared" si="73"/>
        <v xml:space="preserve"> </v>
      </c>
      <c r="AK125" s="128" t="str">
        <f t="shared" si="85"/>
        <v xml:space="preserve"> </v>
      </c>
      <c r="AL125" s="129" t="str">
        <f t="shared" si="74"/>
        <v xml:space="preserve"> </v>
      </c>
      <c r="AM125" s="130" t="str">
        <f t="shared" si="75"/>
        <v xml:space="preserve"> </v>
      </c>
      <c r="AN125" s="129" t="str">
        <f t="shared" si="76"/>
        <v xml:space="preserve"> </v>
      </c>
      <c r="AO125" s="131" t="str">
        <f t="shared" si="86"/>
        <v xml:space="preserve"> </v>
      </c>
      <c r="AP125" s="123" t="str">
        <f t="shared" si="89"/>
        <v xml:space="preserve"> </v>
      </c>
      <c r="AQ125" s="129" t="str">
        <f t="shared" si="87"/>
        <v xml:space="preserve"> </v>
      </c>
      <c r="AR125" s="111">
        <f t="shared" si="84"/>
        <v>122</v>
      </c>
      <c r="AS125" s="111">
        <f t="shared" si="78"/>
        <v>0</v>
      </c>
      <c r="AT125" s="111">
        <f t="shared" si="79"/>
        <v>0</v>
      </c>
      <c r="AU125" s="111">
        <f t="shared" si="51"/>
        <v>0</v>
      </c>
      <c r="AV125" s="111" t="str">
        <f t="shared" si="82"/>
        <v xml:space="preserve"> </v>
      </c>
      <c r="AW125" s="112">
        <f t="shared" si="81"/>
        <v>0</v>
      </c>
    </row>
    <row r="126" spans="1:49">
      <c r="A126" s="27"/>
      <c r="B126" s="27"/>
      <c r="C126" s="27"/>
      <c r="D126" s="40"/>
      <c r="E126" s="27"/>
      <c r="F126" s="27"/>
      <c r="G126" s="27"/>
      <c r="H126" s="27"/>
      <c r="I126" s="132">
        <f t="shared" si="52"/>
        <v>12.299999999999972</v>
      </c>
      <c r="J126" s="125">
        <f t="shared" si="80"/>
        <v>722.44293664844122</v>
      </c>
      <c r="K126" s="125">
        <f t="shared" si="53"/>
        <v>730.52825418113332</v>
      </c>
      <c r="L126" s="125">
        <f t="shared" si="54"/>
        <v>81.343598168431299</v>
      </c>
      <c r="M126" s="126">
        <f t="shared" si="55"/>
        <v>80.362752485409629</v>
      </c>
      <c r="N126" s="127">
        <f t="shared" si="56"/>
        <v>0</v>
      </c>
      <c r="O126" s="128">
        <f t="shared" si="57"/>
        <v>5</v>
      </c>
      <c r="P126" s="128">
        <f t="shared" si="58"/>
        <v>-9.808456830216711</v>
      </c>
      <c r="Q126" s="129">
        <f t="shared" si="59"/>
        <v>1.095569603791704</v>
      </c>
      <c r="R126" s="130">
        <f t="shared" si="60"/>
        <v>9.808456830216711</v>
      </c>
      <c r="S126" s="129">
        <f t="shared" si="61"/>
        <v>0</v>
      </c>
      <c r="T126" s="131">
        <f t="shared" si="62"/>
        <v>-49.042284151083557</v>
      </c>
      <c r="U126" s="123">
        <f t="shared" si="88"/>
        <v>0</v>
      </c>
      <c r="V126" s="129">
        <f t="shared" si="64"/>
        <v>-49.042284151083557</v>
      </c>
      <c r="W126" s="111"/>
      <c r="X126" s="111">
        <f t="shared" si="83"/>
        <v>12.299999999999972</v>
      </c>
      <c r="Y126" s="111">
        <f t="shared" si="66"/>
        <v>12.299999999999972</v>
      </c>
      <c r="Z126" s="111">
        <f t="shared" si="67"/>
        <v>0</v>
      </c>
      <c r="AA126" s="111">
        <f t="shared" si="49"/>
        <v>0</v>
      </c>
      <c r="AB126" s="111">
        <f t="shared" si="50"/>
        <v>0</v>
      </c>
      <c r="AC126" s="112">
        <f t="shared" si="48"/>
        <v>12.299999999999972</v>
      </c>
      <c r="AD126" s="132">
        <v>123</v>
      </c>
      <c r="AE126" s="125" t="str">
        <f t="shared" si="68"/>
        <v xml:space="preserve"> </v>
      </c>
      <c r="AF126" s="125" t="str">
        <f t="shared" si="69"/>
        <v xml:space="preserve"> </v>
      </c>
      <c r="AG126" s="125" t="str">
        <f t="shared" si="70"/>
        <v xml:space="preserve"> </v>
      </c>
      <c r="AH126" s="126" t="str">
        <f t="shared" si="71"/>
        <v xml:space="preserve"> </v>
      </c>
      <c r="AI126" s="127" t="str">
        <f t="shared" si="72"/>
        <v xml:space="preserve"> </v>
      </c>
      <c r="AJ126" s="128" t="str">
        <f t="shared" si="73"/>
        <v xml:space="preserve"> </v>
      </c>
      <c r="AK126" s="128" t="str">
        <f t="shared" si="85"/>
        <v xml:space="preserve"> </v>
      </c>
      <c r="AL126" s="129" t="str">
        <f t="shared" si="74"/>
        <v xml:space="preserve"> </v>
      </c>
      <c r="AM126" s="130" t="str">
        <f t="shared" si="75"/>
        <v xml:space="preserve"> </v>
      </c>
      <c r="AN126" s="129" t="str">
        <f t="shared" si="76"/>
        <v xml:space="preserve"> </v>
      </c>
      <c r="AO126" s="131" t="str">
        <f t="shared" si="86"/>
        <v xml:space="preserve"> </v>
      </c>
      <c r="AP126" s="123" t="str">
        <f t="shared" si="89"/>
        <v xml:space="preserve"> </v>
      </c>
      <c r="AQ126" s="129" t="str">
        <f t="shared" si="87"/>
        <v xml:space="preserve"> </v>
      </c>
      <c r="AR126" s="111">
        <f t="shared" si="84"/>
        <v>123</v>
      </c>
      <c r="AS126" s="111">
        <f t="shared" si="78"/>
        <v>0</v>
      </c>
      <c r="AT126" s="111">
        <f t="shared" si="79"/>
        <v>0</v>
      </c>
      <c r="AU126" s="111">
        <f t="shared" si="51"/>
        <v>0</v>
      </c>
      <c r="AV126" s="111" t="str">
        <f t="shared" si="82"/>
        <v xml:space="preserve"> </v>
      </c>
      <c r="AW126" s="112">
        <f t="shared" si="81"/>
        <v>0</v>
      </c>
    </row>
    <row r="127" spans="1:49">
      <c r="A127" s="27"/>
      <c r="B127" s="27"/>
      <c r="C127" s="27"/>
      <c r="D127" s="40"/>
      <c r="E127" s="27"/>
      <c r="F127" s="27"/>
      <c r="G127" s="27"/>
      <c r="H127" s="27"/>
      <c r="I127" s="124">
        <f t="shared" si="52"/>
        <v>12.399999999999972</v>
      </c>
      <c r="J127" s="125">
        <f t="shared" si="80"/>
        <v>730.52825418113332</v>
      </c>
      <c r="K127" s="125">
        <f t="shared" si="53"/>
        <v>738.51548723186932</v>
      </c>
      <c r="L127" s="125">
        <f t="shared" si="54"/>
        <v>80.362752485409629</v>
      </c>
      <c r="M127" s="126">
        <f t="shared" si="55"/>
        <v>79.381908529309868</v>
      </c>
      <c r="N127" s="127">
        <f t="shared" si="56"/>
        <v>0</v>
      </c>
      <c r="O127" s="128">
        <f t="shared" si="57"/>
        <v>5</v>
      </c>
      <c r="P127" s="128">
        <f t="shared" si="58"/>
        <v>-9.8084395609976713</v>
      </c>
      <c r="Q127" s="129">
        <f t="shared" si="59"/>
        <v>1.0944538237738173</v>
      </c>
      <c r="R127" s="130">
        <f t="shared" si="60"/>
        <v>9.8084395609976713</v>
      </c>
      <c r="S127" s="129">
        <f t="shared" si="61"/>
        <v>0</v>
      </c>
      <c r="T127" s="131">
        <f t="shared" si="62"/>
        <v>-49.042197804988355</v>
      </c>
      <c r="U127" s="123">
        <f t="shared" si="88"/>
        <v>0</v>
      </c>
      <c r="V127" s="129">
        <f t="shared" si="64"/>
        <v>-49.042197804988355</v>
      </c>
      <c r="W127" s="111"/>
      <c r="X127" s="111">
        <f t="shared" si="83"/>
        <v>12.399999999999972</v>
      </c>
      <c r="Y127" s="111">
        <f t="shared" si="66"/>
        <v>12.399999999999972</v>
      </c>
      <c r="Z127" s="111">
        <f t="shared" si="67"/>
        <v>0</v>
      </c>
      <c r="AA127" s="111">
        <f t="shared" si="49"/>
        <v>0</v>
      </c>
      <c r="AB127" s="111">
        <f t="shared" si="50"/>
        <v>0</v>
      </c>
      <c r="AC127" s="112">
        <f t="shared" si="48"/>
        <v>12.399999999999972</v>
      </c>
      <c r="AD127" s="124">
        <v>124</v>
      </c>
      <c r="AE127" s="125" t="str">
        <f t="shared" si="68"/>
        <v xml:space="preserve"> </v>
      </c>
      <c r="AF127" s="125" t="str">
        <f t="shared" si="69"/>
        <v xml:space="preserve"> </v>
      </c>
      <c r="AG127" s="125" t="str">
        <f t="shared" si="70"/>
        <v xml:space="preserve"> </v>
      </c>
      <c r="AH127" s="126" t="str">
        <f t="shared" si="71"/>
        <v xml:space="preserve"> </v>
      </c>
      <c r="AI127" s="127" t="str">
        <f t="shared" si="72"/>
        <v xml:space="preserve"> </v>
      </c>
      <c r="AJ127" s="128" t="str">
        <f t="shared" si="73"/>
        <v xml:space="preserve"> </v>
      </c>
      <c r="AK127" s="128" t="str">
        <f t="shared" si="85"/>
        <v xml:space="preserve"> </v>
      </c>
      <c r="AL127" s="129" t="str">
        <f t="shared" si="74"/>
        <v xml:space="preserve"> </v>
      </c>
      <c r="AM127" s="130" t="str">
        <f t="shared" si="75"/>
        <v xml:space="preserve"> </v>
      </c>
      <c r="AN127" s="129" t="str">
        <f t="shared" si="76"/>
        <v xml:space="preserve"> </v>
      </c>
      <c r="AO127" s="131" t="str">
        <f t="shared" si="86"/>
        <v xml:space="preserve"> </v>
      </c>
      <c r="AP127" s="123" t="str">
        <f t="shared" si="89"/>
        <v xml:space="preserve"> </v>
      </c>
      <c r="AQ127" s="129" t="str">
        <f t="shared" si="87"/>
        <v xml:space="preserve"> </v>
      </c>
      <c r="AR127" s="111">
        <f t="shared" si="84"/>
        <v>124</v>
      </c>
      <c r="AS127" s="111">
        <f t="shared" si="78"/>
        <v>0</v>
      </c>
      <c r="AT127" s="111">
        <f t="shared" si="79"/>
        <v>0</v>
      </c>
      <c r="AU127" s="111">
        <f t="shared" si="51"/>
        <v>0</v>
      </c>
      <c r="AV127" s="111" t="str">
        <f t="shared" si="82"/>
        <v xml:space="preserve"> </v>
      </c>
      <c r="AW127" s="112">
        <f t="shared" si="81"/>
        <v>0</v>
      </c>
    </row>
    <row r="128" spans="1:49">
      <c r="A128" s="27"/>
      <c r="B128" s="27"/>
      <c r="C128" s="27"/>
      <c r="D128" s="40"/>
      <c r="E128" s="27"/>
      <c r="F128" s="27"/>
      <c r="G128" s="27"/>
      <c r="H128" s="27"/>
      <c r="I128" s="132">
        <f t="shared" si="52"/>
        <v>12.499999999999972</v>
      </c>
      <c r="J128" s="125">
        <f t="shared" si="80"/>
        <v>738.51548723186932</v>
      </c>
      <c r="K128" s="125">
        <f t="shared" si="53"/>
        <v>746.40463597229382</v>
      </c>
      <c r="L128" s="125">
        <f t="shared" si="54"/>
        <v>79.381908529309868</v>
      </c>
      <c r="M128" s="126">
        <f t="shared" si="55"/>
        <v>78.401066279179418</v>
      </c>
      <c r="N128" s="127">
        <f t="shared" si="56"/>
        <v>0</v>
      </c>
      <c r="O128" s="128">
        <f t="shared" si="57"/>
        <v>5</v>
      </c>
      <c r="P128" s="128">
        <f t="shared" si="58"/>
        <v>-9.8084225013045732</v>
      </c>
      <c r="Q128" s="129">
        <f t="shared" si="59"/>
        <v>1.0933526952629593</v>
      </c>
      <c r="R128" s="130">
        <f t="shared" si="60"/>
        <v>9.8084225013045732</v>
      </c>
      <c r="S128" s="129">
        <f t="shared" si="61"/>
        <v>0</v>
      </c>
      <c r="T128" s="131">
        <f t="shared" si="62"/>
        <v>-49.042112506522869</v>
      </c>
      <c r="U128" s="123">
        <f t="shared" si="88"/>
        <v>0</v>
      </c>
      <c r="V128" s="129">
        <f t="shared" si="64"/>
        <v>-49.042112506522869</v>
      </c>
      <c r="W128" s="111"/>
      <c r="X128" s="111">
        <f t="shared" si="83"/>
        <v>12.499999999999972</v>
      </c>
      <c r="Y128" s="111">
        <f t="shared" si="66"/>
        <v>12.499999999999972</v>
      </c>
      <c r="Z128" s="111">
        <f t="shared" si="67"/>
        <v>0</v>
      </c>
      <c r="AA128" s="111">
        <f t="shared" si="49"/>
        <v>0</v>
      </c>
      <c r="AB128" s="111">
        <f t="shared" si="50"/>
        <v>0</v>
      </c>
      <c r="AC128" s="112">
        <f t="shared" si="48"/>
        <v>12.499999999999972</v>
      </c>
      <c r="AD128" s="132">
        <v>125</v>
      </c>
      <c r="AE128" s="125" t="str">
        <f t="shared" si="68"/>
        <v xml:space="preserve"> </v>
      </c>
      <c r="AF128" s="125" t="str">
        <f t="shared" si="69"/>
        <v xml:space="preserve"> </v>
      </c>
      <c r="AG128" s="125" t="str">
        <f t="shared" si="70"/>
        <v xml:space="preserve"> </v>
      </c>
      <c r="AH128" s="126" t="str">
        <f t="shared" si="71"/>
        <v xml:space="preserve"> </v>
      </c>
      <c r="AI128" s="127" t="str">
        <f t="shared" si="72"/>
        <v xml:space="preserve"> </v>
      </c>
      <c r="AJ128" s="128" t="str">
        <f t="shared" si="73"/>
        <v xml:space="preserve"> </v>
      </c>
      <c r="AK128" s="128" t="str">
        <f t="shared" si="85"/>
        <v xml:space="preserve"> </v>
      </c>
      <c r="AL128" s="129" t="str">
        <f t="shared" si="74"/>
        <v xml:space="preserve"> </v>
      </c>
      <c r="AM128" s="130" t="str">
        <f t="shared" si="75"/>
        <v xml:space="preserve"> </v>
      </c>
      <c r="AN128" s="129" t="str">
        <f t="shared" si="76"/>
        <v xml:space="preserve"> </v>
      </c>
      <c r="AO128" s="131" t="str">
        <f t="shared" si="86"/>
        <v xml:space="preserve"> </v>
      </c>
      <c r="AP128" s="123" t="str">
        <f t="shared" si="89"/>
        <v xml:space="preserve"> </v>
      </c>
      <c r="AQ128" s="129" t="str">
        <f t="shared" si="87"/>
        <v xml:space="preserve"> </v>
      </c>
      <c r="AR128" s="111">
        <f t="shared" si="84"/>
        <v>125</v>
      </c>
      <c r="AS128" s="111">
        <f t="shared" si="78"/>
        <v>0</v>
      </c>
      <c r="AT128" s="111">
        <f t="shared" si="79"/>
        <v>0</v>
      </c>
      <c r="AU128" s="111">
        <f t="shared" si="51"/>
        <v>0</v>
      </c>
      <c r="AV128" s="111" t="str">
        <f t="shared" si="82"/>
        <v xml:space="preserve"> </v>
      </c>
      <c r="AW128" s="112">
        <f t="shared" si="81"/>
        <v>0</v>
      </c>
    </row>
    <row r="129" spans="1:49">
      <c r="A129" s="27"/>
      <c r="B129" s="27"/>
      <c r="C129" s="27"/>
      <c r="D129" s="40"/>
      <c r="E129" s="27"/>
      <c r="F129" s="27"/>
      <c r="G129" s="27"/>
      <c r="H129" s="27"/>
      <c r="I129" s="124">
        <f t="shared" si="52"/>
        <v>12.599999999999971</v>
      </c>
      <c r="J129" s="125">
        <f t="shared" si="80"/>
        <v>746.40463597229382</v>
      </c>
      <c r="K129" s="125">
        <f t="shared" si="53"/>
        <v>754.19570057195608</v>
      </c>
      <c r="L129" s="125">
        <f t="shared" si="54"/>
        <v>78.401066279179418</v>
      </c>
      <c r="M129" s="126">
        <f t="shared" si="55"/>
        <v>77.420225714065822</v>
      </c>
      <c r="N129" s="127">
        <f t="shared" si="56"/>
        <v>0</v>
      </c>
      <c r="O129" s="128">
        <f t="shared" si="57"/>
        <v>5</v>
      </c>
      <c r="P129" s="128">
        <f t="shared" si="58"/>
        <v>-9.8084056511359616</v>
      </c>
      <c r="Q129" s="129">
        <f t="shared" si="59"/>
        <v>1.0922661762854753</v>
      </c>
      <c r="R129" s="130">
        <f t="shared" si="60"/>
        <v>9.8084056511359616</v>
      </c>
      <c r="S129" s="129">
        <f t="shared" si="61"/>
        <v>0</v>
      </c>
      <c r="T129" s="131">
        <f t="shared" si="62"/>
        <v>-49.04202825567981</v>
      </c>
      <c r="U129" s="123">
        <f t="shared" si="88"/>
        <v>0</v>
      </c>
      <c r="V129" s="129">
        <f t="shared" si="64"/>
        <v>-49.04202825567981</v>
      </c>
      <c r="W129" s="111"/>
      <c r="X129" s="111">
        <f t="shared" si="83"/>
        <v>12.599999999999971</v>
      </c>
      <c r="Y129" s="111">
        <f t="shared" si="66"/>
        <v>12.599999999999971</v>
      </c>
      <c r="Z129" s="111">
        <f t="shared" si="67"/>
        <v>0</v>
      </c>
      <c r="AA129" s="111">
        <f t="shared" si="49"/>
        <v>0</v>
      </c>
      <c r="AB129" s="111">
        <f t="shared" si="50"/>
        <v>0</v>
      </c>
      <c r="AC129" s="112">
        <f t="shared" si="48"/>
        <v>12.599999999999971</v>
      </c>
      <c r="AD129" s="124">
        <v>126</v>
      </c>
      <c r="AE129" s="125" t="str">
        <f t="shared" si="68"/>
        <v xml:space="preserve"> </v>
      </c>
      <c r="AF129" s="125" t="str">
        <f t="shared" si="69"/>
        <v xml:space="preserve"> </v>
      </c>
      <c r="AG129" s="125" t="str">
        <f t="shared" si="70"/>
        <v xml:space="preserve"> </v>
      </c>
      <c r="AH129" s="126" t="str">
        <f t="shared" si="71"/>
        <v xml:space="preserve"> </v>
      </c>
      <c r="AI129" s="127" t="str">
        <f t="shared" si="72"/>
        <v xml:space="preserve"> </v>
      </c>
      <c r="AJ129" s="128" t="str">
        <f t="shared" si="73"/>
        <v xml:space="preserve"> </v>
      </c>
      <c r="AK129" s="128" t="str">
        <f t="shared" si="85"/>
        <v xml:space="preserve"> </v>
      </c>
      <c r="AL129" s="129" t="str">
        <f t="shared" si="74"/>
        <v xml:space="preserve"> </v>
      </c>
      <c r="AM129" s="130" t="str">
        <f t="shared" si="75"/>
        <v xml:space="preserve"> </v>
      </c>
      <c r="AN129" s="129" t="str">
        <f t="shared" si="76"/>
        <v xml:space="preserve"> </v>
      </c>
      <c r="AO129" s="131" t="str">
        <f t="shared" si="86"/>
        <v xml:space="preserve"> </v>
      </c>
      <c r="AP129" s="123" t="str">
        <f t="shared" si="89"/>
        <v xml:space="preserve"> </v>
      </c>
      <c r="AQ129" s="129" t="str">
        <f t="shared" si="87"/>
        <v xml:space="preserve"> </v>
      </c>
      <c r="AR129" s="111">
        <f t="shared" si="84"/>
        <v>126</v>
      </c>
      <c r="AS129" s="111">
        <f t="shared" si="78"/>
        <v>0</v>
      </c>
      <c r="AT129" s="111">
        <f t="shared" si="79"/>
        <v>0</v>
      </c>
      <c r="AU129" s="111">
        <f t="shared" si="51"/>
        <v>0</v>
      </c>
      <c r="AV129" s="111" t="str">
        <f t="shared" si="82"/>
        <v xml:space="preserve"> </v>
      </c>
      <c r="AW129" s="112">
        <f t="shared" si="81"/>
        <v>0</v>
      </c>
    </row>
    <row r="130" spans="1:49">
      <c r="A130" s="27"/>
      <c r="B130" s="27"/>
      <c r="C130" s="27"/>
      <c r="D130" s="40"/>
      <c r="E130" s="27"/>
      <c r="F130" s="27"/>
      <c r="G130" s="27"/>
      <c r="H130" s="27"/>
      <c r="I130" s="132">
        <f t="shared" si="52"/>
        <v>12.699999999999971</v>
      </c>
      <c r="J130" s="125">
        <f t="shared" si="80"/>
        <v>754.19570057195608</v>
      </c>
      <c r="K130" s="125">
        <f t="shared" si="53"/>
        <v>761.88868119831022</v>
      </c>
      <c r="L130" s="125">
        <f t="shared" si="54"/>
        <v>77.420225714065822</v>
      </c>
      <c r="M130" s="126">
        <f t="shared" si="55"/>
        <v>76.439386813016782</v>
      </c>
      <c r="N130" s="127">
        <f t="shared" si="56"/>
        <v>0</v>
      </c>
      <c r="O130" s="128">
        <f t="shared" si="57"/>
        <v>5</v>
      </c>
      <c r="P130" s="128">
        <f t="shared" si="58"/>
        <v>-9.808389010490389</v>
      </c>
      <c r="Q130" s="129">
        <f t="shared" si="59"/>
        <v>1.0911942254515483</v>
      </c>
      <c r="R130" s="130">
        <f t="shared" si="60"/>
        <v>9.808389010490389</v>
      </c>
      <c r="S130" s="129">
        <f t="shared" si="61"/>
        <v>0</v>
      </c>
      <c r="T130" s="131">
        <f t="shared" si="62"/>
        <v>-49.041945052451943</v>
      </c>
      <c r="U130" s="123">
        <f t="shared" si="88"/>
        <v>0</v>
      </c>
      <c r="V130" s="129">
        <f t="shared" si="64"/>
        <v>-49.041945052451943</v>
      </c>
      <c r="W130" s="111"/>
      <c r="X130" s="111">
        <f t="shared" si="83"/>
        <v>12.699999999999971</v>
      </c>
      <c r="Y130" s="111">
        <f t="shared" si="66"/>
        <v>12.699999999999971</v>
      </c>
      <c r="Z130" s="111">
        <f t="shared" si="67"/>
        <v>0</v>
      </c>
      <c r="AA130" s="111">
        <f t="shared" si="49"/>
        <v>0</v>
      </c>
      <c r="AB130" s="111">
        <f t="shared" si="50"/>
        <v>0</v>
      </c>
      <c r="AC130" s="112">
        <f t="shared" ref="AC130:AC193" si="90">IF(J130=" ",0,I130)</f>
        <v>12.699999999999971</v>
      </c>
      <c r="AD130" s="132">
        <v>127</v>
      </c>
      <c r="AE130" s="125" t="str">
        <f t="shared" si="68"/>
        <v xml:space="preserve"> </v>
      </c>
      <c r="AF130" s="125" t="str">
        <f t="shared" si="69"/>
        <v xml:space="preserve"> </v>
      </c>
      <c r="AG130" s="125" t="str">
        <f t="shared" si="70"/>
        <v xml:space="preserve"> </v>
      </c>
      <c r="AH130" s="126" t="str">
        <f t="shared" si="71"/>
        <v xml:space="preserve"> </v>
      </c>
      <c r="AI130" s="127" t="str">
        <f t="shared" si="72"/>
        <v xml:space="preserve"> </v>
      </c>
      <c r="AJ130" s="128" t="str">
        <f t="shared" si="73"/>
        <v xml:space="preserve"> </v>
      </c>
      <c r="AK130" s="128" t="str">
        <f t="shared" si="85"/>
        <v xml:space="preserve"> </v>
      </c>
      <c r="AL130" s="129" t="str">
        <f t="shared" si="74"/>
        <v xml:space="preserve"> </v>
      </c>
      <c r="AM130" s="130" t="str">
        <f t="shared" si="75"/>
        <v xml:space="preserve"> </v>
      </c>
      <c r="AN130" s="129" t="str">
        <f t="shared" si="76"/>
        <v xml:space="preserve"> </v>
      </c>
      <c r="AO130" s="131" t="str">
        <f t="shared" si="86"/>
        <v xml:space="preserve"> </v>
      </c>
      <c r="AP130" s="123" t="str">
        <f t="shared" si="89"/>
        <v xml:space="preserve"> </v>
      </c>
      <c r="AQ130" s="129" t="str">
        <f t="shared" si="87"/>
        <v xml:space="preserve"> </v>
      </c>
      <c r="AR130" s="111">
        <f t="shared" si="84"/>
        <v>127</v>
      </c>
      <c r="AS130" s="111">
        <f t="shared" si="78"/>
        <v>0</v>
      </c>
      <c r="AT130" s="111">
        <f t="shared" si="79"/>
        <v>0</v>
      </c>
      <c r="AU130" s="111">
        <f t="shared" si="51"/>
        <v>0</v>
      </c>
      <c r="AV130" s="111" t="str">
        <f t="shared" si="82"/>
        <v xml:space="preserve"> </v>
      </c>
      <c r="AW130" s="112">
        <f t="shared" si="81"/>
        <v>0</v>
      </c>
    </row>
    <row r="131" spans="1:49">
      <c r="A131" s="27"/>
      <c r="B131" s="27"/>
      <c r="C131" s="27"/>
      <c r="D131" s="40"/>
      <c r="E131" s="27"/>
      <c r="F131" s="27"/>
      <c r="G131" s="27"/>
      <c r="H131" s="27"/>
      <c r="I131" s="124">
        <f t="shared" si="52"/>
        <v>12.799999999999971</v>
      </c>
      <c r="J131" s="125">
        <f t="shared" si="80"/>
        <v>761.88868119831022</v>
      </c>
      <c r="K131" s="125">
        <f t="shared" si="53"/>
        <v>769.48357801671511</v>
      </c>
      <c r="L131" s="125">
        <f t="shared" si="54"/>
        <v>76.439386813016782</v>
      </c>
      <c r="M131" s="126">
        <f t="shared" si="55"/>
        <v>75.45854955508014</v>
      </c>
      <c r="N131" s="127">
        <f t="shared" si="56"/>
        <v>0</v>
      </c>
      <c r="O131" s="128">
        <f t="shared" si="57"/>
        <v>5</v>
      </c>
      <c r="P131" s="128">
        <f t="shared" si="58"/>
        <v>-9.8083725793664343</v>
      </c>
      <c r="Q131" s="129">
        <f t="shared" si="59"/>
        <v>1.0901368019525719</v>
      </c>
      <c r="R131" s="130">
        <f t="shared" si="60"/>
        <v>9.8083725793664343</v>
      </c>
      <c r="S131" s="129">
        <f t="shared" si="61"/>
        <v>0</v>
      </c>
      <c r="T131" s="131">
        <f t="shared" si="62"/>
        <v>-49.041862896832171</v>
      </c>
      <c r="U131" s="123">
        <f t="shared" si="88"/>
        <v>0</v>
      </c>
      <c r="V131" s="129">
        <f t="shared" si="64"/>
        <v>-49.041862896832171</v>
      </c>
      <c r="W131" s="111"/>
      <c r="X131" s="111">
        <f t="shared" si="83"/>
        <v>12.799999999999971</v>
      </c>
      <c r="Y131" s="111">
        <f t="shared" si="66"/>
        <v>12.799999999999971</v>
      </c>
      <c r="Z131" s="111">
        <f t="shared" si="67"/>
        <v>0</v>
      </c>
      <c r="AA131" s="111">
        <f t="shared" ref="AA131:AA194" si="91">IF(I131=B$4,J131,0)</f>
        <v>0</v>
      </c>
      <c r="AB131" s="111">
        <f t="shared" ref="AB131:AB194" si="92">IF(U131&lt;&gt;0,K131,0)</f>
        <v>0</v>
      </c>
      <c r="AC131" s="112">
        <f t="shared" si="90"/>
        <v>12.799999999999971</v>
      </c>
      <c r="AD131" s="124">
        <v>128</v>
      </c>
      <c r="AE131" s="125" t="str">
        <f t="shared" si="68"/>
        <v xml:space="preserve"> </v>
      </c>
      <c r="AF131" s="125" t="str">
        <f t="shared" si="69"/>
        <v xml:space="preserve"> </v>
      </c>
      <c r="AG131" s="125" t="str">
        <f t="shared" si="70"/>
        <v xml:space="preserve"> </v>
      </c>
      <c r="AH131" s="126" t="str">
        <f t="shared" si="71"/>
        <v xml:space="preserve"> </v>
      </c>
      <c r="AI131" s="127" t="str">
        <f t="shared" si="72"/>
        <v xml:space="preserve"> </v>
      </c>
      <c r="AJ131" s="128" t="str">
        <f t="shared" si="73"/>
        <v xml:space="preserve"> </v>
      </c>
      <c r="AK131" s="128" t="str">
        <f t="shared" si="85"/>
        <v xml:space="preserve"> </v>
      </c>
      <c r="AL131" s="129" t="str">
        <f t="shared" si="74"/>
        <v xml:space="preserve"> </v>
      </c>
      <c r="AM131" s="130" t="str">
        <f t="shared" si="75"/>
        <v xml:space="preserve"> </v>
      </c>
      <c r="AN131" s="129" t="str">
        <f t="shared" si="76"/>
        <v xml:space="preserve"> </v>
      </c>
      <c r="AO131" s="131" t="str">
        <f t="shared" si="86"/>
        <v xml:space="preserve"> </v>
      </c>
      <c r="AP131" s="123" t="str">
        <f t="shared" si="89"/>
        <v xml:space="preserve"> </v>
      </c>
      <c r="AQ131" s="129" t="str">
        <f t="shared" si="87"/>
        <v xml:space="preserve"> </v>
      </c>
      <c r="AR131" s="111">
        <f t="shared" si="84"/>
        <v>128</v>
      </c>
      <c r="AS131" s="111">
        <f t="shared" si="78"/>
        <v>0</v>
      </c>
      <c r="AT131" s="111">
        <f t="shared" si="79"/>
        <v>0</v>
      </c>
      <c r="AU131" s="111">
        <f t="shared" ref="AU131:AU194" si="93">IF(AD131=AB$4,AE131,0)</f>
        <v>0</v>
      </c>
      <c r="AV131" s="111" t="str">
        <f t="shared" si="82"/>
        <v xml:space="preserve"> </v>
      </c>
      <c r="AW131" s="112">
        <f t="shared" si="81"/>
        <v>0</v>
      </c>
    </row>
    <row r="132" spans="1:49">
      <c r="A132" s="27"/>
      <c r="B132" s="27"/>
      <c r="C132" s="27"/>
      <c r="D132" s="40"/>
      <c r="E132" s="27"/>
      <c r="F132" s="27"/>
      <c r="G132" s="27"/>
      <c r="H132" s="27"/>
      <c r="I132" s="132">
        <f t="shared" ref="I132:I195" si="94">I131+$B$49</f>
        <v>12.89999999999997</v>
      </c>
      <c r="J132" s="125">
        <f t="shared" si="80"/>
        <v>769.48357801671511</v>
      </c>
      <c r="K132" s="125">
        <f t="shared" ref="K132:K195" si="95">IF(K131=" "," ",IF(K131&lt;0," ",J132+(L132*$B$49+0.5*P132*$B$49*$B$49)))</f>
        <v>776.98039119043426</v>
      </c>
      <c r="L132" s="125">
        <f t="shared" ref="L132:L195" si="96">IF(K131=" "," ",IF(K131&lt;0," ",M131))</f>
        <v>75.45854955508014</v>
      </c>
      <c r="M132" s="126">
        <f t="shared" ref="M132:M195" si="97">IF(K131=" "," ",IF(K131&lt;0," ",L132+P132*$B$49))</f>
        <v>74.477713919303866</v>
      </c>
      <c r="N132" s="127">
        <f t="shared" ref="N132:N195" si="98">IF(K131=" "," ",IF(K131&lt;0," ",IF($B$6="off",0,IF(I132&lt;=$B$4,0.01*$B$10*$B$2*I132/$B$4,0.01*$B$10*$B$2))))</f>
        <v>0</v>
      </c>
      <c r="O132" s="128">
        <f t="shared" ref="O132:O195" si="99">IF(K131=" "," ",IF(K131&lt;0," ",$B$2-N132))</f>
        <v>5</v>
      </c>
      <c r="P132" s="128">
        <f t="shared" ref="P132:P195" si="100">IF(K131=" "," ",IF(K131&lt;0," ",V132/O132))</f>
        <v>-9.8083563577626922</v>
      </c>
      <c r="Q132" s="129">
        <f t="shared" ref="Q132:Q195" si="101">IF(K131=" "," ",IF(K131&lt;0," ",IF(G$38=TRUE,$B$46*(0.5)^(J132/5500),1.2)))</f>
        <v>1.0890938655585598</v>
      </c>
      <c r="R132" s="130">
        <f t="shared" ref="R132:R195" si="102">IF(K131=" "," ",IF(K131&lt;0," ",IF(G$39=TRUE,$B$48*(0.25)^(J132/6366198),9.81)))</f>
        <v>9.8083563577626922</v>
      </c>
      <c r="S132" s="129">
        <f t="shared" ref="S132:S195" si="103">IF(K131=" "," ",IF(K131&lt;0," ",IF($B$5="off",0,IF(L132&lt;0,0.5*$B$9*$B$47*Q132*L132^2,(-1)*0.5*$B$9*$B$47*Q132*L132^2))))</f>
        <v>0</v>
      </c>
      <c r="T132" s="131">
        <f t="shared" ref="T132:T195" si="104">IF(K131=" "," ",IF(K131&lt;0," ",(-1)*O132*R132))</f>
        <v>-49.041781788813459</v>
      </c>
      <c r="U132" s="123">
        <f t="shared" si="88"/>
        <v>0</v>
      </c>
      <c r="V132" s="129">
        <f t="shared" ref="V132:V195" si="105">IF(K131=" "," ",IF(K131&lt;0," ",U132+T132+S132))</f>
        <v>-49.041781788813459</v>
      </c>
      <c r="W132" s="111"/>
      <c r="X132" s="111">
        <f t="shared" si="83"/>
        <v>12.89999999999997</v>
      </c>
      <c r="Y132" s="111">
        <f t="shared" ref="Y132:Y195" si="106">IF(K132&gt;J132,I132,0)</f>
        <v>12.89999999999997</v>
      </c>
      <c r="Z132" s="111">
        <f t="shared" ref="Z132:Z195" si="107">IF(K132&lt;0,I132,0)</f>
        <v>0</v>
      </c>
      <c r="AA132" s="111">
        <f t="shared" si="91"/>
        <v>0</v>
      </c>
      <c r="AB132" s="111">
        <f t="shared" si="92"/>
        <v>0</v>
      </c>
      <c r="AC132" s="112">
        <f t="shared" si="90"/>
        <v>12.89999999999997</v>
      </c>
      <c r="AD132" s="132">
        <v>129</v>
      </c>
      <c r="AE132" s="125" t="str">
        <f t="shared" ref="AE132:AE195" si="108">IF(AF131=" "," ",IF(AF131&lt;0," ",AF131))</f>
        <v xml:space="preserve"> </v>
      </c>
      <c r="AF132" s="125" t="str">
        <f t="shared" ref="AF132:AF195" si="109">IF(AF131=" "," ",IF(AF131&lt;0," ",AE132+(AG132*1+0.5*AK132*1*1)))</f>
        <v xml:space="preserve"> </v>
      </c>
      <c r="AG132" s="125" t="str">
        <f t="shared" ref="AG132:AG195" si="110">IF(AF131=" "," ",IF(AF131&lt;0," ",AH131))</f>
        <v xml:space="preserve"> </v>
      </c>
      <c r="AH132" s="126" t="str">
        <f t="shared" ref="AH132:AH195" si="111">IF(AF131=" "," ",IF(AF131&lt;0," ",AG132+AK132*1))</f>
        <v xml:space="preserve"> </v>
      </c>
      <c r="AI132" s="127" t="str">
        <f t="shared" ref="AI132:AI195" si="112">IF(AF131=" "," ",IF(AF131&lt;0," ",IF($B$6="off",0,IF(AD132&lt;=$B$4,0.01*$B$10*$B$2*AD132/$B$4,0.01*$B$10*$B$2))))</f>
        <v xml:space="preserve"> </v>
      </c>
      <c r="AJ132" s="128" t="str">
        <f t="shared" ref="AJ132:AJ195" si="113">IF(AF131=" "," ",IF(AF131&lt;0," ",$B$2-AI132))</f>
        <v xml:space="preserve"> </v>
      </c>
      <c r="AK132" s="128" t="str">
        <f t="shared" si="85"/>
        <v xml:space="preserve"> </v>
      </c>
      <c r="AL132" s="129" t="str">
        <f t="shared" ref="AL132:AL195" si="114">IF(AF131=" "," ",IF(AF131&lt;0," ",$B$46*(0.5)^(AE132/5500)))</f>
        <v xml:space="preserve"> </v>
      </c>
      <c r="AM132" s="130" t="str">
        <f t="shared" ref="AM132:AM195" si="115">IF(AF131=" "," ",IF(AF131&lt;0," ",$B$48*(0.25)^(AE132/6366198)))</f>
        <v xml:space="preserve"> </v>
      </c>
      <c r="AN132" s="129" t="str">
        <f t="shared" ref="AN132:AN195" si="116">IF(AF131=" "," ",IF(AF131&lt;0," ",IF($B$5="off",0,IF(AG132&lt;0,0.5*$B$9*$B$47*AL132*AG132^2,(-1)*0.5*$B$9*$B$47*AL132*AG132^2))))</f>
        <v xml:space="preserve"> </v>
      </c>
      <c r="AO132" s="131" t="str">
        <f t="shared" si="86"/>
        <v xml:space="preserve"> </v>
      </c>
      <c r="AP132" s="123" t="str">
        <f t="shared" si="89"/>
        <v xml:space="preserve"> </v>
      </c>
      <c r="AQ132" s="129" t="str">
        <f t="shared" si="87"/>
        <v xml:space="preserve"> </v>
      </c>
      <c r="AR132" s="111">
        <f t="shared" si="84"/>
        <v>129</v>
      </c>
      <c r="AS132" s="111">
        <f t="shared" ref="AS132:AS195" si="117">IF(AF132&gt;AE132,AD132,0)</f>
        <v>0</v>
      </c>
      <c r="AT132" s="111">
        <f t="shared" ref="AT132:AT195" si="118">IF(AF132&lt;0,AD132,0)</f>
        <v>0</v>
      </c>
      <c r="AU132" s="111">
        <f t="shared" si="93"/>
        <v>0</v>
      </c>
      <c r="AV132" s="111" t="str">
        <f t="shared" si="82"/>
        <v xml:space="preserve"> </v>
      </c>
      <c r="AW132" s="112">
        <f t="shared" si="81"/>
        <v>0</v>
      </c>
    </row>
    <row r="133" spans="1:49">
      <c r="A133" s="27"/>
      <c r="B133" s="27"/>
      <c r="C133" s="27"/>
      <c r="D133" s="40"/>
      <c r="E133" s="27"/>
      <c r="F133" s="27"/>
      <c r="G133" s="27"/>
      <c r="H133" s="27"/>
      <c r="I133" s="124">
        <f t="shared" si="94"/>
        <v>12.99999999999997</v>
      </c>
      <c r="J133" s="125">
        <f t="shared" ref="J133:J196" si="119">IF(K132=" "," ",IF(K132&lt;0," ",K132))</f>
        <v>776.98039119043426</v>
      </c>
      <c r="K133" s="125">
        <f t="shared" si="95"/>
        <v>784.37912088063626</v>
      </c>
      <c r="L133" s="125">
        <f t="shared" si="96"/>
        <v>74.477713919303866</v>
      </c>
      <c r="M133" s="126">
        <f t="shared" si="97"/>
        <v>73.496879884736089</v>
      </c>
      <c r="N133" s="127">
        <f t="shared" si="98"/>
        <v>0</v>
      </c>
      <c r="O133" s="128">
        <f t="shared" si="99"/>
        <v>5</v>
      </c>
      <c r="P133" s="128">
        <f t="shared" si="100"/>
        <v>-9.8083403456777738</v>
      </c>
      <c r="Q133" s="129">
        <f t="shared" si="101"/>
        <v>1.0880653766155939</v>
      </c>
      <c r="R133" s="130">
        <f t="shared" si="102"/>
        <v>9.8083403456777738</v>
      </c>
      <c r="S133" s="129">
        <f t="shared" si="103"/>
        <v>0</v>
      </c>
      <c r="T133" s="131">
        <f t="shared" si="104"/>
        <v>-49.041701728388873</v>
      </c>
      <c r="U133" s="123">
        <f t="shared" si="88"/>
        <v>0</v>
      </c>
      <c r="V133" s="129">
        <f t="shared" si="105"/>
        <v>-49.041701728388873</v>
      </c>
      <c r="W133" s="111"/>
      <c r="X133" s="111">
        <f t="shared" si="83"/>
        <v>12.99999999999997</v>
      </c>
      <c r="Y133" s="111">
        <f t="shared" si="106"/>
        <v>12.99999999999997</v>
      </c>
      <c r="Z133" s="111">
        <f t="shared" si="107"/>
        <v>0</v>
      </c>
      <c r="AA133" s="111">
        <f t="shared" si="91"/>
        <v>0</v>
      </c>
      <c r="AB133" s="111">
        <f t="shared" si="92"/>
        <v>0</v>
      </c>
      <c r="AC133" s="112">
        <f t="shared" si="90"/>
        <v>12.99999999999997</v>
      </c>
      <c r="AD133" s="124">
        <v>130</v>
      </c>
      <c r="AE133" s="125" t="str">
        <f t="shared" si="108"/>
        <v xml:space="preserve"> </v>
      </c>
      <c r="AF133" s="125" t="str">
        <f t="shared" si="109"/>
        <v xml:space="preserve"> </v>
      </c>
      <c r="AG133" s="125" t="str">
        <f t="shared" si="110"/>
        <v xml:space="preserve"> </v>
      </c>
      <c r="AH133" s="126" t="str">
        <f t="shared" si="111"/>
        <v xml:space="preserve"> </v>
      </c>
      <c r="AI133" s="127" t="str">
        <f t="shared" si="112"/>
        <v xml:space="preserve"> </v>
      </c>
      <c r="AJ133" s="128" t="str">
        <f t="shared" si="113"/>
        <v xml:space="preserve"> </v>
      </c>
      <c r="AK133" s="128" t="str">
        <f t="shared" si="85"/>
        <v xml:space="preserve"> </v>
      </c>
      <c r="AL133" s="129" t="str">
        <f t="shared" si="114"/>
        <v xml:space="preserve"> </v>
      </c>
      <c r="AM133" s="130" t="str">
        <f t="shared" si="115"/>
        <v xml:space="preserve"> </v>
      </c>
      <c r="AN133" s="129" t="str">
        <f t="shared" si="116"/>
        <v xml:space="preserve"> </v>
      </c>
      <c r="AO133" s="131" t="str">
        <f t="shared" si="86"/>
        <v xml:space="preserve"> </v>
      </c>
      <c r="AP133" s="123" t="str">
        <f t="shared" si="89"/>
        <v xml:space="preserve"> </v>
      </c>
      <c r="AQ133" s="129" t="str">
        <f t="shared" si="87"/>
        <v xml:space="preserve"> </v>
      </c>
      <c r="AR133" s="111">
        <f t="shared" si="84"/>
        <v>130</v>
      </c>
      <c r="AS133" s="111">
        <f t="shared" si="117"/>
        <v>0</v>
      </c>
      <c r="AT133" s="111">
        <f t="shared" si="118"/>
        <v>0</v>
      </c>
      <c r="AU133" s="111">
        <f t="shared" si="93"/>
        <v>0</v>
      </c>
      <c r="AV133" s="111" t="str">
        <f t="shared" si="82"/>
        <v xml:space="preserve"> </v>
      </c>
      <c r="AW133" s="112">
        <f t="shared" ref="AW133:AW196" si="120">IF(AE133=" ",0,AD133)</f>
        <v>0</v>
      </c>
    </row>
    <row r="134" spans="1:49">
      <c r="A134" s="27"/>
      <c r="B134" s="27"/>
      <c r="C134" s="27"/>
      <c r="D134" s="40"/>
      <c r="E134" s="27"/>
      <c r="F134" s="27"/>
      <c r="G134" s="27"/>
      <c r="H134" s="27"/>
      <c r="I134" s="132">
        <f t="shared" si="94"/>
        <v>13.099999999999969</v>
      </c>
      <c r="J134" s="125">
        <f t="shared" si="119"/>
        <v>784.37912088063626</v>
      </c>
      <c r="K134" s="125">
        <f t="shared" si="95"/>
        <v>791.67976724639436</v>
      </c>
      <c r="L134" s="125">
        <f t="shared" si="96"/>
        <v>73.496879884736089</v>
      </c>
      <c r="M134" s="126">
        <f t="shared" si="97"/>
        <v>72.516047430425061</v>
      </c>
      <c r="N134" s="127">
        <f t="shared" si="98"/>
        <v>0</v>
      </c>
      <c r="O134" s="128">
        <f t="shared" si="99"/>
        <v>5</v>
      </c>
      <c r="P134" s="128">
        <f t="shared" si="100"/>
        <v>-9.8083245431103059</v>
      </c>
      <c r="Q134" s="129">
        <f t="shared" si="101"/>
        <v>1.0870512960433099</v>
      </c>
      <c r="R134" s="130">
        <f t="shared" si="102"/>
        <v>9.8083245431103059</v>
      </c>
      <c r="S134" s="129">
        <f t="shared" si="103"/>
        <v>0</v>
      </c>
      <c r="T134" s="131">
        <f t="shared" si="104"/>
        <v>-49.041622715551526</v>
      </c>
      <c r="U134" s="123">
        <f t="shared" si="88"/>
        <v>0</v>
      </c>
      <c r="V134" s="129">
        <f t="shared" si="105"/>
        <v>-49.041622715551526</v>
      </c>
      <c r="W134" s="111"/>
      <c r="X134" s="111">
        <f t="shared" si="83"/>
        <v>13.099999999999969</v>
      </c>
      <c r="Y134" s="111">
        <f t="shared" si="106"/>
        <v>13.099999999999969</v>
      </c>
      <c r="Z134" s="111">
        <f t="shared" si="107"/>
        <v>0</v>
      </c>
      <c r="AA134" s="111">
        <f t="shared" si="91"/>
        <v>0</v>
      </c>
      <c r="AB134" s="111">
        <f t="shared" si="92"/>
        <v>0</v>
      </c>
      <c r="AC134" s="112">
        <f t="shared" si="90"/>
        <v>13.099999999999969</v>
      </c>
      <c r="AD134" s="132">
        <v>131</v>
      </c>
      <c r="AE134" s="125" t="str">
        <f t="shared" si="108"/>
        <v xml:space="preserve"> </v>
      </c>
      <c r="AF134" s="125" t="str">
        <f t="shared" si="109"/>
        <v xml:space="preserve"> </v>
      </c>
      <c r="AG134" s="125" t="str">
        <f t="shared" si="110"/>
        <v xml:space="preserve"> </v>
      </c>
      <c r="AH134" s="126" t="str">
        <f t="shared" si="111"/>
        <v xml:space="preserve"> </v>
      </c>
      <c r="AI134" s="127" t="str">
        <f t="shared" si="112"/>
        <v xml:space="preserve"> </v>
      </c>
      <c r="AJ134" s="128" t="str">
        <f t="shared" si="113"/>
        <v xml:space="preserve"> </v>
      </c>
      <c r="AK134" s="128" t="str">
        <f t="shared" si="85"/>
        <v xml:space="preserve"> </v>
      </c>
      <c r="AL134" s="129" t="str">
        <f t="shared" si="114"/>
        <v xml:space="preserve"> </v>
      </c>
      <c r="AM134" s="130" t="str">
        <f t="shared" si="115"/>
        <v xml:space="preserve"> </v>
      </c>
      <c r="AN134" s="129" t="str">
        <f t="shared" si="116"/>
        <v xml:space="preserve"> </v>
      </c>
      <c r="AO134" s="131" t="str">
        <f t="shared" si="86"/>
        <v xml:space="preserve"> </v>
      </c>
      <c r="AP134" s="123" t="str">
        <f t="shared" si="89"/>
        <v xml:space="preserve"> </v>
      </c>
      <c r="AQ134" s="129" t="str">
        <f t="shared" si="87"/>
        <v xml:space="preserve"> </v>
      </c>
      <c r="AR134" s="111">
        <f t="shared" si="84"/>
        <v>131</v>
      </c>
      <c r="AS134" s="111">
        <f t="shared" si="117"/>
        <v>0</v>
      </c>
      <c r="AT134" s="111">
        <f t="shared" si="118"/>
        <v>0</v>
      </c>
      <c r="AU134" s="111">
        <f t="shared" si="93"/>
        <v>0</v>
      </c>
      <c r="AV134" s="111" t="str">
        <f t="shared" si="82"/>
        <v xml:space="preserve"> </v>
      </c>
      <c r="AW134" s="112">
        <f t="shared" si="120"/>
        <v>0</v>
      </c>
    </row>
    <row r="135" spans="1:49">
      <c r="A135" s="27"/>
      <c r="B135" s="27"/>
      <c r="C135" s="27"/>
      <c r="D135" s="40"/>
      <c r="E135" s="27"/>
      <c r="F135" s="27"/>
      <c r="G135" s="27"/>
      <c r="H135" s="27"/>
      <c r="I135" s="124">
        <f t="shared" si="94"/>
        <v>13.199999999999969</v>
      </c>
      <c r="J135" s="125">
        <f t="shared" si="119"/>
        <v>791.67976724639436</v>
      </c>
      <c r="K135" s="125">
        <f t="shared" si="95"/>
        <v>798.88233044468654</v>
      </c>
      <c r="L135" s="125">
        <f t="shared" si="96"/>
        <v>72.516047430425061</v>
      </c>
      <c r="M135" s="126">
        <f t="shared" si="97"/>
        <v>71.535216535419167</v>
      </c>
      <c r="N135" s="127">
        <f t="shared" si="98"/>
        <v>0</v>
      </c>
      <c r="O135" s="128">
        <f t="shared" si="99"/>
        <v>5</v>
      </c>
      <c r="P135" s="128">
        <f t="shared" si="100"/>
        <v>-9.8083089500589402</v>
      </c>
      <c r="Q135" s="129">
        <f t="shared" si="101"/>
        <v>1.0860515853324224</v>
      </c>
      <c r="R135" s="130">
        <f t="shared" si="102"/>
        <v>9.8083089500589402</v>
      </c>
      <c r="S135" s="129">
        <f t="shared" si="103"/>
        <v>0</v>
      </c>
      <c r="T135" s="131">
        <f t="shared" si="104"/>
        <v>-49.041544750294705</v>
      </c>
      <c r="U135" s="123">
        <f t="shared" si="88"/>
        <v>0</v>
      </c>
      <c r="V135" s="129">
        <f t="shared" si="105"/>
        <v>-49.041544750294705</v>
      </c>
      <c r="W135" s="111"/>
      <c r="X135" s="111">
        <f t="shared" si="83"/>
        <v>13.199999999999969</v>
      </c>
      <c r="Y135" s="111">
        <f t="shared" si="106"/>
        <v>13.199999999999969</v>
      </c>
      <c r="Z135" s="111">
        <f t="shared" si="107"/>
        <v>0</v>
      </c>
      <c r="AA135" s="111">
        <f t="shared" si="91"/>
        <v>0</v>
      </c>
      <c r="AB135" s="111">
        <f t="shared" si="92"/>
        <v>0</v>
      </c>
      <c r="AC135" s="112">
        <f t="shared" si="90"/>
        <v>13.199999999999969</v>
      </c>
      <c r="AD135" s="124">
        <v>132</v>
      </c>
      <c r="AE135" s="125" t="str">
        <f t="shared" si="108"/>
        <v xml:space="preserve"> </v>
      </c>
      <c r="AF135" s="125" t="str">
        <f t="shared" si="109"/>
        <v xml:space="preserve"> </v>
      </c>
      <c r="AG135" s="125" t="str">
        <f t="shared" si="110"/>
        <v xml:space="preserve"> </v>
      </c>
      <c r="AH135" s="126" t="str">
        <f t="shared" si="111"/>
        <v xml:space="preserve"> </v>
      </c>
      <c r="AI135" s="127" t="str">
        <f t="shared" si="112"/>
        <v xml:space="preserve"> </v>
      </c>
      <c r="AJ135" s="128" t="str">
        <f t="shared" si="113"/>
        <v xml:space="preserve"> </v>
      </c>
      <c r="AK135" s="128" t="str">
        <f t="shared" si="85"/>
        <v xml:space="preserve"> </v>
      </c>
      <c r="AL135" s="129" t="str">
        <f t="shared" si="114"/>
        <v xml:space="preserve"> </v>
      </c>
      <c r="AM135" s="130" t="str">
        <f t="shared" si="115"/>
        <v xml:space="preserve"> </v>
      </c>
      <c r="AN135" s="129" t="str">
        <f t="shared" si="116"/>
        <v xml:space="preserve"> </v>
      </c>
      <c r="AO135" s="131" t="str">
        <f t="shared" si="86"/>
        <v xml:space="preserve"> </v>
      </c>
      <c r="AP135" s="123" t="str">
        <f t="shared" si="89"/>
        <v xml:space="preserve"> </v>
      </c>
      <c r="AQ135" s="129" t="str">
        <f t="shared" si="87"/>
        <v xml:space="preserve"> </v>
      </c>
      <c r="AR135" s="111">
        <f t="shared" si="84"/>
        <v>132</v>
      </c>
      <c r="AS135" s="111">
        <f t="shared" si="117"/>
        <v>0</v>
      </c>
      <c r="AT135" s="111">
        <f t="shared" si="118"/>
        <v>0</v>
      </c>
      <c r="AU135" s="111">
        <f t="shared" si="93"/>
        <v>0</v>
      </c>
      <c r="AV135" s="111" t="str">
        <f t="shared" si="82"/>
        <v xml:space="preserve"> </v>
      </c>
      <c r="AW135" s="112">
        <f t="shared" si="120"/>
        <v>0</v>
      </c>
    </row>
    <row r="136" spans="1:49">
      <c r="A136" s="27"/>
      <c r="B136" s="27"/>
      <c r="C136" s="27"/>
      <c r="D136" s="40"/>
      <c r="E136" s="27"/>
      <c r="F136" s="27"/>
      <c r="G136" s="27"/>
      <c r="H136" s="27"/>
      <c r="I136" s="132">
        <f t="shared" si="94"/>
        <v>13.299999999999969</v>
      </c>
      <c r="J136" s="125">
        <f t="shared" si="119"/>
        <v>798.88233044468654</v>
      </c>
      <c r="K136" s="125">
        <f t="shared" si="95"/>
        <v>805.98681063039589</v>
      </c>
      <c r="L136" s="125">
        <f t="shared" si="96"/>
        <v>71.535216535419167</v>
      </c>
      <c r="M136" s="126">
        <f t="shared" si="97"/>
        <v>70.55438717876693</v>
      </c>
      <c r="N136" s="127">
        <f t="shared" si="98"/>
        <v>0</v>
      </c>
      <c r="O136" s="128">
        <f t="shared" si="99"/>
        <v>5</v>
      </c>
      <c r="P136" s="128">
        <f t="shared" si="100"/>
        <v>-9.808293566522341</v>
      </c>
      <c r="Q136" s="129">
        <f t="shared" si="101"/>
        <v>1.0850662065422858</v>
      </c>
      <c r="R136" s="130">
        <f t="shared" si="102"/>
        <v>9.808293566522341</v>
      </c>
      <c r="S136" s="129">
        <f t="shared" si="103"/>
        <v>0</v>
      </c>
      <c r="T136" s="131">
        <f t="shared" si="104"/>
        <v>-49.041467832611701</v>
      </c>
      <c r="U136" s="123">
        <f t="shared" si="88"/>
        <v>0</v>
      </c>
      <c r="V136" s="129">
        <f t="shared" si="105"/>
        <v>-49.041467832611701</v>
      </c>
      <c r="W136" s="111"/>
      <c r="X136" s="111">
        <f t="shared" si="83"/>
        <v>13.299999999999969</v>
      </c>
      <c r="Y136" s="111">
        <f t="shared" si="106"/>
        <v>13.299999999999969</v>
      </c>
      <c r="Z136" s="111">
        <f t="shared" si="107"/>
        <v>0</v>
      </c>
      <c r="AA136" s="111">
        <f t="shared" si="91"/>
        <v>0</v>
      </c>
      <c r="AB136" s="111">
        <f t="shared" si="92"/>
        <v>0</v>
      </c>
      <c r="AC136" s="112">
        <f t="shared" si="90"/>
        <v>13.299999999999969</v>
      </c>
      <c r="AD136" s="132">
        <v>133</v>
      </c>
      <c r="AE136" s="125" t="str">
        <f t="shared" si="108"/>
        <v xml:space="preserve"> </v>
      </c>
      <c r="AF136" s="125" t="str">
        <f t="shared" si="109"/>
        <v xml:space="preserve"> </v>
      </c>
      <c r="AG136" s="125" t="str">
        <f t="shared" si="110"/>
        <v xml:space="preserve"> </v>
      </c>
      <c r="AH136" s="126" t="str">
        <f t="shared" si="111"/>
        <v xml:space="preserve"> </v>
      </c>
      <c r="AI136" s="127" t="str">
        <f t="shared" si="112"/>
        <v xml:space="preserve"> </v>
      </c>
      <c r="AJ136" s="128" t="str">
        <f t="shared" si="113"/>
        <v xml:space="preserve"> </v>
      </c>
      <c r="AK136" s="128" t="str">
        <f t="shared" si="85"/>
        <v xml:space="preserve"> </v>
      </c>
      <c r="AL136" s="129" t="str">
        <f t="shared" si="114"/>
        <v xml:space="preserve"> </v>
      </c>
      <c r="AM136" s="130" t="str">
        <f t="shared" si="115"/>
        <v xml:space="preserve"> </v>
      </c>
      <c r="AN136" s="129" t="str">
        <f t="shared" si="116"/>
        <v xml:space="preserve"> </v>
      </c>
      <c r="AO136" s="131" t="str">
        <f t="shared" si="86"/>
        <v xml:space="preserve"> </v>
      </c>
      <c r="AP136" s="123" t="str">
        <f t="shared" si="89"/>
        <v xml:space="preserve"> </v>
      </c>
      <c r="AQ136" s="129" t="str">
        <f t="shared" si="87"/>
        <v xml:space="preserve"> </v>
      </c>
      <c r="AR136" s="111">
        <f t="shared" si="84"/>
        <v>133</v>
      </c>
      <c r="AS136" s="111">
        <f t="shared" si="117"/>
        <v>0</v>
      </c>
      <c r="AT136" s="111">
        <f t="shared" si="118"/>
        <v>0</v>
      </c>
      <c r="AU136" s="111">
        <f t="shared" si="93"/>
        <v>0</v>
      </c>
      <c r="AV136" s="111" t="str">
        <f t="shared" si="82"/>
        <v xml:space="preserve"> </v>
      </c>
      <c r="AW136" s="112">
        <f t="shared" si="120"/>
        <v>0</v>
      </c>
    </row>
    <row r="137" spans="1:49">
      <c r="A137" s="27"/>
      <c r="B137" s="27"/>
      <c r="C137" s="27"/>
      <c r="D137" s="40"/>
      <c r="E137" s="27"/>
      <c r="F137" s="27"/>
      <c r="G137" s="27"/>
      <c r="H137" s="27"/>
      <c r="I137" s="124">
        <f t="shared" si="94"/>
        <v>13.399999999999968</v>
      </c>
      <c r="J137" s="125">
        <f t="shared" si="119"/>
        <v>805.98681063039589</v>
      </c>
      <c r="K137" s="125">
        <f t="shared" si="95"/>
        <v>812.99320795631013</v>
      </c>
      <c r="L137" s="125">
        <f t="shared" si="96"/>
        <v>70.55438717876693</v>
      </c>
      <c r="M137" s="126">
        <f t="shared" si="97"/>
        <v>69.573559339517004</v>
      </c>
      <c r="N137" s="127">
        <f t="shared" si="98"/>
        <v>0</v>
      </c>
      <c r="O137" s="128">
        <f t="shared" si="99"/>
        <v>5</v>
      </c>
      <c r="P137" s="128">
        <f t="shared" si="100"/>
        <v>-9.8082783924991919</v>
      </c>
      <c r="Q137" s="129">
        <f t="shared" si="101"/>
        <v>1.0840951222984943</v>
      </c>
      <c r="R137" s="130">
        <f t="shared" si="102"/>
        <v>9.8082783924991919</v>
      </c>
      <c r="S137" s="129">
        <f t="shared" si="103"/>
        <v>0</v>
      </c>
      <c r="T137" s="131">
        <f t="shared" si="104"/>
        <v>-49.041391962495958</v>
      </c>
      <c r="U137" s="123">
        <f t="shared" si="88"/>
        <v>0</v>
      </c>
      <c r="V137" s="129">
        <f t="shared" si="105"/>
        <v>-49.041391962495958</v>
      </c>
      <c r="W137" s="111"/>
      <c r="X137" s="111">
        <f t="shared" si="83"/>
        <v>13.399999999999968</v>
      </c>
      <c r="Y137" s="111">
        <f t="shared" si="106"/>
        <v>13.399999999999968</v>
      </c>
      <c r="Z137" s="111">
        <f t="shared" si="107"/>
        <v>0</v>
      </c>
      <c r="AA137" s="111">
        <f t="shared" si="91"/>
        <v>0</v>
      </c>
      <c r="AB137" s="111">
        <f t="shared" si="92"/>
        <v>0</v>
      </c>
      <c r="AC137" s="112">
        <f t="shared" si="90"/>
        <v>13.399999999999968</v>
      </c>
      <c r="AD137" s="124">
        <v>134</v>
      </c>
      <c r="AE137" s="125" t="str">
        <f t="shared" si="108"/>
        <v xml:space="preserve"> </v>
      </c>
      <c r="AF137" s="125" t="str">
        <f t="shared" si="109"/>
        <v xml:space="preserve"> </v>
      </c>
      <c r="AG137" s="125" t="str">
        <f t="shared" si="110"/>
        <v xml:space="preserve"> </v>
      </c>
      <c r="AH137" s="126" t="str">
        <f t="shared" si="111"/>
        <v xml:space="preserve"> </v>
      </c>
      <c r="AI137" s="127" t="str">
        <f t="shared" si="112"/>
        <v xml:space="preserve"> </v>
      </c>
      <c r="AJ137" s="128" t="str">
        <f t="shared" si="113"/>
        <v xml:space="preserve"> </v>
      </c>
      <c r="AK137" s="128" t="str">
        <f t="shared" si="85"/>
        <v xml:space="preserve"> </v>
      </c>
      <c r="AL137" s="129" t="str">
        <f t="shared" si="114"/>
        <v xml:space="preserve"> </v>
      </c>
      <c r="AM137" s="130" t="str">
        <f t="shared" si="115"/>
        <v xml:space="preserve"> </v>
      </c>
      <c r="AN137" s="129" t="str">
        <f t="shared" si="116"/>
        <v xml:space="preserve"> </v>
      </c>
      <c r="AO137" s="131" t="str">
        <f t="shared" si="86"/>
        <v xml:space="preserve"> </v>
      </c>
      <c r="AP137" s="123" t="str">
        <f t="shared" si="89"/>
        <v xml:space="preserve"> </v>
      </c>
      <c r="AQ137" s="129" t="str">
        <f t="shared" si="87"/>
        <v xml:space="preserve"> </v>
      </c>
      <c r="AR137" s="111">
        <f t="shared" si="84"/>
        <v>134</v>
      </c>
      <c r="AS137" s="111">
        <f t="shared" si="117"/>
        <v>0</v>
      </c>
      <c r="AT137" s="111">
        <f t="shared" si="118"/>
        <v>0</v>
      </c>
      <c r="AU137" s="111">
        <f t="shared" si="93"/>
        <v>0</v>
      </c>
      <c r="AV137" s="111" t="str">
        <f t="shared" si="82"/>
        <v xml:space="preserve"> </v>
      </c>
      <c r="AW137" s="112">
        <f t="shared" si="120"/>
        <v>0</v>
      </c>
    </row>
    <row r="138" spans="1:49">
      <c r="A138" s="27"/>
      <c r="B138" s="27"/>
      <c r="C138" s="27"/>
      <c r="D138" s="40"/>
      <c r="E138" s="27"/>
      <c r="F138" s="27"/>
      <c r="G138" s="27"/>
      <c r="H138" s="27"/>
      <c r="I138" s="132">
        <f t="shared" si="94"/>
        <v>13.499999999999968</v>
      </c>
      <c r="J138" s="125">
        <f t="shared" si="119"/>
        <v>812.99320795631013</v>
      </c>
      <c r="K138" s="125">
        <f t="shared" si="95"/>
        <v>819.90152257312184</v>
      </c>
      <c r="L138" s="125">
        <f t="shared" si="96"/>
        <v>69.573559339517004</v>
      </c>
      <c r="M138" s="126">
        <f t="shared" si="97"/>
        <v>68.592732996718183</v>
      </c>
      <c r="N138" s="127">
        <f t="shared" si="98"/>
        <v>0</v>
      </c>
      <c r="O138" s="128">
        <f t="shared" si="99"/>
        <v>5</v>
      </c>
      <c r="P138" s="128">
        <f t="shared" si="100"/>
        <v>-9.8082634279881926</v>
      </c>
      <c r="Q138" s="129">
        <f t="shared" si="101"/>
        <v>1.0831382957905171</v>
      </c>
      <c r="R138" s="130">
        <f t="shared" si="102"/>
        <v>9.8082634279881926</v>
      </c>
      <c r="S138" s="129">
        <f t="shared" si="103"/>
        <v>0</v>
      </c>
      <c r="T138" s="131">
        <f t="shared" si="104"/>
        <v>-49.041317139940965</v>
      </c>
      <c r="U138" s="123">
        <f t="shared" si="88"/>
        <v>0</v>
      </c>
      <c r="V138" s="129">
        <f t="shared" si="105"/>
        <v>-49.041317139940965</v>
      </c>
      <c r="W138" s="111"/>
      <c r="X138" s="111">
        <f t="shared" si="83"/>
        <v>13.499999999999968</v>
      </c>
      <c r="Y138" s="111">
        <f t="shared" si="106"/>
        <v>13.499999999999968</v>
      </c>
      <c r="Z138" s="111">
        <f t="shared" si="107"/>
        <v>0</v>
      </c>
      <c r="AA138" s="111">
        <f t="shared" si="91"/>
        <v>0</v>
      </c>
      <c r="AB138" s="111">
        <f t="shared" si="92"/>
        <v>0</v>
      </c>
      <c r="AC138" s="112">
        <f t="shared" si="90"/>
        <v>13.499999999999968</v>
      </c>
      <c r="AD138" s="132">
        <v>135</v>
      </c>
      <c r="AE138" s="125" t="str">
        <f t="shared" si="108"/>
        <v xml:space="preserve"> </v>
      </c>
      <c r="AF138" s="125" t="str">
        <f t="shared" si="109"/>
        <v xml:space="preserve"> </v>
      </c>
      <c r="AG138" s="125" t="str">
        <f t="shared" si="110"/>
        <v xml:space="preserve"> </v>
      </c>
      <c r="AH138" s="126" t="str">
        <f t="shared" si="111"/>
        <v xml:space="preserve"> </v>
      </c>
      <c r="AI138" s="127" t="str">
        <f t="shared" si="112"/>
        <v xml:space="preserve"> </v>
      </c>
      <c r="AJ138" s="128" t="str">
        <f t="shared" si="113"/>
        <v xml:space="preserve"> </v>
      </c>
      <c r="AK138" s="128" t="str">
        <f t="shared" si="85"/>
        <v xml:space="preserve"> </v>
      </c>
      <c r="AL138" s="129" t="str">
        <f t="shared" si="114"/>
        <v xml:space="preserve"> </v>
      </c>
      <c r="AM138" s="130" t="str">
        <f t="shared" si="115"/>
        <v xml:space="preserve"> </v>
      </c>
      <c r="AN138" s="129" t="str">
        <f t="shared" si="116"/>
        <v xml:space="preserve"> </v>
      </c>
      <c r="AO138" s="131" t="str">
        <f t="shared" si="86"/>
        <v xml:space="preserve"> </v>
      </c>
      <c r="AP138" s="123" t="str">
        <f t="shared" si="89"/>
        <v xml:space="preserve"> </v>
      </c>
      <c r="AQ138" s="129" t="str">
        <f t="shared" si="87"/>
        <v xml:space="preserve"> </v>
      </c>
      <c r="AR138" s="111">
        <f t="shared" si="84"/>
        <v>135</v>
      </c>
      <c r="AS138" s="111">
        <f t="shared" si="117"/>
        <v>0</v>
      </c>
      <c r="AT138" s="111">
        <f t="shared" si="118"/>
        <v>0</v>
      </c>
      <c r="AU138" s="111">
        <f t="shared" si="93"/>
        <v>0</v>
      </c>
      <c r="AV138" s="111" t="str">
        <f t="shared" si="82"/>
        <v xml:space="preserve"> </v>
      </c>
      <c r="AW138" s="112">
        <f t="shared" si="120"/>
        <v>0</v>
      </c>
    </row>
    <row r="139" spans="1:49">
      <c r="A139" s="27"/>
      <c r="B139" s="27"/>
      <c r="C139" s="27"/>
      <c r="D139" s="40"/>
      <c r="E139" s="27"/>
      <c r="F139" s="27"/>
      <c r="G139" s="27"/>
      <c r="H139" s="27"/>
      <c r="I139" s="124">
        <f t="shared" si="94"/>
        <v>13.599999999999968</v>
      </c>
      <c r="J139" s="125">
        <f t="shared" si="119"/>
        <v>819.90152257312184</v>
      </c>
      <c r="K139" s="125">
        <f t="shared" si="95"/>
        <v>826.7117546294287</v>
      </c>
      <c r="L139" s="125">
        <f t="shared" si="96"/>
        <v>68.592732996718183</v>
      </c>
      <c r="M139" s="126">
        <f t="shared" si="97"/>
        <v>67.611908129419376</v>
      </c>
      <c r="N139" s="127">
        <f t="shared" si="98"/>
        <v>0</v>
      </c>
      <c r="O139" s="128">
        <f t="shared" si="99"/>
        <v>5</v>
      </c>
      <c r="P139" s="128">
        <f t="shared" si="100"/>
        <v>-9.8082486729880642</v>
      </c>
      <c r="Q139" s="129">
        <f t="shared" si="101"/>
        <v>1.0821956907693733</v>
      </c>
      <c r="R139" s="130">
        <f t="shared" si="102"/>
        <v>9.8082486729880642</v>
      </c>
      <c r="S139" s="129">
        <f t="shared" si="103"/>
        <v>0</v>
      </c>
      <c r="T139" s="131">
        <f t="shared" si="104"/>
        <v>-49.041243364940321</v>
      </c>
      <c r="U139" s="123">
        <f t="shared" si="88"/>
        <v>0</v>
      </c>
      <c r="V139" s="129">
        <f t="shared" si="105"/>
        <v>-49.041243364940321</v>
      </c>
      <c r="W139" s="111"/>
      <c r="X139" s="111">
        <f t="shared" si="83"/>
        <v>13.599999999999968</v>
      </c>
      <c r="Y139" s="111">
        <f t="shared" si="106"/>
        <v>13.599999999999968</v>
      </c>
      <c r="Z139" s="111">
        <f t="shared" si="107"/>
        <v>0</v>
      </c>
      <c r="AA139" s="111">
        <f t="shared" si="91"/>
        <v>0</v>
      </c>
      <c r="AB139" s="111">
        <f t="shared" si="92"/>
        <v>0</v>
      </c>
      <c r="AC139" s="112">
        <f t="shared" si="90"/>
        <v>13.599999999999968</v>
      </c>
      <c r="AD139" s="124">
        <v>136</v>
      </c>
      <c r="AE139" s="125" t="str">
        <f t="shared" si="108"/>
        <v xml:space="preserve"> </v>
      </c>
      <c r="AF139" s="125" t="str">
        <f t="shared" si="109"/>
        <v xml:space="preserve"> </v>
      </c>
      <c r="AG139" s="125" t="str">
        <f t="shared" si="110"/>
        <v xml:space="preserve"> </v>
      </c>
      <c r="AH139" s="126" t="str">
        <f t="shared" si="111"/>
        <v xml:space="preserve"> </v>
      </c>
      <c r="AI139" s="127" t="str">
        <f t="shared" si="112"/>
        <v xml:space="preserve"> </v>
      </c>
      <c r="AJ139" s="128" t="str">
        <f t="shared" si="113"/>
        <v xml:space="preserve"> </v>
      </c>
      <c r="AK139" s="128" t="str">
        <f t="shared" si="85"/>
        <v xml:space="preserve"> </v>
      </c>
      <c r="AL139" s="129" t="str">
        <f t="shared" si="114"/>
        <v xml:space="preserve"> </v>
      </c>
      <c r="AM139" s="130" t="str">
        <f t="shared" si="115"/>
        <v xml:space="preserve"> </v>
      </c>
      <c r="AN139" s="129" t="str">
        <f t="shared" si="116"/>
        <v xml:space="preserve"> </v>
      </c>
      <c r="AO139" s="131" t="str">
        <f t="shared" si="86"/>
        <v xml:space="preserve"> </v>
      </c>
      <c r="AP139" s="123" t="str">
        <f t="shared" si="89"/>
        <v xml:space="preserve"> </v>
      </c>
      <c r="AQ139" s="129" t="str">
        <f t="shared" si="87"/>
        <v xml:space="preserve"> </v>
      </c>
      <c r="AR139" s="111">
        <f t="shared" si="84"/>
        <v>136</v>
      </c>
      <c r="AS139" s="111">
        <f t="shared" si="117"/>
        <v>0</v>
      </c>
      <c r="AT139" s="111">
        <f t="shared" si="118"/>
        <v>0</v>
      </c>
      <c r="AU139" s="111">
        <f t="shared" si="93"/>
        <v>0</v>
      </c>
      <c r="AV139" s="111" t="str">
        <f t="shared" si="82"/>
        <v xml:space="preserve"> </v>
      </c>
      <c r="AW139" s="112">
        <f t="shared" si="120"/>
        <v>0</v>
      </c>
    </row>
    <row r="140" spans="1:49">
      <c r="A140" s="27"/>
      <c r="B140" s="27"/>
      <c r="C140" s="27"/>
      <c r="D140" s="40"/>
      <c r="E140" s="27"/>
      <c r="F140" s="27"/>
      <c r="G140" s="27"/>
      <c r="H140" s="27"/>
      <c r="I140" s="132">
        <f t="shared" si="94"/>
        <v>13.699999999999967</v>
      </c>
      <c r="J140" s="125">
        <f t="shared" si="119"/>
        <v>826.7117546294287</v>
      </c>
      <c r="K140" s="125">
        <f t="shared" si="95"/>
        <v>833.42390427173314</v>
      </c>
      <c r="L140" s="125">
        <f t="shared" si="96"/>
        <v>67.611908129419376</v>
      </c>
      <c r="M140" s="126">
        <f t="shared" si="97"/>
        <v>66.631084716669619</v>
      </c>
      <c r="N140" s="127">
        <f t="shared" si="98"/>
        <v>0</v>
      </c>
      <c r="O140" s="128">
        <f t="shared" si="99"/>
        <v>5</v>
      </c>
      <c r="P140" s="128">
        <f t="shared" si="100"/>
        <v>-9.8082341274975438</v>
      </c>
      <c r="Q140" s="129">
        <f t="shared" si="101"/>
        <v>1.0812672715453411</v>
      </c>
      <c r="R140" s="130">
        <f t="shared" si="102"/>
        <v>9.8082341274975438</v>
      </c>
      <c r="S140" s="129">
        <f t="shared" si="103"/>
        <v>0</v>
      </c>
      <c r="T140" s="131">
        <f t="shared" si="104"/>
        <v>-49.041170637487717</v>
      </c>
      <c r="U140" s="123">
        <f t="shared" si="88"/>
        <v>0</v>
      </c>
      <c r="V140" s="129">
        <f t="shared" si="105"/>
        <v>-49.041170637487717</v>
      </c>
      <c r="W140" s="111"/>
      <c r="X140" s="111">
        <f t="shared" si="83"/>
        <v>13.699999999999967</v>
      </c>
      <c r="Y140" s="111">
        <f t="shared" si="106"/>
        <v>13.699999999999967</v>
      </c>
      <c r="Z140" s="111">
        <f t="shared" si="107"/>
        <v>0</v>
      </c>
      <c r="AA140" s="111">
        <f t="shared" si="91"/>
        <v>0</v>
      </c>
      <c r="AB140" s="111">
        <f t="shared" si="92"/>
        <v>0</v>
      </c>
      <c r="AC140" s="112">
        <f t="shared" si="90"/>
        <v>13.699999999999967</v>
      </c>
      <c r="AD140" s="132">
        <v>137</v>
      </c>
      <c r="AE140" s="125" t="str">
        <f t="shared" si="108"/>
        <v xml:space="preserve"> </v>
      </c>
      <c r="AF140" s="125" t="str">
        <f t="shared" si="109"/>
        <v xml:space="preserve"> </v>
      </c>
      <c r="AG140" s="125" t="str">
        <f t="shared" si="110"/>
        <v xml:space="preserve"> </v>
      </c>
      <c r="AH140" s="126" t="str">
        <f t="shared" si="111"/>
        <v xml:space="preserve"> </v>
      </c>
      <c r="AI140" s="127" t="str">
        <f t="shared" si="112"/>
        <v xml:space="preserve"> </v>
      </c>
      <c r="AJ140" s="128" t="str">
        <f t="shared" si="113"/>
        <v xml:space="preserve"> </v>
      </c>
      <c r="AK140" s="128" t="str">
        <f t="shared" si="85"/>
        <v xml:space="preserve"> </v>
      </c>
      <c r="AL140" s="129" t="str">
        <f t="shared" si="114"/>
        <v xml:space="preserve"> </v>
      </c>
      <c r="AM140" s="130" t="str">
        <f t="shared" si="115"/>
        <v xml:space="preserve"> </v>
      </c>
      <c r="AN140" s="129" t="str">
        <f t="shared" si="116"/>
        <v xml:space="preserve"> </v>
      </c>
      <c r="AO140" s="131" t="str">
        <f t="shared" si="86"/>
        <v xml:space="preserve"> </v>
      </c>
      <c r="AP140" s="123" t="str">
        <f t="shared" si="89"/>
        <v xml:space="preserve"> </v>
      </c>
      <c r="AQ140" s="129" t="str">
        <f t="shared" si="87"/>
        <v xml:space="preserve"> </v>
      </c>
      <c r="AR140" s="111">
        <f t="shared" si="84"/>
        <v>137</v>
      </c>
      <c r="AS140" s="111">
        <f t="shared" si="117"/>
        <v>0</v>
      </c>
      <c r="AT140" s="111">
        <f t="shared" si="118"/>
        <v>0</v>
      </c>
      <c r="AU140" s="111">
        <f t="shared" si="93"/>
        <v>0</v>
      </c>
      <c r="AV140" s="111" t="str">
        <f t="shared" si="82"/>
        <v xml:space="preserve"> </v>
      </c>
      <c r="AW140" s="112">
        <f t="shared" si="120"/>
        <v>0</v>
      </c>
    </row>
    <row r="141" spans="1:49">
      <c r="A141" s="27"/>
      <c r="B141" s="27"/>
      <c r="C141" s="27"/>
      <c r="D141" s="40"/>
      <c r="E141" s="27"/>
      <c r="F141" s="27"/>
      <c r="G141" s="27"/>
      <c r="H141" s="27"/>
      <c r="I141" s="124">
        <f t="shared" si="94"/>
        <v>13.799999999999967</v>
      </c>
      <c r="J141" s="125">
        <f t="shared" si="119"/>
        <v>833.42390427173314</v>
      </c>
      <c r="K141" s="125">
        <f t="shared" si="95"/>
        <v>840.03797164444256</v>
      </c>
      <c r="L141" s="125">
        <f t="shared" si="96"/>
        <v>66.631084716669619</v>
      </c>
      <c r="M141" s="126">
        <f t="shared" si="97"/>
        <v>65.650262737518077</v>
      </c>
      <c r="N141" s="127">
        <f t="shared" si="98"/>
        <v>0</v>
      </c>
      <c r="O141" s="128">
        <f t="shared" si="99"/>
        <v>5</v>
      </c>
      <c r="P141" s="128">
        <f t="shared" si="100"/>
        <v>-9.8082197915153859</v>
      </c>
      <c r="Q141" s="129">
        <f t="shared" si="101"/>
        <v>1.0803530029857049</v>
      </c>
      <c r="R141" s="130">
        <f t="shared" si="102"/>
        <v>9.8082197915153859</v>
      </c>
      <c r="S141" s="129">
        <f t="shared" si="103"/>
        <v>0</v>
      </c>
      <c r="T141" s="131">
        <f t="shared" si="104"/>
        <v>-49.041098957576928</v>
      </c>
      <c r="U141" s="123">
        <f t="shared" si="88"/>
        <v>0</v>
      </c>
      <c r="V141" s="129">
        <f t="shared" si="105"/>
        <v>-49.041098957576928</v>
      </c>
      <c r="W141" s="111"/>
      <c r="X141" s="111">
        <f t="shared" si="83"/>
        <v>13.799999999999967</v>
      </c>
      <c r="Y141" s="111">
        <f t="shared" si="106"/>
        <v>13.799999999999967</v>
      </c>
      <c r="Z141" s="111">
        <f t="shared" si="107"/>
        <v>0</v>
      </c>
      <c r="AA141" s="111">
        <f t="shared" si="91"/>
        <v>0</v>
      </c>
      <c r="AB141" s="111">
        <f t="shared" si="92"/>
        <v>0</v>
      </c>
      <c r="AC141" s="112">
        <f t="shared" si="90"/>
        <v>13.799999999999967</v>
      </c>
      <c r="AD141" s="124">
        <v>138</v>
      </c>
      <c r="AE141" s="125" t="str">
        <f t="shared" si="108"/>
        <v xml:space="preserve"> </v>
      </c>
      <c r="AF141" s="125" t="str">
        <f t="shared" si="109"/>
        <v xml:space="preserve"> </v>
      </c>
      <c r="AG141" s="125" t="str">
        <f t="shared" si="110"/>
        <v xml:space="preserve"> </v>
      </c>
      <c r="AH141" s="126" t="str">
        <f t="shared" si="111"/>
        <v xml:space="preserve"> </v>
      </c>
      <c r="AI141" s="127" t="str">
        <f t="shared" si="112"/>
        <v xml:space="preserve"> </v>
      </c>
      <c r="AJ141" s="128" t="str">
        <f t="shared" si="113"/>
        <v xml:space="preserve"> </v>
      </c>
      <c r="AK141" s="128" t="str">
        <f t="shared" si="85"/>
        <v xml:space="preserve"> </v>
      </c>
      <c r="AL141" s="129" t="str">
        <f t="shared" si="114"/>
        <v xml:space="preserve"> </v>
      </c>
      <c r="AM141" s="130" t="str">
        <f t="shared" si="115"/>
        <v xml:space="preserve"> </v>
      </c>
      <c r="AN141" s="129" t="str">
        <f t="shared" si="116"/>
        <v xml:space="preserve"> </v>
      </c>
      <c r="AO141" s="131" t="str">
        <f t="shared" si="86"/>
        <v xml:space="preserve"> </v>
      </c>
      <c r="AP141" s="123" t="str">
        <f t="shared" si="89"/>
        <v xml:space="preserve"> </v>
      </c>
      <c r="AQ141" s="129" t="str">
        <f t="shared" si="87"/>
        <v xml:space="preserve"> </v>
      </c>
      <c r="AR141" s="111">
        <f t="shared" si="84"/>
        <v>138</v>
      </c>
      <c r="AS141" s="111">
        <f t="shared" si="117"/>
        <v>0</v>
      </c>
      <c r="AT141" s="111">
        <f t="shared" si="118"/>
        <v>0</v>
      </c>
      <c r="AU141" s="111">
        <f t="shared" si="93"/>
        <v>0</v>
      </c>
      <c r="AV141" s="111" t="str">
        <f t="shared" si="82"/>
        <v xml:space="preserve"> </v>
      </c>
      <c r="AW141" s="112">
        <f t="shared" si="120"/>
        <v>0</v>
      </c>
    </row>
    <row r="142" spans="1:49">
      <c r="A142" s="27"/>
      <c r="B142" s="27"/>
      <c r="C142" s="27"/>
      <c r="D142" s="40"/>
      <c r="E142" s="27"/>
      <c r="F142" s="27"/>
      <c r="G142" s="27"/>
      <c r="H142" s="27"/>
      <c r="I142" s="132">
        <f t="shared" si="94"/>
        <v>13.899999999999967</v>
      </c>
      <c r="J142" s="125">
        <f t="shared" si="119"/>
        <v>840.03797164444256</v>
      </c>
      <c r="K142" s="125">
        <f t="shared" si="95"/>
        <v>846.55395688986914</v>
      </c>
      <c r="L142" s="125">
        <f t="shared" si="96"/>
        <v>65.650262737518077</v>
      </c>
      <c r="M142" s="126">
        <f t="shared" si="97"/>
        <v>64.66944217101404</v>
      </c>
      <c r="N142" s="127">
        <f t="shared" si="98"/>
        <v>0</v>
      </c>
      <c r="O142" s="128">
        <f t="shared" si="99"/>
        <v>5</v>
      </c>
      <c r="P142" s="128">
        <f t="shared" si="100"/>
        <v>-9.8082056650403615</v>
      </c>
      <c r="Q142" s="129">
        <f t="shared" si="101"/>
        <v>1.0794528505125383</v>
      </c>
      <c r="R142" s="130">
        <f t="shared" si="102"/>
        <v>9.8082056650403615</v>
      </c>
      <c r="S142" s="129">
        <f t="shared" si="103"/>
        <v>0</v>
      </c>
      <c r="T142" s="131">
        <f t="shared" si="104"/>
        <v>-49.041028325201808</v>
      </c>
      <c r="U142" s="123">
        <f t="shared" si="88"/>
        <v>0</v>
      </c>
      <c r="V142" s="129">
        <f t="shared" si="105"/>
        <v>-49.041028325201808</v>
      </c>
      <c r="W142" s="111"/>
      <c r="X142" s="111">
        <f t="shared" si="83"/>
        <v>13.899999999999967</v>
      </c>
      <c r="Y142" s="111">
        <f t="shared" si="106"/>
        <v>13.899999999999967</v>
      </c>
      <c r="Z142" s="111">
        <f t="shared" si="107"/>
        <v>0</v>
      </c>
      <c r="AA142" s="111">
        <f t="shared" si="91"/>
        <v>0</v>
      </c>
      <c r="AB142" s="111">
        <f t="shared" si="92"/>
        <v>0</v>
      </c>
      <c r="AC142" s="112">
        <f t="shared" si="90"/>
        <v>13.899999999999967</v>
      </c>
      <c r="AD142" s="132">
        <v>139</v>
      </c>
      <c r="AE142" s="125" t="str">
        <f t="shared" si="108"/>
        <v xml:space="preserve"> </v>
      </c>
      <c r="AF142" s="125" t="str">
        <f t="shared" si="109"/>
        <v xml:space="preserve"> </v>
      </c>
      <c r="AG142" s="125" t="str">
        <f t="shared" si="110"/>
        <v xml:space="preserve"> </v>
      </c>
      <c r="AH142" s="126" t="str">
        <f t="shared" si="111"/>
        <v xml:space="preserve"> </v>
      </c>
      <c r="AI142" s="127" t="str">
        <f t="shared" si="112"/>
        <v xml:space="preserve"> </v>
      </c>
      <c r="AJ142" s="128" t="str">
        <f t="shared" si="113"/>
        <v xml:space="preserve"> </v>
      </c>
      <c r="AK142" s="128" t="str">
        <f t="shared" si="85"/>
        <v xml:space="preserve"> </v>
      </c>
      <c r="AL142" s="129" t="str">
        <f t="shared" si="114"/>
        <v xml:space="preserve"> </v>
      </c>
      <c r="AM142" s="130" t="str">
        <f t="shared" si="115"/>
        <v xml:space="preserve"> </v>
      </c>
      <c r="AN142" s="129" t="str">
        <f t="shared" si="116"/>
        <v xml:space="preserve"> </v>
      </c>
      <c r="AO142" s="131" t="str">
        <f t="shared" si="86"/>
        <v xml:space="preserve"> </v>
      </c>
      <c r="AP142" s="123" t="str">
        <f t="shared" si="89"/>
        <v xml:space="preserve"> </v>
      </c>
      <c r="AQ142" s="129" t="str">
        <f t="shared" si="87"/>
        <v xml:space="preserve"> </v>
      </c>
      <c r="AR142" s="111">
        <f t="shared" si="84"/>
        <v>139</v>
      </c>
      <c r="AS142" s="111">
        <f t="shared" si="117"/>
        <v>0</v>
      </c>
      <c r="AT142" s="111">
        <f t="shared" si="118"/>
        <v>0</v>
      </c>
      <c r="AU142" s="111">
        <f t="shared" si="93"/>
        <v>0</v>
      </c>
      <c r="AV142" s="111" t="str">
        <f t="shared" si="82"/>
        <v xml:space="preserve"> </v>
      </c>
      <c r="AW142" s="112">
        <f t="shared" si="120"/>
        <v>0</v>
      </c>
    </row>
    <row r="143" spans="1:49">
      <c r="A143" s="27"/>
      <c r="B143" s="27"/>
      <c r="C143" s="27"/>
      <c r="D143" s="40"/>
      <c r="E143" s="27"/>
      <c r="F143" s="27"/>
      <c r="G143" s="27"/>
      <c r="H143" s="27"/>
      <c r="I143" s="124">
        <f t="shared" si="94"/>
        <v>13.999999999999966</v>
      </c>
      <c r="J143" s="125">
        <f t="shared" si="119"/>
        <v>846.55395688986914</v>
      </c>
      <c r="K143" s="125">
        <f t="shared" si="95"/>
        <v>852.97186014823023</v>
      </c>
      <c r="L143" s="125">
        <f t="shared" si="96"/>
        <v>64.66944217101404</v>
      </c>
      <c r="M143" s="126">
        <f t="shared" si="97"/>
        <v>63.688622996206917</v>
      </c>
      <c r="N143" s="127">
        <f t="shared" si="98"/>
        <v>0</v>
      </c>
      <c r="O143" s="128">
        <f t="shared" si="99"/>
        <v>5</v>
      </c>
      <c r="P143" s="128">
        <f t="shared" si="100"/>
        <v>-9.8081917480712661</v>
      </c>
      <c r="Q143" s="129">
        <f t="shared" si="101"/>
        <v>1.0785667801005236</v>
      </c>
      <c r="R143" s="130">
        <f t="shared" si="102"/>
        <v>9.8081917480712661</v>
      </c>
      <c r="S143" s="129">
        <f t="shared" si="103"/>
        <v>0</v>
      </c>
      <c r="T143" s="131">
        <f t="shared" si="104"/>
        <v>-49.040958740356331</v>
      </c>
      <c r="U143" s="123">
        <f t="shared" si="88"/>
        <v>0</v>
      </c>
      <c r="V143" s="129">
        <f t="shared" si="105"/>
        <v>-49.040958740356331</v>
      </c>
      <c r="W143" s="111"/>
      <c r="X143" s="111">
        <f t="shared" si="83"/>
        <v>13.999999999999966</v>
      </c>
      <c r="Y143" s="111">
        <f t="shared" si="106"/>
        <v>13.999999999999966</v>
      </c>
      <c r="Z143" s="111">
        <f t="shared" si="107"/>
        <v>0</v>
      </c>
      <c r="AA143" s="111">
        <f t="shared" si="91"/>
        <v>0</v>
      </c>
      <c r="AB143" s="111">
        <f t="shared" si="92"/>
        <v>0</v>
      </c>
      <c r="AC143" s="112">
        <f t="shared" si="90"/>
        <v>13.999999999999966</v>
      </c>
      <c r="AD143" s="124">
        <v>140</v>
      </c>
      <c r="AE143" s="125" t="str">
        <f t="shared" si="108"/>
        <v xml:space="preserve"> </v>
      </c>
      <c r="AF143" s="125" t="str">
        <f t="shared" si="109"/>
        <v xml:space="preserve"> </v>
      </c>
      <c r="AG143" s="125" t="str">
        <f t="shared" si="110"/>
        <v xml:space="preserve"> </v>
      </c>
      <c r="AH143" s="126" t="str">
        <f t="shared" si="111"/>
        <v xml:space="preserve"> </v>
      </c>
      <c r="AI143" s="127" t="str">
        <f t="shared" si="112"/>
        <v xml:space="preserve"> </v>
      </c>
      <c r="AJ143" s="128" t="str">
        <f t="shared" si="113"/>
        <v xml:space="preserve"> </v>
      </c>
      <c r="AK143" s="128" t="str">
        <f t="shared" si="85"/>
        <v xml:space="preserve"> </v>
      </c>
      <c r="AL143" s="129" t="str">
        <f t="shared" si="114"/>
        <v xml:space="preserve"> </v>
      </c>
      <c r="AM143" s="130" t="str">
        <f t="shared" si="115"/>
        <v xml:space="preserve"> </v>
      </c>
      <c r="AN143" s="129" t="str">
        <f t="shared" si="116"/>
        <v xml:space="preserve"> </v>
      </c>
      <c r="AO143" s="131" t="str">
        <f t="shared" si="86"/>
        <v xml:space="preserve"> </v>
      </c>
      <c r="AP143" s="123" t="str">
        <f t="shared" si="89"/>
        <v xml:space="preserve"> </v>
      </c>
      <c r="AQ143" s="129" t="str">
        <f t="shared" si="87"/>
        <v xml:space="preserve"> </v>
      </c>
      <c r="AR143" s="111">
        <f t="shared" si="84"/>
        <v>140</v>
      </c>
      <c r="AS143" s="111">
        <f t="shared" si="117"/>
        <v>0</v>
      </c>
      <c r="AT143" s="111">
        <f t="shared" si="118"/>
        <v>0</v>
      </c>
      <c r="AU143" s="111">
        <f t="shared" si="93"/>
        <v>0</v>
      </c>
      <c r="AV143" s="111" t="str">
        <f t="shared" si="82"/>
        <v xml:space="preserve"> </v>
      </c>
      <c r="AW143" s="112">
        <f t="shared" si="120"/>
        <v>0</v>
      </c>
    </row>
    <row r="144" spans="1:49">
      <c r="A144" s="27"/>
      <c r="B144" s="27"/>
      <c r="C144" s="27"/>
      <c r="D144" s="40"/>
      <c r="E144" s="27"/>
      <c r="F144" s="27"/>
      <c r="G144" s="27"/>
      <c r="H144" s="27"/>
      <c r="I144" s="132">
        <f t="shared" si="94"/>
        <v>14.099999999999966</v>
      </c>
      <c r="J144" s="125">
        <f t="shared" si="119"/>
        <v>852.97186014823023</v>
      </c>
      <c r="K144" s="125">
        <f t="shared" si="95"/>
        <v>859.29168155764785</v>
      </c>
      <c r="L144" s="125">
        <f t="shared" si="96"/>
        <v>63.688622996206917</v>
      </c>
      <c r="M144" s="126">
        <f t="shared" si="97"/>
        <v>62.707805192146225</v>
      </c>
      <c r="N144" s="127">
        <f t="shared" si="98"/>
        <v>0</v>
      </c>
      <c r="O144" s="128">
        <f t="shared" si="99"/>
        <v>5</v>
      </c>
      <c r="P144" s="128">
        <f t="shared" si="100"/>
        <v>-9.8081780406069043</v>
      </c>
      <c r="Q144" s="129">
        <f t="shared" si="101"/>
        <v>1.077694758274808</v>
      </c>
      <c r="R144" s="130">
        <f t="shared" si="102"/>
        <v>9.8081780406069043</v>
      </c>
      <c r="S144" s="129">
        <f t="shared" si="103"/>
        <v>0</v>
      </c>
      <c r="T144" s="131">
        <f t="shared" si="104"/>
        <v>-49.040890203034522</v>
      </c>
      <c r="U144" s="123">
        <f t="shared" si="88"/>
        <v>0</v>
      </c>
      <c r="V144" s="129">
        <f t="shared" si="105"/>
        <v>-49.040890203034522</v>
      </c>
      <c r="W144" s="111"/>
      <c r="X144" s="111">
        <f t="shared" si="83"/>
        <v>14.099999999999966</v>
      </c>
      <c r="Y144" s="111">
        <f t="shared" si="106"/>
        <v>14.099999999999966</v>
      </c>
      <c r="Z144" s="111">
        <f t="shared" si="107"/>
        <v>0</v>
      </c>
      <c r="AA144" s="111">
        <f t="shared" si="91"/>
        <v>0</v>
      </c>
      <c r="AB144" s="111">
        <f t="shared" si="92"/>
        <v>0</v>
      </c>
      <c r="AC144" s="112">
        <f t="shared" si="90"/>
        <v>14.099999999999966</v>
      </c>
      <c r="AD144" s="132">
        <v>141</v>
      </c>
      <c r="AE144" s="125" t="str">
        <f t="shared" si="108"/>
        <v xml:space="preserve"> </v>
      </c>
      <c r="AF144" s="125" t="str">
        <f t="shared" si="109"/>
        <v xml:space="preserve"> </v>
      </c>
      <c r="AG144" s="125" t="str">
        <f t="shared" si="110"/>
        <v xml:space="preserve"> </v>
      </c>
      <c r="AH144" s="126" t="str">
        <f t="shared" si="111"/>
        <v xml:space="preserve"> </v>
      </c>
      <c r="AI144" s="127" t="str">
        <f t="shared" si="112"/>
        <v xml:space="preserve"> </v>
      </c>
      <c r="AJ144" s="128" t="str">
        <f t="shared" si="113"/>
        <v xml:space="preserve"> </v>
      </c>
      <c r="AK144" s="128" t="str">
        <f t="shared" si="85"/>
        <v xml:space="preserve"> </v>
      </c>
      <c r="AL144" s="129" t="str">
        <f t="shared" si="114"/>
        <v xml:space="preserve"> </v>
      </c>
      <c r="AM144" s="130" t="str">
        <f t="shared" si="115"/>
        <v xml:space="preserve"> </v>
      </c>
      <c r="AN144" s="129" t="str">
        <f t="shared" si="116"/>
        <v xml:space="preserve"> </v>
      </c>
      <c r="AO144" s="131" t="str">
        <f t="shared" si="86"/>
        <v xml:space="preserve"> </v>
      </c>
      <c r="AP144" s="123" t="str">
        <f t="shared" si="89"/>
        <v xml:space="preserve"> </v>
      </c>
      <c r="AQ144" s="129" t="str">
        <f t="shared" si="87"/>
        <v xml:space="preserve"> </v>
      </c>
      <c r="AR144" s="111">
        <f t="shared" si="84"/>
        <v>141</v>
      </c>
      <c r="AS144" s="111">
        <f t="shared" si="117"/>
        <v>0</v>
      </c>
      <c r="AT144" s="111">
        <f t="shared" si="118"/>
        <v>0</v>
      </c>
      <c r="AU144" s="111">
        <f t="shared" si="93"/>
        <v>0</v>
      </c>
      <c r="AV144" s="111" t="str">
        <f t="shared" si="82"/>
        <v xml:space="preserve"> </v>
      </c>
      <c r="AW144" s="112">
        <f t="shared" si="120"/>
        <v>0</v>
      </c>
    </row>
    <row r="145" spans="1:49">
      <c r="A145" s="27"/>
      <c r="B145" s="27"/>
      <c r="C145" s="27"/>
      <c r="D145" s="40"/>
      <c r="E145" s="27"/>
      <c r="F145" s="27"/>
      <c r="G145" s="27"/>
      <c r="H145" s="27"/>
      <c r="I145" s="124">
        <f t="shared" si="94"/>
        <v>14.199999999999966</v>
      </c>
      <c r="J145" s="125">
        <f t="shared" si="119"/>
        <v>859.29168155764785</v>
      </c>
      <c r="K145" s="125">
        <f t="shared" si="95"/>
        <v>865.51342125414919</v>
      </c>
      <c r="L145" s="125">
        <f t="shared" si="96"/>
        <v>62.707805192146225</v>
      </c>
      <c r="M145" s="126">
        <f t="shared" si="97"/>
        <v>61.726988737881612</v>
      </c>
      <c r="N145" s="127">
        <f t="shared" si="98"/>
        <v>0</v>
      </c>
      <c r="O145" s="128">
        <f t="shared" si="99"/>
        <v>5</v>
      </c>
      <c r="P145" s="128">
        <f t="shared" si="100"/>
        <v>-9.8081645426461055</v>
      </c>
      <c r="Q145" s="129">
        <f t="shared" si="101"/>
        <v>1.0768367521088933</v>
      </c>
      <c r="R145" s="130">
        <f t="shared" si="102"/>
        <v>9.8081645426461055</v>
      </c>
      <c r="S145" s="129">
        <f t="shared" si="103"/>
        <v>0</v>
      </c>
      <c r="T145" s="131">
        <f t="shared" si="104"/>
        <v>-49.040822713230526</v>
      </c>
      <c r="U145" s="123">
        <f t="shared" si="88"/>
        <v>0</v>
      </c>
      <c r="V145" s="129">
        <f t="shared" si="105"/>
        <v>-49.040822713230526</v>
      </c>
      <c r="W145" s="111"/>
      <c r="X145" s="111">
        <f t="shared" si="83"/>
        <v>14.199999999999966</v>
      </c>
      <c r="Y145" s="111">
        <f t="shared" si="106"/>
        <v>14.199999999999966</v>
      </c>
      <c r="Z145" s="111">
        <f t="shared" si="107"/>
        <v>0</v>
      </c>
      <c r="AA145" s="111">
        <f t="shared" si="91"/>
        <v>0</v>
      </c>
      <c r="AB145" s="111">
        <f t="shared" si="92"/>
        <v>0</v>
      </c>
      <c r="AC145" s="112">
        <f t="shared" si="90"/>
        <v>14.199999999999966</v>
      </c>
      <c r="AD145" s="124">
        <v>142</v>
      </c>
      <c r="AE145" s="125" t="str">
        <f t="shared" si="108"/>
        <v xml:space="preserve"> </v>
      </c>
      <c r="AF145" s="125" t="str">
        <f t="shared" si="109"/>
        <v xml:space="preserve"> </v>
      </c>
      <c r="AG145" s="125" t="str">
        <f t="shared" si="110"/>
        <v xml:space="preserve"> </v>
      </c>
      <c r="AH145" s="126" t="str">
        <f t="shared" si="111"/>
        <v xml:space="preserve"> </v>
      </c>
      <c r="AI145" s="127" t="str">
        <f t="shared" si="112"/>
        <v xml:space="preserve"> </v>
      </c>
      <c r="AJ145" s="128" t="str">
        <f t="shared" si="113"/>
        <v xml:space="preserve"> </v>
      </c>
      <c r="AK145" s="128" t="str">
        <f t="shared" si="85"/>
        <v xml:space="preserve"> </v>
      </c>
      <c r="AL145" s="129" t="str">
        <f t="shared" si="114"/>
        <v xml:space="preserve"> </v>
      </c>
      <c r="AM145" s="130" t="str">
        <f t="shared" si="115"/>
        <v xml:space="preserve"> </v>
      </c>
      <c r="AN145" s="129" t="str">
        <f t="shared" si="116"/>
        <v xml:space="preserve"> </v>
      </c>
      <c r="AO145" s="131" t="str">
        <f t="shared" si="86"/>
        <v xml:space="preserve"> </v>
      </c>
      <c r="AP145" s="123" t="str">
        <f t="shared" si="89"/>
        <v xml:space="preserve"> </v>
      </c>
      <c r="AQ145" s="129" t="str">
        <f t="shared" si="87"/>
        <v xml:space="preserve"> </v>
      </c>
      <c r="AR145" s="111">
        <f t="shared" si="84"/>
        <v>142</v>
      </c>
      <c r="AS145" s="111">
        <f t="shared" si="117"/>
        <v>0</v>
      </c>
      <c r="AT145" s="111">
        <f t="shared" si="118"/>
        <v>0</v>
      </c>
      <c r="AU145" s="111">
        <f t="shared" si="93"/>
        <v>0</v>
      </c>
      <c r="AV145" s="111" t="str">
        <f t="shared" si="82"/>
        <v xml:space="preserve"> </v>
      </c>
      <c r="AW145" s="112">
        <f t="shared" si="120"/>
        <v>0</v>
      </c>
    </row>
    <row r="146" spans="1:49">
      <c r="A146" s="27"/>
      <c r="B146" s="27"/>
      <c r="C146" s="27"/>
      <c r="D146" s="40"/>
      <c r="E146" s="27"/>
      <c r="F146" s="27"/>
      <c r="G146" s="27"/>
      <c r="H146" s="27"/>
      <c r="I146" s="132">
        <f t="shared" si="94"/>
        <v>14.299999999999965</v>
      </c>
      <c r="J146" s="125">
        <f t="shared" si="119"/>
        <v>865.51342125414919</v>
      </c>
      <c r="K146" s="125">
        <f t="shared" si="95"/>
        <v>871.63707937166646</v>
      </c>
      <c r="L146" s="125">
        <f t="shared" si="96"/>
        <v>61.726988737881612</v>
      </c>
      <c r="M146" s="126">
        <f t="shared" si="97"/>
        <v>60.74617361246284</v>
      </c>
      <c r="N146" s="127">
        <f t="shared" si="98"/>
        <v>0</v>
      </c>
      <c r="O146" s="128">
        <f t="shared" si="99"/>
        <v>5</v>
      </c>
      <c r="P146" s="128">
        <f t="shared" si="100"/>
        <v>-9.8081512541877114</v>
      </c>
      <c r="Q146" s="129">
        <f t="shared" si="101"/>
        <v>1.0759927292225646</v>
      </c>
      <c r="R146" s="130">
        <f t="shared" si="102"/>
        <v>9.8081512541877114</v>
      </c>
      <c r="S146" s="129">
        <f t="shared" si="103"/>
        <v>0</v>
      </c>
      <c r="T146" s="131">
        <f t="shared" si="104"/>
        <v>-49.040756270938559</v>
      </c>
      <c r="U146" s="123">
        <f t="shared" si="88"/>
        <v>0</v>
      </c>
      <c r="V146" s="129">
        <f t="shared" si="105"/>
        <v>-49.040756270938559</v>
      </c>
      <c r="W146" s="111"/>
      <c r="X146" s="111">
        <f t="shared" si="83"/>
        <v>14.299999999999965</v>
      </c>
      <c r="Y146" s="111">
        <f t="shared" si="106"/>
        <v>14.299999999999965</v>
      </c>
      <c r="Z146" s="111">
        <f t="shared" si="107"/>
        <v>0</v>
      </c>
      <c r="AA146" s="111">
        <f t="shared" si="91"/>
        <v>0</v>
      </c>
      <c r="AB146" s="111">
        <f t="shared" si="92"/>
        <v>0</v>
      </c>
      <c r="AC146" s="112">
        <f t="shared" si="90"/>
        <v>14.299999999999965</v>
      </c>
      <c r="AD146" s="132">
        <v>143</v>
      </c>
      <c r="AE146" s="125" t="str">
        <f t="shared" si="108"/>
        <v xml:space="preserve"> </v>
      </c>
      <c r="AF146" s="125" t="str">
        <f t="shared" si="109"/>
        <v xml:space="preserve"> </v>
      </c>
      <c r="AG146" s="125" t="str">
        <f t="shared" si="110"/>
        <v xml:space="preserve"> </v>
      </c>
      <c r="AH146" s="126" t="str">
        <f t="shared" si="111"/>
        <v xml:space="preserve"> </v>
      </c>
      <c r="AI146" s="127" t="str">
        <f t="shared" si="112"/>
        <v xml:space="preserve"> </v>
      </c>
      <c r="AJ146" s="128" t="str">
        <f t="shared" si="113"/>
        <v xml:space="preserve"> </v>
      </c>
      <c r="AK146" s="128" t="str">
        <f t="shared" si="85"/>
        <v xml:space="preserve"> </v>
      </c>
      <c r="AL146" s="129" t="str">
        <f t="shared" si="114"/>
        <v xml:space="preserve"> </v>
      </c>
      <c r="AM146" s="130" t="str">
        <f t="shared" si="115"/>
        <v xml:space="preserve"> </v>
      </c>
      <c r="AN146" s="129" t="str">
        <f t="shared" si="116"/>
        <v xml:space="preserve"> </v>
      </c>
      <c r="AO146" s="131" t="str">
        <f t="shared" si="86"/>
        <v xml:space="preserve"> </v>
      </c>
      <c r="AP146" s="123" t="str">
        <f t="shared" si="89"/>
        <v xml:space="preserve"> </v>
      </c>
      <c r="AQ146" s="129" t="str">
        <f t="shared" si="87"/>
        <v xml:space="preserve"> </v>
      </c>
      <c r="AR146" s="111">
        <f t="shared" si="84"/>
        <v>143</v>
      </c>
      <c r="AS146" s="111">
        <f t="shared" si="117"/>
        <v>0</v>
      </c>
      <c r="AT146" s="111">
        <f t="shared" si="118"/>
        <v>0</v>
      </c>
      <c r="AU146" s="111">
        <f t="shared" si="93"/>
        <v>0</v>
      </c>
      <c r="AV146" s="111" t="str">
        <f t="shared" si="82"/>
        <v xml:space="preserve"> </v>
      </c>
      <c r="AW146" s="112">
        <f t="shared" si="120"/>
        <v>0</v>
      </c>
    </row>
    <row r="147" spans="1:49">
      <c r="A147" s="27"/>
      <c r="B147" s="27"/>
      <c r="C147" s="27"/>
      <c r="D147" s="40"/>
      <c r="E147" s="27"/>
      <c r="F147" s="27"/>
      <c r="G147" s="27"/>
      <c r="H147" s="27"/>
      <c r="I147" s="124">
        <f t="shared" si="94"/>
        <v>14.399999999999965</v>
      </c>
      <c r="J147" s="125">
        <f t="shared" si="119"/>
        <v>871.63707937166646</v>
      </c>
      <c r="K147" s="125">
        <f t="shared" si="95"/>
        <v>877.66265604203659</v>
      </c>
      <c r="L147" s="125">
        <f t="shared" si="96"/>
        <v>60.74617361246284</v>
      </c>
      <c r="M147" s="126">
        <f t="shared" si="97"/>
        <v>59.765359794939783</v>
      </c>
      <c r="N147" s="127">
        <f t="shared" si="98"/>
        <v>0</v>
      </c>
      <c r="O147" s="128">
        <f t="shared" si="99"/>
        <v>5</v>
      </c>
      <c r="P147" s="128">
        <f t="shared" si="100"/>
        <v>-9.808138175230587</v>
      </c>
      <c r="Q147" s="129">
        <f t="shared" si="101"/>
        <v>1.0751626577798508</v>
      </c>
      <c r="R147" s="130">
        <f t="shared" si="102"/>
        <v>9.808138175230587</v>
      </c>
      <c r="S147" s="129">
        <f t="shared" si="103"/>
        <v>0</v>
      </c>
      <c r="T147" s="131">
        <f t="shared" si="104"/>
        <v>-49.040690876152937</v>
      </c>
      <c r="U147" s="123">
        <f t="shared" si="88"/>
        <v>0</v>
      </c>
      <c r="V147" s="129">
        <f t="shared" si="105"/>
        <v>-49.040690876152937</v>
      </c>
      <c r="W147" s="111"/>
      <c r="X147" s="111">
        <f t="shared" si="83"/>
        <v>14.399999999999965</v>
      </c>
      <c r="Y147" s="111">
        <f t="shared" si="106"/>
        <v>14.399999999999965</v>
      </c>
      <c r="Z147" s="111">
        <f t="shared" si="107"/>
        <v>0</v>
      </c>
      <c r="AA147" s="111">
        <f t="shared" si="91"/>
        <v>0</v>
      </c>
      <c r="AB147" s="111">
        <f t="shared" si="92"/>
        <v>0</v>
      </c>
      <c r="AC147" s="112">
        <f t="shared" si="90"/>
        <v>14.399999999999965</v>
      </c>
      <c r="AD147" s="124">
        <v>144</v>
      </c>
      <c r="AE147" s="125" t="str">
        <f t="shared" si="108"/>
        <v xml:space="preserve"> </v>
      </c>
      <c r="AF147" s="125" t="str">
        <f t="shared" si="109"/>
        <v xml:space="preserve"> </v>
      </c>
      <c r="AG147" s="125" t="str">
        <f t="shared" si="110"/>
        <v xml:space="preserve"> </v>
      </c>
      <c r="AH147" s="126" t="str">
        <f t="shared" si="111"/>
        <v xml:space="preserve"> </v>
      </c>
      <c r="AI147" s="127" t="str">
        <f t="shared" si="112"/>
        <v xml:space="preserve"> </v>
      </c>
      <c r="AJ147" s="128" t="str">
        <f t="shared" si="113"/>
        <v xml:space="preserve"> </v>
      </c>
      <c r="AK147" s="128" t="str">
        <f t="shared" si="85"/>
        <v xml:space="preserve"> </v>
      </c>
      <c r="AL147" s="129" t="str">
        <f t="shared" si="114"/>
        <v xml:space="preserve"> </v>
      </c>
      <c r="AM147" s="130" t="str">
        <f t="shared" si="115"/>
        <v xml:space="preserve"> </v>
      </c>
      <c r="AN147" s="129" t="str">
        <f t="shared" si="116"/>
        <v xml:space="preserve"> </v>
      </c>
      <c r="AO147" s="131" t="str">
        <f t="shared" si="86"/>
        <v xml:space="preserve"> </v>
      </c>
      <c r="AP147" s="123" t="str">
        <f t="shared" si="89"/>
        <v xml:space="preserve"> </v>
      </c>
      <c r="AQ147" s="129" t="str">
        <f t="shared" si="87"/>
        <v xml:space="preserve"> </v>
      </c>
      <c r="AR147" s="111">
        <f t="shared" si="84"/>
        <v>144</v>
      </c>
      <c r="AS147" s="111">
        <f t="shared" si="117"/>
        <v>0</v>
      </c>
      <c r="AT147" s="111">
        <f t="shared" si="118"/>
        <v>0</v>
      </c>
      <c r="AU147" s="111">
        <f t="shared" si="93"/>
        <v>0</v>
      </c>
      <c r="AV147" s="111" t="str">
        <f t="shared" si="82"/>
        <v xml:space="preserve"> </v>
      </c>
      <c r="AW147" s="112">
        <f t="shared" si="120"/>
        <v>0</v>
      </c>
    </row>
    <row r="148" spans="1:49">
      <c r="A148" s="27"/>
      <c r="B148" s="27"/>
      <c r="C148" s="27"/>
      <c r="D148" s="40"/>
      <c r="E148" s="27"/>
      <c r="F148" s="27"/>
      <c r="G148" s="27"/>
      <c r="H148" s="27"/>
      <c r="I148" s="132">
        <f t="shared" si="94"/>
        <v>14.499999999999964</v>
      </c>
      <c r="J148" s="125">
        <f t="shared" si="119"/>
        <v>877.66265604203659</v>
      </c>
      <c r="K148" s="125">
        <f t="shared" si="95"/>
        <v>883.59015139500173</v>
      </c>
      <c r="L148" s="125">
        <f t="shared" si="96"/>
        <v>59.765359794939783</v>
      </c>
      <c r="M148" s="126">
        <f t="shared" si="97"/>
        <v>58.784547264362423</v>
      </c>
      <c r="N148" s="127">
        <f t="shared" si="98"/>
        <v>0</v>
      </c>
      <c r="O148" s="128">
        <f t="shared" si="99"/>
        <v>5</v>
      </c>
      <c r="P148" s="128">
        <f t="shared" si="100"/>
        <v>-9.8081253057736131</v>
      </c>
      <c r="Q148" s="129">
        <f t="shared" si="101"/>
        <v>1.0743465064870241</v>
      </c>
      <c r="R148" s="130">
        <f t="shared" si="102"/>
        <v>9.8081253057736131</v>
      </c>
      <c r="S148" s="129">
        <f t="shared" si="103"/>
        <v>0</v>
      </c>
      <c r="T148" s="131">
        <f t="shared" si="104"/>
        <v>-49.040626528868067</v>
      </c>
      <c r="U148" s="123">
        <f t="shared" si="88"/>
        <v>0</v>
      </c>
      <c r="V148" s="129">
        <f t="shared" si="105"/>
        <v>-49.040626528868067</v>
      </c>
      <c r="W148" s="111"/>
      <c r="X148" s="111">
        <f t="shared" si="83"/>
        <v>14.499999999999964</v>
      </c>
      <c r="Y148" s="111">
        <f t="shared" si="106"/>
        <v>14.499999999999964</v>
      </c>
      <c r="Z148" s="111">
        <f t="shared" si="107"/>
        <v>0</v>
      </c>
      <c r="AA148" s="111">
        <f t="shared" si="91"/>
        <v>0</v>
      </c>
      <c r="AB148" s="111">
        <f t="shared" si="92"/>
        <v>0</v>
      </c>
      <c r="AC148" s="112">
        <f t="shared" si="90"/>
        <v>14.499999999999964</v>
      </c>
      <c r="AD148" s="132">
        <v>145</v>
      </c>
      <c r="AE148" s="125" t="str">
        <f t="shared" si="108"/>
        <v xml:space="preserve"> </v>
      </c>
      <c r="AF148" s="125" t="str">
        <f t="shared" si="109"/>
        <v xml:space="preserve"> </v>
      </c>
      <c r="AG148" s="125" t="str">
        <f t="shared" si="110"/>
        <v xml:space="preserve"> </v>
      </c>
      <c r="AH148" s="126" t="str">
        <f t="shared" si="111"/>
        <v xml:space="preserve"> </v>
      </c>
      <c r="AI148" s="127" t="str">
        <f t="shared" si="112"/>
        <v xml:space="preserve"> </v>
      </c>
      <c r="AJ148" s="128" t="str">
        <f t="shared" si="113"/>
        <v xml:space="preserve"> </v>
      </c>
      <c r="AK148" s="128" t="str">
        <f t="shared" si="85"/>
        <v xml:space="preserve"> </v>
      </c>
      <c r="AL148" s="129" t="str">
        <f t="shared" si="114"/>
        <v xml:space="preserve"> </v>
      </c>
      <c r="AM148" s="130" t="str">
        <f t="shared" si="115"/>
        <v xml:space="preserve"> </v>
      </c>
      <c r="AN148" s="129" t="str">
        <f t="shared" si="116"/>
        <v xml:space="preserve"> </v>
      </c>
      <c r="AO148" s="131" t="str">
        <f t="shared" si="86"/>
        <v xml:space="preserve"> </v>
      </c>
      <c r="AP148" s="123" t="str">
        <f t="shared" si="89"/>
        <v xml:space="preserve"> </v>
      </c>
      <c r="AQ148" s="129" t="str">
        <f t="shared" si="87"/>
        <v xml:space="preserve"> </v>
      </c>
      <c r="AR148" s="111">
        <f t="shared" si="84"/>
        <v>145</v>
      </c>
      <c r="AS148" s="111">
        <f t="shared" si="117"/>
        <v>0</v>
      </c>
      <c r="AT148" s="111">
        <f t="shared" si="118"/>
        <v>0</v>
      </c>
      <c r="AU148" s="111">
        <f t="shared" si="93"/>
        <v>0</v>
      </c>
      <c r="AV148" s="111" t="str">
        <f t="shared" si="82"/>
        <v xml:space="preserve"> </v>
      </c>
      <c r="AW148" s="112">
        <f t="shared" si="120"/>
        <v>0</v>
      </c>
    </row>
    <row r="149" spans="1:49">
      <c r="A149" s="27"/>
      <c r="B149" s="27"/>
      <c r="C149" s="27"/>
      <c r="D149" s="40"/>
      <c r="E149" s="27"/>
      <c r="F149" s="27"/>
      <c r="G149" s="27"/>
      <c r="H149" s="27"/>
      <c r="I149" s="124">
        <f t="shared" si="94"/>
        <v>14.599999999999964</v>
      </c>
      <c r="J149" s="125">
        <f t="shared" si="119"/>
        <v>883.59015139500173</v>
      </c>
      <c r="K149" s="125">
        <f t="shared" si="95"/>
        <v>889.41956555820889</v>
      </c>
      <c r="L149" s="125">
        <f t="shared" si="96"/>
        <v>58.784547264362423</v>
      </c>
      <c r="M149" s="126">
        <f t="shared" si="97"/>
        <v>57.803735999780855</v>
      </c>
      <c r="N149" s="127">
        <f t="shared" si="98"/>
        <v>0</v>
      </c>
      <c r="O149" s="128">
        <f t="shared" si="99"/>
        <v>5</v>
      </c>
      <c r="P149" s="128">
        <f t="shared" si="100"/>
        <v>-9.8081126458156849</v>
      </c>
      <c r="Q149" s="129">
        <f t="shared" si="101"/>
        <v>1.0735442445906311</v>
      </c>
      <c r="R149" s="130">
        <f t="shared" si="102"/>
        <v>9.8081126458156849</v>
      </c>
      <c r="S149" s="129">
        <f t="shared" si="103"/>
        <v>0</v>
      </c>
      <c r="T149" s="131">
        <f t="shared" si="104"/>
        <v>-49.040563229078423</v>
      </c>
      <c r="U149" s="123">
        <f t="shared" si="88"/>
        <v>0</v>
      </c>
      <c r="V149" s="129">
        <f t="shared" si="105"/>
        <v>-49.040563229078423</v>
      </c>
      <c r="W149" s="111"/>
      <c r="X149" s="111">
        <f t="shared" si="83"/>
        <v>14.599999999999964</v>
      </c>
      <c r="Y149" s="111">
        <f t="shared" si="106"/>
        <v>14.599999999999964</v>
      </c>
      <c r="Z149" s="111">
        <f t="shared" si="107"/>
        <v>0</v>
      </c>
      <c r="AA149" s="111">
        <f t="shared" si="91"/>
        <v>0</v>
      </c>
      <c r="AB149" s="111">
        <f t="shared" si="92"/>
        <v>0</v>
      </c>
      <c r="AC149" s="112">
        <f t="shared" si="90"/>
        <v>14.599999999999964</v>
      </c>
      <c r="AD149" s="124">
        <v>146</v>
      </c>
      <c r="AE149" s="125" t="str">
        <f t="shared" si="108"/>
        <v xml:space="preserve"> </v>
      </c>
      <c r="AF149" s="125" t="str">
        <f t="shared" si="109"/>
        <v xml:space="preserve"> </v>
      </c>
      <c r="AG149" s="125" t="str">
        <f t="shared" si="110"/>
        <v xml:space="preserve"> </v>
      </c>
      <c r="AH149" s="126" t="str">
        <f t="shared" si="111"/>
        <v xml:space="preserve"> </v>
      </c>
      <c r="AI149" s="127" t="str">
        <f t="shared" si="112"/>
        <v xml:space="preserve"> </v>
      </c>
      <c r="AJ149" s="128" t="str">
        <f t="shared" si="113"/>
        <v xml:space="preserve"> </v>
      </c>
      <c r="AK149" s="128" t="str">
        <f t="shared" si="85"/>
        <v xml:space="preserve"> </v>
      </c>
      <c r="AL149" s="129" t="str">
        <f t="shared" si="114"/>
        <v xml:space="preserve"> </v>
      </c>
      <c r="AM149" s="130" t="str">
        <f t="shared" si="115"/>
        <v xml:space="preserve"> </v>
      </c>
      <c r="AN149" s="129" t="str">
        <f t="shared" si="116"/>
        <v xml:space="preserve"> </v>
      </c>
      <c r="AO149" s="131" t="str">
        <f t="shared" si="86"/>
        <v xml:space="preserve"> </v>
      </c>
      <c r="AP149" s="123" t="str">
        <f t="shared" si="89"/>
        <v xml:space="preserve"> </v>
      </c>
      <c r="AQ149" s="129" t="str">
        <f t="shared" si="87"/>
        <v xml:space="preserve"> </v>
      </c>
      <c r="AR149" s="111">
        <f t="shared" si="84"/>
        <v>146</v>
      </c>
      <c r="AS149" s="111">
        <f t="shared" si="117"/>
        <v>0</v>
      </c>
      <c r="AT149" s="111">
        <f t="shared" si="118"/>
        <v>0</v>
      </c>
      <c r="AU149" s="111">
        <f t="shared" si="93"/>
        <v>0</v>
      </c>
      <c r="AV149" s="111" t="str">
        <f t="shared" si="82"/>
        <v xml:space="preserve"> </v>
      </c>
      <c r="AW149" s="112">
        <f t="shared" si="120"/>
        <v>0</v>
      </c>
    </row>
    <row r="150" spans="1:49">
      <c r="A150" s="27"/>
      <c r="B150" s="27"/>
      <c r="C150" s="27"/>
      <c r="D150" s="40"/>
      <c r="E150" s="27"/>
      <c r="F150" s="27"/>
      <c r="G150" s="27"/>
      <c r="H150" s="27"/>
      <c r="I150" s="132">
        <f t="shared" si="94"/>
        <v>14.699999999999964</v>
      </c>
      <c r="J150" s="125">
        <f t="shared" si="119"/>
        <v>889.41956555820889</v>
      </c>
      <c r="K150" s="125">
        <f t="shared" si="95"/>
        <v>895.15089865721018</v>
      </c>
      <c r="L150" s="125">
        <f t="shared" si="96"/>
        <v>57.803735999780855</v>
      </c>
      <c r="M150" s="126">
        <f t="shared" si="97"/>
        <v>56.82292598024528</v>
      </c>
      <c r="N150" s="127">
        <f t="shared" si="98"/>
        <v>0</v>
      </c>
      <c r="O150" s="128">
        <f t="shared" si="99"/>
        <v>5</v>
      </c>
      <c r="P150" s="128">
        <f t="shared" si="100"/>
        <v>-9.8081001953557205</v>
      </c>
      <c r="Q150" s="129">
        <f t="shared" si="101"/>
        <v>1.0727558418755616</v>
      </c>
      <c r="R150" s="130">
        <f t="shared" si="102"/>
        <v>9.8081001953557205</v>
      </c>
      <c r="S150" s="129">
        <f t="shared" si="103"/>
        <v>0</v>
      </c>
      <c r="T150" s="131">
        <f t="shared" si="104"/>
        <v>-49.040500976778603</v>
      </c>
      <c r="U150" s="123">
        <f t="shared" si="88"/>
        <v>0</v>
      </c>
      <c r="V150" s="129">
        <f t="shared" si="105"/>
        <v>-49.040500976778603</v>
      </c>
      <c r="W150" s="111"/>
      <c r="X150" s="111">
        <f t="shared" si="83"/>
        <v>14.699999999999964</v>
      </c>
      <c r="Y150" s="111">
        <f t="shared" si="106"/>
        <v>14.699999999999964</v>
      </c>
      <c r="Z150" s="111">
        <f t="shared" si="107"/>
        <v>0</v>
      </c>
      <c r="AA150" s="111">
        <f t="shared" si="91"/>
        <v>0</v>
      </c>
      <c r="AB150" s="111">
        <f t="shared" si="92"/>
        <v>0</v>
      </c>
      <c r="AC150" s="112">
        <f t="shared" si="90"/>
        <v>14.699999999999964</v>
      </c>
      <c r="AD150" s="132">
        <v>147</v>
      </c>
      <c r="AE150" s="125" t="str">
        <f t="shared" si="108"/>
        <v xml:space="preserve"> </v>
      </c>
      <c r="AF150" s="125" t="str">
        <f t="shared" si="109"/>
        <v xml:space="preserve"> </v>
      </c>
      <c r="AG150" s="125" t="str">
        <f t="shared" si="110"/>
        <v xml:space="preserve"> </v>
      </c>
      <c r="AH150" s="126" t="str">
        <f t="shared" si="111"/>
        <v xml:space="preserve"> </v>
      </c>
      <c r="AI150" s="127" t="str">
        <f t="shared" si="112"/>
        <v xml:space="preserve"> </v>
      </c>
      <c r="AJ150" s="128" t="str">
        <f t="shared" si="113"/>
        <v xml:space="preserve"> </v>
      </c>
      <c r="AK150" s="128" t="str">
        <f t="shared" si="85"/>
        <v xml:space="preserve"> </v>
      </c>
      <c r="AL150" s="129" t="str">
        <f t="shared" si="114"/>
        <v xml:space="preserve"> </v>
      </c>
      <c r="AM150" s="130" t="str">
        <f t="shared" si="115"/>
        <v xml:space="preserve"> </v>
      </c>
      <c r="AN150" s="129" t="str">
        <f t="shared" si="116"/>
        <v xml:space="preserve"> </v>
      </c>
      <c r="AO150" s="131" t="str">
        <f t="shared" si="86"/>
        <v xml:space="preserve"> </v>
      </c>
      <c r="AP150" s="123" t="str">
        <f t="shared" si="89"/>
        <v xml:space="preserve"> </v>
      </c>
      <c r="AQ150" s="129" t="str">
        <f t="shared" si="87"/>
        <v xml:space="preserve"> </v>
      </c>
      <c r="AR150" s="111">
        <f t="shared" si="84"/>
        <v>147</v>
      </c>
      <c r="AS150" s="111">
        <f t="shared" si="117"/>
        <v>0</v>
      </c>
      <c r="AT150" s="111">
        <f t="shared" si="118"/>
        <v>0</v>
      </c>
      <c r="AU150" s="111">
        <f t="shared" si="93"/>
        <v>0</v>
      </c>
      <c r="AV150" s="111" t="str">
        <f t="shared" si="82"/>
        <v xml:space="preserve"> </v>
      </c>
      <c r="AW150" s="112">
        <f t="shared" si="120"/>
        <v>0</v>
      </c>
    </row>
    <row r="151" spans="1:49">
      <c r="A151" s="27"/>
      <c r="B151" s="27"/>
      <c r="C151" s="27"/>
      <c r="D151" s="40"/>
      <c r="E151" s="27"/>
      <c r="F151" s="27"/>
      <c r="G151" s="27"/>
      <c r="H151" s="27"/>
      <c r="I151" s="124">
        <f t="shared" si="94"/>
        <v>14.799999999999963</v>
      </c>
      <c r="J151" s="125">
        <f t="shared" si="119"/>
        <v>895.15089865721018</v>
      </c>
      <c r="K151" s="125">
        <f t="shared" si="95"/>
        <v>900.78415081546279</v>
      </c>
      <c r="L151" s="125">
        <f t="shared" si="96"/>
        <v>56.82292598024528</v>
      </c>
      <c r="M151" s="126">
        <f t="shared" si="97"/>
        <v>55.842117184806014</v>
      </c>
      <c r="N151" s="127">
        <f t="shared" si="98"/>
        <v>0</v>
      </c>
      <c r="O151" s="128">
        <f t="shared" si="99"/>
        <v>5</v>
      </c>
      <c r="P151" s="128">
        <f t="shared" si="100"/>
        <v>-9.808087954392656</v>
      </c>
      <c r="Q151" s="129">
        <f t="shared" si="101"/>
        <v>1.0719812686631502</v>
      </c>
      <c r="R151" s="130">
        <f t="shared" si="102"/>
        <v>9.808087954392656</v>
      </c>
      <c r="S151" s="129">
        <f t="shared" si="103"/>
        <v>0</v>
      </c>
      <c r="T151" s="131">
        <f t="shared" si="104"/>
        <v>-49.040439771963278</v>
      </c>
      <c r="U151" s="123">
        <f t="shared" si="88"/>
        <v>0</v>
      </c>
      <c r="V151" s="129">
        <f t="shared" si="105"/>
        <v>-49.040439771963278</v>
      </c>
      <c r="W151" s="111"/>
      <c r="X151" s="111">
        <f t="shared" si="83"/>
        <v>14.799999999999963</v>
      </c>
      <c r="Y151" s="111">
        <f t="shared" si="106"/>
        <v>14.799999999999963</v>
      </c>
      <c r="Z151" s="111">
        <f t="shared" si="107"/>
        <v>0</v>
      </c>
      <c r="AA151" s="111">
        <f t="shared" si="91"/>
        <v>0</v>
      </c>
      <c r="AB151" s="111">
        <f t="shared" si="92"/>
        <v>0</v>
      </c>
      <c r="AC151" s="112">
        <f t="shared" si="90"/>
        <v>14.799999999999963</v>
      </c>
      <c r="AD151" s="124">
        <v>148</v>
      </c>
      <c r="AE151" s="125" t="str">
        <f t="shared" si="108"/>
        <v xml:space="preserve"> </v>
      </c>
      <c r="AF151" s="125" t="str">
        <f t="shared" si="109"/>
        <v xml:space="preserve"> </v>
      </c>
      <c r="AG151" s="125" t="str">
        <f t="shared" si="110"/>
        <v xml:space="preserve"> </v>
      </c>
      <c r="AH151" s="126" t="str">
        <f t="shared" si="111"/>
        <v xml:space="preserve"> </v>
      </c>
      <c r="AI151" s="127" t="str">
        <f t="shared" si="112"/>
        <v xml:space="preserve"> </v>
      </c>
      <c r="AJ151" s="128" t="str">
        <f t="shared" si="113"/>
        <v xml:space="preserve"> </v>
      </c>
      <c r="AK151" s="128" t="str">
        <f t="shared" si="85"/>
        <v xml:space="preserve"> </v>
      </c>
      <c r="AL151" s="129" t="str">
        <f t="shared" si="114"/>
        <v xml:space="preserve"> </v>
      </c>
      <c r="AM151" s="130" t="str">
        <f t="shared" si="115"/>
        <v xml:space="preserve"> </v>
      </c>
      <c r="AN151" s="129" t="str">
        <f t="shared" si="116"/>
        <v xml:space="preserve"> </v>
      </c>
      <c r="AO151" s="131" t="str">
        <f t="shared" si="86"/>
        <v xml:space="preserve"> </v>
      </c>
      <c r="AP151" s="123" t="str">
        <f t="shared" si="89"/>
        <v xml:space="preserve"> </v>
      </c>
      <c r="AQ151" s="129" t="str">
        <f t="shared" si="87"/>
        <v xml:space="preserve"> </v>
      </c>
      <c r="AR151" s="111">
        <f t="shared" si="84"/>
        <v>148</v>
      </c>
      <c r="AS151" s="111">
        <f t="shared" si="117"/>
        <v>0</v>
      </c>
      <c r="AT151" s="111">
        <f t="shared" si="118"/>
        <v>0</v>
      </c>
      <c r="AU151" s="111">
        <f t="shared" si="93"/>
        <v>0</v>
      </c>
      <c r="AV151" s="111" t="str">
        <f t="shared" si="82"/>
        <v xml:space="preserve"> </v>
      </c>
      <c r="AW151" s="112">
        <f t="shared" si="120"/>
        <v>0</v>
      </c>
    </row>
    <row r="152" spans="1:49">
      <c r="A152" s="27"/>
      <c r="B152" s="27"/>
      <c r="C152" s="27"/>
      <c r="D152" s="40"/>
      <c r="E152" s="27"/>
      <c r="F152" s="27"/>
      <c r="G152" s="27"/>
      <c r="H152" s="27"/>
      <c r="I152" s="132">
        <f t="shared" si="94"/>
        <v>14.899999999999963</v>
      </c>
      <c r="J152" s="125">
        <f t="shared" si="119"/>
        <v>900.78415081546279</v>
      </c>
      <c r="K152" s="125">
        <f t="shared" si="95"/>
        <v>906.3193221543288</v>
      </c>
      <c r="L152" s="125">
        <f t="shared" si="96"/>
        <v>55.842117184806014</v>
      </c>
      <c r="M152" s="126">
        <f t="shared" si="97"/>
        <v>54.861309592513472</v>
      </c>
      <c r="N152" s="127">
        <f t="shared" si="98"/>
        <v>0</v>
      </c>
      <c r="O152" s="128">
        <f t="shared" si="99"/>
        <v>5</v>
      </c>
      <c r="P152" s="128">
        <f t="shared" si="100"/>
        <v>-9.8080759229254397</v>
      </c>
      <c r="Q152" s="129">
        <f t="shared" si="101"/>
        <v>1.0712204958093141</v>
      </c>
      <c r="R152" s="130">
        <f t="shared" si="102"/>
        <v>9.8080759229254397</v>
      </c>
      <c r="S152" s="129">
        <f t="shared" si="103"/>
        <v>0</v>
      </c>
      <c r="T152" s="131">
        <f t="shared" si="104"/>
        <v>-49.040379614627199</v>
      </c>
      <c r="U152" s="123">
        <f t="shared" si="88"/>
        <v>0</v>
      </c>
      <c r="V152" s="129">
        <f t="shared" si="105"/>
        <v>-49.040379614627199</v>
      </c>
      <c r="W152" s="111"/>
      <c r="X152" s="111">
        <f t="shared" si="83"/>
        <v>14.899999999999963</v>
      </c>
      <c r="Y152" s="111">
        <f t="shared" si="106"/>
        <v>14.899999999999963</v>
      </c>
      <c r="Z152" s="111">
        <f t="shared" si="107"/>
        <v>0</v>
      </c>
      <c r="AA152" s="111">
        <f t="shared" si="91"/>
        <v>0</v>
      </c>
      <c r="AB152" s="111">
        <f t="shared" si="92"/>
        <v>0</v>
      </c>
      <c r="AC152" s="112">
        <f t="shared" si="90"/>
        <v>14.899999999999963</v>
      </c>
      <c r="AD152" s="132">
        <v>149</v>
      </c>
      <c r="AE152" s="125" t="str">
        <f t="shared" si="108"/>
        <v xml:space="preserve"> </v>
      </c>
      <c r="AF152" s="125" t="str">
        <f t="shared" si="109"/>
        <v xml:space="preserve"> </v>
      </c>
      <c r="AG152" s="125" t="str">
        <f t="shared" si="110"/>
        <v xml:space="preserve"> </v>
      </c>
      <c r="AH152" s="126" t="str">
        <f t="shared" si="111"/>
        <v xml:space="preserve"> </v>
      </c>
      <c r="AI152" s="127" t="str">
        <f t="shared" si="112"/>
        <v xml:space="preserve"> </v>
      </c>
      <c r="AJ152" s="128" t="str">
        <f t="shared" si="113"/>
        <v xml:space="preserve"> </v>
      </c>
      <c r="AK152" s="128" t="str">
        <f t="shared" si="85"/>
        <v xml:space="preserve"> </v>
      </c>
      <c r="AL152" s="129" t="str">
        <f t="shared" si="114"/>
        <v xml:space="preserve"> </v>
      </c>
      <c r="AM152" s="130" t="str">
        <f t="shared" si="115"/>
        <v xml:space="preserve"> </v>
      </c>
      <c r="AN152" s="129" t="str">
        <f t="shared" si="116"/>
        <v xml:space="preserve"> </v>
      </c>
      <c r="AO152" s="131" t="str">
        <f t="shared" si="86"/>
        <v xml:space="preserve"> </v>
      </c>
      <c r="AP152" s="123" t="str">
        <f t="shared" si="89"/>
        <v xml:space="preserve"> </v>
      </c>
      <c r="AQ152" s="129" t="str">
        <f t="shared" si="87"/>
        <v xml:space="preserve"> </v>
      </c>
      <c r="AR152" s="111">
        <f t="shared" si="84"/>
        <v>149</v>
      </c>
      <c r="AS152" s="111">
        <f t="shared" si="117"/>
        <v>0</v>
      </c>
      <c r="AT152" s="111">
        <f t="shared" si="118"/>
        <v>0</v>
      </c>
      <c r="AU152" s="111">
        <f t="shared" si="93"/>
        <v>0</v>
      </c>
      <c r="AV152" s="111" t="str">
        <f t="shared" ref="AV152:AV215" si="121">IF(AP152&lt;&gt;0,AF152,0)</f>
        <v xml:space="preserve"> </v>
      </c>
      <c r="AW152" s="112">
        <f t="shared" si="120"/>
        <v>0</v>
      </c>
    </row>
    <row r="153" spans="1:49">
      <c r="A153" s="27"/>
      <c r="B153" s="27"/>
      <c r="C153" s="27"/>
      <c r="D153" s="40"/>
      <c r="E153" s="27"/>
      <c r="F153" s="27"/>
      <c r="G153" s="27"/>
      <c r="H153" s="27"/>
      <c r="I153" s="124">
        <f t="shared" si="94"/>
        <v>14.999999999999963</v>
      </c>
      <c r="J153" s="125">
        <f t="shared" si="119"/>
        <v>906.3193221543288</v>
      </c>
      <c r="K153" s="125">
        <f t="shared" si="95"/>
        <v>911.75641279307536</v>
      </c>
      <c r="L153" s="125">
        <f t="shared" si="96"/>
        <v>54.861309592513472</v>
      </c>
      <c r="M153" s="126">
        <f t="shared" si="97"/>
        <v>53.880503182418167</v>
      </c>
      <c r="N153" s="127">
        <f t="shared" si="98"/>
        <v>0</v>
      </c>
      <c r="O153" s="128">
        <f t="shared" si="99"/>
        <v>5</v>
      </c>
      <c r="P153" s="128">
        <f t="shared" si="100"/>
        <v>-9.8080641009530414</v>
      </c>
      <c r="Q153" s="129">
        <f t="shared" si="101"/>
        <v>1.0704734947027237</v>
      </c>
      <c r="R153" s="130">
        <f t="shared" si="102"/>
        <v>9.8080641009530414</v>
      </c>
      <c r="S153" s="129">
        <f t="shared" si="103"/>
        <v>0</v>
      </c>
      <c r="T153" s="131">
        <f t="shared" si="104"/>
        <v>-49.040320504765205</v>
      </c>
      <c r="U153" s="123">
        <f t="shared" si="88"/>
        <v>0</v>
      </c>
      <c r="V153" s="129">
        <f t="shared" si="105"/>
        <v>-49.040320504765205</v>
      </c>
      <c r="W153" s="111"/>
      <c r="X153" s="111">
        <f t="shared" si="83"/>
        <v>14.999999999999963</v>
      </c>
      <c r="Y153" s="111">
        <f t="shared" si="106"/>
        <v>14.999999999999963</v>
      </c>
      <c r="Z153" s="111">
        <f t="shared" si="107"/>
        <v>0</v>
      </c>
      <c r="AA153" s="111">
        <f t="shared" si="91"/>
        <v>0</v>
      </c>
      <c r="AB153" s="111">
        <f t="shared" si="92"/>
        <v>0</v>
      </c>
      <c r="AC153" s="112">
        <f t="shared" si="90"/>
        <v>14.999999999999963</v>
      </c>
      <c r="AD153" s="124">
        <v>150</v>
      </c>
      <c r="AE153" s="125" t="str">
        <f t="shared" si="108"/>
        <v xml:space="preserve"> </v>
      </c>
      <c r="AF153" s="125" t="str">
        <f t="shared" si="109"/>
        <v xml:space="preserve"> </v>
      </c>
      <c r="AG153" s="125" t="str">
        <f t="shared" si="110"/>
        <v xml:space="preserve"> </v>
      </c>
      <c r="AH153" s="126" t="str">
        <f t="shared" si="111"/>
        <v xml:space="preserve"> </v>
      </c>
      <c r="AI153" s="127" t="str">
        <f t="shared" si="112"/>
        <v xml:space="preserve"> </v>
      </c>
      <c r="AJ153" s="128" t="str">
        <f t="shared" si="113"/>
        <v xml:space="preserve"> </v>
      </c>
      <c r="AK153" s="128" t="str">
        <f t="shared" si="85"/>
        <v xml:space="preserve"> </v>
      </c>
      <c r="AL153" s="129" t="str">
        <f t="shared" si="114"/>
        <v xml:space="preserve"> </v>
      </c>
      <c r="AM153" s="130" t="str">
        <f t="shared" si="115"/>
        <v xml:space="preserve"> </v>
      </c>
      <c r="AN153" s="129" t="str">
        <f t="shared" si="116"/>
        <v xml:space="preserve"> </v>
      </c>
      <c r="AO153" s="131" t="str">
        <f t="shared" si="86"/>
        <v xml:space="preserve"> </v>
      </c>
      <c r="AP153" s="123" t="str">
        <f t="shared" si="89"/>
        <v xml:space="preserve"> </v>
      </c>
      <c r="AQ153" s="129" t="str">
        <f t="shared" si="87"/>
        <v xml:space="preserve"> </v>
      </c>
      <c r="AR153" s="111">
        <f t="shared" si="84"/>
        <v>150</v>
      </c>
      <c r="AS153" s="111">
        <f t="shared" si="117"/>
        <v>0</v>
      </c>
      <c r="AT153" s="111">
        <f t="shared" si="118"/>
        <v>0</v>
      </c>
      <c r="AU153" s="111">
        <f t="shared" si="93"/>
        <v>0</v>
      </c>
      <c r="AV153" s="111" t="str">
        <f t="shared" si="121"/>
        <v xml:space="preserve"> </v>
      </c>
      <c r="AW153" s="112">
        <f t="shared" si="120"/>
        <v>0</v>
      </c>
    </row>
    <row r="154" spans="1:49">
      <c r="A154" s="27"/>
      <c r="B154" s="27"/>
      <c r="C154" s="27"/>
      <c r="D154" s="40"/>
      <c r="E154" s="27"/>
      <c r="F154" s="27"/>
      <c r="G154" s="27"/>
      <c r="H154" s="27"/>
      <c r="I154" s="132">
        <f t="shared" si="94"/>
        <v>15.099999999999962</v>
      </c>
      <c r="J154" s="125">
        <f t="shared" si="119"/>
        <v>911.75641279307536</v>
      </c>
      <c r="K154" s="125">
        <f t="shared" si="95"/>
        <v>917.09542284887482</v>
      </c>
      <c r="L154" s="125">
        <f t="shared" si="96"/>
        <v>53.880503182418167</v>
      </c>
      <c r="M154" s="126">
        <f t="shared" si="97"/>
        <v>52.899697933570721</v>
      </c>
      <c r="N154" s="127">
        <f t="shared" si="98"/>
        <v>0</v>
      </c>
      <c r="O154" s="128">
        <f t="shared" si="99"/>
        <v>5</v>
      </c>
      <c r="P154" s="128">
        <f t="shared" si="100"/>
        <v>-9.808052488474452</v>
      </c>
      <c r="Q154" s="129">
        <f t="shared" si="101"/>
        <v>1.0697402372630092</v>
      </c>
      <c r="R154" s="130">
        <f t="shared" si="102"/>
        <v>9.808052488474452</v>
      </c>
      <c r="S154" s="129">
        <f t="shared" si="103"/>
        <v>0</v>
      </c>
      <c r="T154" s="131">
        <f t="shared" si="104"/>
        <v>-49.04026244237226</v>
      </c>
      <c r="U154" s="123">
        <f t="shared" si="88"/>
        <v>0</v>
      </c>
      <c r="V154" s="129">
        <f t="shared" si="105"/>
        <v>-49.04026244237226</v>
      </c>
      <c r="W154" s="111"/>
      <c r="X154" s="111">
        <f t="shared" si="83"/>
        <v>15.099999999999962</v>
      </c>
      <c r="Y154" s="111">
        <f t="shared" si="106"/>
        <v>15.099999999999962</v>
      </c>
      <c r="Z154" s="111">
        <f t="shared" si="107"/>
        <v>0</v>
      </c>
      <c r="AA154" s="111">
        <f t="shared" si="91"/>
        <v>0</v>
      </c>
      <c r="AB154" s="111">
        <f t="shared" si="92"/>
        <v>0</v>
      </c>
      <c r="AC154" s="112">
        <f t="shared" si="90"/>
        <v>15.099999999999962</v>
      </c>
      <c r="AD154" s="132">
        <v>151</v>
      </c>
      <c r="AE154" s="125" t="str">
        <f t="shared" si="108"/>
        <v xml:space="preserve"> </v>
      </c>
      <c r="AF154" s="125" t="str">
        <f t="shared" si="109"/>
        <v xml:space="preserve"> </v>
      </c>
      <c r="AG154" s="125" t="str">
        <f t="shared" si="110"/>
        <v xml:space="preserve"> </v>
      </c>
      <c r="AH154" s="126" t="str">
        <f t="shared" si="111"/>
        <v xml:space="preserve"> </v>
      </c>
      <c r="AI154" s="127" t="str">
        <f t="shared" si="112"/>
        <v xml:space="preserve"> </v>
      </c>
      <c r="AJ154" s="128" t="str">
        <f t="shared" si="113"/>
        <v xml:space="preserve"> </v>
      </c>
      <c r="AK154" s="128" t="str">
        <f t="shared" si="85"/>
        <v xml:space="preserve"> </v>
      </c>
      <c r="AL154" s="129" t="str">
        <f t="shared" si="114"/>
        <v xml:space="preserve"> </v>
      </c>
      <c r="AM154" s="130" t="str">
        <f t="shared" si="115"/>
        <v xml:space="preserve"> </v>
      </c>
      <c r="AN154" s="129" t="str">
        <f t="shared" si="116"/>
        <v xml:space="preserve"> </v>
      </c>
      <c r="AO154" s="131" t="str">
        <f t="shared" si="86"/>
        <v xml:space="preserve"> </v>
      </c>
      <c r="AP154" s="123" t="str">
        <f t="shared" si="89"/>
        <v xml:space="preserve"> </v>
      </c>
      <c r="AQ154" s="129" t="str">
        <f t="shared" si="87"/>
        <v xml:space="preserve"> </v>
      </c>
      <c r="AR154" s="111">
        <f t="shared" si="84"/>
        <v>151</v>
      </c>
      <c r="AS154" s="111">
        <f t="shared" si="117"/>
        <v>0</v>
      </c>
      <c r="AT154" s="111">
        <f t="shared" si="118"/>
        <v>0</v>
      </c>
      <c r="AU154" s="111">
        <f t="shared" si="93"/>
        <v>0</v>
      </c>
      <c r="AV154" s="111" t="str">
        <f t="shared" si="121"/>
        <v xml:space="preserve"> </v>
      </c>
      <c r="AW154" s="112">
        <f t="shared" si="120"/>
        <v>0</v>
      </c>
    </row>
    <row r="155" spans="1:49">
      <c r="A155" s="27"/>
      <c r="B155" s="27"/>
      <c r="C155" s="27"/>
      <c r="D155" s="40"/>
      <c r="E155" s="27"/>
      <c r="F155" s="27"/>
      <c r="G155" s="27"/>
      <c r="H155" s="27"/>
      <c r="I155" s="124">
        <f t="shared" si="94"/>
        <v>15.199999999999962</v>
      </c>
      <c r="J155" s="125">
        <f t="shared" si="119"/>
        <v>917.09542284887482</v>
      </c>
      <c r="K155" s="125">
        <f t="shared" si="95"/>
        <v>922.33635243680442</v>
      </c>
      <c r="L155" s="125">
        <f t="shared" si="96"/>
        <v>52.899697933570721</v>
      </c>
      <c r="M155" s="126">
        <f t="shared" si="97"/>
        <v>51.918893825021854</v>
      </c>
      <c r="N155" s="127">
        <f t="shared" si="98"/>
        <v>0</v>
      </c>
      <c r="O155" s="128">
        <f t="shared" si="99"/>
        <v>5</v>
      </c>
      <c r="P155" s="128">
        <f t="shared" si="100"/>
        <v>-9.8080410854886768</v>
      </c>
      <c r="Q155" s="129">
        <f t="shared" si="101"/>
        <v>1.0690206959389992</v>
      </c>
      <c r="R155" s="130">
        <f t="shared" si="102"/>
        <v>9.8080410854886768</v>
      </c>
      <c r="S155" s="129">
        <f t="shared" si="103"/>
        <v>0</v>
      </c>
      <c r="T155" s="131">
        <f t="shared" si="104"/>
        <v>-49.040205427443382</v>
      </c>
      <c r="U155" s="123">
        <f t="shared" si="88"/>
        <v>0</v>
      </c>
      <c r="V155" s="129">
        <f t="shared" si="105"/>
        <v>-49.040205427443382</v>
      </c>
      <c r="W155" s="111"/>
      <c r="X155" s="111">
        <f t="shared" si="83"/>
        <v>15.199999999999962</v>
      </c>
      <c r="Y155" s="111">
        <f t="shared" si="106"/>
        <v>15.199999999999962</v>
      </c>
      <c r="Z155" s="111">
        <f t="shared" si="107"/>
        <v>0</v>
      </c>
      <c r="AA155" s="111">
        <f t="shared" si="91"/>
        <v>0</v>
      </c>
      <c r="AB155" s="111">
        <f t="shared" si="92"/>
        <v>0</v>
      </c>
      <c r="AC155" s="112">
        <f t="shared" si="90"/>
        <v>15.199999999999962</v>
      </c>
      <c r="AD155" s="124">
        <v>152</v>
      </c>
      <c r="AE155" s="125" t="str">
        <f t="shared" si="108"/>
        <v xml:space="preserve"> </v>
      </c>
      <c r="AF155" s="125" t="str">
        <f t="shared" si="109"/>
        <v xml:space="preserve"> </v>
      </c>
      <c r="AG155" s="125" t="str">
        <f t="shared" si="110"/>
        <v xml:space="preserve"> </v>
      </c>
      <c r="AH155" s="126" t="str">
        <f t="shared" si="111"/>
        <v xml:space="preserve"> </v>
      </c>
      <c r="AI155" s="127" t="str">
        <f t="shared" si="112"/>
        <v xml:space="preserve"> </v>
      </c>
      <c r="AJ155" s="128" t="str">
        <f t="shared" si="113"/>
        <v xml:space="preserve"> </v>
      </c>
      <c r="AK155" s="128" t="str">
        <f t="shared" si="85"/>
        <v xml:space="preserve"> </v>
      </c>
      <c r="AL155" s="129" t="str">
        <f t="shared" si="114"/>
        <v xml:space="preserve"> </v>
      </c>
      <c r="AM155" s="130" t="str">
        <f t="shared" si="115"/>
        <v xml:space="preserve"> </v>
      </c>
      <c r="AN155" s="129" t="str">
        <f t="shared" si="116"/>
        <v xml:space="preserve"> </v>
      </c>
      <c r="AO155" s="131" t="str">
        <f t="shared" si="86"/>
        <v xml:space="preserve"> </v>
      </c>
      <c r="AP155" s="123" t="str">
        <f t="shared" si="89"/>
        <v xml:space="preserve"> </v>
      </c>
      <c r="AQ155" s="129" t="str">
        <f t="shared" si="87"/>
        <v xml:space="preserve"> </v>
      </c>
      <c r="AR155" s="111">
        <f t="shared" si="84"/>
        <v>152</v>
      </c>
      <c r="AS155" s="111">
        <f t="shared" si="117"/>
        <v>0</v>
      </c>
      <c r="AT155" s="111">
        <f t="shared" si="118"/>
        <v>0</v>
      </c>
      <c r="AU155" s="111">
        <f t="shared" si="93"/>
        <v>0</v>
      </c>
      <c r="AV155" s="111" t="str">
        <f t="shared" si="121"/>
        <v xml:space="preserve"> </v>
      </c>
      <c r="AW155" s="112">
        <f t="shared" si="120"/>
        <v>0</v>
      </c>
    </row>
    <row r="156" spans="1:49">
      <c r="A156" s="27"/>
      <c r="B156" s="27"/>
      <c r="C156" s="27"/>
      <c r="D156" s="40"/>
      <c r="E156" s="27"/>
      <c r="F156" s="27"/>
      <c r="G156" s="27"/>
      <c r="H156" s="27"/>
      <c r="I156" s="132">
        <f t="shared" si="94"/>
        <v>15.299999999999962</v>
      </c>
      <c r="J156" s="125">
        <f t="shared" si="119"/>
        <v>922.33635243680442</v>
      </c>
      <c r="K156" s="125">
        <f t="shared" si="95"/>
        <v>927.47920166984659</v>
      </c>
      <c r="L156" s="125">
        <f t="shared" si="96"/>
        <v>51.918893825021854</v>
      </c>
      <c r="M156" s="126">
        <f t="shared" si="97"/>
        <v>50.938090835822379</v>
      </c>
      <c r="N156" s="127">
        <f t="shared" si="98"/>
        <v>0</v>
      </c>
      <c r="O156" s="128">
        <f t="shared" si="99"/>
        <v>5</v>
      </c>
      <c r="P156" s="128">
        <f t="shared" si="100"/>
        <v>-9.8080298919947371</v>
      </c>
      <c r="Q156" s="129">
        <f t="shared" si="101"/>
        <v>1.0683148437069956</v>
      </c>
      <c r="R156" s="130">
        <f t="shared" si="102"/>
        <v>9.8080298919947371</v>
      </c>
      <c r="S156" s="129">
        <f t="shared" si="103"/>
        <v>0</v>
      </c>
      <c r="T156" s="131">
        <f t="shared" si="104"/>
        <v>-49.040149459973684</v>
      </c>
      <c r="U156" s="123">
        <f t="shared" si="88"/>
        <v>0</v>
      </c>
      <c r="V156" s="129">
        <f t="shared" si="105"/>
        <v>-49.040149459973684</v>
      </c>
      <c r="W156" s="111"/>
      <c r="X156" s="111">
        <f t="shared" si="83"/>
        <v>15.299999999999962</v>
      </c>
      <c r="Y156" s="111">
        <f t="shared" si="106"/>
        <v>15.299999999999962</v>
      </c>
      <c r="Z156" s="111">
        <f t="shared" si="107"/>
        <v>0</v>
      </c>
      <c r="AA156" s="111">
        <f t="shared" si="91"/>
        <v>0</v>
      </c>
      <c r="AB156" s="111">
        <f t="shared" si="92"/>
        <v>0</v>
      </c>
      <c r="AC156" s="112">
        <f t="shared" si="90"/>
        <v>15.299999999999962</v>
      </c>
      <c r="AD156" s="132">
        <v>153</v>
      </c>
      <c r="AE156" s="125" t="str">
        <f t="shared" si="108"/>
        <v xml:space="preserve"> </v>
      </c>
      <c r="AF156" s="125" t="str">
        <f t="shared" si="109"/>
        <v xml:space="preserve"> </v>
      </c>
      <c r="AG156" s="125" t="str">
        <f t="shared" si="110"/>
        <v xml:space="preserve"> </v>
      </c>
      <c r="AH156" s="126" t="str">
        <f t="shared" si="111"/>
        <v xml:space="preserve"> </v>
      </c>
      <c r="AI156" s="127" t="str">
        <f t="shared" si="112"/>
        <v xml:space="preserve"> </v>
      </c>
      <c r="AJ156" s="128" t="str">
        <f t="shared" si="113"/>
        <v xml:space="preserve"> </v>
      </c>
      <c r="AK156" s="128" t="str">
        <f t="shared" si="85"/>
        <v xml:space="preserve"> </v>
      </c>
      <c r="AL156" s="129" t="str">
        <f t="shared" si="114"/>
        <v xml:space="preserve"> </v>
      </c>
      <c r="AM156" s="130" t="str">
        <f t="shared" si="115"/>
        <v xml:space="preserve"> </v>
      </c>
      <c r="AN156" s="129" t="str">
        <f t="shared" si="116"/>
        <v xml:space="preserve"> </v>
      </c>
      <c r="AO156" s="131" t="str">
        <f t="shared" si="86"/>
        <v xml:space="preserve"> </v>
      </c>
      <c r="AP156" s="123" t="str">
        <f t="shared" si="89"/>
        <v xml:space="preserve"> </v>
      </c>
      <c r="AQ156" s="129" t="str">
        <f t="shared" si="87"/>
        <v xml:space="preserve"> </v>
      </c>
      <c r="AR156" s="111">
        <f t="shared" si="84"/>
        <v>153</v>
      </c>
      <c r="AS156" s="111">
        <f t="shared" si="117"/>
        <v>0</v>
      </c>
      <c r="AT156" s="111">
        <f t="shared" si="118"/>
        <v>0</v>
      </c>
      <c r="AU156" s="111">
        <f t="shared" si="93"/>
        <v>0</v>
      </c>
      <c r="AV156" s="111" t="str">
        <f t="shared" si="121"/>
        <v xml:space="preserve"> </v>
      </c>
      <c r="AW156" s="112">
        <f t="shared" si="120"/>
        <v>0</v>
      </c>
    </row>
    <row r="157" spans="1:49">
      <c r="A157" s="27"/>
      <c r="B157" s="27"/>
      <c r="C157" s="27"/>
      <c r="D157" s="40"/>
      <c r="E157" s="27"/>
      <c r="F157" s="27"/>
      <c r="G157" s="27"/>
      <c r="H157" s="27"/>
      <c r="I157" s="124">
        <f t="shared" si="94"/>
        <v>15.399999999999961</v>
      </c>
      <c r="J157" s="125">
        <f t="shared" si="119"/>
        <v>927.47920166984659</v>
      </c>
      <c r="K157" s="125">
        <f t="shared" si="95"/>
        <v>932.52397065888886</v>
      </c>
      <c r="L157" s="125">
        <f t="shared" si="96"/>
        <v>50.938090835822379</v>
      </c>
      <c r="M157" s="126">
        <f t="shared" si="97"/>
        <v>49.957288945023208</v>
      </c>
      <c r="N157" s="127">
        <f t="shared" si="98"/>
        <v>0</v>
      </c>
      <c r="O157" s="128">
        <f t="shared" si="99"/>
        <v>5</v>
      </c>
      <c r="P157" s="128">
        <f t="shared" si="100"/>
        <v>-9.8080189079916735</v>
      </c>
      <c r="Q157" s="129">
        <f t="shared" si="101"/>
        <v>1.0676226540690805</v>
      </c>
      <c r="R157" s="130">
        <f t="shared" si="102"/>
        <v>9.8080189079916735</v>
      </c>
      <c r="S157" s="129">
        <f t="shared" si="103"/>
        <v>0</v>
      </c>
      <c r="T157" s="131">
        <f t="shared" si="104"/>
        <v>-49.040094539958368</v>
      </c>
      <c r="U157" s="123">
        <f t="shared" si="88"/>
        <v>0</v>
      </c>
      <c r="V157" s="129">
        <f t="shared" si="105"/>
        <v>-49.040094539958368</v>
      </c>
      <c r="W157" s="111"/>
      <c r="X157" s="111">
        <f t="shared" si="83"/>
        <v>15.399999999999961</v>
      </c>
      <c r="Y157" s="111">
        <f t="shared" si="106"/>
        <v>15.399999999999961</v>
      </c>
      <c r="Z157" s="111">
        <f t="shared" si="107"/>
        <v>0</v>
      </c>
      <c r="AA157" s="111">
        <f t="shared" si="91"/>
        <v>0</v>
      </c>
      <c r="AB157" s="111">
        <f t="shared" si="92"/>
        <v>0</v>
      </c>
      <c r="AC157" s="112">
        <f t="shared" si="90"/>
        <v>15.399999999999961</v>
      </c>
      <c r="AD157" s="124">
        <v>154</v>
      </c>
      <c r="AE157" s="125" t="str">
        <f t="shared" si="108"/>
        <v xml:space="preserve"> </v>
      </c>
      <c r="AF157" s="125" t="str">
        <f t="shared" si="109"/>
        <v xml:space="preserve"> </v>
      </c>
      <c r="AG157" s="125" t="str">
        <f t="shared" si="110"/>
        <v xml:space="preserve"> </v>
      </c>
      <c r="AH157" s="126" t="str">
        <f t="shared" si="111"/>
        <v xml:space="preserve"> </v>
      </c>
      <c r="AI157" s="127" t="str">
        <f t="shared" si="112"/>
        <v xml:space="preserve"> </v>
      </c>
      <c r="AJ157" s="128" t="str">
        <f t="shared" si="113"/>
        <v xml:space="preserve"> </v>
      </c>
      <c r="AK157" s="128" t="str">
        <f t="shared" si="85"/>
        <v xml:space="preserve"> </v>
      </c>
      <c r="AL157" s="129" t="str">
        <f t="shared" si="114"/>
        <v xml:space="preserve"> </v>
      </c>
      <c r="AM157" s="130" t="str">
        <f t="shared" si="115"/>
        <v xml:space="preserve"> </v>
      </c>
      <c r="AN157" s="129" t="str">
        <f t="shared" si="116"/>
        <v xml:space="preserve"> </v>
      </c>
      <c r="AO157" s="131" t="str">
        <f t="shared" si="86"/>
        <v xml:space="preserve"> </v>
      </c>
      <c r="AP157" s="123" t="str">
        <f t="shared" si="89"/>
        <v xml:space="preserve"> </v>
      </c>
      <c r="AQ157" s="129" t="str">
        <f t="shared" si="87"/>
        <v xml:space="preserve"> </v>
      </c>
      <c r="AR157" s="111">
        <f t="shared" si="84"/>
        <v>154</v>
      </c>
      <c r="AS157" s="111">
        <f t="shared" si="117"/>
        <v>0</v>
      </c>
      <c r="AT157" s="111">
        <f t="shared" si="118"/>
        <v>0</v>
      </c>
      <c r="AU157" s="111">
        <f t="shared" si="93"/>
        <v>0</v>
      </c>
      <c r="AV157" s="111" t="str">
        <f t="shared" si="121"/>
        <v xml:space="preserve"> </v>
      </c>
      <c r="AW157" s="112">
        <f t="shared" si="120"/>
        <v>0</v>
      </c>
    </row>
    <row r="158" spans="1:49">
      <c r="A158" s="27"/>
      <c r="B158" s="27"/>
      <c r="C158" s="27"/>
      <c r="D158" s="40"/>
      <c r="E158" s="27"/>
      <c r="F158" s="27"/>
      <c r="G158" s="27"/>
      <c r="H158" s="27"/>
      <c r="I158" s="132">
        <f t="shared" si="94"/>
        <v>15.499999999999961</v>
      </c>
      <c r="J158" s="125">
        <f t="shared" si="119"/>
        <v>932.52397065888886</v>
      </c>
      <c r="K158" s="125">
        <f t="shared" si="95"/>
        <v>937.47065951272384</v>
      </c>
      <c r="L158" s="125">
        <f t="shared" si="96"/>
        <v>49.957288945023208</v>
      </c>
      <c r="M158" s="126">
        <f t="shared" si="97"/>
        <v>48.976488131675353</v>
      </c>
      <c r="N158" s="127">
        <f t="shared" si="98"/>
        <v>0</v>
      </c>
      <c r="O158" s="128">
        <f t="shared" si="99"/>
        <v>5</v>
      </c>
      <c r="P158" s="128">
        <f t="shared" si="100"/>
        <v>-9.8080081334785518</v>
      </c>
      <c r="Q158" s="129">
        <f t="shared" si="101"/>
        <v>1.066944101051458</v>
      </c>
      <c r="R158" s="130">
        <f t="shared" si="102"/>
        <v>9.8080081334785518</v>
      </c>
      <c r="S158" s="129">
        <f t="shared" si="103"/>
        <v>0</v>
      </c>
      <c r="T158" s="131">
        <f t="shared" si="104"/>
        <v>-49.040040667392759</v>
      </c>
      <c r="U158" s="123">
        <f t="shared" si="88"/>
        <v>0</v>
      </c>
      <c r="V158" s="129">
        <f t="shared" si="105"/>
        <v>-49.040040667392759</v>
      </c>
      <c r="W158" s="111"/>
      <c r="X158" s="111">
        <f t="shared" si="83"/>
        <v>15.499999999999961</v>
      </c>
      <c r="Y158" s="111">
        <f t="shared" si="106"/>
        <v>15.499999999999961</v>
      </c>
      <c r="Z158" s="111">
        <f t="shared" si="107"/>
        <v>0</v>
      </c>
      <c r="AA158" s="111">
        <f t="shared" si="91"/>
        <v>0</v>
      </c>
      <c r="AB158" s="111">
        <f t="shared" si="92"/>
        <v>0</v>
      </c>
      <c r="AC158" s="112">
        <f t="shared" si="90"/>
        <v>15.499999999999961</v>
      </c>
      <c r="AD158" s="132">
        <v>155</v>
      </c>
      <c r="AE158" s="125" t="str">
        <f t="shared" si="108"/>
        <v xml:space="preserve"> </v>
      </c>
      <c r="AF158" s="125" t="str">
        <f t="shared" si="109"/>
        <v xml:space="preserve"> </v>
      </c>
      <c r="AG158" s="125" t="str">
        <f t="shared" si="110"/>
        <v xml:space="preserve"> </v>
      </c>
      <c r="AH158" s="126" t="str">
        <f t="shared" si="111"/>
        <v xml:space="preserve"> </v>
      </c>
      <c r="AI158" s="127" t="str">
        <f t="shared" si="112"/>
        <v xml:space="preserve"> </v>
      </c>
      <c r="AJ158" s="128" t="str">
        <f t="shared" si="113"/>
        <v xml:space="preserve"> </v>
      </c>
      <c r="AK158" s="128" t="str">
        <f t="shared" si="85"/>
        <v xml:space="preserve"> </v>
      </c>
      <c r="AL158" s="129" t="str">
        <f t="shared" si="114"/>
        <v xml:space="preserve"> </v>
      </c>
      <c r="AM158" s="130" t="str">
        <f t="shared" si="115"/>
        <v xml:space="preserve"> </v>
      </c>
      <c r="AN158" s="129" t="str">
        <f t="shared" si="116"/>
        <v xml:space="preserve"> </v>
      </c>
      <c r="AO158" s="131" t="str">
        <f t="shared" si="86"/>
        <v xml:space="preserve"> </v>
      </c>
      <c r="AP158" s="123" t="str">
        <f t="shared" si="89"/>
        <v xml:space="preserve"> </v>
      </c>
      <c r="AQ158" s="129" t="str">
        <f t="shared" si="87"/>
        <v xml:space="preserve"> </v>
      </c>
      <c r="AR158" s="111">
        <f t="shared" si="84"/>
        <v>155</v>
      </c>
      <c r="AS158" s="111">
        <f t="shared" si="117"/>
        <v>0</v>
      </c>
      <c r="AT158" s="111">
        <f t="shared" si="118"/>
        <v>0</v>
      </c>
      <c r="AU158" s="111">
        <f t="shared" si="93"/>
        <v>0</v>
      </c>
      <c r="AV158" s="111" t="str">
        <f t="shared" si="121"/>
        <v xml:space="preserve"> </v>
      </c>
      <c r="AW158" s="112">
        <f t="shared" si="120"/>
        <v>0</v>
      </c>
    </row>
    <row r="159" spans="1:49">
      <c r="A159" s="27"/>
      <c r="B159" s="27"/>
      <c r="C159" s="27"/>
      <c r="D159" s="40"/>
      <c r="E159" s="27"/>
      <c r="F159" s="27"/>
      <c r="G159" s="27"/>
      <c r="H159" s="27"/>
      <c r="I159" s="132">
        <f t="shared" si="94"/>
        <v>15.599999999999961</v>
      </c>
      <c r="J159" s="125">
        <f t="shared" si="119"/>
        <v>937.47065951272384</v>
      </c>
      <c r="K159" s="125">
        <f t="shared" si="95"/>
        <v>942.31926833804914</v>
      </c>
      <c r="L159" s="125">
        <f t="shared" si="96"/>
        <v>48.976488131675353</v>
      </c>
      <c r="M159" s="126">
        <f t="shared" si="97"/>
        <v>47.995688374829911</v>
      </c>
      <c r="N159" s="127">
        <f t="shared" si="98"/>
        <v>0</v>
      </c>
      <c r="O159" s="128">
        <f t="shared" si="99"/>
        <v>5</v>
      </c>
      <c r="P159" s="128">
        <f t="shared" si="100"/>
        <v>-9.8079975684544412</v>
      </c>
      <c r="Q159" s="129">
        <f t="shared" si="101"/>
        <v>1.0662791592028278</v>
      </c>
      <c r="R159" s="130">
        <f t="shared" si="102"/>
        <v>9.8079975684544412</v>
      </c>
      <c r="S159" s="129">
        <f t="shared" si="103"/>
        <v>0</v>
      </c>
      <c r="T159" s="131">
        <f t="shared" si="104"/>
        <v>-49.039987842272204</v>
      </c>
      <c r="U159" s="123">
        <f t="shared" si="88"/>
        <v>0</v>
      </c>
      <c r="V159" s="129">
        <f t="shared" si="105"/>
        <v>-49.039987842272204</v>
      </c>
      <c r="W159" s="111"/>
      <c r="X159" s="111">
        <f t="shared" si="83"/>
        <v>15.599999999999961</v>
      </c>
      <c r="Y159" s="111">
        <f t="shared" si="106"/>
        <v>15.599999999999961</v>
      </c>
      <c r="Z159" s="111">
        <f t="shared" si="107"/>
        <v>0</v>
      </c>
      <c r="AA159" s="111">
        <f t="shared" si="91"/>
        <v>0</v>
      </c>
      <c r="AB159" s="111">
        <f t="shared" si="92"/>
        <v>0</v>
      </c>
      <c r="AC159" s="112">
        <f t="shared" si="90"/>
        <v>15.599999999999961</v>
      </c>
      <c r="AD159" s="124">
        <v>156</v>
      </c>
      <c r="AE159" s="125" t="str">
        <f t="shared" si="108"/>
        <v xml:space="preserve"> </v>
      </c>
      <c r="AF159" s="125" t="str">
        <f t="shared" si="109"/>
        <v xml:space="preserve"> </v>
      </c>
      <c r="AG159" s="125" t="str">
        <f t="shared" si="110"/>
        <v xml:space="preserve"> </v>
      </c>
      <c r="AH159" s="126" t="str">
        <f t="shared" si="111"/>
        <v xml:space="preserve"> </v>
      </c>
      <c r="AI159" s="127" t="str">
        <f t="shared" si="112"/>
        <v xml:space="preserve"> </v>
      </c>
      <c r="AJ159" s="128" t="str">
        <f t="shared" si="113"/>
        <v xml:space="preserve"> </v>
      </c>
      <c r="AK159" s="128" t="str">
        <f t="shared" si="85"/>
        <v xml:space="preserve"> </v>
      </c>
      <c r="AL159" s="129" t="str">
        <f t="shared" si="114"/>
        <v xml:space="preserve"> </v>
      </c>
      <c r="AM159" s="130" t="str">
        <f t="shared" si="115"/>
        <v xml:space="preserve"> </v>
      </c>
      <c r="AN159" s="129" t="str">
        <f t="shared" si="116"/>
        <v xml:space="preserve"> </v>
      </c>
      <c r="AO159" s="131" t="str">
        <f t="shared" si="86"/>
        <v xml:space="preserve"> </v>
      </c>
      <c r="AP159" s="123" t="str">
        <f t="shared" si="89"/>
        <v xml:space="preserve"> </v>
      </c>
      <c r="AQ159" s="129" t="str">
        <f t="shared" si="87"/>
        <v xml:space="preserve"> </v>
      </c>
      <c r="AR159" s="111">
        <f t="shared" si="84"/>
        <v>156</v>
      </c>
      <c r="AS159" s="111">
        <f t="shared" si="117"/>
        <v>0</v>
      </c>
      <c r="AT159" s="111">
        <f t="shared" si="118"/>
        <v>0</v>
      </c>
      <c r="AU159" s="111">
        <f t="shared" si="93"/>
        <v>0</v>
      </c>
      <c r="AV159" s="111" t="str">
        <f t="shared" si="121"/>
        <v xml:space="preserve"> </v>
      </c>
      <c r="AW159" s="112">
        <f t="shared" si="120"/>
        <v>0</v>
      </c>
    </row>
    <row r="160" spans="1:49">
      <c r="A160" s="27"/>
      <c r="B160" s="27"/>
      <c r="C160" s="27"/>
      <c r="D160" s="40"/>
      <c r="E160" s="27"/>
      <c r="F160" s="27"/>
      <c r="G160" s="27"/>
      <c r="H160" s="27"/>
      <c r="I160" s="132">
        <f t="shared" si="94"/>
        <v>15.69999999999996</v>
      </c>
      <c r="J160" s="125">
        <f t="shared" si="119"/>
        <v>942.31926833804914</v>
      </c>
      <c r="K160" s="125">
        <f t="shared" si="95"/>
        <v>947.06979723946756</v>
      </c>
      <c r="L160" s="125">
        <f t="shared" si="96"/>
        <v>47.995688374829911</v>
      </c>
      <c r="M160" s="126">
        <f t="shared" si="97"/>
        <v>47.014889653538063</v>
      </c>
      <c r="N160" s="127">
        <f t="shared" si="98"/>
        <v>0</v>
      </c>
      <c r="O160" s="128">
        <f t="shared" si="99"/>
        <v>5</v>
      </c>
      <c r="P160" s="128">
        <f t="shared" si="100"/>
        <v>-9.8079872129184409</v>
      </c>
      <c r="Q160" s="129">
        <f t="shared" si="101"/>
        <v>1.0656278035927949</v>
      </c>
      <c r="R160" s="130">
        <f t="shared" si="102"/>
        <v>9.8079872129184409</v>
      </c>
      <c r="S160" s="129">
        <f t="shared" si="103"/>
        <v>0</v>
      </c>
      <c r="T160" s="131">
        <f t="shared" si="104"/>
        <v>-49.039936064592204</v>
      </c>
      <c r="U160" s="123">
        <f t="shared" si="88"/>
        <v>0</v>
      </c>
      <c r="V160" s="129">
        <f t="shared" si="105"/>
        <v>-49.039936064592204</v>
      </c>
      <c r="W160" s="111"/>
      <c r="X160" s="111">
        <f t="shared" si="83"/>
        <v>15.69999999999996</v>
      </c>
      <c r="Y160" s="111">
        <f t="shared" si="106"/>
        <v>15.69999999999996</v>
      </c>
      <c r="Z160" s="111">
        <f t="shared" si="107"/>
        <v>0</v>
      </c>
      <c r="AA160" s="111">
        <f t="shared" si="91"/>
        <v>0</v>
      </c>
      <c r="AB160" s="111">
        <f t="shared" si="92"/>
        <v>0</v>
      </c>
      <c r="AC160" s="112">
        <f t="shared" si="90"/>
        <v>15.69999999999996</v>
      </c>
      <c r="AD160" s="132">
        <v>157</v>
      </c>
      <c r="AE160" s="125" t="str">
        <f t="shared" si="108"/>
        <v xml:space="preserve"> </v>
      </c>
      <c r="AF160" s="125" t="str">
        <f t="shared" si="109"/>
        <v xml:space="preserve"> </v>
      </c>
      <c r="AG160" s="125" t="str">
        <f t="shared" si="110"/>
        <v xml:space="preserve"> </v>
      </c>
      <c r="AH160" s="126" t="str">
        <f t="shared" si="111"/>
        <v xml:space="preserve"> </v>
      </c>
      <c r="AI160" s="127" t="str">
        <f t="shared" si="112"/>
        <v xml:space="preserve"> </v>
      </c>
      <c r="AJ160" s="128" t="str">
        <f t="shared" si="113"/>
        <v xml:space="preserve"> </v>
      </c>
      <c r="AK160" s="128" t="str">
        <f t="shared" si="85"/>
        <v xml:space="preserve"> </v>
      </c>
      <c r="AL160" s="129" t="str">
        <f t="shared" si="114"/>
        <v xml:space="preserve"> </v>
      </c>
      <c r="AM160" s="130" t="str">
        <f t="shared" si="115"/>
        <v xml:space="preserve"> </v>
      </c>
      <c r="AN160" s="129" t="str">
        <f t="shared" si="116"/>
        <v xml:space="preserve"> </v>
      </c>
      <c r="AO160" s="131" t="str">
        <f t="shared" si="86"/>
        <v xml:space="preserve"> </v>
      </c>
      <c r="AP160" s="123" t="str">
        <f t="shared" si="89"/>
        <v xml:space="preserve"> </v>
      </c>
      <c r="AQ160" s="129" t="str">
        <f t="shared" si="87"/>
        <v xml:space="preserve"> </v>
      </c>
      <c r="AR160" s="111">
        <f t="shared" si="84"/>
        <v>157</v>
      </c>
      <c r="AS160" s="111">
        <f t="shared" si="117"/>
        <v>0</v>
      </c>
      <c r="AT160" s="111">
        <f t="shared" si="118"/>
        <v>0</v>
      </c>
      <c r="AU160" s="111">
        <f t="shared" si="93"/>
        <v>0</v>
      </c>
      <c r="AV160" s="111" t="str">
        <f t="shared" si="121"/>
        <v xml:space="preserve"> </v>
      </c>
      <c r="AW160" s="112">
        <f t="shared" si="120"/>
        <v>0</v>
      </c>
    </row>
    <row r="161" spans="1:49">
      <c r="A161" s="27"/>
      <c r="B161" s="27"/>
      <c r="C161" s="27"/>
      <c r="D161" s="40"/>
      <c r="E161" s="27"/>
      <c r="F161" s="27"/>
      <c r="G161" s="27"/>
      <c r="H161" s="27"/>
      <c r="I161" s="132">
        <f t="shared" si="94"/>
        <v>15.79999999999996</v>
      </c>
      <c r="J161" s="125">
        <f t="shared" si="119"/>
        <v>947.06979723946756</v>
      </c>
      <c r="K161" s="125">
        <f t="shared" si="95"/>
        <v>951.722246319487</v>
      </c>
      <c r="L161" s="125">
        <f t="shared" si="96"/>
        <v>47.014889653538063</v>
      </c>
      <c r="M161" s="126">
        <f t="shared" si="97"/>
        <v>46.034091946851099</v>
      </c>
      <c r="N161" s="127">
        <f t="shared" si="98"/>
        <v>0</v>
      </c>
      <c r="O161" s="128">
        <f t="shared" si="99"/>
        <v>5</v>
      </c>
      <c r="P161" s="128">
        <f t="shared" si="100"/>
        <v>-9.8079770668696646</v>
      </c>
      <c r="Q161" s="129">
        <f t="shared" si="101"/>
        <v>1.0649900098103091</v>
      </c>
      <c r="R161" s="130">
        <f t="shared" si="102"/>
        <v>9.8079770668696646</v>
      </c>
      <c r="S161" s="129">
        <f t="shared" si="103"/>
        <v>0</v>
      </c>
      <c r="T161" s="131">
        <f t="shared" si="104"/>
        <v>-49.039885334348327</v>
      </c>
      <c r="U161" s="123">
        <f t="shared" si="88"/>
        <v>0</v>
      </c>
      <c r="V161" s="129">
        <f t="shared" si="105"/>
        <v>-49.039885334348327</v>
      </c>
      <c r="W161" s="111"/>
      <c r="X161" s="111">
        <f t="shared" si="83"/>
        <v>15.79999999999996</v>
      </c>
      <c r="Y161" s="111">
        <f t="shared" si="106"/>
        <v>15.79999999999996</v>
      </c>
      <c r="Z161" s="111">
        <f t="shared" si="107"/>
        <v>0</v>
      </c>
      <c r="AA161" s="111">
        <f t="shared" si="91"/>
        <v>0</v>
      </c>
      <c r="AB161" s="111">
        <f t="shared" si="92"/>
        <v>0</v>
      </c>
      <c r="AC161" s="112">
        <f t="shared" si="90"/>
        <v>15.79999999999996</v>
      </c>
      <c r="AD161" s="124">
        <v>158</v>
      </c>
      <c r="AE161" s="125" t="str">
        <f t="shared" si="108"/>
        <v xml:space="preserve"> </v>
      </c>
      <c r="AF161" s="125" t="str">
        <f t="shared" si="109"/>
        <v xml:space="preserve"> </v>
      </c>
      <c r="AG161" s="125" t="str">
        <f t="shared" si="110"/>
        <v xml:space="preserve"> </v>
      </c>
      <c r="AH161" s="126" t="str">
        <f t="shared" si="111"/>
        <v xml:space="preserve"> </v>
      </c>
      <c r="AI161" s="127" t="str">
        <f t="shared" si="112"/>
        <v xml:space="preserve"> </v>
      </c>
      <c r="AJ161" s="128" t="str">
        <f t="shared" si="113"/>
        <v xml:space="preserve"> </v>
      </c>
      <c r="AK161" s="128" t="str">
        <f t="shared" si="85"/>
        <v xml:space="preserve"> </v>
      </c>
      <c r="AL161" s="129" t="str">
        <f t="shared" si="114"/>
        <v xml:space="preserve"> </v>
      </c>
      <c r="AM161" s="130" t="str">
        <f t="shared" si="115"/>
        <v xml:space="preserve"> </v>
      </c>
      <c r="AN161" s="129" t="str">
        <f t="shared" si="116"/>
        <v xml:space="preserve"> </v>
      </c>
      <c r="AO161" s="131" t="str">
        <f t="shared" si="86"/>
        <v xml:space="preserve"> </v>
      </c>
      <c r="AP161" s="123" t="str">
        <f t="shared" si="89"/>
        <v xml:space="preserve"> </v>
      </c>
      <c r="AQ161" s="129" t="str">
        <f t="shared" si="87"/>
        <v xml:space="preserve"> </v>
      </c>
      <c r="AR161" s="111">
        <f t="shared" si="84"/>
        <v>158</v>
      </c>
      <c r="AS161" s="111">
        <f t="shared" si="117"/>
        <v>0</v>
      </c>
      <c r="AT161" s="111">
        <f t="shared" si="118"/>
        <v>0</v>
      </c>
      <c r="AU161" s="111">
        <f t="shared" si="93"/>
        <v>0</v>
      </c>
      <c r="AV161" s="111" t="str">
        <f t="shared" si="121"/>
        <v xml:space="preserve"> </v>
      </c>
      <c r="AW161" s="112">
        <f t="shared" si="120"/>
        <v>0</v>
      </c>
    </row>
    <row r="162" spans="1:49">
      <c r="A162" s="27"/>
      <c r="B162" s="27"/>
      <c r="C162" s="27"/>
      <c r="D162" s="40"/>
      <c r="E162" s="27"/>
      <c r="F162" s="27"/>
      <c r="G162" s="27"/>
      <c r="H162" s="27"/>
      <c r="I162" s="132">
        <f t="shared" si="94"/>
        <v>15.899999999999959</v>
      </c>
      <c r="J162" s="125">
        <f t="shared" si="119"/>
        <v>951.722246319487</v>
      </c>
      <c r="K162" s="125">
        <f t="shared" si="95"/>
        <v>956.27661567852056</v>
      </c>
      <c r="L162" s="125">
        <f t="shared" si="96"/>
        <v>46.034091946851099</v>
      </c>
      <c r="M162" s="126">
        <f t="shared" si="97"/>
        <v>45.053295233820371</v>
      </c>
      <c r="N162" s="127">
        <f t="shared" si="98"/>
        <v>0</v>
      </c>
      <c r="O162" s="128">
        <f t="shared" si="99"/>
        <v>5</v>
      </c>
      <c r="P162" s="128">
        <f t="shared" si="100"/>
        <v>-9.807967130307242</v>
      </c>
      <c r="Q162" s="129">
        <f t="shared" si="101"/>
        <v>1.0643657539621409</v>
      </c>
      <c r="R162" s="130">
        <f t="shared" si="102"/>
        <v>9.807967130307242</v>
      </c>
      <c r="S162" s="129">
        <f t="shared" si="103"/>
        <v>0</v>
      </c>
      <c r="T162" s="131">
        <f t="shared" si="104"/>
        <v>-49.039835651536208</v>
      </c>
      <c r="U162" s="123">
        <f t="shared" si="88"/>
        <v>0</v>
      </c>
      <c r="V162" s="129">
        <f t="shared" si="105"/>
        <v>-49.039835651536208</v>
      </c>
      <c r="W162" s="111"/>
      <c r="X162" s="111">
        <f t="shared" si="83"/>
        <v>15.899999999999959</v>
      </c>
      <c r="Y162" s="111">
        <f t="shared" si="106"/>
        <v>15.899999999999959</v>
      </c>
      <c r="Z162" s="111">
        <f t="shared" si="107"/>
        <v>0</v>
      </c>
      <c r="AA162" s="111">
        <f t="shared" si="91"/>
        <v>0</v>
      </c>
      <c r="AB162" s="111">
        <f t="shared" si="92"/>
        <v>0</v>
      </c>
      <c r="AC162" s="112">
        <f t="shared" si="90"/>
        <v>15.899999999999959</v>
      </c>
      <c r="AD162" s="132">
        <v>159</v>
      </c>
      <c r="AE162" s="125" t="str">
        <f t="shared" si="108"/>
        <v xml:space="preserve"> </v>
      </c>
      <c r="AF162" s="125" t="str">
        <f t="shared" si="109"/>
        <v xml:space="preserve"> </v>
      </c>
      <c r="AG162" s="125" t="str">
        <f t="shared" si="110"/>
        <v xml:space="preserve"> </v>
      </c>
      <c r="AH162" s="126" t="str">
        <f t="shared" si="111"/>
        <v xml:space="preserve"> </v>
      </c>
      <c r="AI162" s="127" t="str">
        <f t="shared" si="112"/>
        <v xml:space="preserve"> </v>
      </c>
      <c r="AJ162" s="128" t="str">
        <f t="shared" si="113"/>
        <v xml:space="preserve"> </v>
      </c>
      <c r="AK162" s="128" t="str">
        <f t="shared" si="85"/>
        <v xml:space="preserve"> </v>
      </c>
      <c r="AL162" s="129" t="str">
        <f t="shared" si="114"/>
        <v xml:space="preserve"> </v>
      </c>
      <c r="AM162" s="130" t="str">
        <f t="shared" si="115"/>
        <v xml:space="preserve"> </v>
      </c>
      <c r="AN162" s="129" t="str">
        <f t="shared" si="116"/>
        <v xml:space="preserve"> </v>
      </c>
      <c r="AO162" s="131" t="str">
        <f t="shared" si="86"/>
        <v xml:space="preserve"> </v>
      </c>
      <c r="AP162" s="123" t="str">
        <f t="shared" si="89"/>
        <v xml:space="preserve"> </v>
      </c>
      <c r="AQ162" s="129" t="str">
        <f t="shared" si="87"/>
        <v xml:space="preserve"> </v>
      </c>
      <c r="AR162" s="111">
        <f t="shared" si="84"/>
        <v>159</v>
      </c>
      <c r="AS162" s="111">
        <f t="shared" si="117"/>
        <v>0</v>
      </c>
      <c r="AT162" s="111">
        <f t="shared" si="118"/>
        <v>0</v>
      </c>
      <c r="AU162" s="111">
        <f t="shared" si="93"/>
        <v>0</v>
      </c>
      <c r="AV162" s="111" t="str">
        <f t="shared" si="121"/>
        <v xml:space="preserve"> </v>
      </c>
      <c r="AW162" s="112">
        <f t="shared" si="120"/>
        <v>0</v>
      </c>
    </row>
    <row r="163" spans="1:49">
      <c r="A163" s="27"/>
      <c r="B163" s="27"/>
      <c r="C163" s="27"/>
      <c r="D163" s="40"/>
      <c r="E163" s="27"/>
      <c r="F163" s="27"/>
      <c r="G163" s="27"/>
      <c r="H163" s="27"/>
      <c r="I163" s="132">
        <f t="shared" si="94"/>
        <v>15.999999999999959</v>
      </c>
      <c r="J163" s="125">
        <f t="shared" si="119"/>
        <v>956.27661567852056</v>
      </c>
      <c r="K163" s="125">
        <f t="shared" si="95"/>
        <v>960.73290541488643</v>
      </c>
      <c r="L163" s="125">
        <f t="shared" si="96"/>
        <v>45.053295233820371</v>
      </c>
      <c r="M163" s="126">
        <f t="shared" si="97"/>
        <v>44.07249949349734</v>
      </c>
      <c r="N163" s="127">
        <f t="shared" si="98"/>
        <v>0</v>
      </c>
      <c r="O163" s="128">
        <f t="shared" si="99"/>
        <v>5</v>
      </c>
      <c r="P163" s="128">
        <f t="shared" si="100"/>
        <v>-9.8079574032303221</v>
      </c>
      <c r="Q163" s="129">
        <f t="shared" si="101"/>
        <v>1.0637550126713879</v>
      </c>
      <c r="R163" s="130">
        <f t="shared" si="102"/>
        <v>9.8079574032303221</v>
      </c>
      <c r="S163" s="129">
        <f t="shared" si="103"/>
        <v>0</v>
      </c>
      <c r="T163" s="131">
        <f t="shared" si="104"/>
        <v>-49.039787016151607</v>
      </c>
      <c r="U163" s="123">
        <f t="shared" si="88"/>
        <v>0</v>
      </c>
      <c r="V163" s="129">
        <f t="shared" si="105"/>
        <v>-49.039787016151607</v>
      </c>
      <c r="W163" s="111"/>
      <c r="X163" s="111">
        <f t="shared" si="83"/>
        <v>15.999999999999959</v>
      </c>
      <c r="Y163" s="111">
        <f t="shared" si="106"/>
        <v>15.999999999999959</v>
      </c>
      <c r="Z163" s="111">
        <f t="shared" si="107"/>
        <v>0</v>
      </c>
      <c r="AA163" s="111">
        <f t="shared" si="91"/>
        <v>0</v>
      </c>
      <c r="AB163" s="111">
        <f t="shared" si="92"/>
        <v>0</v>
      </c>
      <c r="AC163" s="112">
        <f t="shared" si="90"/>
        <v>15.999999999999959</v>
      </c>
      <c r="AD163" s="124">
        <v>160</v>
      </c>
      <c r="AE163" s="125" t="str">
        <f t="shared" si="108"/>
        <v xml:space="preserve"> </v>
      </c>
      <c r="AF163" s="125" t="str">
        <f t="shared" si="109"/>
        <v xml:space="preserve"> </v>
      </c>
      <c r="AG163" s="125" t="str">
        <f t="shared" si="110"/>
        <v xml:space="preserve"> </v>
      </c>
      <c r="AH163" s="126" t="str">
        <f t="shared" si="111"/>
        <v xml:space="preserve"> </v>
      </c>
      <c r="AI163" s="127" t="str">
        <f t="shared" si="112"/>
        <v xml:space="preserve"> </v>
      </c>
      <c r="AJ163" s="128" t="str">
        <f t="shared" si="113"/>
        <v xml:space="preserve"> </v>
      </c>
      <c r="AK163" s="128" t="str">
        <f t="shared" si="85"/>
        <v xml:space="preserve"> </v>
      </c>
      <c r="AL163" s="129" t="str">
        <f t="shared" si="114"/>
        <v xml:space="preserve"> </v>
      </c>
      <c r="AM163" s="130" t="str">
        <f t="shared" si="115"/>
        <v xml:space="preserve"> </v>
      </c>
      <c r="AN163" s="129" t="str">
        <f t="shared" si="116"/>
        <v xml:space="preserve"> </v>
      </c>
      <c r="AO163" s="131" t="str">
        <f t="shared" si="86"/>
        <v xml:space="preserve"> </v>
      </c>
      <c r="AP163" s="123" t="str">
        <f t="shared" si="89"/>
        <v xml:space="preserve"> </v>
      </c>
      <c r="AQ163" s="129" t="str">
        <f t="shared" si="87"/>
        <v xml:space="preserve"> </v>
      </c>
      <c r="AR163" s="111">
        <f t="shared" si="84"/>
        <v>160</v>
      </c>
      <c r="AS163" s="111">
        <f t="shared" si="117"/>
        <v>0</v>
      </c>
      <c r="AT163" s="111">
        <f t="shared" si="118"/>
        <v>0</v>
      </c>
      <c r="AU163" s="111">
        <f t="shared" si="93"/>
        <v>0</v>
      </c>
      <c r="AV163" s="111" t="str">
        <f t="shared" si="121"/>
        <v xml:space="preserve"> </v>
      </c>
      <c r="AW163" s="112">
        <f t="shared" si="120"/>
        <v>0</v>
      </c>
    </row>
    <row r="164" spans="1:49">
      <c r="A164" s="27"/>
      <c r="B164" s="27"/>
      <c r="C164" s="27"/>
      <c r="D164" s="40"/>
      <c r="E164" s="27"/>
      <c r="F164" s="27"/>
      <c r="G164" s="27"/>
      <c r="H164" s="27"/>
      <c r="I164" s="132">
        <f t="shared" si="94"/>
        <v>16.099999999999959</v>
      </c>
      <c r="J164" s="125">
        <f t="shared" si="119"/>
        <v>960.73290541488643</v>
      </c>
      <c r="K164" s="125">
        <f t="shared" si="95"/>
        <v>965.09111562480803</v>
      </c>
      <c r="L164" s="125">
        <f t="shared" si="96"/>
        <v>44.07249949349734</v>
      </c>
      <c r="M164" s="126">
        <f t="shared" si="97"/>
        <v>43.091704704933534</v>
      </c>
      <c r="N164" s="127">
        <f t="shared" si="98"/>
        <v>0</v>
      </c>
      <c r="O164" s="128">
        <f t="shared" si="99"/>
        <v>5</v>
      </c>
      <c r="P164" s="128">
        <f t="shared" si="100"/>
        <v>-9.8079478856380717</v>
      </c>
      <c r="Q164" s="129">
        <f t="shared" si="101"/>
        <v>1.0631577630760154</v>
      </c>
      <c r="R164" s="130">
        <f t="shared" si="102"/>
        <v>9.8079478856380717</v>
      </c>
      <c r="S164" s="129">
        <f t="shared" si="103"/>
        <v>0</v>
      </c>
      <c r="T164" s="131">
        <f t="shared" si="104"/>
        <v>-49.039739428190359</v>
      </c>
      <c r="U164" s="123">
        <f t="shared" si="88"/>
        <v>0</v>
      </c>
      <c r="V164" s="129">
        <f t="shared" si="105"/>
        <v>-49.039739428190359</v>
      </c>
      <c r="W164" s="111"/>
      <c r="X164" s="111">
        <f t="shared" si="83"/>
        <v>16.099999999999959</v>
      </c>
      <c r="Y164" s="111">
        <f t="shared" si="106"/>
        <v>16.099999999999959</v>
      </c>
      <c r="Z164" s="111">
        <f t="shared" si="107"/>
        <v>0</v>
      </c>
      <c r="AA164" s="111">
        <f t="shared" si="91"/>
        <v>0</v>
      </c>
      <c r="AB164" s="111">
        <f t="shared" si="92"/>
        <v>0</v>
      </c>
      <c r="AC164" s="112">
        <f t="shared" si="90"/>
        <v>16.099999999999959</v>
      </c>
      <c r="AD164" s="132">
        <v>161</v>
      </c>
      <c r="AE164" s="125" t="str">
        <f t="shared" si="108"/>
        <v xml:space="preserve"> </v>
      </c>
      <c r="AF164" s="125" t="str">
        <f t="shared" si="109"/>
        <v xml:space="preserve"> </v>
      </c>
      <c r="AG164" s="125" t="str">
        <f t="shared" si="110"/>
        <v xml:space="preserve"> </v>
      </c>
      <c r="AH164" s="126" t="str">
        <f t="shared" si="111"/>
        <v xml:space="preserve"> </v>
      </c>
      <c r="AI164" s="127" t="str">
        <f t="shared" si="112"/>
        <v xml:space="preserve"> </v>
      </c>
      <c r="AJ164" s="128" t="str">
        <f t="shared" si="113"/>
        <v xml:space="preserve"> </v>
      </c>
      <c r="AK164" s="128" t="str">
        <f t="shared" si="85"/>
        <v xml:space="preserve"> </v>
      </c>
      <c r="AL164" s="129" t="str">
        <f t="shared" si="114"/>
        <v xml:space="preserve"> </v>
      </c>
      <c r="AM164" s="130" t="str">
        <f t="shared" si="115"/>
        <v xml:space="preserve"> </v>
      </c>
      <c r="AN164" s="129" t="str">
        <f t="shared" si="116"/>
        <v xml:space="preserve"> </v>
      </c>
      <c r="AO164" s="131" t="str">
        <f t="shared" si="86"/>
        <v xml:space="preserve"> </v>
      </c>
      <c r="AP164" s="123" t="str">
        <f t="shared" si="89"/>
        <v xml:space="preserve"> </v>
      </c>
      <c r="AQ164" s="129" t="str">
        <f t="shared" si="87"/>
        <v xml:space="preserve"> </v>
      </c>
      <c r="AR164" s="111">
        <f t="shared" si="84"/>
        <v>161</v>
      </c>
      <c r="AS164" s="111">
        <f t="shared" si="117"/>
        <v>0</v>
      </c>
      <c r="AT164" s="111">
        <f t="shared" si="118"/>
        <v>0</v>
      </c>
      <c r="AU164" s="111">
        <f t="shared" si="93"/>
        <v>0</v>
      </c>
      <c r="AV164" s="111" t="str">
        <f t="shared" si="121"/>
        <v xml:space="preserve"> </v>
      </c>
      <c r="AW164" s="112">
        <f t="shared" si="120"/>
        <v>0</v>
      </c>
    </row>
    <row r="165" spans="1:49">
      <c r="A165" s="27"/>
      <c r="B165" s="27"/>
      <c r="C165" s="27"/>
      <c r="D165" s="40"/>
      <c r="E165" s="27"/>
      <c r="F165" s="27"/>
      <c r="G165" s="27"/>
      <c r="H165" s="27"/>
      <c r="I165" s="132">
        <f t="shared" si="94"/>
        <v>16.19999999999996</v>
      </c>
      <c r="J165" s="125">
        <f t="shared" si="119"/>
        <v>965.09111562480803</v>
      </c>
      <c r="K165" s="125">
        <f t="shared" si="95"/>
        <v>969.35124640241372</v>
      </c>
      <c r="L165" s="125">
        <f t="shared" si="96"/>
        <v>43.091704704933534</v>
      </c>
      <c r="M165" s="126">
        <f t="shared" si="97"/>
        <v>42.110910847180563</v>
      </c>
      <c r="N165" s="127">
        <f t="shared" si="98"/>
        <v>0</v>
      </c>
      <c r="O165" s="128">
        <f t="shared" si="99"/>
        <v>5</v>
      </c>
      <c r="P165" s="128">
        <f t="shared" si="100"/>
        <v>-9.8079385775296757</v>
      </c>
      <c r="Q165" s="129">
        <f t="shared" si="101"/>
        <v>1.0625739828274292</v>
      </c>
      <c r="R165" s="130">
        <f t="shared" si="102"/>
        <v>9.8079385775296757</v>
      </c>
      <c r="S165" s="129">
        <f t="shared" si="103"/>
        <v>0</v>
      </c>
      <c r="T165" s="131">
        <f t="shared" si="104"/>
        <v>-49.039692887648378</v>
      </c>
      <c r="U165" s="123">
        <f t="shared" si="88"/>
        <v>0</v>
      </c>
      <c r="V165" s="129">
        <f t="shared" si="105"/>
        <v>-49.039692887648378</v>
      </c>
      <c r="W165" s="111"/>
      <c r="X165" s="111">
        <f t="shared" si="83"/>
        <v>16.19999999999996</v>
      </c>
      <c r="Y165" s="111">
        <f t="shared" si="106"/>
        <v>16.19999999999996</v>
      </c>
      <c r="Z165" s="111">
        <f t="shared" si="107"/>
        <v>0</v>
      </c>
      <c r="AA165" s="111">
        <f t="shared" si="91"/>
        <v>0</v>
      </c>
      <c r="AB165" s="111">
        <f t="shared" si="92"/>
        <v>0</v>
      </c>
      <c r="AC165" s="112">
        <f t="shared" si="90"/>
        <v>16.19999999999996</v>
      </c>
      <c r="AD165" s="124">
        <v>162</v>
      </c>
      <c r="AE165" s="125" t="str">
        <f t="shared" si="108"/>
        <v xml:space="preserve"> </v>
      </c>
      <c r="AF165" s="125" t="str">
        <f t="shared" si="109"/>
        <v xml:space="preserve"> </v>
      </c>
      <c r="AG165" s="125" t="str">
        <f t="shared" si="110"/>
        <v xml:space="preserve"> </v>
      </c>
      <c r="AH165" s="126" t="str">
        <f t="shared" si="111"/>
        <v xml:space="preserve"> </v>
      </c>
      <c r="AI165" s="127" t="str">
        <f t="shared" si="112"/>
        <v xml:space="preserve"> </v>
      </c>
      <c r="AJ165" s="128" t="str">
        <f t="shared" si="113"/>
        <v xml:space="preserve"> </v>
      </c>
      <c r="AK165" s="128" t="str">
        <f t="shared" si="85"/>
        <v xml:space="preserve"> </v>
      </c>
      <c r="AL165" s="129" t="str">
        <f t="shared" si="114"/>
        <v xml:space="preserve"> </v>
      </c>
      <c r="AM165" s="130" t="str">
        <f t="shared" si="115"/>
        <v xml:space="preserve"> </v>
      </c>
      <c r="AN165" s="129" t="str">
        <f t="shared" si="116"/>
        <v xml:space="preserve"> </v>
      </c>
      <c r="AO165" s="131" t="str">
        <f t="shared" si="86"/>
        <v xml:space="preserve"> </v>
      </c>
      <c r="AP165" s="123" t="str">
        <f t="shared" si="89"/>
        <v xml:space="preserve"> </v>
      </c>
      <c r="AQ165" s="129" t="str">
        <f t="shared" si="87"/>
        <v xml:space="preserve"> </v>
      </c>
      <c r="AR165" s="111">
        <f t="shared" si="84"/>
        <v>162</v>
      </c>
      <c r="AS165" s="111">
        <f t="shared" si="117"/>
        <v>0</v>
      </c>
      <c r="AT165" s="111">
        <f t="shared" si="118"/>
        <v>0</v>
      </c>
      <c r="AU165" s="111">
        <f t="shared" si="93"/>
        <v>0</v>
      </c>
      <c r="AV165" s="111" t="str">
        <f t="shared" si="121"/>
        <v xml:space="preserve"> </v>
      </c>
      <c r="AW165" s="112">
        <f t="shared" si="120"/>
        <v>0</v>
      </c>
    </row>
    <row r="166" spans="1:49">
      <c r="A166" s="27"/>
      <c r="B166" s="27"/>
      <c r="C166" s="27"/>
      <c r="D166" s="40"/>
      <c r="E166" s="27"/>
      <c r="F166" s="27"/>
      <c r="G166" s="27"/>
      <c r="H166" s="27"/>
      <c r="I166" s="132">
        <f t="shared" si="94"/>
        <v>16.299999999999962</v>
      </c>
      <c r="J166" s="125">
        <f t="shared" si="119"/>
        <v>969.35124640241372</v>
      </c>
      <c r="K166" s="125">
        <f t="shared" si="95"/>
        <v>973.51329783973722</v>
      </c>
      <c r="L166" s="125">
        <f t="shared" si="96"/>
        <v>42.110910847180563</v>
      </c>
      <c r="M166" s="126">
        <f t="shared" si="97"/>
        <v>41.130117899290127</v>
      </c>
      <c r="N166" s="127">
        <f t="shared" si="98"/>
        <v>0</v>
      </c>
      <c r="O166" s="128">
        <f t="shared" si="99"/>
        <v>5</v>
      </c>
      <c r="P166" s="128">
        <f t="shared" si="100"/>
        <v>-9.8079294789043363</v>
      </c>
      <c r="Q166" s="129">
        <f t="shared" si="101"/>
        <v>1.062003650089081</v>
      </c>
      <c r="R166" s="130">
        <f t="shared" si="102"/>
        <v>9.8079294789043363</v>
      </c>
      <c r="S166" s="129">
        <f t="shared" si="103"/>
        <v>0</v>
      </c>
      <c r="T166" s="131">
        <f t="shared" si="104"/>
        <v>-49.03964739452168</v>
      </c>
      <c r="U166" s="123">
        <f t="shared" si="88"/>
        <v>0</v>
      </c>
      <c r="V166" s="129">
        <f t="shared" si="105"/>
        <v>-49.03964739452168</v>
      </c>
      <c r="W166" s="111"/>
      <c r="X166" s="111">
        <f t="shared" si="83"/>
        <v>16.299999999999962</v>
      </c>
      <c r="Y166" s="111">
        <f t="shared" si="106"/>
        <v>16.299999999999962</v>
      </c>
      <c r="Z166" s="111">
        <f t="shared" si="107"/>
        <v>0</v>
      </c>
      <c r="AA166" s="111">
        <f t="shared" si="91"/>
        <v>0</v>
      </c>
      <c r="AB166" s="111">
        <f t="shared" si="92"/>
        <v>0</v>
      </c>
      <c r="AC166" s="112">
        <f t="shared" si="90"/>
        <v>16.299999999999962</v>
      </c>
      <c r="AD166" s="132">
        <v>163</v>
      </c>
      <c r="AE166" s="125" t="str">
        <f t="shared" si="108"/>
        <v xml:space="preserve"> </v>
      </c>
      <c r="AF166" s="125" t="str">
        <f t="shared" si="109"/>
        <v xml:space="preserve"> </v>
      </c>
      <c r="AG166" s="125" t="str">
        <f t="shared" si="110"/>
        <v xml:space="preserve"> </v>
      </c>
      <c r="AH166" s="126" t="str">
        <f t="shared" si="111"/>
        <v xml:space="preserve"> </v>
      </c>
      <c r="AI166" s="127" t="str">
        <f t="shared" si="112"/>
        <v xml:space="preserve"> </v>
      </c>
      <c r="AJ166" s="128" t="str">
        <f t="shared" si="113"/>
        <v xml:space="preserve"> </v>
      </c>
      <c r="AK166" s="128" t="str">
        <f t="shared" si="85"/>
        <v xml:space="preserve"> </v>
      </c>
      <c r="AL166" s="129" t="str">
        <f t="shared" si="114"/>
        <v xml:space="preserve"> </v>
      </c>
      <c r="AM166" s="130" t="str">
        <f t="shared" si="115"/>
        <v xml:space="preserve"> </v>
      </c>
      <c r="AN166" s="129" t="str">
        <f t="shared" si="116"/>
        <v xml:space="preserve"> </v>
      </c>
      <c r="AO166" s="131" t="str">
        <f t="shared" si="86"/>
        <v xml:space="preserve"> </v>
      </c>
      <c r="AP166" s="123" t="str">
        <f t="shared" si="89"/>
        <v xml:space="preserve"> </v>
      </c>
      <c r="AQ166" s="129" t="str">
        <f t="shared" si="87"/>
        <v xml:space="preserve"> </v>
      </c>
      <c r="AR166" s="111">
        <f t="shared" si="84"/>
        <v>163</v>
      </c>
      <c r="AS166" s="111">
        <f t="shared" si="117"/>
        <v>0</v>
      </c>
      <c r="AT166" s="111">
        <f t="shared" si="118"/>
        <v>0</v>
      </c>
      <c r="AU166" s="111">
        <f t="shared" si="93"/>
        <v>0</v>
      </c>
      <c r="AV166" s="111" t="str">
        <f t="shared" si="121"/>
        <v xml:space="preserve"> </v>
      </c>
      <c r="AW166" s="112">
        <f t="shared" si="120"/>
        <v>0</v>
      </c>
    </row>
    <row r="167" spans="1:49">
      <c r="A167" s="27"/>
      <c r="B167" s="27"/>
      <c r="C167" s="27"/>
      <c r="D167" s="40"/>
      <c r="E167" s="27"/>
      <c r="F167" s="27"/>
      <c r="G167" s="27"/>
      <c r="H167" s="27"/>
      <c r="I167" s="132">
        <f t="shared" si="94"/>
        <v>16.399999999999963</v>
      </c>
      <c r="J167" s="125">
        <f t="shared" si="119"/>
        <v>973.51329783973722</v>
      </c>
      <c r="K167" s="125">
        <f t="shared" si="95"/>
        <v>977.57727002671743</v>
      </c>
      <c r="L167" s="125">
        <f t="shared" si="96"/>
        <v>41.130117899290127</v>
      </c>
      <c r="M167" s="126">
        <f t="shared" si="97"/>
        <v>40.149325840313999</v>
      </c>
      <c r="N167" s="127">
        <f t="shared" si="98"/>
        <v>0</v>
      </c>
      <c r="O167" s="128">
        <f t="shared" si="99"/>
        <v>5</v>
      </c>
      <c r="P167" s="128">
        <f t="shared" si="100"/>
        <v>-9.8079205897612738</v>
      </c>
      <c r="Q167" s="129">
        <f t="shared" si="101"/>
        <v>1.0614467435351063</v>
      </c>
      <c r="R167" s="130">
        <f t="shared" si="102"/>
        <v>9.8079205897612738</v>
      </c>
      <c r="S167" s="129">
        <f t="shared" si="103"/>
        <v>0</v>
      </c>
      <c r="T167" s="131">
        <f t="shared" si="104"/>
        <v>-49.039602948806369</v>
      </c>
      <c r="U167" s="123">
        <f t="shared" si="88"/>
        <v>0</v>
      </c>
      <c r="V167" s="129">
        <f t="shared" si="105"/>
        <v>-49.039602948806369</v>
      </c>
      <c r="W167" s="111"/>
      <c r="X167" s="111">
        <f t="shared" ref="X167:X230" si="122">IF(J167&gt;=J166,I167,0)</f>
        <v>16.399999999999963</v>
      </c>
      <c r="Y167" s="111">
        <f t="shared" si="106"/>
        <v>16.399999999999963</v>
      </c>
      <c r="Z167" s="111">
        <f t="shared" si="107"/>
        <v>0</v>
      </c>
      <c r="AA167" s="111">
        <f t="shared" si="91"/>
        <v>0</v>
      </c>
      <c r="AB167" s="111">
        <f t="shared" si="92"/>
        <v>0</v>
      </c>
      <c r="AC167" s="112">
        <f t="shared" si="90"/>
        <v>16.399999999999963</v>
      </c>
      <c r="AD167" s="124">
        <v>164</v>
      </c>
      <c r="AE167" s="125" t="str">
        <f t="shared" si="108"/>
        <v xml:space="preserve"> </v>
      </c>
      <c r="AF167" s="125" t="str">
        <f t="shared" si="109"/>
        <v xml:space="preserve"> </v>
      </c>
      <c r="AG167" s="125" t="str">
        <f t="shared" si="110"/>
        <v xml:space="preserve"> </v>
      </c>
      <c r="AH167" s="126" t="str">
        <f t="shared" si="111"/>
        <v xml:space="preserve"> </v>
      </c>
      <c r="AI167" s="127" t="str">
        <f t="shared" si="112"/>
        <v xml:space="preserve"> </v>
      </c>
      <c r="AJ167" s="128" t="str">
        <f t="shared" si="113"/>
        <v xml:space="preserve"> </v>
      </c>
      <c r="AK167" s="128" t="str">
        <f t="shared" si="85"/>
        <v xml:space="preserve"> </v>
      </c>
      <c r="AL167" s="129" t="str">
        <f t="shared" si="114"/>
        <v xml:space="preserve"> </v>
      </c>
      <c r="AM167" s="130" t="str">
        <f t="shared" si="115"/>
        <v xml:space="preserve"> </v>
      </c>
      <c r="AN167" s="129" t="str">
        <f t="shared" si="116"/>
        <v xml:space="preserve"> </v>
      </c>
      <c r="AO167" s="131" t="str">
        <f t="shared" si="86"/>
        <v xml:space="preserve"> </v>
      </c>
      <c r="AP167" s="123" t="str">
        <f t="shared" si="89"/>
        <v xml:space="preserve"> </v>
      </c>
      <c r="AQ167" s="129" t="str">
        <f t="shared" si="87"/>
        <v xml:space="preserve"> </v>
      </c>
      <c r="AR167" s="111">
        <f t="shared" ref="AR167:AR230" si="123">IF(AE167&gt;=AE166,AD167,0)</f>
        <v>164</v>
      </c>
      <c r="AS167" s="111">
        <f t="shared" si="117"/>
        <v>0</v>
      </c>
      <c r="AT167" s="111">
        <f t="shared" si="118"/>
        <v>0</v>
      </c>
      <c r="AU167" s="111">
        <f t="shared" si="93"/>
        <v>0</v>
      </c>
      <c r="AV167" s="111" t="str">
        <f t="shared" si="121"/>
        <v xml:space="preserve"> </v>
      </c>
      <c r="AW167" s="112">
        <f t="shared" si="120"/>
        <v>0</v>
      </c>
    </row>
    <row r="168" spans="1:49">
      <c r="A168" s="27"/>
      <c r="B168" s="27"/>
      <c r="C168" s="27"/>
      <c r="D168" s="40"/>
      <c r="E168" s="27"/>
      <c r="F168" s="27"/>
      <c r="G168" s="27"/>
      <c r="H168" s="27"/>
      <c r="I168" s="132">
        <f t="shared" si="94"/>
        <v>16.499999999999964</v>
      </c>
      <c r="J168" s="125">
        <f t="shared" si="119"/>
        <v>977.57727002671743</v>
      </c>
      <c r="K168" s="125">
        <f t="shared" si="95"/>
        <v>981.54316305119835</v>
      </c>
      <c r="L168" s="125">
        <f t="shared" si="96"/>
        <v>40.149325840313999</v>
      </c>
      <c r="M168" s="126">
        <f t="shared" si="97"/>
        <v>39.168534649304029</v>
      </c>
      <c r="N168" s="127">
        <f t="shared" si="98"/>
        <v>0</v>
      </c>
      <c r="O168" s="128">
        <f t="shared" si="99"/>
        <v>5</v>
      </c>
      <c r="P168" s="128">
        <f t="shared" si="100"/>
        <v>-9.8079119100997278</v>
      </c>
      <c r="Q168" s="129">
        <f t="shared" si="101"/>
        <v>1.0609032423489946</v>
      </c>
      <c r="R168" s="130">
        <f t="shared" si="102"/>
        <v>9.8079119100997278</v>
      </c>
      <c r="S168" s="129">
        <f t="shared" si="103"/>
        <v>0</v>
      </c>
      <c r="T168" s="131">
        <f t="shared" si="104"/>
        <v>-49.039559550498637</v>
      </c>
      <c r="U168" s="123">
        <f t="shared" si="88"/>
        <v>0</v>
      </c>
      <c r="V168" s="129">
        <f t="shared" si="105"/>
        <v>-49.039559550498637</v>
      </c>
      <c r="W168" s="111"/>
      <c r="X168" s="111">
        <f t="shared" si="122"/>
        <v>16.499999999999964</v>
      </c>
      <c r="Y168" s="111">
        <f t="shared" si="106"/>
        <v>16.499999999999964</v>
      </c>
      <c r="Z168" s="111">
        <f t="shared" si="107"/>
        <v>0</v>
      </c>
      <c r="AA168" s="111">
        <f t="shared" si="91"/>
        <v>0</v>
      </c>
      <c r="AB168" s="111">
        <f t="shared" si="92"/>
        <v>0</v>
      </c>
      <c r="AC168" s="112">
        <f t="shared" si="90"/>
        <v>16.499999999999964</v>
      </c>
      <c r="AD168" s="132">
        <v>165</v>
      </c>
      <c r="AE168" s="125" t="str">
        <f t="shared" si="108"/>
        <v xml:space="preserve"> </v>
      </c>
      <c r="AF168" s="125" t="str">
        <f t="shared" si="109"/>
        <v xml:space="preserve"> </v>
      </c>
      <c r="AG168" s="125" t="str">
        <f t="shared" si="110"/>
        <v xml:space="preserve"> </v>
      </c>
      <c r="AH168" s="126" t="str">
        <f t="shared" si="111"/>
        <v xml:space="preserve"> </v>
      </c>
      <c r="AI168" s="127" t="str">
        <f t="shared" si="112"/>
        <v xml:space="preserve"> </v>
      </c>
      <c r="AJ168" s="128" t="str">
        <f t="shared" si="113"/>
        <v xml:space="preserve"> </v>
      </c>
      <c r="AK168" s="128" t="str">
        <f t="shared" si="85"/>
        <v xml:space="preserve"> </v>
      </c>
      <c r="AL168" s="129" t="str">
        <f t="shared" si="114"/>
        <v xml:space="preserve"> </v>
      </c>
      <c r="AM168" s="130" t="str">
        <f t="shared" si="115"/>
        <v xml:space="preserve"> </v>
      </c>
      <c r="AN168" s="129" t="str">
        <f t="shared" si="116"/>
        <v xml:space="preserve"> </v>
      </c>
      <c r="AO168" s="131" t="str">
        <f t="shared" si="86"/>
        <v xml:space="preserve"> </v>
      </c>
      <c r="AP168" s="123" t="str">
        <f t="shared" si="89"/>
        <v xml:space="preserve"> </v>
      </c>
      <c r="AQ168" s="129" t="str">
        <f t="shared" si="87"/>
        <v xml:space="preserve"> </v>
      </c>
      <c r="AR168" s="111">
        <f t="shared" si="123"/>
        <v>165</v>
      </c>
      <c r="AS168" s="111">
        <f t="shared" si="117"/>
        <v>0</v>
      </c>
      <c r="AT168" s="111">
        <f t="shared" si="118"/>
        <v>0</v>
      </c>
      <c r="AU168" s="111">
        <f t="shared" si="93"/>
        <v>0</v>
      </c>
      <c r="AV168" s="111" t="str">
        <f t="shared" si="121"/>
        <v xml:space="preserve"> </v>
      </c>
      <c r="AW168" s="112">
        <f t="shared" si="120"/>
        <v>0</v>
      </c>
    </row>
    <row r="169" spans="1:49">
      <c r="A169" s="27"/>
      <c r="B169" s="27"/>
      <c r="C169" s="27"/>
      <c r="D169" s="40"/>
      <c r="E169" s="27"/>
      <c r="F169" s="27"/>
      <c r="G169" s="27"/>
      <c r="H169" s="27"/>
      <c r="I169" s="132">
        <f t="shared" si="94"/>
        <v>16.599999999999966</v>
      </c>
      <c r="J169" s="125">
        <f t="shared" si="119"/>
        <v>981.54316305119835</v>
      </c>
      <c r="K169" s="125">
        <f t="shared" si="95"/>
        <v>985.41097699892919</v>
      </c>
      <c r="L169" s="125">
        <f t="shared" si="96"/>
        <v>39.168534649304029</v>
      </c>
      <c r="M169" s="126">
        <f t="shared" si="97"/>
        <v>38.187744305312137</v>
      </c>
      <c r="N169" s="127">
        <f t="shared" si="98"/>
        <v>0</v>
      </c>
      <c r="O169" s="128">
        <f t="shared" si="99"/>
        <v>5</v>
      </c>
      <c r="P169" s="128">
        <f t="shared" si="100"/>
        <v>-9.8079034399189524</v>
      </c>
      <c r="Q169" s="129">
        <f t="shared" si="101"/>
        <v>1.060373126222292</v>
      </c>
      <c r="R169" s="130">
        <f t="shared" si="102"/>
        <v>9.8079034399189524</v>
      </c>
      <c r="S169" s="129">
        <f t="shared" si="103"/>
        <v>0</v>
      </c>
      <c r="T169" s="131">
        <f t="shared" si="104"/>
        <v>-49.039517199594762</v>
      </c>
      <c r="U169" s="123">
        <f t="shared" si="88"/>
        <v>0</v>
      </c>
      <c r="V169" s="129">
        <f t="shared" si="105"/>
        <v>-49.039517199594762</v>
      </c>
      <c r="W169" s="111"/>
      <c r="X169" s="111">
        <f t="shared" si="122"/>
        <v>16.599999999999966</v>
      </c>
      <c r="Y169" s="111">
        <f t="shared" si="106"/>
        <v>16.599999999999966</v>
      </c>
      <c r="Z169" s="111">
        <f t="shared" si="107"/>
        <v>0</v>
      </c>
      <c r="AA169" s="111">
        <f t="shared" si="91"/>
        <v>0</v>
      </c>
      <c r="AB169" s="111">
        <f t="shared" si="92"/>
        <v>0</v>
      </c>
      <c r="AC169" s="112">
        <f t="shared" si="90"/>
        <v>16.599999999999966</v>
      </c>
      <c r="AD169" s="124">
        <v>166</v>
      </c>
      <c r="AE169" s="125" t="str">
        <f t="shared" si="108"/>
        <v xml:space="preserve"> </v>
      </c>
      <c r="AF169" s="125" t="str">
        <f t="shared" si="109"/>
        <v xml:space="preserve"> </v>
      </c>
      <c r="AG169" s="125" t="str">
        <f t="shared" si="110"/>
        <v xml:space="preserve"> </v>
      </c>
      <c r="AH169" s="126" t="str">
        <f t="shared" si="111"/>
        <v xml:space="preserve"> </v>
      </c>
      <c r="AI169" s="127" t="str">
        <f t="shared" si="112"/>
        <v xml:space="preserve"> </v>
      </c>
      <c r="AJ169" s="128" t="str">
        <f t="shared" si="113"/>
        <v xml:space="preserve"> </v>
      </c>
      <c r="AK169" s="128" t="str">
        <f t="shared" ref="AK169:AK232" si="124">IF(AF168=" "," ",IF(AF168&lt;0," ",AQ169/AJ169))</f>
        <v xml:space="preserve"> </v>
      </c>
      <c r="AL169" s="129" t="str">
        <f t="shared" si="114"/>
        <v xml:space="preserve"> </v>
      </c>
      <c r="AM169" s="130" t="str">
        <f t="shared" si="115"/>
        <v xml:space="preserve"> </v>
      </c>
      <c r="AN169" s="129" t="str">
        <f t="shared" si="116"/>
        <v xml:space="preserve"> </v>
      </c>
      <c r="AO169" s="131" t="str">
        <f t="shared" ref="AO169:AO232" si="125">IF(AF168=" "," ",IF(AF168&lt;0," ",(-1)*AJ169*AM169))</f>
        <v xml:space="preserve"> </v>
      </c>
      <c r="AP169" s="123" t="str">
        <f t="shared" si="89"/>
        <v xml:space="preserve"> </v>
      </c>
      <c r="AQ169" s="129" t="str">
        <f t="shared" ref="AQ169:AQ232" si="126">IF(AF168=" "," ",IF(AF168&lt;0," ",AP169+AO169+AN169))</f>
        <v xml:space="preserve"> </v>
      </c>
      <c r="AR169" s="111">
        <f t="shared" si="123"/>
        <v>166</v>
      </c>
      <c r="AS169" s="111">
        <f t="shared" si="117"/>
        <v>0</v>
      </c>
      <c r="AT169" s="111">
        <f t="shared" si="118"/>
        <v>0</v>
      </c>
      <c r="AU169" s="111">
        <f t="shared" si="93"/>
        <v>0</v>
      </c>
      <c r="AV169" s="111" t="str">
        <f t="shared" si="121"/>
        <v xml:space="preserve"> </v>
      </c>
      <c r="AW169" s="112">
        <f t="shared" si="120"/>
        <v>0</v>
      </c>
    </row>
    <row r="170" spans="1:49">
      <c r="A170" s="27"/>
      <c r="B170" s="27"/>
      <c r="C170" s="27"/>
      <c r="D170" s="40"/>
      <c r="E170" s="27"/>
      <c r="F170" s="27"/>
      <c r="G170" s="27"/>
      <c r="H170" s="27"/>
      <c r="I170" s="132">
        <f t="shared" si="94"/>
        <v>16.699999999999967</v>
      </c>
      <c r="J170" s="125">
        <f t="shared" si="119"/>
        <v>985.41097699892919</v>
      </c>
      <c r="K170" s="125">
        <f t="shared" si="95"/>
        <v>989.18071195356436</v>
      </c>
      <c r="L170" s="125">
        <f t="shared" si="96"/>
        <v>38.187744305312137</v>
      </c>
      <c r="M170" s="126">
        <f t="shared" si="97"/>
        <v>37.206954787390316</v>
      </c>
      <c r="N170" s="127">
        <f t="shared" si="98"/>
        <v>0</v>
      </c>
      <c r="O170" s="128">
        <f t="shared" si="99"/>
        <v>5</v>
      </c>
      <c r="P170" s="128">
        <f t="shared" si="100"/>
        <v>-9.8078951792182245</v>
      </c>
      <c r="Q170" s="129">
        <f t="shared" si="101"/>
        <v>1.0598563753533352</v>
      </c>
      <c r="R170" s="130">
        <f t="shared" si="102"/>
        <v>9.8078951792182245</v>
      </c>
      <c r="S170" s="129">
        <f t="shared" si="103"/>
        <v>0</v>
      </c>
      <c r="T170" s="131">
        <f t="shared" si="104"/>
        <v>-49.039475896091119</v>
      </c>
      <c r="U170" s="123">
        <f t="shared" si="88"/>
        <v>0</v>
      </c>
      <c r="V170" s="129">
        <f t="shared" si="105"/>
        <v>-49.039475896091119</v>
      </c>
      <c r="W170" s="111"/>
      <c r="X170" s="111">
        <f t="shared" si="122"/>
        <v>16.699999999999967</v>
      </c>
      <c r="Y170" s="111">
        <f t="shared" si="106"/>
        <v>16.699999999999967</v>
      </c>
      <c r="Z170" s="111">
        <f t="shared" si="107"/>
        <v>0</v>
      </c>
      <c r="AA170" s="111">
        <f t="shared" si="91"/>
        <v>0</v>
      </c>
      <c r="AB170" s="111">
        <f t="shared" si="92"/>
        <v>0</v>
      </c>
      <c r="AC170" s="112">
        <f t="shared" si="90"/>
        <v>16.699999999999967</v>
      </c>
      <c r="AD170" s="132">
        <v>167</v>
      </c>
      <c r="AE170" s="125" t="str">
        <f t="shared" si="108"/>
        <v xml:space="preserve"> </v>
      </c>
      <c r="AF170" s="125" t="str">
        <f t="shared" si="109"/>
        <v xml:space="preserve"> </v>
      </c>
      <c r="AG170" s="125" t="str">
        <f t="shared" si="110"/>
        <v xml:space="preserve"> </v>
      </c>
      <c r="AH170" s="126" t="str">
        <f t="shared" si="111"/>
        <v xml:space="preserve"> </v>
      </c>
      <c r="AI170" s="127" t="str">
        <f t="shared" si="112"/>
        <v xml:space="preserve"> </v>
      </c>
      <c r="AJ170" s="128" t="str">
        <f t="shared" si="113"/>
        <v xml:space="preserve"> </v>
      </c>
      <c r="AK170" s="128" t="str">
        <f t="shared" si="124"/>
        <v xml:space="preserve"> </v>
      </c>
      <c r="AL170" s="129" t="str">
        <f t="shared" si="114"/>
        <v xml:space="preserve"> </v>
      </c>
      <c r="AM170" s="130" t="str">
        <f t="shared" si="115"/>
        <v xml:space="preserve"> </v>
      </c>
      <c r="AN170" s="129" t="str">
        <f t="shared" si="116"/>
        <v xml:space="preserve"> </v>
      </c>
      <c r="AO170" s="131" t="str">
        <f t="shared" si="125"/>
        <v xml:space="preserve"> </v>
      </c>
      <c r="AP170" s="123" t="str">
        <f t="shared" si="89"/>
        <v xml:space="preserve"> </v>
      </c>
      <c r="AQ170" s="129" t="str">
        <f t="shared" si="126"/>
        <v xml:space="preserve"> </v>
      </c>
      <c r="AR170" s="111">
        <f t="shared" si="123"/>
        <v>167</v>
      </c>
      <c r="AS170" s="111">
        <f t="shared" si="117"/>
        <v>0</v>
      </c>
      <c r="AT170" s="111">
        <f t="shared" si="118"/>
        <v>0</v>
      </c>
      <c r="AU170" s="111">
        <f t="shared" si="93"/>
        <v>0</v>
      </c>
      <c r="AV170" s="111" t="str">
        <f t="shared" si="121"/>
        <v xml:space="preserve"> </v>
      </c>
      <c r="AW170" s="112">
        <f t="shared" si="120"/>
        <v>0</v>
      </c>
    </row>
    <row r="171" spans="1:49">
      <c r="A171" s="27"/>
      <c r="B171" s="27"/>
      <c r="C171" s="27"/>
      <c r="D171" s="40"/>
      <c r="E171" s="27"/>
      <c r="F171" s="27"/>
      <c r="G171" s="27"/>
      <c r="H171" s="27"/>
      <c r="I171" s="132">
        <f t="shared" si="94"/>
        <v>16.799999999999969</v>
      </c>
      <c r="J171" s="125">
        <f t="shared" si="119"/>
        <v>989.18071195356436</v>
      </c>
      <c r="K171" s="125">
        <f t="shared" si="95"/>
        <v>992.85236799666336</v>
      </c>
      <c r="L171" s="125">
        <f t="shared" si="96"/>
        <v>37.206954787390316</v>
      </c>
      <c r="M171" s="126">
        <f t="shared" si="97"/>
        <v>36.22616607459063</v>
      </c>
      <c r="N171" s="127">
        <f t="shared" si="98"/>
        <v>0</v>
      </c>
      <c r="O171" s="128">
        <f t="shared" si="99"/>
        <v>5</v>
      </c>
      <c r="P171" s="128">
        <f t="shared" si="100"/>
        <v>-9.8078871279968336</v>
      </c>
      <c r="Q171" s="129">
        <f t="shared" si="101"/>
        <v>1.0593529704460189</v>
      </c>
      <c r="R171" s="130">
        <f t="shared" si="102"/>
        <v>9.8078871279968336</v>
      </c>
      <c r="S171" s="129">
        <f t="shared" si="103"/>
        <v>0</v>
      </c>
      <c r="T171" s="131">
        <f t="shared" si="104"/>
        <v>-49.03943563998417</v>
      </c>
      <c r="U171" s="123">
        <f t="shared" si="88"/>
        <v>0</v>
      </c>
      <c r="V171" s="129">
        <f t="shared" si="105"/>
        <v>-49.03943563998417</v>
      </c>
      <c r="W171" s="111"/>
      <c r="X171" s="111">
        <f t="shared" si="122"/>
        <v>16.799999999999969</v>
      </c>
      <c r="Y171" s="111">
        <f t="shared" si="106"/>
        <v>16.799999999999969</v>
      </c>
      <c r="Z171" s="111">
        <f t="shared" si="107"/>
        <v>0</v>
      </c>
      <c r="AA171" s="111">
        <f t="shared" si="91"/>
        <v>0</v>
      </c>
      <c r="AB171" s="111">
        <f t="shared" si="92"/>
        <v>0</v>
      </c>
      <c r="AC171" s="112">
        <f t="shared" si="90"/>
        <v>16.799999999999969</v>
      </c>
      <c r="AD171" s="124">
        <v>168</v>
      </c>
      <c r="AE171" s="125" t="str">
        <f t="shared" si="108"/>
        <v xml:space="preserve"> </v>
      </c>
      <c r="AF171" s="125" t="str">
        <f t="shared" si="109"/>
        <v xml:space="preserve"> </v>
      </c>
      <c r="AG171" s="125" t="str">
        <f t="shared" si="110"/>
        <v xml:space="preserve"> </v>
      </c>
      <c r="AH171" s="126" t="str">
        <f t="shared" si="111"/>
        <v xml:space="preserve"> </v>
      </c>
      <c r="AI171" s="127" t="str">
        <f t="shared" si="112"/>
        <v xml:space="preserve"> </v>
      </c>
      <c r="AJ171" s="128" t="str">
        <f t="shared" si="113"/>
        <v xml:space="preserve"> </v>
      </c>
      <c r="AK171" s="128" t="str">
        <f t="shared" si="124"/>
        <v xml:space="preserve"> </v>
      </c>
      <c r="AL171" s="129" t="str">
        <f t="shared" si="114"/>
        <v xml:space="preserve"> </v>
      </c>
      <c r="AM171" s="130" t="str">
        <f t="shared" si="115"/>
        <v xml:space="preserve"> </v>
      </c>
      <c r="AN171" s="129" t="str">
        <f t="shared" si="116"/>
        <v xml:space="preserve"> </v>
      </c>
      <c r="AO171" s="131" t="str">
        <f t="shared" si="125"/>
        <v xml:space="preserve"> </v>
      </c>
      <c r="AP171" s="123" t="str">
        <f t="shared" si="89"/>
        <v xml:space="preserve"> </v>
      </c>
      <c r="AQ171" s="129" t="str">
        <f t="shared" si="126"/>
        <v xml:space="preserve"> </v>
      </c>
      <c r="AR171" s="111">
        <f t="shared" si="123"/>
        <v>168</v>
      </c>
      <c r="AS171" s="111">
        <f t="shared" si="117"/>
        <v>0</v>
      </c>
      <c r="AT171" s="111">
        <f t="shared" si="118"/>
        <v>0</v>
      </c>
      <c r="AU171" s="111">
        <f t="shared" si="93"/>
        <v>0</v>
      </c>
      <c r="AV171" s="111" t="str">
        <f t="shared" si="121"/>
        <v xml:space="preserve"> </v>
      </c>
      <c r="AW171" s="112">
        <f t="shared" si="120"/>
        <v>0</v>
      </c>
    </row>
    <row r="172" spans="1:49">
      <c r="A172" s="27"/>
      <c r="B172" s="27"/>
      <c r="C172" s="27"/>
      <c r="D172" s="40"/>
      <c r="E172" s="27"/>
      <c r="F172" s="27"/>
      <c r="G172" s="27"/>
      <c r="H172" s="27"/>
      <c r="I172" s="132">
        <f t="shared" si="94"/>
        <v>16.89999999999997</v>
      </c>
      <c r="J172" s="125">
        <f t="shared" si="119"/>
        <v>992.85236799666336</v>
      </c>
      <c r="K172" s="125">
        <f t="shared" si="95"/>
        <v>996.42594520769114</v>
      </c>
      <c r="L172" s="125">
        <f t="shared" si="96"/>
        <v>36.22616607459063</v>
      </c>
      <c r="M172" s="126">
        <f t="shared" si="97"/>
        <v>35.245378145965219</v>
      </c>
      <c r="N172" s="127">
        <f t="shared" si="98"/>
        <v>0</v>
      </c>
      <c r="O172" s="128">
        <f t="shared" si="99"/>
        <v>5</v>
      </c>
      <c r="P172" s="128">
        <f t="shared" si="100"/>
        <v>-9.8078792862540904</v>
      </c>
      <c r="Q172" s="129">
        <f t="shared" si="101"/>
        <v>1.0588628927085937</v>
      </c>
      <c r="R172" s="130">
        <f t="shared" si="102"/>
        <v>9.8078792862540904</v>
      </c>
      <c r="S172" s="129">
        <f t="shared" si="103"/>
        <v>0</v>
      </c>
      <c r="T172" s="131">
        <f t="shared" si="104"/>
        <v>-49.039396431270454</v>
      </c>
      <c r="U172" s="123">
        <f t="shared" ref="U172:U235" si="127">IF(K171=" "," ",IF(K171&lt;0," ",IF(I172&lt;$B$4,$B$3,0)))</f>
        <v>0</v>
      </c>
      <c r="V172" s="129">
        <f t="shared" si="105"/>
        <v>-49.039396431270454</v>
      </c>
      <c r="W172" s="111"/>
      <c r="X172" s="111">
        <f t="shared" si="122"/>
        <v>16.89999999999997</v>
      </c>
      <c r="Y172" s="111">
        <f t="shared" si="106"/>
        <v>16.89999999999997</v>
      </c>
      <c r="Z172" s="111">
        <f t="shared" si="107"/>
        <v>0</v>
      </c>
      <c r="AA172" s="111">
        <f t="shared" si="91"/>
        <v>0</v>
      </c>
      <c r="AB172" s="111">
        <f t="shared" si="92"/>
        <v>0</v>
      </c>
      <c r="AC172" s="112">
        <f t="shared" si="90"/>
        <v>16.89999999999997</v>
      </c>
      <c r="AD172" s="132">
        <v>169</v>
      </c>
      <c r="AE172" s="125" t="str">
        <f t="shared" si="108"/>
        <v xml:space="preserve"> </v>
      </c>
      <c r="AF172" s="125" t="str">
        <f t="shared" si="109"/>
        <v xml:space="preserve"> </v>
      </c>
      <c r="AG172" s="125" t="str">
        <f t="shared" si="110"/>
        <v xml:space="preserve"> </v>
      </c>
      <c r="AH172" s="126" t="str">
        <f t="shared" si="111"/>
        <v xml:space="preserve"> </v>
      </c>
      <c r="AI172" s="127" t="str">
        <f t="shared" si="112"/>
        <v xml:space="preserve"> </v>
      </c>
      <c r="AJ172" s="128" t="str">
        <f t="shared" si="113"/>
        <v xml:space="preserve"> </v>
      </c>
      <c r="AK172" s="128" t="str">
        <f t="shared" si="124"/>
        <v xml:space="preserve"> </v>
      </c>
      <c r="AL172" s="129" t="str">
        <f t="shared" si="114"/>
        <v xml:space="preserve"> </v>
      </c>
      <c r="AM172" s="130" t="str">
        <f t="shared" si="115"/>
        <v xml:space="preserve"> </v>
      </c>
      <c r="AN172" s="129" t="str">
        <f t="shared" si="116"/>
        <v xml:space="preserve"> </v>
      </c>
      <c r="AO172" s="131" t="str">
        <f t="shared" si="125"/>
        <v xml:space="preserve"> </v>
      </c>
      <c r="AP172" s="123" t="str">
        <f t="shared" ref="AP172:AP235" si="128">IF(AF171=" "," ",IF(AF171&lt;0," ",IF(AD172&lt;$B$4,$B$3,0)))</f>
        <v xml:space="preserve"> </v>
      </c>
      <c r="AQ172" s="129" t="str">
        <f t="shared" si="126"/>
        <v xml:space="preserve"> </v>
      </c>
      <c r="AR172" s="111">
        <f t="shared" si="123"/>
        <v>169</v>
      </c>
      <c r="AS172" s="111">
        <f t="shared" si="117"/>
        <v>0</v>
      </c>
      <c r="AT172" s="111">
        <f t="shared" si="118"/>
        <v>0</v>
      </c>
      <c r="AU172" s="111">
        <f t="shared" si="93"/>
        <v>0</v>
      </c>
      <c r="AV172" s="111" t="str">
        <f t="shared" si="121"/>
        <v xml:space="preserve"> </v>
      </c>
      <c r="AW172" s="112">
        <f t="shared" si="120"/>
        <v>0</v>
      </c>
    </row>
    <row r="173" spans="1:49">
      <c r="A173" s="27"/>
      <c r="B173" s="27"/>
      <c r="C173" s="27"/>
      <c r="D173" s="40"/>
      <c r="E173" s="27"/>
      <c r="F173" s="27"/>
      <c r="G173" s="27"/>
      <c r="H173" s="27"/>
      <c r="I173" s="132">
        <f t="shared" si="94"/>
        <v>16.999999999999972</v>
      </c>
      <c r="J173" s="125">
        <f t="shared" si="119"/>
        <v>996.42594520769114</v>
      </c>
      <c r="K173" s="125">
        <f t="shared" si="95"/>
        <v>999.90144366401773</v>
      </c>
      <c r="L173" s="125">
        <f t="shared" si="96"/>
        <v>35.245378145965219</v>
      </c>
      <c r="M173" s="126">
        <f t="shared" si="97"/>
        <v>34.26459098056629</v>
      </c>
      <c r="N173" s="127">
        <f t="shared" si="98"/>
        <v>0</v>
      </c>
      <c r="O173" s="128">
        <f t="shared" si="99"/>
        <v>5</v>
      </c>
      <c r="P173" s="128">
        <f t="shared" si="100"/>
        <v>-9.8078716539893254</v>
      </c>
      <c r="Q173" s="129">
        <f t="shared" si="101"/>
        <v>1.0583861238524961</v>
      </c>
      <c r="R173" s="130">
        <f t="shared" si="102"/>
        <v>9.8078716539893254</v>
      </c>
      <c r="S173" s="129">
        <f t="shared" si="103"/>
        <v>0</v>
      </c>
      <c r="T173" s="131">
        <f t="shared" si="104"/>
        <v>-49.039358269946625</v>
      </c>
      <c r="U173" s="123">
        <f t="shared" si="127"/>
        <v>0</v>
      </c>
      <c r="V173" s="129">
        <f t="shared" si="105"/>
        <v>-49.039358269946625</v>
      </c>
      <c r="W173" s="111"/>
      <c r="X173" s="111">
        <f t="shared" si="122"/>
        <v>16.999999999999972</v>
      </c>
      <c r="Y173" s="111">
        <f t="shared" si="106"/>
        <v>16.999999999999972</v>
      </c>
      <c r="Z173" s="111">
        <f t="shared" si="107"/>
        <v>0</v>
      </c>
      <c r="AA173" s="111">
        <f t="shared" si="91"/>
        <v>0</v>
      </c>
      <c r="AB173" s="111">
        <f t="shared" si="92"/>
        <v>0</v>
      </c>
      <c r="AC173" s="112">
        <f t="shared" si="90"/>
        <v>16.999999999999972</v>
      </c>
      <c r="AD173" s="124">
        <v>170</v>
      </c>
      <c r="AE173" s="125" t="str">
        <f t="shared" si="108"/>
        <v xml:space="preserve"> </v>
      </c>
      <c r="AF173" s="125" t="str">
        <f t="shared" si="109"/>
        <v xml:space="preserve"> </v>
      </c>
      <c r="AG173" s="125" t="str">
        <f t="shared" si="110"/>
        <v xml:space="preserve"> </v>
      </c>
      <c r="AH173" s="126" t="str">
        <f t="shared" si="111"/>
        <v xml:space="preserve"> </v>
      </c>
      <c r="AI173" s="127" t="str">
        <f t="shared" si="112"/>
        <v xml:space="preserve"> </v>
      </c>
      <c r="AJ173" s="128" t="str">
        <f t="shared" si="113"/>
        <v xml:space="preserve"> </v>
      </c>
      <c r="AK173" s="128" t="str">
        <f t="shared" si="124"/>
        <v xml:space="preserve"> </v>
      </c>
      <c r="AL173" s="129" t="str">
        <f t="shared" si="114"/>
        <v xml:space="preserve"> </v>
      </c>
      <c r="AM173" s="130" t="str">
        <f t="shared" si="115"/>
        <v xml:space="preserve"> </v>
      </c>
      <c r="AN173" s="129" t="str">
        <f t="shared" si="116"/>
        <v xml:space="preserve"> </v>
      </c>
      <c r="AO173" s="131" t="str">
        <f t="shared" si="125"/>
        <v xml:space="preserve"> </v>
      </c>
      <c r="AP173" s="123" t="str">
        <f t="shared" si="128"/>
        <v xml:space="preserve"> </v>
      </c>
      <c r="AQ173" s="129" t="str">
        <f t="shared" si="126"/>
        <v xml:space="preserve"> </v>
      </c>
      <c r="AR173" s="111">
        <f t="shared" si="123"/>
        <v>170</v>
      </c>
      <c r="AS173" s="111">
        <f t="shared" si="117"/>
        <v>0</v>
      </c>
      <c r="AT173" s="111">
        <f t="shared" si="118"/>
        <v>0</v>
      </c>
      <c r="AU173" s="111">
        <f t="shared" si="93"/>
        <v>0</v>
      </c>
      <c r="AV173" s="111" t="str">
        <f t="shared" si="121"/>
        <v xml:space="preserve"> </v>
      </c>
      <c r="AW173" s="112">
        <f t="shared" si="120"/>
        <v>0</v>
      </c>
    </row>
    <row r="174" spans="1:49">
      <c r="A174" s="27"/>
      <c r="B174" s="27"/>
      <c r="C174" s="27"/>
      <c r="D174" s="40"/>
      <c r="E174" s="27"/>
      <c r="F174" s="27"/>
      <c r="G174" s="27"/>
      <c r="H174" s="27"/>
      <c r="I174" s="132">
        <f t="shared" si="94"/>
        <v>17.099999999999973</v>
      </c>
      <c r="J174" s="125">
        <f t="shared" si="119"/>
        <v>999.90144366401773</v>
      </c>
      <c r="K174" s="125">
        <f t="shared" si="95"/>
        <v>1003.2788634409184</v>
      </c>
      <c r="L174" s="125">
        <f t="shared" si="96"/>
        <v>34.26459098056629</v>
      </c>
      <c r="M174" s="126">
        <f t="shared" si="97"/>
        <v>33.283804557446103</v>
      </c>
      <c r="N174" s="127">
        <f t="shared" si="98"/>
        <v>0</v>
      </c>
      <c r="O174" s="128">
        <f t="shared" si="99"/>
        <v>5</v>
      </c>
      <c r="P174" s="128">
        <f t="shared" si="100"/>
        <v>-9.8078642312018793</v>
      </c>
      <c r="Q174" s="129">
        <f t="shared" si="101"/>
        <v>1.0579226460912106</v>
      </c>
      <c r="R174" s="130">
        <f t="shared" si="102"/>
        <v>9.8078642312018793</v>
      </c>
      <c r="S174" s="129">
        <f t="shared" si="103"/>
        <v>0</v>
      </c>
      <c r="T174" s="131">
        <f t="shared" si="104"/>
        <v>-49.039321156009393</v>
      </c>
      <c r="U174" s="123">
        <f t="shared" si="127"/>
        <v>0</v>
      </c>
      <c r="V174" s="129">
        <f t="shared" si="105"/>
        <v>-49.039321156009393</v>
      </c>
      <c r="W174" s="111"/>
      <c r="X174" s="111">
        <f t="shared" si="122"/>
        <v>17.099999999999973</v>
      </c>
      <c r="Y174" s="111">
        <f t="shared" si="106"/>
        <v>17.099999999999973</v>
      </c>
      <c r="Z174" s="111">
        <f t="shared" si="107"/>
        <v>0</v>
      </c>
      <c r="AA174" s="111">
        <f t="shared" si="91"/>
        <v>0</v>
      </c>
      <c r="AB174" s="111">
        <f t="shared" si="92"/>
        <v>0</v>
      </c>
      <c r="AC174" s="112">
        <f t="shared" si="90"/>
        <v>17.099999999999973</v>
      </c>
      <c r="AD174" s="132">
        <v>171</v>
      </c>
      <c r="AE174" s="125" t="str">
        <f t="shared" si="108"/>
        <v xml:space="preserve"> </v>
      </c>
      <c r="AF174" s="125" t="str">
        <f t="shared" si="109"/>
        <v xml:space="preserve"> </v>
      </c>
      <c r="AG174" s="125" t="str">
        <f t="shared" si="110"/>
        <v xml:space="preserve"> </v>
      </c>
      <c r="AH174" s="126" t="str">
        <f t="shared" si="111"/>
        <v xml:space="preserve"> </v>
      </c>
      <c r="AI174" s="127" t="str">
        <f t="shared" si="112"/>
        <v xml:space="preserve"> </v>
      </c>
      <c r="AJ174" s="128" t="str">
        <f t="shared" si="113"/>
        <v xml:space="preserve"> </v>
      </c>
      <c r="AK174" s="128" t="str">
        <f t="shared" si="124"/>
        <v xml:space="preserve"> </v>
      </c>
      <c r="AL174" s="129" t="str">
        <f t="shared" si="114"/>
        <v xml:space="preserve"> </v>
      </c>
      <c r="AM174" s="130" t="str">
        <f t="shared" si="115"/>
        <v xml:space="preserve"> </v>
      </c>
      <c r="AN174" s="129" t="str">
        <f t="shared" si="116"/>
        <v xml:space="preserve"> </v>
      </c>
      <c r="AO174" s="131" t="str">
        <f t="shared" si="125"/>
        <v xml:space="preserve"> </v>
      </c>
      <c r="AP174" s="123" t="str">
        <f t="shared" si="128"/>
        <v xml:space="preserve"> </v>
      </c>
      <c r="AQ174" s="129" t="str">
        <f t="shared" si="126"/>
        <v xml:space="preserve"> </v>
      </c>
      <c r="AR174" s="111">
        <f t="shared" si="123"/>
        <v>171</v>
      </c>
      <c r="AS174" s="111">
        <f t="shared" si="117"/>
        <v>0</v>
      </c>
      <c r="AT174" s="111">
        <f t="shared" si="118"/>
        <v>0</v>
      </c>
      <c r="AU174" s="111">
        <f t="shared" si="93"/>
        <v>0</v>
      </c>
      <c r="AV174" s="111" t="str">
        <f t="shared" si="121"/>
        <v xml:space="preserve"> </v>
      </c>
      <c r="AW174" s="112">
        <f t="shared" si="120"/>
        <v>0</v>
      </c>
    </row>
    <row r="175" spans="1:49">
      <c r="A175" s="27"/>
      <c r="B175" s="27"/>
      <c r="C175" s="27"/>
      <c r="D175" s="40"/>
      <c r="E175" s="27"/>
      <c r="F175" s="27"/>
      <c r="G175" s="27"/>
      <c r="H175" s="27"/>
      <c r="I175" s="132">
        <f t="shared" si="94"/>
        <v>17.199999999999974</v>
      </c>
      <c r="J175" s="125">
        <f t="shared" si="119"/>
        <v>1003.2788634409184</v>
      </c>
      <c r="K175" s="125">
        <f t="shared" si="95"/>
        <v>1006.5582046115735</v>
      </c>
      <c r="L175" s="125">
        <f t="shared" si="96"/>
        <v>33.283804557446103</v>
      </c>
      <c r="M175" s="126">
        <f t="shared" si="97"/>
        <v>32.303018855656994</v>
      </c>
      <c r="N175" s="127">
        <f t="shared" si="98"/>
        <v>0</v>
      </c>
      <c r="O175" s="128">
        <f t="shared" si="99"/>
        <v>5</v>
      </c>
      <c r="P175" s="128">
        <f t="shared" si="100"/>
        <v>-9.80785701789112</v>
      </c>
      <c r="Q175" s="129">
        <f t="shared" si="101"/>
        <v>1.0574724421391632</v>
      </c>
      <c r="R175" s="130">
        <f t="shared" si="102"/>
        <v>9.80785701789112</v>
      </c>
      <c r="S175" s="129">
        <f t="shared" si="103"/>
        <v>0</v>
      </c>
      <c r="T175" s="131">
        <f t="shared" si="104"/>
        <v>-49.039285089455603</v>
      </c>
      <c r="U175" s="123">
        <f t="shared" si="127"/>
        <v>0</v>
      </c>
      <c r="V175" s="129">
        <f t="shared" si="105"/>
        <v>-49.039285089455603</v>
      </c>
      <c r="W175" s="111"/>
      <c r="X175" s="111">
        <f t="shared" si="122"/>
        <v>17.199999999999974</v>
      </c>
      <c r="Y175" s="111">
        <f t="shared" si="106"/>
        <v>17.199999999999974</v>
      </c>
      <c r="Z175" s="111">
        <f t="shared" si="107"/>
        <v>0</v>
      </c>
      <c r="AA175" s="111">
        <f t="shared" si="91"/>
        <v>0</v>
      </c>
      <c r="AB175" s="111">
        <f t="shared" si="92"/>
        <v>0</v>
      </c>
      <c r="AC175" s="112">
        <f t="shared" si="90"/>
        <v>17.199999999999974</v>
      </c>
      <c r="AD175" s="124">
        <v>172</v>
      </c>
      <c r="AE175" s="125" t="str">
        <f t="shared" si="108"/>
        <v xml:space="preserve"> </v>
      </c>
      <c r="AF175" s="125" t="str">
        <f t="shared" si="109"/>
        <v xml:space="preserve"> </v>
      </c>
      <c r="AG175" s="125" t="str">
        <f t="shared" si="110"/>
        <v xml:space="preserve"> </v>
      </c>
      <c r="AH175" s="126" t="str">
        <f t="shared" si="111"/>
        <v xml:space="preserve"> </v>
      </c>
      <c r="AI175" s="127" t="str">
        <f t="shared" si="112"/>
        <v xml:space="preserve"> </v>
      </c>
      <c r="AJ175" s="128" t="str">
        <f t="shared" si="113"/>
        <v xml:space="preserve"> </v>
      </c>
      <c r="AK175" s="128" t="str">
        <f t="shared" si="124"/>
        <v xml:space="preserve"> </v>
      </c>
      <c r="AL175" s="129" t="str">
        <f t="shared" si="114"/>
        <v xml:space="preserve"> </v>
      </c>
      <c r="AM175" s="130" t="str">
        <f t="shared" si="115"/>
        <v xml:space="preserve"> </v>
      </c>
      <c r="AN175" s="129" t="str">
        <f t="shared" si="116"/>
        <v xml:space="preserve"> </v>
      </c>
      <c r="AO175" s="131" t="str">
        <f t="shared" si="125"/>
        <v xml:space="preserve"> </v>
      </c>
      <c r="AP175" s="123" t="str">
        <f t="shared" si="128"/>
        <v xml:space="preserve"> </v>
      </c>
      <c r="AQ175" s="129" t="str">
        <f t="shared" si="126"/>
        <v xml:space="preserve"> </v>
      </c>
      <c r="AR175" s="111">
        <f t="shared" si="123"/>
        <v>172</v>
      </c>
      <c r="AS175" s="111">
        <f t="shared" si="117"/>
        <v>0</v>
      </c>
      <c r="AT175" s="111">
        <f t="shared" si="118"/>
        <v>0</v>
      </c>
      <c r="AU175" s="111">
        <f t="shared" si="93"/>
        <v>0</v>
      </c>
      <c r="AV175" s="111" t="str">
        <f t="shared" si="121"/>
        <v xml:space="preserve"> </v>
      </c>
      <c r="AW175" s="112">
        <f t="shared" si="120"/>
        <v>0</v>
      </c>
    </row>
    <row r="176" spans="1:49">
      <c r="A176" s="27"/>
      <c r="B176" s="27"/>
      <c r="C176" s="27"/>
      <c r="D176" s="40"/>
      <c r="E176" s="27"/>
      <c r="F176" s="27"/>
      <c r="G176" s="27"/>
      <c r="H176" s="27"/>
      <c r="I176" s="132">
        <f t="shared" si="94"/>
        <v>17.299999999999976</v>
      </c>
      <c r="J176" s="125">
        <f t="shared" si="119"/>
        <v>1006.5582046115735</v>
      </c>
      <c r="K176" s="125">
        <f t="shared" si="95"/>
        <v>1009.7394672470689</v>
      </c>
      <c r="L176" s="125">
        <f t="shared" si="96"/>
        <v>32.303018855656994</v>
      </c>
      <c r="M176" s="126">
        <f t="shared" si="97"/>
        <v>31.322233854251351</v>
      </c>
      <c r="N176" s="127">
        <f t="shared" si="98"/>
        <v>0</v>
      </c>
      <c r="O176" s="128">
        <f t="shared" si="99"/>
        <v>5</v>
      </c>
      <c r="P176" s="128">
        <f t="shared" si="100"/>
        <v>-9.8078500140564255</v>
      </c>
      <c r="Q176" s="129">
        <f t="shared" si="101"/>
        <v>1.0570354952106467</v>
      </c>
      <c r="R176" s="130">
        <f t="shared" si="102"/>
        <v>9.8078500140564255</v>
      </c>
      <c r="S176" s="129">
        <f t="shared" si="103"/>
        <v>0</v>
      </c>
      <c r="T176" s="131">
        <f t="shared" si="104"/>
        <v>-49.039250070282129</v>
      </c>
      <c r="U176" s="123">
        <f t="shared" si="127"/>
        <v>0</v>
      </c>
      <c r="V176" s="129">
        <f t="shared" si="105"/>
        <v>-49.039250070282129</v>
      </c>
      <c r="W176" s="111"/>
      <c r="X176" s="111">
        <f t="shared" si="122"/>
        <v>17.299999999999976</v>
      </c>
      <c r="Y176" s="111">
        <f t="shared" si="106"/>
        <v>17.299999999999976</v>
      </c>
      <c r="Z176" s="111">
        <f t="shared" si="107"/>
        <v>0</v>
      </c>
      <c r="AA176" s="111">
        <f t="shared" si="91"/>
        <v>0</v>
      </c>
      <c r="AB176" s="111">
        <f t="shared" si="92"/>
        <v>0</v>
      </c>
      <c r="AC176" s="112">
        <f t="shared" si="90"/>
        <v>17.299999999999976</v>
      </c>
      <c r="AD176" s="132">
        <v>173</v>
      </c>
      <c r="AE176" s="125" t="str">
        <f t="shared" si="108"/>
        <v xml:space="preserve"> </v>
      </c>
      <c r="AF176" s="125" t="str">
        <f t="shared" si="109"/>
        <v xml:space="preserve"> </v>
      </c>
      <c r="AG176" s="125" t="str">
        <f t="shared" si="110"/>
        <v xml:space="preserve"> </v>
      </c>
      <c r="AH176" s="126" t="str">
        <f t="shared" si="111"/>
        <v xml:space="preserve"> </v>
      </c>
      <c r="AI176" s="127" t="str">
        <f t="shared" si="112"/>
        <v xml:space="preserve"> </v>
      </c>
      <c r="AJ176" s="128" t="str">
        <f t="shared" si="113"/>
        <v xml:space="preserve"> </v>
      </c>
      <c r="AK176" s="128" t="str">
        <f t="shared" si="124"/>
        <v xml:space="preserve"> </v>
      </c>
      <c r="AL176" s="129" t="str">
        <f t="shared" si="114"/>
        <v xml:space="preserve"> </v>
      </c>
      <c r="AM176" s="130" t="str">
        <f t="shared" si="115"/>
        <v xml:space="preserve"> </v>
      </c>
      <c r="AN176" s="129" t="str">
        <f t="shared" si="116"/>
        <v xml:space="preserve"> </v>
      </c>
      <c r="AO176" s="131" t="str">
        <f t="shared" si="125"/>
        <v xml:space="preserve"> </v>
      </c>
      <c r="AP176" s="123" t="str">
        <f t="shared" si="128"/>
        <v xml:space="preserve"> </v>
      </c>
      <c r="AQ176" s="129" t="str">
        <f t="shared" si="126"/>
        <v xml:space="preserve"> </v>
      </c>
      <c r="AR176" s="111">
        <f t="shared" si="123"/>
        <v>173</v>
      </c>
      <c r="AS176" s="111">
        <f t="shared" si="117"/>
        <v>0</v>
      </c>
      <c r="AT176" s="111">
        <f t="shared" si="118"/>
        <v>0</v>
      </c>
      <c r="AU176" s="111">
        <f t="shared" si="93"/>
        <v>0</v>
      </c>
      <c r="AV176" s="111" t="str">
        <f t="shared" si="121"/>
        <v xml:space="preserve"> </v>
      </c>
      <c r="AW176" s="112">
        <f t="shared" si="120"/>
        <v>0</v>
      </c>
    </row>
    <row r="177" spans="1:49">
      <c r="A177" s="27"/>
      <c r="B177" s="27"/>
      <c r="C177" s="27"/>
      <c r="D177" s="40"/>
      <c r="E177" s="27"/>
      <c r="F177" s="27"/>
      <c r="G177" s="27"/>
      <c r="H177" s="27"/>
      <c r="I177" s="132">
        <f t="shared" si="94"/>
        <v>17.399999999999977</v>
      </c>
      <c r="J177" s="125">
        <f t="shared" si="119"/>
        <v>1009.7394672470689</v>
      </c>
      <c r="K177" s="125">
        <f t="shared" si="95"/>
        <v>1012.8226514163955</v>
      </c>
      <c r="L177" s="125">
        <f t="shared" si="96"/>
        <v>31.322233854251351</v>
      </c>
      <c r="M177" s="126">
        <f t="shared" si="97"/>
        <v>30.341449532281633</v>
      </c>
      <c r="N177" s="127">
        <f t="shared" si="98"/>
        <v>0</v>
      </c>
      <c r="O177" s="128">
        <f t="shared" si="99"/>
        <v>5</v>
      </c>
      <c r="P177" s="128">
        <f t="shared" si="100"/>
        <v>-9.8078432196971974</v>
      </c>
      <c r="Q177" s="129">
        <f t="shared" si="101"/>
        <v>1.0566117890187758</v>
      </c>
      <c r="R177" s="130">
        <f t="shared" si="102"/>
        <v>9.8078432196971974</v>
      </c>
      <c r="S177" s="129">
        <f t="shared" si="103"/>
        <v>0</v>
      </c>
      <c r="T177" s="131">
        <f t="shared" si="104"/>
        <v>-49.039216098485987</v>
      </c>
      <c r="U177" s="123">
        <f t="shared" si="127"/>
        <v>0</v>
      </c>
      <c r="V177" s="129">
        <f t="shared" si="105"/>
        <v>-49.039216098485987</v>
      </c>
      <c r="W177" s="111"/>
      <c r="X177" s="111">
        <f t="shared" si="122"/>
        <v>17.399999999999977</v>
      </c>
      <c r="Y177" s="111">
        <f t="shared" si="106"/>
        <v>17.399999999999977</v>
      </c>
      <c r="Z177" s="111">
        <f t="shared" si="107"/>
        <v>0</v>
      </c>
      <c r="AA177" s="111">
        <f t="shared" si="91"/>
        <v>0</v>
      </c>
      <c r="AB177" s="111">
        <f t="shared" si="92"/>
        <v>0</v>
      </c>
      <c r="AC177" s="112">
        <f t="shared" si="90"/>
        <v>17.399999999999977</v>
      </c>
      <c r="AD177" s="124">
        <v>174</v>
      </c>
      <c r="AE177" s="125" t="str">
        <f t="shared" si="108"/>
        <v xml:space="preserve"> </v>
      </c>
      <c r="AF177" s="125" t="str">
        <f t="shared" si="109"/>
        <v xml:space="preserve"> </v>
      </c>
      <c r="AG177" s="125" t="str">
        <f t="shared" si="110"/>
        <v xml:space="preserve"> </v>
      </c>
      <c r="AH177" s="126" t="str">
        <f t="shared" si="111"/>
        <v xml:space="preserve"> </v>
      </c>
      <c r="AI177" s="127" t="str">
        <f t="shared" si="112"/>
        <v xml:space="preserve"> </v>
      </c>
      <c r="AJ177" s="128" t="str">
        <f t="shared" si="113"/>
        <v xml:space="preserve"> </v>
      </c>
      <c r="AK177" s="128" t="str">
        <f t="shared" si="124"/>
        <v xml:space="preserve"> </v>
      </c>
      <c r="AL177" s="129" t="str">
        <f t="shared" si="114"/>
        <v xml:space="preserve"> </v>
      </c>
      <c r="AM177" s="130" t="str">
        <f t="shared" si="115"/>
        <v xml:space="preserve"> </v>
      </c>
      <c r="AN177" s="129" t="str">
        <f t="shared" si="116"/>
        <v xml:space="preserve"> </v>
      </c>
      <c r="AO177" s="131" t="str">
        <f t="shared" si="125"/>
        <v xml:space="preserve"> </v>
      </c>
      <c r="AP177" s="123" t="str">
        <f t="shared" si="128"/>
        <v xml:space="preserve"> </v>
      </c>
      <c r="AQ177" s="129" t="str">
        <f t="shared" si="126"/>
        <v xml:space="preserve"> </v>
      </c>
      <c r="AR177" s="111">
        <f t="shared" si="123"/>
        <v>174</v>
      </c>
      <c r="AS177" s="111">
        <f t="shared" si="117"/>
        <v>0</v>
      </c>
      <c r="AT177" s="111">
        <f t="shared" si="118"/>
        <v>0</v>
      </c>
      <c r="AU177" s="111">
        <f t="shared" si="93"/>
        <v>0</v>
      </c>
      <c r="AV177" s="111" t="str">
        <f t="shared" si="121"/>
        <v xml:space="preserve"> </v>
      </c>
      <c r="AW177" s="112">
        <f t="shared" si="120"/>
        <v>0</v>
      </c>
    </row>
    <row r="178" spans="1:49">
      <c r="A178" s="27"/>
      <c r="B178" s="27"/>
      <c r="C178" s="27"/>
      <c r="D178" s="40"/>
      <c r="E178" s="27"/>
      <c r="F178" s="27"/>
      <c r="G178" s="27"/>
      <c r="H178" s="27"/>
      <c r="I178" s="132">
        <f t="shared" si="94"/>
        <v>17.499999999999979</v>
      </c>
      <c r="J178" s="125">
        <f t="shared" si="119"/>
        <v>1012.8226514163955</v>
      </c>
      <c r="K178" s="125">
        <f t="shared" si="95"/>
        <v>1015.8077571864496</v>
      </c>
      <c r="L178" s="125">
        <f t="shared" si="96"/>
        <v>30.341449532281633</v>
      </c>
      <c r="M178" s="126">
        <f t="shared" si="97"/>
        <v>29.360665868800346</v>
      </c>
      <c r="N178" s="127">
        <f t="shared" si="98"/>
        <v>0</v>
      </c>
      <c r="O178" s="128">
        <f t="shared" si="99"/>
        <v>5</v>
      </c>
      <c r="P178" s="128">
        <f t="shared" si="100"/>
        <v>-9.8078366348128547</v>
      </c>
      <c r="Q178" s="129">
        <f t="shared" si="101"/>
        <v>1.0562013077744761</v>
      </c>
      <c r="R178" s="130">
        <f t="shared" si="102"/>
        <v>9.8078366348128547</v>
      </c>
      <c r="S178" s="129">
        <f t="shared" si="103"/>
        <v>0</v>
      </c>
      <c r="T178" s="131">
        <f t="shared" si="104"/>
        <v>-49.039183174064277</v>
      </c>
      <c r="U178" s="123">
        <f t="shared" si="127"/>
        <v>0</v>
      </c>
      <c r="V178" s="129">
        <f t="shared" si="105"/>
        <v>-49.039183174064277</v>
      </c>
      <c r="W178" s="111"/>
      <c r="X178" s="111">
        <f t="shared" si="122"/>
        <v>17.499999999999979</v>
      </c>
      <c r="Y178" s="111">
        <f t="shared" si="106"/>
        <v>17.499999999999979</v>
      </c>
      <c r="Z178" s="111">
        <f t="shared" si="107"/>
        <v>0</v>
      </c>
      <c r="AA178" s="111">
        <f t="shared" si="91"/>
        <v>0</v>
      </c>
      <c r="AB178" s="111">
        <f t="shared" si="92"/>
        <v>0</v>
      </c>
      <c r="AC178" s="112">
        <f t="shared" si="90"/>
        <v>17.499999999999979</v>
      </c>
      <c r="AD178" s="132">
        <v>175</v>
      </c>
      <c r="AE178" s="125" t="str">
        <f t="shared" si="108"/>
        <v xml:space="preserve"> </v>
      </c>
      <c r="AF178" s="125" t="str">
        <f t="shared" si="109"/>
        <v xml:space="preserve"> </v>
      </c>
      <c r="AG178" s="125" t="str">
        <f t="shared" si="110"/>
        <v xml:space="preserve"> </v>
      </c>
      <c r="AH178" s="126" t="str">
        <f t="shared" si="111"/>
        <v xml:space="preserve"> </v>
      </c>
      <c r="AI178" s="127" t="str">
        <f t="shared" si="112"/>
        <v xml:space="preserve"> </v>
      </c>
      <c r="AJ178" s="128" t="str">
        <f t="shared" si="113"/>
        <v xml:space="preserve"> </v>
      </c>
      <c r="AK178" s="128" t="str">
        <f t="shared" si="124"/>
        <v xml:space="preserve"> </v>
      </c>
      <c r="AL178" s="129" t="str">
        <f t="shared" si="114"/>
        <v xml:space="preserve"> </v>
      </c>
      <c r="AM178" s="130" t="str">
        <f t="shared" si="115"/>
        <v xml:space="preserve"> </v>
      </c>
      <c r="AN178" s="129" t="str">
        <f t="shared" si="116"/>
        <v xml:space="preserve"> </v>
      </c>
      <c r="AO178" s="131" t="str">
        <f t="shared" si="125"/>
        <v xml:space="preserve"> </v>
      </c>
      <c r="AP178" s="123" t="str">
        <f t="shared" si="128"/>
        <v xml:space="preserve"> </v>
      </c>
      <c r="AQ178" s="129" t="str">
        <f t="shared" si="126"/>
        <v xml:space="preserve"> </v>
      </c>
      <c r="AR178" s="111">
        <f t="shared" si="123"/>
        <v>175</v>
      </c>
      <c r="AS178" s="111">
        <f t="shared" si="117"/>
        <v>0</v>
      </c>
      <c r="AT178" s="111">
        <f t="shared" si="118"/>
        <v>0</v>
      </c>
      <c r="AU178" s="111">
        <f t="shared" si="93"/>
        <v>0</v>
      </c>
      <c r="AV178" s="111" t="str">
        <f t="shared" si="121"/>
        <v xml:space="preserve"> </v>
      </c>
      <c r="AW178" s="112">
        <f t="shared" si="120"/>
        <v>0</v>
      </c>
    </row>
    <row r="179" spans="1:49">
      <c r="A179" s="27"/>
      <c r="B179" s="27"/>
      <c r="C179" s="27"/>
      <c r="D179" s="40"/>
      <c r="E179" s="27"/>
      <c r="F179" s="27"/>
      <c r="G179" s="27"/>
      <c r="H179" s="27"/>
      <c r="I179" s="132">
        <f t="shared" si="94"/>
        <v>17.59999999999998</v>
      </c>
      <c r="J179" s="125">
        <f t="shared" si="119"/>
        <v>1015.8077571864496</v>
      </c>
      <c r="K179" s="125">
        <f t="shared" si="95"/>
        <v>1018.6947846220327</v>
      </c>
      <c r="L179" s="125">
        <f t="shared" si="96"/>
        <v>29.360665868800346</v>
      </c>
      <c r="M179" s="126">
        <f t="shared" si="97"/>
        <v>28.379882842860063</v>
      </c>
      <c r="N179" s="127">
        <f t="shared" si="98"/>
        <v>0</v>
      </c>
      <c r="O179" s="128">
        <f t="shared" si="99"/>
        <v>5</v>
      </c>
      <c r="P179" s="128">
        <f t="shared" si="100"/>
        <v>-9.807830259402829</v>
      </c>
      <c r="Q179" s="129">
        <f t="shared" si="101"/>
        <v>1.0558040361855023</v>
      </c>
      <c r="R179" s="130">
        <f t="shared" si="102"/>
        <v>9.807830259402829</v>
      </c>
      <c r="S179" s="129">
        <f t="shared" si="103"/>
        <v>0</v>
      </c>
      <c r="T179" s="131">
        <f t="shared" si="104"/>
        <v>-49.039151297014143</v>
      </c>
      <c r="U179" s="123">
        <f t="shared" si="127"/>
        <v>0</v>
      </c>
      <c r="V179" s="129">
        <f t="shared" si="105"/>
        <v>-49.039151297014143</v>
      </c>
      <c r="W179" s="111"/>
      <c r="X179" s="111">
        <f t="shared" si="122"/>
        <v>17.59999999999998</v>
      </c>
      <c r="Y179" s="111">
        <f t="shared" si="106"/>
        <v>17.59999999999998</v>
      </c>
      <c r="Z179" s="111">
        <f t="shared" si="107"/>
        <v>0</v>
      </c>
      <c r="AA179" s="111">
        <f t="shared" si="91"/>
        <v>0</v>
      </c>
      <c r="AB179" s="111">
        <f t="shared" si="92"/>
        <v>0</v>
      </c>
      <c r="AC179" s="112">
        <f t="shared" si="90"/>
        <v>17.59999999999998</v>
      </c>
      <c r="AD179" s="124">
        <v>176</v>
      </c>
      <c r="AE179" s="125" t="str">
        <f t="shared" si="108"/>
        <v xml:space="preserve"> </v>
      </c>
      <c r="AF179" s="125" t="str">
        <f t="shared" si="109"/>
        <v xml:space="preserve"> </v>
      </c>
      <c r="AG179" s="125" t="str">
        <f t="shared" si="110"/>
        <v xml:space="preserve"> </v>
      </c>
      <c r="AH179" s="126" t="str">
        <f t="shared" si="111"/>
        <v xml:space="preserve"> </v>
      </c>
      <c r="AI179" s="127" t="str">
        <f t="shared" si="112"/>
        <v xml:space="preserve"> </v>
      </c>
      <c r="AJ179" s="128" t="str">
        <f t="shared" si="113"/>
        <v xml:space="preserve"> </v>
      </c>
      <c r="AK179" s="128" t="str">
        <f t="shared" si="124"/>
        <v xml:space="preserve"> </v>
      </c>
      <c r="AL179" s="129" t="str">
        <f t="shared" si="114"/>
        <v xml:space="preserve"> </v>
      </c>
      <c r="AM179" s="130" t="str">
        <f t="shared" si="115"/>
        <v xml:space="preserve"> </v>
      </c>
      <c r="AN179" s="129" t="str">
        <f t="shared" si="116"/>
        <v xml:space="preserve"> </v>
      </c>
      <c r="AO179" s="131" t="str">
        <f t="shared" si="125"/>
        <v xml:space="preserve"> </v>
      </c>
      <c r="AP179" s="123" t="str">
        <f t="shared" si="128"/>
        <v xml:space="preserve"> </v>
      </c>
      <c r="AQ179" s="129" t="str">
        <f t="shared" si="126"/>
        <v xml:space="preserve"> </v>
      </c>
      <c r="AR179" s="111">
        <f t="shared" si="123"/>
        <v>176</v>
      </c>
      <c r="AS179" s="111">
        <f t="shared" si="117"/>
        <v>0</v>
      </c>
      <c r="AT179" s="111">
        <f t="shared" si="118"/>
        <v>0</v>
      </c>
      <c r="AU179" s="111">
        <f t="shared" si="93"/>
        <v>0</v>
      </c>
      <c r="AV179" s="111" t="str">
        <f t="shared" si="121"/>
        <v xml:space="preserve"> </v>
      </c>
      <c r="AW179" s="112">
        <f t="shared" si="120"/>
        <v>0</v>
      </c>
    </row>
    <row r="180" spans="1:49">
      <c r="A180" s="27"/>
      <c r="B180" s="27"/>
      <c r="C180" s="27"/>
      <c r="D180" s="40"/>
      <c r="E180" s="27"/>
      <c r="F180" s="27"/>
      <c r="G180" s="27"/>
      <c r="H180" s="27"/>
      <c r="I180" s="132">
        <f t="shared" si="94"/>
        <v>17.699999999999982</v>
      </c>
      <c r="J180" s="125">
        <f t="shared" si="119"/>
        <v>1018.6947846220327</v>
      </c>
      <c r="K180" s="125">
        <f t="shared" si="95"/>
        <v>1021.4837337858513</v>
      </c>
      <c r="L180" s="125">
        <f t="shared" si="96"/>
        <v>28.379882842860063</v>
      </c>
      <c r="M180" s="126">
        <f t="shared" si="97"/>
        <v>27.399100433513404</v>
      </c>
      <c r="N180" s="127">
        <f t="shared" si="98"/>
        <v>0</v>
      </c>
      <c r="O180" s="128">
        <f t="shared" si="99"/>
        <v>5</v>
      </c>
      <c r="P180" s="128">
        <f t="shared" si="100"/>
        <v>-9.8078240934665768</v>
      </c>
      <c r="Q180" s="129">
        <f t="shared" si="101"/>
        <v>1.0554199594554881</v>
      </c>
      <c r="R180" s="130">
        <f t="shared" si="102"/>
        <v>9.8078240934665768</v>
      </c>
      <c r="S180" s="129">
        <f t="shared" si="103"/>
        <v>0</v>
      </c>
      <c r="T180" s="131">
        <f t="shared" si="104"/>
        <v>-49.039120467332886</v>
      </c>
      <c r="U180" s="123">
        <f t="shared" si="127"/>
        <v>0</v>
      </c>
      <c r="V180" s="129">
        <f t="shared" si="105"/>
        <v>-49.039120467332886</v>
      </c>
      <c r="W180" s="111"/>
      <c r="X180" s="111">
        <f t="shared" si="122"/>
        <v>17.699999999999982</v>
      </c>
      <c r="Y180" s="111">
        <f t="shared" si="106"/>
        <v>17.699999999999982</v>
      </c>
      <c r="Z180" s="111">
        <f t="shared" si="107"/>
        <v>0</v>
      </c>
      <c r="AA180" s="111">
        <f t="shared" si="91"/>
        <v>0</v>
      </c>
      <c r="AB180" s="111">
        <f t="shared" si="92"/>
        <v>0</v>
      </c>
      <c r="AC180" s="112">
        <f t="shared" si="90"/>
        <v>17.699999999999982</v>
      </c>
      <c r="AD180" s="132">
        <v>177</v>
      </c>
      <c r="AE180" s="125" t="str">
        <f t="shared" si="108"/>
        <v xml:space="preserve"> </v>
      </c>
      <c r="AF180" s="125" t="str">
        <f t="shared" si="109"/>
        <v xml:space="preserve"> </v>
      </c>
      <c r="AG180" s="125" t="str">
        <f t="shared" si="110"/>
        <v xml:space="preserve"> </v>
      </c>
      <c r="AH180" s="126" t="str">
        <f t="shared" si="111"/>
        <v xml:space="preserve"> </v>
      </c>
      <c r="AI180" s="127" t="str">
        <f t="shared" si="112"/>
        <v xml:space="preserve"> </v>
      </c>
      <c r="AJ180" s="128" t="str">
        <f t="shared" si="113"/>
        <v xml:space="preserve"> </v>
      </c>
      <c r="AK180" s="128" t="str">
        <f t="shared" si="124"/>
        <v xml:space="preserve"> </v>
      </c>
      <c r="AL180" s="129" t="str">
        <f t="shared" si="114"/>
        <v xml:space="preserve"> </v>
      </c>
      <c r="AM180" s="130" t="str">
        <f t="shared" si="115"/>
        <v xml:space="preserve"> </v>
      </c>
      <c r="AN180" s="129" t="str">
        <f t="shared" si="116"/>
        <v xml:space="preserve"> </v>
      </c>
      <c r="AO180" s="131" t="str">
        <f t="shared" si="125"/>
        <v xml:space="preserve"> </v>
      </c>
      <c r="AP180" s="123" t="str">
        <f t="shared" si="128"/>
        <v xml:space="preserve"> </v>
      </c>
      <c r="AQ180" s="129" t="str">
        <f t="shared" si="126"/>
        <v xml:space="preserve"> </v>
      </c>
      <c r="AR180" s="111">
        <f t="shared" si="123"/>
        <v>177</v>
      </c>
      <c r="AS180" s="111">
        <f t="shared" si="117"/>
        <v>0</v>
      </c>
      <c r="AT180" s="111">
        <f t="shared" si="118"/>
        <v>0</v>
      </c>
      <c r="AU180" s="111">
        <f t="shared" si="93"/>
        <v>0</v>
      </c>
      <c r="AV180" s="111" t="str">
        <f t="shared" si="121"/>
        <v xml:space="preserve"> </v>
      </c>
      <c r="AW180" s="112">
        <f t="shared" si="120"/>
        <v>0</v>
      </c>
    </row>
    <row r="181" spans="1:49">
      <c r="A181" s="27"/>
      <c r="B181" s="27"/>
      <c r="C181" s="27"/>
      <c r="D181" s="40"/>
      <c r="E181" s="27"/>
      <c r="F181" s="27"/>
      <c r="G181" s="27"/>
      <c r="H181" s="27"/>
      <c r="I181" s="132">
        <f t="shared" si="94"/>
        <v>17.799999999999983</v>
      </c>
      <c r="J181" s="125">
        <f t="shared" si="119"/>
        <v>1021.4837337858513</v>
      </c>
      <c r="K181" s="125">
        <f t="shared" si="95"/>
        <v>1024.1746047385177</v>
      </c>
      <c r="L181" s="125">
        <f t="shared" si="96"/>
        <v>27.399100433513404</v>
      </c>
      <c r="M181" s="126">
        <f t="shared" si="97"/>
        <v>26.418318619813046</v>
      </c>
      <c r="N181" s="127">
        <f t="shared" si="98"/>
        <v>0</v>
      </c>
      <c r="O181" s="128">
        <f t="shared" si="99"/>
        <v>5</v>
      </c>
      <c r="P181" s="128">
        <f t="shared" si="100"/>
        <v>-9.8078181370035651</v>
      </c>
      <c r="Q181" s="129">
        <f t="shared" si="101"/>
        <v>1.0550490632830272</v>
      </c>
      <c r="R181" s="130">
        <f t="shared" si="102"/>
        <v>9.8078181370035651</v>
      </c>
      <c r="S181" s="129">
        <f t="shared" si="103"/>
        <v>0</v>
      </c>
      <c r="T181" s="131">
        <f t="shared" si="104"/>
        <v>-49.039090685017825</v>
      </c>
      <c r="U181" s="123">
        <f t="shared" si="127"/>
        <v>0</v>
      </c>
      <c r="V181" s="129">
        <f t="shared" si="105"/>
        <v>-49.039090685017825</v>
      </c>
      <c r="W181" s="111"/>
      <c r="X181" s="111">
        <f t="shared" si="122"/>
        <v>17.799999999999983</v>
      </c>
      <c r="Y181" s="111">
        <f t="shared" si="106"/>
        <v>17.799999999999983</v>
      </c>
      <c r="Z181" s="111">
        <f t="shared" si="107"/>
        <v>0</v>
      </c>
      <c r="AA181" s="111">
        <f t="shared" si="91"/>
        <v>0</v>
      </c>
      <c r="AB181" s="111">
        <f t="shared" si="92"/>
        <v>0</v>
      </c>
      <c r="AC181" s="112">
        <f t="shared" si="90"/>
        <v>17.799999999999983</v>
      </c>
      <c r="AD181" s="124">
        <v>178</v>
      </c>
      <c r="AE181" s="125" t="str">
        <f t="shared" si="108"/>
        <v xml:space="preserve"> </v>
      </c>
      <c r="AF181" s="125" t="str">
        <f t="shared" si="109"/>
        <v xml:space="preserve"> </v>
      </c>
      <c r="AG181" s="125" t="str">
        <f t="shared" si="110"/>
        <v xml:space="preserve"> </v>
      </c>
      <c r="AH181" s="126" t="str">
        <f t="shared" si="111"/>
        <v xml:space="preserve"> </v>
      </c>
      <c r="AI181" s="127" t="str">
        <f t="shared" si="112"/>
        <v xml:space="preserve"> </v>
      </c>
      <c r="AJ181" s="128" t="str">
        <f t="shared" si="113"/>
        <v xml:space="preserve"> </v>
      </c>
      <c r="AK181" s="128" t="str">
        <f t="shared" si="124"/>
        <v xml:space="preserve"> </v>
      </c>
      <c r="AL181" s="129" t="str">
        <f t="shared" si="114"/>
        <v xml:space="preserve"> </v>
      </c>
      <c r="AM181" s="130" t="str">
        <f t="shared" si="115"/>
        <v xml:space="preserve"> </v>
      </c>
      <c r="AN181" s="129" t="str">
        <f t="shared" si="116"/>
        <v xml:space="preserve"> </v>
      </c>
      <c r="AO181" s="131" t="str">
        <f t="shared" si="125"/>
        <v xml:space="preserve"> </v>
      </c>
      <c r="AP181" s="123" t="str">
        <f t="shared" si="128"/>
        <v xml:space="preserve"> </v>
      </c>
      <c r="AQ181" s="129" t="str">
        <f t="shared" si="126"/>
        <v xml:space="preserve"> </v>
      </c>
      <c r="AR181" s="111">
        <f t="shared" si="123"/>
        <v>178</v>
      </c>
      <c r="AS181" s="111">
        <f t="shared" si="117"/>
        <v>0</v>
      </c>
      <c r="AT181" s="111">
        <f t="shared" si="118"/>
        <v>0</v>
      </c>
      <c r="AU181" s="111">
        <f t="shared" si="93"/>
        <v>0</v>
      </c>
      <c r="AV181" s="111" t="str">
        <f t="shared" si="121"/>
        <v xml:space="preserve"> </v>
      </c>
      <c r="AW181" s="112">
        <f t="shared" si="120"/>
        <v>0</v>
      </c>
    </row>
    <row r="182" spans="1:49">
      <c r="A182" s="27"/>
      <c r="B182" s="27"/>
      <c r="C182" s="27"/>
      <c r="D182" s="40"/>
      <c r="E182" s="27"/>
      <c r="F182" s="27"/>
      <c r="G182" s="27"/>
      <c r="H182" s="27"/>
      <c r="I182" s="132">
        <f t="shared" si="94"/>
        <v>17.899999999999984</v>
      </c>
      <c r="J182" s="125">
        <f t="shared" si="119"/>
        <v>1024.1746047385177</v>
      </c>
      <c r="K182" s="125">
        <f t="shared" si="95"/>
        <v>1026.7673975385489</v>
      </c>
      <c r="L182" s="125">
        <f t="shared" si="96"/>
        <v>26.418318619813046</v>
      </c>
      <c r="M182" s="126">
        <f t="shared" si="97"/>
        <v>25.437537380811719</v>
      </c>
      <c r="N182" s="127">
        <f t="shared" si="98"/>
        <v>0</v>
      </c>
      <c r="O182" s="128">
        <f t="shared" si="99"/>
        <v>5</v>
      </c>
      <c r="P182" s="128">
        <f t="shared" si="100"/>
        <v>-9.8078123900132876</v>
      </c>
      <c r="Q182" s="129">
        <f t="shared" si="101"/>
        <v>1.0546913338607853</v>
      </c>
      <c r="R182" s="130">
        <f t="shared" si="102"/>
        <v>9.8078123900132876</v>
      </c>
      <c r="S182" s="129">
        <f t="shared" si="103"/>
        <v>0</v>
      </c>
      <c r="T182" s="131">
        <f t="shared" si="104"/>
        <v>-49.03906195006644</v>
      </c>
      <c r="U182" s="123">
        <f t="shared" si="127"/>
        <v>0</v>
      </c>
      <c r="V182" s="129">
        <f t="shared" si="105"/>
        <v>-49.03906195006644</v>
      </c>
      <c r="W182" s="111"/>
      <c r="X182" s="111">
        <f t="shared" si="122"/>
        <v>17.899999999999984</v>
      </c>
      <c r="Y182" s="111">
        <f t="shared" si="106"/>
        <v>17.899999999999984</v>
      </c>
      <c r="Z182" s="111">
        <f t="shared" si="107"/>
        <v>0</v>
      </c>
      <c r="AA182" s="111">
        <f t="shared" si="91"/>
        <v>0</v>
      </c>
      <c r="AB182" s="111">
        <f t="shared" si="92"/>
        <v>0</v>
      </c>
      <c r="AC182" s="112">
        <f t="shared" si="90"/>
        <v>17.899999999999984</v>
      </c>
      <c r="AD182" s="132">
        <v>179</v>
      </c>
      <c r="AE182" s="125" t="str">
        <f t="shared" si="108"/>
        <v xml:space="preserve"> </v>
      </c>
      <c r="AF182" s="125" t="str">
        <f t="shared" si="109"/>
        <v xml:space="preserve"> </v>
      </c>
      <c r="AG182" s="125" t="str">
        <f t="shared" si="110"/>
        <v xml:space="preserve"> </v>
      </c>
      <c r="AH182" s="126" t="str">
        <f t="shared" si="111"/>
        <v xml:space="preserve"> </v>
      </c>
      <c r="AI182" s="127" t="str">
        <f t="shared" si="112"/>
        <v xml:space="preserve"> </v>
      </c>
      <c r="AJ182" s="128" t="str">
        <f t="shared" si="113"/>
        <v xml:space="preserve"> </v>
      </c>
      <c r="AK182" s="128" t="str">
        <f t="shared" si="124"/>
        <v xml:space="preserve"> </v>
      </c>
      <c r="AL182" s="129" t="str">
        <f t="shared" si="114"/>
        <v xml:space="preserve"> </v>
      </c>
      <c r="AM182" s="130" t="str">
        <f t="shared" si="115"/>
        <v xml:space="preserve"> </v>
      </c>
      <c r="AN182" s="129" t="str">
        <f t="shared" si="116"/>
        <v xml:space="preserve"> </v>
      </c>
      <c r="AO182" s="131" t="str">
        <f t="shared" si="125"/>
        <v xml:space="preserve"> </v>
      </c>
      <c r="AP182" s="123" t="str">
        <f t="shared" si="128"/>
        <v xml:space="preserve"> </v>
      </c>
      <c r="AQ182" s="129" t="str">
        <f t="shared" si="126"/>
        <v xml:space="preserve"> </v>
      </c>
      <c r="AR182" s="111">
        <f t="shared" si="123"/>
        <v>179</v>
      </c>
      <c r="AS182" s="111">
        <f t="shared" si="117"/>
        <v>0</v>
      </c>
      <c r="AT182" s="111">
        <f t="shared" si="118"/>
        <v>0</v>
      </c>
      <c r="AU182" s="111">
        <f t="shared" si="93"/>
        <v>0</v>
      </c>
      <c r="AV182" s="111" t="str">
        <f t="shared" si="121"/>
        <v xml:space="preserve"> </v>
      </c>
      <c r="AW182" s="112">
        <f t="shared" si="120"/>
        <v>0</v>
      </c>
    </row>
    <row r="183" spans="1:49">
      <c r="A183" s="27"/>
      <c r="B183" s="27"/>
      <c r="C183" s="27"/>
      <c r="D183" s="40"/>
      <c r="E183" s="27"/>
      <c r="F183" s="27"/>
      <c r="G183" s="27"/>
      <c r="H183" s="27"/>
      <c r="I183" s="132">
        <f t="shared" si="94"/>
        <v>17.999999999999986</v>
      </c>
      <c r="J183" s="125">
        <f t="shared" si="119"/>
        <v>1026.7673975385489</v>
      </c>
      <c r="K183" s="125">
        <f t="shared" si="95"/>
        <v>1029.2621122423677</v>
      </c>
      <c r="L183" s="125">
        <f t="shared" si="96"/>
        <v>25.437537380811719</v>
      </c>
      <c r="M183" s="126">
        <f t="shared" si="97"/>
        <v>24.456756695562195</v>
      </c>
      <c r="N183" s="127">
        <f t="shared" si="98"/>
        <v>0</v>
      </c>
      <c r="O183" s="128">
        <f t="shared" si="99"/>
        <v>5</v>
      </c>
      <c r="P183" s="128">
        <f t="shared" si="100"/>
        <v>-9.8078068524952471</v>
      </c>
      <c r="Q183" s="129">
        <f t="shared" si="101"/>
        <v>1.0543467578746426</v>
      </c>
      <c r="R183" s="130">
        <f t="shared" si="102"/>
        <v>9.8078068524952471</v>
      </c>
      <c r="S183" s="129">
        <f t="shared" si="103"/>
        <v>0</v>
      </c>
      <c r="T183" s="131">
        <f t="shared" si="104"/>
        <v>-49.039034262476235</v>
      </c>
      <c r="U183" s="123">
        <f t="shared" si="127"/>
        <v>0</v>
      </c>
      <c r="V183" s="129">
        <f t="shared" si="105"/>
        <v>-49.039034262476235</v>
      </c>
      <c r="W183" s="111"/>
      <c r="X183" s="111">
        <f t="shared" si="122"/>
        <v>17.999999999999986</v>
      </c>
      <c r="Y183" s="111">
        <f t="shared" si="106"/>
        <v>17.999999999999986</v>
      </c>
      <c r="Z183" s="111">
        <f t="shared" si="107"/>
        <v>0</v>
      </c>
      <c r="AA183" s="111">
        <f t="shared" si="91"/>
        <v>0</v>
      </c>
      <c r="AB183" s="111">
        <f t="shared" si="92"/>
        <v>0</v>
      </c>
      <c r="AC183" s="112">
        <f t="shared" si="90"/>
        <v>17.999999999999986</v>
      </c>
      <c r="AD183" s="124">
        <v>180</v>
      </c>
      <c r="AE183" s="125" t="str">
        <f t="shared" si="108"/>
        <v xml:space="preserve"> </v>
      </c>
      <c r="AF183" s="125" t="str">
        <f t="shared" si="109"/>
        <v xml:space="preserve"> </v>
      </c>
      <c r="AG183" s="125" t="str">
        <f t="shared" si="110"/>
        <v xml:space="preserve"> </v>
      </c>
      <c r="AH183" s="126" t="str">
        <f t="shared" si="111"/>
        <v xml:space="preserve"> </v>
      </c>
      <c r="AI183" s="127" t="str">
        <f t="shared" si="112"/>
        <v xml:space="preserve"> </v>
      </c>
      <c r="AJ183" s="128" t="str">
        <f t="shared" si="113"/>
        <v xml:space="preserve"> </v>
      </c>
      <c r="AK183" s="128" t="str">
        <f t="shared" si="124"/>
        <v xml:space="preserve"> </v>
      </c>
      <c r="AL183" s="129" t="str">
        <f t="shared" si="114"/>
        <v xml:space="preserve"> </v>
      </c>
      <c r="AM183" s="130" t="str">
        <f t="shared" si="115"/>
        <v xml:space="preserve"> </v>
      </c>
      <c r="AN183" s="129" t="str">
        <f t="shared" si="116"/>
        <v xml:space="preserve"> </v>
      </c>
      <c r="AO183" s="131" t="str">
        <f t="shared" si="125"/>
        <v xml:space="preserve"> </v>
      </c>
      <c r="AP183" s="123" t="str">
        <f t="shared" si="128"/>
        <v xml:space="preserve"> </v>
      </c>
      <c r="AQ183" s="129" t="str">
        <f t="shared" si="126"/>
        <v xml:space="preserve"> </v>
      </c>
      <c r="AR183" s="111">
        <f t="shared" si="123"/>
        <v>180</v>
      </c>
      <c r="AS183" s="111">
        <f t="shared" si="117"/>
        <v>0</v>
      </c>
      <c r="AT183" s="111">
        <f t="shared" si="118"/>
        <v>0</v>
      </c>
      <c r="AU183" s="111">
        <f t="shared" si="93"/>
        <v>0</v>
      </c>
      <c r="AV183" s="111" t="str">
        <f t="shared" si="121"/>
        <v xml:space="preserve"> </v>
      </c>
      <c r="AW183" s="112">
        <f t="shared" si="120"/>
        <v>0</v>
      </c>
    </row>
    <row r="184" spans="1:49">
      <c r="A184" s="27"/>
      <c r="B184" s="27"/>
      <c r="C184" s="27"/>
      <c r="D184" s="40"/>
      <c r="E184" s="27"/>
      <c r="F184" s="27"/>
      <c r="G184" s="27"/>
      <c r="H184" s="27"/>
      <c r="I184" s="132">
        <f t="shared" si="94"/>
        <v>18.099999999999987</v>
      </c>
      <c r="J184" s="125">
        <f t="shared" si="119"/>
        <v>1029.2621122423677</v>
      </c>
      <c r="K184" s="125">
        <f t="shared" si="95"/>
        <v>1031.6587489043018</v>
      </c>
      <c r="L184" s="125">
        <f t="shared" si="96"/>
        <v>24.456756695562195</v>
      </c>
      <c r="M184" s="126">
        <f t="shared" si="97"/>
        <v>23.475976543117298</v>
      </c>
      <c r="N184" s="127">
        <f t="shared" si="98"/>
        <v>0</v>
      </c>
      <c r="O184" s="128">
        <f t="shared" si="99"/>
        <v>5</v>
      </c>
      <c r="P184" s="128">
        <f t="shared" si="100"/>
        <v>-9.8078015244489691</v>
      </c>
      <c r="Q184" s="129">
        <f t="shared" si="101"/>
        <v>1.054015322502869</v>
      </c>
      <c r="R184" s="130">
        <f t="shared" si="102"/>
        <v>9.8078015244489691</v>
      </c>
      <c r="S184" s="129">
        <f t="shared" si="103"/>
        <v>0</v>
      </c>
      <c r="T184" s="131">
        <f t="shared" si="104"/>
        <v>-49.039007622244846</v>
      </c>
      <c r="U184" s="123">
        <f t="shared" si="127"/>
        <v>0</v>
      </c>
      <c r="V184" s="129">
        <f t="shared" si="105"/>
        <v>-49.039007622244846</v>
      </c>
      <c r="W184" s="111"/>
      <c r="X184" s="111">
        <f t="shared" si="122"/>
        <v>18.099999999999987</v>
      </c>
      <c r="Y184" s="111">
        <f t="shared" si="106"/>
        <v>18.099999999999987</v>
      </c>
      <c r="Z184" s="111">
        <f t="shared" si="107"/>
        <v>0</v>
      </c>
      <c r="AA184" s="111">
        <f t="shared" si="91"/>
        <v>0</v>
      </c>
      <c r="AB184" s="111">
        <f t="shared" si="92"/>
        <v>0</v>
      </c>
      <c r="AC184" s="112">
        <f t="shared" si="90"/>
        <v>18.099999999999987</v>
      </c>
      <c r="AD184" s="132">
        <v>181</v>
      </c>
      <c r="AE184" s="125" t="str">
        <f t="shared" si="108"/>
        <v xml:space="preserve"> </v>
      </c>
      <c r="AF184" s="125" t="str">
        <f t="shared" si="109"/>
        <v xml:space="preserve"> </v>
      </c>
      <c r="AG184" s="125" t="str">
        <f t="shared" si="110"/>
        <v xml:space="preserve"> </v>
      </c>
      <c r="AH184" s="126" t="str">
        <f t="shared" si="111"/>
        <v xml:space="preserve"> </v>
      </c>
      <c r="AI184" s="127" t="str">
        <f t="shared" si="112"/>
        <v xml:space="preserve"> </v>
      </c>
      <c r="AJ184" s="128" t="str">
        <f t="shared" si="113"/>
        <v xml:space="preserve"> </v>
      </c>
      <c r="AK184" s="128" t="str">
        <f t="shared" si="124"/>
        <v xml:space="preserve"> </v>
      </c>
      <c r="AL184" s="129" t="str">
        <f t="shared" si="114"/>
        <v xml:space="preserve"> </v>
      </c>
      <c r="AM184" s="130" t="str">
        <f t="shared" si="115"/>
        <v xml:space="preserve"> </v>
      </c>
      <c r="AN184" s="129" t="str">
        <f t="shared" si="116"/>
        <v xml:space="preserve"> </v>
      </c>
      <c r="AO184" s="131" t="str">
        <f t="shared" si="125"/>
        <v xml:space="preserve"> </v>
      </c>
      <c r="AP184" s="123" t="str">
        <f t="shared" si="128"/>
        <v xml:space="preserve"> </v>
      </c>
      <c r="AQ184" s="129" t="str">
        <f t="shared" si="126"/>
        <v xml:space="preserve"> </v>
      </c>
      <c r="AR184" s="111">
        <f t="shared" si="123"/>
        <v>181</v>
      </c>
      <c r="AS184" s="111">
        <f t="shared" si="117"/>
        <v>0</v>
      </c>
      <c r="AT184" s="111">
        <f t="shared" si="118"/>
        <v>0</v>
      </c>
      <c r="AU184" s="111">
        <f t="shared" si="93"/>
        <v>0</v>
      </c>
      <c r="AV184" s="111" t="str">
        <f t="shared" si="121"/>
        <v xml:space="preserve"> </v>
      </c>
      <c r="AW184" s="112">
        <f t="shared" si="120"/>
        <v>0</v>
      </c>
    </row>
    <row r="185" spans="1:49">
      <c r="A185" s="27"/>
      <c r="B185" s="27"/>
      <c r="C185" s="27"/>
      <c r="D185" s="40"/>
      <c r="E185" s="27"/>
      <c r="F185" s="27"/>
      <c r="G185" s="27"/>
      <c r="H185" s="27"/>
      <c r="I185" s="132">
        <f t="shared" si="94"/>
        <v>18.199999999999989</v>
      </c>
      <c r="J185" s="125">
        <f t="shared" si="119"/>
        <v>1031.6587489043018</v>
      </c>
      <c r="K185" s="125">
        <f t="shared" si="95"/>
        <v>1033.9573075765841</v>
      </c>
      <c r="L185" s="125">
        <f t="shared" si="96"/>
        <v>23.475976543117298</v>
      </c>
      <c r="M185" s="126">
        <f t="shared" si="97"/>
        <v>22.495196902529898</v>
      </c>
      <c r="N185" s="127">
        <f t="shared" si="98"/>
        <v>0</v>
      </c>
      <c r="O185" s="128">
        <f t="shared" si="99"/>
        <v>5</v>
      </c>
      <c r="P185" s="128">
        <f t="shared" si="100"/>
        <v>-9.8077964058739973</v>
      </c>
      <c r="Q185" s="129">
        <f t="shared" si="101"/>
        <v>1.0536970154153258</v>
      </c>
      <c r="R185" s="130">
        <f t="shared" si="102"/>
        <v>9.8077964058739973</v>
      </c>
      <c r="S185" s="129">
        <f t="shared" si="103"/>
        <v>0</v>
      </c>
      <c r="T185" s="131">
        <f t="shared" si="104"/>
        <v>-49.03898202936999</v>
      </c>
      <c r="U185" s="123">
        <f t="shared" si="127"/>
        <v>0</v>
      </c>
      <c r="V185" s="129">
        <f t="shared" si="105"/>
        <v>-49.03898202936999</v>
      </c>
      <c r="W185" s="111"/>
      <c r="X185" s="111">
        <f t="shared" si="122"/>
        <v>18.199999999999989</v>
      </c>
      <c r="Y185" s="111">
        <f t="shared" si="106"/>
        <v>18.199999999999989</v>
      </c>
      <c r="Z185" s="111">
        <f t="shared" si="107"/>
        <v>0</v>
      </c>
      <c r="AA185" s="111">
        <f t="shared" si="91"/>
        <v>0</v>
      </c>
      <c r="AB185" s="111">
        <f t="shared" si="92"/>
        <v>0</v>
      </c>
      <c r="AC185" s="112">
        <f t="shared" si="90"/>
        <v>18.199999999999989</v>
      </c>
      <c r="AD185" s="124">
        <v>182</v>
      </c>
      <c r="AE185" s="125" t="str">
        <f t="shared" si="108"/>
        <v xml:space="preserve"> </v>
      </c>
      <c r="AF185" s="125" t="str">
        <f t="shared" si="109"/>
        <v xml:space="preserve"> </v>
      </c>
      <c r="AG185" s="125" t="str">
        <f t="shared" si="110"/>
        <v xml:space="preserve"> </v>
      </c>
      <c r="AH185" s="126" t="str">
        <f t="shared" si="111"/>
        <v xml:space="preserve"> </v>
      </c>
      <c r="AI185" s="127" t="str">
        <f t="shared" si="112"/>
        <v xml:space="preserve"> </v>
      </c>
      <c r="AJ185" s="128" t="str">
        <f t="shared" si="113"/>
        <v xml:space="preserve"> </v>
      </c>
      <c r="AK185" s="128" t="str">
        <f t="shared" si="124"/>
        <v xml:space="preserve"> </v>
      </c>
      <c r="AL185" s="129" t="str">
        <f t="shared" si="114"/>
        <v xml:space="preserve"> </v>
      </c>
      <c r="AM185" s="130" t="str">
        <f t="shared" si="115"/>
        <v xml:space="preserve"> </v>
      </c>
      <c r="AN185" s="129" t="str">
        <f t="shared" si="116"/>
        <v xml:space="preserve"> </v>
      </c>
      <c r="AO185" s="131" t="str">
        <f t="shared" si="125"/>
        <v xml:space="preserve"> </v>
      </c>
      <c r="AP185" s="123" t="str">
        <f t="shared" si="128"/>
        <v xml:space="preserve"> </v>
      </c>
      <c r="AQ185" s="129" t="str">
        <f t="shared" si="126"/>
        <v xml:space="preserve"> </v>
      </c>
      <c r="AR185" s="111">
        <f t="shared" si="123"/>
        <v>182</v>
      </c>
      <c r="AS185" s="111">
        <f t="shared" si="117"/>
        <v>0</v>
      </c>
      <c r="AT185" s="111">
        <f t="shared" si="118"/>
        <v>0</v>
      </c>
      <c r="AU185" s="111">
        <f t="shared" si="93"/>
        <v>0</v>
      </c>
      <c r="AV185" s="111" t="str">
        <f t="shared" si="121"/>
        <v xml:space="preserve"> </v>
      </c>
      <c r="AW185" s="112">
        <f t="shared" si="120"/>
        <v>0</v>
      </c>
    </row>
    <row r="186" spans="1:49">
      <c r="A186" s="27"/>
      <c r="B186" s="27"/>
      <c r="C186" s="27"/>
      <c r="D186" s="40"/>
      <c r="E186" s="27"/>
      <c r="F186" s="27"/>
      <c r="G186" s="27"/>
      <c r="H186" s="27"/>
      <c r="I186" s="132">
        <f t="shared" si="94"/>
        <v>18.29999999999999</v>
      </c>
      <c r="J186" s="125">
        <f t="shared" si="119"/>
        <v>1033.9573075765841</v>
      </c>
      <c r="K186" s="125">
        <f t="shared" si="95"/>
        <v>1036.1577883093532</v>
      </c>
      <c r="L186" s="125">
        <f t="shared" si="96"/>
        <v>22.495196902529898</v>
      </c>
      <c r="M186" s="126">
        <f t="shared" si="97"/>
        <v>21.514417752852907</v>
      </c>
      <c r="N186" s="127">
        <f t="shared" si="98"/>
        <v>0</v>
      </c>
      <c r="O186" s="128">
        <f t="shared" si="99"/>
        <v>5</v>
      </c>
      <c r="P186" s="128">
        <f t="shared" si="100"/>
        <v>-9.8077914967698909</v>
      </c>
      <c r="Q186" s="129">
        <f t="shared" si="101"/>
        <v>1.0533918247727028</v>
      </c>
      <c r="R186" s="130">
        <f t="shared" si="102"/>
        <v>9.8077914967698909</v>
      </c>
      <c r="S186" s="129">
        <f t="shared" si="103"/>
        <v>0</v>
      </c>
      <c r="T186" s="131">
        <f t="shared" si="104"/>
        <v>-49.038957483849458</v>
      </c>
      <c r="U186" s="123">
        <f t="shared" si="127"/>
        <v>0</v>
      </c>
      <c r="V186" s="129">
        <f t="shared" si="105"/>
        <v>-49.038957483849458</v>
      </c>
      <c r="W186" s="111"/>
      <c r="X186" s="111">
        <f t="shared" si="122"/>
        <v>18.29999999999999</v>
      </c>
      <c r="Y186" s="111">
        <f t="shared" si="106"/>
        <v>18.29999999999999</v>
      </c>
      <c r="Z186" s="111">
        <f t="shared" si="107"/>
        <v>0</v>
      </c>
      <c r="AA186" s="111">
        <f t="shared" si="91"/>
        <v>0</v>
      </c>
      <c r="AB186" s="111">
        <f t="shared" si="92"/>
        <v>0</v>
      </c>
      <c r="AC186" s="112">
        <f t="shared" si="90"/>
        <v>18.29999999999999</v>
      </c>
      <c r="AD186" s="132">
        <v>183</v>
      </c>
      <c r="AE186" s="125" t="str">
        <f t="shared" si="108"/>
        <v xml:space="preserve"> </v>
      </c>
      <c r="AF186" s="125" t="str">
        <f t="shared" si="109"/>
        <v xml:space="preserve"> </v>
      </c>
      <c r="AG186" s="125" t="str">
        <f t="shared" si="110"/>
        <v xml:space="preserve"> </v>
      </c>
      <c r="AH186" s="126" t="str">
        <f t="shared" si="111"/>
        <v xml:space="preserve"> </v>
      </c>
      <c r="AI186" s="127" t="str">
        <f t="shared" si="112"/>
        <v xml:space="preserve"> </v>
      </c>
      <c r="AJ186" s="128" t="str">
        <f t="shared" si="113"/>
        <v xml:space="preserve"> </v>
      </c>
      <c r="AK186" s="128" t="str">
        <f t="shared" si="124"/>
        <v xml:space="preserve"> </v>
      </c>
      <c r="AL186" s="129" t="str">
        <f t="shared" si="114"/>
        <v xml:space="preserve"> </v>
      </c>
      <c r="AM186" s="130" t="str">
        <f t="shared" si="115"/>
        <v xml:space="preserve"> </v>
      </c>
      <c r="AN186" s="129" t="str">
        <f t="shared" si="116"/>
        <v xml:space="preserve"> </v>
      </c>
      <c r="AO186" s="131" t="str">
        <f t="shared" si="125"/>
        <v xml:space="preserve"> </v>
      </c>
      <c r="AP186" s="123" t="str">
        <f t="shared" si="128"/>
        <v xml:space="preserve"> </v>
      </c>
      <c r="AQ186" s="129" t="str">
        <f t="shared" si="126"/>
        <v xml:space="preserve"> </v>
      </c>
      <c r="AR186" s="111">
        <f t="shared" si="123"/>
        <v>183</v>
      </c>
      <c r="AS186" s="111">
        <f t="shared" si="117"/>
        <v>0</v>
      </c>
      <c r="AT186" s="111">
        <f t="shared" si="118"/>
        <v>0</v>
      </c>
      <c r="AU186" s="111">
        <f t="shared" si="93"/>
        <v>0</v>
      </c>
      <c r="AV186" s="111" t="str">
        <f t="shared" si="121"/>
        <v xml:space="preserve"> </v>
      </c>
      <c r="AW186" s="112">
        <f t="shared" si="120"/>
        <v>0</v>
      </c>
    </row>
    <row r="187" spans="1:49">
      <c r="A187" s="27"/>
      <c r="B187" s="27"/>
      <c r="C187" s="27"/>
      <c r="D187" s="40"/>
      <c r="E187" s="27"/>
      <c r="F187" s="27"/>
      <c r="G187" s="27"/>
      <c r="H187" s="27"/>
      <c r="I187" s="132">
        <f t="shared" si="94"/>
        <v>18.399999999999991</v>
      </c>
      <c r="J187" s="125">
        <f t="shared" si="119"/>
        <v>1036.1577883093532</v>
      </c>
      <c r="K187" s="125">
        <f t="shared" si="95"/>
        <v>1038.2601911506529</v>
      </c>
      <c r="L187" s="125">
        <f t="shared" si="96"/>
        <v>21.514417752852907</v>
      </c>
      <c r="M187" s="126">
        <f t="shared" si="97"/>
        <v>20.533639073139284</v>
      </c>
      <c r="N187" s="127">
        <f t="shared" si="98"/>
        <v>0</v>
      </c>
      <c r="O187" s="128">
        <f t="shared" si="99"/>
        <v>5</v>
      </c>
      <c r="P187" s="128">
        <f t="shared" si="100"/>
        <v>-9.8077867971362309</v>
      </c>
      <c r="Q187" s="129">
        <f t="shared" si="101"/>
        <v>1.0530997392257837</v>
      </c>
      <c r="R187" s="130">
        <f t="shared" si="102"/>
        <v>9.8077867971362309</v>
      </c>
      <c r="S187" s="129">
        <f t="shared" si="103"/>
        <v>0</v>
      </c>
      <c r="T187" s="131">
        <f t="shared" si="104"/>
        <v>-49.038933985681155</v>
      </c>
      <c r="U187" s="123">
        <f t="shared" si="127"/>
        <v>0</v>
      </c>
      <c r="V187" s="129">
        <f t="shared" si="105"/>
        <v>-49.038933985681155</v>
      </c>
      <c r="W187" s="111"/>
      <c r="X187" s="111">
        <f t="shared" si="122"/>
        <v>18.399999999999991</v>
      </c>
      <c r="Y187" s="111">
        <f t="shared" si="106"/>
        <v>18.399999999999991</v>
      </c>
      <c r="Z187" s="111">
        <f t="shared" si="107"/>
        <v>0</v>
      </c>
      <c r="AA187" s="111">
        <f t="shared" si="91"/>
        <v>0</v>
      </c>
      <c r="AB187" s="111">
        <f t="shared" si="92"/>
        <v>0</v>
      </c>
      <c r="AC187" s="112">
        <f t="shared" si="90"/>
        <v>18.399999999999991</v>
      </c>
      <c r="AD187" s="124">
        <v>184</v>
      </c>
      <c r="AE187" s="125" t="str">
        <f t="shared" si="108"/>
        <v xml:space="preserve"> </v>
      </c>
      <c r="AF187" s="125" t="str">
        <f t="shared" si="109"/>
        <v xml:space="preserve"> </v>
      </c>
      <c r="AG187" s="125" t="str">
        <f t="shared" si="110"/>
        <v xml:space="preserve"> </v>
      </c>
      <c r="AH187" s="126" t="str">
        <f t="shared" si="111"/>
        <v xml:space="preserve"> </v>
      </c>
      <c r="AI187" s="127" t="str">
        <f t="shared" si="112"/>
        <v xml:space="preserve"> </v>
      </c>
      <c r="AJ187" s="128" t="str">
        <f t="shared" si="113"/>
        <v xml:space="preserve"> </v>
      </c>
      <c r="AK187" s="128" t="str">
        <f t="shared" si="124"/>
        <v xml:space="preserve"> </v>
      </c>
      <c r="AL187" s="129" t="str">
        <f t="shared" si="114"/>
        <v xml:space="preserve"> </v>
      </c>
      <c r="AM187" s="130" t="str">
        <f t="shared" si="115"/>
        <v xml:space="preserve"> </v>
      </c>
      <c r="AN187" s="129" t="str">
        <f t="shared" si="116"/>
        <v xml:space="preserve"> </v>
      </c>
      <c r="AO187" s="131" t="str">
        <f t="shared" si="125"/>
        <v xml:space="preserve"> </v>
      </c>
      <c r="AP187" s="123" t="str">
        <f t="shared" si="128"/>
        <v xml:space="preserve"> </v>
      </c>
      <c r="AQ187" s="129" t="str">
        <f t="shared" si="126"/>
        <v xml:space="preserve"> </v>
      </c>
      <c r="AR187" s="111">
        <f t="shared" si="123"/>
        <v>184</v>
      </c>
      <c r="AS187" s="111">
        <f t="shared" si="117"/>
        <v>0</v>
      </c>
      <c r="AT187" s="111">
        <f t="shared" si="118"/>
        <v>0</v>
      </c>
      <c r="AU187" s="111">
        <f t="shared" si="93"/>
        <v>0</v>
      </c>
      <c r="AV187" s="111" t="str">
        <f t="shared" si="121"/>
        <v xml:space="preserve"> </v>
      </c>
      <c r="AW187" s="112">
        <f t="shared" si="120"/>
        <v>0</v>
      </c>
    </row>
    <row r="188" spans="1:49">
      <c r="A188" s="27"/>
      <c r="B188" s="27"/>
      <c r="C188" s="27"/>
      <c r="D188" s="40"/>
      <c r="E188" s="27"/>
      <c r="F188" s="27"/>
      <c r="G188" s="27"/>
      <c r="H188" s="27"/>
      <c r="I188" s="132">
        <f t="shared" si="94"/>
        <v>18.499999999999993</v>
      </c>
      <c r="J188" s="125">
        <f t="shared" si="119"/>
        <v>1038.2601911506529</v>
      </c>
      <c r="K188" s="125">
        <f t="shared" si="95"/>
        <v>1040.264516146432</v>
      </c>
      <c r="L188" s="125">
        <f t="shared" si="96"/>
        <v>20.533639073139284</v>
      </c>
      <c r="M188" s="126">
        <f t="shared" si="97"/>
        <v>19.552860842442023</v>
      </c>
      <c r="N188" s="127">
        <f t="shared" si="98"/>
        <v>0</v>
      </c>
      <c r="O188" s="128">
        <f t="shared" si="99"/>
        <v>5</v>
      </c>
      <c r="P188" s="128">
        <f t="shared" si="100"/>
        <v>-9.8077823069726104</v>
      </c>
      <c r="Q188" s="129">
        <f t="shared" si="101"/>
        <v>1.0528207479147411</v>
      </c>
      <c r="R188" s="130">
        <f t="shared" si="102"/>
        <v>9.8077823069726104</v>
      </c>
      <c r="S188" s="129">
        <f t="shared" si="103"/>
        <v>0</v>
      </c>
      <c r="T188" s="131">
        <f t="shared" si="104"/>
        <v>-49.038911534863054</v>
      </c>
      <c r="U188" s="123">
        <f t="shared" si="127"/>
        <v>0</v>
      </c>
      <c r="V188" s="129">
        <f t="shared" si="105"/>
        <v>-49.038911534863054</v>
      </c>
      <c r="W188" s="111"/>
      <c r="X188" s="111">
        <f t="shared" si="122"/>
        <v>18.499999999999993</v>
      </c>
      <c r="Y188" s="111">
        <f t="shared" si="106"/>
        <v>18.499999999999993</v>
      </c>
      <c r="Z188" s="111">
        <f t="shared" si="107"/>
        <v>0</v>
      </c>
      <c r="AA188" s="111">
        <f t="shared" si="91"/>
        <v>0</v>
      </c>
      <c r="AB188" s="111">
        <f t="shared" si="92"/>
        <v>0</v>
      </c>
      <c r="AC188" s="112">
        <f t="shared" si="90"/>
        <v>18.499999999999993</v>
      </c>
      <c r="AD188" s="132">
        <v>185</v>
      </c>
      <c r="AE188" s="125" t="str">
        <f t="shared" si="108"/>
        <v xml:space="preserve"> </v>
      </c>
      <c r="AF188" s="125" t="str">
        <f t="shared" si="109"/>
        <v xml:space="preserve"> </v>
      </c>
      <c r="AG188" s="125" t="str">
        <f t="shared" si="110"/>
        <v xml:space="preserve"> </v>
      </c>
      <c r="AH188" s="126" t="str">
        <f t="shared" si="111"/>
        <v xml:space="preserve"> </v>
      </c>
      <c r="AI188" s="127" t="str">
        <f t="shared" si="112"/>
        <v xml:space="preserve"> </v>
      </c>
      <c r="AJ188" s="128" t="str">
        <f t="shared" si="113"/>
        <v xml:space="preserve"> </v>
      </c>
      <c r="AK188" s="128" t="str">
        <f t="shared" si="124"/>
        <v xml:space="preserve"> </v>
      </c>
      <c r="AL188" s="129" t="str">
        <f t="shared" si="114"/>
        <v xml:space="preserve"> </v>
      </c>
      <c r="AM188" s="130" t="str">
        <f t="shared" si="115"/>
        <v xml:space="preserve"> </v>
      </c>
      <c r="AN188" s="129" t="str">
        <f t="shared" si="116"/>
        <v xml:space="preserve"> </v>
      </c>
      <c r="AO188" s="131" t="str">
        <f t="shared" si="125"/>
        <v xml:space="preserve"> </v>
      </c>
      <c r="AP188" s="123" t="str">
        <f t="shared" si="128"/>
        <v xml:space="preserve"> </v>
      </c>
      <c r="AQ188" s="129" t="str">
        <f t="shared" si="126"/>
        <v xml:space="preserve"> </v>
      </c>
      <c r="AR188" s="111">
        <f t="shared" si="123"/>
        <v>185</v>
      </c>
      <c r="AS188" s="111">
        <f t="shared" si="117"/>
        <v>0</v>
      </c>
      <c r="AT188" s="111">
        <f t="shared" si="118"/>
        <v>0</v>
      </c>
      <c r="AU188" s="111">
        <f t="shared" si="93"/>
        <v>0</v>
      </c>
      <c r="AV188" s="111" t="str">
        <f t="shared" si="121"/>
        <v xml:space="preserve"> </v>
      </c>
      <c r="AW188" s="112">
        <f t="shared" si="120"/>
        <v>0</v>
      </c>
    </row>
    <row r="189" spans="1:49">
      <c r="A189" s="27"/>
      <c r="B189" s="27"/>
      <c r="C189" s="27"/>
      <c r="D189" s="40"/>
      <c r="E189" s="27"/>
      <c r="F189" s="27"/>
      <c r="G189" s="27"/>
      <c r="H189" s="27"/>
      <c r="I189" s="132">
        <f t="shared" si="94"/>
        <v>18.599999999999994</v>
      </c>
      <c r="J189" s="125">
        <f t="shared" si="119"/>
        <v>1040.264516146432</v>
      </c>
      <c r="K189" s="125">
        <f t="shared" si="95"/>
        <v>1042.1707633405449</v>
      </c>
      <c r="L189" s="125">
        <f t="shared" si="96"/>
        <v>19.552860842442023</v>
      </c>
      <c r="M189" s="126">
        <f t="shared" si="97"/>
        <v>18.572083039814157</v>
      </c>
      <c r="N189" s="127">
        <f t="shared" si="98"/>
        <v>0</v>
      </c>
      <c r="O189" s="128">
        <f t="shared" si="99"/>
        <v>5</v>
      </c>
      <c r="P189" s="128">
        <f t="shared" si="100"/>
        <v>-9.8077780262786458</v>
      </c>
      <c r="Q189" s="129">
        <f t="shared" si="101"/>
        <v>1.0525548404684648</v>
      </c>
      <c r="R189" s="130">
        <f t="shared" si="102"/>
        <v>9.8077780262786458</v>
      </c>
      <c r="S189" s="129">
        <f t="shared" si="103"/>
        <v>0</v>
      </c>
      <c r="T189" s="131">
        <f t="shared" si="104"/>
        <v>-49.038890131393231</v>
      </c>
      <c r="U189" s="123">
        <f t="shared" si="127"/>
        <v>0</v>
      </c>
      <c r="V189" s="129">
        <f t="shared" si="105"/>
        <v>-49.038890131393231</v>
      </c>
      <c r="W189" s="111"/>
      <c r="X189" s="111">
        <f t="shared" si="122"/>
        <v>18.599999999999994</v>
      </c>
      <c r="Y189" s="111">
        <f t="shared" si="106"/>
        <v>18.599999999999994</v>
      </c>
      <c r="Z189" s="111">
        <f t="shared" si="107"/>
        <v>0</v>
      </c>
      <c r="AA189" s="111">
        <f t="shared" si="91"/>
        <v>0</v>
      </c>
      <c r="AB189" s="111">
        <f t="shared" si="92"/>
        <v>0</v>
      </c>
      <c r="AC189" s="112">
        <f t="shared" si="90"/>
        <v>18.599999999999994</v>
      </c>
      <c r="AD189" s="124">
        <v>186</v>
      </c>
      <c r="AE189" s="125" t="str">
        <f t="shared" si="108"/>
        <v xml:space="preserve"> </v>
      </c>
      <c r="AF189" s="125" t="str">
        <f t="shared" si="109"/>
        <v xml:space="preserve"> </v>
      </c>
      <c r="AG189" s="125" t="str">
        <f t="shared" si="110"/>
        <v xml:space="preserve"> </v>
      </c>
      <c r="AH189" s="126" t="str">
        <f t="shared" si="111"/>
        <v xml:space="preserve"> </v>
      </c>
      <c r="AI189" s="127" t="str">
        <f t="shared" si="112"/>
        <v xml:space="preserve"> </v>
      </c>
      <c r="AJ189" s="128" t="str">
        <f t="shared" si="113"/>
        <v xml:space="preserve"> </v>
      </c>
      <c r="AK189" s="128" t="str">
        <f t="shared" si="124"/>
        <v xml:space="preserve"> </v>
      </c>
      <c r="AL189" s="129" t="str">
        <f t="shared" si="114"/>
        <v xml:space="preserve"> </v>
      </c>
      <c r="AM189" s="130" t="str">
        <f t="shared" si="115"/>
        <v xml:space="preserve"> </v>
      </c>
      <c r="AN189" s="129" t="str">
        <f t="shared" si="116"/>
        <v xml:space="preserve"> </v>
      </c>
      <c r="AO189" s="131" t="str">
        <f t="shared" si="125"/>
        <v xml:space="preserve"> </v>
      </c>
      <c r="AP189" s="123" t="str">
        <f t="shared" si="128"/>
        <v xml:space="preserve"> </v>
      </c>
      <c r="AQ189" s="129" t="str">
        <f t="shared" si="126"/>
        <v xml:space="preserve"> </v>
      </c>
      <c r="AR189" s="111">
        <f t="shared" si="123"/>
        <v>186</v>
      </c>
      <c r="AS189" s="111">
        <f t="shared" si="117"/>
        <v>0</v>
      </c>
      <c r="AT189" s="111">
        <f t="shared" si="118"/>
        <v>0</v>
      </c>
      <c r="AU189" s="111">
        <f t="shared" si="93"/>
        <v>0</v>
      </c>
      <c r="AV189" s="111" t="str">
        <f t="shared" si="121"/>
        <v xml:space="preserve"> </v>
      </c>
      <c r="AW189" s="112">
        <f t="shared" si="120"/>
        <v>0</v>
      </c>
    </row>
    <row r="190" spans="1:49">
      <c r="A190" s="27"/>
      <c r="B190" s="27"/>
      <c r="C190" s="27"/>
      <c r="D190" s="40"/>
      <c r="E190" s="27"/>
      <c r="F190" s="27"/>
      <c r="G190" s="27"/>
      <c r="H190" s="27"/>
      <c r="I190" s="132">
        <f t="shared" si="94"/>
        <v>18.699999999999996</v>
      </c>
      <c r="J190" s="125">
        <f t="shared" si="119"/>
        <v>1042.1707633405449</v>
      </c>
      <c r="K190" s="125">
        <f t="shared" si="95"/>
        <v>1043.978932774751</v>
      </c>
      <c r="L190" s="125">
        <f t="shared" si="96"/>
        <v>18.572083039814157</v>
      </c>
      <c r="M190" s="126">
        <f t="shared" si="97"/>
        <v>17.591305644308761</v>
      </c>
      <c r="N190" s="127">
        <f t="shared" si="98"/>
        <v>0</v>
      </c>
      <c r="O190" s="128">
        <f t="shared" si="99"/>
        <v>5</v>
      </c>
      <c r="P190" s="128">
        <f t="shared" si="100"/>
        <v>-9.8077739550539675</v>
      </c>
      <c r="Q190" s="129">
        <f t="shared" si="101"/>
        <v>1.0523020070039175</v>
      </c>
      <c r="R190" s="130">
        <f t="shared" si="102"/>
        <v>9.8077739550539675</v>
      </c>
      <c r="S190" s="129">
        <f t="shared" si="103"/>
        <v>0</v>
      </c>
      <c r="T190" s="131">
        <f t="shared" si="104"/>
        <v>-49.038869775269838</v>
      </c>
      <c r="U190" s="123">
        <f t="shared" si="127"/>
        <v>0</v>
      </c>
      <c r="V190" s="129">
        <f t="shared" si="105"/>
        <v>-49.038869775269838</v>
      </c>
      <c r="W190" s="111"/>
      <c r="X190" s="111">
        <f t="shared" si="122"/>
        <v>18.699999999999996</v>
      </c>
      <c r="Y190" s="111">
        <f t="shared" si="106"/>
        <v>18.699999999999996</v>
      </c>
      <c r="Z190" s="111">
        <f t="shared" si="107"/>
        <v>0</v>
      </c>
      <c r="AA190" s="111">
        <f t="shared" si="91"/>
        <v>0</v>
      </c>
      <c r="AB190" s="111">
        <f t="shared" si="92"/>
        <v>0</v>
      </c>
      <c r="AC190" s="112">
        <f t="shared" si="90"/>
        <v>18.699999999999996</v>
      </c>
      <c r="AD190" s="132">
        <v>187</v>
      </c>
      <c r="AE190" s="125" t="str">
        <f t="shared" si="108"/>
        <v xml:space="preserve"> </v>
      </c>
      <c r="AF190" s="125" t="str">
        <f t="shared" si="109"/>
        <v xml:space="preserve"> </v>
      </c>
      <c r="AG190" s="125" t="str">
        <f t="shared" si="110"/>
        <v xml:space="preserve"> </v>
      </c>
      <c r="AH190" s="126" t="str">
        <f t="shared" si="111"/>
        <v xml:space="preserve"> </v>
      </c>
      <c r="AI190" s="127" t="str">
        <f t="shared" si="112"/>
        <v xml:space="preserve"> </v>
      </c>
      <c r="AJ190" s="128" t="str">
        <f t="shared" si="113"/>
        <v xml:space="preserve"> </v>
      </c>
      <c r="AK190" s="128" t="str">
        <f t="shared" si="124"/>
        <v xml:space="preserve"> </v>
      </c>
      <c r="AL190" s="129" t="str">
        <f t="shared" si="114"/>
        <v xml:space="preserve"> </v>
      </c>
      <c r="AM190" s="130" t="str">
        <f t="shared" si="115"/>
        <v xml:space="preserve"> </v>
      </c>
      <c r="AN190" s="129" t="str">
        <f t="shared" si="116"/>
        <v xml:space="preserve"> </v>
      </c>
      <c r="AO190" s="131" t="str">
        <f t="shared" si="125"/>
        <v xml:space="preserve"> </v>
      </c>
      <c r="AP190" s="123" t="str">
        <f t="shared" si="128"/>
        <v xml:space="preserve"> </v>
      </c>
      <c r="AQ190" s="129" t="str">
        <f t="shared" si="126"/>
        <v xml:space="preserve"> </v>
      </c>
      <c r="AR190" s="111">
        <f t="shared" si="123"/>
        <v>187</v>
      </c>
      <c r="AS190" s="111">
        <f t="shared" si="117"/>
        <v>0</v>
      </c>
      <c r="AT190" s="111">
        <f t="shared" si="118"/>
        <v>0</v>
      </c>
      <c r="AU190" s="111">
        <f t="shared" si="93"/>
        <v>0</v>
      </c>
      <c r="AV190" s="111" t="str">
        <f t="shared" si="121"/>
        <v xml:space="preserve"> </v>
      </c>
      <c r="AW190" s="112">
        <f t="shared" si="120"/>
        <v>0</v>
      </c>
    </row>
    <row r="191" spans="1:49">
      <c r="A191" s="27"/>
      <c r="B191" s="27"/>
      <c r="C191" s="27"/>
      <c r="D191" s="40"/>
      <c r="E191" s="27"/>
      <c r="F191" s="27"/>
      <c r="G191" s="27"/>
      <c r="H191" s="27"/>
      <c r="I191" s="132">
        <f t="shared" si="94"/>
        <v>18.799999999999997</v>
      </c>
      <c r="J191" s="125">
        <f t="shared" si="119"/>
        <v>1043.978932774751</v>
      </c>
      <c r="K191" s="125">
        <f t="shared" si="95"/>
        <v>1045.6890244887154</v>
      </c>
      <c r="L191" s="125">
        <f t="shared" si="96"/>
        <v>17.591305644308761</v>
      </c>
      <c r="M191" s="126">
        <f t="shared" si="97"/>
        <v>16.610528634978937</v>
      </c>
      <c r="N191" s="127">
        <f t="shared" si="98"/>
        <v>0</v>
      </c>
      <c r="O191" s="128">
        <f t="shared" si="99"/>
        <v>5</v>
      </c>
      <c r="P191" s="128">
        <f t="shared" si="100"/>
        <v>-9.8077700932982292</v>
      </c>
      <c r="Q191" s="129">
        <f t="shared" si="101"/>
        <v>1.0520622381255227</v>
      </c>
      <c r="R191" s="130">
        <f t="shared" si="102"/>
        <v>9.8077700932982292</v>
      </c>
      <c r="S191" s="129">
        <f t="shared" si="103"/>
        <v>0</v>
      </c>
      <c r="T191" s="131">
        <f t="shared" si="104"/>
        <v>-49.038850466491148</v>
      </c>
      <c r="U191" s="123">
        <f t="shared" si="127"/>
        <v>0</v>
      </c>
      <c r="V191" s="129">
        <f t="shared" si="105"/>
        <v>-49.038850466491148</v>
      </c>
      <c r="W191" s="111"/>
      <c r="X191" s="111">
        <f t="shared" si="122"/>
        <v>18.799999999999997</v>
      </c>
      <c r="Y191" s="111">
        <f t="shared" si="106"/>
        <v>18.799999999999997</v>
      </c>
      <c r="Z191" s="111">
        <f t="shared" si="107"/>
        <v>0</v>
      </c>
      <c r="AA191" s="111">
        <f t="shared" si="91"/>
        <v>0</v>
      </c>
      <c r="AB191" s="111">
        <f t="shared" si="92"/>
        <v>0</v>
      </c>
      <c r="AC191" s="112">
        <f t="shared" si="90"/>
        <v>18.799999999999997</v>
      </c>
      <c r="AD191" s="124">
        <v>188</v>
      </c>
      <c r="AE191" s="125" t="str">
        <f t="shared" si="108"/>
        <v xml:space="preserve"> </v>
      </c>
      <c r="AF191" s="125" t="str">
        <f t="shared" si="109"/>
        <v xml:space="preserve"> </v>
      </c>
      <c r="AG191" s="125" t="str">
        <f t="shared" si="110"/>
        <v xml:space="preserve"> </v>
      </c>
      <c r="AH191" s="126" t="str">
        <f t="shared" si="111"/>
        <v xml:space="preserve"> </v>
      </c>
      <c r="AI191" s="127" t="str">
        <f t="shared" si="112"/>
        <v xml:space="preserve"> </v>
      </c>
      <c r="AJ191" s="128" t="str">
        <f t="shared" si="113"/>
        <v xml:space="preserve"> </v>
      </c>
      <c r="AK191" s="128" t="str">
        <f t="shared" si="124"/>
        <v xml:space="preserve"> </v>
      </c>
      <c r="AL191" s="129" t="str">
        <f t="shared" si="114"/>
        <v xml:space="preserve"> </v>
      </c>
      <c r="AM191" s="130" t="str">
        <f t="shared" si="115"/>
        <v xml:space="preserve"> </v>
      </c>
      <c r="AN191" s="129" t="str">
        <f t="shared" si="116"/>
        <v xml:space="preserve"> </v>
      </c>
      <c r="AO191" s="131" t="str">
        <f t="shared" si="125"/>
        <v xml:space="preserve"> </v>
      </c>
      <c r="AP191" s="123" t="str">
        <f t="shared" si="128"/>
        <v xml:space="preserve"> </v>
      </c>
      <c r="AQ191" s="129" t="str">
        <f t="shared" si="126"/>
        <v xml:space="preserve"> </v>
      </c>
      <c r="AR191" s="111">
        <f t="shared" si="123"/>
        <v>188</v>
      </c>
      <c r="AS191" s="111">
        <f t="shared" si="117"/>
        <v>0</v>
      </c>
      <c r="AT191" s="111">
        <f t="shared" si="118"/>
        <v>0</v>
      </c>
      <c r="AU191" s="111">
        <f t="shared" si="93"/>
        <v>0</v>
      </c>
      <c r="AV191" s="111" t="str">
        <f t="shared" si="121"/>
        <v xml:space="preserve"> </v>
      </c>
      <c r="AW191" s="112">
        <f t="shared" si="120"/>
        <v>0</v>
      </c>
    </row>
    <row r="192" spans="1:49">
      <c r="A192" s="27"/>
      <c r="B192" s="27"/>
      <c r="C192" s="27"/>
      <c r="D192" s="40"/>
      <c r="E192" s="27"/>
      <c r="F192" s="27"/>
      <c r="G192" s="27"/>
      <c r="H192" s="27"/>
      <c r="I192" s="132">
        <f t="shared" si="94"/>
        <v>18.899999999999999</v>
      </c>
      <c r="J192" s="125">
        <f t="shared" si="119"/>
        <v>1045.6890244887154</v>
      </c>
      <c r="K192" s="125">
        <f t="shared" si="95"/>
        <v>1047.3010385200082</v>
      </c>
      <c r="L192" s="125">
        <f t="shared" si="96"/>
        <v>16.610528634978937</v>
      </c>
      <c r="M192" s="126">
        <f t="shared" si="97"/>
        <v>15.629751990877828</v>
      </c>
      <c r="N192" s="127">
        <f t="shared" si="98"/>
        <v>0</v>
      </c>
      <c r="O192" s="128">
        <f t="shared" si="99"/>
        <v>5</v>
      </c>
      <c r="P192" s="128">
        <f t="shared" si="100"/>
        <v>-9.8077664410110934</v>
      </c>
      <c r="Q192" s="129">
        <f t="shared" si="101"/>
        <v>1.0518355249245834</v>
      </c>
      <c r="R192" s="130">
        <f t="shared" si="102"/>
        <v>9.8077664410110934</v>
      </c>
      <c r="S192" s="129">
        <f t="shared" si="103"/>
        <v>0</v>
      </c>
      <c r="T192" s="131">
        <f t="shared" si="104"/>
        <v>-49.038832205055471</v>
      </c>
      <c r="U192" s="123">
        <f t="shared" si="127"/>
        <v>0</v>
      </c>
      <c r="V192" s="129">
        <f t="shared" si="105"/>
        <v>-49.038832205055471</v>
      </c>
      <c r="W192" s="111"/>
      <c r="X192" s="111">
        <f t="shared" si="122"/>
        <v>18.899999999999999</v>
      </c>
      <c r="Y192" s="111">
        <f t="shared" si="106"/>
        <v>18.899999999999999</v>
      </c>
      <c r="Z192" s="111">
        <f t="shared" si="107"/>
        <v>0</v>
      </c>
      <c r="AA192" s="111">
        <f t="shared" si="91"/>
        <v>0</v>
      </c>
      <c r="AB192" s="111">
        <f t="shared" si="92"/>
        <v>0</v>
      </c>
      <c r="AC192" s="112">
        <f t="shared" si="90"/>
        <v>18.899999999999999</v>
      </c>
      <c r="AD192" s="132">
        <v>189</v>
      </c>
      <c r="AE192" s="125" t="str">
        <f t="shared" si="108"/>
        <v xml:space="preserve"> </v>
      </c>
      <c r="AF192" s="125" t="str">
        <f t="shared" si="109"/>
        <v xml:space="preserve"> </v>
      </c>
      <c r="AG192" s="125" t="str">
        <f t="shared" si="110"/>
        <v xml:space="preserve"> </v>
      </c>
      <c r="AH192" s="126" t="str">
        <f t="shared" si="111"/>
        <v xml:space="preserve"> </v>
      </c>
      <c r="AI192" s="127" t="str">
        <f t="shared" si="112"/>
        <v xml:space="preserve"> </v>
      </c>
      <c r="AJ192" s="128" t="str">
        <f t="shared" si="113"/>
        <v xml:space="preserve"> </v>
      </c>
      <c r="AK192" s="128" t="str">
        <f t="shared" si="124"/>
        <v xml:space="preserve"> </v>
      </c>
      <c r="AL192" s="129" t="str">
        <f t="shared" si="114"/>
        <v xml:space="preserve"> </v>
      </c>
      <c r="AM192" s="130" t="str">
        <f t="shared" si="115"/>
        <v xml:space="preserve"> </v>
      </c>
      <c r="AN192" s="129" t="str">
        <f t="shared" si="116"/>
        <v xml:space="preserve"> </v>
      </c>
      <c r="AO192" s="131" t="str">
        <f t="shared" si="125"/>
        <v xml:space="preserve"> </v>
      </c>
      <c r="AP192" s="123" t="str">
        <f t="shared" si="128"/>
        <v xml:space="preserve"> </v>
      </c>
      <c r="AQ192" s="129" t="str">
        <f t="shared" si="126"/>
        <v xml:space="preserve"> </v>
      </c>
      <c r="AR192" s="111">
        <f t="shared" si="123"/>
        <v>189</v>
      </c>
      <c r="AS192" s="111">
        <f t="shared" si="117"/>
        <v>0</v>
      </c>
      <c r="AT192" s="111">
        <f t="shared" si="118"/>
        <v>0</v>
      </c>
      <c r="AU192" s="111">
        <f t="shared" si="93"/>
        <v>0</v>
      </c>
      <c r="AV192" s="111" t="str">
        <f t="shared" si="121"/>
        <v xml:space="preserve"> </v>
      </c>
      <c r="AW192" s="112">
        <f t="shared" si="120"/>
        <v>0</v>
      </c>
    </row>
    <row r="193" spans="1:49">
      <c r="A193" s="27"/>
      <c r="B193" s="27"/>
      <c r="C193" s="27"/>
      <c r="D193" s="40"/>
      <c r="E193" s="27"/>
      <c r="F193" s="27"/>
      <c r="G193" s="27"/>
      <c r="H193" s="27"/>
      <c r="I193" s="132">
        <f t="shared" si="94"/>
        <v>19</v>
      </c>
      <c r="J193" s="125">
        <f t="shared" si="119"/>
        <v>1047.3010385200082</v>
      </c>
      <c r="K193" s="125">
        <f t="shared" si="95"/>
        <v>1048.8149749041049</v>
      </c>
      <c r="L193" s="125">
        <f t="shared" si="96"/>
        <v>15.629751990877828</v>
      </c>
      <c r="M193" s="126">
        <f t="shared" si="97"/>
        <v>14.648975691058604</v>
      </c>
      <c r="N193" s="127">
        <f t="shared" si="98"/>
        <v>0</v>
      </c>
      <c r="O193" s="128">
        <f t="shared" si="99"/>
        <v>5</v>
      </c>
      <c r="P193" s="128">
        <f t="shared" si="100"/>
        <v>-9.8077629981922474</v>
      </c>
      <c r="Q193" s="129">
        <f t="shared" si="101"/>
        <v>1.0516218589787278</v>
      </c>
      <c r="R193" s="130">
        <f t="shared" si="102"/>
        <v>9.8077629981922474</v>
      </c>
      <c r="S193" s="129">
        <f t="shared" si="103"/>
        <v>0</v>
      </c>
      <c r="T193" s="131">
        <f t="shared" si="104"/>
        <v>-49.038814990961235</v>
      </c>
      <c r="U193" s="123">
        <f t="shared" si="127"/>
        <v>0</v>
      </c>
      <c r="V193" s="129">
        <f t="shared" si="105"/>
        <v>-49.038814990961235</v>
      </c>
      <c r="W193" s="111"/>
      <c r="X193" s="111">
        <f t="shared" si="122"/>
        <v>19</v>
      </c>
      <c r="Y193" s="111">
        <f t="shared" si="106"/>
        <v>19</v>
      </c>
      <c r="Z193" s="111">
        <f t="shared" si="107"/>
        <v>0</v>
      </c>
      <c r="AA193" s="111">
        <f t="shared" si="91"/>
        <v>0</v>
      </c>
      <c r="AB193" s="111">
        <f t="shared" si="92"/>
        <v>0</v>
      </c>
      <c r="AC193" s="112">
        <f t="shared" si="90"/>
        <v>19</v>
      </c>
      <c r="AD193" s="124">
        <v>190</v>
      </c>
      <c r="AE193" s="125" t="str">
        <f t="shared" si="108"/>
        <v xml:space="preserve"> </v>
      </c>
      <c r="AF193" s="125" t="str">
        <f t="shared" si="109"/>
        <v xml:space="preserve"> </v>
      </c>
      <c r="AG193" s="125" t="str">
        <f t="shared" si="110"/>
        <v xml:space="preserve"> </v>
      </c>
      <c r="AH193" s="126" t="str">
        <f t="shared" si="111"/>
        <v xml:space="preserve"> </v>
      </c>
      <c r="AI193" s="127" t="str">
        <f t="shared" si="112"/>
        <v xml:space="preserve"> </v>
      </c>
      <c r="AJ193" s="128" t="str">
        <f t="shared" si="113"/>
        <v xml:space="preserve"> </v>
      </c>
      <c r="AK193" s="128" t="str">
        <f t="shared" si="124"/>
        <v xml:space="preserve"> </v>
      </c>
      <c r="AL193" s="129" t="str">
        <f t="shared" si="114"/>
        <v xml:space="preserve"> </v>
      </c>
      <c r="AM193" s="130" t="str">
        <f t="shared" si="115"/>
        <v xml:space="preserve"> </v>
      </c>
      <c r="AN193" s="129" t="str">
        <f t="shared" si="116"/>
        <v xml:space="preserve"> </v>
      </c>
      <c r="AO193" s="131" t="str">
        <f t="shared" si="125"/>
        <v xml:space="preserve"> </v>
      </c>
      <c r="AP193" s="123" t="str">
        <f t="shared" si="128"/>
        <v xml:space="preserve"> </v>
      </c>
      <c r="AQ193" s="129" t="str">
        <f t="shared" si="126"/>
        <v xml:space="preserve"> </v>
      </c>
      <c r="AR193" s="111">
        <f t="shared" si="123"/>
        <v>190</v>
      </c>
      <c r="AS193" s="111">
        <f t="shared" si="117"/>
        <v>0</v>
      </c>
      <c r="AT193" s="111">
        <f t="shared" si="118"/>
        <v>0</v>
      </c>
      <c r="AU193" s="111">
        <f t="shared" si="93"/>
        <v>0</v>
      </c>
      <c r="AV193" s="111" t="str">
        <f t="shared" si="121"/>
        <v xml:space="preserve"> </v>
      </c>
      <c r="AW193" s="112">
        <f t="shared" si="120"/>
        <v>0</v>
      </c>
    </row>
    <row r="194" spans="1:49">
      <c r="A194" s="27"/>
      <c r="B194" s="27"/>
      <c r="C194" s="27"/>
      <c r="D194" s="40"/>
      <c r="E194" s="27"/>
      <c r="F194" s="27"/>
      <c r="G194" s="27"/>
      <c r="H194" s="27"/>
      <c r="I194" s="132">
        <f t="shared" si="94"/>
        <v>19.100000000000001</v>
      </c>
      <c r="J194" s="125">
        <f t="shared" si="119"/>
        <v>1048.8149749041049</v>
      </c>
      <c r="K194" s="125">
        <f t="shared" si="95"/>
        <v>1050.2308336743865</v>
      </c>
      <c r="L194" s="125">
        <f t="shared" si="96"/>
        <v>14.648975691058604</v>
      </c>
      <c r="M194" s="126">
        <f t="shared" si="97"/>
        <v>13.668199714574465</v>
      </c>
      <c r="N194" s="127">
        <f t="shared" si="98"/>
        <v>0</v>
      </c>
      <c r="O194" s="128">
        <f t="shared" si="99"/>
        <v>5</v>
      </c>
      <c r="P194" s="128">
        <f t="shared" si="100"/>
        <v>-9.8077597648413981</v>
      </c>
      <c r="Q194" s="129">
        <f t="shared" si="101"/>
        <v>1.0514212323513905</v>
      </c>
      <c r="R194" s="130">
        <f t="shared" si="102"/>
        <v>9.8077597648413981</v>
      </c>
      <c r="S194" s="129">
        <f t="shared" si="103"/>
        <v>0</v>
      </c>
      <c r="T194" s="131">
        <f t="shared" si="104"/>
        <v>-49.038798824206992</v>
      </c>
      <c r="U194" s="123">
        <f t="shared" si="127"/>
        <v>0</v>
      </c>
      <c r="V194" s="129">
        <f t="shared" si="105"/>
        <v>-49.038798824206992</v>
      </c>
      <c r="W194" s="111"/>
      <c r="X194" s="111">
        <f t="shared" si="122"/>
        <v>19.100000000000001</v>
      </c>
      <c r="Y194" s="111">
        <f t="shared" si="106"/>
        <v>19.100000000000001</v>
      </c>
      <c r="Z194" s="111">
        <f t="shared" si="107"/>
        <v>0</v>
      </c>
      <c r="AA194" s="111">
        <f t="shared" si="91"/>
        <v>0</v>
      </c>
      <c r="AB194" s="111">
        <f t="shared" si="92"/>
        <v>0</v>
      </c>
      <c r="AC194" s="112">
        <f t="shared" ref="AC194:AC257" si="129">IF(J194=" ",0,I194)</f>
        <v>19.100000000000001</v>
      </c>
      <c r="AD194" s="132">
        <v>191</v>
      </c>
      <c r="AE194" s="125" t="str">
        <f t="shared" si="108"/>
        <v xml:space="preserve"> </v>
      </c>
      <c r="AF194" s="125" t="str">
        <f t="shared" si="109"/>
        <v xml:space="preserve"> </v>
      </c>
      <c r="AG194" s="125" t="str">
        <f t="shared" si="110"/>
        <v xml:space="preserve"> </v>
      </c>
      <c r="AH194" s="126" t="str">
        <f t="shared" si="111"/>
        <v xml:space="preserve"> </v>
      </c>
      <c r="AI194" s="127" t="str">
        <f t="shared" si="112"/>
        <v xml:space="preserve"> </v>
      </c>
      <c r="AJ194" s="128" t="str">
        <f t="shared" si="113"/>
        <v xml:space="preserve"> </v>
      </c>
      <c r="AK194" s="128" t="str">
        <f t="shared" si="124"/>
        <v xml:space="preserve"> </v>
      </c>
      <c r="AL194" s="129" t="str">
        <f t="shared" si="114"/>
        <v xml:space="preserve"> </v>
      </c>
      <c r="AM194" s="130" t="str">
        <f t="shared" si="115"/>
        <v xml:space="preserve"> </v>
      </c>
      <c r="AN194" s="129" t="str">
        <f t="shared" si="116"/>
        <v xml:space="preserve"> </v>
      </c>
      <c r="AO194" s="131" t="str">
        <f t="shared" si="125"/>
        <v xml:space="preserve"> </v>
      </c>
      <c r="AP194" s="123" t="str">
        <f t="shared" si="128"/>
        <v xml:space="preserve"> </v>
      </c>
      <c r="AQ194" s="129" t="str">
        <f t="shared" si="126"/>
        <v xml:space="preserve"> </v>
      </c>
      <c r="AR194" s="111">
        <f t="shared" si="123"/>
        <v>191</v>
      </c>
      <c r="AS194" s="111">
        <f t="shared" si="117"/>
        <v>0</v>
      </c>
      <c r="AT194" s="111">
        <f t="shared" si="118"/>
        <v>0</v>
      </c>
      <c r="AU194" s="111">
        <f t="shared" si="93"/>
        <v>0</v>
      </c>
      <c r="AV194" s="111" t="str">
        <f t="shared" si="121"/>
        <v xml:space="preserve"> </v>
      </c>
      <c r="AW194" s="112">
        <f t="shared" si="120"/>
        <v>0</v>
      </c>
    </row>
    <row r="195" spans="1:49">
      <c r="A195" s="27"/>
      <c r="B195" s="27"/>
      <c r="C195" s="27"/>
      <c r="D195" s="40"/>
      <c r="E195" s="27"/>
      <c r="F195" s="27"/>
      <c r="G195" s="27"/>
      <c r="H195" s="27"/>
      <c r="I195" s="132">
        <f t="shared" si="94"/>
        <v>19.200000000000003</v>
      </c>
      <c r="J195" s="125">
        <f t="shared" si="119"/>
        <v>1050.2308336743865</v>
      </c>
      <c r="K195" s="125">
        <f t="shared" si="95"/>
        <v>1051.5486148621392</v>
      </c>
      <c r="L195" s="125">
        <f t="shared" si="96"/>
        <v>13.668199714574465</v>
      </c>
      <c r="M195" s="126">
        <f t="shared" si="97"/>
        <v>12.687424040478639</v>
      </c>
      <c r="N195" s="127">
        <f t="shared" si="98"/>
        <v>0</v>
      </c>
      <c r="O195" s="128">
        <f t="shared" si="99"/>
        <v>5</v>
      </c>
      <c r="P195" s="128">
        <f t="shared" si="100"/>
        <v>-9.8077567409582631</v>
      </c>
      <c r="Q195" s="129">
        <f t="shared" si="101"/>
        <v>1.0512336375913183</v>
      </c>
      <c r="R195" s="130">
        <f t="shared" si="102"/>
        <v>9.8077567409582631</v>
      </c>
      <c r="S195" s="129">
        <f t="shared" si="103"/>
        <v>0</v>
      </c>
      <c r="T195" s="131">
        <f t="shared" si="104"/>
        <v>-49.038783704791314</v>
      </c>
      <c r="U195" s="123">
        <f t="shared" si="127"/>
        <v>0</v>
      </c>
      <c r="V195" s="129">
        <f t="shared" si="105"/>
        <v>-49.038783704791314</v>
      </c>
      <c r="W195" s="111"/>
      <c r="X195" s="111">
        <f t="shared" si="122"/>
        <v>19.200000000000003</v>
      </c>
      <c r="Y195" s="111">
        <f t="shared" si="106"/>
        <v>19.200000000000003</v>
      </c>
      <c r="Z195" s="111">
        <f t="shared" si="107"/>
        <v>0</v>
      </c>
      <c r="AA195" s="111">
        <f t="shared" ref="AA195:AA258" si="130">IF(I195=B$4,J195,0)</f>
        <v>0</v>
      </c>
      <c r="AB195" s="111">
        <f t="shared" ref="AB195:AB258" si="131">IF(U195&lt;&gt;0,K195,0)</f>
        <v>0</v>
      </c>
      <c r="AC195" s="112">
        <f t="shared" si="129"/>
        <v>19.200000000000003</v>
      </c>
      <c r="AD195" s="124">
        <v>192</v>
      </c>
      <c r="AE195" s="125" t="str">
        <f t="shared" si="108"/>
        <v xml:space="preserve"> </v>
      </c>
      <c r="AF195" s="125" t="str">
        <f t="shared" si="109"/>
        <v xml:space="preserve"> </v>
      </c>
      <c r="AG195" s="125" t="str">
        <f t="shared" si="110"/>
        <v xml:space="preserve"> </v>
      </c>
      <c r="AH195" s="126" t="str">
        <f t="shared" si="111"/>
        <v xml:space="preserve"> </v>
      </c>
      <c r="AI195" s="127" t="str">
        <f t="shared" si="112"/>
        <v xml:space="preserve"> </v>
      </c>
      <c r="AJ195" s="128" t="str">
        <f t="shared" si="113"/>
        <v xml:space="preserve"> </v>
      </c>
      <c r="AK195" s="128" t="str">
        <f t="shared" si="124"/>
        <v xml:space="preserve"> </v>
      </c>
      <c r="AL195" s="129" t="str">
        <f t="shared" si="114"/>
        <v xml:space="preserve"> </v>
      </c>
      <c r="AM195" s="130" t="str">
        <f t="shared" si="115"/>
        <v xml:space="preserve"> </v>
      </c>
      <c r="AN195" s="129" t="str">
        <f t="shared" si="116"/>
        <v xml:space="preserve"> </v>
      </c>
      <c r="AO195" s="131" t="str">
        <f t="shared" si="125"/>
        <v xml:space="preserve"> </v>
      </c>
      <c r="AP195" s="123" t="str">
        <f t="shared" si="128"/>
        <v xml:space="preserve"> </v>
      </c>
      <c r="AQ195" s="129" t="str">
        <f t="shared" si="126"/>
        <v xml:space="preserve"> </v>
      </c>
      <c r="AR195" s="111">
        <f t="shared" si="123"/>
        <v>192</v>
      </c>
      <c r="AS195" s="111">
        <f t="shared" si="117"/>
        <v>0</v>
      </c>
      <c r="AT195" s="111">
        <f t="shared" si="118"/>
        <v>0</v>
      </c>
      <c r="AU195" s="111">
        <f t="shared" ref="AU195:AU258" si="132">IF(AD195=AB$4,AE195,0)</f>
        <v>0</v>
      </c>
      <c r="AV195" s="111" t="str">
        <f t="shared" si="121"/>
        <v xml:space="preserve"> </v>
      </c>
      <c r="AW195" s="112">
        <f t="shared" si="120"/>
        <v>0</v>
      </c>
    </row>
    <row r="196" spans="1:49">
      <c r="A196" s="27"/>
      <c r="B196" s="27"/>
      <c r="C196" s="27"/>
      <c r="D196" s="40"/>
      <c r="E196" s="27"/>
      <c r="F196" s="27"/>
      <c r="G196" s="27"/>
      <c r="H196" s="27"/>
      <c r="I196" s="132">
        <f t="shared" ref="I196:I259" si="133">I195+$B$49</f>
        <v>19.300000000000004</v>
      </c>
      <c r="J196" s="125">
        <f t="shared" si="119"/>
        <v>1051.5486148621392</v>
      </c>
      <c r="K196" s="125">
        <f t="shared" ref="K196:K259" si="134">IF(K195=" "," ",IF(K195&lt;0," ",J196+(L196*$B$49+0.5*P196*$B$49*$B$49)))</f>
        <v>1052.7683184965542</v>
      </c>
      <c r="L196" s="125">
        <f t="shared" ref="L196:L259" si="135">IF(K195=" "," ",IF(K195&lt;0," ",M195))</f>
        <v>12.687424040478639</v>
      </c>
      <c r="M196" s="126">
        <f t="shared" ref="M196:M259" si="136">IF(K195=" "," ",IF(K195&lt;0," ",L196+P196*$B$49))</f>
        <v>11.70664864782438</v>
      </c>
      <c r="N196" s="127">
        <f t="shared" ref="N196:N259" si="137">IF(K195=" "," ",IF(K195&lt;0," ",IF($B$6="off",0,IF(I196&lt;=$B$4,0.01*$B$10*$B$2*I196/$B$4,0.01*$B$10*$B$2))))</f>
        <v>0</v>
      </c>
      <c r="O196" s="128">
        <f t="shared" ref="O196:O259" si="138">IF(K195=" "," ",IF(K195&lt;0," ",$B$2-N196))</f>
        <v>5</v>
      </c>
      <c r="P196" s="128">
        <f t="shared" ref="P196:P259" si="139">IF(K195=" "," ",IF(K195&lt;0," ",V196/O196))</f>
        <v>-9.807753926542583</v>
      </c>
      <c r="Q196" s="129">
        <f t="shared" ref="Q196:Q259" si="140">IF(K195=" "," ",IF(K195&lt;0," ",IF(G$38=TRUE,$B$46*(0.5)^(J196/5500),1.2)))</f>
        <v>1.0510590677321097</v>
      </c>
      <c r="R196" s="130">
        <f t="shared" ref="R196:R259" si="141">IF(K195=" "," ",IF(K195&lt;0," ",IF(G$39=TRUE,$B$48*(0.25)^(J196/6366198),9.81)))</f>
        <v>9.807753926542583</v>
      </c>
      <c r="S196" s="129">
        <f t="shared" ref="S196:S259" si="142">IF(K195=" "," ",IF(K195&lt;0," ",IF($B$5="off",0,IF(L196&lt;0,0.5*$B$9*$B$47*Q196*L196^2,(-1)*0.5*$B$9*$B$47*Q196*L196^2))))</f>
        <v>0</v>
      </c>
      <c r="T196" s="131">
        <f t="shared" ref="T196:T259" si="143">IF(K195=" "," ",IF(K195&lt;0," ",(-1)*O196*R196))</f>
        <v>-49.038769632712913</v>
      </c>
      <c r="U196" s="123">
        <f t="shared" si="127"/>
        <v>0</v>
      </c>
      <c r="V196" s="129">
        <f t="shared" ref="V196:V259" si="144">IF(K195=" "," ",IF(K195&lt;0," ",U196+T196+S196))</f>
        <v>-49.038769632712913</v>
      </c>
      <c r="W196" s="111"/>
      <c r="X196" s="111">
        <f t="shared" si="122"/>
        <v>19.300000000000004</v>
      </c>
      <c r="Y196" s="111">
        <f t="shared" ref="Y196:Y259" si="145">IF(K196&gt;J196,I196,0)</f>
        <v>19.300000000000004</v>
      </c>
      <c r="Z196" s="111">
        <f t="shared" ref="Z196:Z259" si="146">IF(K196&lt;0,I196,0)</f>
        <v>0</v>
      </c>
      <c r="AA196" s="111">
        <f t="shared" si="130"/>
        <v>0</v>
      </c>
      <c r="AB196" s="111">
        <f t="shared" si="131"/>
        <v>0</v>
      </c>
      <c r="AC196" s="112">
        <f t="shared" si="129"/>
        <v>19.300000000000004</v>
      </c>
      <c r="AD196" s="132">
        <v>193</v>
      </c>
      <c r="AE196" s="125" t="str">
        <f t="shared" ref="AE196:AE259" si="147">IF(AF195=" "," ",IF(AF195&lt;0," ",AF195))</f>
        <v xml:space="preserve"> </v>
      </c>
      <c r="AF196" s="125" t="str">
        <f t="shared" ref="AF196:AF259" si="148">IF(AF195=" "," ",IF(AF195&lt;0," ",AE196+(AG196*1+0.5*AK196*1*1)))</f>
        <v xml:space="preserve"> </v>
      </c>
      <c r="AG196" s="125" t="str">
        <f t="shared" ref="AG196:AG259" si="149">IF(AF195=" "," ",IF(AF195&lt;0," ",AH195))</f>
        <v xml:space="preserve"> </v>
      </c>
      <c r="AH196" s="126" t="str">
        <f t="shared" ref="AH196:AH259" si="150">IF(AF195=" "," ",IF(AF195&lt;0," ",AG196+AK196*1))</f>
        <v xml:space="preserve"> </v>
      </c>
      <c r="AI196" s="127" t="str">
        <f t="shared" ref="AI196:AI259" si="151">IF(AF195=" "," ",IF(AF195&lt;0," ",IF($B$6="off",0,IF(AD196&lt;=$B$4,0.01*$B$10*$B$2*AD196/$B$4,0.01*$B$10*$B$2))))</f>
        <v xml:space="preserve"> </v>
      </c>
      <c r="AJ196" s="128" t="str">
        <f t="shared" ref="AJ196:AJ259" si="152">IF(AF195=" "," ",IF(AF195&lt;0," ",$B$2-AI196))</f>
        <v xml:space="preserve"> </v>
      </c>
      <c r="AK196" s="128" t="str">
        <f t="shared" si="124"/>
        <v xml:space="preserve"> </v>
      </c>
      <c r="AL196" s="129" t="str">
        <f t="shared" ref="AL196:AL259" si="153">IF(AF195=" "," ",IF(AF195&lt;0," ",$B$46*(0.5)^(AE196/5500)))</f>
        <v xml:space="preserve"> </v>
      </c>
      <c r="AM196" s="130" t="str">
        <f t="shared" ref="AM196:AM259" si="154">IF(AF195=" "," ",IF(AF195&lt;0," ",$B$48*(0.25)^(AE196/6366198)))</f>
        <v xml:space="preserve"> </v>
      </c>
      <c r="AN196" s="129" t="str">
        <f t="shared" ref="AN196:AN259" si="155">IF(AF195=" "," ",IF(AF195&lt;0," ",IF($B$5="off",0,IF(AG196&lt;0,0.5*$B$9*$B$47*AL196*AG196^2,(-1)*0.5*$B$9*$B$47*AL196*AG196^2))))</f>
        <v xml:space="preserve"> </v>
      </c>
      <c r="AO196" s="131" t="str">
        <f t="shared" si="125"/>
        <v xml:space="preserve"> </v>
      </c>
      <c r="AP196" s="123" t="str">
        <f t="shared" si="128"/>
        <v xml:space="preserve"> </v>
      </c>
      <c r="AQ196" s="129" t="str">
        <f t="shared" si="126"/>
        <v xml:space="preserve"> </v>
      </c>
      <c r="AR196" s="111">
        <f t="shared" si="123"/>
        <v>193</v>
      </c>
      <c r="AS196" s="111">
        <f t="shared" ref="AS196:AS259" si="156">IF(AF196&gt;AE196,AD196,0)</f>
        <v>0</v>
      </c>
      <c r="AT196" s="111">
        <f t="shared" ref="AT196:AT259" si="157">IF(AF196&lt;0,AD196,0)</f>
        <v>0</v>
      </c>
      <c r="AU196" s="111">
        <f t="shared" si="132"/>
        <v>0</v>
      </c>
      <c r="AV196" s="111" t="str">
        <f t="shared" si="121"/>
        <v xml:space="preserve"> </v>
      </c>
      <c r="AW196" s="112">
        <f t="shared" si="120"/>
        <v>0</v>
      </c>
    </row>
    <row r="197" spans="1:49">
      <c r="A197" s="27"/>
      <c r="B197" s="27"/>
      <c r="C197" s="27"/>
      <c r="D197" s="40"/>
      <c r="E197" s="27"/>
      <c r="F197" s="27"/>
      <c r="G197" s="27"/>
      <c r="H197" s="27"/>
      <c r="I197" s="132">
        <f t="shared" si="133"/>
        <v>19.400000000000006</v>
      </c>
      <c r="J197" s="125">
        <f t="shared" ref="J197:J260" si="158">IF(K196=" "," ",IF(K196&lt;0," ",K196))</f>
        <v>1052.7683184965542</v>
      </c>
      <c r="K197" s="125">
        <f t="shared" si="134"/>
        <v>1053.8899446047287</v>
      </c>
      <c r="L197" s="125">
        <f t="shared" si="135"/>
        <v>11.70664864782438</v>
      </c>
      <c r="M197" s="126">
        <f t="shared" si="136"/>
        <v>10.725873515664968</v>
      </c>
      <c r="N197" s="127">
        <f t="shared" si="137"/>
        <v>0</v>
      </c>
      <c r="O197" s="128">
        <f t="shared" si="138"/>
        <v>5</v>
      </c>
      <c r="P197" s="128">
        <f t="shared" si="139"/>
        <v>-9.8077513215941163</v>
      </c>
      <c r="Q197" s="129">
        <f t="shared" si="140"/>
        <v>1.0508975162917842</v>
      </c>
      <c r="R197" s="130">
        <f t="shared" si="141"/>
        <v>9.8077513215941163</v>
      </c>
      <c r="S197" s="129">
        <f t="shared" si="142"/>
        <v>0</v>
      </c>
      <c r="T197" s="131">
        <f t="shared" si="143"/>
        <v>-49.038756607970583</v>
      </c>
      <c r="U197" s="123">
        <f t="shared" si="127"/>
        <v>0</v>
      </c>
      <c r="V197" s="129">
        <f t="shared" si="144"/>
        <v>-49.038756607970583</v>
      </c>
      <c r="W197" s="111"/>
      <c r="X197" s="111">
        <f t="shared" si="122"/>
        <v>19.400000000000006</v>
      </c>
      <c r="Y197" s="111">
        <f t="shared" si="145"/>
        <v>19.400000000000006</v>
      </c>
      <c r="Z197" s="111">
        <f t="shared" si="146"/>
        <v>0</v>
      </c>
      <c r="AA197" s="111">
        <f t="shared" si="130"/>
        <v>0</v>
      </c>
      <c r="AB197" s="111">
        <f t="shared" si="131"/>
        <v>0</v>
      </c>
      <c r="AC197" s="112">
        <f t="shared" si="129"/>
        <v>19.400000000000006</v>
      </c>
      <c r="AD197" s="124">
        <v>194</v>
      </c>
      <c r="AE197" s="125" t="str">
        <f t="shared" si="147"/>
        <v xml:space="preserve"> </v>
      </c>
      <c r="AF197" s="125" t="str">
        <f t="shared" si="148"/>
        <v xml:space="preserve"> </v>
      </c>
      <c r="AG197" s="125" t="str">
        <f t="shared" si="149"/>
        <v xml:space="preserve"> </v>
      </c>
      <c r="AH197" s="126" t="str">
        <f t="shared" si="150"/>
        <v xml:space="preserve"> </v>
      </c>
      <c r="AI197" s="127" t="str">
        <f t="shared" si="151"/>
        <v xml:space="preserve"> </v>
      </c>
      <c r="AJ197" s="128" t="str">
        <f t="shared" si="152"/>
        <v xml:space="preserve"> </v>
      </c>
      <c r="AK197" s="128" t="str">
        <f t="shared" si="124"/>
        <v xml:space="preserve"> </v>
      </c>
      <c r="AL197" s="129" t="str">
        <f t="shared" si="153"/>
        <v xml:space="preserve"> </v>
      </c>
      <c r="AM197" s="130" t="str">
        <f t="shared" si="154"/>
        <v xml:space="preserve"> </v>
      </c>
      <c r="AN197" s="129" t="str">
        <f t="shared" si="155"/>
        <v xml:space="preserve"> </v>
      </c>
      <c r="AO197" s="131" t="str">
        <f t="shared" si="125"/>
        <v xml:space="preserve"> </v>
      </c>
      <c r="AP197" s="123" t="str">
        <f t="shared" si="128"/>
        <v xml:space="preserve"> </v>
      </c>
      <c r="AQ197" s="129" t="str">
        <f t="shared" si="126"/>
        <v xml:space="preserve"> </v>
      </c>
      <c r="AR197" s="111">
        <f t="shared" si="123"/>
        <v>194</v>
      </c>
      <c r="AS197" s="111">
        <f t="shared" si="156"/>
        <v>0</v>
      </c>
      <c r="AT197" s="111">
        <f t="shared" si="157"/>
        <v>0</v>
      </c>
      <c r="AU197" s="111">
        <f t="shared" si="132"/>
        <v>0</v>
      </c>
      <c r="AV197" s="111" t="str">
        <f t="shared" si="121"/>
        <v xml:space="preserve"> </v>
      </c>
      <c r="AW197" s="112">
        <f t="shared" ref="AW197:AW260" si="159">IF(AE197=" ",0,AD197)</f>
        <v>0</v>
      </c>
    </row>
    <row r="198" spans="1:49">
      <c r="A198" s="27"/>
      <c r="B198" s="27"/>
      <c r="C198" s="27"/>
      <c r="D198" s="40"/>
      <c r="E198" s="27"/>
      <c r="F198" s="27"/>
      <c r="G198" s="27"/>
      <c r="H198" s="27"/>
      <c r="I198" s="132">
        <f t="shared" si="133"/>
        <v>19.500000000000007</v>
      </c>
      <c r="J198" s="125">
        <f t="shared" si="158"/>
        <v>1053.8899446047287</v>
      </c>
      <c r="K198" s="125">
        <f t="shared" si="134"/>
        <v>1054.9134932116647</v>
      </c>
      <c r="L198" s="125">
        <f t="shared" si="135"/>
        <v>10.725873515664968</v>
      </c>
      <c r="M198" s="126">
        <f t="shared" si="136"/>
        <v>9.7450986230537051</v>
      </c>
      <c r="N198" s="127">
        <f t="shared" si="137"/>
        <v>0</v>
      </c>
      <c r="O198" s="128">
        <f t="shared" si="138"/>
        <v>5</v>
      </c>
      <c r="P198" s="128">
        <f t="shared" si="139"/>
        <v>-9.8077489261126392</v>
      </c>
      <c r="Q198" s="129">
        <f t="shared" si="140"/>
        <v>1.0507489772723793</v>
      </c>
      <c r="R198" s="130">
        <f t="shared" si="141"/>
        <v>9.8077489261126392</v>
      </c>
      <c r="S198" s="129">
        <f t="shared" si="142"/>
        <v>0</v>
      </c>
      <c r="T198" s="131">
        <f t="shared" si="143"/>
        <v>-49.038744630563194</v>
      </c>
      <c r="U198" s="123">
        <f t="shared" si="127"/>
        <v>0</v>
      </c>
      <c r="V198" s="129">
        <f t="shared" si="144"/>
        <v>-49.038744630563194</v>
      </c>
      <c r="W198" s="111"/>
      <c r="X198" s="111">
        <f t="shared" si="122"/>
        <v>19.500000000000007</v>
      </c>
      <c r="Y198" s="111">
        <f t="shared" si="145"/>
        <v>19.500000000000007</v>
      </c>
      <c r="Z198" s="111">
        <f t="shared" si="146"/>
        <v>0</v>
      </c>
      <c r="AA198" s="111">
        <f t="shared" si="130"/>
        <v>0</v>
      </c>
      <c r="AB198" s="111">
        <f t="shared" si="131"/>
        <v>0</v>
      </c>
      <c r="AC198" s="112">
        <f t="shared" si="129"/>
        <v>19.500000000000007</v>
      </c>
      <c r="AD198" s="132">
        <v>195</v>
      </c>
      <c r="AE198" s="125" t="str">
        <f t="shared" si="147"/>
        <v xml:space="preserve"> </v>
      </c>
      <c r="AF198" s="125" t="str">
        <f t="shared" si="148"/>
        <v xml:space="preserve"> </v>
      </c>
      <c r="AG198" s="125" t="str">
        <f t="shared" si="149"/>
        <v xml:space="preserve"> </v>
      </c>
      <c r="AH198" s="126" t="str">
        <f t="shared" si="150"/>
        <v xml:space="preserve"> </v>
      </c>
      <c r="AI198" s="127" t="str">
        <f t="shared" si="151"/>
        <v xml:space="preserve"> </v>
      </c>
      <c r="AJ198" s="128" t="str">
        <f t="shared" si="152"/>
        <v xml:space="preserve"> </v>
      </c>
      <c r="AK198" s="128" t="str">
        <f t="shared" si="124"/>
        <v xml:space="preserve"> </v>
      </c>
      <c r="AL198" s="129" t="str">
        <f t="shared" si="153"/>
        <v xml:space="preserve"> </v>
      </c>
      <c r="AM198" s="130" t="str">
        <f t="shared" si="154"/>
        <v xml:space="preserve"> </v>
      </c>
      <c r="AN198" s="129" t="str">
        <f t="shared" si="155"/>
        <v xml:space="preserve"> </v>
      </c>
      <c r="AO198" s="131" t="str">
        <f t="shared" si="125"/>
        <v xml:space="preserve"> </v>
      </c>
      <c r="AP198" s="123" t="str">
        <f t="shared" si="128"/>
        <v xml:space="preserve"> </v>
      </c>
      <c r="AQ198" s="129" t="str">
        <f t="shared" si="126"/>
        <v xml:space="preserve"> </v>
      </c>
      <c r="AR198" s="111">
        <f t="shared" si="123"/>
        <v>195</v>
      </c>
      <c r="AS198" s="111">
        <f t="shared" si="156"/>
        <v>0</v>
      </c>
      <c r="AT198" s="111">
        <f t="shared" si="157"/>
        <v>0</v>
      </c>
      <c r="AU198" s="111">
        <f t="shared" si="132"/>
        <v>0</v>
      </c>
      <c r="AV198" s="111" t="str">
        <f t="shared" si="121"/>
        <v xml:space="preserve"> </v>
      </c>
      <c r="AW198" s="112">
        <f t="shared" si="159"/>
        <v>0</v>
      </c>
    </row>
    <row r="199" spans="1:49">
      <c r="A199" s="27"/>
      <c r="B199" s="27"/>
      <c r="C199" s="27"/>
      <c r="D199" s="40"/>
      <c r="E199" s="27"/>
      <c r="F199" s="27"/>
      <c r="G199" s="27"/>
      <c r="H199" s="27"/>
      <c r="I199" s="132">
        <f t="shared" si="133"/>
        <v>19.600000000000009</v>
      </c>
      <c r="J199" s="125">
        <f t="shared" si="158"/>
        <v>1054.9134932116647</v>
      </c>
      <c r="K199" s="125">
        <f t="shared" si="134"/>
        <v>1055.8389643402695</v>
      </c>
      <c r="L199" s="125">
        <f t="shared" si="135"/>
        <v>9.7450986230537051</v>
      </c>
      <c r="M199" s="126">
        <f t="shared" si="136"/>
        <v>8.7643239490439111</v>
      </c>
      <c r="N199" s="127">
        <f t="shared" si="137"/>
        <v>0</v>
      </c>
      <c r="O199" s="128">
        <f t="shared" si="138"/>
        <v>5</v>
      </c>
      <c r="P199" s="128">
        <f t="shared" si="139"/>
        <v>-9.8077467400979401</v>
      </c>
      <c r="Q199" s="129">
        <f t="shared" si="140"/>
        <v>1.0506134451595812</v>
      </c>
      <c r="R199" s="130">
        <f t="shared" si="141"/>
        <v>9.8077467400979401</v>
      </c>
      <c r="S199" s="129">
        <f t="shared" si="142"/>
        <v>0</v>
      </c>
      <c r="T199" s="131">
        <f t="shared" si="143"/>
        <v>-49.038733700489701</v>
      </c>
      <c r="U199" s="123">
        <f t="shared" si="127"/>
        <v>0</v>
      </c>
      <c r="V199" s="129">
        <f t="shared" si="144"/>
        <v>-49.038733700489701</v>
      </c>
      <c r="W199" s="111"/>
      <c r="X199" s="111">
        <f t="shared" si="122"/>
        <v>19.600000000000009</v>
      </c>
      <c r="Y199" s="111">
        <f t="shared" si="145"/>
        <v>19.600000000000009</v>
      </c>
      <c r="Z199" s="111">
        <f t="shared" si="146"/>
        <v>0</v>
      </c>
      <c r="AA199" s="111">
        <f t="shared" si="130"/>
        <v>0</v>
      </c>
      <c r="AB199" s="111">
        <f t="shared" si="131"/>
        <v>0</v>
      </c>
      <c r="AC199" s="112">
        <f t="shared" si="129"/>
        <v>19.600000000000009</v>
      </c>
      <c r="AD199" s="124">
        <v>196</v>
      </c>
      <c r="AE199" s="125" t="str">
        <f t="shared" si="147"/>
        <v xml:space="preserve"> </v>
      </c>
      <c r="AF199" s="125" t="str">
        <f t="shared" si="148"/>
        <v xml:space="preserve"> </v>
      </c>
      <c r="AG199" s="125" t="str">
        <f t="shared" si="149"/>
        <v xml:space="preserve"> </v>
      </c>
      <c r="AH199" s="126" t="str">
        <f t="shared" si="150"/>
        <v xml:space="preserve"> </v>
      </c>
      <c r="AI199" s="127" t="str">
        <f t="shared" si="151"/>
        <v xml:space="preserve"> </v>
      </c>
      <c r="AJ199" s="128" t="str">
        <f t="shared" si="152"/>
        <v xml:space="preserve"> </v>
      </c>
      <c r="AK199" s="128" t="str">
        <f t="shared" si="124"/>
        <v xml:space="preserve"> </v>
      </c>
      <c r="AL199" s="129" t="str">
        <f t="shared" si="153"/>
        <v xml:space="preserve"> </v>
      </c>
      <c r="AM199" s="130" t="str">
        <f t="shared" si="154"/>
        <v xml:space="preserve"> </v>
      </c>
      <c r="AN199" s="129" t="str">
        <f t="shared" si="155"/>
        <v xml:space="preserve"> </v>
      </c>
      <c r="AO199" s="131" t="str">
        <f t="shared" si="125"/>
        <v xml:space="preserve"> </v>
      </c>
      <c r="AP199" s="123" t="str">
        <f t="shared" si="128"/>
        <v xml:space="preserve"> </v>
      </c>
      <c r="AQ199" s="129" t="str">
        <f t="shared" si="126"/>
        <v xml:space="preserve"> </v>
      </c>
      <c r="AR199" s="111">
        <f t="shared" si="123"/>
        <v>196</v>
      </c>
      <c r="AS199" s="111">
        <f t="shared" si="156"/>
        <v>0</v>
      </c>
      <c r="AT199" s="111">
        <f t="shared" si="157"/>
        <v>0</v>
      </c>
      <c r="AU199" s="111">
        <f t="shared" si="132"/>
        <v>0</v>
      </c>
      <c r="AV199" s="111" t="str">
        <f t="shared" si="121"/>
        <v xml:space="preserve"> </v>
      </c>
      <c r="AW199" s="112">
        <f t="shared" si="159"/>
        <v>0</v>
      </c>
    </row>
    <row r="200" spans="1:49">
      <c r="A200" s="27"/>
      <c r="B200" s="27"/>
      <c r="C200" s="27"/>
      <c r="D200" s="40"/>
      <c r="E200" s="27"/>
      <c r="F200" s="27"/>
      <c r="G200" s="27"/>
      <c r="H200" s="27"/>
      <c r="I200" s="132">
        <f t="shared" si="133"/>
        <v>19.70000000000001</v>
      </c>
      <c r="J200" s="125">
        <f t="shared" si="158"/>
        <v>1055.8389643402695</v>
      </c>
      <c r="K200" s="125">
        <f t="shared" si="134"/>
        <v>1056.6663580113561</v>
      </c>
      <c r="L200" s="125">
        <f t="shared" si="135"/>
        <v>8.7643239490439111</v>
      </c>
      <c r="M200" s="126">
        <f t="shared" si="136"/>
        <v>7.7835494726889278</v>
      </c>
      <c r="N200" s="127">
        <f t="shared" si="137"/>
        <v>0</v>
      </c>
      <c r="O200" s="128">
        <f t="shared" si="138"/>
        <v>5</v>
      </c>
      <c r="P200" s="128">
        <f t="shared" si="139"/>
        <v>-9.8077447635498345</v>
      </c>
      <c r="Q200" s="129">
        <f t="shared" si="140"/>
        <v>1.0504909149223816</v>
      </c>
      <c r="R200" s="130">
        <f t="shared" si="141"/>
        <v>9.8077447635498345</v>
      </c>
      <c r="S200" s="129">
        <f t="shared" si="142"/>
        <v>0</v>
      </c>
      <c r="T200" s="131">
        <f t="shared" si="143"/>
        <v>-49.038723817749172</v>
      </c>
      <c r="U200" s="123">
        <f t="shared" si="127"/>
        <v>0</v>
      </c>
      <c r="V200" s="129">
        <f t="shared" si="144"/>
        <v>-49.038723817749172</v>
      </c>
      <c r="W200" s="111"/>
      <c r="X200" s="111">
        <f t="shared" si="122"/>
        <v>19.70000000000001</v>
      </c>
      <c r="Y200" s="111">
        <f t="shared" si="145"/>
        <v>19.70000000000001</v>
      </c>
      <c r="Z200" s="111">
        <f t="shared" si="146"/>
        <v>0</v>
      </c>
      <c r="AA200" s="111">
        <f t="shared" si="130"/>
        <v>0</v>
      </c>
      <c r="AB200" s="111">
        <f t="shared" si="131"/>
        <v>0</v>
      </c>
      <c r="AC200" s="112">
        <f t="shared" si="129"/>
        <v>19.70000000000001</v>
      </c>
      <c r="AD200" s="132">
        <v>197</v>
      </c>
      <c r="AE200" s="125" t="str">
        <f t="shared" si="147"/>
        <v xml:space="preserve"> </v>
      </c>
      <c r="AF200" s="125" t="str">
        <f t="shared" si="148"/>
        <v xml:space="preserve"> </v>
      </c>
      <c r="AG200" s="125" t="str">
        <f t="shared" si="149"/>
        <v xml:space="preserve"> </v>
      </c>
      <c r="AH200" s="126" t="str">
        <f t="shared" si="150"/>
        <v xml:space="preserve"> </v>
      </c>
      <c r="AI200" s="127" t="str">
        <f t="shared" si="151"/>
        <v xml:space="preserve"> </v>
      </c>
      <c r="AJ200" s="128" t="str">
        <f t="shared" si="152"/>
        <v xml:space="preserve"> </v>
      </c>
      <c r="AK200" s="128" t="str">
        <f t="shared" si="124"/>
        <v xml:space="preserve"> </v>
      </c>
      <c r="AL200" s="129" t="str">
        <f t="shared" si="153"/>
        <v xml:space="preserve"> </v>
      </c>
      <c r="AM200" s="130" t="str">
        <f t="shared" si="154"/>
        <v xml:space="preserve"> </v>
      </c>
      <c r="AN200" s="129" t="str">
        <f t="shared" si="155"/>
        <v xml:space="preserve"> </v>
      </c>
      <c r="AO200" s="131" t="str">
        <f t="shared" si="125"/>
        <v xml:space="preserve"> </v>
      </c>
      <c r="AP200" s="123" t="str">
        <f t="shared" si="128"/>
        <v xml:space="preserve"> </v>
      </c>
      <c r="AQ200" s="129" t="str">
        <f t="shared" si="126"/>
        <v xml:space="preserve"> </v>
      </c>
      <c r="AR200" s="111">
        <f t="shared" si="123"/>
        <v>197</v>
      </c>
      <c r="AS200" s="111">
        <f t="shared" si="156"/>
        <v>0</v>
      </c>
      <c r="AT200" s="111">
        <f t="shared" si="157"/>
        <v>0</v>
      </c>
      <c r="AU200" s="111">
        <f t="shared" si="132"/>
        <v>0</v>
      </c>
      <c r="AV200" s="111" t="str">
        <f t="shared" si="121"/>
        <v xml:space="preserve"> </v>
      </c>
      <c r="AW200" s="112">
        <f t="shared" si="159"/>
        <v>0</v>
      </c>
    </row>
    <row r="201" spans="1:49">
      <c r="A201" s="27"/>
      <c r="B201" s="27"/>
      <c r="C201" s="27"/>
      <c r="D201" s="40"/>
      <c r="E201" s="27"/>
      <c r="F201" s="27"/>
      <c r="G201" s="27"/>
      <c r="H201" s="27"/>
      <c r="I201" s="132">
        <f t="shared" si="133"/>
        <v>19.800000000000011</v>
      </c>
      <c r="J201" s="125">
        <f t="shared" si="158"/>
        <v>1056.6663580113561</v>
      </c>
      <c r="K201" s="125">
        <f t="shared" si="134"/>
        <v>1057.3956742436426</v>
      </c>
      <c r="L201" s="125">
        <f t="shared" si="135"/>
        <v>7.7835494726889278</v>
      </c>
      <c r="M201" s="126">
        <f t="shared" si="136"/>
        <v>6.8027751730421127</v>
      </c>
      <c r="N201" s="127">
        <f t="shared" si="137"/>
        <v>0</v>
      </c>
      <c r="O201" s="128">
        <f t="shared" si="138"/>
        <v>5</v>
      </c>
      <c r="P201" s="128">
        <f t="shared" si="139"/>
        <v>-9.80774299646815</v>
      </c>
      <c r="Q201" s="129">
        <f t="shared" si="140"/>
        <v>1.0503813820127668</v>
      </c>
      <c r="R201" s="130">
        <f t="shared" si="141"/>
        <v>9.80774299646815</v>
      </c>
      <c r="S201" s="129">
        <f t="shared" si="142"/>
        <v>0</v>
      </c>
      <c r="T201" s="131">
        <f t="shared" si="143"/>
        <v>-49.03871498234075</v>
      </c>
      <c r="U201" s="123">
        <f t="shared" si="127"/>
        <v>0</v>
      </c>
      <c r="V201" s="129">
        <f t="shared" si="144"/>
        <v>-49.03871498234075</v>
      </c>
      <c r="W201" s="111"/>
      <c r="X201" s="111">
        <f t="shared" si="122"/>
        <v>19.800000000000011</v>
      </c>
      <c r="Y201" s="111">
        <f t="shared" si="145"/>
        <v>19.800000000000011</v>
      </c>
      <c r="Z201" s="111">
        <f t="shared" si="146"/>
        <v>0</v>
      </c>
      <c r="AA201" s="111">
        <f t="shared" si="130"/>
        <v>0</v>
      </c>
      <c r="AB201" s="111">
        <f t="shared" si="131"/>
        <v>0</v>
      </c>
      <c r="AC201" s="112">
        <f t="shared" si="129"/>
        <v>19.800000000000011</v>
      </c>
      <c r="AD201" s="124">
        <v>198</v>
      </c>
      <c r="AE201" s="125" t="str">
        <f t="shared" si="147"/>
        <v xml:space="preserve"> </v>
      </c>
      <c r="AF201" s="125" t="str">
        <f t="shared" si="148"/>
        <v xml:space="preserve"> </v>
      </c>
      <c r="AG201" s="125" t="str">
        <f t="shared" si="149"/>
        <v xml:space="preserve"> </v>
      </c>
      <c r="AH201" s="126" t="str">
        <f t="shared" si="150"/>
        <v xml:space="preserve"> </v>
      </c>
      <c r="AI201" s="127" t="str">
        <f t="shared" si="151"/>
        <v xml:space="preserve"> </v>
      </c>
      <c r="AJ201" s="128" t="str">
        <f t="shared" si="152"/>
        <v xml:space="preserve"> </v>
      </c>
      <c r="AK201" s="128" t="str">
        <f t="shared" si="124"/>
        <v xml:space="preserve"> </v>
      </c>
      <c r="AL201" s="129" t="str">
        <f t="shared" si="153"/>
        <v xml:space="preserve"> </v>
      </c>
      <c r="AM201" s="130" t="str">
        <f t="shared" si="154"/>
        <v xml:space="preserve"> </v>
      </c>
      <c r="AN201" s="129" t="str">
        <f t="shared" si="155"/>
        <v xml:space="preserve"> </v>
      </c>
      <c r="AO201" s="131" t="str">
        <f t="shared" si="125"/>
        <v xml:space="preserve"> </v>
      </c>
      <c r="AP201" s="123" t="str">
        <f t="shared" si="128"/>
        <v xml:space="preserve"> </v>
      </c>
      <c r="AQ201" s="129" t="str">
        <f t="shared" si="126"/>
        <v xml:space="preserve"> </v>
      </c>
      <c r="AR201" s="111">
        <f t="shared" si="123"/>
        <v>198</v>
      </c>
      <c r="AS201" s="111">
        <f t="shared" si="156"/>
        <v>0</v>
      </c>
      <c r="AT201" s="111">
        <f t="shared" si="157"/>
        <v>0</v>
      </c>
      <c r="AU201" s="111">
        <f t="shared" si="132"/>
        <v>0</v>
      </c>
      <c r="AV201" s="111" t="str">
        <f t="shared" si="121"/>
        <v xml:space="preserve"> </v>
      </c>
      <c r="AW201" s="112">
        <f t="shared" si="159"/>
        <v>0</v>
      </c>
    </row>
    <row r="202" spans="1:49">
      <c r="A202" s="27"/>
      <c r="B202" s="27"/>
      <c r="C202" s="27"/>
      <c r="D202" s="40"/>
      <c r="E202" s="27"/>
      <c r="F202" s="27"/>
      <c r="G202" s="27"/>
      <c r="H202" s="27"/>
      <c r="I202" s="132">
        <f t="shared" si="133"/>
        <v>19.900000000000013</v>
      </c>
      <c r="J202" s="125">
        <f t="shared" si="158"/>
        <v>1057.3956742436426</v>
      </c>
      <c r="K202" s="125">
        <f t="shared" si="134"/>
        <v>1058.0269130537524</v>
      </c>
      <c r="L202" s="125">
        <f t="shared" si="135"/>
        <v>6.8027751730421127</v>
      </c>
      <c r="M202" s="126">
        <f t="shared" si="136"/>
        <v>5.8220010291568389</v>
      </c>
      <c r="N202" s="127">
        <f t="shared" si="137"/>
        <v>0</v>
      </c>
      <c r="O202" s="128">
        <f t="shared" si="138"/>
        <v>5</v>
      </c>
      <c r="P202" s="128">
        <f t="shared" si="139"/>
        <v>-9.807741438852732</v>
      </c>
      <c r="Q202" s="129">
        <f t="shared" si="140"/>
        <v>1.0502848423654365</v>
      </c>
      <c r="R202" s="130">
        <f t="shared" si="141"/>
        <v>9.807741438852732</v>
      </c>
      <c r="S202" s="129">
        <f t="shared" si="142"/>
        <v>0</v>
      </c>
      <c r="T202" s="131">
        <f t="shared" si="143"/>
        <v>-49.038707194263658</v>
      </c>
      <c r="U202" s="123">
        <f t="shared" si="127"/>
        <v>0</v>
      </c>
      <c r="V202" s="129">
        <f t="shared" si="144"/>
        <v>-49.038707194263658</v>
      </c>
      <c r="W202" s="111"/>
      <c r="X202" s="111">
        <f t="shared" si="122"/>
        <v>19.900000000000013</v>
      </c>
      <c r="Y202" s="111">
        <f t="shared" si="145"/>
        <v>19.900000000000013</v>
      </c>
      <c r="Z202" s="111">
        <f t="shared" si="146"/>
        <v>0</v>
      </c>
      <c r="AA202" s="111">
        <f t="shared" si="130"/>
        <v>0</v>
      </c>
      <c r="AB202" s="111">
        <f t="shared" si="131"/>
        <v>0</v>
      </c>
      <c r="AC202" s="112">
        <f t="shared" si="129"/>
        <v>19.900000000000013</v>
      </c>
      <c r="AD202" s="132">
        <v>199</v>
      </c>
      <c r="AE202" s="125" t="str">
        <f t="shared" si="147"/>
        <v xml:space="preserve"> </v>
      </c>
      <c r="AF202" s="125" t="str">
        <f t="shared" si="148"/>
        <v xml:space="preserve"> </v>
      </c>
      <c r="AG202" s="125" t="str">
        <f t="shared" si="149"/>
        <v xml:space="preserve"> </v>
      </c>
      <c r="AH202" s="126" t="str">
        <f t="shared" si="150"/>
        <v xml:space="preserve"> </v>
      </c>
      <c r="AI202" s="127" t="str">
        <f t="shared" si="151"/>
        <v xml:space="preserve"> </v>
      </c>
      <c r="AJ202" s="128" t="str">
        <f t="shared" si="152"/>
        <v xml:space="preserve"> </v>
      </c>
      <c r="AK202" s="128" t="str">
        <f t="shared" si="124"/>
        <v xml:space="preserve"> </v>
      </c>
      <c r="AL202" s="129" t="str">
        <f t="shared" si="153"/>
        <v xml:space="preserve"> </v>
      </c>
      <c r="AM202" s="130" t="str">
        <f t="shared" si="154"/>
        <v xml:space="preserve"> </v>
      </c>
      <c r="AN202" s="129" t="str">
        <f t="shared" si="155"/>
        <v xml:space="preserve"> </v>
      </c>
      <c r="AO202" s="131" t="str">
        <f t="shared" si="125"/>
        <v xml:space="preserve"> </v>
      </c>
      <c r="AP202" s="123" t="str">
        <f t="shared" si="128"/>
        <v xml:space="preserve"> </v>
      </c>
      <c r="AQ202" s="129" t="str">
        <f t="shared" si="126"/>
        <v xml:space="preserve"> </v>
      </c>
      <c r="AR202" s="111">
        <f t="shared" si="123"/>
        <v>199</v>
      </c>
      <c r="AS202" s="111">
        <f t="shared" si="156"/>
        <v>0</v>
      </c>
      <c r="AT202" s="111">
        <f t="shared" si="157"/>
        <v>0</v>
      </c>
      <c r="AU202" s="111">
        <f t="shared" si="132"/>
        <v>0</v>
      </c>
      <c r="AV202" s="111" t="str">
        <f t="shared" si="121"/>
        <v xml:space="preserve"> </v>
      </c>
      <c r="AW202" s="112">
        <f t="shared" si="159"/>
        <v>0</v>
      </c>
    </row>
    <row r="203" spans="1:49">
      <c r="A203" s="27"/>
      <c r="B203" s="27"/>
      <c r="C203" s="27"/>
      <c r="D203" s="40"/>
      <c r="E203" s="27"/>
      <c r="F203" s="27"/>
      <c r="G203" s="27"/>
      <c r="H203" s="27"/>
      <c r="I203" s="132">
        <f t="shared" si="133"/>
        <v>20.000000000000014</v>
      </c>
      <c r="J203" s="125">
        <f t="shared" si="158"/>
        <v>1058.0269130537524</v>
      </c>
      <c r="K203" s="125">
        <f t="shared" si="134"/>
        <v>1058.5600744562146</v>
      </c>
      <c r="L203" s="125">
        <f t="shared" si="135"/>
        <v>5.8220010291568389</v>
      </c>
      <c r="M203" s="126">
        <f t="shared" si="136"/>
        <v>4.8412270200864942</v>
      </c>
      <c r="N203" s="127">
        <f t="shared" si="137"/>
        <v>0</v>
      </c>
      <c r="O203" s="128">
        <f t="shared" si="138"/>
        <v>5</v>
      </c>
      <c r="P203" s="128">
        <f t="shared" si="139"/>
        <v>-9.8077400907034473</v>
      </c>
      <c r="Q203" s="129">
        <f t="shared" si="140"/>
        <v>1.0502012923975526</v>
      </c>
      <c r="R203" s="130">
        <f t="shared" si="141"/>
        <v>9.8077400907034473</v>
      </c>
      <c r="S203" s="129">
        <f t="shared" si="142"/>
        <v>0</v>
      </c>
      <c r="T203" s="131">
        <f t="shared" si="143"/>
        <v>-49.038700453517237</v>
      </c>
      <c r="U203" s="123">
        <f t="shared" si="127"/>
        <v>0</v>
      </c>
      <c r="V203" s="129">
        <f t="shared" si="144"/>
        <v>-49.038700453517237</v>
      </c>
      <c r="W203" s="111"/>
      <c r="X203" s="111">
        <f t="shared" si="122"/>
        <v>20.000000000000014</v>
      </c>
      <c r="Y203" s="111">
        <f t="shared" si="145"/>
        <v>20.000000000000014</v>
      </c>
      <c r="Z203" s="111">
        <f t="shared" si="146"/>
        <v>0</v>
      </c>
      <c r="AA203" s="111">
        <f t="shared" si="130"/>
        <v>0</v>
      </c>
      <c r="AB203" s="111">
        <f t="shared" si="131"/>
        <v>0</v>
      </c>
      <c r="AC203" s="112">
        <f t="shared" si="129"/>
        <v>20.000000000000014</v>
      </c>
      <c r="AD203" s="124">
        <v>200</v>
      </c>
      <c r="AE203" s="125" t="str">
        <f t="shared" si="147"/>
        <v xml:space="preserve"> </v>
      </c>
      <c r="AF203" s="125" t="str">
        <f t="shared" si="148"/>
        <v xml:space="preserve"> </v>
      </c>
      <c r="AG203" s="125" t="str">
        <f t="shared" si="149"/>
        <v xml:space="preserve"> </v>
      </c>
      <c r="AH203" s="126" t="str">
        <f t="shared" si="150"/>
        <v xml:space="preserve"> </v>
      </c>
      <c r="AI203" s="127" t="str">
        <f t="shared" si="151"/>
        <v xml:space="preserve"> </v>
      </c>
      <c r="AJ203" s="128" t="str">
        <f t="shared" si="152"/>
        <v xml:space="preserve"> </v>
      </c>
      <c r="AK203" s="128" t="str">
        <f t="shared" si="124"/>
        <v xml:space="preserve"> </v>
      </c>
      <c r="AL203" s="129" t="str">
        <f t="shared" si="153"/>
        <v xml:space="preserve"> </v>
      </c>
      <c r="AM203" s="130" t="str">
        <f t="shared" si="154"/>
        <v xml:space="preserve"> </v>
      </c>
      <c r="AN203" s="129" t="str">
        <f t="shared" si="155"/>
        <v xml:space="preserve"> </v>
      </c>
      <c r="AO203" s="131" t="str">
        <f t="shared" si="125"/>
        <v xml:space="preserve"> </v>
      </c>
      <c r="AP203" s="123" t="str">
        <f t="shared" si="128"/>
        <v xml:space="preserve"> </v>
      </c>
      <c r="AQ203" s="129" t="str">
        <f t="shared" si="126"/>
        <v xml:space="preserve"> </v>
      </c>
      <c r="AR203" s="111">
        <f t="shared" si="123"/>
        <v>200</v>
      </c>
      <c r="AS203" s="111">
        <f t="shared" si="156"/>
        <v>0</v>
      </c>
      <c r="AT203" s="111">
        <f t="shared" si="157"/>
        <v>0</v>
      </c>
      <c r="AU203" s="111">
        <f t="shared" si="132"/>
        <v>0</v>
      </c>
      <c r="AV203" s="111" t="str">
        <f t="shared" si="121"/>
        <v xml:space="preserve"> </v>
      </c>
      <c r="AW203" s="112">
        <f t="shared" si="159"/>
        <v>0</v>
      </c>
    </row>
    <row r="204" spans="1:49">
      <c r="A204" s="27"/>
      <c r="B204" s="27"/>
      <c r="C204" s="27"/>
      <c r="D204" s="40"/>
      <c r="E204" s="27"/>
      <c r="F204" s="27"/>
      <c r="G204" s="27"/>
      <c r="H204" s="27"/>
      <c r="I204" s="132">
        <f t="shared" si="133"/>
        <v>20.100000000000016</v>
      </c>
      <c r="J204" s="125">
        <f t="shared" si="158"/>
        <v>1058.5600744562146</v>
      </c>
      <c r="K204" s="125">
        <f t="shared" si="134"/>
        <v>1058.9951584634632</v>
      </c>
      <c r="L204" s="125">
        <f t="shared" si="135"/>
        <v>4.8412270200864942</v>
      </c>
      <c r="M204" s="126">
        <f t="shared" si="136"/>
        <v>3.8604531248844762</v>
      </c>
      <c r="N204" s="127">
        <f t="shared" si="137"/>
        <v>0</v>
      </c>
      <c r="O204" s="128">
        <f t="shared" si="138"/>
        <v>5</v>
      </c>
      <c r="P204" s="128">
        <f t="shared" si="139"/>
        <v>-9.8077389520201788</v>
      </c>
      <c r="Q204" s="129">
        <f t="shared" si="140"/>
        <v>1.0501307290085158</v>
      </c>
      <c r="R204" s="130">
        <f t="shared" si="141"/>
        <v>9.8077389520201788</v>
      </c>
      <c r="S204" s="129">
        <f t="shared" si="142"/>
        <v>0</v>
      </c>
      <c r="T204" s="131">
        <f t="shared" si="143"/>
        <v>-49.038694760100896</v>
      </c>
      <c r="U204" s="123">
        <f t="shared" si="127"/>
        <v>0</v>
      </c>
      <c r="V204" s="129">
        <f t="shared" si="144"/>
        <v>-49.038694760100896</v>
      </c>
      <c r="W204" s="111"/>
      <c r="X204" s="111">
        <f t="shared" si="122"/>
        <v>20.100000000000016</v>
      </c>
      <c r="Y204" s="111">
        <f t="shared" si="145"/>
        <v>20.100000000000016</v>
      </c>
      <c r="Z204" s="111">
        <f t="shared" si="146"/>
        <v>0</v>
      </c>
      <c r="AA204" s="111">
        <f t="shared" si="130"/>
        <v>0</v>
      </c>
      <c r="AB204" s="111">
        <f t="shared" si="131"/>
        <v>0</v>
      </c>
      <c r="AC204" s="112">
        <f t="shared" si="129"/>
        <v>20.100000000000016</v>
      </c>
      <c r="AD204" s="132">
        <v>201</v>
      </c>
      <c r="AE204" s="125" t="str">
        <f t="shared" si="147"/>
        <v xml:space="preserve"> </v>
      </c>
      <c r="AF204" s="125" t="str">
        <f t="shared" si="148"/>
        <v xml:space="preserve"> </v>
      </c>
      <c r="AG204" s="125" t="str">
        <f t="shared" si="149"/>
        <v xml:space="preserve"> </v>
      </c>
      <c r="AH204" s="126" t="str">
        <f t="shared" si="150"/>
        <v xml:space="preserve"> </v>
      </c>
      <c r="AI204" s="127" t="str">
        <f t="shared" si="151"/>
        <v xml:space="preserve"> </v>
      </c>
      <c r="AJ204" s="128" t="str">
        <f t="shared" si="152"/>
        <v xml:space="preserve"> </v>
      </c>
      <c r="AK204" s="128" t="str">
        <f t="shared" si="124"/>
        <v xml:space="preserve"> </v>
      </c>
      <c r="AL204" s="129" t="str">
        <f t="shared" si="153"/>
        <v xml:space="preserve"> </v>
      </c>
      <c r="AM204" s="130" t="str">
        <f t="shared" si="154"/>
        <v xml:space="preserve"> </v>
      </c>
      <c r="AN204" s="129" t="str">
        <f t="shared" si="155"/>
        <v xml:space="preserve"> </v>
      </c>
      <c r="AO204" s="131" t="str">
        <f t="shared" si="125"/>
        <v xml:space="preserve"> </v>
      </c>
      <c r="AP204" s="123" t="str">
        <f t="shared" si="128"/>
        <v xml:space="preserve"> </v>
      </c>
      <c r="AQ204" s="129" t="str">
        <f t="shared" si="126"/>
        <v xml:space="preserve"> </v>
      </c>
      <c r="AR204" s="111">
        <f t="shared" si="123"/>
        <v>201</v>
      </c>
      <c r="AS204" s="111">
        <f t="shared" si="156"/>
        <v>0</v>
      </c>
      <c r="AT204" s="111">
        <f t="shared" si="157"/>
        <v>0</v>
      </c>
      <c r="AU204" s="111">
        <f t="shared" si="132"/>
        <v>0</v>
      </c>
      <c r="AV204" s="111" t="str">
        <f t="shared" si="121"/>
        <v xml:space="preserve"> </v>
      </c>
      <c r="AW204" s="112">
        <f t="shared" si="159"/>
        <v>0</v>
      </c>
    </row>
    <row r="205" spans="1:49">
      <c r="A205" s="27"/>
      <c r="B205" s="27"/>
      <c r="C205" s="27"/>
      <c r="D205" s="40"/>
      <c r="E205" s="27"/>
      <c r="F205" s="27"/>
      <c r="G205" s="27"/>
      <c r="H205" s="27"/>
      <c r="I205" s="132">
        <f t="shared" si="133"/>
        <v>20.200000000000017</v>
      </c>
      <c r="J205" s="125">
        <f t="shared" si="158"/>
        <v>1058.9951584634632</v>
      </c>
      <c r="K205" s="125">
        <f t="shared" si="134"/>
        <v>1059.3321650858377</v>
      </c>
      <c r="L205" s="125">
        <f t="shared" si="135"/>
        <v>3.8604531248844762</v>
      </c>
      <c r="M205" s="126">
        <f t="shared" si="136"/>
        <v>2.8796793226041935</v>
      </c>
      <c r="N205" s="127">
        <f t="shared" si="137"/>
        <v>0</v>
      </c>
      <c r="O205" s="128">
        <f t="shared" si="138"/>
        <v>5</v>
      </c>
      <c r="P205" s="128">
        <f t="shared" si="139"/>
        <v>-9.807738022802825</v>
      </c>
      <c r="Q205" s="129">
        <f t="shared" si="140"/>
        <v>1.0500731495797755</v>
      </c>
      <c r="R205" s="130">
        <f t="shared" si="141"/>
        <v>9.807738022802825</v>
      </c>
      <c r="S205" s="129">
        <f t="shared" si="142"/>
        <v>0</v>
      </c>
      <c r="T205" s="131">
        <f t="shared" si="143"/>
        <v>-49.038690114014123</v>
      </c>
      <c r="U205" s="123">
        <f t="shared" si="127"/>
        <v>0</v>
      </c>
      <c r="V205" s="129">
        <f t="shared" si="144"/>
        <v>-49.038690114014123</v>
      </c>
      <c r="W205" s="111"/>
      <c r="X205" s="111">
        <f t="shared" si="122"/>
        <v>20.200000000000017</v>
      </c>
      <c r="Y205" s="111">
        <f t="shared" si="145"/>
        <v>20.200000000000017</v>
      </c>
      <c r="Z205" s="111">
        <f t="shared" si="146"/>
        <v>0</v>
      </c>
      <c r="AA205" s="111">
        <f t="shared" si="130"/>
        <v>0</v>
      </c>
      <c r="AB205" s="111">
        <f t="shared" si="131"/>
        <v>0</v>
      </c>
      <c r="AC205" s="112">
        <f t="shared" si="129"/>
        <v>20.200000000000017</v>
      </c>
      <c r="AD205" s="124">
        <v>202</v>
      </c>
      <c r="AE205" s="125" t="str">
        <f t="shared" si="147"/>
        <v xml:space="preserve"> </v>
      </c>
      <c r="AF205" s="125" t="str">
        <f t="shared" si="148"/>
        <v xml:space="preserve"> </v>
      </c>
      <c r="AG205" s="125" t="str">
        <f t="shared" si="149"/>
        <v xml:space="preserve"> </v>
      </c>
      <c r="AH205" s="126" t="str">
        <f t="shared" si="150"/>
        <v xml:space="preserve"> </v>
      </c>
      <c r="AI205" s="127" t="str">
        <f t="shared" si="151"/>
        <v xml:space="preserve"> </v>
      </c>
      <c r="AJ205" s="128" t="str">
        <f t="shared" si="152"/>
        <v xml:space="preserve"> </v>
      </c>
      <c r="AK205" s="128" t="str">
        <f t="shared" si="124"/>
        <v xml:space="preserve"> </v>
      </c>
      <c r="AL205" s="129" t="str">
        <f t="shared" si="153"/>
        <v xml:space="preserve"> </v>
      </c>
      <c r="AM205" s="130" t="str">
        <f t="shared" si="154"/>
        <v xml:space="preserve"> </v>
      </c>
      <c r="AN205" s="129" t="str">
        <f t="shared" si="155"/>
        <v xml:space="preserve"> </v>
      </c>
      <c r="AO205" s="131" t="str">
        <f t="shared" si="125"/>
        <v xml:space="preserve"> </v>
      </c>
      <c r="AP205" s="123" t="str">
        <f t="shared" si="128"/>
        <v xml:space="preserve"> </v>
      </c>
      <c r="AQ205" s="129" t="str">
        <f t="shared" si="126"/>
        <v xml:space="preserve"> </v>
      </c>
      <c r="AR205" s="111">
        <f t="shared" si="123"/>
        <v>202</v>
      </c>
      <c r="AS205" s="111">
        <f t="shared" si="156"/>
        <v>0</v>
      </c>
      <c r="AT205" s="111">
        <f t="shared" si="157"/>
        <v>0</v>
      </c>
      <c r="AU205" s="111">
        <f t="shared" si="132"/>
        <v>0</v>
      </c>
      <c r="AV205" s="111" t="str">
        <f t="shared" si="121"/>
        <v xml:space="preserve"> </v>
      </c>
      <c r="AW205" s="112">
        <f t="shared" si="159"/>
        <v>0</v>
      </c>
    </row>
    <row r="206" spans="1:49">
      <c r="A206" s="27"/>
      <c r="B206" s="27"/>
      <c r="C206" s="27"/>
      <c r="D206" s="40"/>
      <c r="E206" s="27"/>
      <c r="F206" s="27"/>
      <c r="G206" s="27"/>
      <c r="H206" s="27"/>
      <c r="I206" s="132">
        <f t="shared" si="133"/>
        <v>20.300000000000018</v>
      </c>
      <c r="J206" s="125">
        <f t="shared" si="158"/>
        <v>1059.3321650858377</v>
      </c>
      <c r="K206" s="125">
        <f t="shared" si="134"/>
        <v>1059.5710943315828</v>
      </c>
      <c r="L206" s="125">
        <f t="shared" si="135"/>
        <v>2.8796793226041935</v>
      </c>
      <c r="M206" s="126">
        <f t="shared" si="136"/>
        <v>1.898905592299063</v>
      </c>
      <c r="N206" s="127">
        <f t="shared" si="137"/>
        <v>0</v>
      </c>
      <c r="O206" s="128">
        <f t="shared" si="138"/>
        <v>5</v>
      </c>
      <c r="P206" s="128">
        <f t="shared" si="139"/>
        <v>-9.8077373030513044</v>
      </c>
      <c r="Q206" s="129">
        <f t="shared" si="140"/>
        <v>1.0500285519746673</v>
      </c>
      <c r="R206" s="130">
        <f t="shared" si="141"/>
        <v>9.8077373030513044</v>
      </c>
      <c r="S206" s="129">
        <f t="shared" si="142"/>
        <v>0</v>
      </c>
      <c r="T206" s="131">
        <f t="shared" si="143"/>
        <v>-49.038686515256522</v>
      </c>
      <c r="U206" s="123">
        <f t="shared" si="127"/>
        <v>0</v>
      </c>
      <c r="V206" s="129">
        <f t="shared" si="144"/>
        <v>-49.038686515256522</v>
      </c>
      <c r="W206" s="111"/>
      <c r="X206" s="111">
        <f t="shared" si="122"/>
        <v>20.300000000000018</v>
      </c>
      <c r="Y206" s="111">
        <f t="shared" si="145"/>
        <v>20.300000000000018</v>
      </c>
      <c r="Z206" s="111">
        <f t="shared" si="146"/>
        <v>0</v>
      </c>
      <c r="AA206" s="111">
        <f t="shared" si="130"/>
        <v>0</v>
      </c>
      <c r="AB206" s="111">
        <f t="shared" si="131"/>
        <v>0</v>
      </c>
      <c r="AC206" s="112">
        <f t="shared" si="129"/>
        <v>20.300000000000018</v>
      </c>
      <c r="AD206" s="132">
        <v>203</v>
      </c>
      <c r="AE206" s="125" t="str">
        <f t="shared" si="147"/>
        <v xml:space="preserve"> </v>
      </c>
      <c r="AF206" s="125" t="str">
        <f t="shared" si="148"/>
        <v xml:space="preserve"> </v>
      </c>
      <c r="AG206" s="125" t="str">
        <f t="shared" si="149"/>
        <v xml:space="preserve"> </v>
      </c>
      <c r="AH206" s="126" t="str">
        <f t="shared" si="150"/>
        <v xml:space="preserve"> </v>
      </c>
      <c r="AI206" s="127" t="str">
        <f t="shared" si="151"/>
        <v xml:space="preserve"> </v>
      </c>
      <c r="AJ206" s="128" t="str">
        <f t="shared" si="152"/>
        <v xml:space="preserve"> </v>
      </c>
      <c r="AK206" s="128" t="str">
        <f t="shared" si="124"/>
        <v xml:space="preserve"> </v>
      </c>
      <c r="AL206" s="129" t="str">
        <f t="shared" si="153"/>
        <v xml:space="preserve"> </v>
      </c>
      <c r="AM206" s="130" t="str">
        <f t="shared" si="154"/>
        <v xml:space="preserve"> </v>
      </c>
      <c r="AN206" s="129" t="str">
        <f t="shared" si="155"/>
        <v xml:space="preserve"> </v>
      </c>
      <c r="AO206" s="131" t="str">
        <f t="shared" si="125"/>
        <v xml:space="preserve"> </v>
      </c>
      <c r="AP206" s="123" t="str">
        <f t="shared" si="128"/>
        <v xml:space="preserve"> </v>
      </c>
      <c r="AQ206" s="129" t="str">
        <f t="shared" si="126"/>
        <v xml:space="preserve"> </v>
      </c>
      <c r="AR206" s="111">
        <f t="shared" si="123"/>
        <v>203</v>
      </c>
      <c r="AS206" s="111">
        <f t="shared" si="156"/>
        <v>0</v>
      </c>
      <c r="AT206" s="111">
        <f t="shared" si="157"/>
        <v>0</v>
      </c>
      <c r="AU206" s="111">
        <f t="shared" si="132"/>
        <v>0</v>
      </c>
      <c r="AV206" s="111" t="str">
        <f t="shared" si="121"/>
        <v xml:space="preserve"> </v>
      </c>
      <c r="AW206" s="112">
        <f t="shared" si="159"/>
        <v>0</v>
      </c>
    </row>
    <row r="207" spans="1:49">
      <c r="A207" s="27"/>
      <c r="B207" s="27"/>
      <c r="C207" s="27"/>
      <c r="D207" s="40"/>
      <c r="E207" s="27"/>
      <c r="F207" s="27"/>
      <c r="G207" s="27"/>
      <c r="H207" s="27"/>
      <c r="I207" s="132">
        <f t="shared" si="133"/>
        <v>20.40000000000002</v>
      </c>
      <c r="J207" s="125">
        <f t="shared" si="158"/>
        <v>1059.5710943315828</v>
      </c>
      <c r="K207" s="125">
        <f t="shared" si="134"/>
        <v>1059.7119462068488</v>
      </c>
      <c r="L207" s="125">
        <f t="shared" si="135"/>
        <v>1.898905592299063</v>
      </c>
      <c r="M207" s="126">
        <f t="shared" si="136"/>
        <v>0.91813191302250741</v>
      </c>
      <c r="N207" s="127">
        <f t="shared" si="137"/>
        <v>0</v>
      </c>
      <c r="O207" s="128">
        <f t="shared" si="138"/>
        <v>5</v>
      </c>
      <c r="P207" s="128">
        <f t="shared" si="139"/>
        <v>-9.8077367927655548</v>
      </c>
      <c r="Q207" s="129">
        <f t="shared" si="140"/>
        <v>1.0499969345382798</v>
      </c>
      <c r="R207" s="130">
        <f t="shared" si="141"/>
        <v>9.8077367927655548</v>
      </c>
      <c r="S207" s="129">
        <f t="shared" si="142"/>
        <v>0</v>
      </c>
      <c r="T207" s="131">
        <f t="shared" si="143"/>
        <v>-49.038683963827772</v>
      </c>
      <c r="U207" s="123">
        <f t="shared" si="127"/>
        <v>0</v>
      </c>
      <c r="V207" s="129">
        <f t="shared" si="144"/>
        <v>-49.038683963827772</v>
      </c>
      <c r="W207" s="111"/>
      <c r="X207" s="111">
        <f t="shared" si="122"/>
        <v>20.40000000000002</v>
      </c>
      <c r="Y207" s="111">
        <f t="shared" si="145"/>
        <v>20.40000000000002</v>
      </c>
      <c r="Z207" s="111">
        <f t="shared" si="146"/>
        <v>0</v>
      </c>
      <c r="AA207" s="111">
        <f t="shared" si="130"/>
        <v>0</v>
      </c>
      <c r="AB207" s="111">
        <f t="shared" si="131"/>
        <v>0</v>
      </c>
      <c r="AC207" s="112">
        <f t="shared" si="129"/>
        <v>20.40000000000002</v>
      </c>
      <c r="AD207" s="124">
        <v>204</v>
      </c>
      <c r="AE207" s="125" t="str">
        <f t="shared" si="147"/>
        <v xml:space="preserve"> </v>
      </c>
      <c r="AF207" s="125" t="str">
        <f t="shared" si="148"/>
        <v xml:space="preserve"> </v>
      </c>
      <c r="AG207" s="125" t="str">
        <f t="shared" si="149"/>
        <v xml:space="preserve"> </v>
      </c>
      <c r="AH207" s="126" t="str">
        <f t="shared" si="150"/>
        <v xml:space="preserve"> </v>
      </c>
      <c r="AI207" s="127" t="str">
        <f t="shared" si="151"/>
        <v xml:space="preserve"> </v>
      </c>
      <c r="AJ207" s="128" t="str">
        <f t="shared" si="152"/>
        <v xml:space="preserve"> </v>
      </c>
      <c r="AK207" s="128" t="str">
        <f t="shared" si="124"/>
        <v xml:space="preserve"> </v>
      </c>
      <c r="AL207" s="129" t="str">
        <f t="shared" si="153"/>
        <v xml:space="preserve"> </v>
      </c>
      <c r="AM207" s="130" t="str">
        <f t="shared" si="154"/>
        <v xml:space="preserve"> </v>
      </c>
      <c r="AN207" s="129" t="str">
        <f t="shared" si="155"/>
        <v xml:space="preserve"> </v>
      </c>
      <c r="AO207" s="131" t="str">
        <f t="shared" si="125"/>
        <v xml:space="preserve"> </v>
      </c>
      <c r="AP207" s="123" t="str">
        <f t="shared" si="128"/>
        <v xml:space="preserve"> </v>
      </c>
      <c r="AQ207" s="129" t="str">
        <f t="shared" si="126"/>
        <v xml:space="preserve"> </v>
      </c>
      <c r="AR207" s="111">
        <f t="shared" si="123"/>
        <v>204</v>
      </c>
      <c r="AS207" s="111">
        <f t="shared" si="156"/>
        <v>0</v>
      </c>
      <c r="AT207" s="111">
        <f t="shared" si="157"/>
        <v>0</v>
      </c>
      <c r="AU207" s="111">
        <f t="shared" si="132"/>
        <v>0</v>
      </c>
      <c r="AV207" s="111" t="str">
        <f t="shared" si="121"/>
        <v xml:space="preserve"> </v>
      </c>
      <c r="AW207" s="112">
        <f t="shared" si="159"/>
        <v>0</v>
      </c>
    </row>
    <row r="208" spans="1:49">
      <c r="A208" s="27"/>
      <c r="B208" s="27"/>
      <c r="C208" s="27"/>
      <c r="D208" s="40"/>
      <c r="E208" s="27"/>
      <c r="F208" s="27"/>
      <c r="G208" s="27"/>
      <c r="H208" s="27"/>
      <c r="I208" s="132">
        <f t="shared" si="133"/>
        <v>20.500000000000021</v>
      </c>
      <c r="J208" s="125">
        <f t="shared" si="158"/>
        <v>1059.7119462068488</v>
      </c>
      <c r="K208" s="125">
        <f t="shared" si="134"/>
        <v>1059.7547207156913</v>
      </c>
      <c r="L208" s="125">
        <f t="shared" si="135"/>
        <v>0.91813191302250741</v>
      </c>
      <c r="M208" s="126">
        <f t="shared" si="136"/>
        <v>-6.2641736172045492E-2</v>
      </c>
      <c r="N208" s="127">
        <f t="shared" si="137"/>
        <v>0</v>
      </c>
      <c r="O208" s="128">
        <f t="shared" si="138"/>
        <v>5</v>
      </c>
      <c r="P208" s="128">
        <f t="shared" si="139"/>
        <v>-9.8077364919455281</v>
      </c>
      <c r="Q208" s="129">
        <f t="shared" si="140"/>
        <v>1.0499782960973534</v>
      </c>
      <c r="R208" s="130">
        <f t="shared" si="141"/>
        <v>9.8077364919455281</v>
      </c>
      <c r="S208" s="129">
        <f t="shared" si="142"/>
        <v>0</v>
      </c>
      <c r="T208" s="131">
        <f t="shared" si="143"/>
        <v>-49.038682459727639</v>
      </c>
      <c r="U208" s="123">
        <f t="shared" si="127"/>
        <v>0</v>
      </c>
      <c r="V208" s="129">
        <f t="shared" si="144"/>
        <v>-49.038682459727639</v>
      </c>
      <c r="W208" s="111"/>
      <c r="X208" s="111">
        <f t="shared" si="122"/>
        <v>20.500000000000021</v>
      </c>
      <c r="Y208" s="111">
        <f t="shared" si="145"/>
        <v>20.500000000000021</v>
      </c>
      <c r="Z208" s="111">
        <f t="shared" si="146"/>
        <v>0</v>
      </c>
      <c r="AA208" s="111">
        <f t="shared" si="130"/>
        <v>0</v>
      </c>
      <c r="AB208" s="111">
        <f t="shared" si="131"/>
        <v>0</v>
      </c>
      <c r="AC208" s="112">
        <f t="shared" si="129"/>
        <v>20.500000000000021</v>
      </c>
      <c r="AD208" s="132">
        <v>205</v>
      </c>
      <c r="AE208" s="125" t="str">
        <f t="shared" si="147"/>
        <v xml:space="preserve"> </v>
      </c>
      <c r="AF208" s="125" t="str">
        <f t="shared" si="148"/>
        <v xml:space="preserve"> </v>
      </c>
      <c r="AG208" s="125" t="str">
        <f t="shared" si="149"/>
        <v xml:space="preserve"> </v>
      </c>
      <c r="AH208" s="126" t="str">
        <f t="shared" si="150"/>
        <v xml:space="preserve"> </v>
      </c>
      <c r="AI208" s="127" t="str">
        <f t="shared" si="151"/>
        <v xml:space="preserve"> </v>
      </c>
      <c r="AJ208" s="128" t="str">
        <f t="shared" si="152"/>
        <v xml:space="preserve"> </v>
      </c>
      <c r="AK208" s="128" t="str">
        <f t="shared" si="124"/>
        <v xml:space="preserve"> </v>
      </c>
      <c r="AL208" s="129" t="str">
        <f t="shared" si="153"/>
        <v xml:space="preserve"> </v>
      </c>
      <c r="AM208" s="130" t="str">
        <f t="shared" si="154"/>
        <v xml:space="preserve"> </v>
      </c>
      <c r="AN208" s="129" t="str">
        <f t="shared" si="155"/>
        <v xml:space="preserve"> </v>
      </c>
      <c r="AO208" s="131" t="str">
        <f t="shared" si="125"/>
        <v xml:space="preserve"> </v>
      </c>
      <c r="AP208" s="123" t="str">
        <f t="shared" si="128"/>
        <v xml:space="preserve"> </v>
      </c>
      <c r="AQ208" s="129" t="str">
        <f t="shared" si="126"/>
        <v xml:space="preserve"> </v>
      </c>
      <c r="AR208" s="111">
        <f t="shared" si="123"/>
        <v>205</v>
      </c>
      <c r="AS208" s="111">
        <f t="shared" si="156"/>
        <v>0</v>
      </c>
      <c r="AT208" s="111">
        <f t="shared" si="157"/>
        <v>0</v>
      </c>
      <c r="AU208" s="111">
        <f t="shared" si="132"/>
        <v>0</v>
      </c>
      <c r="AV208" s="111" t="str">
        <f t="shared" si="121"/>
        <v xml:space="preserve"> </v>
      </c>
      <c r="AW208" s="112">
        <f t="shared" si="159"/>
        <v>0</v>
      </c>
    </row>
    <row r="209" spans="1:49">
      <c r="A209" s="27"/>
      <c r="B209" s="27"/>
      <c r="C209" s="27"/>
      <c r="D209" s="40"/>
      <c r="E209" s="27"/>
      <c r="F209" s="27"/>
      <c r="G209" s="27"/>
      <c r="H209" s="27"/>
      <c r="I209" s="132">
        <f t="shared" si="133"/>
        <v>20.600000000000023</v>
      </c>
      <c r="J209" s="125">
        <f t="shared" si="158"/>
        <v>1059.7547207156913</v>
      </c>
      <c r="K209" s="125">
        <f t="shared" si="134"/>
        <v>1059.6994178600712</v>
      </c>
      <c r="L209" s="125">
        <f t="shared" si="135"/>
        <v>-6.2641736172045492E-2</v>
      </c>
      <c r="M209" s="126">
        <f t="shared" si="136"/>
        <v>-1.0434153762311655</v>
      </c>
      <c r="N209" s="127">
        <f t="shared" si="137"/>
        <v>0</v>
      </c>
      <c r="O209" s="128">
        <f t="shared" si="138"/>
        <v>5</v>
      </c>
      <c r="P209" s="128">
        <f t="shared" si="139"/>
        <v>-9.8077364005911996</v>
      </c>
      <c r="Q209" s="129">
        <f t="shared" si="140"/>
        <v>1.0499726359602068</v>
      </c>
      <c r="R209" s="130">
        <f t="shared" si="141"/>
        <v>9.8077364005911996</v>
      </c>
      <c r="S209" s="129">
        <f t="shared" si="142"/>
        <v>0</v>
      </c>
      <c r="T209" s="131">
        <f t="shared" si="143"/>
        <v>-49.038682002955994</v>
      </c>
      <c r="U209" s="123">
        <f t="shared" si="127"/>
        <v>0</v>
      </c>
      <c r="V209" s="129">
        <f t="shared" si="144"/>
        <v>-49.038682002955994</v>
      </c>
      <c r="W209" s="111"/>
      <c r="X209" s="111">
        <f t="shared" si="122"/>
        <v>20.600000000000023</v>
      </c>
      <c r="Y209" s="111">
        <f t="shared" si="145"/>
        <v>0</v>
      </c>
      <c r="Z209" s="111">
        <f t="shared" si="146"/>
        <v>0</v>
      </c>
      <c r="AA209" s="111">
        <f t="shared" si="130"/>
        <v>0</v>
      </c>
      <c r="AB209" s="111">
        <f t="shared" si="131"/>
        <v>0</v>
      </c>
      <c r="AC209" s="112">
        <f t="shared" si="129"/>
        <v>20.600000000000023</v>
      </c>
      <c r="AD209" s="124">
        <v>206</v>
      </c>
      <c r="AE209" s="125" t="str">
        <f t="shared" si="147"/>
        <v xml:space="preserve"> </v>
      </c>
      <c r="AF209" s="125" t="str">
        <f t="shared" si="148"/>
        <v xml:space="preserve"> </v>
      </c>
      <c r="AG209" s="125" t="str">
        <f t="shared" si="149"/>
        <v xml:space="preserve"> </v>
      </c>
      <c r="AH209" s="126" t="str">
        <f t="shared" si="150"/>
        <v xml:space="preserve"> </v>
      </c>
      <c r="AI209" s="127" t="str">
        <f t="shared" si="151"/>
        <v xml:space="preserve"> </v>
      </c>
      <c r="AJ209" s="128" t="str">
        <f t="shared" si="152"/>
        <v xml:space="preserve"> </v>
      </c>
      <c r="AK209" s="128" t="str">
        <f t="shared" si="124"/>
        <v xml:space="preserve"> </v>
      </c>
      <c r="AL209" s="129" t="str">
        <f t="shared" si="153"/>
        <v xml:space="preserve"> </v>
      </c>
      <c r="AM209" s="130" t="str">
        <f t="shared" si="154"/>
        <v xml:space="preserve"> </v>
      </c>
      <c r="AN209" s="129" t="str">
        <f t="shared" si="155"/>
        <v xml:space="preserve"> </v>
      </c>
      <c r="AO209" s="131" t="str">
        <f t="shared" si="125"/>
        <v xml:space="preserve"> </v>
      </c>
      <c r="AP209" s="123" t="str">
        <f t="shared" si="128"/>
        <v xml:space="preserve"> </v>
      </c>
      <c r="AQ209" s="129" t="str">
        <f t="shared" si="126"/>
        <v xml:space="preserve"> </v>
      </c>
      <c r="AR209" s="111">
        <f t="shared" si="123"/>
        <v>206</v>
      </c>
      <c r="AS209" s="111">
        <f t="shared" si="156"/>
        <v>0</v>
      </c>
      <c r="AT209" s="111">
        <f t="shared" si="157"/>
        <v>0</v>
      </c>
      <c r="AU209" s="111">
        <f t="shared" si="132"/>
        <v>0</v>
      </c>
      <c r="AV209" s="111" t="str">
        <f t="shared" si="121"/>
        <v xml:space="preserve"> </v>
      </c>
      <c r="AW209" s="112">
        <f t="shared" si="159"/>
        <v>0</v>
      </c>
    </row>
    <row r="210" spans="1:49">
      <c r="A210" s="27"/>
      <c r="B210" s="27"/>
      <c r="C210" s="27"/>
      <c r="D210" s="40"/>
      <c r="E210" s="27"/>
      <c r="F210" s="27"/>
      <c r="G210" s="27"/>
      <c r="H210" s="27"/>
      <c r="I210" s="132">
        <f t="shared" si="133"/>
        <v>20.700000000000024</v>
      </c>
      <c r="J210" s="125">
        <f t="shared" si="158"/>
        <v>1059.6994178600712</v>
      </c>
      <c r="K210" s="125">
        <f t="shared" si="134"/>
        <v>1059.5460376398546</v>
      </c>
      <c r="L210" s="125">
        <f t="shared" si="135"/>
        <v>-1.0434153762311655</v>
      </c>
      <c r="M210" s="126">
        <f t="shared" si="136"/>
        <v>-2.0241890281014214</v>
      </c>
      <c r="N210" s="127">
        <f t="shared" si="137"/>
        <v>0</v>
      </c>
      <c r="O210" s="128">
        <f t="shared" si="138"/>
        <v>5</v>
      </c>
      <c r="P210" s="128">
        <f t="shared" si="139"/>
        <v>-9.8077365187025567</v>
      </c>
      <c r="Q210" s="129">
        <f t="shared" si="140"/>
        <v>1.0499799539166952</v>
      </c>
      <c r="R210" s="130">
        <f t="shared" si="141"/>
        <v>9.8077365187025567</v>
      </c>
      <c r="S210" s="129">
        <f t="shared" si="142"/>
        <v>0</v>
      </c>
      <c r="T210" s="131">
        <f t="shared" si="143"/>
        <v>-49.038682593512782</v>
      </c>
      <c r="U210" s="123">
        <f t="shared" si="127"/>
        <v>0</v>
      </c>
      <c r="V210" s="129">
        <f t="shared" si="144"/>
        <v>-49.038682593512782</v>
      </c>
      <c r="W210" s="111"/>
      <c r="X210" s="111">
        <f t="shared" si="122"/>
        <v>0</v>
      </c>
      <c r="Y210" s="111">
        <f t="shared" si="145"/>
        <v>0</v>
      </c>
      <c r="Z210" s="111">
        <f t="shared" si="146"/>
        <v>0</v>
      </c>
      <c r="AA210" s="111">
        <f t="shared" si="130"/>
        <v>0</v>
      </c>
      <c r="AB210" s="111">
        <f t="shared" si="131"/>
        <v>0</v>
      </c>
      <c r="AC210" s="112">
        <f t="shared" si="129"/>
        <v>20.700000000000024</v>
      </c>
      <c r="AD210" s="132">
        <v>207</v>
      </c>
      <c r="AE210" s="125" t="str">
        <f t="shared" si="147"/>
        <v xml:space="preserve"> </v>
      </c>
      <c r="AF210" s="125" t="str">
        <f t="shared" si="148"/>
        <v xml:space="preserve"> </v>
      </c>
      <c r="AG210" s="125" t="str">
        <f t="shared" si="149"/>
        <v xml:space="preserve"> </v>
      </c>
      <c r="AH210" s="126" t="str">
        <f t="shared" si="150"/>
        <v xml:space="preserve"> </v>
      </c>
      <c r="AI210" s="127" t="str">
        <f t="shared" si="151"/>
        <v xml:space="preserve"> </v>
      </c>
      <c r="AJ210" s="128" t="str">
        <f t="shared" si="152"/>
        <v xml:space="preserve"> </v>
      </c>
      <c r="AK210" s="128" t="str">
        <f t="shared" si="124"/>
        <v xml:space="preserve"> </v>
      </c>
      <c r="AL210" s="129" t="str">
        <f t="shared" si="153"/>
        <v xml:space="preserve"> </v>
      </c>
      <c r="AM210" s="130" t="str">
        <f t="shared" si="154"/>
        <v xml:space="preserve"> </v>
      </c>
      <c r="AN210" s="129" t="str">
        <f t="shared" si="155"/>
        <v xml:space="preserve"> </v>
      </c>
      <c r="AO210" s="131" t="str">
        <f t="shared" si="125"/>
        <v xml:space="preserve"> </v>
      </c>
      <c r="AP210" s="123" t="str">
        <f t="shared" si="128"/>
        <v xml:space="preserve"> </v>
      </c>
      <c r="AQ210" s="129" t="str">
        <f t="shared" si="126"/>
        <v xml:space="preserve"> </v>
      </c>
      <c r="AR210" s="111">
        <f t="shared" si="123"/>
        <v>207</v>
      </c>
      <c r="AS210" s="111">
        <f t="shared" si="156"/>
        <v>0</v>
      </c>
      <c r="AT210" s="111">
        <f t="shared" si="157"/>
        <v>0</v>
      </c>
      <c r="AU210" s="111">
        <f t="shared" si="132"/>
        <v>0</v>
      </c>
      <c r="AV210" s="111" t="str">
        <f t="shared" si="121"/>
        <v xml:space="preserve"> </v>
      </c>
      <c r="AW210" s="112">
        <f t="shared" si="159"/>
        <v>0</v>
      </c>
    </row>
    <row r="211" spans="1:49">
      <c r="A211" s="27"/>
      <c r="B211" s="27"/>
      <c r="C211" s="27"/>
      <c r="D211" s="40"/>
      <c r="E211" s="27"/>
      <c r="F211" s="27"/>
      <c r="G211" s="27"/>
      <c r="H211" s="27"/>
      <c r="I211" s="132">
        <f t="shared" si="133"/>
        <v>20.800000000000026</v>
      </c>
      <c r="J211" s="125">
        <f t="shared" si="158"/>
        <v>1059.5460376398546</v>
      </c>
      <c r="K211" s="125">
        <f t="shared" si="134"/>
        <v>1059.294580052813</v>
      </c>
      <c r="L211" s="125">
        <f t="shared" si="135"/>
        <v>-2.0241890281014214</v>
      </c>
      <c r="M211" s="126">
        <f t="shared" si="136"/>
        <v>-3.0049627127293821</v>
      </c>
      <c r="N211" s="127">
        <f t="shared" si="137"/>
        <v>0</v>
      </c>
      <c r="O211" s="128">
        <f t="shared" si="138"/>
        <v>5</v>
      </c>
      <c r="P211" s="128">
        <f t="shared" si="139"/>
        <v>-9.8077368462796084</v>
      </c>
      <c r="Q211" s="129">
        <f t="shared" si="140"/>
        <v>1.0500002502381962</v>
      </c>
      <c r="R211" s="130">
        <f t="shared" si="141"/>
        <v>9.8077368462796084</v>
      </c>
      <c r="S211" s="129">
        <f t="shared" si="142"/>
        <v>0</v>
      </c>
      <c r="T211" s="131">
        <f t="shared" si="143"/>
        <v>-49.038684231398044</v>
      </c>
      <c r="U211" s="123">
        <f t="shared" si="127"/>
        <v>0</v>
      </c>
      <c r="V211" s="129">
        <f t="shared" si="144"/>
        <v>-49.038684231398044</v>
      </c>
      <c r="W211" s="111"/>
      <c r="X211" s="111">
        <f t="shared" si="122"/>
        <v>0</v>
      </c>
      <c r="Y211" s="111">
        <f t="shared" si="145"/>
        <v>0</v>
      </c>
      <c r="Z211" s="111">
        <f t="shared" si="146"/>
        <v>0</v>
      </c>
      <c r="AA211" s="111">
        <f t="shared" si="130"/>
        <v>0</v>
      </c>
      <c r="AB211" s="111">
        <f t="shared" si="131"/>
        <v>0</v>
      </c>
      <c r="AC211" s="112">
        <f t="shared" si="129"/>
        <v>20.800000000000026</v>
      </c>
      <c r="AD211" s="124">
        <v>208</v>
      </c>
      <c r="AE211" s="125" t="str">
        <f t="shared" si="147"/>
        <v xml:space="preserve"> </v>
      </c>
      <c r="AF211" s="125" t="str">
        <f t="shared" si="148"/>
        <v xml:space="preserve"> </v>
      </c>
      <c r="AG211" s="125" t="str">
        <f t="shared" si="149"/>
        <v xml:space="preserve"> </v>
      </c>
      <c r="AH211" s="126" t="str">
        <f t="shared" si="150"/>
        <v xml:space="preserve"> </v>
      </c>
      <c r="AI211" s="127" t="str">
        <f t="shared" si="151"/>
        <v xml:space="preserve"> </v>
      </c>
      <c r="AJ211" s="128" t="str">
        <f t="shared" si="152"/>
        <v xml:space="preserve"> </v>
      </c>
      <c r="AK211" s="128" t="str">
        <f t="shared" si="124"/>
        <v xml:space="preserve"> </v>
      </c>
      <c r="AL211" s="129" t="str">
        <f t="shared" si="153"/>
        <v xml:space="preserve"> </v>
      </c>
      <c r="AM211" s="130" t="str">
        <f t="shared" si="154"/>
        <v xml:space="preserve"> </v>
      </c>
      <c r="AN211" s="129" t="str">
        <f t="shared" si="155"/>
        <v xml:space="preserve"> </v>
      </c>
      <c r="AO211" s="131" t="str">
        <f t="shared" si="125"/>
        <v xml:space="preserve"> </v>
      </c>
      <c r="AP211" s="123" t="str">
        <f t="shared" si="128"/>
        <v xml:space="preserve"> </v>
      </c>
      <c r="AQ211" s="129" t="str">
        <f t="shared" si="126"/>
        <v xml:space="preserve"> </v>
      </c>
      <c r="AR211" s="111">
        <f t="shared" si="123"/>
        <v>208</v>
      </c>
      <c r="AS211" s="111">
        <f t="shared" si="156"/>
        <v>0</v>
      </c>
      <c r="AT211" s="111">
        <f t="shared" si="157"/>
        <v>0</v>
      </c>
      <c r="AU211" s="111">
        <f t="shared" si="132"/>
        <v>0</v>
      </c>
      <c r="AV211" s="111" t="str">
        <f t="shared" si="121"/>
        <v xml:space="preserve"> </v>
      </c>
      <c r="AW211" s="112">
        <f t="shared" si="159"/>
        <v>0</v>
      </c>
    </row>
    <row r="212" spans="1:49">
      <c r="A212" s="27"/>
      <c r="B212" s="27"/>
      <c r="C212" s="27"/>
      <c r="D212" s="40"/>
      <c r="E212" s="27"/>
      <c r="F212" s="27"/>
      <c r="G212" s="27"/>
      <c r="H212" s="27"/>
      <c r="I212" s="132">
        <f t="shared" si="133"/>
        <v>20.900000000000027</v>
      </c>
      <c r="J212" s="125">
        <f t="shared" si="158"/>
        <v>1059.294580052813</v>
      </c>
      <c r="K212" s="125">
        <f t="shared" si="134"/>
        <v>1058.9450450946235</v>
      </c>
      <c r="L212" s="125">
        <f t="shared" si="135"/>
        <v>-3.0049627127293821</v>
      </c>
      <c r="M212" s="126">
        <f t="shared" si="136"/>
        <v>-3.9857364510616202</v>
      </c>
      <c r="N212" s="127">
        <f t="shared" si="137"/>
        <v>0</v>
      </c>
      <c r="O212" s="128">
        <f t="shared" si="138"/>
        <v>5</v>
      </c>
      <c r="P212" s="128">
        <f t="shared" si="139"/>
        <v>-9.8077373833223795</v>
      </c>
      <c r="Q212" s="129">
        <f t="shared" si="140"/>
        <v>1.050033525677627</v>
      </c>
      <c r="R212" s="130">
        <f t="shared" si="141"/>
        <v>9.8077373833223795</v>
      </c>
      <c r="S212" s="129">
        <f t="shared" si="142"/>
        <v>0</v>
      </c>
      <c r="T212" s="131">
        <f t="shared" si="143"/>
        <v>-49.038686916611894</v>
      </c>
      <c r="U212" s="123">
        <f t="shared" si="127"/>
        <v>0</v>
      </c>
      <c r="V212" s="129">
        <f t="shared" si="144"/>
        <v>-49.038686916611894</v>
      </c>
      <c r="W212" s="111"/>
      <c r="X212" s="111">
        <f t="shared" si="122"/>
        <v>0</v>
      </c>
      <c r="Y212" s="111">
        <f t="shared" si="145"/>
        <v>0</v>
      </c>
      <c r="Z212" s="111">
        <f t="shared" si="146"/>
        <v>0</v>
      </c>
      <c r="AA212" s="111">
        <f t="shared" si="130"/>
        <v>0</v>
      </c>
      <c r="AB212" s="111">
        <f t="shared" si="131"/>
        <v>0</v>
      </c>
      <c r="AC212" s="112">
        <f t="shared" si="129"/>
        <v>20.900000000000027</v>
      </c>
      <c r="AD212" s="132">
        <v>209</v>
      </c>
      <c r="AE212" s="125" t="str">
        <f t="shared" si="147"/>
        <v xml:space="preserve"> </v>
      </c>
      <c r="AF212" s="125" t="str">
        <f t="shared" si="148"/>
        <v xml:space="preserve"> </v>
      </c>
      <c r="AG212" s="125" t="str">
        <f t="shared" si="149"/>
        <v xml:space="preserve"> </v>
      </c>
      <c r="AH212" s="126" t="str">
        <f t="shared" si="150"/>
        <v xml:space="preserve"> </v>
      </c>
      <c r="AI212" s="127" t="str">
        <f t="shared" si="151"/>
        <v xml:space="preserve"> </v>
      </c>
      <c r="AJ212" s="128" t="str">
        <f t="shared" si="152"/>
        <v xml:space="preserve"> </v>
      </c>
      <c r="AK212" s="128" t="str">
        <f t="shared" si="124"/>
        <v xml:space="preserve"> </v>
      </c>
      <c r="AL212" s="129" t="str">
        <f t="shared" si="153"/>
        <v xml:space="preserve"> </v>
      </c>
      <c r="AM212" s="130" t="str">
        <f t="shared" si="154"/>
        <v xml:space="preserve"> </v>
      </c>
      <c r="AN212" s="129" t="str">
        <f t="shared" si="155"/>
        <v xml:space="preserve"> </v>
      </c>
      <c r="AO212" s="131" t="str">
        <f t="shared" si="125"/>
        <v xml:space="preserve"> </v>
      </c>
      <c r="AP212" s="123" t="str">
        <f t="shared" si="128"/>
        <v xml:space="preserve"> </v>
      </c>
      <c r="AQ212" s="129" t="str">
        <f t="shared" si="126"/>
        <v xml:space="preserve"> </v>
      </c>
      <c r="AR212" s="111">
        <f t="shared" si="123"/>
        <v>209</v>
      </c>
      <c r="AS212" s="111">
        <f t="shared" si="156"/>
        <v>0</v>
      </c>
      <c r="AT212" s="111">
        <f t="shared" si="157"/>
        <v>0</v>
      </c>
      <c r="AU212" s="111">
        <f t="shared" si="132"/>
        <v>0</v>
      </c>
      <c r="AV212" s="111" t="str">
        <f t="shared" si="121"/>
        <v xml:space="preserve"> </v>
      </c>
      <c r="AW212" s="112">
        <f t="shared" si="159"/>
        <v>0</v>
      </c>
    </row>
    <row r="213" spans="1:49">
      <c r="A213" s="27"/>
      <c r="B213" s="27"/>
      <c r="C213" s="27"/>
      <c r="D213" s="40"/>
      <c r="E213" s="27"/>
      <c r="F213" s="27"/>
      <c r="G213" s="27"/>
      <c r="H213" s="27"/>
      <c r="I213" s="132">
        <f t="shared" si="133"/>
        <v>21.000000000000028</v>
      </c>
      <c r="J213" s="125">
        <f t="shared" si="158"/>
        <v>1058.9450450946235</v>
      </c>
      <c r="K213" s="125">
        <f t="shared" si="134"/>
        <v>1058.4974327588682</v>
      </c>
      <c r="L213" s="125">
        <f t="shared" si="135"/>
        <v>-3.9857364510616202</v>
      </c>
      <c r="M213" s="126">
        <f t="shared" si="136"/>
        <v>-4.9665102640447119</v>
      </c>
      <c r="N213" s="127">
        <f t="shared" si="137"/>
        <v>0</v>
      </c>
      <c r="O213" s="128">
        <f t="shared" si="138"/>
        <v>5</v>
      </c>
      <c r="P213" s="128">
        <f t="shared" si="139"/>
        <v>-9.8077381298309145</v>
      </c>
      <c r="Q213" s="129">
        <f t="shared" si="140"/>
        <v>1.0500797814694915</v>
      </c>
      <c r="R213" s="130">
        <f t="shared" si="141"/>
        <v>9.8077381298309145</v>
      </c>
      <c r="S213" s="129">
        <f t="shared" si="142"/>
        <v>0</v>
      </c>
      <c r="T213" s="131">
        <f t="shared" si="143"/>
        <v>-49.038690649154574</v>
      </c>
      <c r="U213" s="123">
        <f t="shared" si="127"/>
        <v>0</v>
      </c>
      <c r="V213" s="129">
        <f t="shared" si="144"/>
        <v>-49.038690649154574</v>
      </c>
      <c r="W213" s="111"/>
      <c r="X213" s="111">
        <f t="shared" si="122"/>
        <v>0</v>
      </c>
      <c r="Y213" s="111">
        <f t="shared" si="145"/>
        <v>0</v>
      </c>
      <c r="Z213" s="111">
        <f t="shared" si="146"/>
        <v>0</v>
      </c>
      <c r="AA213" s="111">
        <f t="shared" si="130"/>
        <v>0</v>
      </c>
      <c r="AB213" s="111">
        <f t="shared" si="131"/>
        <v>0</v>
      </c>
      <c r="AC213" s="112">
        <f t="shared" si="129"/>
        <v>21.000000000000028</v>
      </c>
      <c r="AD213" s="124">
        <v>210</v>
      </c>
      <c r="AE213" s="125" t="str">
        <f t="shared" si="147"/>
        <v xml:space="preserve"> </v>
      </c>
      <c r="AF213" s="125" t="str">
        <f t="shared" si="148"/>
        <v xml:space="preserve"> </v>
      </c>
      <c r="AG213" s="125" t="str">
        <f t="shared" si="149"/>
        <v xml:space="preserve"> </v>
      </c>
      <c r="AH213" s="126" t="str">
        <f t="shared" si="150"/>
        <v xml:space="preserve"> </v>
      </c>
      <c r="AI213" s="127" t="str">
        <f t="shared" si="151"/>
        <v xml:space="preserve"> </v>
      </c>
      <c r="AJ213" s="128" t="str">
        <f t="shared" si="152"/>
        <v xml:space="preserve"> </v>
      </c>
      <c r="AK213" s="128" t="str">
        <f t="shared" si="124"/>
        <v xml:space="preserve"> </v>
      </c>
      <c r="AL213" s="129" t="str">
        <f t="shared" si="153"/>
        <v xml:space="preserve"> </v>
      </c>
      <c r="AM213" s="130" t="str">
        <f t="shared" si="154"/>
        <v xml:space="preserve"> </v>
      </c>
      <c r="AN213" s="129" t="str">
        <f t="shared" si="155"/>
        <v xml:space="preserve"> </v>
      </c>
      <c r="AO213" s="131" t="str">
        <f t="shared" si="125"/>
        <v xml:space="preserve"> </v>
      </c>
      <c r="AP213" s="123" t="str">
        <f t="shared" si="128"/>
        <v xml:space="preserve"> </v>
      </c>
      <c r="AQ213" s="129" t="str">
        <f t="shared" si="126"/>
        <v xml:space="preserve"> </v>
      </c>
      <c r="AR213" s="111">
        <f t="shared" si="123"/>
        <v>210</v>
      </c>
      <c r="AS213" s="111">
        <f t="shared" si="156"/>
        <v>0</v>
      </c>
      <c r="AT213" s="111">
        <f t="shared" si="157"/>
        <v>0</v>
      </c>
      <c r="AU213" s="111">
        <f t="shared" si="132"/>
        <v>0</v>
      </c>
      <c r="AV213" s="111" t="str">
        <f t="shared" si="121"/>
        <v xml:space="preserve"> </v>
      </c>
      <c r="AW213" s="112">
        <f t="shared" si="159"/>
        <v>0</v>
      </c>
    </row>
    <row r="214" spans="1:49">
      <c r="A214" s="27"/>
      <c r="B214" s="27"/>
      <c r="C214" s="27"/>
      <c r="D214" s="40"/>
      <c r="E214" s="27"/>
      <c r="F214" s="27"/>
      <c r="G214" s="27"/>
      <c r="H214" s="27"/>
      <c r="I214" s="132">
        <f t="shared" si="133"/>
        <v>21.10000000000003</v>
      </c>
      <c r="J214" s="125">
        <f t="shared" si="158"/>
        <v>1058.4974327588682</v>
      </c>
      <c r="K214" s="125">
        <f t="shared" si="134"/>
        <v>1057.9517430370347</v>
      </c>
      <c r="L214" s="125">
        <f t="shared" si="135"/>
        <v>-4.9665102640447119</v>
      </c>
      <c r="M214" s="126">
        <f t="shared" si="136"/>
        <v>-5.9472841726252392</v>
      </c>
      <c r="N214" s="127">
        <f t="shared" si="137"/>
        <v>0</v>
      </c>
      <c r="O214" s="128">
        <f t="shared" si="138"/>
        <v>5</v>
      </c>
      <c r="P214" s="128">
        <f t="shared" si="139"/>
        <v>-9.8077390858052738</v>
      </c>
      <c r="Q214" s="129">
        <f t="shared" si="140"/>
        <v>1.0501390193299558</v>
      </c>
      <c r="R214" s="130">
        <f t="shared" si="141"/>
        <v>9.8077390858052738</v>
      </c>
      <c r="S214" s="129">
        <f t="shared" si="142"/>
        <v>0</v>
      </c>
      <c r="T214" s="131">
        <f t="shared" si="143"/>
        <v>-49.038695429026369</v>
      </c>
      <c r="U214" s="123">
        <f t="shared" si="127"/>
        <v>0</v>
      </c>
      <c r="V214" s="129">
        <f t="shared" si="144"/>
        <v>-49.038695429026369</v>
      </c>
      <c r="W214" s="111"/>
      <c r="X214" s="111">
        <f t="shared" si="122"/>
        <v>0</v>
      </c>
      <c r="Y214" s="111">
        <f t="shared" si="145"/>
        <v>0</v>
      </c>
      <c r="Z214" s="111">
        <f t="shared" si="146"/>
        <v>0</v>
      </c>
      <c r="AA214" s="111">
        <f t="shared" si="130"/>
        <v>0</v>
      </c>
      <c r="AB214" s="111">
        <f t="shared" si="131"/>
        <v>0</v>
      </c>
      <c r="AC214" s="112">
        <f t="shared" si="129"/>
        <v>21.10000000000003</v>
      </c>
      <c r="AD214" s="132">
        <v>211</v>
      </c>
      <c r="AE214" s="125" t="str">
        <f t="shared" si="147"/>
        <v xml:space="preserve"> </v>
      </c>
      <c r="AF214" s="125" t="str">
        <f t="shared" si="148"/>
        <v xml:space="preserve"> </v>
      </c>
      <c r="AG214" s="125" t="str">
        <f t="shared" si="149"/>
        <v xml:space="preserve"> </v>
      </c>
      <c r="AH214" s="126" t="str">
        <f t="shared" si="150"/>
        <v xml:space="preserve"> </v>
      </c>
      <c r="AI214" s="127" t="str">
        <f t="shared" si="151"/>
        <v xml:space="preserve"> </v>
      </c>
      <c r="AJ214" s="128" t="str">
        <f t="shared" si="152"/>
        <v xml:space="preserve"> </v>
      </c>
      <c r="AK214" s="128" t="str">
        <f t="shared" si="124"/>
        <v xml:space="preserve"> </v>
      </c>
      <c r="AL214" s="129" t="str">
        <f t="shared" si="153"/>
        <v xml:space="preserve"> </v>
      </c>
      <c r="AM214" s="130" t="str">
        <f t="shared" si="154"/>
        <v xml:space="preserve"> </v>
      </c>
      <c r="AN214" s="129" t="str">
        <f t="shared" si="155"/>
        <v xml:space="preserve"> </v>
      </c>
      <c r="AO214" s="131" t="str">
        <f t="shared" si="125"/>
        <v xml:space="preserve"> </v>
      </c>
      <c r="AP214" s="123" t="str">
        <f t="shared" si="128"/>
        <v xml:space="preserve"> </v>
      </c>
      <c r="AQ214" s="129" t="str">
        <f t="shared" si="126"/>
        <v xml:space="preserve"> </v>
      </c>
      <c r="AR214" s="111">
        <f t="shared" si="123"/>
        <v>211</v>
      </c>
      <c r="AS214" s="111">
        <f t="shared" si="156"/>
        <v>0</v>
      </c>
      <c r="AT214" s="111">
        <f t="shared" si="157"/>
        <v>0</v>
      </c>
      <c r="AU214" s="111">
        <f t="shared" si="132"/>
        <v>0</v>
      </c>
      <c r="AV214" s="111" t="str">
        <f t="shared" si="121"/>
        <v xml:space="preserve"> </v>
      </c>
      <c r="AW214" s="112">
        <f t="shared" si="159"/>
        <v>0</v>
      </c>
    </row>
    <row r="215" spans="1:49">
      <c r="A215" s="27"/>
      <c r="B215" s="27"/>
      <c r="C215" s="27"/>
      <c r="D215" s="40"/>
      <c r="E215" s="27"/>
      <c r="F215" s="27"/>
      <c r="G215" s="27"/>
      <c r="H215" s="27"/>
      <c r="I215" s="132">
        <f t="shared" si="133"/>
        <v>21.200000000000031</v>
      </c>
      <c r="J215" s="125">
        <f t="shared" si="158"/>
        <v>1057.9517430370347</v>
      </c>
      <c r="K215" s="125">
        <f t="shared" si="134"/>
        <v>1057.3079759185159</v>
      </c>
      <c r="L215" s="125">
        <f t="shared" si="135"/>
        <v>-5.9472841726252392</v>
      </c>
      <c r="M215" s="126">
        <f t="shared" si="136"/>
        <v>-6.9280581977497935</v>
      </c>
      <c r="N215" s="127">
        <f t="shared" si="137"/>
        <v>0</v>
      </c>
      <c r="O215" s="128">
        <f t="shared" si="138"/>
        <v>5</v>
      </c>
      <c r="P215" s="128">
        <f t="shared" si="139"/>
        <v>-9.8077402512455389</v>
      </c>
      <c r="Q215" s="129">
        <f t="shared" si="140"/>
        <v>1.0502112414569553</v>
      </c>
      <c r="R215" s="130">
        <f t="shared" si="141"/>
        <v>9.8077402512455389</v>
      </c>
      <c r="S215" s="129">
        <f t="shared" si="142"/>
        <v>0</v>
      </c>
      <c r="T215" s="131">
        <f t="shared" si="143"/>
        <v>-49.038701256227696</v>
      </c>
      <c r="U215" s="123">
        <f t="shared" si="127"/>
        <v>0</v>
      </c>
      <c r="V215" s="129">
        <f t="shared" si="144"/>
        <v>-49.038701256227696</v>
      </c>
      <c r="W215" s="111"/>
      <c r="X215" s="111">
        <f t="shared" si="122"/>
        <v>0</v>
      </c>
      <c r="Y215" s="111">
        <f t="shared" si="145"/>
        <v>0</v>
      </c>
      <c r="Z215" s="111">
        <f t="shared" si="146"/>
        <v>0</v>
      </c>
      <c r="AA215" s="111">
        <f t="shared" si="130"/>
        <v>0</v>
      </c>
      <c r="AB215" s="111">
        <f t="shared" si="131"/>
        <v>0</v>
      </c>
      <c r="AC215" s="112">
        <f t="shared" si="129"/>
        <v>21.200000000000031</v>
      </c>
      <c r="AD215" s="124">
        <v>212</v>
      </c>
      <c r="AE215" s="125" t="str">
        <f t="shared" si="147"/>
        <v xml:space="preserve"> </v>
      </c>
      <c r="AF215" s="125" t="str">
        <f t="shared" si="148"/>
        <v xml:space="preserve"> </v>
      </c>
      <c r="AG215" s="125" t="str">
        <f t="shared" si="149"/>
        <v xml:space="preserve"> </v>
      </c>
      <c r="AH215" s="126" t="str">
        <f t="shared" si="150"/>
        <v xml:space="preserve"> </v>
      </c>
      <c r="AI215" s="127" t="str">
        <f t="shared" si="151"/>
        <v xml:space="preserve"> </v>
      </c>
      <c r="AJ215" s="128" t="str">
        <f t="shared" si="152"/>
        <v xml:space="preserve"> </v>
      </c>
      <c r="AK215" s="128" t="str">
        <f t="shared" si="124"/>
        <v xml:space="preserve"> </v>
      </c>
      <c r="AL215" s="129" t="str">
        <f t="shared" si="153"/>
        <v xml:space="preserve"> </v>
      </c>
      <c r="AM215" s="130" t="str">
        <f t="shared" si="154"/>
        <v xml:space="preserve"> </v>
      </c>
      <c r="AN215" s="129" t="str">
        <f t="shared" si="155"/>
        <v xml:space="preserve"> </v>
      </c>
      <c r="AO215" s="131" t="str">
        <f t="shared" si="125"/>
        <v xml:space="preserve"> </v>
      </c>
      <c r="AP215" s="123" t="str">
        <f t="shared" si="128"/>
        <v xml:space="preserve"> </v>
      </c>
      <c r="AQ215" s="129" t="str">
        <f t="shared" si="126"/>
        <v xml:space="preserve"> </v>
      </c>
      <c r="AR215" s="111">
        <f t="shared" si="123"/>
        <v>212</v>
      </c>
      <c r="AS215" s="111">
        <f t="shared" si="156"/>
        <v>0</v>
      </c>
      <c r="AT215" s="111">
        <f t="shared" si="157"/>
        <v>0</v>
      </c>
      <c r="AU215" s="111">
        <f t="shared" si="132"/>
        <v>0</v>
      </c>
      <c r="AV215" s="111" t="str">
        <f t="shared" si="121"/>
        <v xml:space="preserve"> </v>
      </c>
      <c r="AW215" s="112">
        <f t="shared" si="159"/>
        <v>0</v>
      </c>
    </row>
    <row r="216" spans="1:49">
      <c r="A216" s="27"/>
      <c r="B216" s="27"/>
      <c r="C216" s="27"/>
      <c r="D216" s="40"/>
      <c r="E216" s="27"/>
      <c r="F216" s="27"/>
      <c r="G216" s="27"/>
      <c r="H216" s="27"/>
      <c r="I216" s="132">
        <f t="shared" si="133"/>
        <v>21.300000000000033</v>
      </c>
      <c r="J216" s="125">
        <f t="shared" si="158"/>
        <v>1057.3079759185159</v>
      </c>
      <c r="K216" s="125">
        <f t="shared" si="134"/>
        <v>1056.5661313906103</v>
      </c>
      <c r="L216" s="125">
        <f t="shared" si="135"/>
        <v>-6.9280581977497935</v>
      </c>
      <c r="M216" s="126">
        <f t="shared" si="136"/>
        <v>-7.9088323603649737</v>
      </c>
      <c r="N216" s="127">
        <f t="shared" si="137"/>
        <v>0</v>
      </c>
      <c r="O216" s="128">
        <f t="shared" si="138"/>
        <v>5</v>
      </c>
      <c r="P216" s="128">
        <f t="shared" si="139"/>
        <v>-9.8077416261518042</v>
      </c>
      <c r="Q216" s="129">
        <f t="shared" si="140"/>
        <v>1.0502964505303298</v>
      </c>
      <c r="R216" s="130">
        <f t="shared" si="141"/>
        <v>9.8077416261518042</v>
      </c>
      <c r="S216" s="129">
        <f t="shared" si="142"/>
        <v>0</v>
      </c>
      <c r="T216" s="131">
        <f t="shared" si="143"/>
        <v>-49.038708130759019</v>
      </c>
      <c r="U216" s="123">
        <f t="shared" si="127"/>
        <v>0</v>
      </c>
      <c r="V216" s="129">
        <f t="shared" si="144"/>
        <v>-49.038708130759019</v>
      </c>
      <c r="W216" s="111"/>
      <c r="X216" s="111">
        <f t="shared" si="122"/>
        <v>0</v>
      </c>
      <c r="Y216" s="111">
        <f t="shared" si="145"/>
        <v>0</v>
      </c>
      <c r="Z216" s="111">
        <f t="shared" si="146"/>
        <v>0</v>
      </c>
      <c r="AA216" s="111">
        <f t="shared" si="130"/>
        <v>0</v>
      </c>
      <c r="AB216" s="111">
        <f t="shared" si="131"/>
        <v>0</v>
      </c>
      <c r="AC216" s="112">
        <f t="shared" si="129"/>
        <v>21.300000000000033</v>
      </c>
      <c r="AD216" s="132">
        <v>213</v>
      </c>
      <c r="AE216" s="125" t="str">
        <f t="shared" si="147"/>
        <v xml:space="preserve"> </v>
      </c>
      <c r="AF216" s="125" t="str">
        <f t="shared" si="148"/>
        <v xml:space="preserve"> </v>
      </c>
      <c r="AG216" s="125" t="str">
        <f t="shared" si="149"/>
        <v xml:space="preserve"> </v>
      </c>
      <c r="AH216" s="126" t="str">
        <f t="shared" si="150"/>
        <v xml:space="preserve"> </v>
      </c>
      <c r="AI216" s="127" t="str">
        <f t="shared" si="151"/>
        <v xml:space="preserve"> </v>
      </c>
      <c r="AJ216" s="128" t="str">
        <f t="shared" si="152"/>
        <v xml:space="preserve"> </v>
      </c>
      <c r="AK216" s="128" t="str">
        <f t="shared" si="124"/>
        <v xml:space="preserve"> </v>
      </c>
      <c r="AL216" s="129" t="str">
        <f t="shared" si="153"/>
        <v xml:space="preserve"> </v>
      </c>
      <c r="AM216" s="130" t="str">
        <f t="shared" si="154"/>
        <v xml:space="preserve"> </v>
      </c>
      <c r="AN216" s="129" t="str">
        <f t="shared" si="155"/>
        <v xml:space="preserve"> </v>
      </c>
      <c r="AO216" s="131" t="str">
        <f t="shared" si="125"/>
        <v xml:space="preserve"> </v>
      </c>
      <c r="AP216" s="123" t="str">
        <f t="shared" si="128"/>
        <v xml:space="preserve"> </v>
      </c>
      <c r="AQ216" s="129" t="str">
        <f t="shared" si="126"/>
        <v xml:space="preserve"> </v>
      </c>
      <c r="AR216" s="111">
        <f t="shared" si="123"/>
        <v>213</v>
      </c>
      <c r="AS216" s="111">
        <f t="shared" si="156"/>
        <v>0</v>
      </c>
      <c r="AT216" s="111">
        <f t="shared" si="157"/>
        <v>0</v>
      </c>
      <c r="AU216" s="111">
        <f t="shared" si="132"/>
        <v>0</v>
      </c>
      <c r="AV216" s="111" t="str">
        <f t="shared" ref="AV216:AV279" si="160">IF(AP216&lt;&gt;0,AF216,0)</f>
        <v xml:space="preserve"> </v>
      </c>
      <c r="AW216" s="112">
        <f t="shared" si="159"/>
        <v>0</v>
      </c>
    </row>
    <row r="217" spans="1:49">
      <c r="A217" s="27"/>
      <c r="B217" s="27"/>
      <c r="C217" s="27"/>
      <c r="D217" s="40"/>
      <c r="E217" s="27"/>
      <c r="F217" s="27"/>
      <c r="G217" s="27"/>
      <c r="H217" s="27"/>
      <c r="I217" s="132">
        <f t="shared" si="133"/>
        <v>21.400000000000034</v>
      </c>
      <c r="J217" s="125">
        <f t="shared" si="158"/>
        <v>1056.5661313906103</v>
      </c>
      <c r="K217" s="125">
        <f t="shared" si="134"/>
        <v>1055.7262094385212</v>
      </c>
      <c r="L217" s="125">
        <f t="shared" si="135"/>
        <v>-7.9088323603649737</v>
      </c>
      <c r="M217" s="126">
        <f t="shared" si="136"/>
        <v>-8.8896066814173924</v>
      </c>
      <c r="N217" s="127">
        <f t="shared" si="137"/>
        <v>0</v>
      </c>
      <c r="O217" s="128">
        <f t="shared" si="138"/>
        <v>5</v>
      </c>
      <c r="P217" s="128">
        <f t="shared" si="139"/>
        <v>-9.8077432105241886</v>
      </c>
      <c r="Q217" s="129">
        <f t="shared" si="140"/>
        <v>1.0503946497119896</v>
      </c>
      <c r="R217" s="130">
        <f t="shared" si="141"/>
        <v>9.8077432105241886</v>
      </c>
      <c r="S217" s="129">
        <f t="shared" si="142"/>
        <v>0</v>
      </c>
      <c r="T217" s="131">
        <f t="shared" si="143"/>
        <v>-49.038716052620941</v>
      </c>
      <c r="U217" s="123">
        <f t="shared" si="127"/>
        <v>0</v>
      </c>
      <c r="V217" s="129">
        <f t="shared" si="144"/>
        <v>-49.038716052620941</v>
      </c>
      <c r="W217" s="111"/>
      <c r="X217" s="111">
        <f t="shared" si="122"/>
        <v>0</v>
      </c>
      <c r="Y217" s="111">
        <f t="shared" si="145"/>
        <v>0</v>
      </c>
      <c r="Z217" s="111">
        <f t="shared" si="146"/>
        <v>0</v>
      </c>
      <c r="AA217" s="111">
        <f t="shared" si="130"/>
        <v>0</v>
      </c>
      <c r="AB217" s="111">
        <f t="shared" si="131"/>
        <v>0</v>
      </c>
      <c r="AC217" s="112">
        <f t="shared" si="129"/>
        <v>21.400000000000034</v>
      </c>
      <c r="AD217" s="124">
        <v>214</v>
      </c>
      <c r="AE217" s="125" t="str">
        <f t="shared" si="147"/>
        <v xml:space="preserve"> </v>
      </c>
      <c r="AF217" s="125" t="str">
        <f t="shared" si="148"/>
        <v xml:space="preserve"> </v>
      </c>
      <c r="AG217" s="125" t="str">
        <f t="shared" si="149"/>
        <v xml:space="preserve"> </v>
      </c>
      <c r="AH217" s="126" t="str">
        <f t="shared" si="150"/>
        <v xml:space="preserve"> </v>
      </c>
      <c r="AI217" s="127" t="str">
        <f t="shared" si="151"/>
        <v xml:space="preserve"> </v>
      </c>
      <c r="AJ217" s="128" t="str">
        <f t="shared" si="152"/>
        <v xml:space="preserve"> </v>
      </c>
      <c r="AK217" s="128" t="str">
        <f t="shared" si="124"/>
        <v xml:space="preserve"> </v>
      </c>
      <c r="AL217" s="129" t="str">
        <f t="shared" si="153"/>
        <v xml:space="preserve"> </v>
      </c>
      <c r="AM217" s="130" t="str">
        <f t="shared" si="154"/>
        <v xml:space="preserve"> </v>
      </c>
      <c r="AN217" s="129" t="str">
        <f t="shared" si="155"/>
        <v xml:space="preserve"> </v>
      </c>
      <c r="AO217" s="131" t="str">
        <f t="shared" si="125"/>
        <v xml:space="preserve"> </v>
      </c>
      <c r="AP217" s="123" t="str">
        <f t="shared" si="128"/>
        <v xml:space="preserve"> </v>
      </c>
      <c r="AQ217" s="129" t="str">
        <f t="shared" si="126"/>
        <v xml:space="preserve"> </v>
      </c>
      <c r="AR217" s="111">
        <f t="shared" si="123"/>
        <v>214</v>
      </c>
      <c r="AS217" s="111">
        <f t="shared" si="156"/>
        <v>0</v>
      </c>
      <c r="AT217" s="111">
        <f t="shared" si="157"/>
        <v>0</v>
      </c>
      <c r="AU217" s="111">
        <f t="shared" si="132"/>
        <v>0</v>
      </c>
      <c r="AV217" s="111" t="str">
        <f t="shared" si="160"/>
        <v xml:space="preserve"> </v>
      </c>
      <c r="AW217" s="112">
        <f t="shared" si="159"/>
        <v>0</v>
      </c>
    </row>
    <row r="218" spans="1:49">
      <c r="A218" s="27"/>
      <c r="B218" s="27"/>
      <c r="C218" s="27"/>
      <c r="D218" s="40"/>
      <c r="E218" s="27"/>
      <c r="F218" s="27"/>
      <c r="G218" s="27"/>
      <c r="H218" s="27"/>
      <c r="I218" s="132">
        <f t="shared" si="133"/>
        <v>21.500000000000036</v>
      </c>
      <c r="J218" s="125">
        <f t="shared" si="158"/>
        <v>1055.7262094385212</v>
      </c>
      <c r="K218" s="125">
        <f t="shared" si="134"/>
        <v>1054.7882100453576</v>
      </c>
      <c r="L218" s="125">
        <f t="shared" si="135"/>
        <v>-8.8896066814173924</v>
      </c>
      <c r="M218" s="126">
        <f t="shared" si="136"/>
        <v>-9.8703811818536753</v>
      </c>
      <c r="N218" s="127">
        <f t="shared" si="137"/>
        <v>0</v>
      </c>
      <c r="O218" s="128">
        <f t="shared" si="138"/>
        <v>5</v>
      </c>
      <c r="P218" s="128">
        <f t="shared" si="139"/>
        <v>-9.8077450043628236</v>
      </c>
      <c r="Q218" s="129">
        <f t="shared" si="140"/>
        <v>1.0505058426461116</v>
      </c>
      <c r="R218" s="130">
        <f t="shared" si="141"/>
        <v>9.8077450043628236</v>
      </c>
      <c r="S218" s="129">
        <f t="shared" si="142"/>
        <v>0</v>
      </c>
      <c r="T218" s="131">
        <f t="shared" si="143"/>
        <v>-49.038725021814116</v>
      </c>
      <c r="U218" s="123">
        <f t="shared" si="127"/>
        <v>0</v>
      </c>
      <c r="V218" s="129">
        <f t="shared" si="144"/>
        <v>-49.038725021814116</v>
      </c>
      <c r="W218" s="111"/>
      <c r="X218" s="111">
        <f t="shared" si="122"/>
        <v>0</v>
      </c>
      <c r="Y218" s="111">
        <f t="shared" si="145"/>
        <v>0</v>
      </c>
      <c r="Z218" s="111">
        <f t="shared" si="146"/>
        <v>0</v>
      </c>
      <c r="AA218" s="111">
        <f t="shared" si="130"/>
        <v>0</v>
      </c>
      <c r="AB218" s="111">
        <f t="shared" si="131"/>
        <v>0</v>
      </c>
      <c r="AC218" s="112">
        <f t="shared" si="129"/>
        <v>21.500000000000036</v>
      </c>
      <c r="AD218" s="132">
        <v>215</v>
      </c>
      <c r="AE218" s="125" t="str">
        <f t="shared" si="147"/>
        <v xml:space="preserve"> </v>
      </c>
      <c r="AF218" s="125" t="str">
        <f t="shared" si="148"/>
        <v xml:space="preserve"> </v>
      </c>
      <c r="AG218" s="125" t="str">
        <f t="shared" si="149"/>
        <v xml:space="preserve"> </v>
      </c>
      <c r="AH218" s="126" t="str">
        <f t="shared" si="150"/>
        <v xml:space="preserve"> </v>
      </c>
      <c r="AI218" s="127" t="str">
        <f t="shared" si="151"/>
        <v xml:space="preserve"> </v>
      </c>
      <c r="AJ218" s="128" t="str">
        <f t="shared" si="152"/>
        <v xml:space="preserve"> </v>
      </c>
      <c r="AK218" s="128" t="str">
        <f t="shared" si="124"/>
        <v xml:space="preserve"> </v>
      </c>
      <c r="AL218" s="129" t="str">
        <f t="shared" si="153"/>
        <v xml:space="preserve"> </v>
      </c>
      <c r="AM218" s="130" t="str">
        <f t="shared" si="154"/>
        <v xml:space="preserve"> </v>
      </c>
      <c r="AN218" s="129" t="str">
        <f t="shared" si="155"/>
        <v xml:space="preserve"> </v>
      </c>
      <c r="AO218" s="131" t="str">
        <f t="shared" si="125"/>
        <v xml:space="preserve"> </v>
      </c>
      <c r="AP218" s="123" t="str">
        <f t="shared" si="128"/>
        <v xml:space="preserve"> </v>
      </c>
      <c r="AQ218" s="129" t="str">
        <f t="shared" si="126"/>
        <v xml:space="preserve"> </v>
      </c>
      <c r="AR218" s="111">
        <f t="shared" si="123"/>
        <v>215</v>
      </c>
      <c r="AS218" s="111">
        <f t="shared" si="156"/>
        <v>0</v>
      </c>
      <c r="AT218" s="111">
        <f t="shared" si="157"/>
        <v>0</v>
      </c>
      <c r="AU218" s="111">
        <f t="shared" si="132"/>
        <v>0</v>
      </c>
      <c r="AV218" s="111" t="str">
        <f t="shared" si="160"/>
        <v xml:space="preserve"> </v>
      </c>
      <c r="AW218" s="112">
        <f t="shared" si="159"/>
        <v>0</v>
      </c>
    </row>
    <row r="219" spans="1:49">
      <c r="A219" s="27"/>
      <c r="B219" s="27"/>
      <c r="C219" s="27"/>
      <c r="D219" s="40"/>
      <c r="E219" s="27"/>
      <c r="F219" s="27"/>
      <c r="G219" s="27"/>
      <c r="H219" s="27"/>
      <c r="I219" s="132">
        <f t="shared" si="133"/>
        <v>21.600000000000037</v>
      </c>
      <c r="J219" s="125">
        <f t="shared" si="158"/>
        <v>1054.7882100453576</v>
      </c>
      <c r="K219" s="125">
        <f t="shared" si="134"/>
        <v>1053.7521331921339</v>
      </c>
      <c r="L219" s="125">
        <f t="shared" si="135"/>
        <v>-9.8703811818536753</v>
      </c>
      <c r="M219" s="126">
        <f t="shared" si="136"/>
        <v>-10.851155882620461</v>
      </c>
      <c r="N219" s="127">
        <f t="shared" si="137"/>
        <v>0</v>
      </c>
      <c r="O219" s="128">
        <f t="shared" si="138"/>
        <v>5</v>
      </c>
      <c r="P219" s="128">
        <f t="shared" si="139"/>
        <v>-9.8077470076678583</v>
      </c>
      <c r="Q219" s="129">
        <f t="shared" si="140"/>
        <v>1.0506300334593648</v>
      </c>
      <c r="R219" s="130">
        <f t="shared" si="141"/>
        <v>9.8077470076678583</v>
      </c>
      <c r="S219" s="129">
        <f t="shared" si="142"/>
        <v>0</v>
      </c>
      <c r="T219" s="131">
        <f t="shared" si="143"/>
        <v>-49.03873503833929</v>
      </c>
      <c r="U219" s="123">
        <f t="shared" si="127"/>
        <v>0</v>
      </c>
      <c r="V219" s="129">
        <f t="shared" si="144"/>
        <v>-49.03873503833929</v>
      </c>
      <c r="W219" s="111"/>
      <c r="X219" s="111">
        <f t="shared" si="122"/>
        <v>0</v>
      </c>
      <c r="Y219" s="111">
        <f t="shared" si="145"/>
        <v>0</v>
      </c>
      <c r="Z219" s="111">
        <f t="shared" si="146"/>
        <v>0</v>
      </c>
      <c r="AA219" s="111">
        <f t="shared" si="130"/>
        <v>0</v>
      </c>
      <c r="AB219" s="111">
        <f t="shared" si="131"/>
        <v>0</v>
      </c>
      <c r="AC219" s="112">
        <f t="shared" si="129"/>
        <v>21.600000000000037</v>
      </c>
      <c r="AD219" s="124">
        <v>216</v>
      </c>
      <c r="AE219" s="125" t="str">
        <f t="shared" si="147"/>
        <v xml:space="preserve"> </v>
      </c>
      <c r="AF219" s="125" t="str">
        <f t="shared" si="148"/>
        <v xml:space="preserve"> </v>
      </c>
      <c r="AG219" s="125" t="str">
        <f t="shared" si="149"/>
        <v xml:space="preserve"> </v>
      </c>
      <c r="AH219" s="126" t="str">
        <f t="shared" si="150"/>
        <v xml:space="preserve"> </v>
      </c>
      <c r="AI219" s="127" t="str">
        <f t="shared" si="151"/>
        <v xml:space="preserve"> </v>
      </c>
      <c r="AJ219" s="128" t="str">
        <f t="shared" si="152"/>
        <v xml:space="preserve"> </v>
      </c>
      <c r="AK219" s="128" t="str">
        <f t="shared" si="124"/>
        <v xml:space="preserve"> </v>
      </c>
      <c r="AL219" s="129" t="str">
        <f t="shared" si="153"/>
        <v xml:space="preserve"> </v>
      </c>
      <c r="AM219" s="130" t="str">
        <f t="shared" si="154"/>
        <v xml:space="preserve"> </v>
      </c>
      <c r="AN219" s="129" t="str">
        <f t="shared" si="155"/>
        <v xml:space="preserve"> </v>
      </c>
      <c r="AO219" s="131" t="str">
        <f t="shared" si="125"/>
        <v xml:space="preserve"> </v>
      </c>
      <c r="AP219" s="123" t="str">
        <f t="shared" si="128"/>
        <v xml:space="preserve"> </v>
      </c>
      <c r="AQ219" s="129" t="str">
        <f t="shared" si="126"/>
        <v xml:space="preserve"> </v>
      </c>
      <c r="AR219" s="111">
        <f t="shared" si="123"/>
        <v>216</v>
      </c>
      <c r="AS219" s="111">
        <f t="shared" si="156"/>
        <v>0</v>
      </c>
      <c r="AT219" s="111">
        <f t="shared" si="157"/>
        <v>0</v>
      </c>
      <c r="AU219" s="111">
        <f t="shared" si="132"/>
        <v>0</v>
      </c>
      <c r="AV219" s="111" t="str">
        <f t="shared" si="160"/>
        <v xml:space="preserve"> </v>
      </c>
      <c r="AW219" s="112">
        <f t="shared" si="159"/>
        <v>0</v>
      </c>
    </row>
    <row r="220" spans="1:49">
      <c r="A220" s="27"/>
      <c r="B220" s="27"/>
      <c r="C220" s="27"/>
      <c r="D220" s="40"/>
      <c r="E220" s="27"/>
      <c r="F220" s="27"/>
      <c r="G220" s="27"/>
      <c r="H220" s="27"/>
      <c r="I220" s="132">
        <f t="shared" si="133"/>
        <v>21.700000000000038</v>
      </c>
      <c r="J220" s="125">
        <f t="shared" si="158"/>
        <v>1053.7521331921339</v>
      </c>
      <c r="K220" s="125">
        <f t="shared" si="134"/>
        <v>1052.6179788577697</v>
      </c>
      <c r="L220" s="125">
        <f t="shared" si="135"/>
        <v>-10.851155882620461</v>
      </c>
      <c r="M220" s="126">
        <f t="shared" si="136"/>
        <v>-11.831930804664406</v>
      </c>
      <c r="N220" s="127">
        <f t="shared" si="137"/>
        <v>0</v>
      </c>
      <c r="O220" s="128">
        <f t="shared" si="138"/>
        <v>5</v>
      </c>
      <c r="P220" s="128">
        <f t="shared" si="139"/>
        <v>-9.8077492204394634</v>
      </c>
      <c r="Q220" s="129">
        <f t="shared" si="140"/>
        <v>1.0507672267611647</v>
      </c>
      <c r="R220" s="130">
        <f t="shared" si="141"/>
        <v>9.8077492204394634</v>
      </c>
      <c r="S220" s="129">
        <f t="shared" si="142"/>
        <v>0</v>
      </c>
      <c r="T220" s="131">
        <f t="shared" si="143"/>
        <v>-49.038746102197315</v>
      </c>
      <c r="U220" s="123">
        <f t="shared" si="127"/>
        <v>0</v>
      </c>
      <c r="V220" s="129">
        <f t="shared" si="144"/>
        <v>-49.038746102197315</v>
      </c>
      <c r="W220" s="111"/>
      <c r="X220" s="111">
        <f t="shared" si="122"/>
        <v>0</v>
      </c>
      <c r="Y220" s="111">
        <f t="shared" si="145"/>
        <v>0</v>
      </c>
      <c r="Z220" s="111">
        <f t="shared" si="146"/>
        <v>0</v>
      </c>
      <c r="AA220" s="111">
        <f t="shared" si="130"/>
        <v>0</v>
      </c>
      <c r="AB220" s="111">
        <f t="shared" si="131"/>
        <v>0</v>
      </c>
      <c r="AC220" s="112">
        <f t="shared" si="129"/>
        <v>21.700000000000038</v>
      </c>
      <c r="AD220" s="132">
        <v>217</v>
      </c>
      <c r="AE220" s="125" t="str">
        <f t="shared" si="147"/>
        <v xml:space="preserve"> </v>
      </c>
      <c r="AF220" s="125" t="str">
        <f t="shared" si="148"/>
        <v xml:space="preserve"> </v>
      </c>
      <c r="AG220" s="125" t="str">
        <f t="shared" si="149"/>
        <v xml:space="preserve"> </v>
      </c>
      <c r="AH220" s="126" t="str">
        <f t="shared" si="150"/>
        <v xml:space="preserve"> </v>
      </c>
      <c r="AI220" s="127" t="str">
        <f t="shared" si="151"/>
        <v xml:space="preserve"> </v>
      </c>
      <c r="AJ220" s="128" t="str">
        <f t="shared" si="152"/>
        <v xml:space="preserve"> </v>
      </c>
      <c r="AK220" s="128" t="str">
        <f t="shared" si="124"/>
        <v xml:space="preserve"> </v>
      </c>
      <c r="AL220" s="129" t="str">
        <f t="shared" si="153"/>
        <v xml:space="preserve"> </v>
      </c>
      <c r="AM220" s="130" t="str">
        <f t="shared" si="154"/>
        <v xml:space="preserve"> </v>
      </c>
      <c r="AN220" s="129" t="str">
        <f t="shared" si="155"/>
        <v xml:space="preserve"> </v>
      </c>
      <c r="AO220" s="131" t="str">
        <f t="shared" si="125"/>
        <v xml:space="preserve"> </v>
      </c>
      <c r="AP220" s="123" t="str">
        <f t="shared" si="128"/>
        <v xml:space="preserve"> </v>
      </c>
      <c r="AQ220" s="129" t="str">
        <f t="shared" si="126"/>
        <v xml:space="preserve"> </v>
      </c>
      <c r="AR220" s="111">
        <f t="shared" si="123"/>
        <v>217</v>
      </c>
      <c r="AS220" s="111">
        <f t="shared" si="156"/>
        <v>0</v>
      </c>
      <c r="AT220" s="111">
        <f t="shared" si="157"/>
        <v>0</v>
      </c>
      <c r="AU220" s="111">
        <f t="shared" si="132"/>
        <v>0</v>
      </c>
      <c r="AV220" s="111" t="str">
        <f t="shared" si="160"/>
        <v xml:space="preserve"> </v>
      </c>
      <c r="AW220" s="112">
        <f t="shared" si="159"/>
        <v>0</v>
      </c>
    </row>
    <row r="221" spans="1:49">
      <c r="A221" s="27"/>
      <c r="B221" s="27"/>
      <c r="C221" s="27"/>
      <c r="D221" s="40"/>
      <c r="E221" s="27"/>
      <c r="F221" s="27"/>
      <c r="G221" s="27"/>
      <c r="H221" s="27"/>
      <c r="I221" s="132">
        <f t="shared" si="133"/>
        <v>21.80000000000004</v>
      </c>
      <c r="J221" s="125">
        <f t="shared" si="158"/>
        <v>1052.6179788577697</v>
      </c>
      <c r="K221" s="125">
        <f t="shared" si="134"/>
        <v>1051.3857470190899</v>
      </c>
      <c r="L221" s="125">
        <f t="shared" si="135"/>
        <v>-11.831930804664406</v>
      </c>
      <c r="M221" s="126">
        <f t="shared" si="136"/>
        <v>-12.812705968932189</v>
      </c>
      <c r="N221" s="127">
        <f t="shared" si="137"/>
        <v>0</v>
      </c>
      <c r="O221" s="128">
        <f t="shared" si="138"/>
        <v>5</v>
      </c>
      <c r="P221" s="128">
        <f t="shared" si="139"/>
        <v>-9.8077516426778253</v>
      </c>
      <c r="Q221" s="129">
        <f t="shared" si="140"/>
        <v>1.0509174276439597</v>
      </c>
      <c r="R221" s="130">
        <f t="shared" si="141"/>
        <v>9.8077516426778253</v>
      </c>
      <c r="S221" s="129">
        <f t="shared" si="142"/>
        <v>0</v>
      </c>
      <c r="T221" s="131">
        <f t="shared" si="143"/>
        <v>-49.03875821338913</v>
      </c>
      <c r="U221" s="123">
        <f t="shared" si="127"/>
        <v>0</v>
      </c>
      <c r="V221" s="129">
        <f t="shared" si="144"/>
        <v>-49.03875821338913</v>
      </c>
      <c r="W221" s="111"/>
      <c r="X221" s="111">
        <f t="shared" si="122"/>
        <v>0</v>
      </c>
      <c r="Y221" s="111">
        <f t="shared" si="145"/>
        <v>0</v>
      </c>
      <c r="Z221" s="111">
        <f t="shared" si="146"/>
        <v>0</v>
      </c>
      <c r="AA221" s="111">
        <f t="shared" si="130"/>
        <v>0</v>
      </c>
      <c r="AB221" s="111">
        <f t="shared" si="131"/>
        <v>0</v>
      </c>
      <c r="AC221" s="112">
        <f t="shared" si="129"/>
        <v>21.80000000000004</v>
      </c>
      <c r="AD221" s="124">
        <v>218</v>
      </c>
      <c r="AE221" s="125" t="str">
        <f t="shared" si="147"/>
        <v xml:space="preserve"> </v>
      </c>
      <c r="AF221" s="125" t="str">
        <f t="shared" si="148"/>
        <v xml:space="preserve"> </v>
      </c>
      <c r="AG221" s="125" t="str">
        <f t="shared" si="149"/>
        <v xml:space="preserve"> </v>
      </c>
      <c r="AH221" s="126" t="str">
        <f t="shared" si="150"/>
        <v xml:space="preserve"> </v>
      </c>
      <c r="AI221" s="127" t="str">
        <f t="shared" si="151"/>
        <v xml:space="preserve"> </v>
      </c>
      <c r="AJ221" s="128" t="str">
        <f t="shared" si="152"/>
        <v xml:space="preserve"> </v>
      </c>
      <c r="AK221" s="128" t="str">
        <f t="shared" si="124"/>
        <v xml:space="preserve"> </v>
      </c>
      <c r="AL221" s="129" t="str">
        <f t="shared" si="153"/>
        <v xml:space="preserve"> </v>
      </c>
      <c r="AM221" s="130" t="str">
        <f t="shared" si="154"/>
        <v xml:space="preserve"> </v>
      </c>
      <c r="AN221" s="129" t="str">
        <f t="shared" si="155"/>
        <v xml:space="preserve"> </v>
      </c>
      <c r="AO221" s="131" t="str">
        <f t="shared" si="125"/>
        <v xml:space="preserve"> </v>
      </c>
      <c r="AP221" s="123" t="str">
        <f t="shared" si="128"/>
        <v xml:space="preserve"> </v>
      </c>
      <c r="AQ221" s="129" t="str">
        <f t="shared" si="126"/>
        <v xml:space="preserve"> </v>
      </c>
      <c r="AR221" s="111">
        <f t="shared" si="123"/>
        <v>218</v>
      </c>
      <c r="AS221" s="111">
        <f t="shared" si="156"/>
        <v>0</v>
      </c>
      <c r="AT221" s="111">
        <f t="shared" si="157"/>
        <v>0</v>
      </c>
      <c r="AU221" s="111">
        <f t="shared" si="132"/>
        <v>0</v>
      </c>
      <c r="AV221" s="111" t="str">
        <f t="shared" si="160"/>
        <v xml:space="preserve"> </v>
      </c>
      <c r="AW221" s="112">
        <f t="shared" si="159"/>
        <v>0</v>
      </c>
    </row>
    <row r="222" spans="1:49">
      <c r="A222" s="27"/>
      <c r="B222" s="27"/>
      <c r="C222" s="27"/>
      <c r="D222" s="40"/>
      <c r="E222" s="27"/>
      <c r="F222" s="27"/>
      <c r="G222" s="27"/>
      <c r="H222" s="27"/>
      <c r="I222" s="132">
        <f t="shared" si="133"/>
        <v>21.900000000000041</v>
      </c>
      <c r="J222" s="125">
        <f t="shared" si="158"/>
        <v>1051.3857470190899</v>
      </c>
      <c r="K222" s="125">
        <f t="shared" si="134"/>
        <v>1050.0554376508248</v>
      </c>
      <c r="L222" s="125">
        <f t="shared" si="135"/>
        <v>-12.812705968932189</v>
      </c>
      <c r="M222" s="126">
        <f t="shared" si="136"/>
        <v>-13.793481396370504</v>
      </c>
      <c r="N222" s="127">
        <f t="shared" si="137"/>
        <v>0</v>
      </c>
      <c r="O222" s="128">
        <f t="shared" si="138"/>
        <v>5</v>
      </c>
      <c r="P222" s="128">
        <f t="shared" si="139"/>
        <v>-9.8077542743831483</v>
      </c>
      <c r="Q222" s="129">
        <f t="shared" si="140"/>
        <v>1.0510806416835463</v>
      </c>
      <c r="R222" s="130">
        <f t="shared" si="141"/>
        <v>9.8077542743831483</v>
      </c>
      <c r="S222" s="129">
        <f t="shared" si="142"/>
        <v>0</v>
      </c>
      <c r="T222" s="131">
        <f t="shared" si="143"/>
        <v>-49.038771371915743</v>
      </c>
      <c r="U222" s="123">
        <f t="shared" si="127"/>
        <v>0</v>
      </c>
      <c r="V222" s="129">
        <f t="shared" si="144"/>
        <v>-49.038771371915743</v>
      </c>
      <c r="W222" s="111"/>
      <c r="X222" s="111">
        <f t="shared" si="122"/>
        <v>0</v>
      </c>
      <c r="Y222" s="111">
        <f t="shared" si="145"/>
        <v>0</v>
      </c>
      <c r="Z222" s="111">
        <f t="shared" si="146"/>
        <v>0</v>
      </c>
      <c r="AA222" s="111">
        <f t="shared" si="130"/>
        <v>0</v>
      </c>
      <c r="AB222" s="111">
        <f t="shared" si="131"/>
        <v>0</v>
      </c>
      <c r="AC222" s="112">
        <f t="shared" si="129"/>
        <v>21.900000000000041</v>
      </c>
      <c r="AD222" s="132">
        <v>219</v>
      </c>
      <c r="AE222" s="125" t="str">
        <f t="shared" si="147"/>
        <v xml:space="preserve"> </v>
      </c>
      <c r="AF222" s="125" t="str">
        <f t="shared" si="148"/>
        <v xml:space="preserve"> </v>
      </c>
      <c r="AG222" s="125" t="str">
        <f t="shared" si="149"/>
        <v xml:space="preserve"> </v>
      </c>
      <c r="AH222" s="126" t="str">
        <f t="shared" si="150"/>
        <v xml:space="preserve"> </v>
      </c>
      <c r="AI222" s="127" t="str">
        <f t="shared" si="151"/>
        <v xml:space="preserve"> </v>
      </c>
      <c r="AJ222" s="128" t="str">
        <f t="shared" si="152"/>
        <v xml:space="preserve"> </v>
      </c>
      <c r="AK222" s="128" t="str">
        <f t="shared" si="124"/>
        <v xml:space="preserve"> </v>
      </c>
      <c r="AL222" s="129" t="str">
        <f t="shared" si="153"/>
        <v xml:space="preserve"> </v>
      </c>
      <c r="AM222" s="130" t="str">
        <f t="shared" si="154"/>
        <v xml:space="preserve"> </v>
      </c>
      <c r="AN222" s="129" t="str">
        <f t="shared" si="155"/>
        <v xml:space="preserve"> </v>
      </c>
      <c r="AO222" s="131" t="str">
        <f t="shared" si="125"/>
        <v xml:space="preserve"> </v>
      </c>
      <c r="AP222" s="123" t="str">
        <f t="shared" si="128"/>
        <v xml:space="preserve"> </v>
      </c>
      <c r="AQ222" s="129" t="str">
        <f t="shared" si="126"/>
        <v xml:space="preserve"> </v>
      </c>
      <c r="AR222" s="111">
        <f t="shared" si="123"/>
        <v>219</v>
      </c>
      <c r="AS222" s="111">
        <f t="shared" si="156"/>
        <v>0</v>
      </c>
      <c r="AT222" s="111">
        <f t="shared" si="157"/>
        <v>0</v>
      </c>
      <c r="AU222" s="111">
        <f t="shared" si="132"/>
        <v>0</v>
      </c>
      <c r="AV222" s="111" t="str">
        <f t="shared" si="160"/>
        <v xml:space="preserve"> </v>
      </c>
      <c r="AW222" s="112">
        <f t="shared" si="159"/>
        <v>0</v>
      </c>
    </row>
    <row r="223" spans="1:49">
      <c r="A223" s="27"/>
      <c r="B223" s="27"/>
      <c r="C223" s="27"/>
      <c r="D223" s="40"/>
      <c r="E223" s="27"/>
      <c r="F223" s="27"/>
      <c r="G223" s="27"/>
      <c r="H223" s="27"/>
      <c r="I223" s="132">
        <f t="shared" si="133"/>
        <v>22.000000000000043</v>
      </c>
      <c r="J223" s="125">
        <f t="shared" si="158"/>
        <v>1050.0554376508248</v>
      </c>
      <c r="K223" s="125">
        <f t="shared" si="134"/>
        <v>1048.6270507256099</v>
      </c>
      <c r="L223" s="125">
        <f t="shared" si="135"/>
        <v>-13.793481396370504</v>
      </c>
      <c r="M223" s="126">
        <f t="shared" si="136"/>
        <v>-14.77425710792607</v>
      </c>
      <c r="N223" s="127">
        <f t="shared" si="137"/>
        <v>0</v>
      </c>
      <c r="O223" s="128">
        <f t="shared" si="138"/>
        <v>5</v>
      </c>
      <c r="P223" s="128">
        <f t="shared" si="139"/>
        <v>-9.8077571155556562</v>
      </c>
      <c r="Q223" s="129">
        <f t="shared" si="140"/>
        <v>1.0512568749394131</v>
      </c>
      <c r="R223" s="130">
        <f t="shared" si="141"/>
        <v>9.8077571155556562</v>
      </c>
      <c r="S223" s="129">
        <f t="shared" si="142"/>
        <v>0</v>
      </c>
      <c r="T223" s="131">
        <f t="shared" si="143"/>
        <v>-49.038785577778285</v>
      </c>
      <c r="U223" s="123">
        <f t="shared" si="127"/>
        <v>0</v>
      </c>
      <c r="V223" s="129">
        <f t="shared" si="144"/>
        <v>-49.038785577778285</v>
      </c>
      <c r="W223" s="111"/>
      <c r="X223" s="111">
        <f t="shared" si="122"/>
        <v>0</v>
      </c>
      <c r="Y223" s="111">
        <f t="shared" si="145"/>
        <v>0</v>
      </c>
      <c r="Z223" s="111">
        <f t="shared" si="146"/>
        <v>0</v>
      </c>
      <c r="AA223" s="111">
        <f t="shared" si="130"/>
        <v>0</v>
      </c>
      <c r="AB223" s="111">
        <f t="shared" si="131"/>
        <v>0</v>
      </c>
      <c r="AC223" s="112">
        <f t="shared" si="129"/>
        <v>22.000000000000043</v>
      </c>
      <c r="AD223" s="124">
        <v>220</v>
      </c>
      <c r="AE223" s="125" t="str">
        <f t="shared" si="147"/>
        <v xml:space="preserve"> </v>
      </c>
      <c r="AF223" s="125" t="str">
        <f t="shared" si="148"/>
        <v xml:space="preserve"> </v>
      </c>
      <c r="AG223" s="125" t="str">
        <f t="shared" si="149"/>
        <v xml:space="preserve"> </v>
      </c>
      <c r="AH223" s="126" t="str">
        <f t="shared" si="150"/>
        <v xml:space="preserve"> </v>
      </c>
      <c r="AI223" s="127" t="str">
        <f t="shared" si="151"/>
        <v xml:space="preserve"> </v>
      </c>
      <c r="AJ223" s="128" t="str">
        <f t="shared" si="152"/>
        <v xml:space="preserve"> </v>
      </c>
      <c r="AK223" s="128" t="str">
        <f t="shared" si="124"/>
        <v xml:space="preserve"> </v>
      </c>
      <c r="AL223" s="129" t="str">
        <f t="shared" si="153"/>
        <v xml:space="preserve"> </v>
      </c>
      <c r="AM223" s="130" t="str">
        <f t="shared" si="154"/>
        <v xml:space="preserve"> </v>
      </c>
      <c r="AN223" s="129" t="str">
        <f t="shared" si="155"/>
        <v xml:space="preserve"> </v>
      </c>
      <c r="AO223" s="131" t="str">
        <f t="shared" si="125"/>
        <v xml:space="preserve"> </v>
      </c>
      <c r="AP223" s="123" t="str">
        <f t="shared" si="128"/>
        <v xml:space="preserve"> </v>
      </c>
      <c r="AQ223" s="129" t="str">
        <f t="shared" si="126"/>
        <v xml:space="preserve"> </v>
      </c>
      <c r="AR223" s="111">
        <f t="shared" si="123"/>
        <v>220</v>
      </c>
      <c r="AS223" s="111">
        <f t="shared" si="156"/>
        <v>0</v>
      </c>
      <c r="AT223" s="111">
        <f t="shared" si="157"/>
        <v>0</v>
      </c>
      <c r="AU223" s="111">
        <f t="shared" si="132"/>
        <v>0</v>
      </c>
      <c r="AV223" s="111" t="str">
        <f t="shared" si="160"/>
        <v xml:space="preserve"> </v>
      </c>
      <c r="AW223" s="112">
        <f t="shared" si="159"/>
        <v>0</v>
      </c>
    </row>
    <row r="224" spans="1:49">
      <c r="A224" s="27"/>
      <c r="B224" s="27"/>
      <c r="C224" s="27"/>
      <c r="D224" s="40"/>
      <c r="E224" s="27"/>
      <c r="F224" s="27"/>
      <c r="G224" s="27"/>
      <c r="H224" s="27"/>
      <c r="I224" s="132">
        <f t="shared" si="133"/>
        <v>22.100000000000044</v>
      </c>
      <c r="J224" s="125">
        <f t="shared" si="158"/>
        <v>1048.6270507256099</v>
      </c>
      <c r="K224" s="125">
        <f t="shared" si="134"/>
        <v>1047.1005862139864</v>
      </c>
      <c r="L224" s="125">
        <f t="shared" si="135"/>
        <v>-14.77425710792607</v>
      </c>
      <c r="M224" s="126">
        <f t="shared" si="136"/>
        <v>-15.75503312454563</v>
      </c>
      <c r="N224" s="127">
        <f t="shared" si="137"/>
        <v>0</v>
      </c>
      <c r="O224" s="128">
        <f t="shared" si="138"/>
        <v>5</v>
      </c>
      <c r="P224" s="128">
        <f t="shared" si="139"/>
        <v>-9.8077601661955907</v>
      </c>
      <c r="Q224" s="129">
        <f t="shared" si="140"/>
        <v>1.0514461339551175</v>
      </c>
      <c r="R224" s="130">
        <f t="shared" si="141"/>
        <v>9.8077601661955907</v>
      </c>
      <c r="S224" s="129">
        <f t="shared" si="142"/>
        <v>0</v>
      </c>
      <c r="T224" s="131">
        <f t="shared" si="143"/>
        <v>-49.038800830977955</v>
      </c>
      <c r="U224" s="123">
        <f t="shared" si="127"/>
        <v>0</v>
      </c>
      <c r="V224" s="129">
        <f t="shared" si="144"/>
        <v>-49.038800830977955</v>
      </c>
      <c r="W224" s="111"/>
      <c r="X224" s="111">
        <f t="shared" si="122"/>
        <v>0</v>
      </c>
      <c r="Y224" s="111">
        <f t="shared" si="145"/>
        <v>0</v>
      </c>
      <c r="Z224" s="111">
        <f t="shared" si="146"/>
        <v>0</v>
      </c>
      <c r="AA224" s="111">
        <f t="shared" si="130"/>
        <v>0</v>
      </c>
      <c r="AB224" s="111">
        <f t="shared" si="131"/>
        <v>0</v>
      </c>
      <c r="AC224" s="112">
        <f t="shared" si="129"/>
        <v>22.100000000000044</v>
      </c>
      <c r="AD224" s="132">
        <v>221</v>
      </c>
      <c r="AE224" s="125" t="str">
        <f t="shared" si="147"/>
        <v xml:space="preserve"> </v>
      </c>
      <c r="AF224" s="125" t="str">
        <f t="shared" si="148"/>
        <v xml:space="preserve"> </v>
      </c>
      <c r="AG224" s="125" t="str">
        <f t="shared" si="149"/>
        <v xml:space="preserve"> </v>
      </c>
      <c r="AH224" s="126" t="str">
        <f t="shared" si="150"/>
        <v xml:space="preserve"> </v>
      </c>
      <c r="AI224" s="127" t="str">
        <f t="shared" si="151"/>
        <v xml:space="preserve"> </v>
      </c>
      <c r="AJ224" s="128" t="str">
        <f t="shared" si="152"/>
        <v xml:space="preserve"> </v>
      </c>
      <c r="AK224" s="128" t="str">
        <f t="shared" si="124"/>
        <v xml:space="preserve"> </v>
      </c>
      <c r="AL224" s="129" t="str">
        <f t="shared" si="153"/>
        <v xml:space="preserve"> </v>
      </c>
      <c r="AM224" s="130" t="str">
        <f t="shared" si="154"/>
        <v xml:space="preserve"> </v>
      </c>
      <c r="AN224" s="129" t="str">
        <f t="shared" si="155"/>
        <v xml:space="preserve"> </v>
      </c>
      <c r="AO224" s="131" t="str">
        <f t="shared" si="125"/>
        <v xml:space="preserve"> </v>
      </c>
      <c r="AP224" s="123" t="str">
        <f t="shared" si="128"/>
        <v xml:space="preserve"> </v>
      </c>
      <c r="AQ224" s="129" t="str">
        <f t="shared" si="126"/>
        <v xml:space="preserve"> </v>
      </c>
      <c r="AR224" s="111">
        <f t="shared" si="123"/>
        <v>221</v>
      </c>
      <c r="AS224" s="111">
        <f t="shared" si="156"/>
        <v>0</v>
      </c>
      <c r="AT224" s="111">
        <f t="shared" si="157"/>
        <v>0</v>
      </c>
      <c r="AU224" s="111">
        <f t="shared" si="132"/>
        <v>0</v>
      </c>
      <c r="AV224" s="111" t="str">
        <f t="shared" si="160"/>
        <v xml:space="preserve"> </v>
      </c>
      <c r="AW224" s="112">
        <f t="shared" si="159"/>
        <v>0</v>
      </c>
    </row>
    <row r="225" spans="1:49">
      <c r="A225" s="27"/>
      <c r="B225" s="27"/>
      <c r="C225" s="27"/>
      <c r="D225" s="40"/>
      <c r="E225" s="27"/>
      <c r="F225" s="27"/>
      <c r="G225" s="27"/>
      <c r="H225" s="27"/>
      <c r="I225" s="132">
        <f t="shared" si="133"/>
        <v>22.200000000000045</v>
      </c>
      <c r="J225" s="125">
        <f t="shared" si="158"/>
        <v>1047.1005862139864</v>
      </c>
      <c r="K225" s="125">
        <f t="shared" si="134"/>
        <v>1045.4760440844002</v>
      </c>
      <c r="L225" s="125">
        <f t="shared" si="135"/>
        <v>-15.75503312454563</v>
      </c>
      <c r="M225" s="126">
        <f t="shared" si="136"/>
        <v>-16.735809467175951</v>
      </c>
      <c r="N225" s="127">
        <f t="shared" si="137"/>
        <v>0</v>
      </c>
      <c r="O225" s="128">
        <f t="shared" si="138"/>
        <v>5</v>
      </c>
      <c r="P225" s="128">
        <f t="shared" si="139"/>
        <v>-9.8077634263032056</v>
      </c>
      <c r="Q225" s="129">
        <f t="shared" si="140"/>
        <v>1.05164842575869</v>
      </c>
      <c r="R225" s="130">
        <f t="shared" si="141"/>
        <v>9.8077634263032056</v>
      </c>
      <c r="S225" s="129">
        <f t="shared" si="142"/>
        <v>0</v>
      </c>
      <c r="T225" s="131">
        <f t="shared" si="143"/>
        <v>-49.038817131516026</v>
      </c>
      <c r="U225" s="123">
        <f t="shared" si="127"/>
        <v>0</v>
      </c>
      <c r="V225" s="129">
        <f t="shared" si="144"/>
        <v>-49.038817131516026</v>
      </c>
      <c r="W225" s="111"/>
      <c r="X225" s="111">
        <f t="shared" si="122"/>
        <v>0</v>
      </c>
      <c r="Y225" s="111">
        <f t="shared" si="145"/>
        <v>0</v>
      </c>
      <c r="Z225" s="111">
        <f t="shared" si="146"/>
        <v>0</v>
      </c>
      <c r="AA225" s="111">
        <f t="shared" si="130"/>
        <v>0</v>
      </c>
      <c r="AB225" s="111">
        <f t="shared" si="131"/>
        <v>0</v>
      </c>
      <c r="AC225" s="112">
        <f t="shared" si="129"/>
        <v>22.200000000000045</v>
      </c>
      <c r="AD225" s="124">
        <v>222</v>
      </c>
      <c r="AE225" s="125" t="str">
        <f t="shared" si="147"/>
        <v xml:space="preserve"> </v>
      </c>
      <c r="AF225" s="125" t="str">
        <f t="shared" si="148"/>
        <v xml:space="preserve"> </v>
      </c>
      <c r="AG225" s="125" t="str">
        <f t="shared" si="149"/>
        <v xml:space="preserve"> </v>
      </c>
      <c r="AH225" s="126" t="str">
        <f t="shared" si="150"/>
        <v xml:space="preserve"> </v>
      </c>
      <c r="AI225" s="127" t="str">
        <f t="shared" si="151"/>
        <v xml:space="preserve"> </v>
      </c>
      <c r="AJ225" s="128" t="str">
        <f t="shared" si="152"/>
        <v xml:space="preserve"> </v>
      </c>
      <c r="AK225" s="128" t="str">
        <f t="shared" si="124"/>
        <v xml:space="preserve"> </v>
      </c>
      <c r="AL225" s="129" t="str">
        <f t="shared" si="153"/>
        <v xml:space="preserve"> </v>
      </c>
      <c r="AM225" s="130" t="str">
        <f t="shared" si="154"/>
        <v xml:space="preserve"> </v>
      </c>
      <c r="AN225" s="129" t="str">
        <f t="shared" si="155"/>
        <v xml:space="preserve"> </v>
      </c>
      <c r="AO225" s="131" t="str">
        <f t="shared" si="125"/>
        <v xml:space="preserve"> </v>
      </c>
      <c r="AP225" s="123" t="str">
        <f t="shared" si="128"/>
        <v xml:space="preserve"> </v>
      </c>
      <c r="AQ225" s="129" t="str">
        <f t="shared" si="126"/>
        <v xml:space="preserve"> </v>
      </c>
      <c r="AR225" s="111">
        <f t="shared" si="123"/>
        <v>222</v>
      </c>
      <c r="AS225" s="111">
        <f t="shared" si="156"/>
        <v>0</v>
      </c>
      <c r="AT225" s="111">
        <f t="shared" si="157"/>
        <v>0</v>
      </c>
      <c r="AU225" s="111">
        <f t="shared" si="132"/>
        <v>0</v>
      </c>
      <c r="AV225" s="111" t="str">
        <f t="shared" si="160"/>
        <v xml:space="preserve"> </v>
      </c>
      <c r="AW225" s="112">
        <f t="shared" si="159"/>
        <v>0</v>
      </c>
    </row>
    <row r="226" spans="1:49">
      <c r="A226" s="27"/>
      <c r="B226" s="27"/>
      <c r="C226" s="27"/>
      <c r="D226" s="40"/>
      <c r="E226" s="27"/>
      <c r="F226" s="27"/>
      <c r="G226" s="27"/>
      <c r="H226" s="27"/>
      <c r="I226" s="132">
        <f t="shared" si="133"/>
        <v>22.300000000000047</v>
      </c>
      <c r="J226" s="125">
        <f t="shared" si="158"/>
        <v>1045.4760440844002</v>
      </c>
      <c r="K226" s="125">
        <f t="shared" si="134"/>
        <v>1043.7534243032032</v>
      </c>
      <c r="L226" s="125">
        <f t="shared" si="135"/>
        <v>-16.735809467175951</v>
      </c>
      <c r="M226" s="126">
        <f t="shared" si="136"/>
        <v>-17.716586156763828</v>
      </c>
      <c r="N226" s="127">
        <f t="shared" si="137"/>
        <v>0</v>
      </c>
      <c r="O226" s="128">
        <f t="shared" si="138"/>
        <v>5</v>
      </c>
      <c r="P226" s="128">
        <f t="shared" si="139"/>
        <v>-9.80776689587878</v>
      </c>
      <c r="Q226" s="129">
        <f t="shared" si="140"/>
        <v>1.0518637578630694</v>
      </c>
      <c r="R226" s="130">
        <f t="shared" si="141"/>
        <v>9.80776689587878</v>
      </c>
      <c r="S226" s="129">
        <f t="shared" si="142"/>
        <v>0</v>
      </c>
      <c r="T226" s="131">
        <f t="shared" si="143"/>
        <v>-49.038834479393898</v>
      </c>
      <c r="U226" s="123">
        <f t="shared" si="127"/>
        <v>0</v>
      </c>
      <c r="V226" s="129">
        <f t="shared" si="144"/>
        <v>-49.038834479393898</v>
      </c>
      <c r="W226" s="111"/>
      <c r="X226" s="111">
        <f t="shared" si="122"/>
        <v>0</v>
      </c>
      <c r="Y226" s="111">
        <f t="shared" si="145"/>
        <v>0</v>
      </c>
      <c r="Z226" s="111">
        <f t="shared" si="146"/>
        <v>0</v>
      </c>
      <c r="AA226" s="111">
        <f t="shared" si="130"/>
        <v>0</v>
      </c>
      <c r="AB226" s="111">
        <f t="shared" si="131"/>
        <v>0</v>
      </c>
      <c r="AC226" s="112">
        <f t="shared" si="129"/>
        <v>22.300000000000047</v>
      </c>
      <c r="AD226" s="132">
        <v>223</v>
      </c>
      <c r="AE226" s="125" t="str">
        <f t="shared" si="147"/>
        <v xml:space="preserve"> </v>
      </c>
      <c r="AF226" s="125" t="str">
        <f t="shared" si="148"/>
        <v xml:space="preserve"> </v>
      </c>
      <c r="AG226" s="125" t="str">
        <f t="shared" si="149"/>
        <v xml:space="preserve"> </v>
      </c>
      <c r="AH226" s="126" t="str">
        <f t="shared" si="150"/>
        <v xml:space="preserve"> </v>
      </c>
      <c r="AI226" s="127" t="str">
        <f t="shared" si="151"/>
        <v xml:space="preserve"> </v>
      </c>
      <c r="AJ226" s="128" t="str">
        <f t="shared" si="152"/>
        <v xml:space="preserve"> </v>
      </c>
      <c r="AK226" s="128" t="str">
        <f t="shared" si="124"/>
        <v xml:space="preserve"> </v>
      </c>
      <c r="AL226" s="129" t="str">
        <f t="shared" si="153"/>
        <v xml:space="preserve"> </v>
      </c>
      <c r="AM226" s="130" t="str">
        <f t="shared" si="154"/>
        <v xml:space="preserve"> </v>
      </c>
      <c r="AN226" s="129" t="str">
        <f t="shared" si="155"/>
        <v xml:space="preserve"> </v>
      </c>
      <c r="AO226" s="131" t="str">
        <f t="shared" si="125"/>
        <v xml:space="preserve"> </v>
      </c>
      <c r="AP226" s="123" t="str">
        <f t="shared" si="128"/>
        <v xml:space="preserve"> </v>
      </c>
      <c r="AQ226" s="129" t="str">
        <f t="shared" si="126"/>
        <v xml:space="preserve"> </v>
      </c>
      <c r="AR226" s="111">
        <f t="shared" si="123"/>
        <v>223</v>
      </c>
      <c r="AS226" s="111">
        <f t="shared" si="156"/>
        <v>0</v>
      </c>
      <c r="AT226" s="111">
        <f t="shared" si="157"/>
        <v>0</v>
      </c>
      <c r="AU226" s="111">
        <f t="shared" si="132"/>
        <v>0</v>
      </c>
      <c r="AV226" s="111" t="str">
        <f t="shared" si="160"/>
        <v xml:space="preserve"> </v>
      </c>
      <c r="AW226" s="112">
        <f t="shared" si="159"/>
        <v>0</v>
      </c>
    </row>
    <row r="227" spans="1:49">
      <c r="A227" s="27"/>
      <c r="B227" s="27"/>
      <c r="C227" s="27"/>
      <c r="D227" s="40"/>
      <c r="E227" s="27"/>
      <c r="F227" s="27"/>
      <c r="G227" s="27"/>
      <c r="H227" s="27"/>
      <c r="I227" s="132">
        <f t="shared" si="133"/>
        <v>22.400000000000048</v>
      </c>
      <c r="J227" s="125">
        <f t="shared" si="158"/>
        <v>1043.7534243032032</v>
      </c>
      <c r="K227" s="125">
        <f t="shared" si="134"/>
        <v>1041.9327268346522</v>
      </c>
      <c r="L227" s="125">
        <f t="shared" si="135"/>
        <v>-17.716586156763828</v>
      </c>
      <c r="M227" s="126">
        <f t="shared" si="136"/>
        <v>-18.697363214256089</v>
      </c>
      <c r="N227" s="127">
        <f t="shared" si="137"/>
        <v>0</v>
      </c>
      <c r="O227" s="128">
        <f t="shared" si="138"/>
        <v>5</v>
      </c>
      <c r="P227" s="128">
        <f t="shared" si="139"/>
        <v>-9.8077705749226087</v>
      </c>
      <c r="Q227" s="129">
        <f t="shared" si="140"/>
        <v>1.0520921382665682</v>
      </c>
      <c r="R227" s="130">
        <f t="shared" si="141"/>
        <v>9.8077705749226087</v>
      </c>
      <c r="S227" s="129">
        <f t="shared" si="142"/>
        <v>0</v>
      </c>
      <c r="T227" s="131">
        <f t="shared" si="143"/>
        <v>-49.038852874613042</v>
      </c>
      <c r="U227" s="123">
        <f t="shared" si="127"/>
        <v>0</v>
      </c>
      <c r="V227" s="129">
        <f t="shared" si="144"/>
        <v>-49.038852874613042</v>
      </c>
      <c r="W227" s="111"/>
      <c r="X227" s="111">
        <f t="shared" si="122"/>
        <v>0</v>
      </c>
      <c r="Y227" s="111">
        <f t="shared" si="145"/>
        <v>0</v>
      </c>
      <c r="Z227" s="111">
        <f t="shared" si="146"/>
        <v>0</v>
      </c>
      <c r="AA227" s="111">
        <f t="shared" si="130"/>
        <v>0</v>
      </c>
      <c r="AB227" s="111">
        <f t="shared" si="131"/>
        <v>0</v>
      </c>
      <c r="AC227" s="112">
        <f t="shared" si="129"/>
        <v>22.400000000000048</v>
      </c>
      <c r="AD227" s="124">
        <v>224</v>
      </c>
      <c r="AE227" s="125" t="str">
        <f t="shared" si="147"/>
        <v xml:space="preserve"> </v>
      </c>
      <c r="AF227" s="125" t="str">
        <f t="shared" si="148"/>
        <v xml:space="preserve"> </v>
      </c>
      <c r="AG227" s="125" t="str">
        <f t="shared" si="149"/>
        <v xml:space="preserve"> </v>
      </c>
      <c r="AH227" s="126" t="str">
        <f t="shared" si="150"/>
        <v xml:space="preserve"> </v>
      </c>
      <c r="AI227" s="127" t="str">
        <f t="shared" si="151"/>
        <v xml:space="preserve"> </v>
      </c>
      <c r="AJ227" s="128" t="str">
        <f t="shared" si="152"/>
        <v xml:space="preserve"> </v>
      </c>
      <c r="AK227" s="128" t="str">
        <f t="shared" si="124"/>
        <v xml:space="preserve"> </v>
      </c>
      <c r="AL227" s="129" t="str">
        <f t="shared" si="153"/>
        <v xml:space="preserve"> </v>
      </c>
      <c r="AM227" s="130" t="str">
        <f t="shared" si="154"/>
        <v xml:space="preserve"> </v>
      </c>
      <c r="AN227" s="129" t="str">
        <f t="shared" si="155"/>
        <v xml:space="preserve"> </v>
      </c>
      <c r="AO227" s="131" t="str">
        <f t="shared" si="125"/>
        <v xml:space="preserve"> </v>
      </c>
      <c r="AP227" s="123" t="str">
        <f t="shared" si="128"/>
        <v xml:space="preserve"> </v>
      </c>
      <c r="AQ227" s="129" t="str">
        <f t="shared" si="126"/>
        <v xml:space="preserve"> </v>
      </c>
      <c r="AR227" s="111">
        <f t="shared" si="123"/>
        <v>224</v>
      </c>
      <c r="AS227" s="111">
        <f t="shared" si="156"/>
        <v>0</v>
      </c>
      <c r="AT227" s="111">
        <f t="shared" si="157"/>
        <v>0</v>
      </c>
      <c r="AU227" s="111">
        <f t="shared" si="132"/>
        <v>0</v>
      </c>
      <c r="AV227" s="111" t="str">
        <f t="shared" si="160"/>
        <v xml:space="preserve"> </v>
      </c>
      <c r="AW227" s="112">
        <f t="shared" si="159"/>
        <v>0</v>
      </c>
    </row>
    <row r="228" spans="1:49">
      <c r="A228" s="27"/>
      <c r="B228" s="27"/>
      <c r="C228" s="27"/>
      <c r="D228" s="40"/>
      <c r="E228" s="27"/>
      <c r="F228" s="27"/>
      <c r="G228" s="27"/>
      <c r="H228" s="27"/>
      <c r="I228" s="132">
        <f t="shared" si="133"/>
        <v>22.50000000000005</v>
      </c>
      <c r="J228" s="125">
        <f t="shared" si="158"/>
        <v>1041.9327268346522</v>
      </c>
      <c r="K228" s="125">
        <f t="shared" si="134"/>
        <v>1040.0139516409095</v>
      </c>
      <c r="L228" s="125">
        <f t="shared" si="135"/>
        <v>-18.697363214256089</v>
      </c>
      <c r="M228" s="126">
        <f t="shared" si="136"/>
        <v>-19.678140660599588</v>
      </c>
      <c r="N228" s="127">
        <f t="shared" si="137"/>
        <v>0</v>
      </c>
      <c r="O228" s="128">
        <f t="shared" si="138"/>
        <v>5</v>
      </c>
      <c r="P228" s="128">
        <f t="shared" si="139"/>
        <v>-9.8077744634350026</v>
      </c>
      <c r="Q228" s="129">
        <f t="shared" si="140"/>
        <v>1.0523335754533685</v>
      </c>
      <c r="R228" s="130">
        <f t="shared" si="141"/>
        <v>9.8077744634350026</v>
      </c>
      <c r="S228" s="129">
        <f t="shared" si="142"/>
        <v>0</v>
      </c>
      <c r="T228" s="131">
        <f t="shared" si="143"/>
        <v>-49.038872317175013</v>
      </c>
      <c r="U228" s="123">
        <f t="shared" si="127"/>
        <v>0</v>
      </c>
      <c r="V228" s="129">
        <f t="shared" si="144"/>
        <v>-49.038872317175013</v>
      </c>
      <c r="W228" s="111"/>
      <c r="X228" s="111">
        <f t="shared" si="122"/>
        <v>0</v>
      </c>
      <c r="Y228" s="111">
        <f t="shared" si="145"/>
        <v>0</v>
      </c>
      <c r="Z228" s="111">
        <f t="shared" si="146"/>
        <v>0</v>
      </c>
      <c r="AA228" s="111">
        <f t="shared" si="130"/>
        <v>0</v>
      </c>
      <c r="AB228" s="111">
        <f t="shared" si="131"/>
        <v>0</v>
      </c>
      <c r="AC228" s="112">
        <f t="shared" si="129"/>
        <v>22.50000000000005</v>
      </c>
      <c r="AD228" s="132">
        <v>225</v>
      </c>
      <c r="AE228" s="125" t="str">
        <f t="shared" si="147"/>
        <v xml:space="preserve"> </v>
      </c>
      <c r="AF228" s="125" t="str">
        <f t="shared" si="148"/>
        <v xml:space="preserve"> </v>
      </c>
      <c r="AG228" s="125" t="str">
        <f t="shared" si="149"/>
        <v xml:space="preserve"> </v>
      </c>
      <c r="AH228" s="126" t="str">
        <f t="shared" si="150"/>
        <v xml:space="preserve"> </v>
      </c>
      <c r="AI228" s="127" t="str">
        <f t="shared" si="151"/>
        <v xml:space="preserve"> </v>
      </c>
      <c r="AJ228" s="128" t="str">
        <f t="shared" si="152"/>
        <v xml:space="preserve"> </v>
      </c>
      <c r="AK228" s="128" t="str">
        <f t="shared" si="124"/>
        <v xml:space="preserve"> </v>
      </c>
      <c r="AL228" s="129" t="str">
        <f t="shared" si="153"/>
        <v xml:space="preserve"> </v>
      </c>
      <c r="AM228" s="130" t="str">
        <f t="shared" si="154"/>
        <v xml:space="preserve"> </v>
      </c>
      <c r="AN228" s="129" t="str">
        <f t="shared" si="155"/>
        <v xml:space="preserve"> </v>
      </c>
      <c r="AO228" s="131" t="str">
        <f t="shared" si="125"/>
        <v xml:space="preserve"> </v>
      </c>
      <c r="AP228" s="123" t="str">
        <f t="shared" si="128"/>
        <v xml:space="preserve"> </v>
      </c>
      <c r="AQ228" s="129" t="str">
        <f t="shared" si="126"/>
        <v xml:space="preserve"> </v>
      </c>
      <c r="AR228" s="111">
        <f t="shared" si="123"/>
        <v>225</v>
      </c>
      <c r="AS228" s="111">
        <f t="shared" si="156"/>
        <v>0</v>
      </c>
      <c r="AT228" s="111">
        <f t="shared" si="157"/>
        <v>0</v>
      </c>
      <c r="AU228" s="111">
        <f t="shared" si="132"/>
        <v>0</v>
      </c>
      <c r="AV228" s="111" t="str">
        <f t="shared" si="160"/>
        <v xml:space="preserve"> </v>
      </c>
      <c r="AW228" s="112">
        <f t="shared" si="159"/>
        <v>0</v>
      </c>
    </row>
    <row r="229" spans="1:49">
      <c r="A229" s="27"/>
      <c r="B229" s="27"/>
      <c r="C229" s="27"/>
      <c r="D229" s="40"/>
      <c r="E229" s="27"/>
      <c r="F229" s="27"/>
      <c r="G229" s="27"/>
      <c r="H229" s="27"/>
      <c r="I229" s="132">
        <f t="shared" si="133"/>
        <v>22.600000000000051</v>
      </c>
      <c r="J229" s="125">
        <f t="shared" si="158"/>
        <v>1040.0139516409095</v>
      </c>
      <c r="K229" s="125">
        <f t="shared" si="134"/>
        <v>1037.9970986820424</v>
      </c>
      <c r="L229" s="125">
        <f t="shared" si="135"/>
        <v>-19.678140660599588</v>
      </c>
      <c r="M229" s="126">
        <f t="shared" si="136"/>
        <v>-20.658918516741217</v>
      </c>
      <c r="N229" s="127">
        <f t="shared" si="137"/>
        <v>0</v>
      </c>
      <c r="O229" s="128">
        <f t="shared" si="138"/>
        <v>5</v>
      </c>
      <c r="P229" s="128">
        <f t="shared" si="139"/>
        <v>-9.8077785614162938</v>
      </c>
      <c r="Q229" s="129">
        <f t="shared" si="140"/>
        <v>1.0525880783940469</v>
      </c>
      <c r="R229" s="130">
        <f t="shared" si="141"/>
        <v>9.8077785614162938</v>
      </c>
      <c r="S229" s="129">
        <f t="shared" si="142"/>
        <v>0</v>
      </c>
      <c r="T229" s="131">
        <f t="shared" si="143"/>
        <v>-49.038892807081467</v>
      </c>
      <c r="U229" s="123">
        <f t="shared" si="127"/>
        <v>0</v>
      </c>
      <c r="V229" s="129">
        <f t="shared" si="144"/>
        <v>-49.038892807081467</v>
      </c>
      <c r="W229" s="111"/>
      <c r="X229" s="111">
        <f t="shared" si="122"/>
        <v>0</v>
      </c>
      <c r="Y229" s="111">
        <f t="shared" si="145"/>
        <v>0</v>
      </c>
      <c r="Z229" s="111">
        <f t="shared" si="146"/>
        <v>0</v>
      </c>
      <c r="AA229" s="111">
        <f t="shared" si="130"/>
        <v>0</v>
      </c>
      <c r="AB229" s="111">
        <f t="shared" si="131"/>
        <v>0</v>
      </c>
      <c r="AC229" s="112">
        <f t="shared" si="129"/>
        <v>22.600000000000051</v>
      </c>
      <c r="AD229" s="124">
        <v>226</v>
      </c>
      <c r="AE229" s="125" t="str">
        <f t="shared" si="147"/>
        <v xml:space="preserve"> </v>
      </c>
      <c r="AF229" s="125" t="str">
        <f t="shared" si="148"/>
        <v xml:space="preserve"> </v>
      </c>
      <c r="AG229" s="125" t="str">
        <f t="shared" si="149"/>
        <v xml:space="preserve"> </v>
      </c>
      <c r="AH229" s="126" t="str">
        <f t="shared" si="150"/>
        <v xml:space="preserve"> </v>
      </c>
      <c r="AI229" s="127" t="str">
        <f t="shared" si="151"/>
        <v xml:space="preserve"> </v>
      </c>
      <c r="AJ229" s="128" t="str">
        <f t="shared" si="152"/>
        <v xml:space="preserve"> </v>
      </c>
      <c r="AK229" s="128" t="str">
        <f t="shared" si="124"/>
        <v xml:space="preserve"> </v>
      </c>
      <c r="AL229" s="129" t="str">
        <f t="shared" si="153"/>
        <v xml:space="preserve"> </v>
      </c>
      <c r="AM229" s="130" t="str">
        <f t="shared" si="154"/>
        <v xml:space="preserve"> </v>
      </c>
      <c r="AN229" s="129" t="str">
        <f t="shared" si="155"/>
        <v xml:space="preserve"> </v>
      </c>
      <c r="AO229" s="131" t="str">
        <f t="shared" si="125"/>
        <v xml:space="preserve"> </v>
      </c>
      <c r="AP229" s="123" t="str">
        <f t="shared" si="128"/>
        <v xml:space="preserve"> </v>
      </c>
      <c r="AQ229" s="129" t="str">
        <f t="shared" si="126"/>
        <v xml:space="preserve"> </v>
      </c>
      <c r="AR229" s="111">
        <f t="shared" si="123"/>
        <v>226</v>
      </c>
      <c r="AS229" s="111">
        <f t="shared" si="156"/>
        <v>0</v>
      </c>
      <c r="AT229" s="111">
        <f t="shared" si="157"/>
        <v>0</v>
      </c>
      <c r="AU229" s="111">
        <f t="shared" si="132"/>
        <v>0</v>
      </c>
      <c r="AV229" s="111" t="str">
        <f t="shared" si="160"/>
        <v xml:space="preserve"> </v>
      </c>
      <c r="AW229" s="112">
        <f t="shared" si="159"/>
        <v>0</v>
      </c>
    </row>
    <row r="230" spans="1:49">
      <c r="A230" s="27"/>
      <c r="B230" s="27"/>
      <c r="C230" s="27"/>
      <c r="D230" s="40"/>
      <c r="E230" s="27"/>
      <c r="F230" s="27"/>
      <c r="G230" s="27"/>
      <c r="H230" s="27"/>
      <c r="I230" s="132">
        <f t="shared" si="133"/>
        <v>22.700000000000053</v>
      </c>
      <c r="J230" s="125">
        <f t="shared" si="158"/>
        <v>1037.9970986820424</v>
      </c>
      <c r="K230" s="125">
        <f t="shared" si="134"/>
        <v>1035.8821679160239</v>
      </c>
      <c r="L230" s="125">
        <f t="shared" si="135"/>
        <v>-20.658918516741217</v>
      </c>
      <c r="M230" s="126">
        <f t="shared" si="136"/>
        <v>-21.639696803627899</v>
      </c>
      <c r="N230" s="127">
        <f t="shared" si="137"/>
        <v>0</v>
      </c>
      <c r="O230" s="128">
        <f t="shared" si="138"/>
        <v>5</v>
      </c>
      <c r="P230" s="128">
        <f t="shared" si="139"/>
        <v>-9.8077828688668252</v>
      </c>
      <c r="Q230" s="129">
        <f t="shared" si="140"/>
        <v>1.0528556565461311</v>
      </c>
      <c r="R230" s="130">
        <f t="shared" si="141"/>
        <v>9.8077828688668252</v>
      </c>
      <c r="S230" s="129">
        <f t="shared" si="142"/>
        <v>0</v>
      </c>
      <c r="T230" s="131">
        <f t="shared" si="143"/>
        <v>-49.038914344334124</v>
      </c>
      <c r="U230" s="123">
        <f t="shared" si="127"/>
        <v>0</v>
      </c>
      <c r="V230" s="129">
        <f t="shared" si="144"/>
        <v>-49.038914344334124</v>
      </c>
      <c r="W230" s="111"/>
      <c r="X230" s="111">
        <f t="shared" si="122"/>
        <v>0</v>
      </c>
      <c r="Y230" s="111">
        <f t="shared" si="145"/>
        <v>0</v>
      </c>
      <c r="Z230" s="111">
        <f t="shared" si="146"/>
        <v>0</v>
      </c>
      <c r="AA230" s="111">
        <f t="shared" si="130"/>
        <v>0</v>
      </c>
      <c r="AB230" s="111">
        <f t="shared" si="131"/>
        <v>0</v>
      </c>
      <c r="AC230" s="112">
        <f t="shared" si="129"/>
        <v>22.700000000000053</v>
      </c>
      <c r="AD230" s="132">
        <v>227</v>
      </c>
      <c r="AE230" s="125" t="str">
        <f t="shared" si="147"/>
        <v xml:space="preserve"> </v>
      </c>
      <c r="AF230" s="125" t="str">
        <f t="shared" si="148"/>
        <v xml:space="preserve"> </v>
      </c>
      <c r="AG230" s="125" t="str">
        <f t="shared" si="149"/>
        <v xml:space="preserve"> </v>
      </c>
      <c r="AH230" s="126" t="str">
        <f t="shared" si="150"/>
        <v xml:space="preserve"> </v>
      </c>
      <c r="AI230" s="127" t="str">
        <f t="shared" si="151"/>
        <v xml:space="preserve"> </v>
      </c>
      <c r="AJ230" s="128" t="str">
        <f t="shared" si="152"/>
        <v xml:space="preserve"> </v>
      </c>
      <c r="AK230" s="128" t="str">
        <f t="shared" si="124"/>
        <v xml:space="preserve"> </v>
      </c>
      <c r="AL230" s="129" t="str">
        <f t="shared" si="153"/>
        <v xml:space="preserve"> </v>
      </c>
      <c r="AM230" s="130" t="str">
        <f t="shared" si="154"/>
        <v xml:space="preserve"> </v>
      </c>
      <c r="AN230" s="129" t="str">
        <f t="shared" si="155"/>
        <v xml:space="preserve"> </v>
      </c>
      <c r="AO230" s="131" t="str">
        <f t="shared" si="125"/>
        <v xml:space="preserve"> </v>
      </c>
      <c r="AP230" s="123" t="str">
        <f t="shared" si="128"/>
        <v xml:space="preserve"> </v>
      </c>
      <c r="AQ230" s="129" t="str">
        <f t="shared" si="126"/>
        <v xml:space="preserve"> </v>
      </c>
      <c r="AR230" s="111">
        <f t="shared" si="123"/>
        <v>227</v>
      </c>
      <c r="AS230" s="111">
        <f t="shared" si="156"/>
        <v>0</v>
      </c>
      <c r="AT230" s="111">
        <f t="shared" si="157"/>
        <v>0</v>
      </c>
      <c r="AU230" s="111">
        <f t="shared" si="132"/>
        <v>0</v>
      </c>
      <c r="AV230" s="111" t="str">
        <f t="shared" si="160"/>
        <v xml:space="preserve"> </v>
      </c>
      <c r="AW230" s="112">
        <f t="shared" si="159"/>
        <v>0</v>
      </c>
    </row>
    <row r="231" spans="1:49">
      <c r="A231" s="27"/>
      <c r="B231" s="27"/>
      <c r="C231" s="27"/>
      <c r="D231" s="40"/>
      <c r="E231" s="27"/>
      <c r="F231" s="27"/>
      <c r="G231" s="27"/>
      <c r="H231" s="27"/>
      <c r="I231" s="132">
        <f t="shared" si="133"/>
        <v>22.800000000000054</v>
      </c>
      <c r="J231" s="125">
        <f t="shared" si="158"/>
        <v>1035.8821679160239</v>
      </c>
      <c r="K231" s="125">
        <f t="shared" si="134"/>
        <v>1033.6691592987322</v>
      </c>
      <c r="L231" s="125">
        <f t="shared" si="135"/>
        <v>-21.639696803627899</v>
      </c>
      <c r="M231" s="126">
        <f t="shared" si="136"/>
        <v>-22.620475542206595</v>
      </c>
      <c r="N231" s="127">
        <f t="shared" si="137"/>
        <v>0</v>
      </c>
      <c r="O231" s="128">
        <f t="shared" si="138"/>
        <v>5</v>
      </c>
      <c r="P231" s="128">
        <f t="shared" si="139"/>
        <v>-9.807787385786968</v>
      </c>
      <c r="Q231" s="129">
        <f t="shared" si="140"/>
        <v>1.0531363198546848</v>
      </c>
      <c r="R231" s="130">
        <f t="shared" si="141"/>
        <v>9.807787385786968</v>
      </c>
      <c r="S231" s="129">
        <f t="shared" si="142"/>
        <v>0</v>
      </c>
      <c r="T231" s="131">
        <f t="shared" si="143"/>
        <v>-49.038936928934838</v>
      </c>
      <c r="U231" s="123">
        <f t="shared" si="127"/>
        <v>0</v>
      </c>
      <c r="V231" s="129">
        <f t="shared" si="144"/>
        <v>-49.038936928934838</v>
      </c>
      <c r="W231" s="111"/>
      <c r="X231" s="111">
        <f t="shared" ref="X231:X294" si="161">IF(J231&gt;=J230,I231,0)</f>
        <v>0</v>
      </c>
      <c r="Y231" s="111">
        <f t="shared" si="145"/>
        <v>0</v>
      </c>
      <c r="Z231" s="111">
        <f t="shared" si="146"/>
        <v>0</v>
      </c>
      <c r="AA231" s="111">
        <f t="shared" si="130"/>
        <v>0</v>
      </c>
      <c r="AB231" s="111">
        <f t="shared" si="131"/>
        <v>0</v>
      </c>
      <c r="AC231" s="112">
        <f t="shared" si="129"/>
        <v>22.800000000000054</v>
      </c>
      <c r="AD231" s="124">
        <v>228</v>
      </c>
      <c r="AE231" s="125" t="str">
        <f t="shared" si="147"/>
        <v xml:space="preserve"> </v>
      </c>
      <c r="AF231" s="125" t="str">
        <f t="shared" si="148"/>
        <v xml:space="preserve"> </v>
      </c>
      <c r="AG231" s="125" t="str">
        <f t="shared" si="149"/>
        <v xml:space="preserve"> </v>
      </c>
      <c r="AH231" s="126" t="str">
        <f t="shared" si="150"/>
        <v xml:space="preserve"> </v>
      </c>
      <c r="AI231" s="127" t="str">
        <f t="shared" si="151"/>
        <v xml:space="preserve"> </v>
      </c>
      <c r="AJ231" s="128" t="str">
        <f t="shared" si="152"/>
        <v xml:space="preserve"> </v>
      </c>
      <c r="AK231" s="128" t="str">
        <f t="shared" si="124"/>
        <v xml:space="preserve"> </v>
      </c>
      <c r="AL231" s="129" t="str">
        <f t="shared" si="153"/>
        <v xml:space="preserve"> </v>
      </c>
      <c r="AM231" s="130" t="str">
        <f t="shared" si="154"/>
        <v xml:space="preserve"> </v>
      </c>
      <c r="AN231" s="129" t="str">
        <f t="shared" si="155"/>
        <v xml:space="preserve"> </v>
      </c>
      <c r="AO231" s="131" t="str">
        <f t="shared" si="125"/>
        <v xml:space="preserve"> </v>
      </c>
      <c r="AP231" s="123" t="str">
        <f t="shared" si="128"/>
        <v xml:space="preserve"> </v>
      </c>
      <c r="AQ231" s="129" t="str">
        <f t="shared" si="126"/>
        <v xml:space="preserve"> </v>
      </c>
      <c r="AR231" s="111">
        <f t="shared" ref="AR231:AR294" si="162">IF(AE231&gt;=AE230,AD231,0)</f>
        <v>228</v>
      </c>
      <c r="AS231" s="111">
        <f t="shared" si="156"/>
        <v>0</v>
      </c>
      <c r="AT231" s="111">
        <f t="shared" si="157"/>
        <v>0</v>
      </c>
      <c r="AU231" s="111">
        <f t="shared" si="132"/>
        <v>0</v>
      </c>
      <c r="AV231" s="111" t="str">
        <f t="shared" si="160"/>
        <v xml:space="preserve"> </v>
      </c>
      <c r="AW231" s="112">
        <f t="shared" si="159"/>
        <v>0</v>
      </c>
    </row>
    <row r="232" spans="1:49">
      <c r="A232" s="27"/>
      <c r="B232" s="27"/>
      <c r="C232" s="27"/>
      <c r="D232" s="40"/>
      <c r="E232" s="27"/>
      <c r="F232" s="27"/>
      <c r="G232" s="27"/>
      <c r="H232" s="27"/>
      <c r="I232" s="132">
        <f t="shared" si="133"/>
        <v>22.900000000000055</v>
      </c>
      <c r="J232" s="125">
        <f t="shared" si="158"/>
        <v>1033.6691592987322</v>
      </c>
      <c r="K232" s="125">
        <f t="shared" si="134"/>
        <v>1031.3580727839508</v>
      </c>
      <c r="L232" s="125">
        <f t="shared" si="135"/>
        <v>-22.620475542206595</v>
      </c>
      <c r="M232" s="126">
        <f t="shared" si="136"/>
        <v>-23.601254753424307</v>
      </c>
      <c r="N232" s="127">
        <f t="shared" si="137"/>
        <v>0</v>
      </c>
      <c r="O232" s="128">
        <f t="shared" si="138"/>
        <v>5</v>
      </c>
      <c r="P232" s="128">
        <f t="shared" si="139"/>
        <v>-9.8077921121771041</v>
      </c>
      <c r="Q232" s="129">
        <f t="shared" si="140"/>
        <v>1.0534300787529254</v>
      </c>
      <c r="R232" s="130">
        <f t="shared" si="141"/>
        <v>9.8077921121771041</v>
      </c>
      <c r="S232" s="129">
        <f t="shared" si="142"/>
        <v>0</v>
      </c>
      <c r="T232" s="131">
        <f t="shared" si="143"/>
        <v>-49.038960560885521</v>
      </c>
      <c r="U232" s="123">
        <f t="shared" si="127"/>
        <v>0</v>
      </c>
      <c r="V232" s="129">
        <f t="shared" si="144"/>
        <v>-49.038960560885521</v>
      </c>
      <c r="W232" s="111"/>
      <c r="X232" s="111">
        <f t="shared" si="161"/>
        <v>0</v>
      </c>
      <c r="Y232" s="111">
        <f t="shared" si="145"/>
        <v>0</v>
      </c>
      <c r="Z232" s="111">
        <f t="shared" si="146"/>
        <v>0</v>
      </c>
      <c r="AA232" s="111">
        <f t="shared" si="130"/>
        <v>0</v>
      </c>
      <c r="AB232" s="111">
        <f t="shared" si="131"/>
        <v>0</v>
      </c>
      <c r="AC232" s="112">
        <f t="shared" si="129"/>
        <v>22.900000000000055</v>
      </c>
      <c r="AD232" s="132">
        <v>229</v>
      </c>
      <c r="AE232" s="125" t="str">
        <f t="shared" si="147"/>
        <v xml:space="preserve"> </v>
      </c>
      <c r="AF232" s="125" t="str">
        <f t="shared" si="148"/>
        <v xml:space="preserve"> </v>
      </c>
      <c r="AG232" s="125" t="str">
        <f t="shared" si="149"/>
        <v xml:space="preserve"> </v>
      </c>
      <c r="AH232" s="126" t="str">
        <f t="shared" si="150"/>
        <v xml:space="preserve"> </v>
      </c>
      <c r="AI232" s="127" t="str">
        <f t="shared" si="151"/>
        <v xml:space="preserve"> </v>
      </c>
      <c r="AJ232" s="128" t="str">
        <f t="shared" si="152"/>
        <v xml:space="preserve"> </v>
      </c>
      <c r="AK232" s="128" t="str">
        <f t="shared" si="124"/>
        <v xml:space="preserve"> </v>
      </c>
      <c r="AL232" s="129" t="str">
        <f t="shared" si="153"/>
        <v xml:space="preserve"> </v>
      </c>
      <c r="AM232" s="130" t="str">
        <f t="shared" si="154"/>
        <v xml:space="preserve"> </v>
      </c>
      <c r="AN232" s="129" t="str">
        <f t="shared" si="155"/>
        <v xml:space="preserve"> </v>
      </c>
      <c r="AO232" s="131" t="str">
        <f t="shared" si="125"/>
        <v xml:space="preserve"> </v>
      </c>
      <c r="AP232" s="123" t="str">
        <f t="shared" si="128"/>
        <v xml:space="preserve"> </v>
      </c>
      <c r="AQ232" s="129" t="str">
        <f t="shared" si="126"/>
        <v xml:space="preserve"> </v>
      </c>
      <c r="AR232" s="111">
        <f t="shared" si="162"/>
        <v>229</v>
      </c>
      <c r="AS232" s="111">
        <f t="shared" si="156"/>
        <v>0</v>
      </c>
      <c r="AT232" s="111">
        <f t="shared" si="157"/>
        <v>0</v>
      </c>
      <c r="AU232" s="111">
        <f t="shared" si="132"/>
        <v>0</v>
      </c>
      <c r="AV232" s="111" t="str">
        <f t="shared" si="160"/>
        <v xml:space="preserve"> </v>
      </c>
      <c r="AW232" s="112">
        <f t="shared" si="159"/>
        <v>0</v>
      </c>
    </row>
    <row r="233" spans="1:49">
      <c r="A233" s="27"/>
      <c r="B233" s="27"/>
      <c r="C233" s="27"/>
      <c r="D233" s="40"/>
      <c r="E233" s="27"/>
      <c r="F233" s="27"/>
      <c r="G233" s="27"/>
      <c r="H233" s="27"/>
      <c r="I233" s="132">
        <f t="shared" si="133"/>
        <v>23.000000000000057</v>
      </c>
      <c r="J233" s="125">
        <f t="shared" si="158"/>
        <v>1031.3580727839508</v>
      </c>
      <c r="K233" s="125">
        <f t="shared" si="134"/>
        <v>1028.9489083233682</v>
      </c>
      <c r="L233" s="125">
        <f t="shared" si="135"/>
        <v>-23.601254753424307</v>
      </c>
      <c r="M233" s="126">
        <f t="shared" si="136"/>
        <v>-24.582034458228069</v>
      </c>
      <c r="N233" s="127">
        <f t="shared" si="137"/>
        <v>0</v>
      </c>
      <c r="O233" s="128">
        <f t="shared" si="138"/>
        <v>5</v>
      </c>
      <c r="P233" s="128">
        <f t="shared" si="139"/>
        <v>-9.8077970480376333</v>
      </c>
      <c r="Q233" s="129">
        <f t="shared" si="140"/>
        <v>1.0537369441628703</v>
      </c>
      <c r="R233" s="130">
        <f t="shared" si="141"/>
        <v>9.8077970480376333</v>
      </c>
      <c r="S233" s="129">
        <f t="shared" si="142"/>
        <v>0</v>
      </c>
      <c r="T233" s="131">
        <f t="shared" si="143"/>
        <v>-49.038985240188168</v>
      </c>
      <c r="U233" s="123">
        <f t="shared" si="127"/>
        <v>0</v>
      </c>
      <c r="V233" s="129">
        <f t="shared" si="144"/>
        <v>-49.038985240188168</v>
      </c>
      <c r="W233" s="111"/>
      <c r="X233" s="111">
        <f t="shared" si="161"/>
        <v>0</v>
      </c>
      <c r="Y233" s="111">
        <f t="shared" si="145"/>
        <v>0</v>
      </c>
      <c r="Z233" s="111">
        <f t="shared" si="146"/>
        <v>0</v>
      </c>
      <c r="AA233" s="111">
        <f t="shared" si="130"/>
        <v>0</v>
      </c>
      <c r="AB233" s="111">
        <f t="shared" si="131"/>
        <v>0</v>
      </c>
      <c r="AC233" s="112">
        <f t="shared" si="129"/>
        <v>23.000000000000057</v>
      </c>
      <c r="AD233" s="124">
        <v>230</v>
      </c>
      <c r="AE233" s="125" t="str">
        <f t="shared" si="147"/>
        <v xml:space="preserve"> </v>
      </c>
      <c r="AF233" s="125" t="str">
        <f t="shared" si="148"/>
        <v xml:space="preserve"> </v>
      </c>
      <c r="AG233" s="125" t="str">
        <f t="shared" si="149"/>
        <v xml:space="preserve"> </v>
      </c>
      <c r="AH233" s="126" t="str">
        <f t="shared" si="150"/>
        <v xml:space="preserve"> </v>
      </c>
      <c r="AI233" s="127" t="str">
        <f t="shared" si="151"/>
        <v xml:space="preserve"> </v>
      </c>
      <c r="AJ233" s="128" t="str">
        <f t="shared" si="152"/>
        <v xml:space="preserve"> </v>
      </c>
      <c r="AK233" s="128" t="str">
        <f t="shared" ref="AK233:AK296" si="163">IF(AF232=" "," ",IF(AF232&lt;0," ",AQ233/AJ233))</f>
        <v xml:space="preserve"> </v>
      </c>
      <c r="AL233" s="129" t="str">
        <f t="shared" si="153"/>
        <v xml:space="preserve"> </v>
      </c>
      <c r="AM233" s="130" t="str">
        <f t="shared" si="154"/>
        <v xml:space="preserve"> </v>
      </c>
      <c r="AN233" s="129" t="str">
        <f t="shared" si="155"/>
        <v xml:space="preserve"> </v>
      </c>
      <c r="AO233" s="131" t="str">
        <f t="shared" ref="AO233:AO296" si="164">IF(AF232=" "," ",IF(AF232&lt;0," ",(-1)*AJ233*AM233))</f>
        <v xml:space="preserve"> </v>
      </c>
      <c r="AP233" s="123" t="str">
        <f t="shared" si="128"/>
        <v xml:space="preserve"> </v>
      </c>
      <c r="AQ233" s="129" t="str">
        <f t="shared" ref="AQ233:AQ296" si="165">IF(AF232=" "," ",IF(AF232&lt;0," ",AP233+AO233+AN233))</f>
        <v xml:space="preserve"> </v>
      </c>
      <c r="AR233" s="111">
        <f t="shared" si="162"/>
        <v>230</v>
      </c>
      <c r="AS233" s="111">
        <f t="shared" si="156"/>
        <v>0</v>
      </c>
      <c r="AT233" s="111">
        <f t="shared" si="157"/>
        <v>0</v>
      </c>
      <c r="AU233" s="111">
        <f t="shared" si="132"/>
        <v>0</v>
      </c>
      <c r="AV233" s="111" t="str">
        <f t="shared" si="160"/>
        <v xml:space="preserve"> </v>
      </c>
      <c r="AW233" s="112">
        <f t="shared" si="159"/>
        <v>0</v>
      </c>
    </row>
    <row r="234" spans="1:49">
      <c r="A234" s="27"/>
      <c r="B234" s="27"/>
      <c r="C234" s="27"/>
      <c r="D234" s="40"/>
      <c r="E234" s="27"/>
      <c r="F234" s="27"/>
      <c r="G234" s="27"/>
      <c r="H234" s="27"/>
      <c r="I234" s="132">
        <f t="shared" si="133"/>
        <v>23.100000000000058</v>
      </c>
      <c r="J234" s="125">
        <f t="shared" si="158"/>
        <v>1028.9489083233682</v>
      </c>
      <c r="K234" s="125">
        <f t="shared" si="134"/>
        <v>1026.4416658665784</v>
      </c>
      <c r="L234" s="125">
        <f t="shared" si="135"/>
        <v>-24.582034458228069</v>
      </c>
      <c r="M234" s="126">
        <f t="shared" si="136"/>
        <v>-25.562814677564965</v>
      </c>
      <c r="N234" s="127">
        <f t="shared" si="137"/>
        <v>0</v>
      </c>
      <c r="O234" s="128">
        <f t="shared" si="138"/>
        <v>5</v>
      </c>
      <c r="P234" s="128">
        <f t="shared" si="139"/>
        <v>-9.8078021933689765</v>
      </c>
      <c r="Q234" s="129">
        <f t="shared" si="140"/>
        <v>1.0540569274960137</v>
      </c>
      <c r="R234" s="130">
        <f t="shared" si="141"/>
        <v>9.8078021933689765</v>
      </c>
      <c r="S234" s="129">
        <f t="shared" si="142"/>
        <v>0</v>
      </c>
      <c r="T234" s="131">
        <f t="shared" si="143"/>
        <v>-49.039010966844884</v>
      </c>
      <c r="U234" s="123">
        <f t="shared" si="127"/>
        <v>0</v>
      </c>
      <c r="V234" s="129">
        <f t="shared" si="144"/>
        <v>-49.039010966844884</v>
      </c>
      <c r="W234" s="111"/>
      <c r="X234" s="111">
        <f t="shared" si="161"/>
        <v>0</v>
      </c>
      <c r="Y234" s="111">
        <f t="shared" si="145"/>
        <v>0</v>
      </c>
      <c r="Z234" s="111">
        <f t="shared" si="146"/>
        <v>0</v>
      </c>
      <c r="AA234" s="111">
        <f t="shared" si="130"/>
        <v>0</v>
      </c>
      <c r="AB234" s="111">
        <f t="shared" si="131"/>
        <v>0</v>
      </c>
      <c r="AC234" s="112">
        <f t="shared" si="129"/>
        <v>23.100000000000058</v>
      </c>
      <c r="AD234" s="132">
        <v>231</v>
      </c>
      <c r="AE234" s="125" t="str">
        <f t="shared" si="147"/>
        <v xml:space="preserve"> </v>
      </c>
      <c r="AF234" s="125" t="str">
        <f t="shared" si="148"/>
        <v xml:space="preserve"> </v>
      </c>
      <c r="AG234" s="125" t="str">
        <f t="shared" si="149"/>
        <v xml:space="preserve"> </v>
      </c>
      <c r="AH234" s="126" t="str">
        <f t="shared" si="150"/>
        <v xml:space="preserve"> </v>
      </c>
      <c r="AI234" s="127" t="str">
        <f t="shared" si="151"/>
        <v xml:space="preserve"> </v>
      </c>
      <c r="AJ234" s="128" t="str">
        <f t="shared" si="152"/>
        <v xml:space="preserve"> </v>
      </c>
      <c r="AK234" s="128" t="str">
        <f t="shared" si="163"/>
        <v xml:space="preserve"> </v>
      </c>
      <c r="AL234" s="129" t="str">
        <f t="shared" si="153"/>
        <v xml:space="preserve"> </v>
      </c>
      <c r="AM234" s="130" t="str">
        <f t="shared" si="154"/>
        <v xml:space="preserve"> </v>
      </c>
      <c r="AN234" s="129" t="str">
        <f t="shared" si="155"/>
        <v xml:space="preserve"> </v>
      </c>
      <c r="AO234" s="131" t="str">
        <f t="shared" si="164"/>
        <v xml:space="preserve"> </v>
      </c>
      <c r="AP234" s="123" t="str">
        <f t="shared" si="128"/>
        <v xml:space="preserve"> </v>
      </c>
      <c r="AQ234" s="129" t="str">
        <f t="shared" si="165"/>
        <v xml:space="preserve"> </v>
      </c>
      <c r="AR234" s="111">
        <f t="shared" si="162"/>
        <v>231</v>
      </c>
      <c r="AS234" s="111">
        <f t="shared" si="156"/>
        <v>0</v>
      </c>
      <c r="AT234" s="111">
        <f t="shared" si="157"/>
        <v>0</v>
      </c>
      <c r="AU234" s="111">
        <f t="shared" si="132"/>
        <v>0</v>
      </c>
      <c r="AV234" s="111" t="str">
        <f t="shared" si="160"/>
        <v xml:space="preserve"> </v>
      </c>
      <c r="AW234" s="112">
        <f t="shared" si="159"/>
        <v>0</v>
      </c>
    </row>
    <row r="235" spans="1:49">
      <c r="A235" s="27"/>
      <c r="B235" s="27"/>
      <c r="C235" s="27"/>
      <c r="D235" s="40"/>
      <c r="E235" s="27"/>
      <c r="F235" s="27"/>
      <c r="G235" s="27"/>
      <c r="H235" s="27"/>
      <c r="I235" s="132">
        <f t="shared" si="133"/>
        <v>23.20000000000006</v>
      </c>
      <c r="J235" s="125">
        <f t="shared" si="158"/>
        <v>1026.4416658665784</v>
      </c>
      <c r="K235" s="125">
        <f t="shared" si="134"/>
        <v>1023.836345361081</v>
      </c>
      <c r="L235" s="125">
        <f t="shared" si="135"/>
        <v>-25.562814677564965</v>
      </c>
      <c r="M235" s="126">
        <f t="shared" si="136"/>
        <v>-26.543595432382123</v>
      </c>
      <c r="N235" s="127">
        <f t="shared" si="137"/>
        <v>0</v>
      </c>
      <c r="O235" s="128">
        <f t="shared" si="138"/>
        <v>5</v>
      </c>
      <c r="P235" s="128">
        <f t="shared" si="139"/>
        <v>-9.8078075481715707</v>
      </c>
      <c r="Q235" s="129">
        <f t="shared" si="140"/>
        <v>1.054390040654035</v>
      </c>
      <c r="R235" s="130">
        <f t="shared" si="141"/>
        <v>9.8078075481715707</v>
      </c>
      <c r="S235" s="129">
        <f t="shared" si="142"/>
        <v>0</v>
      </c>
      <c r="T235" s="131">
        <f t="shared" si="143"/>
        <v>-49.03903774085785</v>
      </c>
      <c r="U235" s="123">
        <f t="shared" si="127"/>
        <v>0</v>
      </c>
      <c r="V235" s="129">
        <f t="shared" si="144"/>
        <v>-49.03903774085785</v>
      </c>
      <c r="W235" s="111"/>
      <c r="X235" s="111">
        <f t="shared" si="161"/>
        <v>0</v>
      </c>
      <c r="Y235" s="111">
        <f t="shared" si="145"/>
        <v>0</v>
      </c>
      <c r="Z235" s="111">
        <f t="shared" si="146"/>
        <v>0</v>
      </c>
      <c r="AA235" s="111">
        <f t="shared" si="130"/>
        <v>0</v>
      </c>
      <c r="AB235" s="111">
        <f t="shared" si="131"/>
        <v>0</v>
      </c>
      <c r="AC235" s="112">
        <f t="shared" si="129"/>
        <v>23.20000000000006</v>
      </c>
      <c r="AD235" s="124">
        <v>232</v>
      </c>
      <c r="AE235" s="125" t="str">
        <f t="shared" si="147"/>
        <v xml:space="preserve"> </v>
      </c>
      <c r="AF235" s="125" t="str">
        <f t="shared" si="148"/>
        <v xml:space="preserve"> </v>
      </c>
      <c r="AG235" s="125" t="str">
        <f t="shared" si="149"/>
        <v xml:space="preserve"> </v>
      </c>
      <c r="AH235" s="126" t="str">
        <f t="shared" si="150"/>
        <v xml:space="preserve"> </v>
      </c>
      <c r="AI235" s="127" t="str">
        <f t="shared" si="151"/>
        <v xml:space="preserve"> </v>
      </c>
      <c r="AJ235" s="128" t="str">
        <f t="shared" si="152"/>
        <v xml:space="preserve"> </v>
      </c>
      <c r="AK235" s="128" t="str">
        <f t="shared" si="163"/>
        <v xml:space="preserve"> </v>
      </c>
      <c r="AL235" s="129" t="str">
        <f t="shared" si="153"/>
        <v xml:space="preserve"> </v>
      </c>
      <c r="AM235" s="130" t="str">
        <f t="shared" si="154"/>
        <v xml:space="preserve"> </v>
      </c>
      <c r="AN235" s="129" t="str">
        <f t="shared" si="155"/>
        <v xml:space="preserve"> </v>
      </c>
      <c r="AO235" s="131" t="str">
        <f t="shared" si="164"/>
        <v xml:space="preserve"> </v>
      </c>
      <c r="AP235" s="123" t="str">
        <f t="shared" si="128"/>
        <v xml:space="preserve"> </v>
      </c>
      <c r="AQ235" s="129" t="str">
        <f t="shared" si="165"/>
        <v xml:space="preserve"> </v>
      </c>
      <c r="AR235" s="111">
        <f t="shared" si="162"/>
        <v>232</v>
      </c>
      <c r="AS235" s="111">
        <f t="shared" si="156"/>
        <v>0</v>
      </c>
      <c r="AT235" s="111">
        <f t="shared" si="157"/>
        <v>0</v>
      </c>
      <c r="AU235" s="111">
        <f t="shared" si="132"/>
        <v>0</v>
      </c>
      <c r="AV235" s="111" t="str">
        <f t="shared" si="160"/>
        <v xml:space="preserve"> </v>
      </c>
      <c r="AW235" s="112">
        <f t="shared" si="159"/>
        <v>0</v>
      </c>
    </row>
    <row r="236" spans="1:49">
      <c r="A236" s="27"/>
      <c r="B236" s="27"/>
      <c r="C236" s="27"/>
      <c r="D236" s="40"/>
      <c r="E236" s="27"/>
      <c r="F236" s="27"/>
      <c r="G236" s="27"/>
      <c r="H236" s="27"/>
      <c r="I236" s="132">
        <f t="shared" si="133"/>
        <v>23.300000000000061</v>
      </c>
      <c r="J236" s="125">
        <f t="shared" si="158"/>
        <v>1023.836345361081</v>
      </c>
      <c r="K236" s="125">
        <f t="shared" si="134"/>
        <v>1021.1329467522806</v>
      </c>
      <c r="L236" s="125">
        <f t="shared" si="135"/>
        <v>-26.543595432382123</v>
      </c>
      <c r="M236" s="126">
        <f t="shared" si="136"/>
        <v>-27.524376743626711</v>
      </c>
      <c r="N236" s="127">
        <f t="shared" si="137"/>
        <v>0</v>
      </c>
      <c r="O236" s="128">
        <f t="shared" si="138"/>
        <v>5</v>
      </c>
      <c r="P236" s="128">
        <f t="shared" si="139"/>
        <v>-9.8078131124458707</v>
      </c>
      <c r="Q236" s="129">
        <f t="shared" si="140"/>
        <v>1.0547362960295359</v>
      </c>
      <c r="R236" s="130">
        <f t="shared" si="141"/>
        <v>9.8078131124458707</v>
      </c>
      <c r="S236" s="129">
        <f t="shared" si="142"/>
        <v>0</v>
      </c>
      <c r="T236" s="131">
        <f t="shared" si="143"/>
        <v>-49.039065562229354</v>
      </c>
      <c r="U236" s="123">
        <f t="shared" ref="U236:U299" si="166">IF(K235=" "," ",IF(K235&lt;0," ",IF(I236&lt;$B$4,$B$3,0)))</f>
        <v>0</v>
      </c>
      <c r="V236" s="129">
        <f t="shared" si="144"/>
        <v>-49.039065562229354</v>
      </c>
      <c r="W236" s="111"/>
      <c r="X236" s="111">
        <f t="shared" si="161"/>
        <v>0</v>
      </c>
      <c r="Y236" s="111">
        <f t="shared" si="145"/>
        <v>0</v>
      </c>
      <c r="Z236" s="111">
        <f t="shared" si="146"/>
        <v>0</v>
      </c>
      <c r="AA236" s="111">
        <f t="shared" si="130"/>
        <v>0</v>
      </c>
      <c r="AB236" s="111">
        <f t="shared" si="131"/>
        <v>0</v>
      </c>
      <c r="AC236" s="112">
        <f t="shared" si="129"/>
        <v>23.300000000000061</v>
      </c>
      <c r="AD236" s="132">
        <v>233</v>
      </c>
      <c r="AE236" s="125" t="str">
        <f t="shared" si="147"/>
        <v xml:space="preserve"> </v>
      </c>
      <c r="AF236" s="125" t="str">
        <f t="shared" si="148"/>
        <v xml:space="preserve"> </v>
      </c>
      <c r="AG236" s="125" t="str">
        <f t="shared" si="149"/>
        <v xml:space="preserve"> </v>
      </c>
      <c r="AH236" s="126" t="str">
        <f t="shared" si="150"/>
        <v xml:space="preserve"> </v>
      </c>
      <c r="AI236" s="127" t="str">
        <f t="shared" si="151"/>
        <v xml:space="preserve"> </v>
      </c>
      <c r="AJ236" s="128" t="str">
        <f t="shared" si="152"/>
        <v xml:space="preserve"> </v>
      </c>
      <c r="AK236" s="128" t="str">
        <f t="shared" si="163"/>
        <v xml:space="preserve"> </v>
      </c>
      <c r="AL236" s="129" t="str">
        <f t="shared" si="153"/>
        <v xml:space="preserve"> </v>
      </c>
      <c r="AM236" s="130" t="str">
        <f t="shared" si="154"/>
        <v xml:space="preserve"> </v>
      </c>
      <c r="AN236" s="129" t="str">
        <f t="shared" si="155"/>
        <v xml:space="preserve"> </v>
      </c>
      <c r="AO236" s="131" t="str">
        <f t="shared" si="164"/>
        <v xml:space="preserve"> </v>
      </c>
      <c r="AP236" s="123" t="str">
        <f t="shared" ref="AP236:AP299" si="167">IF(AF235=" "," ",IF(AF235&lt;0," ",IF(AD236&lt;$B$4,$B$3,0)))</f>
        <v xml:space="preserve"> </v>
      </c>
      <c r="AQ236" s="129" t="str">
        <f t="shared" si="165"/>
        <v xml:space="preserve"> </v>
      </c>
      <c r="AR236" s="111">
        <f t="shared" si="162"/>
        <v>233</v>
      </c>
      <c r="AS236" s="111">
        <f t="shared" si="156"/>
        <v>0</v>
      </c>
      <c r="AT236" s="111">
        <f t="shared" si="157"/>
        <v>0</v>
      </c>
      <c r="AU236" s="111">
        <f t="shared" si="132"/>
        <v>0</v>
      </c>
      <c r="AV236" s="111" t="str">
        <f t="shared" si="160"/>
        <v xml:space="preserve"> </v>
      </c>
      <c r="AW236" s="112">
        <f t="shared" si="159"/>
        <v>0</v>
      </c>
    </row>
    <row r="237" spans="1:49">
      <c r="A237" s="27"/>
      <c r="B237" s="27"/>
      <c r="C237" s="27"/>
      <c r="D237" s="40"/>
      <c r="E237" s="27"/>
      <c r="F237" s="27"/>
      <c r="G237" s="27"/>
      <c r="H237" s="27"/>
      <c r="I237" s="132">
        <f t="shared" si="133"/>
        <v>23.400000000000063</v>
      </c>
      <c r="J237" s="125">
        <f t="shared" si="158"/>
        <v>1021.1329467522806</v>
      </c>
      <c r="K237" s="125">
        <f t="shared" si="134"/>
        <v>1018.3314699834871</v>
      </c>
      <c r="L237" s="125">
        <f t="shared" si="135"/>
        <v>-27.524376743626711</v>
      </c>
      <c r="M237" s="126">
        <f t="shared" si="136"/>
        <v>-28.505158632245944</v>
      </c>
      <c r="N237" s="127">
        <f t="shared" si="137"/>
        <v>0</v>
      </c>
      <c r="O237" s="128">
        <f t="shared" si="138"/>
        <v>5</v>
      </c>
      <c r="P237" s="128">
        <f t="shared" si="139"/>
        <v>-9.8078188861923508</v>
      </c>
      <c r="Q237" s="129">
        <f t="shared" si="140"/>
        <v>1.0550957065068107</v>
      </c>
      <c r="R237" s="130">
        <f t="shared" si="141"/>
        <v>9.8078188861923508</v>
      </c>
      <c r="S237" s="129">
        <f t="shared" si="142"/>
        <v>0</v>
      </c>
      <c r="T237" s="131">
        <f t="shared" si="143"/>
        <v>-49.039094430961754</v>
      </c>
      <c r="U237" s="123">
        <f t="shared" si="166"/>
        <v>0</v>
      </c>
      <c r="V237" s="129">
        <f t="shared" si="144"/>
        <v>-49.039094430961754</v>
      </c>
      <c r="W237" s="111"/>
      <c r="X237" s="111">
        <f t="shared" si="161"/>
        <v>0</v>
      </c>
      <c r="Y237" s="111">
        <f t="shared" si="145"/>
        <v>0</v>
      </c>
      <c r="Z237" s="111">
        <f t="shared" si="146"/>
        <v>0</v>
      </c>
      <c r="AA237" s="111">
        <f t="shared" si="130"/>
        <v>0</v>
      </c>
      <c r="AB237" s="111">
        <f t="shared" si="131"/>
        <v>0</v>
      </c>
      <c r="AC237" s="112">
        <f t="shared" si="129"/>
        <v>23.400000000000063</v>
      </c>
      <c r="AD237" s="124">
        <v>234</v>
      </c>
      <c r="AE237" s="125" t="str">
        <f t="shared" si="147"/>
        <v xml:space="preserve"> </v>
      </c>
      <c r="AF237" s="125" t="str">
        <f t="shared" si="148"/>
        <v xml:space="preserve"> </v>
      </c>
      <c r="AG237" s="125" t="str">
        <f t="shared" si="149"/>
        <v xml:space="preserve"> </v>
      </c>
      <c r="AH237" s="126" t="str">
        <f t="shared" si="150"/>
        <v xml:space="preserve"> </v>
      </c>
      <c r="AI237" s="127" t="str">
        <f t="shared" si="151"/>
        <v xml:space="preserve"> </v>
      </c>
      <c r="AJ237" s="128" t="str">
        <f t="shared" si="152"/>
        <v xml:space="preserve"> </v>
      </c>
      <c r="AK237" s="128" t="str">
        <f t="shared" si="163"/>
        <v xml:space="preserve"> </v>
      </c>
      <c r="AL237" s="129" t="str">
        <f t="shared" si="153"/>
        <v xml:space="preserve"> </v>
      </c>
      <c r="AM237" s="130" t="str">
        <f t="shared" si="154"/>
        <v xml:space="preserve"> </v>
      </c>
      <c r="AN237" s="129" t="str">
        <f t="shared" si="155"/>
        <v xml:space="preserve"> </v>
      </c>
      <c r="AO237" s="131" t="str">
        <f t="shared" si="164"/>
        <v xml:space="preserve"> </v>
      </c>
      <c r="AP237" s="123" t="str">
        <f t="shared" si="167"/>
        <v xml:space="preserve"> </v>
      </c>
      <c r="AQ237" s="129" t="str">
        <f t="shared" si="165"/>
        <v xml:space="preserve"> </v>
      </c>
      <c r="AR237" s="111">
        <f t="shared" si="162"/>
        <v>234</v>
      </c>
      <c r="AS237" s="111">
        <f t="shared" si="156"/>
        <v>0</v>
      </c>
      <c r="AT237" s="111">
        <f t="shared" si="157"/>
        <v>0</v>
      </c>
      <c r="AU237" s="111">
        <f t="shared" si="132"/>
        <v>0</v>
      </c>
      <c r="AV237" s="111" t="str">
        <f t="shared" si="160"/>
        <v xml:space="preserve"> </v>
      </c>
      <c r="AW237" s="112">
        <f t="shared" si="159"/>
        <v>0</v>
      </c>
    </row>
    <row r="238" spans="1:49">
      <c r="A238" s="27"/>
      <c r="B238" s="27"/>
      <c r="C238" s="27"/>
      <c r="D238" s="40"/>
      <c r="E238" s="27"/>
      <c r="F238" s="27"/>
      <c r="G238" s="27"/>
      <c r="H238" s="27"/>
      <c r="I238" s="132">
        <f t="shared" si="133"/>
        <v>23.500000000000064</v>
      </c>
      <c r="J238" s="125">
        <f t="shared" si="158"/>
        <v>1018.3314699834871</v>
      </c>
      <c r="K238" s="125">
        <f t="shared" si="134"/>
        <v>1015.4319149959155</v>
      </c>
      <c r="L238" s="125">
        <f t="shared" si="135"/>
        <v>-28.505158632245944</v>
      </c>
      <c r="M238" s="126">
        <f t="shared" si="136"/>
        <v>-29.485941119187096</v>
      </c>
      <c r="N238" s="127">
        <f t="shared" si="137"/>
        <v>0</v>
      </c>
      <c r="O238" s="128">
        <f t="shared" si="138"/>
        <v>5</v>
      </c>
      <c r="P238" s="128">
        <f t="shared" si="139"/>
        <v>-9.8078248694115011</v>
      </c>
      <c r="Q238" s="129">
        <f t="shared" si="140"/>
        <v>1.0554682854626447</v>
      </c>
      <c r="R238" s="130">
        <f t="shared" si="141"/>
        <v>9.8078248694115011</v>
      </c>
      <c r="S238" s="129">
        <f t="shared" si="142"/>
        <v>0</v>
      </c>
      <c r="T238" s="131">
        <f t="shared" si="143"/>
        <v>-49.039124347057509</v>
      </c>
      <c r="U238" s="123">
        <f t="shared" si="166"/>
        <v>0</v>
      </c>
      <c r="V238" s="129">
        <f t="shared" si="144"/>
        <v>-49.039124347057509</v>
      </c>
      <c r="W238" s="111"/>
      <c r="X238" s="111">
        <f t="shared" si="161"/>
        <v>0</v>
      </c>
      <c r="Y238" s="111">
        <f t="shared" si="145"/>
        <v>0</v>
      </c>
      <c r="Z238" s="111">
        <f t="shared" si="146"/>
        <v>0</v>
      </c>
      <c r="AA238" s="111">
        <f t="shared" si="130"/>
        <v>0</v>
      </c>
      <c r="AB238" s="111">
        <f t="shared" si="131"/>
        <v>0</v>
      </c>
      <c r="AC238" s="112">
        <f t="shared" si="129"/>
        <v>23.500000000000064</v>
      </c>
      <c r="AD238" s="132">
        <v>235</v>
      </c>
      <c r="AE238" s="125" t="str">
        <f t="shared" si="147"/>
        <v xml:space="preserve"> </v>
      </c>
      <c r="AF238" s="125" t="str">
        <f t="shared" si="148"/>
        <v xml:space="preserve"> </v>
      </c>
      <c r="AG238" s="125" t="str">
        <f t="shared" si="149"/>
        <v xml:space="preserve"> </v>
      </c>
      <c r="AH238" s="126" t="str">
        <f t="shared" si="150"/>
        <v xml:space="preserve"> </v>
      </c>
      <c r="AI238" s="127" t="str">
        <f t="shared" si="151"/>
        <v xml:space="preserve"> </v>
      </c>
      <c r="AJ238" s="128" t="str">
        <f t="shared" si="152"/>
        <v xml:space="preserve"> </v>
      </c>
      <c r="AK238" s="128" t="str">
        <f t="shared" si="163"/>
        <v xml:space="preserve"> </v>
      </c>
      <c r="AL238" s="129" t="str">
        <f t="shared" si="153"/>
        <v xml:space="preserve"> </v>
      </c>
      <c r="AM238" s="130" t="str">
        <f t="shared" si="154"/>
        <v xml:space="preserve"> </v>
      </c>
      <c r="AN238" s="129" t="str">
        <f t="shared" si="155"/>
        <v xml:space="preserve"> </v>
      </c>
      <c r="AO238" s="131" t="str">
        <f t="shared" si="164"/>
        <v xml:space="preserve"> </v>
      </c>
      <c r="AP238" s="123" t="str">
        <f t="shared" si="167"/>
        <v xml:space="preserve"> </v>
      </c>
      <c r="AQ238" s="129" t="str">
        <f t="shared" si="165"/>
        <v xml:space="preserve"> </v>
      </c>
      <c r="AR238" s="111">
        <f t="shared" si="162"/>
        <v>235</v>
      </c>
      <c r="AS238" s="111">
        <f t="shared" si="156"/>
        <v>0</v>
      </c>
      <c r="AT238" s="111">
        <f t="shared" si="157"/>
        <v>0</v>
      </c>
      <c r="AU238" s="111">
        <f t="shared" si="132"/>
        <v>0</v>
      </c>
      <c r="AV238" s="111" t="str">
        <f t="shared" si="160"/>
        <v xml:space="preserve"> </v>
      </c>
      <c r="AW238" s="112">
        <f t="shared" si="159"/>
        <v>0</v>
      </c>
    </row>
    <row r="239" spans="1:49">
      <c r="A239" s="27"/>
      <c r="B239" s="27"/>
      <c r="C239" s="27"/>
      <c r="D239" s="40"/>
      <c r="E239" s="27"/>
      <c r="F239" s="27"/>
      <c r="G239" s="27"/>
      <c r="H239" s="27"/>
      <c r="I239" s="132">
        <f t="shared" si="133"/>
        <v>23.600000000000065</v>
      </c>
      <c r="J239" s="125">
        <f t="shared" si="158"/>
        <v>1015.4319149959155</v>
      </c>
      <c r="K239" s="125">
        <f t="shared" si="134"/>
        <v>1012.4342817286862</v>
      </c>
      <c r="L239" s="125">
        <f t="shared" si="135"/>
        <v>-29.485941119187096</v>
      </c>
      <c r="M239" s="126">
        <f t="shared" si="136"/>
        <v>-30.466724225397478</v>
      </c>
      <c r="N239" s="127">
        <f t="shared" si="137"/>
        <v>0</v>
      </c>
      <c r="O239" s="128">
        <f t="shared" si="138"/>
        <v>5</v>
      </c>
      <c r="P239" s="128">
        <f t="shared" si="139"/>
        <v>-9.8078310621038298</v>
      </c>
      <c r="Q239" s="129">
        <f t="shared" si="140"/>
        <v>1.0558540467671451</v>
      </c>
      <c r="R239" s="130">
        <f t="shared" si="141"/>
        <v>9.8078310621038298</v>
      </c>
      <c r="S239" s="129">
        <f t="shared" si="142"/>
        <v>0</v>
      </c>
      <c r="T239" s="131">
        <f t="shared" si="143"/>
        <v>-49.039155310519149</v>
      </c>
      <c r="U239" s="123">
        <f t="shared" si="166"/>
        <v>0</v>
      </c>
      <c r="V239" s="129">
        <f t="shared" si="144"/>
        <v>-49.039155310519149</v>
      </c>
      <c r="W239" s="111"/>
      <c r="X239" s="111">
        <f t="shared" si="161"/>
        <v>0</v>
      </c>
      <c r="Y239" s="111">
        <f t="shared" si="145"/>
        <v>0</v>
      </c>
      <c r="Z239" s="111">
        <f t="shared" si="146"/>
        <v>0</v>
      </c>
      <c r="AA239" s="111">
        <f t="shared" si="130"/>
        <v>0</v>
      </c>
      <c r="AB239" s="111">
        <f t="shared" si="131"/>
        <v>0</v>
      </c>
      <c r="AC239" s="112">
        <f t="shared" si="129"/>
        <v>23.600000000000065</v>
      </c>
      <c r="AD239" s="124">
        <v>236</v>
      </c>
      <c r="AE239" s="125" t="str">
        <f t="shared" si="147"/>
        <v xml:space="preserve"> </v>
      </c>
      <c r="AF239" s="125" t="str">
        <f t="shared" si="148"/>
        <v xml:space="preserve"> </v>
      </c>
      <c r="AG239" s="125" t="str">
        <f t="shared" si="149"/>
        <v xml:space="preserve"> </v>
      </c>
      <c r="AH239" s="126" t="str">
        <f t="shared" si="150"/>
        <v xml:space="preserve"> </v>
      </c>
      <c r="AI239" s="127" t="str">
        <f t="shared" si="151"/>
        <v xml:space="preserve"> </v>
      </c>
      <c r="AJ239" s="128" t="str">
        <f t="shared" si="152"/>
        <v xml:space="preserve"> </v>
      </c>
      <c r="AK239" s="128" t="str">
        <f t="shared" si="163"/>
        <v xml:space="preserve"> </v>
      </c>
      <c r="AL239" s="129" t="str">
        <f t="shared" si="153"/>
        <v xml:space="preserve"> </v>
      </c>
      <c r="AM239" s="130" t="str">
        <f t="shared" si="154"/>
        <v xml:space="preserve"> </v>
      </c>
      <c r="AN239" s="129" t="str">
        <f t="shared" si="155"/>
        <v xml:space="preserve"> </v>
      </c>
      <c r="AO239" s="131" t="str">
        <f t="shared" si="164"/>
        <v xml:space="preserve"> </v>
      </c>
      <c r="AP239" s="123" t="str">
        <f t="shared" si="167"/>
        <v xml:space="preserve"> </v>
      </c>
      <c r="AQ239" s="129" t="str">
        <f t="shared" si="165"/>
        <v xml:space="preserve"> </v>
      </c>
      <c r="AR239" s="111">
        <f t="shared" si="162"/>
        <v>236</v>
      </c>
      <c r="AS239" s="111">
        <f t="shared" si="156"/>
        <v>0</v>
      </c>
      <c r="AT239" s="111">
        <f t="shared" si="157"/>
        <v>0</v>
      </c>
      <c r="AU239" s="111">
        <f t="shared" si="132"/>
        <v>0</v>
      </c>
      <c r="AV239" s="111" t="str">
        <f t="shared" si="160"/>
        <v xml:space="preserve"> </v>
      </c>
      <c r="AW239" s="112">
        <f t="shared" si="159"/>
        <v>0</v>
      </c>
    </row>
    <row r="240" spans="1:49">
      <c r="A240" s="27"/>
      <c r="B240" s="27"/>
      <c r="C240" s="27"/>
      <c r="D240" s="40"/>
      <c r="E240" s="27"/>
      <c r="F240" s="27"/>
      <c r="G240" s="27"/>
      <c r="H240" s="27"/>
      <c r="I240" s="132">
        <f t="shared" si="133"/>
        <v>23.700000000000067</v>
      </c>
      <c r="J240" s="125">
        <f t="shared" si="158"/>
        <v>1012.4342817286862</v>
      </c>
      <c r="K240" s="125">
        <f t="shared" si="134"/>
        <v>1009.3385701188251</v>
      </c>
      <c r="L240" s="125">
        <f t="shared" si="135"/>
        <v>-30.466724225397478</v>
      </c>
      <c r="M240" s="126">
        <f t="shared" si="136"/>
        <v>-31.447507971824464</v>
      </c>
      <c r="N240" s="127">
        <f t="shared" si="137"/>
        <v>0</v>
      </c>
      <c r="O240" s="128">
        <f t="shared" si="138"/>
        <v>5</v>
      </c>
      <c r="P240" s="128">
        <f t="shared" si="139"/>
        <v>-9.8078374642698662</v>
      </c>
      <c r="Q240" s="129">
        <f t="shared" si="140"/>
        <v>1.0562530047846015</v>
      </c>
      <c r="R240" s="130">
        <f t="shared" si="141"/>
        <v>9.8078374642698662</v>
      </c>
      <c r="S240" s="129">
        <f t="shared" si="142"/>
        <v>0</v>
      </c>
      <c r="T240" s="131">
        <f t="shared" si="143"/>
        <v>-49.039187321349331</v>
      </c>
      <c r="U240" s="123">
        <f t="shared" si="166"/>
        <v>0</v>
      </c>
      <c r="V240" s="129">
        <f t="shared" si="144"/>
        <v>-49.039187321349331</v>
      </c>
      <c r="W240" s="111"/>
      <c r="X240" s="111">
        <f t="shared" si="161"/>
        <v>0</v>
      </c>
      <c r="Y240" s="111">
        <f t="shared" si="145"/>
        <v>0</v>
      </c>
      <c r="Z240" s="111">
        <f t="shared" si="146"/>
        <v>0</v>
      </c>
      <c r="AA240" s="111">
        <f t="shared" si="130"/>
        <v>0</v>
      </c>
      <c r="AB240" s="111">
        <f t="shared" si="131"/>
        <v>0</v>
      </c>
      <c r="AC240" s="112">
        <f t="shared" si="129"/>
        <v>23.700000000000067</v>
      </c>
      <c r="AD240" s="132">
        <v>237</v>
      </c>
      <c r="AE240" s="125" t="str">
        <f t="shared" si="147"/>
        <v xml:space="preserve"> </v>
      </c>
      <c r="AF240" s="125" t="str">
        <f t="shared" si="148"/>
        <v xml:space="preserve"> </v>
      </c>
      <c r="AG240" s="125" t="str">
        <f t="shared" si="149"/>
        <v xml:space="preserve"> </v>
      </c>
      <c r="AH240" s="126" t="str">
        <f t="shared" si="150"/>
        <v xml:space="preserve"> </v>
      </c>
      <c r="AI240" s="127" t="str">
        <f t="shared" si="151"/>
        <v xml:space="preserve"> </v>
      </c>
      <c r="AJ240" s="128" t="str">
        <f t="shared" si="152"/>
        <v xml:space="preserve"> </v>
      </c>
      <c r="AK240" s="128" t="str">
        <f t="shared" si="163"/>
        <v xml:space="preserve"> </v>
      </c>
      <c r="AL240" s="129" t="str">
        <f t="shared" si="153"/>
        <v xml:space="preserve"> </v>
      </c>
      <c r="AM240" s="130" t="str">
        <f t="shared" si="154"/>
        <v xml:space="preserve"> </v>
      </c>
      <c r="AN240" s="129" t="str">
        <f t="shared" si="155"/>
        <v xml:space="preserve"> </v>
      </c>
      <c r="AO240" s="131" t="str">
        <f t="shared" si="164"/>
        <v xml:space="preserve"> </v>
      </c>
      <c r="AP240" s="123" t="str">
        <f t="shared" si="167"/>
        <v xml:space="preserve"> </v>
      </c>
      <c r="AQ240" s="129" t="str">
        <f t="shared" si="165"/>
        <v xml:space="preserve"> </v>
      </c>
      <c r="AR240" s="111">
        <f t="shared" si="162"/>
        <v>237</v>
      </c>
      <c r="AS240" s="111">
        <f t="shared" si="156"/>
        <v>0</v>
      </c>
      <c r="AT240" s="111">
        <f t="shared" si="157"/>
        <v>0</v>
      </c>
      <c r="AU240" s="111">
        <f t="shared" si="132"/>
        <v>0</v>
      </c>
      <c r="AV240" s="111" t="str">
        <f t="shared" si="160"/>
        <v xml:space="preserve"> </v>
      </c>
      <c r="AW240" s="112">
        <f t="shared" si="159"/>
        <v>0</v>
      </c>
    </row>
    <row r="241" spans="1:49">
      <c r="A241" s="27"/>
      <c r="B241" s="27"/>
      <c r="C241" s="27"/>
      <c r="D241" s="40"/>
      <c r="E241" s="27"/>
      <c r="F241" s="27"/>
      <c r="G241" s="27"/>
      <c r="H241" s="27"/>
      <c r="I241" s="132">
        <f t="shared" si="133"/>
        <v>23.800000000000068</v>
      </c>
      <c r="J241" s="125">
        <f t="shared" si="158"/>
        <v>1009.3385701188251</v>
      </c>
      <c r="K241" s="125">
        <f t="shared" si="134"/>
        <v>1006.1447801012631</v>
      </c>
      <c r="L241" s="125">
        <f t="shared" si="135"/>
        <v>-31.447507971824464</v>
      </c>
      <c r="M241" s="126">
        <f t="shared" si="136"/>
        <v>-32.428292379415481</v>
      </c>
      <c r="N241" s="127">
        <f t="shared" si="137"/>
        <v>0</v>
      </c>
      <c r="O241" s="128">
        <f t="shared" si="138"/>
        <v>5</v>
      </c>
      <c r="P241" s="128">
        <f t="shared" si="139"/>
        <v>-9.8078440759101522</v>
      </c>
      <c r="Q241" s="129">
        <f t="shared" si="140"/>
        <v>1.0566651743743787</v>
      </c>
      <c r="R241" s="130">
        <f t="shared" si="141"/>
        <v>9.8078440759101522</v>
      </c>
      <c r="S241" s="129">
        <f t="shared" si="142"/>
        <v>0</v>
      </c>
      <c r="T241" s="131">
        <f t="shared" si="143"/>
        <v>-49.039220379550763</v>
      </c>
      <c r="U241" s="123">
        <f t="shared" si="166"/>
        <v>0</v>
      </c>
      <c r="V241" s="129">
        <f t="shared" si="144"/>
        <v>-49.039220379550763</v>
      </c>
      <c r="W241" s="111"/>
      <c r="X241" s="111">
        <f t="shared" si="161"/>
        <v>0</v>
      </c>
      <c r="Y241" s="111">
        <f t="shared" si="145"/>
        <v>0</v>
      </c>
      <c r="Z241" s="111">
        <f t="shared" si="146"/>
        <v>0</v>
      </c>
      <c r="AA241" s="111">
        <f t="shared" si="130"/>
        <v>0</v>
      </c>
      <c r="AB241" s="111">
        <f t="shared" si="131"/>
        <v>0</v>
      </c>
      <c r="AC241" s="112">
        <f t="shared" si="129"/>
        <v>23.800000000000068</v>
      </c>
      <c r="AD241" s="124">
        <v>238</v>
      </c>
      <c r="AE241" s="125" t="str">
        <f t="shared" si="147"/>
        <v xml:space="preserve"> </v>
      </c>
      <c r="AF241" s="125" t="str">
        <f t="shared" si="148"/>
        <v xml:space="preserve"> </v>
      </c>
      <c r="AG241" s="125" t="str">
        <f t="shared" si="149"/>
        <v xml:space="preserve"> </v>
      </c>
      <c r="AH241" s="126" t="str">
        <f t="shared" si="150"/>
        <v xml:space="preserve"> </v>
      </c>
      <c r="AI241" s="127" t="str">
        <f t="shared" si="151"/>
        <v xml:space="preserve"> </v>
      </c>
      <c r="AJ241" s="128" t="str">
        <f t="shared" si="152"/>
        <v xml:space="preserve"> </v>
      </c>
      <c r="AK241" s="128" t="str">
        <f t="shared" si="163"/>
        <v xml:space="preserve"> </v>
      </c>
      <c r="AL241" s="129" t="str">
        <f t="shared" si="153"/>
        <v xml:space="preserve"> </v>
      </c>
      <c r="AM241" s="130" t="str">
        <f t="shared" si="154"/>
        <v xml:space="preserve"> </v>
      </c>
      <c r="AN241" s="129" t="str">
        <f t="shared" si="155"/>
        <v xml:space="preserve"> </v>
      </c>
      <c r="AO241" s="131" t="str">
        <f t="shared" si="164"/>
        <v xml:space="preserve"> </v>
      </c>
      <c r="AP241" s="123" t="str">
        <f t="shared" si="167"/>
        <v xml:space="preserve"> </v>
      </c>
      <c r="AQ241" s="129" t="str">
        <f t="shared" si="165"/>
        <v xml:space="preserve"> </v>
      </c>
      <c r="AR241" s="111">
        <f t="shared" si="162"/>
        <v>238</v>
      </c>
      <c r="AS241" s="111">
        <f t="shared" si="156"/>
        <v>0</v>
      </c>
      <c r="AT241" s="111">
        <f t="shared" si="157"/>
        <v>0</v>
      </c>
      <c r="AU241" s="111">
        <f t="shared" si="132"/>
        <v>0</v>
      </c>
      <c r="AV241" s="111" t="str">
        <f t="shared" si="160"/>
        <v xml:space="preserve"> </v>
      </c>
      <c r="AW241" s="112">
        <f t="shared" si="159"/>
        <v>0</v>
      </c>
    </row>
    <row r="242" spans="1:49">
      <c r="A242" s="27"/>
      <c r="B242" s="27"/>
      <c r="C242" s="27"/>
      <c r="D242" s="40"/>
      <c r="E242" s="27"/>
      <c r="F242" s="27"/>
      <c r="G242" s="27"/>
      <c r="H242" s="27"/>
      <c r="I242" s="132">
        <f t="shared" si="133"/>
        <v>23.90000000000007</v>
      </c>
      <c r="J242" s="125">
        <f t="shared" si="158"/>
        <v>1006.1447801012631</v>
      </c>
      <c r="K242" s="125">
        <f t="shared" si="134"/>
        <v>1002.8529116088364</v>
      </c>
      <c r="L242" s="125">
        <f t="shared" si="135"/>
        <v>-32.428292379415481</v>
      </c>
      <c r="M242" s="126">
        <f t="shared" si="136"/>
        <v>-33.409077469118003</v>
      </c>
      <c r="N242" s="127">
        <f t="shared" si="137"/>
        <v>0</v>
      </c>
      <c r="O242" s="128">
        <f t="shared" si="138"/>
        <v>5</v>
      </c>
      <c r="P242" s="128">
        <f t="shared" si="139"/>
        <v>-9.8078508970252525</v>
      </c>
      <c r="Q242" s="129">
        <f t="shared" si="140"/>
        <v>1.0570905708918381</v>
      </c>
      <c r="R242" s="130">
        <f t="shared" si="141"/>
        <v>9.8078508970252525</v>
      </c>
      <c r="S242" s="129">
        <f t="shared" si="142"/>
        <v>0</v>
      </c>
      <c r="T242" s="131">
        <f t="shared" si="143"/>
        <v>-49.039254485126264</v>
      </c>
      <c r="U242" s="123">
        <f t="shared" si="166"/>
        <v>0</v>
      </c>
      <c r="V242" s="129">
        <f t="shared" si="144"/>
        <v>-49.039254485126264</v>
      </c>
      <c r="W242" s="111"/>
      <c r="X242" s="111">
        <f t="shared" si="161"/>
        <v>0</v>
      </c>
      <c r="Y242" s="111">
        <f t="shared" si="145"/>
        <v>0</v>
      </c>
      <c r="Z242" s="111">
        <f t="shared" si="146"/>
        <v>0</v>
      </c>
      <c r="AA242" s="111">
        <f t="shared" si="130"/>
        <v>0</v>
      </c>
      <c r="AB242" s="111">
        <f t="shared" si="131"/>
        <v>0</v>
      </c>
      <c r="AC242" s="112">
        <f t="shared" si="129"/>
        <v>23.90000000000007</v>
      </c>
      <c r="AD242" s="132">
        <v>239</v>
      </c>
      <c r="AE242" s="125" t="str">
        <f t="shared" si="147"/>
        <v xml:space="preserve"> </v>
      </c>
      <c r="AF242" s="125" t="str">
        <f t="shared" si="148"/>
        <v xml:space="preserve"> </v>
      </c>
      <c r="AG242" s="125" t="str">
        <f t="shared" si="149"/>
        <v xml:space="preserve"> </v>
      </c>
      <c r="AH242" s="126" t="str">
        <f t="shared" si="150"/>
        <v xml:space="preserve"> </v>
      </c>
      <c r="AI242" s="127" t="str">
        <f t="shared" si="151"/>
        <v xml:space="preserve"> </v>
      </c>
      <c r="AJ242" s="128" t="str">
        <f t="shared" si="152"/>
        <v xml:space="preserve"> </v>
      </c>
      <c r="AK242" s="128" t="str">
        <f t="shared" si="163"/>
        <v xml:space="preserve"> </v>
      </c>
      <c r="AL242" s="129" t="str">
        <f t="shared" si="153"/>
        <v xml:space="preserve"> </v>
      </c>
      <c r="AM242" s="130" t="str">
        <f t="shared" si="154"/>
        <v xml:space="preserve"> </v>
      </c>
      <c r="AN242" s="129" t="str">
        <f t="shared" si="155"/>
        <v xml:space="preserve"> </v>
      </c>
      <c r="AO242" s="131" t="str">
        <f t="shared" si="164"/>
        <v xml:space="preserve"> </v>
      </c>
      <c r="AP242" s="123" t="str">
        <f t="shared" si="167"/>
        <v xml:space="preserve"> </v>
      </c>
      <c r="AQ242" s="129" t="str">
        <f t="shared" si="165"/>
        <v xml:space="preserve"> </v>
      </c>
      <c r="AR242" s="111">
        <f t="shared" si="162"/>
        <v>239</v>
      </c>
      <c r="AS242" s="111">
        <f t="shared" si="156"/>
        <v>0</v>
      </c>
      <c r="AT242" s="111">
        <f t="shared" si="157"/>
        <v>0</v>
      </c>
      <c r="AU242" s="111">
        <f t="shared" si="132"/>
        <v>0</v>
      </c>
      <c r="AV242" s="111" t="str">
        <f t="shared" si="160"/>
        <v xml:space="preserve"> </v>
      </c>
      <c r="AW242" s="112">
        <f t="shared" si="159"/>
        <v>0</v>
      </c>
    </row>
    <row r="243" spans="1:49">
      <c r="A243" s="27"/>
      <c r="B243" s="27"/>
      <c r="C243" s="27"/>
      <c r="D243" s="40"/>
      <c r="E243" s="27"/>
      <c r="F243" s="27"/>
      <c r="G243" s="27"/>
      <c r="H243" s="27"/>
      <c r="I243" s="132">
        <f t="shared" si="133"/>
        <v>24.000000000000071</v>
      </c>
      <c r="J243" s="125">
        <f t="shared" si="158"/>
        <v>1002.8529116088364</v>
      </c>
      <c r="K243" s="125">
        <f t="shared" si="134"/>
        <v>999.46296457228652</v>
      </c>
      <c r="L243" s="125">
        <f t="shared" si="135"/>
        <v>-33.409077469118003</v>
      </c>
      <c r="M243" s="126">
        <f t="shared" si="136"/>
        <v>-34.389863261879576</v>
      </c>
      <c r="N243" s="127">
        <f t="shared" si="137"/>
        <v>0</v>
      </c>
      <c r="O243" s="128">
        <f t="shared" si="138"/>
        <v>5</v>
      </c>
      <c r="P243" s="128">
        <f t="shared" si="139"/>
        <v>-9.8078579276157463</v>
      </c>
      <c r="Q243" s="129">
        <f t="shared" si="140"/>
        <v>1.0575292101892939</v>
      </c>
      <c r="R243" s="130">
        <f t="shared" si="141"/>
        <v>9.8078579276157463</v>
      </c>
      <c r="S243" s="129">
        <f t="shared" si="142"/>
        <v>0</v>
      </c>
      <c r="T243" s="131">
        <f t="shared" si="143"/>
        <v>-49.039289638078728</v>
      </c>
      <c r="U243" s="123">
        <f t="shared" si="166"/>
        <v>0</v>
      </c>
      <c r="V243" s="129">
        <f t="shared" si="144"/>
        <v>-49.039289638078728</v>
      </c>
      <c r="W243" s="111"/>
      <c r="X243" s="111">
        <f t="shared" si="161"/>
        <v>0</v>
      </c>
      <c r="Y243" s="111">
        <f t="shared" si="145"/>
        <v>0</v>
      </c>
      <c r="Z243" s="111">
        <f t="shared" si="146"/>
        <v>0</v>
      </c>
      <c r="AA243" s="111">
        <f t="shared" si="130"/>
        <v>0</v>
      </c>
      <c r="AB243" s="111">
        <f t="shared" si="131"/>
        <v>0</v>
      </c>
      <c r="AC243" s="112">
        <f t="shared" si="129"/>
        <v>24.000000000000071</v>
      </c>
      <c r="AD243" s="124">
        <v>240</v>
      </c>
      <c r="AE243" s="125" t="str">
        <f t="shared" si="147"/>
        <v xml:space="preserve"> </v>
      </c>
      <c r="AF243" s="125" t="str">
        <f t="shared" si="148"/>
        <v xml:space="preserve"> </v>
      </c>
      <c r="AG243" s="125" t="str">
        <f t="shared" si="149"/>
        <v xml:space="preserve"> </v>
      </c>
      <c r="AH243" s="126" t="str">
        <f t="shared" si="150"/>
        <v xml:space="preserve"> </v>
      </c>
      <c r="AI243" s="127" t="str">
        <f t="shared" si="151"/>
        <v xml:space="preserve"> </v>
      </c>
      <c r="AJ243" s="128" t="str">
        <f t="shared" si="152"/>
        <v xml:space="preserve"> </v>
      </c>
      <c r="AK243" s="128" t="str">
        <f t="shared" si="163"/>
        <v xml:space="preserve"> </v>
      </c>
      <c r="AL243" s="129" t="str">
        <f t="shared" si="153"/>
        <v xml:space="preserve"> </v>
      </c>
      <c r="AM243" s="130" t="str">
        <f t="shared" si="154"/>
        <v xml:space="preserve"> </v>
      </c>
      <c r="AN243" s="129" t="str">
        <f t="shared" si="155"/>
        <v xml:space="preserve"> </v>
      </c>
      <c r="AO243" s="131" t="str">
        <f t="shared" si="164"/>
        <v xml:space="preserve"> </v>
      </c>
      <c r="AP243" s="123" t="str">
        <f t="shared" si="167"/>
        <v xml:space="preserve"> </v>
      </c>
      <c r="AQ243" s="129" t="str">
        <f t="shared" si="165"/>
        <v xml:space="preserve"> </v>
      </c>
      <c r="AR243" s="111">
        <f t="shared" si="162"/>
        <v>240</v>
      </c>
      <c r="AS243" s="111">
        <f t="shared" si="156"/>
        <v>0</v>
      </c>
      <c r="AT243" s="111">
        <f t="shared" si="157"/>
        <v>0</v>
      </c>
      <c r="AU243" s="111">
        <f t="shared" si="132"/>
        <v>0</v>
      </c>
      <c r="AV243" s="111" t="str">
        <f t="shared" si="160"/>
        <v xml:space="preserve"> </v>
      </c>
      <c r="AW243" s="112">
        <f t="shared" si="159"/>
        <v>0</v>
      </c>
    </row>
    <row r="244" spans="1:49">
      <c r="A244" s="27"/>
      <c r="B244" s="27"/>
      <c r="C244" s="27"/>
      <c r="D244" s="40"/>
      <c r="E244" s="27"/>
      <c r="F244" s="27"/>
      <c r="G244" s="27"/>
      <c r="H244" s="27"/>
      <c r="I244" s="132">
        <f t="shared" si="133"/>
        <v>24.100000000000072</v>
      </c>
      <c r="J244" s="125">
        <f t="shared" si="158"/>
        <v>999.46296457228652</v>
      </c>
      <c r="K244" s="125">
        <f t="shared" si="134"/>
        <v>995.97493892026012</v>
      </c>
      <c r="L244" s="125">
        <f t="shared" si="135"/>
        <v>-34.389863261879576</v>
      </c>
      <c r="M244" s="126">
        <f t="shared" si="136"/>
        <v>-35.370649778647802</v>
      </c>
      <c r="N244" s="127">
        <f t="shared" si="137"/>
        <v>0</v>
      </c>
      <c r="O244" s="128">
        <f t="shared" si="138"/>
        <v>5</v>
      </c>
      <c r="P244" s="128">
        <f t="shared" si="139"/>
        <v>-9.8078651676822322</v>
      </c>
      <c r="Q244" s="129">
        <f t="shared" si="140"/>
        <v>1.0579811086169963</v>
      </c>
      <c r="R244" s="130">
        <f t="shared" si="141"/>
        <v>9.8078651676822322</v>
      </c>
      <c r="S244" s="129">
        <f t="shared" si="142"/>
        <v>0</v>
      </c>
      <c r="T244" s="131">
        <f t="shared" si="143"/>
        <v>-49.039325838411159</v>
      </c>
      <c r="U244" s="123">
        <f t="shared" si="166"/>
        <v>0</v>
      </c>
      <c r="V244" s="129">
        <f t="shared" si="144"/>
        <v>-49.039325838411159</v>
      </c>
      <c r="W244" s="111"/>
      <c r="X244" s="111">
        <f t="shared" si="161"/>
        <v>0</v>
      </c>
      <c r="Y244" s="111">
        <f t="shared" si="145"/>
        <v>0</v>
      </c>
      <c r="Z244" s="111">
        <f t="shared" si="146"/>
        <v>0</v>
      </c>
      <c r="AA244" s="111">
        <f t="shared" si="130"/>
        <v>0</v>
      </c>
      <c r="AB244" s="111">
        <f t="shared" si="131"/>
        <v>0</v>
      </c>
      <c r="AC244" s="112">
        <f t="shared" si="129"/>
        <v>24.100000000000072</v>
      </c>
      <c r="AD244" s="132">
        <v>241</v>
      </c>
      <c r="AE244" s="125" t="str">
        <f t="shared" si="147"/>
        <v xml:space="preserve"> </v>
      </c>
      <c r="AF244" s="125" t="str">
        <f t="shared" si="148"/>
        <v xml:space="preserve"> </v>
      </c>
      <c r="AG244" s="125" t="str">
        <f t="shared" si="149"/>
        <v xml:space="preserve"> </v>
      </c>
      <c r="AH244" s="126" t="str">
        <f t="shared" si="150"/>
        <v xml:space="preserve"> </v>
      </c>
      <c r="AI244" s="127" t="str">
        <f t="shared" si="151"/>
        <v xml:space="preserve"> </v>
      </c>
      <c r="AJ244" s="128" t="str">
        <f t="shared" si="152"/>
        <v xml:space="preserve"> </v>
      </c>
      <c r="AK244" s="128" t="str">
        <f t="shared" si="163"/>
        <v xml:space="preserve"> </v>
      </c>
      <c r="AL244" s="129" t="str">
        <f t="shared" si="153"/>
        <v xml:space="preserve"> </v>
      </c>
      <c r="AM244" s="130" t="str">
        <f t="shared" si="154"/>
        <v xml:space="preserve"> </v>
      </c>
      <c r="AN244" s="129" t="str">
        <f t="shared" si="155"/>
        <v xml:space="preserve"> </v>
      </c>
      <c r="AO244" s="131" t="str">
        <f t="shared" si="164"/>
        <v xml:space="preserve"> </v>
      </c>
      <c r="AP244" s="123" t="str">
        <f t="shared" si="167"/>
        <v xml:space="preserve"> </v>
      </c>
      <c r="AQ244" s="129" t="str">
        <f t="shared" si="165"/>
        <v xml:space="preserve"> </v>
      </c>
      <c r="AR244" s="111">
        <f t="shared" si="162"/>
        <v>241</v>
      </c>
      <c r="AS244" s="111">
        <f t="shared" si="156"/>
        <v>0</v>
      </c>
      <c r="AT244" s="111">
        <f t="shared" si="157"/>
        <v>0</v>
      </c>
      <c r="AU244" s="111">
        <f t="shared" si="132"/>
        <v>0</v>
      </c>
      <c r="AV244" s="111" t="str">
        <f t="shared" si="160"/>
        <v xml:space="preserve"> </v>
      </c>
      <c r="AW244" s="112">
        <f t="shared" si="159"/>
        <v>0</v>
      </c>
    </row>
    <row r="245" spans="1:49">
      <c r="A245" s="27"/>
      <c r="B245" s="27"/>
      <c r="C245" s="27"/>
      <c r="D245" s="40"/>
      <c r="E245" s="27"/>
      <c r="F245" s="27"/>
      <c r="G245" s="27"/>
      <c r="H245" s="27"/>
      <c r="I245" s="132">
        <f t="shared" si="133"/>
        <v>24.200000000000074</v>
      </c>
      <c r="J245" s="125">
        <f t="shared" si="158"/>
        <v>995.97493892026012</v>
      </c>
      <c r="K245" s="125">
        <f t="shared" si="134"/>
        <v>992.38883457930922</v>
      </c>
      <c r="L245" s="125">
        <f t="shared" si="135"/>
        <v>-35.370649778647802</v>
      </c>
      <c r="M245" s="126">
        <f t="shared" si="136"/>
        <v>-36.351437040370335</v>
      </c>
      <c r="N245" s="127">
        <f t="shared" si="137"/>
        <v>0</v>
      </c>
      <c r="O245" s="128">
        <f t="shared" si="138"/>
        <v>5</v>
      </c>
      <c r="P245" s="128">
        <f t="shared" si="139"/>
        <v>-9.8078726172253266</v>
      </c>
      <c r="Q245" s="129">
        <f t="shared" si="140"/>
        <v>1.058446283024149</v>
      </c>
      <c r="R245" s="130">
        <f t="shared" si="141"/>
        <v>9.8078726172253266</v>
      </c>
      <c r="S245" s="129">
        <f t="shared" si="142"/>
        <v>0</v>
      </c>
      <c r="T245" s="131">
        <f t="shared" si="143"/>
        <v>-49.039363086126635</v>
      </c>
      <c r="U245" s="123">
        <f t="shared" si="166"/>
        <v>0</v>
      </c>
      <c r="V245" s="129">
        <f t="shared" si="144"/>
        <v>-49.039363086126635</v>
      </c>
      <c r="W245" s="111"/>
      <c r="X245" s="111">
        <f t="shared" si="161"/>
        <v>0</v>
      </c>
      <c r="Y245" s="111">
        <f t="shared" si="145"/>
        <v>0</v>
      </c>
      <c r="Z245" s="111">
        <f t="shared" si="146"/>
        <v>0</v>
      </c>
      <c r="AA245" s="111">
        <f t="shared" si="130"/>
        <v>0</v>
      </c>
      <c r="AB245" s="111">
        <f t="shared" si="131"/>
        <v>0</v>
      </c>
      <c r="AC245" s="112">
        <f t="shared" si="129"/>
        <v>24.200000000000074</v>
      </c>
      <c r="AD245" s="124">
        <v>242</v>
      </c>
      <c r="AE245" s="125" t="str">
        <f t="shared" si="147"/>
        <v xml:space="preserve"> </v>
      </c>
      <c r="AF245" s="125" t="str">
        <f t="shared" si="148"/>
        <v xml:space="preserve"> </v>
      </c>
      <c r="AG245" s="125" t="str">
        <f t="shared" si="149"/>
        <v xml:space="preserve"> </v>
      </c>
      <c r="AH245" s="126" t="str">
        <f t="shared" si="150"/>
        <v xml:space="preserve"> </v>
      </c>
      <c r="AI245" s="127" t="str">
        <f t="shared" si="151"/>
        <v xml:space="preserve"> </v>
      </c>
      <c r="AJ245" s="128" t="str">
        <f t="shared" si="152"/>
        <v xml:space="preserve"> </v>
      </c>
      <c r="AK245" s="128" t="str">
        <f t="shared" si="163"/>
        <v xml:space="preserve"> </v>
      </c>
      <c r="AL245" s="129" t="str">
        <f t="shared" si="153"/>
        <v xml:space="preserve"> </v>
      </c>
      <c r="AM245" s="130" t="str">
        <f t="shared" si="154"/>
        <v xml:space="preserve"> </v>
      </c>
      <c r="AN245" s="129" t="str">
        <f t="shared" si="155"/>
        <v xml:space="preserve"> </v>
      </c>
      <c r="AO245" s="131" t="str">
        <f t="shared" si="164"/>
        <v xml:space="preserve"> </v>
      </c>
      <c r="AP245" s="123" t="str">
        <f t="shared" si="167"/>
        <v xml:space="preserve"> </v>
      </c>
      <c r="AQ245" s="129" t="str">
        <f t="shared" si="165"/>
        <v xml:space="preserve"> </v>
      </c>
      <c r="AR245" s="111">
        <f t="shared" si="162"/>
        <v>242</v>
      </c>
      <c r="AS245" s="111">
        <f t="shared" si="156"/>
        <v>0</v>
      </c>
      <c r="AT245" s="111">
        <f t="shared" si="157"/>
        <v>0</v>
      </c>
      <c r="AU245" s="111">
        <f t="shared" si="132"/>
        <v>0</v>
      </c>
      <c r="AV245" s="111" t="str">
        <f t="shared" si="160"/>
        <v xml:space="preserve"> </v>
      </c>
      <c r="AW245" s="112">
        <f t="shared" si="159"/>
        <v>0</v>
      </c>
    </row>
    <row r="246" spans="1:49">
      <c r="A246" s="27"/>
      <c r="B246" s="27"/>
      <c r="C246" s="27"/>
      <c r="D246" s="40"/>
      <c r="E246" s="27"/>
      <c r="F246" s="27"/>
      <c r="G246" s="27"/>
      <c r="H246" s="27"/>
      <c r="I246" s="132">
        <f t="shared" si="133"/>
        <v>24.300000000000075</v>
      </c>
      <c r="J246" s="125">
        <f t="shared" si="158"/>
        <v>992.38883457930922</v>
      </c>
      <c r="K246" s="125">
        <f t="shared" si="134"/>
        <v>988.70465147389098</v>
      </c>
      <c r="L246" s="125">
        <f t="shared" si="135"/>
        <v>-36.351437040370335</v>
      </c>
      <c r="M246" s="126">
        <f t="shared" si="136"/>
        <v>-37.332225067994905</v>
      </c>
      <c r="N246" s="127">
        <f t="shared" si="137"/>
        <v>0</v>
      </c>
      <c r="O246" s="128">
        <f t="shared" si="138"/>
        <v>5</v>
      </c>
      <c r="P246" s="128">
        <f t="shared" si="139"/>
        <v>-9.8078802762456654</v>
      </c>
      <c r="Q246" s="129">
        <f t="shared" si="140"/>
        <v>1.0589247507599557</v>
      </c>
      <c r="R246" s="130">
        <f t="shared" si="141"/>
        <v>9.8078802762456654</v>
      </c>
      <c r="S246" s="129">
        <f t="shared" si="142"/>
        <v>0</v>
      </c>
      <c r="T246" s="131">
        <f t="shared" si="143"/>
        <v>-49.03940138122833</v>
      </c>
      <c r="U246" s="123">
        <f t="shared" si="166"/>
        <v>0</v>
      </c>
      <c r="V246" s="129">
        <f t="shared" si="144"/>
        <v>-49.03940138122833</v>
      </c>
      <c r="W246" s="111"/>
      <c r="X246" s="111">
        <f t="shared" si="161"/>
        <v>0</v>
      </c>
      <c r="Y246" s="111">
        <f t="shared" si="145"/>
        <v>0</v>
      </c>
      <c r="Z246" s="111">
        <f t="shared" si="146"/>
        <v>0</v>
      </c>
      <c r="AA246" s="111">
        <f t="shared" si="130"/>
        <v>0</v>
      </c>
      <c r="AB246" s="111">
        <f t="shared" si="131"/>
        <v>0</v>
      </c>
      <c r="AC246" s="112">
        <f t="shared" si="129"/>
        <v>24.300000000000075</v>
      </c>
      <c r="AD246" s="132">
        <v>243</v>
      </c>
      <c r="AE246" s="125" t="str">
        <f t="shared" si="147"/>
        <v xml:space="preserve"> </v>
      </c>
      <c r="AF246" s="125" t="str">
        <f t="shared" si="148"/>
        <v xml:space="preserve"> </v>
      </c>
      <c r="AG246" s="125" t="str">
        <f t="shared" si="149"/>
        <v xml:space="preserve"> </v>
      </c>
      <c r="AH246" s="126" t="str">
        <f t="shared" si="150"/>
        <v xml:space="preserve"> </v>
      </c>
      <c r="AI246" s="127" t="str">
        <f t="shared" si="151"/>
        <v xml:space="preserve"> </v>
      </c>
      <c r="AJ246" s="128" t="str">
        <f t="shared" si="152"/>
        <v xml:space="preserve"> </v>
      </c>
      <c r="AK246" s="128" t="str">
        <f t="shared" si="163"/>
        <v xml:space="preserve"> </v>
      </c>
      <c r="AL246" s="129" t="str">
        <f t="shared" si="153"/>
        <v xml:space="preserve"> </v>
      </c>
      <c r="AM246" s="130" t="str">
        <f t="shared" si="154"/>
        <v xml:space="preserve"> </v>
      </c>
      <c r="AN246" s="129" t="str">
        <f t="shared" si="155"/>
        <v xml:space="preserve"> </v>
      </c>
      <c r="AO246" s="131" t="str">
        <f t="shared" si="164"/>
        <v xml:space="preserve"> </v>
      </c>
      <c r="AP246" s="123" t="str">
        <f t="shared" si="167"/>
        <v xml:space="preserve"> </v>
      </c>
      <c r="AQ246" s="129" t="str">
        <f t="shared" si="165"/>
        <v xml:space="preserve"> </v>
      </c>
      <c r="AR246" s="111">
        <f t="shared" si="162"/>
        <v>243</v>
      </c>
      <c r="AS246" s="111">
        <f t="shared" si="156"/>
        <v>0</v>
      </c>
      <c r="AT246" s="111">
        <f t="shared" si="157"/>
        <v>0</v>
      </c>
      <c r="AU246" s="111">
        <f t="shared" si="132"/>
        <v>0</v>
      </c>
      <c r="AV246" s="111" t="str">
        <f t="shared" si="160"/>
        <v xml:space="preserve"> </v>
      </c>
      <c r="AW246" s="112">
        <f t="shared" si="159"/>
        <v>0</v>
      </c>
    </row>
    <row r="247" spans="1:49">
      <c r="A247" s="27"/>
      <c r="B247" s="27"/>
      <c r="C247" s="27"/>
      <c r="D247" s="40"/>
      <c r="E247" s="27"/>
      <c r="F247" s="27"/>
      <c r="G247" s="27"/>
      <c r="H247" s="27"/>
      <c r="I247" s="132">
        <f t="shared" si="133"/>
        <v>24.400000000000077</v>
      </c>
      <c r="J247" s="125">
        <f t="shared" si="158"/>
        <v>988.70465147389098</v>
      </c>
      <c r="K247" s="125">
        <f t="shared" si="134"/>
        <v>984.92238952636774</v>
      </c>
      <c r="L247" s="125">
        <f t="shared" si="135"/>
        <v>-37.332225067994905</v>
      </c>
      <c r="M247" s="126">
        <f t="shared" si="136"/>
        <v>-38.313013882469292</v>
      </c>
      <c r="N247" s="127">
        <f t="shared" si="137"/>
        <v>0</v>
      </c>
      <c r="O247" s="128">
        <f t="shared" si="138"/>
        <v>5</v>
      </c>
      <c r="P247" s="128">
        <f t="shared" si="139"/>
        <v>-9.807888144743897</v>
      </c>
      <c r="Q247" s="129">
        <f t="shared" si="140"/>
        <v>1.0594165296747009</v>
      </c>
      <c r="R247" s="130">
        <f t="shared" si="141"/>
        <v>9.807888144743897</v>
      </c>
      <c r="S247" s="129">
        <f t="shared" si="142"/>
        <v>0</v>
      </c>
      <c r="T247" s="131">
        <f t="shared" si="143"/>
        <v>-49.039440723719487</v>
      </c>
      <c r="U247" s="123">
        <f t="shared" si="166"/>
        <v>0</v>
      </c>
      <c r="V247" s="129">
        <f t="shared" si="144"/>
        <v>-49.039440723719487</v>
      </c>
      <c r="W247" s="111"/>
      <c r="X247" s="111">
        <f t="shared" si="161"/>
        <v>0</v>
      </c>
      <c r="Y247" s="111">
        <f t="shared" si="145"/>
        <v>0</v>
      </c>
      <c r="Z247" s="111">
        <f t="shared" si="146"/>
        <v>0</v>
      </c>
      <c r="AA247" s="111">
        <f t="shared" si="130"/>
        <v>0</v>
      </c>
      <c r="AB247" s="111">
        <f t="shared" si="131"/>
        <v>0</v>
      </c>
      <c r="AC247" s="112">
        <f t="shared" si="129"/>
        <v>24.400000000000077</v>
      </c>
      <c r="AD247" s="124">
        <v>244</v>
      </c>
      <c r="AE247" s="125" t="str">
        <f t="shared" si="147"/>
        <v xml:space="preserve"> </v>
      </c>
      <c r="AF247" s="125" t="str">
        <f t="shared" si="148"/>
        <v xml:space="preserve"> </v>
      </c>
      <c r="AG247" s="125" t="str">
        <f t="shared" si="149"/>
        <v xml:space="preserve"> </v>
      </c>
      <c r="AH247" s="126" t="str">
        <f t="shared" si="150"/>
        <v xml:space="preserve"> </v>
      </c>
      <c r="AI247" s="127" t="str">
        <f t="shared" si="151"/>
        <v xml:space="preserve"> </v>
      </c>
      <c r="AJ247" s="128" t="str">
        <f t="shared" si="152"/>
        <v xml:space="preserve"> </v>
      </c>
      <c r="AK247" s="128" t="str">
        <f t="shared" si="163"/>
        <v xml:space="preserve"> </v>
      </c>
      <c r="AL247" s="129" t="str">
        <f t="shared" si="153"/>
        <v xml:space="preserve"> </v>
      </c>
      <c r="AM247" s="130" t="str">
        <f t="shared" si="154"/>
        <v xml:space="preserve"> </v>
      </c>
      <c r="AN247" s="129" t="str">
        <f t="shared" si="155"/>
        <v xml:space="preserve"> </v>
      </c>
      <c r="AO247" s="131" t="str">
        <f t="shared" si="164"/>
        <v xml:space="preserve"> </v>
      </c>
      <c r="AP247" s="123" t="str">
        <f t="shared" si="167"/>
        <v xml:space="preserve"> </v>
      </c>
      <c r="AQ247" s="129" t="str">
        <f t="shared" si="165"/>
        <v xml:space="preserve"> </v>
      </c>
      <c r="AR247" s="111">
        <f t="shared" si="162"/>
        <v>244</v>
      </c>
      <c r="AS247" s="111">
        <f t="shared" si="156"/>
        <v>0</v>
      </c>
      <c r="AT247" s="111">
        <f t="shared" si="157"/>
        <v>0</v>
      </c>
      <c r="AU247" s="111">
        <f t="shared" si="132"/>
        <v>0</v>
      </c>
      <c r="AV247" s="111" t="str">
        <f t="shared" si="160"/>
        <v xml:space="preserve"> </v>
      </c>
      <c r="AW247" s="112">
        <f t="shared" si="159"/>
        <v>0</v>
      </c>
    </row>
    <row r="248" spans="1:49">
      <c r="A248" s="27"/>
      <c r="B248" s="27"/>
      <c r="C248" s="27"/>
      <c r="D248" s="40"/>
      <c r="E248" s="27"/>
      <c r="F248" s="27"/>
      <c r="G248" s="27"/>
      <c r="H248" s="27"/>
      <c r="I248" s="132">
        <f t="shared" si="133"/>
        <v>24.500000000000078</v>
      </c>
      <c r="J248" s="125">
        <f t="shared" si="158"/>
        <v>984.92238952636774</v>
      </c>
      <c r="K248" s="125">
        <f t="shared" si="134"/>
        <v>981.04204865700717</v>
      </c>
      <c r="L248" s="125">
        <f t="shared" si="135"/>
        <v>-38.313013882469292</v>
      </c>
      <c r="M248" s="126">
        <f t="shared" si="136"/>
        <v>-39.293803504741362</v>
      </c>
      <c r="N248" s="127">
        <f t="shared" si="137"/>
        <v>0</v>
      </c>
      <c r="O248" s="128">
        <f t="shared" si="138"/>
        <v>5</v>
      </c>
      <c r="P248" s="128">
        <f t="shared" si="139"/>
        <v>-9.8078962227206947</v>
      </c>
      <c r="Q248" s="129">
        <f t="shared" si="140"/>
        <v>1.0599216381208587</v>
      </c>
      <c r="R248" s="130">
        <f t="shared" si="141"/>
        <v>9.8078962227206947</v>
      </c>
      <c r="S248" s="129">
        <f t="shared" si="142"/>
        <v>0</v>
      </c>
      <c r="T248" s="131">
        <f t="shared" si="143"/>
        <v>-49.039481113603472</v>
      </c>
      <c r="U248" s="123">
        <f t="shared" si="166"/>
        <v>0</v>
      </c>
      <c r="V248" s="129">
        <f t="shared" si="144"/>
        <v>-49.039481113603472</v>
      </c>
      <c r="W248" s="111"/>
      <c r="X248" s="111">
        <f t="shared" si="161"/>
        <v>0</v>
      </c>
      <c r="Y248" s="111">
        <f t="shared" si="145"/>
        <v>0</v>
      </c>
      <c r="Z248" s="111">
        <f t="shared" si="146"/>
        <v>0</v>
      </c>
      <c r="AA248" s="111">
        <f t="shared" si="130"/>
        <v>0</v>
      </c>
      <c r="AB248" s="111">
        <f t="shared" si="131"/>
        <v>0</v>
      </c>
      <c r="AC248" s="112">
        <f t="shared" si="129"/>
        <v>24.500000000000078</v>
      </c>
      <c r="AD248" s="132">
        <v>245</v>
      </c>
      <c r="AE248" s="125" t="str">
        <f t="shared" si="147"/>
        <v xml:space="preserve"> </v>
      </c>
      <c r="AF248" s="125" t="str">
        <f t="shared" si="148"/>
        <v xml:space="preserve"> </v>
      </c>
      <c r="AG248" s="125" t="str">
        <f t="shared" si="149"/>
        <v xml:space="preserve"> </v>
      </c>
      <c r="AH248" s="126" t="str">
        <f t="shared" si="150"/>
        <v xml:space="preserve"> </v>
      </c>
      <c r="AI248" s="127" t="str">
        <f t="shared" si="151"/>
        <v xml:space="preserve"> </v>
      </c>
      <c r="AJ248" s="128" t="str">
        <f t="shared" si="152"/>
        <v xml:space="preserve"> </v>
      </c>
      <c r="AK248" s="128" t="str">
        <f t="shared" si="163"/>
        <v xml:space="preserve"> </v>
      </c>
      <c r="AL248" s="129" t="str">
        <f t="shared" si="153"/>
        <v xml:space="preserve"> </v>
      </c>
      <c r="AM248" s="130" t="str">
        <f t="shared" si="154"/>
        <v xml:space="preserve"> </v>
      </c>
      <c r="AN248" s="129" t="str">
        <f t="shared" si="155"/>
        <v xml:space="preserve"> </v>
      </c>
      <c r="AO248" s="131" t="str">
        <f t="shared" si="164"/>
        <v xml:space="preserve"> </v>
      </c>
      <c r="AP248" s="123" t="str">
        <f t="shared" si="167"/>
        <v xml:space="preserve"> </v>
      </c>
      <c r="AQ248" s="129" t="str">
        <f t="shared" si="165"/>
        <v xml:space="preserve"> </v>
      </c>
      <c r="AR248" s="111">
        <f t="shared" si="162"/>
        <v>245</v>
      </c>
      <c r="AS248" s="111">
        <f t="shared" si="156"/>
        <v>0</v>
      </c>
      <c r="AT248" s="111">
        <f t="shared" si="157"/>
        <v>0</v>
      </c>
      <c r="AU248" s="111">
        <f t="shared" si="132"/>
        <v>0</v>
      </c>
      <c r="AV248" s="111" t="str">
        <f t="shared" si="160"/>
        <v xml:space="preserve"> </v>
      </c>
      <c r="AW248" s="112">
        <f t="shared" si="159"/>
        <v>0</v>
      </c>
    </row>
    <row r="249" spans="1:49">
      <c r="A249" s="27"/>
      <c r="B249" s="27"/>
      <c r="C249" s="27"/>
      <c r="D249" s="40"/>
      <c r="E249" s="27"/>
      <c r="F249" s="27"/>
      <c r="G249" s="27"/>
      <c r="H249" s="27"/>
      <c r="I249" s="132">
        <f t="shared" si="133"/>
        <v>24.60000000000008</v>
      </c>
      <c r="J249" s="125">
        <f t="shared" si="158"/>
        <v>981.04204865700717</v>
      </c>
      <c r="K249" s="125">
        <f t="shared" si="134"/>
        <v>977.06362878398215</v>
      </c>
      <c r="L249" s="125">
        <f t="shared" si="135"/>
        <v>-39.293803504741362</v>
      </c>
      <c r="M249" s="126">
        <f t="shared" si="136"/>
        <v>-40.274593955759038</v>
      </c>
      <c r="N249" s="127">
        <f t="shared" si="137"/>
        <v>0</v>
      </c>
      <c r="O249" s="128">
        <f t="shared" si="138"/>
        <v>5</v>
      </c>
      <c r="P249" s="128">
        <f t="shared" si="139"/>
        <v>-9.8079045101767441</v>
      </c>
      <c r="Q249" s="129">
        <f t="shared" si="140"/>
        <v>1.0604400949542356</v>
      </c>
      <c r="R249" s="130">
        <f t="shared" si="141"/>
        <v>9.8079045101767441</v>
      </c>
      <c r="S249" s="129">
        <f t="shared" si="142"/>
        <v>0</v>
      </c>
      <c r="T249" s="131">
        <f t="shared" si="143"/>
        <v>-49.039522550883717</v>
      </c>
      <c r="U249" s="123">
        <f t="shared" si="166"/>
        <v>0</v>
      </c>
      <c r="V249" s="129">
        <f t="shared" si="144"/>
        <v>-49.039522550883717</v>
      </c>
      <c r="W249" s="111"/>
      <c r="X249" s="111">
        <f t="shared" si="161"/>
        <v>0</v>
      </c>
      <c r="Y249" s="111">
        <f t="shared" si="145"/>
        <v>0</v>
      </c>
      <c r="Z249" s="111">
        <f t="shared" si="146"/>
        <v>0</v>
      </c>
      <c r="AA249" s="111">
        <f t="shared" si="130"/>
        <v>0</v>
      </c>
      <c r="AB249" s="111">
        <f t="shared" si="131"/>
        <v>0</v>
      </c>
      <c r="AC249" s="112">
        <f t="shared" si="129"/>
        <v>24.60000000000008</v>
      </c>
      <c r="AD249" s="124">
        <v>246</v>
      </c>
      <c r="AE249" s="125" t="str">
        <f t="shared" si="147"/>
        <v xml:space="preserve"> </v>
      </c>
      <c r="AF249" s="125" t="str">
        <f t="shared" si="148"/>
        <v xml:space="preserve"> </v>
      </c>
      <c r="AG249" s="125" t="str">
        <f t="shared" si="149"/>
        <v xml:space="preserve"> </v>
      </c>
      <c r="AH249" s="126" t="str">
        <f t="shared" si="150"/>
        <v xml:space="preserve"> </v>
      </c>
      <c r="AI249" s="127" t="str">
        <f t="shared" si="151"/>
        <v xml:space="preserve"> </v>
      </c>
      <c r="AJ249" s="128" t="str">
        <f t="shared" si="152"/>
        <v xml:space="preserve"> </v>
      </c>
      <c r="AK249" s="128" t="str">
        <f t="shared" si="163"/>
        <v xml:space="preserve"> </v>
      </c>
      <c r="AL249" s="129" t="str">
        <f t="shared" si="153"/>
        <v xml:space="preserve"> </v>
      </c>
      <c r="AM249" s="130" t="str">
        <f t="shared" si="154"/>
        <v xml:space="preserve"> </v>
      </c>
      <c r="AN249" s="129" t="str">
        <f t="shared" si="155"/>
        <v xml:space="preserve"> </v>
      </c>
      <c r="AO249" s="131" t="str">
        <f t="shared" si="164"/>
        <v xml:space="preserve"> </v>
      </c>
      <c r="AP249" s="123" t="str">
        <f t="shared" si="167"/>
        <v xml:space="preserve"> </v>
      </c>
      <c r="AQ249" s="129" t="str">
        <f t="shared" si="165"/>
        <v xml:space="preserve"> </v>
      </c>
      <c r="AR249" s="111">
        <f t="shared" si="162"/>
        <v>246</v>
      </c>
      <c r="AS249" s="111">
        <f t="shared" si="156"/>
        <v>0</v>
      </c>
      <c r="AT249" s="111">
        <f t="shared" si="157"/>
        <v>0</v>
      </c>
      <c r="AU249" s="111">
        <f t="shared" si="132"/>
        <v>0</v>
      </c>
      <c r="AV249" s="111" t="str">
        <f t="shared" si="160"/>
        <v xml:space="preserve"> </v>
      </c>
      <c r="AW249" s="112">
        <f t="shared" si="159"/>
        <v>0</v>
      </c>
    </row>
    <row r="250" spans="1:49">
      <c r="A250" s="27"/>
      <c r="B250" s="27"/>
      <c r="C250" s="27"/>
      <c r="D250" s="40"/>
      <c r="E250" s="27"/>
      <c r="F250" s="27"/>
      <c r="G250" s="27"/>
      <c r="H250" s="27"/>
      <c r="I250" s="132">
        <f t="shared" si="133"/>
        <v>24.700000000000081</v>
      </c>
      <c r="J250" s="125">
        <f t="shared" si="158"/>
        <v>977.06362878398215</v>
      </c>
      <c r="K250" s="125">
        <f t="shared" si="134"/>
        <v>972.98712982337065</v>
      </c>
      <c r="L250" s="125">
        <f t="shared" si="135"/>
        <v>-40.274593955759038</v>
      </c>
      <c r="M250" s="126">
        <f t="shared" si="136"/>
        <v>-41.255385256470312</v>
      </c>
      <c r="N250" s="127">
        <f t="shared" si="137"/>
        <v>0</v>
      </c>
      <c r="O250" s="128">
        <f t="shared" si="138"/>
        <v>5</v>
      </c>
      <c r="P250" s="128">
        <f t="shared" si="139"/>
        <v>-9.8079130071127523</v>
      </c>
      <c r="Q250" s="129">
        <f t="shared" si="140"/>
        <v>1.0609719195351452</v>
      </c>
      <c r="R250" s="130">
        <f t="shared" si="141"/>
        <v>9.8079130071127523</v>
      </c>
      <c r="S250" s="129">
        <f t="shared" si="142"/>
        <v>0</v>
      </c>
      <c r="T250" s="131">
        <f t="shared" si="143"/>
        <v>-49.039565035563761</v>
      </c>
      <c r="U250" s="123">
        <f t="shared" si="166"/>
        <v>0</v>
      </c>
      <c r="V250" s="129">
        <f t="shared" si="144"/>
        <v>-49.039565035563761</v>
      </c>
      <c r="W250" s="111"/>
      <c r="X250" s="111">
        <f t="shared" si="161"/>
        <v>0</v>
      </c>
      <c r="Y250" s="111">
        <f t="shared" si="145"/>
        <v>0</v>
      </c>
      <c r="Z250" s="111">
        <f t="shared" si="146"/>
        <v>0</v>
      </c>
      <c r="AA250" s="111">
        <f t="shared" si="130"/>
        <v>0</v>
      </c>
      <c r="AB250" s="111">
        <f t="shared" si="131"/>
        <v>0</v>
      </c>
      <c r="AC250" s="112">
        <f t="shared" si="129"/>
        <v>24.700000000000081</v>
      </c>
      <c r="AD250" s="132">
        <v>247</v>
      </c>
      <c r="AE250" s="125" t="str">
        <f t="shared" si="147"/>
        <v xml:space="preserve"> </v>
      </c>
      <c r="AF250" s="125" t="str">
        <f t="shared" si="148"/>
        <v xml:space="preserve"> </v>
      </c>
      <c r="AG250" s="125" t="str">
        <f t="shared" si="149"/>
        <v xml:space="preserve"> </v>
      </c>
      <c r="AH250" s="126" t="str">
        <f t="shared" si="150"/>
        <v xml:space="preserve"> </v>
      </c>
      <c r="AI250" s="127" t="str">
        <f t="shared" si="151"/>
        <v xml:space="preserve"> </v>
      </c>
      <c r="AJ250" s="128" t="str">
        <f t="shared" si="152"/>
        <v xml:space="preserve"> </v>
      </c>
      <c r="AK250" s="128" t="str">
        <f t="shared" si="163"/>
        <v xml:space="preserve"> </v>
      </c>
      <c r="AL250" s="129" t="str">
        <f t="shared" si="153"/>
        <v xml:space="preserve"> </v>
      </c>
      <c r="AM250" s="130" t="str">
        <f t="shared" si="154"/>
        <v xml:space="preserve"> </v>
      </c>
      <c r="AN250" s="129" t="str">
        <f t="shared" si="155"/>
        <v xml:space="preserve"> </v>
      </c>
      <c r="AO250" s="131" t="str">
        <f t="shared" si="164"/>
        <v xml:space="preserve"> </v>
      </c>
      <c r="AP250" s="123" t="str">
        <f t="shared" si="167"/>
        <v xml:space="preserve"> </v>
      </c>
      <c r="AQ250" s="129" t="str">
        <f t="shared" si="165"/>
        <v xml:space="preserve"> </v>
      </c>
      <c r="AR250" s="111">
        <f t="shared" si="162"/>
        <v>247</v>
      </c>
      <c r="AS250" s="111">
        <f t="shared" si="156"/>
        <v>0</v>
      </c>
      <c r="AT250" s="111">
        <f t="shared" si="157"/>
        <v>0</v>
      </c>
      <c r="AU250" s="111">
        <f t="shared" si="132"/>
        <v>0</v>
      </c>
      <c r="AV250" s="111" t="str">
        <f t="shared" si="160"/>
        <v xml:space="preserve"> </v>
      </c>
      <c r="AW250" s="112">
        <f t="shared" si="159"/>
        <v>0</v>
      </c>
    </row>
    <row r="251" spans="1:49">
      <c r="A251" s="27"/>
      <c r="B251" s="27"/>
      <c r="C251" s="27"/>
      <c r="D251" s="40"/>
      <c r="E251" s="27"/>
      <c r="F251" s="27"/>
      <c r="G251" s="27"/>
      <c r="H251" s="27"/>
      <c r="I251" s="132">
        <f t="shared" si="133"/>
        <v>24.800000000000082</v>
      </c>
      <c r="J251" s="125">
        <f t="shared" si="158"/>
        <v>972.98712982337065</v>
      </c>
      <c r="K251" s="125">
        <f t="shared" si="134"/>
        <v>968.81255168915595</v>
      </c>
      <c r="L251" s="125">
        <f t="shared" si="135"/>
        <v>-41.255385256470312</v>
      </c>
      <c r="M251" s="126">
        <f t="shared" si="136"/>
        <v>-42.236177427823257</v>
      </c>
      <c r="N251" s="127">
        <f t="shared" si="137"/>
        <v>0</v>
      </c>
      <c r="O251" s="128">
        <f t="shared" si="138"/>
        <v>5</v>
      </c>
      <c r="P251" s="128">
        <f t="shared" si="139"/>
        <v>-9.8079217135294439</v>
      </c>
      <c r="Q251" s="129">
        <f t="shared" si="140"/>
        <v>1.0615171317296119</v>
      </c>
      <c r="R251" s="130">
        <f t="shared" si="141"/>
        <v>9.8079217135294439</v>
      </c>
      <c r="S251" s="129">
        <f t="shared" si="142"/>
        <v>0</v>
      </c>
      <c r="T251" s="131">
        <f t="shared" si="143"/>
        <v>-49.039608567647221</v>
      </c>
      <c r="U251" s="123">
        <f t="shared" si="166"/>
        <v>0</v>
      </c>
      <c r="V251" s="129">
        <f t="shared" si="144"/>
        <v>-49.039608567647221</v>
      </c>
      <c r="W251" s="111"/>
      <c r="X251" s="111">
        <f t="shared" si="161"/>
        <v>0</v>
      </c>
      <c r="Y251" s="111">
        <f t="shared" si="145"/>
        <v>0</v>
      </c>
      <c r="Z251" s="111">
        <f t="shared" si="146"/>
        <v>0</v>
      </c>
      <c r="AA251" s="111">
        <f t="shared" si="130"/>
        <v>0</v>
      </c>
      <c r="AB251" s="111">
        <f t="shared" si="131"/>
        <v>0</v>
      </c>
      <c r="AC251" s="112">
        <f t="shared" si="129"/>
        <v>24.800000000000082</v>
      </c>
      <c r="AD251" s="124">
        <v>248</v>
      </c>
      <c r="AE251" s="125" t="str">
        <f t="shared" si="147"/>
        <v xml:space="preserve"> </v>
      </c>
      <c r="AF251" s="125" t="str">
        <f t="shared" si="148"/>
        <v xml:space="preserve"> </v>
      </c>
      <c r="AG251" s="125" t="str">
        <f t="shared" si="149"/>
        <v xml:space="preserve"> </v>
      </c>
      <c r="AH251" s="126" t="str">
        <f t="shared" si="150"/>
        <v xml:space="preserve"> </v>
      </c>
      <c r="AI251" s="127" t="str">
        <f t="shared" si="151"/>
        <v xml:space="preserve"> </v>
      </c>
      <c r="AJ251" s="128" t="str">
        <f t="shared" si="152"/>
        <v xml:space="preserve"> </v>
      </c>
      <c r="AK251" s="128" t="str">
        <f t="shared" si="163"/>
        <v xml:space="preserve"> </v>
      </c>
      <c r="AL251" s="129" t="str">
        <f t="shared" si="153"/>
        <v xml:space="preserve"> </v>
      </c>
      <c r="AM251" s="130" t="str">
        <f t="shared" si="154"/>
        <v xml:space="preserve"> </v>
      </c>
      <c r="AN251" s="129" t="str">
        <f t="shared" si="155"/>
        <v xml:space="preserve"> </v>
      </c>
      <c r="AO251" s="131" t="str">
        <f t="shared" si="164"/>
        <v xml:space="preserve"> </v>
      </c>
      <c r="AP251" s="123" t="str">
        <f t="shared" si="167"/>
        <v xml:space="preserve"> </v>
      </c>
      <c r="AQ251" s="129" t="str">
        <f t="shared" si="165"/>
        <v xml:space="preserve"> </v>
      </c>
      <c r="AR251" s="111">
        <f t="shared" si="162"/>
        <v>248</v>
      </c>
      <c r="AS251" s="111">
        <f t="shared" si="156"/>
        <v>0</v>
      </c>
      <c r="AT251" s="111">
        <f t="shared" si="157"/>
        <v>0</v>
      </c>
      <c r="AU251" s="111">
        <f t="shared" si="132"/>
        <v>0</v>
      </c>
      <c r="AV251" s="111" t="str">
        <f t="shared" si="160"/>
        <v xml:space="preserve"> </v>
      </c>
      <c r="AW251" s="112">
        <f t="shared" si="159"/>
        <v>0</v>
      </c>
    </row>
    <row r="252" spans="1:49">
      <c r="A252" s="27"/>
      <c r="B252" s="27"/>
      <c r="C252" s="27"/>
      <c r="D252" s="40"/>
      <c r="E252" s="27"/>
      <c r="F252" s="27"/>
      <c r="G252" s="27"/>
      <c r="H252" s="27"/>
      <c r="I252" s="132">
        <f t="shared" si="133"/>
        <v>24.900000000000084</v>
      </c>
      <c r="J252" s="125">
        <f t="shared" si="158"/>
        <v>968.81255168915595</v>
      </c>
      <c r="K252" s="125">
        <f t="shared" si="134"/>
        <v>964.53989429322644</v>
      </c>
      <c r="L252" s="125">
        <f t="shared" si="135"/>
        <v>-42.236177427823257</v>
      </c>
      <c r="M252" s="126">
        <f t="shared" si="136"/>
        <v>-43.216970490766016</v>
      </c>
      <c r="N252" s="127">
        <f t="shared" si="137"/>
        <v>0</v>
      </c>
      <c r="O252" s="128">
        <f t="shared" si="138"/>
        <v>5</v>
      </c>
      <c r="P252" s="128">
        <f t="shared" si="139"/>
        <v>-9.8079306294275579</v>
      </c>
      <c r="Q252" s="129">
        <f t="shared" si="140"/>
        <v>1.0620757519106105</v>
      </c>
      <c r="R252" s="130">
        <f t="shared" si="141"/>
        <v>9.8079306294275579</v>
      </c>
      <c r="S252" s="129">
        <f t="shared" si="142"/>
        <v>0</v>
      </c>
      <c r="T252" s="131">
        <f t="shared" si="143"/>
        <v>-49.039653147137791</v>
      </c>
      <c r="U252" s="123">
        <f t="shared" si="166"/>
        <v>0</v>
      </c>
      <c r="V252" s="129">
        <f t="shared" si="144"/>
        <v>-49.039653147137791</v>
      </c>
      <c r="W252" s="111"/>
      <c r="X252" s="111">
        <f t="shared" si="161"/>
        <v>0</v>
      </c>
      <c r="Y252" s="111">
        <f t="shared" si="145"/>
        <v>0</v>
      </c>
      <c r="Z252" s="111">
        <f t="shared" si="146"/>
        <v>0</v>
      </c>
      <c r="AA252" s="111">
        <f t="shared" si="130"/>
        <v>0</v>
      </c>
      <c r="AB252" s="111">
        <f t="shared" si="131"/>
        <v>0</v>
      </c>
      <c r="AC252" s="112">
        <f t="shared" si="129"/>
        <v>24.900000000000084</v>
      </c>
      <c r="AD252" s="132">
        <v>249</v>
      </c>
      <c r="AE252" s="125" t="str">
        <f t="shared" si="147"/>
        <v xml:space="preserve"> </v>
      </c>
      <c r="AF252" s="125" t="str">
        <f t="shared" si="148"/>
        <v xml:space="preserve"> </v>
      </c>
      <c r="AG252" s="125" t="str">
        <f t="shared" si="149"/>
        <v xml:space="preserve"> </v>
      </c>
      <c r="AH252" s="126" t="str">
        <f t="shared" si="150"/>
        <v xml:space="preserve"> </v>
      </c>
      <c r="AI252" s="127" t="str">
        <f t="shared" si="151"/>
        <v xml:space="preserve"> </v>
      </c>
      <c r="AJ252" s="128" t="str">
        <f t="shared" si="152"/>
        <v xml:space="preserve"> </v>
      </c>
      <c r="AK252" s="128" t="str">
        <f t="shared" si="163"/>
        <v xml:space="preserve"> </v>
      </c>
      <c r="AL252" s="129" t="str">
        <f t="shared" si="153"/>
        <v xml:space="preserve"> </v>
      </c>
      <c r="AM252" s="130" t="str">
        <f t="shared" si="154"/>
        <v xml:space="preserve"> </v>
      </c>
      <c r="AN252" s="129" t="str">
        <f t="shared" si="155"/>
        <v xml:space="preserve"> </v>
      </c>
      <c r="AO252" s="131" t="str">
        <f t="shared" si="164"/>
        <v xml:space="preserve"> </v>
      </c>
      <c r="AP252" s="123" t="str">
        <f t="shared" si="167"/>
        <v xml:space="preserve"> </v>
      </c>
      <c r="AQ252" s="129" t="str">
        <f t="shared" si="165"/>
        <v xml:space="preserve"> </v>
      </c>
      <c r="AR252" s="111">
        <f t="shared" si="162"/>
        <v>249</v>
      </c>
      <c r="AS252" s="111">
        <f t="shared" si="156"/>
        <v>0</v>
      </c>
      <c r="AT252" s="111">
        <f t="shared" si="157"/>
        <v>0</v>
      </c>
      <c r="AU252" s="111">
        <f t="shared" si="132"/>
        <v>0</v>
      </c>
      <c r="AV252" s="111" t="str">
        <f t="shared" si="160"/>
        <v xml:space="preserve"> </v>
      </c>
      <c r="AW252" s="112">
        <f t="shared" si="159"/>
        <v>0</v>
      </c>
    </row>
    <row r="253" spans="1:49">
      <c r="A253" s="27"/>
      <c r="B253" s="27"/>
      <c r="C253" s="27"/>
      <c r="D253" s="40"/>
      <c r="E253" s="27"/>
      <c r="F253" s="27"/>
      <c r="G253" s="27"/>
      <c r="H253" s="27"/>
      <c r="I253" s="132">
        <f t="shared" si="133"/>
        <v>25.000000000000085</v>
      </c>
      <c r="J253" s="125">
        <f t="shared" si="158"/>
        <v>964.53989429322644</v>
      </c>
      <c r="K253" s="125">
        <f t="shared" si="134"/>
        <v>960.16915754537581</v>
      </c>
      <c r="L253" s="125">
        <f t="shared" si="135"/>
        <v>-43.216970490766016</v>
      </c>
      <c r="M253" s="126">
        <f t="shared" si="136"/>
        <v>-44.197764466246802</v>
      </c>
      <c r="N253" s="127">
        <f t="shared" si="137"/>
        <v>0</v>
      </c>
      <c r="O253" s="128">
        <f t="shared" si="138"/>
        <v>5</v>
      </c>
      <c r="P253" s="128">
        <f t="shared" si="139"/>
        <v>-9.8079397548078546</v>
      </c>
      <c r="Q253" s="129">
        <f t="shared" si="140"/>
        <v>1.0626478009593341</v>
      </c>
      <c r="R253" s="130">
        <f t="shared" si="141"/>
        <v>9.8079397548078546</v>
      </c>
      <c r="S253" s="129">
        <f t="shared" si="142"/>
        <v>0</v>
      </c>
      <c r="T253" s="131">
        <f t="shared" si="143"/>
        <v>-49.039698774039273</v>
      </c>
      <c r="U253" s="123">
        <f t="shared" si="166"/>
        <v>0</v>
      </c>
      <c r="V253" s="129">
        <f t="shared" si="144"/>
        <v>-49.039698774039273</v>
      </c>
      <c r="W253" s="111"/>
      <c r="X253" s="111">
        <f t="shared" si="161"/>
        <v>0</v>
      </c>
      <c r="Y253" s="111">
        <f t="shared" si="145"/>
        <v>0</v>
      </c>
      <c r="Z253" s="111">
        <f t="shared" si="146"/>
        <v>0</v>
      </c>
      <c r="AA253" s="111">
        <f t="shared" si="130"/>
        <v>0</v>
      </c>
      <c r="AB253" s="111">
        <f t="shared" si="131"/>
        <v>0</v>
      </c>
      <c r="AC253" s="112">
        <f t="shared" si="129"/>
        <v>25.000000000000085</v>
      </c>
      <c r="AD253" s="124">
        <v>250</v>
      </c>
      <c r="AE253" s="125" t="str">
        <f t="shared" si="147"/>
        <v xml:space="preserve"> </v>
      </c>
      <c r="AF253" s="125" t="str">
        <f t="shared" si="148"/>
        <v xml:space="preserve"> </v>
      </c>
      <c r="AG253" s="125" t="str">
        <f t="shared" si="149"/>
        <v xml:space="preserve"> </v>
      </c>
      <c r="AH253" s="126" t="str">
        <f t="shared" si="150"/>
        <v xml:space="preserve"> </v>
      </c>
      <c r="AI253" s="127" t="str">
        <f t="shared" si="151"/>
        <v xml:space="preserve"> </v>
      </c>
      <c r="AJ253" s="128" t="str">
        <f t="shared" si="152"/>
        <v xml:space="preserve"> </v>
      </c>
      <c r="AK253" s="128" t="str">
        <f t="shared" si="163"/>
        <v xml:space="preserve"> </v>
      </c>
      <c r="AL253" s="129" t="str">
        <f t="shared" si="153"/>
        <v xml:space="preserve"> </v>
      </c>
      <c r="AM253" s="130" t="str">
        <f t="shared" si="154"/>
        <v xml:space="preserve"> </v>
      </c>
      <c r="AN253" s="129" t="str">
        <f t="shared" si="155"/>
        <v xml:space="preserve"> </v>
      </c>
      <c r="AO253" s="131" t="str">
        <f t="shared" si="164"/>
        <v xml:space="preserve"> </v>
      </c>
      <c r="AP253" s="123" t="str">
        <f t="shared" si="167"/>
        <v xml:space="preserve"> </v>
      </c>
      <c r="AQ253" s="129" t="str">
        <f t="shared" si="165"/>
        <v xml:space="preserve"> </v>
      </c>
      <c r="AR253" s="111">
        <f t="shared" si="162"/>
        <v>250</v>
      </c>
      <c r="AS253" s="111">
        <f t="shared" si="156"/>
        <v>0</v>
      </c>
      <c r="AT253" s="111">
        <f t="shared" si="157"/>
        <v>0</v>
      </c>
      <c r="AU253" s="111">
        <f t="shared" si="132"/>
        <v>0</v>
      </c>
      <c r="AV253" s="111" t="str">
        <f t="shared" si="160"/>
        <v xml:space="preserve"> </v>
      </c>
      <c r="AW253" s="112">
        <f t="shared" si="159"/>
        <v>0</v>
      </c>
    </row>
    <row r="254" spans="1:49">
      <c r="A254" s="27"/>
      <c r="B254" s="27"/>
      <c r="C254" s="27"/>
      <c r="D254" s="40"/>
      <c r="E254" s="27"/>
      <c r="F254" s="27"/>
      <c r="G254" s="27"/>
      <c r="H254" s="27"/>
      <c r="I254" s="132">
        <f t="shared" si="133"/>
        <v>25.100000000000087</v>
      </c>
      <c r="J254" s="125">
        <f t="shared" si="158"/>
        <v>960.16915754537581</v>
      </c>
      <c r="K254" s="125">
        <f t="shared" si="134"/>
        <v>955.70034135330275</v>
      </c>
      <c r="L254" s="125">
        <f t="shared" si="135"/>
        <v>-44.197764466246802</v>
      </c>
      <c r="M254" s="126">
        <f t="shared" si="136"/>
        <v>-45.178559375213915</v>
      </c>
      <c r="N254" s="127">
        <f t="shared" si="137"/>
        <v>0</v>
      </c>
      <c r="O254" s="128">
        <f t="shared" si="138"/>
        <v>5</v>
      </c>
      <c r="P254" s="128">
        <f t="shared" si="139"/>
        <v>-9.8079490896711121</v>
      </c>
      <c r="Q254" s="129">
        <f t="shared" si="140"/>
        <v>1.0632333002664962</v>
      </c>
      <c r="R254" s="130">
        <f t="shared" si="141"/>
        <v>9.8079490896711121</v>
      </c>
      <c r="S254" s="129">
        <f t="shared" si="142"/>
        <v>0</v>
      </c>
      <c r="T254" s="131">
        <f t="shared" si="143"/>
        <v>-49.039745448355561</v>
      </c>
      <c r="U254" s="123">
        <f t="shared" si="166"/>
        <v>0</v>
      </c>
      <c r="V254" s="129">
        <f t="shared" si="144"/>
        <v>-49.039745448355561</v>
      </c>
      <c r="W254" s="111"/>
      <c r="X254" s="111">
        <f t="shared" si="161"/>
        <v>0</v>
      </c>
      <c r="Y254" s="111">
        <f t="shared" si="145"/>
        <v>0</v>
      </c>
      <c r="Z254" s="111">
        <f t="shared" si="146"/>
        <v>0</v>
      </c>
      <c r="AA254" s="111">
        <f t="shared" si="130"/>
        <v>0</v>
      </c>
      <c r="AB254" s="111">
        <f t="shared" si="131"/>
        <v>0</v>
      </c>
      <c r="AC254" s="112">
        <f t="shared" si="129"/>
        <v>25.100000000000087</v>
      </c>
      <c r="AD254" s="132">
        <v>251</v>
      </c>
      <c r="AE254" s="125" t="str">
        <f t="shared" si="147"/>
        <v xml:space="preserve"> </v>
      </c>
      <c r="AF254" s="125" t="str">
        <f t="shared" si="148"/>
        <v xml:space="preserve"> </v>
      </c>
      <c r="AG254" s="125" t="str">
        <f t="shared" si="149"/>
        <v xml:space="preserve"> </v>
      </c>
      <c r="AH254" s="126" t="str">
        <f t="shared" si="150"/>
        <v xml:space="preserve"> </v>
      </c>
      <c r="AI254" s="127" t="str">
        <f t="shared" si="151"/>
        <v xml:space="preserve"> </v>
      </c>
      <c r="AJ254" s="128" t="str">
        <f t="shared" si="152"/>
        <v xml:space="preserve"> </v>
      </c>
      <c r="AK254" s="128" t="str">
        <f t="shared" si="163"/>
        <v xml:space="preserve"> </v>
      </c>
      <c r="AL254" s="129" t="str">
        <f t="shared" si="153"/>
        <v xml:space="preserve"> </v>
      </c>
      <c r="AM254" s="130" t="str">
        <f t="shared" si="154"/>
        <v xml:space="preserve"> </v>
      </c>
      <c r="AN254" s="129" t="str">
        <f t="shared" si="155"/>
        <v xml:space="preserve"> </v>
      </c>
      <c r="AO254" s="131" t="str">
        <f t="shared" si="164"/>
        <v xml:space="preserve"> </v>
      </c>
      <c r="AP254" s="123" t="str">
        <f t="shared" si="167"/>
        <v xml:space="preserve"> </v>
      </c>
      <c r="AQ254" s="129" t="str">
        <f t="shared" si="165"/>
        <v xml:space="preserve"> </v>
      </c>
      <c r="AR254" s="111">
        <f t="shared" si="162"/>
        <v>251</v>
      </c>
      <c r="AS254" s="111">
        <f t="shared" si="156"/>
        <v>0</v>
      </c>
      <c r="AT254" s="111">
        <f t="shared" si="157"/>
        <v>0</v>
      </c>
      <c r="AU254" s="111">
        <f t="shared" si="132"/>
        <v>0</v>
      </c>
      <c r="AV254" s="111" t="str">
        <f t="shared" si="160"/>
        <v xml:space="preserve"> </v>
      </c>
      <c r="AW254" s="112">
        <f t="shared" si="159"/>
        <v>0</v>
      </c>
    </row>
    <row r="255" spans="1:49">
      <c r="A255" s="27"/>
      <c r="B255" s="27"/>
      <c r="C255" s="27"/>
      <c r="D255" s="40"/>
      <c r="E255" s="27"/>
      <c r="F255" s="27"/>
      <c r="G255" s="27"/>
      <c r="H255" s="27"/>
      <c r="I255" s="132">
        <f t="shared" si="133"/>
        <v>25.200000000000088</v>
      </c>
      <c r="J255" s="125">
        <f t="shared" si="158"/>
        <v>955.70034135330275</v>
      </c>
      <c r="K255" s="125">
        <f t="shared" si="134"/>
        <v>951.13344562261125</v>
      </c>
      <c r="L255" s="125">
        <f t="shared" si="135"/>
        <v>-45.178559375213915</v>
      </c>
      <c r="M255" s="126">
        <f t="shared" si="136"/>
        <v>-46.159355238615724</v>
      </c>
      <c r="N255" s="127">
        <f t="shared" si="137"/>
        <v>0</v>
      </c>
      <c r="O255" s="128">
        <f t="shared" si="138"/>
        <v>5</v>
      </c>
      <c r="P255" s="128">
        <f t="shared" si="139"/>
        <v>-9.8079586340181262</v>
      </c>
      <c r="Q255" s="129">
        <f t="shared" si="140"/>
        <v>1.0638322717336652</v>
      </c>
      <c r="R255" s="130">
        <f t="shared" si="141"/>
        <v>9.8079586340181262</v>
      </c>
      <c r="S255" s="129">
        <f t="shared" si="142"/>
        <v>0</v>
      </c>
      <c r="T255" s="131">
        <f t="shared" si="143"/>
        <v>-49.039793170090633</v>
      </c>
      <c r="U255" s="123">
        <f t="shared" si="166"/>
        <v>0</v>
      </c>
      <c r="V255" s="129">
        <f t="shared" si="144"/>
        <v>-49.039793170090633</v>
      </c>
      <c r="W255" s="111"/>
      <c r="X255" s="111">
        <f t="shared" si="161"/>
        <v>0</v>
      </c>
      <c r="Y255" s="111">
        <f t="shared" si="145"/>
        <v>0</v>
      </c>
      <c r="Z255" s="111">
        <f t="shared" si="146"/>
        <v>0</v>
      </c>
      <c r="AA255" s="111">
        <f t="shared" si="130"/>
        <v>0</v>
      </c>
      <c r="AB255" s="111">
        <f t="shared" si="131"/>
        <v>0</v>
      </c>
      <c r="AC255" s="112">
        <f t="shared" si="129"/>
        <v>25.200000000000088</v>
      </c>
      <c r="AD255" s="124">
        <v>252</v>
      </c>
      <c r="AE255" s="125" t="str">
        <f t="shared" si="147"/>
        <v xml:space="preserve"> </v>
      </c>
      <c r="AF255" s="125" t="str">
        <f t="shared" si="148"/>
        <v xml:space="preserve"> </v>
      </c>
      <c r="AG255" s="125" t="str">
        <f t="shared" si="149"/>
        <v xml:space="preserve"> </v>
      </c>
      <c r="AH255" s="126" t="str">
        <f t="shared" si="150"/>
        <v xml:space="preserve"> </v>
      </c>
      <c r="AI255" s="127" t="str">
        <f t="shared" si="151"/>
        <v xml:space="preserve"> </v>
      </c>
      <c r="AJ255" s="128" t="str">
        <f t="shared" si="152"/>
        <v xml:space="preserve"> </v>
      </c>
      <c r="AK255" s="128" t="str">
        <f t="shared" si="163"/>
        <v xml:space="preserve"> </v>
      </c>
      <c r="AL255" s="129" t="str">
        <f t="shared" si="153"/>
        <v xml:space="preserve"> </v>
      </c>
      <c r="AM255" s="130" t="str">
        <f t="shared" si="154"/>
        <v xml:space="preserve"> </v>
      </c>
      <c r="AN255" s="129" t="str">
        <f t="shared" si="155"/>
        <v xml:space="preserve"> </v>
      </c>
      <c r="AO255" s="131" t="str">
        <f t="shared" si="164"/>
        <v xml:space="preserve"> </v>
      </c>
      <c r="AP255" s="123" t="str">
        <f t="shared" si="167"/>
        <v xml:space="preserve"> </v>
      </c>
      <c r="AQ255" s="129" t="str">
        <f t="shared" si="165"/>
        <v xml:space="preserve"> </v>
      </c>
      <c r="AR255" s="111">
        <f t="shared" si="162"/>
        <v>252</v>
      </c>
      <c r="AS255" s="111">
        <f t="shared" si="156"/>
        <v>0</v>
      </c>
      <c r="AT255" s="111">
        <f t="shared" si="157"/>
        <v>0</v>
      </c>
      <c r="AU255" s="111">
        <f t="shared" si="132"/>
        <v>0</v>
      </c>
      <c r="AV255" s="111" t="str">
        <f t="shared" si="160"/>
        <v xml:space="preserve"> </v>
      </c>
      <c r="AW255" s="112">
        <f t="shared" si="159"/>
        <v>0</v>
      </c>
    </row>
    <row r="256" spans="1:49">
      <c r="A256" s="27"/>
      <c r="B256" s="27"/>
      <c r="C256" s="27"/>
      <c r="D256" s="40"/>
      <c r="E256" s="27"/>
      <c r="F256" s="27"/>
      <c r="G256" s="27"/>
      <c r="H256" s="27"/>
      <c r="I256" s="132">
        <f t="shared" si="133"/>
        <v>25.30000000000009</v>
      </c>
      <c r="J256" s="125">
        <f t="shared" si="158"/>
        <v>951.13344562261125</v>
      </c>
      <c r="K256" s="125">
        <f t="shared" si="134"/>
        <v>946.46847025681041</v>
      </c>
      <c r="L256" s="125">
        <f t="shared" si="135"/>
        <v>-46.159355238615724</v>
      </c>
      <c r="M256" s="126">
        <f t="shared" si="136"/>
        <v>-47.140152077400693</v>
      </c>
      <c r="N256" s="127">
        <f t="shared" si="137"/>
        <v>0</v>
      </c>
      <c r="O256" s="128">
        <f t="shared" si="138"/>
        <v>5</v>
      </c>
      <c r="P256" s="128">
        <f t="shared" si="139"/>
        <v>-9.8079683878497086</v>
      </c>
      <c r="Q256" s="129">
        <f t="shared" si="140"/>
        <v>1.0644447377746302</v>
      </c>
      <c r="R256" s="130">
        <f t="shared" si="141"/>
        <v>9.8079683878497086</v>
      </c>
      <c r="S256" s="129">
        <f t="shared" si="142"/>
        <v>0</v>
      </c>
      <c r="T256" s="131">
        <f t="shared" si="143"/>
        <v>-49.039841939248547</v>
      </c>
      <c r="U256" s="123">
        <f t="shared" si="166"/>
        <v>0</v>
      </c>
      <c r="V256" s="129">
        <f t="shared" si="144"/>
        <v>-49.039841939248547</v>
      </c>
      <c r="W256" s="111"/>
      <c r="X256" s="111">
        <f t="shared" si="161"/>
        <v>0</v>
      </c>
      <c r="Y256" s="111">
        <f t="shared" si="145"/>
        <v>0</v>
      </c>
      <c r="Z256" s="111">
        <f t="shared" si="146"/>
        <v>0</v>
      </c>
      <c r="AA256" s="111">
        <f t="shared" si="130"/>
        <v>0</v>
      </c>
      <c r="AB256" s="111">
        <f t="shared" si="131"/>
        <v>0</v>
      </c>
      <c r="AC256" s="112">
        <f t="shared" si="129"/>
        <v>25.30000000000009</v>
      </c>
      <c r="AD256" s="132">
        <v>253</v>
      </c>
      <c r="AE256" s="125" t="str">
        <f t="shared" si="147"/>
        <v xml:space="preserve"> </v>
      </c>
      <c r="AF256" s="125" t="str">
        <f t="shared" si="148"/>
        <v xml:space="preserve"> </v>
      </c>
      <c r="AG256" s="125" t="str">
        <f t="shared" si="149"/>
        <v xml:space="preserve"> </v>
      </c>
      <c r="AH256" s="126" t="str">
        <f t="shared" si="150"/>
        <v xml:space="preserve"> </v>
      </c>
      <c r="AI256" s="127" t="str">
        <f t="shared" si="151"/>
        <v xml:space="preserve"> </v>
      </c>
      <c r="AJ256" s="128" t="str">
        <f t="shared" si="152"/>
        <v xml:space="preserve"> </v>
      </c>
      <c r="AK256" s="128" t="str">
        <f t="shared" si="163"/>
        <v xml:space="preserve"> </v>
      </c>
      <c r="AL256" s="129" t="str">
        <f t="shared" si="153"/>
        <v xml:space="preserve"> </v>
      </c>
      <c r="AM256" s="130" t="str">
        <f t="shared" si="154"/>
        <v xml:space="preserve"> </v>
      </c>
      <c r="AN256" s="129" t="str">
        <f t="shared" si="155"/>
        <v xml:space="preserve"> </v>
      </c>
      <c r="AO256" s="131" t="str">
        <f t="shared" si="164"/>
        <v xml:space="preserve"> </v>
      </c>
      <c r="AP256" s="123" t="str">
        <f t="shared" si="167"/>
        <v xml:space="preserve"> </v>
      </c>
      <c r="AQ256" s="129" t="str">
        <f t="shared" si="165"/>
        <v xml:space="preserve"> </v>
      </c>
      <c r="AR256" s="111">
        <f t="shared" si="162"/>
        <v>253</v>
      </c>
      <c r="AS256" s="111">
        <f t="shared" si="156"/>
        <v>0</v>
      </c>
      <c r="AT256" s="111">
        <f t="shared" si="157"/>
        <v>0</v>
      </c>
      <c r="AU256" s="111">
        <f t="shared" si="132"/>
        <v>0</v>
      </c>
      <c r="AV256" s="111" t="str">
        <f t="shared" si="160"/>
        <v xml:space="preserve"> </v>
      </c>
      <c r="AW256" s="112">
        <f t="shared" si="159"/>
        <v>0</v>
      </c>
    </row>
    <row r="257" spans="1:49">
      <c r="A257" s="27"/>
      <c r="B257" s="27"/>
      <c r="C257" s="27"/>
      <c r="D257" s="40"/>
      <c r="E257" s="27"/>
      <c r="F257" s="27"/>
      <c r="G257" s="27"/>
      <c r="H257" s="27"/>
      <c r="I257" s="132">
        <f t="shared" si="133"/>
        <v>25.400000000000091</v>
      </c>
      <c r="J257" s="125">
        <f t="shared" si="158"/>
        <v>946.46847025681041</v>
      </c>
      <c r="K257" s="125">
        <f t="shared" si="134"/>
        <v>941.70541515731452</v>
      </c>
      <c r="L257" s="125">
        <f t="shared" si="135"/>
        <v>-47.140152077400693</v>
      </c>
      <c r="M257" s="126">
        <f t="shared" si="136"/>
        <v>-48.120949912517361</v>
      </c>
      <c r="N257" s="127">
        <f t="shared" si="137"/>
        <v>0</v>
      </c>
      <c r="O257" s="128">
        <f t="shared" si="138"/>
        <v>5</v>
      </c>
      <c r="P257" s="128">
        <f t="shared" si="139"/>
        <v>-9.8079783511666907</v>
      </c>
      <c r="Q257" s="129">
        <f t="shared" si="140"/>
        <v>1.0650707213167991</v>
      </c>
      <c r="R257" s="130">
        <f t="shared" si="141"/>
        <v>9.8079783511666907</v>
      </c>
      <c r="S257" s="129">
        <f t="shared" si="142"/>
        <v>0</v>
      </c>
      <c r="T257" s="131">
        <f t="shared" si="143"/>
        <v>-49.039891755833452</v>
      </c>
      <c r="U257" s="123">
        <f t="shared" si="166"/>
        <v>0</v>
      </c>
      <c r="V257" s="129">
        <f t="shared" si="144"/>
        <v>-49.039891755833452</v>
      </c>
      <c r="W257" s="111"/>
      <c r="X257" s="111">
        <f t="shared" si="161"/>
        <v>0</v>
      </c>
      <c r="Y257" s="111">
        <f t="shared" si="145"/>
        <v>0</v>
      </c>
      <c r="Z257" s="111">
        <f t="shared" si="146"/>
        <v>0</v>
      </c>
      <c r="AA257" s="111">
        <f t="shared" si="130"/>
        <v>0</v>
      </c>
      <c r="AB257" s="111">
        <f t="shared" si="131"/>
        <v>0</v>
      </c>
      <c r="AC257" s="112">
        <f t="shared" si="129"/>
        <v>25.400000000000091</v>
      </c>
      <c r="AD257" s="124">
        <v>254</v>
      </c>
      <c r="AE257" s="125" t="str">
        <f t="shared" si="147"/>
        <v xml:space="preserve"> </v>
      </c>
      <c r="AF257" s="125" t="str">
        <f t="shared" si="148"/>
        <v xml:space="preserve"> </v>
      </c>
      <c r="AG257" s="125" t="str">
        <f t="shared" si="149"/>
        <v xml:space="preserve"> </v>
      </c>
      <c r="AH257" s="126" t="str">
        <f t="shared" si="150"/>
        <v xml:space="preserve"> </v>
      </c>
      <c r="AI257" s="127" t="str">
        <f t="shared" si="151"/>
        <v xml:space="preserve"> </v>
      </c>
      <c r="AJ257" s="128" t="str">
        <f t="shared" si="152"/>
        <v xml:space="preserve"> </v>
      </c>
      <c r="AK257" s="128" t="str">
        <f t="shared" si="163"/>
        <v xml:space="preserve"> </v>
      </c>
      <c r="AL257" s="129" t="str">
        <f t="shared" si="153"/>
        <v xml:space="preserve"> </v>
      </c>
      <c r="AM257" s="130" t="str">
        <f t="shared" si="154"/>
        <v xml:space="preserve"> </v>
      </c>
      <c r="AN257" s="129" t="str">
        <f t="shared" si="155"/>
        <v xml:space="preserve"> </v>
      </c>
      <c r="AO257" s="131" t="str">
        <f t="shared" si="164"/>
        <v xml:space="preserve"> </v>
      </c>
      <c r="AP257" s="123" t="str">
        <f t="shared" si="167"/>
        <v xml:space="preserve"> </v>
      </c>
      <c r="AQ257" s="129" t="str">
        <f t="shared" si="165"/>
        <v xml:space="preserve"> </v>
      </c>
      <c r="AR257" s="111">
        <f t="shared" si="162"/>
        <v>254</v>
      </c>
      <c r="AS257" s="111">
        <f t="shared" si="156"/>
        <v>0</v>
      </c>
      <c r="AT257" s="111">
        <f t="shared" si="157"/>
        <v>0</v>
      </c>
      <c r="AU257" s="111">
        <f t="shared" si="132"/>
        <v>0</v>
      </c>
      <c r="AV257" s="111" t="str">
        <f t="shared" si="160"/>
        <v xml:space="preserve"> </v>
      </c>
      <c r="AW257" s="112">
        <f t="shared" si="159"/>
        <v>0</v>
      </c>
    </row>
    <row r="258" spans="1:49">
      <c r="A258" s="27"/>
      <c r="B258" s="27"/>
      <c r="C258" s="27"/>
      <c r="D258" s="40"/>
      <c r="E258" s="27"/>
      <c r="F258" s="27"/>
      <c r="G258" s="27"/>
      <c r="H258" s="27"/>
      <c r="I258" s="132">
        <f t="shared" si="133"/>
        <v>25.500000000000092</v>
      </c>
      <c r="J258" s="125">
        <f t="shared" si="158"/>
        <v>941.70541515731452</v>
      </c>
      <c r="K258" s="125">
        <f t="shared" si="134"/>
        <v>936.84428022344298</v>
      </c>
      <c r="L258" s="125">
        <f t="shared" si="135"/>
        <v>-48.120949912517361</v>
      </c>
      <c r="M258" s="126">
        <f t="shared" si="136"/>
        <v>-49.101748764914355</v>
      </c>
      <c r="N258" s="127">
        <f t="shared" si="137"/>
        <v>0</v>
      </c>
      <c r="O258" s="128">
        <f t="shared" si="138"/>
        <v>5</v>
      </c>
      <c r="P258" s="128">
        <f t="shared" si="139"/>
        <v>-9.8079885239699216</v>
      </c>
      <c r="Q258" s="129">
        <f t="shared" si="140"/>
        <v>1.0657102458026306</v>
      </c>
      <c r="R258" s="130">
        <f t="shared" si="141"/>
        <v>9.8079885239699216</v>
      </c>
      <c r="S258" s="129">
        <f t="shared" si="142"/>
        <v>0</v>
      </c>
      <c r="T258" s="131">
        <f t="shared" si="143"/>
        <v>-49.039942619849612</v>
      </c>
      <c r="U258" s="123">
        <f t="shared" si="166"/>
        <v>0</v>
      </c>
      <c r="V258" s="129">
        <f t="shared" si="144"/>
        <v>-49.039942619849612</v>
      </c>
      <c r="W258" s="111"/>
      <c r="X258" s="111">
        <f t="shared" si="161"/>
        <v>0</v>
      </c>
      <c r="Y258" s="111">
        <f t="shared" si="145"/>
        <v>0</v>
      </c>
      <c r="Z258" s="111">
        <f t="shared" si="146"/>
        <v>0</v>
      </c>
      <c r="AA258" s="111">
        <f t="shared" si="130"/>
        <v>0</v>
      </c>
      <c r="AB258" s="111">
        <f t="shared" si="131"/>
        <v>0</v>
      </c>
      <c r="AC258" s="112">
        <f t="shared" ref="AC258:AC321" si="168">IF(J258=" ",0,I258)</f>
        <v>25.500000000000092</v>
      </c>
      <c r="AD258" s="132">
        <v>255</v>
      </c>
      <c r="AE258" s="125" t="str">
        <f t="shared" si="147"/>
        <v xml:space="preserve"> </v>
      </c>
      <c r="AF258" s="125" t="str">
        <f t="shared" si="148"/>
        <v xml:space="preserve"> </v>
      </c>
      <c r="AG258" s="125" t="str">
        <f t="shared" si="149"/>
        <v xml:space="preserve"> </v>
      </c>
      <c r="AH258" s="126" t="str">
        <f t="shared" si="150"/>
        <v xml:space="preserve"> </v>
      </c>
      <c r="AI258" s="127" t="str">
        <f t="shared" si="151"/>
        <v xml:space="preserve"> </v>
      </c>
      <c r="AJ258" s="128" t="str">
        <f t="shared" si="152"/>
        <v xml:space="preserve"> </v>
      </c>
      <c r="AK258" s="128" t="str">
        <f t="shared" si="163"/>
        <v xml:space="preserve"> </v>
      </c>
      <c r="AL258" s="129" t="str">
        <f t="shared" si="153"/>
        <v xml:space="preserve"> </v>
      </c>
      <c r="AM258" s="130" t="str">
        <f t="shared" si="154"/>
        <v xml:space="preserve"> </v>
      </c>
      <c r="AN258" s="129" t="str">
        <f t="shared" si="155"/>
        <v xml:space="preserve"> </v>
      </c>
      <c r="AO258" s="131" t="str">
        <f t="shared" si="164"/>
        <v xml:space="preserve"> </v>
      </c>
      <c r="AP258" s="123" t="str">
        <f t="shared" si="167"/>
        <v xml:space="preserve"> </v>
      </c>
      <c r="AQ258" s="129" t="str">
        <f t="shared" si="165"/>
        <v xml:space="preserve"> </v>
      </c>
      <c r="AR258" s="111">
        <f t="shared" si="162"/>
        <v>255</v>
      </c>
      <c r="AS258" s="111">
        <f t="shared" si="156"/>
        <v>0</v>
      </c>
      <c r="AT258" s="111">
        <f t="shared" si="157"/>
        <v>0</v>
      </c>
      <c r="AU258" s="111">
        <f t="shared" si="132"/>
        <v>0</v>
      </c>
      <c r="AV258" s="111" t="str">
        <f t="shared" si="160"/>
        <v xml:space="preserve"> </v>
      </c>
      <c r="AW258" s="112">
        <f t="shared" si="159"/>
        <v>0</v>
      </c>
    </row>
    <row r="259" spans="1:49">
      <c r="A259" s="27"/>
      <c r="B259" s="27"/>
      <c r="C259" s="27"/>
      <c r="D259" s="40"/>
      <c r="E259" s="27"/>
      <c r="F259" s="27"/>
      <c r="G259" s="27"/>
      <c r="H259" s="27"/>
      <c r="I259" s="132">
        <f t="shared" si="133"/>
        <v>25.600000000000094</v>
      </c>
      <c r="J259" s="125">
        <f t="shared" si="158"/>
        <v>936.84428022344298</v>
      </c>
      <c r="K259" s="125">
        <f t="shared" si="134"/>
        <v>931.88506535242027</v>
      </c>
      <c r="L259" s="125">
        <f t="shared" si="135"/>
        <v>-49.101748764914355</v>
      </c>
      <c r="M259" s="126">
        <f t="shared" si="136"/>
        <v>-50.082548655540378</v>
      </c>
      <c r="N259" s="127">
        <f t="shared" si="137"/>
        <v>0</v>
      </c>
      <c r="O259" s="128">
        <f t="shared" si="138"/>
        <v>5</v>
      </c>
      <c r="P259" s="128">
        <f t="shared" si="139"/>
        <v>-9.8079989062602699</v>
      </c>
      <c r="Q259" s="129">
        <f t="shared" si="140"/>
        <v>1.0663633351910982</v>
      </c>
      <c r="R259" s="130">
        <f t="shared" si="141"/>
        <v>9.8079989062602699</v>
      </c>
      <c r="S259" s="129">
        <f t="shared" si="142"/>
        <v>0</v>
      </c>
      <c r="T259" s="131">
        <f t="shared" si="143"/>
        <v>-49.039994531301346</v>
      </c>
      <c r="U259" s="123">
        <f t="shared" si="166"/>
        <v>0</v>
      </c>
      <c r="V259" s="129">
        <f t="shared" si="144"/>
        <v>-49.039994531301346</v>
      </c>
      <c r="W259" s="111"/>
      <c r="X259" s="111">
        <f t="shared" si="161"/>
        <v>0</v>
      </c>
      <c r="Y259" s="111">
        <f t="shared" si="145"/>
        <v>0</v>
      </c>
      <c r="Z259" s="111">
        <f t="shared" si="146"/>
        <v>0</v>
      </c>
      <c r="AA259" s="111">
        <f t="shared" ref="AA259:AA322" si="169">IF(I259=B$4,J259,0)</f>
        <v>0</v>
      </c>
      <c r="AB259" s="111">
        <f t="shared" ref="AB259:AB322" si="170">IF(U259&lt;&gt;0,K259,0)</f>
        <v>0</v>
      </c>
      <c r="AC259" s="112">
        <f t="shared" si="168"/>
        <v>25.600000000000094</v>
      </c>
      <c r="AD259" s="124">
        <v>256</v>
      </c>
      <c r="AE259" s="125" t="str">
        <f t="shared" si="147"/>
        <v xml:space="preserve"> </v>
      </c>
      <c r="AF259" s="125" t="str">
        <f t="shared" si="148"/>
        <v xml:space="preserve"> </v>
      </c>
      <c r="AG259" s="125" t="str">
        <f t="shared" si="149"/>
        <v xml:space="preserve"> </v>
      </c>
      <c r="AH259" s="126" t="str">
        <f t="shared" si="150"/>
        <v xml:space="preserve"> </v>
      </c>
      <c r="AI259" s="127" t="str">
        <f t="shared" si="151"/>
        <v xml:space="preserve"> </v>
      </c>
      <c r="AJ259" s="128" t="str">
        <f t="shared" si="152"/>
        <v xml:space="preserve"> </v>
      </c>
      <c r="AK259" s="128" t="str">
        <f t="shared" si="163"/>
        <v xml:space="preserve"> </v>
      </c>
      <c r="AL259" s="129" t="str">
        <f t="shared" si="153"/>
        <v xml:space="preserve"> </v>
      </c>
      <c r="AM259" s="130" t="str">
        <f t="shared" si="154"/>
        <v xml:space="preserve"> </v>
      </c>
      <c r="AN259" s="129" t="str">
        <f t="shared" si="155"/>
        <v xml:space="preserve"> </v>
      </c>
      <c r="AO259" s="131" t="str">
        <f t="shared" si="164"/>
        <v xml:space="preserve"> </v>
      </c>
      <c r="AP259" s="123" t="str">
        <f t="shared" si="167"/>
        <v xml:space="preserve"> </v>
      </c>
      <c r="AQ259" s="129" t="str">
        <f t="shared" si="165"/>
        <v xml:space="preserve"> </v>
      </c>
      <c r="AR259" s="111">
        <f t="shared" si="162"/>
        <v>256</v>
      </c>
      <c r="AS259" s="111">
        <f t="shared" si="156"/>
        <v>0</v>
      </c>
      <c r="AT259" s="111">
        <f t="shared" si="157"/>
        <v>0</v>
      </c>
      <c r="AU259" s="111">
        <f t="shared" ref="AU259:AU322" si="171">IF(AD259=AB$4,AE259,0)</f>
        <v>0</v>
      </c>
      <c r="AV259" s="111" t="str">
        <f t="shared" si="160"/>
        <v xml:space="preserve"> </v>
      </c>
      <c r="AW259" s="112">
        <f t="shared" si="159"/>
        <v>0</v>
      </c>
    </row>
    <row r="260" spans="1:49">
      <c r="A260" s="27"/>
      <c r="B260" s="27"/>
      <c r="C260" s="27"/>
      <c r="D260" s="40"/>
      <c r="E260" s="27"/>
      <c r="F260" s="27"/>
      <c r="G260" s="27"/>
      <c r="H260" s="27"/>
      <c r="I260" s="132">
        <f t="shared" ref="I260:I323" si="172">I259+$B$49</f>
        <v>25.700000000000095</v>
      </c>
      <c r="J260" s="125">
        <f t="shared" si="158"/>
        <v>931.88506535242027</v>
      </c>
      <c r="K260" s="125">
        <f t="shared" ref="K260:K323" si="173">IF(K259=" "," ",IF(K259&lt;0," ",J260+(L260*$B$49+0.5*P260*$B$49*$B$49)))</f>
        <v>926.82777043937608</v>
      </c>
      <c r="L260" s="125">
        <f t="shared" ref="L260:L323" si="174">IF(K259=" "," ",IF(K259&lt;0," ",M259))</f>
        <v>-50.082548655540378</v>
      </c>
      <c r="M260" s="126">
        <f t="shared" ref="M260:M323" si="175">IF(K259=" "," ",IF(K259&lt;0," ",L260+P260*$B$49))</f>
        <v>-51.063349605344243</v>
      </c>
      <c r="N260" s="127">
        <f t="shared" ref="N260:N323" si="176">IF(K259=" "," ",IF(K259&lt;0," ",IF($B$6="off",0,IF(I260&lt;=$B$4,0.01*$B$10*$B$2*I260/$B$4,0.01*$B$10*$B$2))))</f>
        <v>0</v>
      </c>
      <c r="O260" s="128">
        <f t="shared" ref="O260:O323" si="177">IF(K259=" "," ",IF(K259&lt;0," ",$B$2-N260))</f>
        <v>5</v>
      </c>
      <c r="P260" s="128">
        <f t="shared" ref="P260:P323" si="178">IF(K259=" "," ",IF(K259&lt;0," ",V260/O260))</f>
        <v>-9.8080094980386168</v>
      </c>
      <c r="Q260" s="129">
        <f t="shared" ref="Q260:Q323" si="179">IF(K259=" "," ",IF(K259&lt;0," ",IF(G$38=TRUE,$B$46*(0.5)^(J260/5500),1.2)))</f>
        <v>1.0670300139591864</v>
      </c>
      <c r="R260" s="130">
        <f t="shared" ref="R260:R323" si="180">IF(K259=" "," ",IF(K259&lt;0," ",IF(G$39=TRUE,$B$48*(0.25)^(J260/6366198),9.81)))</f>
        <v>9.8080094980386168</v>
      </c>
      <c r="S260" s="129">
        <f t="shared" ref="S260:S323" si="181">IF(K259=" "," ",IF(K259&lt;0," ",IF($B$5="off",0,IF(L260&lt;0,0.5*$B$9*$B$47*Q260*L260^2,(-1)*0.5*$B$9*$B$47*Q260*L260^2))))</f>
        <v>0</v>
      </c>
      <c r="T260" s="131">
        <f t="shared" ref="T260:T323" si="182">IF(K259=" "," ",IF(K259&lt;0," ",(-1)*O260*R260))</f>
        <v>-49.040047490193082</v>
      </c>
      <c r="U260" s="123">
        <f t="shared" si="166"/>
        <v>0</v>
      </c>
      <c r="V260" s="129">
        <f t="shared" ref="V260:V323" si="183">IF(K259=" "," ",IF(K259&lt;0," ",U260+T260+S260))</f>
        <v>-49.040047490193082</v>
      </c>
      <c r="W260" s="111"/>
      <c r="X260" s="111">
        <f t="shared" si="161"/>
        <v>0</v>
      </c>
      <c r="Y260" s="111">
        <f t="shared" ref="Y260:Y323" si="184">IF(K260&gt;J260,I260,0)</f>
        <v>0</v>
      </c>
      <c r="Z260" s="111">
        <f t="shared" ref="Z260:Z323" si="185">IF(K260&lt;0,I260,0)</f>
        <v>0</v>
      </c>
      <c r="AA260" s="111">
        <f t="shared" si="169"/>
        <v>0</v>
      </c>
      <c r="AB260" s="111">
        <f t="shared" si="170"/>
        <v>0</v>
      </c>
      <c r="AC260" s="112">
        <f t="shared" si="168"/>
        <v>25.700000000000095</v>
      </c>
      <c r="AD260" s="132">
        <v>257</v>
      </c>
      <c r="AE260" s="125" t="str">
        <f t="shared" ref="AE260:AE323" si="186">IF(AF259=" "," ",IF(AF259&lt;0," ",AF259))</f>
        <v xml:space="preserve"> </v>
      </c>
      <c r="AF260" s="125" t="str">
        <f t="shared" ref="AF260:AF323" si="187">IF(AF259=" "," ",IF(AF259&lt;0," ",AE260+(AG260*1+0.5*AK260*1*1)))</f>
        <v xml:space="preserve"> </v>
      </c>
      <c r="AG260" s="125" t="str">
        <f t="shared" ref="AG260:AG323" si="188">IF(AF259=" "," ",IF(AF259&lt;0," ",AH259))</f>
        <v xml:space="preserve"> </v>
      </c>
      <c r="AH260" s="126" t="str">
        <f t="shared" ref="AH260:AH323" si="189">IF(AF259=" "," ",IF(AF259&lt;0," ",AG260+AK260*1))</f>
        <v xml:space="preserve"> </v>
      </c>
      <c r="AI260" s="127" t="str">
        <f t="shared" ref="AI260:AI323" si="190">IF(AF259=" "," ",IF(AF259&lt;0," ",IF($B$6="off",0,IF(AD260&lt;=$B$4,0.01*$B$10*$B$2*AD260/$B$4,0.01*$B$10*$B$2))))</f>
        <v xml:space="preserve"> </v>
      </c>
      <c r="AJ260" s="128" t="str">
        <f t="shared" ref="AJ260:AJ323" si="191">IF(AF259=" "," ",IF(AF259&lt;0," ",$B$2-AI260))</f>
        <v xml:space="preserve"> </v>
      </c>
      <c r="AK260" s="128" t="str">
        <f t="shared" si="163"/>
        <v xml:space="preserve"> </v>
      </c>
      <c r="AL260" s="129" t="str">
        <f t="shared" ref="AL260:AL323" si="192">IF(AF259=" "," ",IF(AF259&lt;0," ",$B$46*(0.5)^(AE260/5500)))</f>
        <v xml:space="preserve"> </v>
      </c>
      <c r="AM260" s="130" t="str">
        <f t="shared" ref="AM260:AM323" si="193">IF(AF259=" "," ",IF(AF259&lt;0," ",$B$48*(0.25)^(AE260/6366198)))</f>
        <v xml:space="preserve"> </v>
      </c>
      <c r="AN260" s="129" t="str">
        <f t="shared" ref="AN260:AN323" si="194">IF(AF259=" "," ",IF(AF259&lt;0," ",IF($B$5="off",0,IF(AG260&lt;0,0.5*$B$9*$B$47*AL260*AG260^2,(-1)*0.5*$B$9*$B$47*AL260*AG260^2))))</f>
        <v xml:space="preserve"> </v>
      </c>
      <c r="AO260" s="131" t="str">
        <f t="shared" si="164"/>
        <v xml:space="preserve"> </v>
      </c>
      <c r="AP260" s="123" t="str">
        <f t="shared" si="167"/>
        <v xml:space="preserve"> </v>
      </c>
      <c r="AQ260" s="129" t="str">
        <f t="shared" si="165"/>
        <v xml:space="preserve"> </v>
      </c>
      <c r="AR260" s="111">
        <f t="shared" si="162"/>
        <v>257</v>
      </c>
      <c r="AS260" s="111">
        <f t="shared" ref="AS260:AS323" si="195">IF(AF260&gt;AE260,AD260,0)</f>
        <v>0</v>
      </c>
      <c r="AT260" s="111">
        <f t="shared" ref="AT260:AT323" si="196">IF(AF260&lt;0,AD260,0)</f>
        <v>0</v>
      </c>
      <c r="AU260" s="111">
        <f t="shared" si="171"/>
        <v>0</v>
      </c>
      <c r="AV260" s="111" t="str">
        <f t="shared" si="160"/>
        <v xml:space="preserve"> </v>
      </c>
      <c r="AW260" s="112">
        <f t="shared" si="159"/>
        <v>0</v>
      </c>
    </row>
    <row r="261" spans="1:49">
      <c r="A261" s="27"/>
      <c r="B261" s="27"/>
      <c r="C261" s="27"/>
      <c r="D261" s="40"/>
      <c r="E261" s="27"/>
      <c r="F261" s="27"/>
      <c r="G261" s="27"/>
      <c r="H261" s="27"/>
      <c r="I261" s="132">
        <f t="shared" si="172"/>
        <v>25.800000000000097</v>
      </c>
      <c r="J261" s="125">
        <f t="shared" ref="J261:J324" si="197">IF(K260=" "," ",IF(K260&lt;0," ",K260))</f>
        <v>926.82777043937608</v>
      </c>
      <c r="K261" s="125">
        <f t="shared" si="173"/>
        <v>921.67239537734508</v>
      </c>
      <c r="L261" s="125">
        <f t="shared" si="174"/>
        <v>-51.063349605344243</v>
      </c>
      <c r="M261" s="126">
        <f t="shared" si="175"/>
        <v>-52.044151635274829</v>
      </c>
      <c r="N261" s="127">
        <f t="shared" si="176"/>
        <v>0</v>
      </c>
      <c r="O261" s="128">
        <f t="shared" si="177"/>
        <v>5</v>
      </c>
      <c r="P261" s="128">
        <f t="shared" si="178"/>
        <v>-9.8080202993058681</v>
      </c>
      <c r="Q261" s="129">
        <f t="shared" si="179"/>
        <v>1.0677103071034209</v>
      </c>
      <c r="R261" s="130">
        <f t="shared" si="180"/>
        <v>9.8080202993058681</v>
      </c>
      <c r="S261" s="129">
        <f t="shared" si="181"/>
        <v>0</v>
      </c>
      <c r="T261" s="131">
        <f t="shared" si="182"/>
        <v>-49.040101496529338</v>
      </c>
      <c r="U261" s="123">
        <f t="shared" si="166"/>
        <v>0</v>
      </c>
      <c r="V261" s="129">
        <f t="shared" si="183"/>
        <v>-49.040101496529338</v>
      </c>
      <c r="W261" s="111"/>
      <c r="X261" s="111">
        <f t="shared" si="161"/>
        <v>0</v>
      </c>
      <c r="Y261" s="111">
        <f t="shared" si="184"/>
        <v>0</v>
      </c>
      <c r="Z261" s="111">
        <f t="shared" si="185"/>
        <v>0</v>
      </c>
      <c r="AA261" s="111">
        <f t="shared" si="169"/>
        <v>0</v>
      </c>
      <c r="AB261" s="111">
        <f t="shared" si="170"/>
        <v>0</v>
      </c>
      <c r="AC261" s="112">
        <f t="shared" si="168"/>
        <v>25.800000000000097</v>
      </c>
      <c r="AD261" s="124">
        <v>258</v>
      </c>
      <c r="AE261" s="125" t="str">
        <f t="shared" si="186"/>
        <v xml:space="preserve"> </v>
      </c>
      <c r="AF261" s="125" t="str">
        <f t="shared" si="187"/>
        <v xml:space="preserve"> </v>
      </c>
      <c r="AG261" s="125" t="str">
        <f t="shared" si="188"/>
        <v xml:space="preserve"> </v>
      </c>
      <c r="AH261" s="126" t="str">
        <f t="shared" si="189"/>
        <v xml:space="preserve"> </v>
      </c>
      <c r="AI261" s="127" t="str">
        <f t="shared" si="190"/>
        <v xml:space="preserve"> </v>
      </c>
      <c r="AJ261" s="128" t="str">
        <f t="shared" si="191"/>
        <v xml:space="preserve"> </v>
      </c>
      <c r="AK261" s="128" t="str">
        <f t="shared" si="163"/>
        <v xml:space="preserve"> </v>
      </c>
      <c r="AL261" s="129" t="str">
        <f t="shared" si="192"/>
        <v xml:space="preserve"> </v>
      </c>
      <c r="AM261" s="130" t="str">
        <f t="shared" si="193"/>
        <v xml:space="preserve"> </v>
      </c>
      <c r="AN261" s="129" t="str">
        <f t="shared" si="194"/>
        <v xml:space="preserve"> </v>
      </c>
      <c r="AO261" s="131" t="str">
        <f t="shared" si="164"/>
        <v xml:space="preserve"> </v>
      </c>
      <c r="AP261" s="123" t="str">
        <f t="shared" si="167"/>
        <v xml:space="preserve"> </v>
      </c>
      <c r="AQ261" s="129" t="str">
        <f t="shared" si="165"/>
        <v xml:space="preserve"> </v>
      </c>
      <c r="AR261" s="111">
        <f t="shared" si="162"/>
        <v>258</v>
      </c>
      <c r="AS261" s="111">
        <f t="shared" si="195"/>
        <v>0</v>
      </c>
      <c r="AT261" s="111">
        <f t="shared" si="196"/>
        <v>0</v>
      </c>
      <c r="AU261" s="111">
        <f t="shared" si="171"/>
        <v>0</v>
      </c>
      <c r="AV261" s="111" t="str">
        <f t="shared" si="160"/>
        <v xml:space="preserve"> </v>
      </c>
      <c r="AW261" s="112">
        <f t="shared" ref="AW261:AW324" si="198">IF(AE261=" ",0,AD261)</f>
        <v>0</v>
      </c>
    </row>
    <row r="262" spans="1:49">
      <c r="A262" s="27"/>
      <c r="B262" s="27"/>
      <c r="C262" s="27"/>
      <c r="D262" s="40"/>
      <c r="E262" s="27"/>
      <c r="F262" s="27"/>
      <c r="G262" s="27"/>
      <c r="H262" s="27"/>
      <c r="I262" s="132">
        <f t="shared" si="172"/>
        <v>25.900000000000098</v>
      </c>
      <c r="J262" s="125">
        <f t="shared" si="197"/>
        <v>921.67239537734508</v>
      </c>
      <c r="K262" s="125">
        <f t="shared" si="173"/>
        <v>916.41894005726726</v>
      </c>
      <c r="L262" s="125">
        <f t="shared" si="174"/>
        <v>-52.044151635274829</v>
      </c>
      <c r="M262" s="126">
        <f t="shared" si="175"/>
        <v>-53.024954766281127</v>
      </c>
      <c r="N262" s="127">
        <f t="shared" si="176"/>
        <v>0</v>
      </c>
      <c r="O262" s="128">
        <f t="shared" si="177"/>
        <v>5</v>
      </c>
      <c r="P262" s="128">
        <f t="shared" si="178"/>
        <v>-9.8080313100629422</v>
      </c>
      <c r="Q262" s="129">
        <f t="shared" si="179"/>
        <v>1.0684042401414315</v>
      </c>
      <c r="R262" s="130">
        <f t="shared" si="180"/>
        <v>9.8080313100629422</v>
      </c>
      <c r="S262" s="129">
        <f t="shared" si="181"/>
        <v>0</v>
      </c>
      <c r="T262" s="131">
        <f t="shared" si="182"/>
        <v>-49.040156550314713</v>
      </c>
      <c r="U262" s="123">
        <f t="shared" si="166"/>
        <v>0</v>
      </c>
      <c r="V262" s="129">
        <f t="shared" si="183"/>
        <v>-49.040156550314713</v>
      </c>
      <c r="W262" s="111"/>
      <c r="X262" s="111">
        <f t="shared" si="161"/>
        <v>0</v>
      </c>
      <c r="Y262" s="111">
        <f t="shared" si="184"/>
        <v>0</v>
      </c>
      <c r="Z262" s="111">
        <f t="shared" si="185"/>
        <v>0</v>
      </c>
      <c r="AA262" s="111">
        <f t="shared" si="169"/>
        <v>0</v>
      </c>
      <c r="AB262" s="111">
        <f t="shared" si="170"/>
        <v>0</v>
      </c>
      <c r="AC262" s="112">
        <f t="shared" si="168"/>
        <v>25.900000000000098</v>
      </c>
      <c r="AD262" s="132">
        <v>259</v>
      </c>
      <c r="AE262" s="125" t="str">
        <f t="shared" si="186"/>
        <v xml:space="preserve"> </v>
      </c>
      <c r="AF262" s="125" t="str">
        <f t="shared" si="187"/>
        <v xml:space="preserve"> </v>
      </c>
      <c r="AG262" s="125" t="str">
        <f t="shared" si="188"/>
        <v xml:space="preserve"> </v>
      </c>
      <c r="AH262" s="126" t="str">
        <f t="shared" si="189"/>
        <v xml:space="preserve"> </v>
      </c>
      <c r="AI262" s="127" t="str">
        <f t="shared" si="190"/>
        <v xml:space="preserve"> </v>
      </c>
      <c r="AJ262" s="128" t="str">
        <f t="shared" si="191"/>
        <v xml:space="preserve"> </v>
      </c>
      <c r="AK262" s="128" t="str">
        <f t="shared" si="163"/>
        <v xml:space="preserve"> </v>
      </c>
      <c r="AL262" s="129" t="str">
        <f t="shared" si="192"/>
        <v xml:space="preserve"> </v>
      </c>
      <c r="AM262" s="130" t="str">
        <f t="shared" si="193"/>
        <v xml:space="preserve"> </v>
      </c>
      <c r="AN262" s="129" t="str">
        <f t="shared" si="194"/>
        <v xml:space="preserve"> </v>
      </c>
      <c r="AO262" s="131" t="str">
        <f t="shared" si="164"/>
        <v xml:space="preserve"> </v>
      </c>
      <c r="AP262" s="123" t="str">
        <f t="shared" si="167"/>
        <v xml:space="preserve"> </v>
      </c>
      <c r="AQ262" s="129" t="str">
        <f t="shared" si="165"/>
        <v xml:space="preserve"> </v>
      </c>
      <c r="AR262" s="111">
        <f t="shared" si="162"/>
        <v>259</v>
      </c>
      <c r="AS262" s="111">
        <f t="shared" si="195"/>
        <v>0</v>
      </c>
      <c r="AT262" s="111">
        <f t="shared" si="196"/>
        <v>0</v>
      </c>
      <c r="AU262" s="111">
        <f t="shared" si="171"/>
        <v>0</v>
      </c>
      <c r="AV262" s="111" t="str">
        <f t="shared" si="160"/>
        <v xml:space="preserve"> </v>
      </c>
      <c r="AW262" s="112">
        <f t="shared" si="198"/>
        <v>0</v>
      </c>
    </row>
    <row r="263" spans="1:49">
      <c r="A263" s="27"/>
      <c r="B263" s="27"/>
      <c r="C263" s="27"/>
      <c r="D263" s="40"/>
      <c r="E263" s="27"/>
      <c r="F263" s="27"/>
      <c r="G263" s="27"/>
      <c r="H263" s="27"/>
      <c r="I263" s="132">
        <f t="shared" si="172"/>
        <v>26.000000000000099</v>
      </c>
      <c r="J263" s="125">
        <f t="shared" si="197"/>
        <v>916.41894005726726</v>
      </c>
      <c r="K263" s="125">
        <f t="shared" si="173"/>
        <v>911.06740436798759</v>
      </c>
      <c r="L263" s="125">
        <f t="shared" si="174"/>
        <v>-53.024954766281127</v>
      </c>
      <c r="M263" s="126">
        <f t="shared" si="175"/>
        <v>-54.005759019312208</v>
      </c>
      <c r="N263" s="127">
        <f t="shared" si="176"/>
        <v>0</v>
      </c>
      <c r="O263" s="128">
        <f t="shared" si="177"/>
        <v>5</v>
      </c>
      <c r="P263" s="128">
        <f t="shared" si="178"/>
        <v>-9.8080425303107788</v>
      </c>
      <c r="Q263" s="129">
        <f t="shared" si="179"/>
        <v>1.0691118391135483</v>
      </c>
      <c r="R263" s="130">
        <f t="shared" si="180"/>
        <v>9.8080425303107788</v>
      </c>
      <c r="S263" s="129">
        <f t="shared" si="181"/>
        <v>0</v>
      </c>
      <c r="T263" s="131">
        <f t="shared" si="182"/>
        <v>-49.040212651553894</v>
      </c>
      <c r="U263" s="123">
        <f t="shared" si="166"/>
        <v>0</v>
      </c>
      <c r="V263" s="129">
        <f t="shared" si="183"/>
        <v>-49.040212651553894</v>
      </c>
      <c r="W263" s="111"/>
      <c r="X263" s="111">
        <f t="shared" si="161"/>
        <v>0</v>
      </c>
      <c r="Y263" s="111">
        <f t="shared" si="184"/>
        <v>0</v>
      </c>
      <c r="Z263" s="111">
        <f t="shared" si="185"/>
        <v>0</v>
      </c>
      <c r="AA263" s="111">
        <f t="shared" si="169"/>
        <v>0</v>
      </c>
      <c r="AB263" s="111">
        <f t="shared" si="170"/>
        <v>0</v>
      </c>
      <c r="AC263" s="112">
        <f t="shared" si="168"/>
        <v>26.000000000000099</v>
      </c>
      <c r="AD263" s="124">
        <v>260</v>
      </c>
      <c r="AE263" s="125" t="str">
        <f t="shared" si="186"/>
        <v xml:space="preserve"> </v>
      </c>
      <c r="AF263" s="125" t="str">
        <f t="shared" si="187"/>
        <v xml:space="preserve"> </v>
      </c>
      <c r="AG263" s="125" t="str">
        <f t="shared" si="188"/>
        <v xml:space="preserve"> </v>
      </c>
      <c r="AH263" s="126" t="str">
        <f t="shared" si="189"/>
        <v xml:space="preserve"> </v>
      </c>
      <c r="AI263" s="127" t="str">
        <f t="shared" si="190"/>
        <v xml:space="preserve"> </v>
      </c>
      <c r="AJ263" s="128" t="str">
        <f t="shared" si="191"/>
        <v xml:space="preserve"> </v>
      </c>
      <c r="AK263" s="128" t="str">
        <f t="shared" si="163"/>
        <v xml:space="preserve"> </v>
      </c>
      <c r="AL263" s="129" t="str">
        <f t="shared" si="192"/>
        <v xml:space="preserve"> </v>
      </c>
      <c r="AM263" s="130" t="str">
        <f t="shared" si="193"/>
        <v xml:space="preserve"> </v>
      </c>
      <c r="AN263" s="129" t="str">
        <f t="shared" si="194"/>
        <v xml:space="preserve"> </v>
      </c>
      <c r="AO263" s="131" t="str">
        <f t="shared" si="164"/>
        <v xml:space="preserve"> </v>
      </c>
      <c r="AP263" s="123" t="str">
        <f t="shared" si="167"/>
        <v xml:space="preserve"> </v>
      </c>
      <c r="AQ263" s="129" t="str">
        <f t="shared" si="165"/>
        <v xml:space="preserve"> </v>
      </c>
      <c r="AR263" s="111">
        <f t="shared" si="162"/>
        <v>260</v>
      </c>
      <c r="AS263" s="111">
        <f t="shared" si="195"/>
        <v>0</v>
      </c>
      <c r="AT263" s="111">
        <f t="shared" si="196"/>
        <v>0</v>
      </c>
      <c r="AU263" s="111">
        <f t="shared" si="171"/>
        <v>0</v>
      </c>
      <c r="AV263" s="111" t="str">
        <f t="shared" si="160"/>
        <v xml:space="preserve"> </v>
      </c>
      <c r="AW263" s="112">
        <f t="shared" si="198"/>
        <v>0</v>
      </c>
    </row>
    <row r="264" spans="1:49">
      <c r="A264" s="27"/>
      <c r="B264" s="27"/>
      <c r="C264" s="27"/>
      <c r="D264" s="40"/>
      <c r="E264" s="27"/>
      <c r="F264" s="27"/>
      <c r="G264" s="27"/>
      <c r="H264" s="27"/>
      <c r="I264" s="132">
        <f t="shared" si="172"/>
        <v>26.100000000000101</v>
      </c>
      <c r="J264" s="125">
        <f t="shared" si="197"/>
        <v>911.06740436798759</v>
      </c>
      <c r="K264" s="125">
        <f t="shared" si="173"/>
        <v>905.61778819625613</v>
      </c>
      <c r="L264" s="125">
        <f t="shared" si="174"/>
        <v>-54.005759019312208</v>
      </c>
      <c r="M264" s="126">
        <f t="shared" si="175"/>
        <v>-54.98656441531724</v>
      </c>
      <c r="N264" s="127">
        <f t="shared" si="176"/>
        <v>0</v>
      </c>
      <c r="O264" s="128">
        <f t="shared" si="177"/>
        <v>5</v>
      </c>
      <c r="P264" s="128">
        <f t="shared" si="178"/>
        <v>-9.8080539600503336</v>
      </c>
      <c r="Q264" s="129">
        <f t="shared" si="179"/>
        <v>1.0698331305844306</v>
      </c>
      <c r="R264" s="130">
        <f t="shared" si="180"/>
        <v>9.8080539600503336</v>
      </c>
      <c r="S264" s="129">
        <f t="shared" si="181"/>
        <v>0</v>
      </c>
      <c r="T264" s="131">
        <f t="shared" si="182"/>
        <v>-49.040269800251664</v>
      </c>
      <c r="U264" s="123">
        <f t="shared" si="166"/>
        <v>0</v>
      </c>
      <c r="V264" s="129">
        <f t="shared" si="183"/>
        <v>-49.040269800251664</v>
      </c>
      <c r="W264" s="111"/>
      <c r="X264" s="111">
        <f t="shared" si="161"/>
        <v>0</v>
      </c>
      <c r="Y264" s="111">
        <f t="shared" si="184"/>
        <v>0</v>
      </c>
      <c r="Z264" s="111">
        <f t="shared" si="185"/>
        <v>0</v>
      </c>
      <c r="AA264" s="111">
        <f t="shared" si="169"/>
        <v>0</v>
      </c>
      <c r="AB264" s="111">
        <f t="shared" si="170"/>
        <v>0</v>
      </c>
      <c r="AC264" s="112">
        <f t="shared" si="168"/>
        <v>26.100000000000101</v>
      </c>
      <c r="AD264" s="132">
        <v>261</v>
      </c>
      <c r="AE264" s="125" t="str">
        <f t="shared" si="186"/>
        <v xml:space="preserve"> </v>
      </c>
      <c r="AF264" s="125" t="str">
        <f t="shared" si="187"/>
        <v xml:space="preserve"> </v>
      </c>
      <c r="AG264" s="125" t="str">
        <f t="shared" si="188"/>
        <v xml:space="preserve"> </v>
      </c>
      <c r="AH264" s="126" t="str">
        <f t="shared" si="189"/>
        <v xml:space="preserve"> </v>
      </c>
      <c r="AI264" s="127" t="str">
        <f t="shared" si="190"/>
        <v xml:space="preserve"> </v>
      </c>
      <c r="AJ264" s="128" t="str">
        <f t="shared" si="191"/>
        <v xml:space="preserve"> </v>
      </c>
      <c r="AK264" s="128" t="str">
        <f t="shared" si="163"/>
        <v xml:space="preserve"> </v>
      </c>
      <c r="AL264" s="129" t="str">
        <f t="shared" si="192"/>
        <v xml:space="preserve"> </v>
      </c>
      <c r="AM264" s="130" t="str">
        <f t="shared" si="193"/>
        <v xml:space="preserve"> </v>
      </c>
      <c r="AN264" s="129" t="str">
        <f t="shared" si="194"/>
        <v xml:space="preserve"> </v>
      </c>
      <c r="AO264" s="131" t="str">
        <f t="shared" si="164"/>
        <v xml:space="preserve"> </v>
      </c>
      <c r="AP264" s="123" t="str">
        <f t="shared" si="167"/>
        <v xml:space="preserve"> </v>
      </c>
      <c r="AQ264" s="129" t="str">
        <f t="shared" si="165"/>
        <v xml:space="preserve"> </v>
      </c>
      <c r="AR264" s="111">
        <f t="shared" si="162"/>
        <v>261</v>
      </c>
      <c r="AS264" s="111">
        <f t="shared" si="195"/>
        <v>0</v>
      </c>
      <c r="AT264" s="111">
        <f t="shared" si="196"/>
        <v>0</v>
      </c>
      <c r="AU264" s="111">
        <f t="shared" si="171"/>
        <v>0</v>
      </c>
      <c r="AV264" s="111" t="str">
        <f t="shared" si="160"/>
        <v xml:space="preserve"> </v>
      </c>
      <c r="AW264" s="112">
        <f t="shared" si="198"/>
        <v>0</v>
      </c>
    </row>
    <row r="265" spans="1:49">
      <c r="A265" s="27"/>
      <c r="B265" s="27"/>
      <c r="C265" s="27"/>
      <c r="D265" s="40"/>
      <c r="E265" s="27"/>
      <c r="F265" s="27"/>
      <c r="G265" s="27"/>
      <c r="H265" s="27"/>
      <c r="I265" s="132">
        <f t="shared" si="172"/>
        <v>26.200000000000102</v>
      </c>
      <c r="J265" s="125">
        <f t="shared" si="197"/>
        <v>905.61778819625613</v>
      </c>
      <c r="K265" s="125">
        <f t="shared" si="173"/>
        <v>900.07009142672803</v>
      </c>
      <c r="L265" s="125">
        <f t="shared" si="174"/>
        <v>-54.98656441531724</v>
      </c>
      <c r="M265" s="126">
        <f t="shared" si="175"/>
        <v>-55.967370975245501</v>
      </c>
      <c r="N265" s="127">
        <f t="shared" si="176"/>
        <v>0</v>
      </c>
      <c r="O265" s="128">
        <f t="shared" si="177"/>
        <v>5</v>
      </c>
      <c r="P265" s="128">
        <f t="shared" si="178"/>
        <v>-9.8080655992825818</v>
      </c>
      <c r="Q265" s="129">
        <f t="shared" si="179"/>
        <v>1.0705681416447315</v>
      </c>
      <c r="R265" s="130">
        <f t="shared" si="180"/>
        <v>9.8080655992825818</v>
      </c>
      <c r="S265" s="129">
        <f t="shared" si="181"/>
        <v>0</v>
      </c>
      <c r="T265" s="131">
        <f t="shared" si="182"/>
        <v>-49.040327996412913</v>
      </c>
      <c r="U265" s="123">
        <f t="shared" si="166"/>
        <v>0</v>
      </c>
      <c r="V265" s="129">
        <f t="shared" si="183"/>
        <v>-49.040327996412913</v>
      </c>
      <c r="W265" s="111"/>
      <c r="X265" s="111">
        <f t="shared" si="161"/>
        <v>0</v>
      </c>
      <c r="Y265" s="111">
        <f t="shared" si="184"/>
        <v>0</v>
      </c>
      <c r="Z265" s="111">
        <f t="shared" si="185"/>
        <v>0</v>
      </c>
      <c r="AA265" s="111">
        <f t="shared" si="169"/>
        <v>0</v>
      </c>
      <c r="AB265" s="111">
        <f t="shared" si="170"/>
        <v>0</v>
      </c>
      <c r="AC265" s="112">
        <f t="shared" si="168"/>
        <v>26.200000000000102</v>
      </c>
      <c r="AD265" s="124">
        <v>262</v>
      </c>
      <c r="AE265" s="125" t="str">
        <f t="shared" si="186"/>
        <v xml:space="preserve"> </v>
      </c>
      <c r="AF265" s="125" t="str">
        <f t="shared" si="187"/>
        <v xml:space="preserve"> </v>
      </c>
      <c r="AG265" s="125" t="str">
        <f t="shared" si="188"/>
        <v xml:space="preserve"> </v>
      </c>
      <c r="AH265" s="126" t="str">
        <f t="shared" si="189"/>
        <v xml:space="preserve"> </v>
      </c>
      <c r="AI265" s="127" t="str">
        <f t="shared" si="190"/>
        <v xml:space="preserve"> </v>
      </c>
      <c r="AJ265" s="128" t="str">
        <f t="shared" si="191"/>
        <v xml:space="preserve"> </v>
      </c>
      <c r="AK265" s="128" t="str">
        <f t="shared" si="163"/>
        <v xml:space="preserve"> </v>
      </c>
      <c r="AL265" s="129" t="str">
        <f t="shared" si="192"/>
        <v xml:space="preserve"> </v>
      </c>
      <c r="AM265" s="130" t="str">
        <f t="shared" si="193"/>
        <v xml:space="preserve"> </v>
      </c>
      <c r="AN265" s="129" t="str">
        <f t="shared" si="194"/>
        <v xml:space="preserve"> </v>
      </c>
      <c r="AO265" s="131" t="str">
        <f t="shared" si="164"/>
        <v xml:space="preserve"> </v>
      </c>
      <c r="AP265" s="123" t="str">
        <f t="shared" si="167"/>
        <v xml:space="preserve"> </v>
      </c>
      <c r="AQ265" s="129" t="str">
        <f t="shared" si="165"/>
        <v xml:space="preserve"> </v>
      </c>
      <c r="AR265" s="111">
        <f t="shared" si="162"/>
        <v>262</v>
      </c>
      <c r="AS265" s="111">
        <f t="shared" si="195"/>
        <v>0</v>
      </c>
      <c r="AT265" s="111">
        <f t="shared" si="196"/>
        <v>0</v>
      </c>
      <c r="AU265" s="111">
        <f t="shared" si="171"/>
        <v>0</v>
      </c>
      <c r="AV265" s="111" t="str">
        <f t="shared" si="160"/>
        <v xml:space="preserve"> </v>
      </c>
      <c r="AW265" s="112">
        <f t="shared" si="198"/>
        <v>0</v>
      </c>
    </row>
    <row r="266" spans="1:49">
      <c r="A266" s="27"/>
      <c r="B266" s="27"/>
      <c r="C266" s="27"/>
      <c r="D266" s="40"/>
      <c r="E266" s="27"/>
      <c r="F266" s="27"/>
      <c r="G266" s="27"/>
      <c r="H266" s="27"/>
      <c r="I266" s="132">
        <f t="shared" si="172"/>
        <v>26.300000000000104</v>
      </c>
      <c r="J266" s="125">
        <f t="shared" si="197"/>
        <v>900.07009142672803</v>
      </c>
      <c r="K266" s="125">
        <f t="shared" si="173"/>
        <v>894.42431394196342</v>
      </c>
      <c r="L266" s="125">
        <f t="shared" si="174"/>
        <v>-55.967370975245501</v>
      </c>
      <c r="M266" s="126">
        <f t="shared" si="175"/>
        <v>-56.94817872004635</v>
      </c>
      <c r="N266" s="127">
        <f t="shared" si="176"/>
        <v>0</v>
      </c>
      <c r="O266" s="128">
        <f t="shared" si="177"/>
        <v>5</v>
      </c>
      <c r="P266" s="128">
        <f t="shared" si="178"/>
        <v>-9.8080774480085129</v>
      </c>
      <c r="Q266" s="129">
        <f t="shared" si="179"/>
        <v>1.071316899912792</v>
      </c>
      <c r="R266" s="130">
        <f t="shared" si="180"/>
        <v>9.8080774480085129</v>
      </c>
      <c r="S266" s="129">
        <f t="shared" si="181"/>
        <v>0</v>
      </c>
      <c r="T266" s="131">
        <f t="shared" si="182"/>
        <v>-49.040387240042563</v>
      </c>
      <c r="U266" s="123">
        <f t="shared" si="166"/>
        <v>0</v>
      </c>
      <c r="V266" s="129">
        <f t="shared" si="183"/>
        <v>-49.040387240042563</v>
      </c>
      <c r="W266" s="111"/>
      <c r="X266" s="111">
        <f t="shared" si="161"/>
        <v>0</v>
      </c>
      <c r="Y266" s="111">
        <f t="shared" si="184"/>
        <v>0</v>
      </c>
      <c r="Z266" s="111">
        <f t="shared" si="185"/>
        <v>0</v>
      </c>
      <c r="AA266" s="111">
        <f t="shared" si="169"/>
        <v>0</v>
      </c>
      <c r="AB266" s="111">
        <f t="shared" si="170"/>
        <v>0</v>
      </c>
      <c r="AC266" s="112">
        <f t="shared" si="168"/>
        <v>26.300000000000104</v>
      </c>
      <c r="AD266" s="132">
        <v>263</v>
      </c>
      <c r="AE266" s="125" t="str">
        <f t="shared" si="186"/>
        <v xml:space="preserve"> </v>
      </c>
      <c r="AF266" s="125" t="str">
        <f t="shared" si="187"/>
        <v xml:space="preserve"> </v>
      </c>
      <c r="AG266" s="125" t="str">
        <f t="shared" si="188"/>
        <v xml:space="preserve"> </v>
      </c>
      <c r="AH266" s="126" t="str">
        <f t="shared" si="189"/>
        <v xml:space="preserve"> </v>
      </c>
      <c r="AI266" s="127" t="str">
        <f t="shared" si="190"/>
        <v xml:space="preserve"> </v>
      </c>
      <c r="AJ266" s="128" t="str">
        <f t="shared" si="191"/>
        <v xml:space="preserve"> </v>
      </c>
      <c r="AK266" s="128" t="str">
        <f t="shared" si="163"/>
        <v xml:space="preserve"> </v>
      </c>
      <c r="AL266" s="129" t="str">
        <f t="shared" si="192"/>
        <v xml:space="preserve"> </v>
      </c>
      <c r="AM266" s="130" t="str">
        <f t="shared" si="193"/>
        <v xml:space="preserve"> </v>
      </c>
      <c r="AN266" s="129" t="str">
        <f t="shared" si="194"/>
        <v xml:space="preserve"> </v>
      </c>
      <c r="AO266" s="131" t="str">
        <f t="shared" si="164"/>
        <v xml:space="preserve"> </v>
      </c>
      <c r="AP266" s="123" t="str">
        <f t="shared" si="167"/>
        <v xml:space="preserve"> </v>
      </c>
      <c r="AQ266" s="129" t="str">
        <f t="shared" si="165"/>
        <v xml:space="preserve"> </v>
      </c>
      <c r="AR266" s="111">
        <f t="shared" si="162"/>
        <v>263</v>
      </c>
      <c r="AS266" s="111">
        <f t="shared" si="195"/>
        <v>0</v>
      </c>
      <c r="AT266" s="111">
        <f t="shared" si="196"/>
        <v>0</v>
      </c>
      <c r="AU266" s="111">
        <f t="shared" si="171"/>
        <v>0</v>
      </c>
      <c r="AV266" s="111" t="str">
        <f t="shared" si="160"/>
        <v xml:space="preserve"> </v>
      </c>
      <c r="AW266" s="112">
        <f t="shared" si="198"/>
        <v>0</v>
      </c>
    </row>
    <row r="267" spans="1:49">
      <c r="A267" s="27"/>
      <c r="B267" s="27"/>
      <c r="C267" s="27"/>
      <c r="D267" s="40"/>
      <c r="E267" s="27"/>
      <c r="F267" s="27"/>
      <c r="G267" s="27"/>
      <c r="H267" s="27"/>
      <c r="I267" s="132">
        <f t="shared" si="172"/>
        <v>26.400000000000105</v>
      </c>
      <c r="J267" s="125">
        <f t="shared" si="197"/>
        <v>894.42431394196342</v>
      </c>
      <c r="K267" s="125">
        <f t="shared" si="173"/>
        <v>888.68045562242764</v>
      </c>
      <c r="L267" s="125">
        <f t="shared" si="174"/>
        <v>-56.94817872004635</v>
      </c>
      <c r="M267" s="126">
        <f t="shared" si="175"/>
        <v>-57.928987670669265</v>
      </c>
      <c r="N267" s="127">
        <f t="shared" si="176"/>
        <v>0</v>
      </c>
      <c r="O267" s="128">
        <f t="shared" si="177"/>
        <v>5</v>
      </c>
      <c r="P267" s="128">
        <f t="shared" si="178"/>
        <v>-9.8080895062291411</v>
      </c>
      <c r="Q267" s="129">
        <f t="shared" si="179"/>
        <v>1.0720794335363744</v>
      </c>
      <c r="R267" s="130">
        <f t="shared" si="180"/>
        <v>9.8080895062291411</v>
      </c>
      <c r="S267" s="129">
        <f t="shared" si="181"/>
        <v>0</v>
      </c>
      <c r="T267" s="131">
        <f t="shared" si="182"/>
        <v>-49.040447531145702</v>
      </c>
      <c r="U267" s="123">
        <f t="shared" si="166"/>
        <v>0</v>
      </c>
      <c r="V267" s="129">
        <f t="shared" si="183"/>
        <v>-49.040447531145702</v>
      </c>
      <c r="W267" s="111"/>
      <c r="X267" s="111">
        <f t="shared" si="161"/>
        <v>0</v>
      </c>
      <c r="Y267" s="111">
        <f t="shared" si="184"/>
        <v>0</v>
      </c>
      <c r="Z267" s="111">
        <f t="shared" si="185"/>
        <v>0</v>
      </c>
      <c r="AA267" s="111">
        <f t="shared" si="169"/>
        <v>0</v>
      </c>
      <c r="AB267" s="111">
        <f t="shared" si="170"/>
        <v>0</v>
      </c>
      <c r="AC267" s="112">
        <f t="shared" si="168"/>
        <v>26.400000000000105</v>
      </c>
      <c r="AD267" s="124">
        <v>264</v>
      </c>
      <c r="AE267" s="125" t="str">
        <f t="shared" si="186"/>
        <v xml:space="preserve"> </v>
      </c>
      <c r="AF267" s="125" t="str">
        <f t="shared" si="187"/>
        <v xml:space="preserve"> </v>
      </c>
      <c r="AG267" s="125" t="str">
        <f t="shared" si="188"/>
        <v xml:space="preserve"> </v>
      </c>
      <c r="AH267" s="126" t="str">
        <f t="shared" si="189"/>
        <v xml:space="preserve"> </v>
      </c>
      <c r="AI267" s="127" t="str">
        <f t="shared" si="190"/>
        <v xml:space="preserve"> </v>
      </c>
      <c r="AJ267" s="128" t="str">
        <f t="shared" si="191"/>
        <v xml:space="preserve"> </v>
      </c>
      <c r="AK267" s="128" t="str">
        <f t="shared" si="163"/>
        <v xml:space="preserve"> </v>
      </c>
      <c r="AL267" s="129" t="str">
        <f t="shared" si="192"/>
        <v xml:space="preserve"> </v>
      </c>
      <c r="AM267" s="130" t="str">
        <f t="shared" si="193"/>
        <v xml:space="preserve"> </v>
      </c>
      <c r="AN267" s="129" t="str">
        <f t="shared" si="194"/>
        <v xml:space="preserve"> </v>
      </c>
      <c r="AO267" s="131" t="str">
        <f t="shared" si="164"/>
        <v xml:space="preserve"> </v>
      </c>
      <c r="AP267" s="123" t="str">
        <f t="shared" si="167"/>
        <v xml:space="preserve"> </v>
      </c>
      <c r="AQ267" s="129" t="str">
        <f t="shared" si="165"/>
        <v xml:space="preserve"> </v>
      </c>
      <c r="AR267" s="111">
        <f t="shared" si="162"/>
        <v>264</v>
      </c>
      <c r="AS267" s="111">
        <f t="shared" si="195"/>
        <v>0</v>
      </c>
      <c r="AT267" s="111">
        <f t="shared" si="196"/>
        <v>0</v>
      </c>
      <c r="AU267" s="111">
        <f t="shared" si="171"/>
        <v>0</v>
      </c>
      <c r="AV267" s="111" t="str">
        <f t="shared" si="160"/>
        <v xml:space="preserve"> </v>
      </c>
      <c r="AW267" s="112">
        <f t="shared" si="198"/>
        <v>0</v>
      </c>
    </row>
    <row r="268" spans="1:49">
      <c r="A268" s="27"/>
      <c r="B268" s="27"/>
      <c r="C268" s="27"/>
      <c r="D268" s="40"/>
      <c r="E268" s="27"/>
      <c r="F268" s="27"/>
      <c r="G268" s="27"/>
      <c r="H268" s="27"/>
      <c r="I268" s="132">
        <f t="shared" si="172"/>
        <v>26.500000000000107</v>
      </c>
      <c r="J268" s="125">
        <f t="shared" si="197"/>
        <v>888.68045562242764</v>
      </c>
      <c r="K268" s="125">
        <f t="shared" si="173"/>
        <v>882.83851634649102</v>
      </c>
      <c r="L268" s="125">
        <f t="shared" si="174"/>
        <v>-57.928987670669265</v>
      </c>
      <c r="M268" s="126">
        <f t="shared" si="175"/>
        <v>-58.909797848063818</v>
      </c>
      <c r="N268" s="127">
        <f t="shared" si="176"/>
        <v>0</v>
      </c>
      <c r="O268" s="128">
        <f t="shared" si="177"/>
        <v>5</v>
      </c>
      <c r="P268" s="128">
        <f t="shared" si="178"/>
        <v>-9.8081017739454914</v>
      </c>
      <c r="Q268" s="129">
        <f t="shared" si="179"/>
        <v>1.0728557711944251</v>
      </c>
      <c r="R268" s="130">
        <f t="shared" si="180"/>
        <v>9.8081017739454914</v>
      </c>
      <c r="S268" s="129">
        <f t="shared" si="181"/>
        <v>0</v>
      </c>
      <c r="T268" s="131">
        <f t="shared" si="182"/>
        <v>-49.040508869727461</v>
      </c>
      <c r="U268" s="123">
        <f t="shared" si="166"/>
        <v>0</v>
      </c>
      <c r="V268" s="129">
        <f t="shared" si="183"/>
        <v>-49.040508869727461</v>
      </c>
      <c r="W268" s="111"/>
      <c r="X268" s="111">
        <f t="shared" si="161"/>
        <v>0</v>
      </c>
      <c r="Y268" s="111">
        <f t="shared" si="184"/>
        <v>0</v>
      </c>
      <c r="Z268" s="111">
        <f t="shared" si="185"/>
        <v>0</v>
      </c>
      <c r="AA268" s="111">
        <f t="shared" si="169"/>
        <v>0</v>
      </c>
      <c r="AB268" s="111">
        <f t="shared" si="170"/>
        <v>0</v>
      </c>
      <c r="AC268" s="112">
        <f t="shared" si="168"/>
        <v>26.500000000000107</v>
      </c>
      <c r="AD268" s="132">
        <v>265</v>
      </c>
      <c r="AE268" s="125" t="str">
        <f t="shared" si="186"/>
        <v xml:space="preserve"> </v>
      </c>
      <c r="AF268" s="125" t="str">
        <f t="shared" si="187"/>
        <v xml:space="preserve"> </v>
      </c>
      <c r="AG268" s="125" t="str">
        <f t="shared" si="188"/>
        <v xml:space="preserve"> </v>
      </c>
      <c r="AH268" s="126" t="str">
        <f t="shared" si="189"/>
        <v xml:space="preserve"> </v>
      </c>
      <c r="AI268" s="127" t="str">
        <f t="shared" si="190"/>
        <v xml:space="preserve"> </v>
      </c>
      <c r="AJ268" s="128" t="str">
        <f t="shared" si="191"/>
        <v xml:space="preserve"> </v>
      </c>
      <c r="AK268" s="128" t="str">
        <f t="shared" si="163"/>
        <v xml:space="preserve"> </v>
      </c>
      <c r="AL268" s="129" t="str">
        <f t="shared" si="192"/>
        <v xml:space="preserve"> </v>
      </c>
      <c r="AM268" s="130" t="str">
        <f t="shared" si="193"/>
        <v xml:space="preserve"> </v>
      </c>
      <c r="AN268" s="129" t="str">
        <f t="shared" si="194"/>
        <v xml:space="preserve"> </v>
      </c>
      <c r="AO268" s="131" t="str">
        <f t="shared" si="164"/>
        <v xml:space="preserve"> </v>
      </c>
      <c r="AP268" s="123" t="str">
        <f t="shared" si="167"/>
        <v xml:space="preserve"> </v>
      </c>
      <c r="AQ268" s="129" t="str">
        <f t="shared" si="165"/>
        <v xml:space="preserve"> </v>
      </c>
      <c r="AR268" s="111">
        <f t="shared" si="162"/>
        <v>265</v>
      </c>
      <c r="AS268" s="111">
        <f t="shared" si="195"/>
        <v>0</v>
      </c>
      <c r="AT268" s="111">
        <f t="shared" si="196"/>
        <v>0</v>
      </c>
      <c r="AU268" s="111">
        <f t="shared" si="171"/>
        <v>0</v>
      </c>
      <c r="AV268" s="111" t="str">
        <f t="shared" si="160"/>
        <v xml:space="preserve"> </v>
      </c>
      <c r="AW268" s="112">
        <f t="shared" si="198"/>
        <v>0</v>
      </c>
    </row>
    <row r="269" spans="1:49">
      <c r="A269" s="27"/>
      <c r="B269" s="27"/>
      <c r="C269" s="27"/>
      <c r="D269" s="40"/>
      <c r="E269" s="27"/>
      <c r="F269" s="27"/>
      <c r="G269" s="27"/>
      <c r="H269" s="27"/>
      <c r="I269" s="132">
        <f t="shared" si="172"/>
        <v>26.600000000000108</v>
      </c>
      <c r="J269" s="125">
        <f t="shared" si="197"/>
        <v>882.83851634649102</v>
      </c>
      <c r="K269" s="125">
        <f t="shared" si="173"/>
        <v>876.89849599042884</v>
      </c>
      <c r="L269" s="125">
        <f t="shared" si="174"/>
        <v>-58.909797848063818</v>
      </c>
      <c r="M269" s="126">
        <f t="shared" si="175"/>
        <v>-59.890609273179678</v>
      </c>
      <c r="N269" s="127">
        <f t="shared" si="176"/>
        <v>0</v>
      </c>
      <c r="O269" s="128">
        <f t="shared" si="177"/>
        <v>5</v>
      </c>
      <c r="P269" s="128">
        <f t="shared" si="178"/>
        <v>-9.8081142511586101</v>
      </c>
      <c r="Q269" s="129">
        <f t="shared" si="179"/>
        <v>1.0736459420988731</v>
      </c>
      <c r="R269" s="130">
        <f t="shared" si="180"/>
        <v>9.8081142511586101</v>
      </c>
      <c r="S269" s="129">
        <f t="shared" si="181"/>
        <v>0</v>
      </c>
      <c r="T269" s="131">
        <f t="shared" si="182"/>
        <v>-49.040571255793054</v>
      </c>
      <c r="U269" s="123">
        <f t="shared" si="166"/>
        <v>0</v>
      </c>
      <c r="V269" s="129">
        <f t="shared" si="183"/>
        <v>-49.040571255793054</v>
      </c>
      <c r="W269" s="111"/>
      <c r="X269" s="111">
        <f t="shared" si="161"/>
        <v>0</v>
      </c>
      <c r="Y269" s="111">
        <f t="shared" si="184"/>
        <v>0</v>
      </c>
      <c r="Z269" s="111">
        <f t="shared" si="185"/>
        <v>0</v>
      </c>
      <c r="AA269" s="111">
        <f t="shared" si="169"/>
        <v>0</v>
      </c>
      <c r="AB269" s="111">
        <f t="shared" si="170"/>
        <v>0</v>
      </c>
      <c r="AC269" s="112">
        <f t="shared" si="168"/>
        <v>26.600000000000108</v>
      </c>
      <c r="AD269" s="124">
        <v>266</v>
      </c>
      <c r="AE269" s="125" t="str">
        <f t="shared" si="186"/>
        <v xml:space="preserve"> </v>
      </c>
      <c r="AF269" s="125" t="str">
        <f t="shared" si="187"/>
        <v xml:space="preserve"> </v>
      </c>
      <c r="AG269" s="125" t="str">
        <f t="shared" si="188"/>
        <v xml:space="preserve"> </v>
      </c>
      <c r="AH269" s="126" t="str">
        <f t="shared" si="189"/>
        <v xml:space="preserve"> </v>
      </c>
      <c r="AI269" s="127" t="str">
        <f t="shared" si="190"/>
        <v xml:space="preserve"> </v>
      </c>
      <c r="AJ269" s="128" t="str">
        <f t="shared" si="191"/>
        <v xml:space="preserve"> </v>
      </c>
      <c r="AK269" s="128" t="str">
        <f t="shared" si="163"/>
        <v xml:space="preserve"> </v>
      </c>
      <c r="AL269" s="129" t="str">
        <f t="shared" si="192"/>
        <v xml:space="preserve"> </v>
      </c>
      <c r="AM269" s="130" t="str">
        <f t="shared" si="193"/>
        <v xml:space="preserve"> </v>
      </c>
      <c r="AN269" s="129" t="str">
        <f t="shared" si="194"/>
        <v xml:space="preserve"> </v>
      </c>
      <c r="AO269" s="131" t="str">
        <f t="shared" si="164"/>
        <v xml:space="preserve"> </v>
      </c>
      <c r="AP269" s="123" t="str">
        <f t="shared" si="167"/>
        <v xml:space="preserve"> </v>
      </c>
      <c r="AQ269" s="129" t="str">
        <f t="shared" si="165"/>
        <v xml:space="preserve"> </v>
      </c>
      <c r="AR269" s="111">
        <f t="shared" si="162"/>
        <v>266</v>
      </c>
      <c r="AS269" s="111">
        <f t="shared" si="195"/>
        <v>0</v>
      </c>
      <c r="AT269" s="111">
        <f t="shared" si="196"/>
        <v>0</v>
      </c>
      <c r="AU269" s="111">
        <f t="shared" si="171"/>
        <v>0</v>
      </c>
      <c r="AV269" s="111" t="str">
        <f t="shared" si="160"/>
        <v xml:space="preserve"> </v>
      </c>
      <c r="AW269" s="112">
        <f t="shared" si="198"/>
        <v>0</v>
      </c>
    </row>
    <row r="270" spans="1:49">
      <c r="A270" s="27"/>
      <c r="B270" s="27"/>
      <c r="C270" s="27"/>
      <c r="D270" s="40"/>
      <c r="E270" s="27"/>
      <c r="F270" s="27"/>
      <c r="G270" s="27"/>
      <c r="H270" s="27"/>
      <c r="I270" s="132">
        <f t="shared" si="172"/>
        <v>26.700000000000109</v>
      </c>
      <c r="J270" s="125">
        <f t="shared" si="197"/>
        <v>876.89849599042884</v>
      </c>
      <c r="K270" s="125">
        <f t="shared" si="173"/>
        <v>870.8603944284215</v>
      </c>
      <c r="L270" s="125">
        <f t="shared" si="174"/>
        <v>-59.890609273179678</v>
      </c>
      <c r="M270" s="126">
        <f t="shared" si="175"/>
        <v>-60.871421966966636</v>
      </c>
      <c r="N270" s="127">
        <f t="shared" si="176"/>
        <v>0</v>
      </c>
      <c r="O270" s="128">
        <f t="shared" si="177"/>
        <v>5</v>
      </c>
      <c r="P270" s="128">
        <f t="shared" si="178"/>
        <v>-9.8081269378695612</v>
      </c>
      <c r="Q270" s="129">
        <f t="shared" si="179"/>
        <v>1.0744499759964645</v>
      </c>
      <c r="R270" s="130">
        <f t="shared" si="180"/>
        <v>9.8081269378695612</v>
      </c>
      <c r="S270" s="129">
        <f t="shared" si="181"/>
        <v>0</v>
      </c>
      <c r="T270" s="131">
        <f t="shared" si="182"/>
        <v>-49.040634689347804</v>
      </c>
      <c r="U270" s="123">
        <f t="shared" si="166"/>
        <v>0</v>
      </c>
      <c r="V270" s="129">
        <f t="shared" si="183"/>
        <v>-49.040634689347804</v>
      </c>
      <c r="W270" s="111"/>
      <c r="X270" s="111">
        <f t="shared" si="161"/>
        <v>0</v>
      </c>
      <c r="Y270" s="111">
        <f t="shared" si="184"/>
        <v>0</v>
      </c>
      <c r="Z270" s="111">
        <f t="shared" si="185"/>
        <v>0</v>
      </c>
      <c r="AA270" s="111">
        <f t="shared" si="169"/>
        <v>0</v>
      </c>
      <c r="AB270" s="111">
        <f t="shared" si="170"/>
        <v>0</v>
      </c>
      <c r="AC270" s="112">
        <f t="shared" si="168"/>
        <v>26.700000000000109</v>
      </c>
      <c r="AD270" s="132">
        <v>267</v>
      </c>
      <c r="AE270" s="125" t="str">
        <f t="shared" si="186"/>
        <v xml:space="preserve"> </v>
      </c>
      <c r="AF270" s="125" t="str">
        <f t="shared" si="187"/>
        <v xml:space="preserve"> </v>
      </c>
      <c r="AG270" s="125" t="str">
        <f t="shared" si="188"/>
        <v xml:space="preserve"> </v>
      </c>
      <c r="AH270" s="126" t="str">
        <f t="shared" si="189"/>
        <v xml:space="preserve"> </v>
      </c>
      <c r="AI270" s="127" t="str">
        <f t="shared" si="190"/>
        <v xml:space="preserve"> </v>
      </c>
      <c r="AJ270" s="128" t="str">
        <f t="shared" si="191"/>
        <v xml:space="preserve"> </v>
      </c>
      <c r="AK270" s="128" t="str">
        <f t="shared" si="163"/>
        <v xml:space="preserve"> </v>
      </c>
      <c r="AL270" s="129" t="str">
        <f t="shared" si="192"/>
        <v xml:space="preserve"> </v>
      </c>
      <c r="AM270" s="130" t="str">
        <f t="shared" si="193"/>
        <v xml:space="preserve"> </v>
      </c>
      <c r="AN270" s="129" t="str">
        <f t="shared" si="194"/>
        <v xml:space="preserve"> </v>
      </c>
      <c r="AO270" s="131" t="str">
        <f t="shared" si="164"/>
        <v xml:space="preserve"> </v>
      </c>
      <c r="AP270" s="123" t="str">
        <f t="shared" si="167"/>
        <v xml:space="preserve"> </v>
      </c>
      <c r="AQ270" s="129" t="str">
        <f t="shared" si="165"/>
        <v xml:space="preserve"> </v>
      </c>
      <c r="AR270" s="111">
        <f t="shared" si="162"/>
        <v>267</v>
      </c>
      <c r="AS270" s="111">
        <f t="shared" si="195"/>
        <v>0</v>
      </c>
      <c r="AT270" s="111">
        <f t="shared" si="196"/>
        <v>0</v>
      </c>
      <c r="AU270" s="111">
        <f t="shared" si="171"/>
        <v>0</v>
      </c>
      <c r="AV270" s="111" t="str">
        <f t="shared" si="160"/>
        <v xml:space="preserve"> </v>
      </c>
      <c r="AW270" s="112">
        <f t="shared" si="198"/>
        <v>0</v>
      </c>
    </row>
    <row r="271" spans="1:49">
      <c r="A271" s="27"/>
      <c r="B271" s="27"/>
      <c r="C271" s="27"/>
      <c r="D271" s="40"/>
      <c r="E271" s="27"/>
      <c r="F271" s="27"/>
      <c r="G271" s="27"/>
      <c r="H271" s="27"/>
      <c r="I271" s="132">
        <f t="shared" si="172"/>
        <v>26.800000000000111</v>
      </c>
      <c r="J271" s="125">
        <f t="shared" si="197"/>
        <v>870.8603944284215</v>
      </c>
      <c r="K271" s="125">
        <f t="shared" si="173"/>
        <v>864.72421153255448</v>
      </c>
      <c r="L271" s="125">
        <f t="shared" si="174"/>
        <v>-60.871421966966636</v>
      </c>
      <c r="M271" s="126">
        <f t="shared" si="175"/>
        <v>-61.852235950374578</v>
      </c>
      <c r="N271" s="127">
        <f t="shared" si="176"/>
        <v>0</v>
      </c>
      <c r="O271" s="128">
        <f t="shared" si="177"/>
        <v>5</v>
      </c>
      <c r="P271" s="128">
        <f t="shared" si="178"/>
        <v>-9.8081398340794266</v>
      </c>
      <c r="Q271" s="129">
        <f t="shared" si="179"/>
        <v>1.0752679031706276</v>
      </c>
      <c r="R271" s="130">
        <f t="shared" si="180"/>
        <v>9.8081398340794266</v>
      </c>
      <c r="S271" s="129">
        <f t="shared" si="181"/>
        <v>0</v>
      </c>
      <c r="T271" s="131">
        <f t="shared" si="182"/>
        <v>-49.040699170397133</v>
      </c>
      <c r="U271" s="123">
        <f t="shared" si="166"/>
        <v>0</v>
      </c>
      <c r="V271" s="129">
        <f t="shared" si="183"/>
        <v>-49.040699170397133</v>
      </c>
      <c r="W271" s="111"/>
      <c r="X271" s="111">
        <f t="shared" si="161"/>
        <v>0</v>
      </c>
      <c r="Y271" s="111">
        <f t="shared" si="184"/>
        <v>0</v>
      </c>
      <c r="Z271" s="111">
        <f t="shared" si="185"/>
        <v>0</v>
      </c>
      <c r="AA271" s="111">
        <f t="shared" si="169"/>
        <v>0</v>
      </c>
      <c r="AB271" s="111">
        <f t="shared" si="170"/>
        <v>0</v>
      </c>
      <c r="AC271" s="112">
        <f t="shared" si="168"/>
        <v>26.800000000000111</v>
      </c>
      <c r="AD271" s="124">
        <v>268</v>
      </c>
      <c r="AE271" s="125" t="str">
        <f t="shared" si="186"/>
        <v xml:space="preserve"> </v>
      </c>
      <c r="AF271" s="125" t="str">
        <f t="shared" si="187"/>
        <v xml:space="preserve"> </v>
      </c>
      <c r="AG271" s="125" t="str">
        <f t="shared" si="188"/>
        <v xml:space="preserve"> </v>
      </c>
      <c r="AH271" s="126" t="str">
        <f t="shared" si="189"/>
        <v xml:space="preserve"> </v>
      </c>
      <c r="AI271" s="127" t="str">
        <f t="shared" si="190"/>
        <v xml:space="preserve"> </v>
      </c>
      <c r="AJ271" s="128" t="str">
        <f t="shared" si="191"/>
        <v xml:space="preserve"> </v>
      </c>
      <c r="AK271" s="128" t="str">
        <f t="shared" si="163"/>
        <v xml:space="preserve"> </v>
      </c>
      <c r="AL271" s="129" t="str">
        <f t="shared" si="192"/>
        <v xml:space="preserve"> </v>
      </c>
      <c r="AM271" s="130" t="str">
        <f t="shared" si="193"/>
        <v xml:space="preserve"> </v>
      </c>
      <c r="AN271" s="129" t="str">
        <f t="shared" si="194"/>
        <v xml:space="preserve"> </v>
      </c>
      <c r="AO271" s="131" t="str">
        <f t="shared" si="164"/>
        <v xml:space="preserve"> </v>
      </c>
      <c r="AP271" s="123" t="str">
        <f t="shared" si="167"/>
        <v xml:space="preserve"> </v>
      </c>
      <c r="AQ271" s="129" t="str">
        <f t="shared" si="165"/>
        <v xml:space="preserve"> </v>
      </c>
      <c r="AR271" s="111">
        <f t="shared" si="162"/>
        <v>268</v>
      </c>
      <c r="AS271" s="111">
        <f t="shared" si="195"/>
        <v>0</v>
      </c>
      <c r="AT271" s="111">
        <f t="shared" si="196"/>
        <v>0</v>
      </c>
      <c r="AU271" s="111">
        <f t="shared" si="171"/>
        <v>0</v>
      </c>
      <c r="AV271" s="111" t="str">
        <f t="shared" si="160"/>
        <v xml:space="preserve"> </v>
      </c>
      <c r="AW271" s="112">
        <f t="shared" si="198"/>
        <v>0</v>
      </c>
    </row>
    <row r="272" spans="1:49">
      <c r="A272" s="27"/>
      <c r="B272" s="27"/>
      <c r="C272" s="27"/>
      <c r="D272" s="40"/>
      <c r="E272" s="27"/>
      <c r="F272" s="27"/>
      <c r="G272" s="27"/>
      <c r="H272" s="27"/>
      <c r="I272" s="132">
        <f t="shared" si="172"/>
        <v>26.900000000000112</v>
      </c>
      <c r="J272" s="125">
        <f t="shared" si="197"/>
        <v>864.72421153255448</v>
      </c>
      <c r="K272" s="125">
        <f t="shared" si="173"/>
        <v>858.48994717281812</v>
      </c>
      <c r="L272" s="125">
        <f t="shared" si="174"/>
        <v>-61.852235950374578</v>
      </c>
      <c r="M272" s="126">
        <f t="shared" si="175"/>
        <v>-62.833051244353506</v>
      </c>
      <c r="N272" s="127">
        <f t="shared" si="176"/>
        <v>0</v>
      </c>
      <c r="O272" s="128">
        <f t="shared" si="177"/>
        <v>5</v>
      </c>
      <c r="P272" s="128">
        <f t="shared" si="178"/>
        <v>-9.8081529397893057</v>
      </c>
      <c r="Q272" s="129">
        <f t="shared" si="179"/>
        <v>1.076099754443377</v>
      </c>
      <c r="R272" s="130">
        <f t="shared" si="180"/>
        <v>9.8081529397893057</v>
      </c>
      <c r="S272" s="129">
        <f t="shared" si="181"/>
        <v>0</v>
      </c>
      <c r="T272" s="131">
        <f t="shared" si="182"/>
        <v>-49.040764698946532</v>
      </c>
      <c r="U272" s="123">
        <f t="shared" si="166"/>
        <v>0</v>
      </c>
      <c r="V272" s="129">
        <f t="shared" si="183"/>
        <v>-49.040764698946532</v>
      </c>
      <c r="W272" s="111"/>
      <c r="X272" s="111">
        <f t="shared" si="161"/>
        <v>0</v>
      </c>
      <c r="Y272" s="111">
        <f t="shared" si="184"/>
        <v>0</v>
      </c>
      <c r="Z272" s="111">
        <f t="shared" si="185"/>
        <v>0</v>
      </c>
      <c r="AA272" s="111">
        <f t="shared" si="169"/>
        <v>0</v>
      </c>
      <c r="AB272" s="111">
        <f t="shared" si="170"/>
        <v>0</v>
      </c>
      <c r="AC272" s="112">
        <f t="shared" si="168"/>
        <v>26.900000000000112</v>
      </c>
      <c r="AD272" s="132">
        <v>269</v>
      </c>
      <c r="AE272" s="125" t="str">
        <f t="shared" si="186"/>
        <v xml:space="preserve"> </v>
      </c>
      <c r="AF272" s="125" t="str">
        <f t="shared" si="187"/>
        <v xml:space="preserve"> </v>
      </c>
      <c r="AG272" s="125" t="str">
        <f t="shared" si="188"/>
        <v xml:space="preserve"> </v>
      </c>
      <c r="AH272" s="126" t="str">
        <f t="shared" si="189"/>
        <v xml:space="preserve"> </v>
      </c>
      <c r="AI272" s="127" t="str">
        <f t="shared" si="190"/>
        <v xml:space="preserve"> </v>
      </c>
      <c r="AJ272" s="128" t="str">
        <f t="shared" si="191"/>
        <v xml:space="preserve"> </v>
      </c>
      <c r="AK272" s="128" t="str">
        <f t="shared" si="163"/>
        <v xml:space="preserve"> </v>
      </c>
      <c r="AL272" s="129" t="str">
        <f t="shared" si="192"/>
        <v xml:space="preserve"> </v>
      </c>
      <c r="AM272" s="130" t="str">
        <f t="shared" si="193"/>
        <v xml:space="preserve"> </v>
      </c>
      <c r="AN272" s="129" t="str">
        <f t="shared" si="194"/>
        <v xml:space="preserve"> </v>
      </c>
      <c r="AO272" s="131" t="str">
        <f t="shared" si="164"/>
        <v xml:space="preserve"> </v>
      </c>
      <c r="AP272" s="123" t="str">
        <f t="shared" si="167"/>
        <v xml:space="preserve"> </v>
      </c>
      <c r="AQ272" s="129" t="str">
        <f t="shared" si="165"/>
        <v xml:space="preserve"> </v>
      </c>
      <c r="AR272" s="111">
        <f t="shared" si="162"/>
        <v>269</v>
      </c>
      <c r="AS272" s="111">
        <f t="shared" si="195"/>
        <v>0</v>
      </c>
      <c r="AT272" s="111">
        <f t="shared" si="196"/>
        <v>0</v>
      </c>
      <c r="AU272" s="111">
        <f t="shared" si="171"/>
        <v>0</v>
      </c>
      <c r="AV272" s="111" t="str">
        <f t="shared" si="160"/>
        <v xml:space="preserve"> </v>
      </c>
      <c r="AW272" s="112">
        <f t="shared" si="198"/>
        <v>0</v>
      </c>
    </row>
    <row r="273" spans="1:49">
      <c r="A273" s="27"/>
      <c r="B273" s="27"/>
      <c r="C273" s="27"/>
      <c r="D273" s="40"/>
      <c r="E273" s="27"/>
      <c r="F273" s="27"/>
      <c r="G273" s="27"/>
      <c r="H273" s="27"/>
      <c r="I273" s="132">
        <f t="shared" si="172"/>
        <v>27.000000000000114</v>
      </c>
      <c r="J273" s="125">
        <f t="shared" si="197"/>
        <v>858.48994717281812</v>
      </c>
      <c r="K273" s="125">
        <f t="shared" si="173"/>
        <v>852.15760121710775</v>
      </c>
      <c r="L273" s="125">
        <f t="shared" si="174"/>
        <v>-62.833051244353506</v>
      </c>
      <c r="M273" s="126">
        <f t="shared" si="175"/>
        <v>-63.813867869853539</v>
      </c>
      <c r="N273" s="127">
        <f t="shared" si="176"/>
        <v>0</v>
      </c>
      <c r="O273" s="128">
        <f t="shared" si="177"/>
        <v>5</v>
      </c>
      <c r="P273" s="128">
        <f t="shared" si="178"/>
        <v>-9.8081662550003159</v>
      </c>
      <c r="Q273" s="129">
        <f t="shared" si="179"/>
        <v>1.0769455611772494</v>
      </c>
      <c r="R273" s="130">
        <f t="shared" si="180"/>
        <v>9.8081662550003159</v>
      </c>
      <c r="S273" s="129">
        <f t="shared" si="181"/>
        <v>0</v>
      </c>
      <c r="T273" s="131">
        <f t="shared" si="182"/>
        <v>-49.04083127500158</v>
      </c>
      <c r="U273" s="123">
        <f t="shared" si="166"/>
        <v>0</v>
      </c>
      <c r="V273" s="129">
        <f t="shared" si="183"/>
        <v>-49.04083127500158</v>
      </c>
      <c r="W273" s="111"/>
      <c r="X273" s="111">
        <f t="shared" si="161"/>
        <v>0</v>
      </c>
      <c r="Y273" s="111">
        <f t="shared" si="184"/>
        <v>0</v>
      </c>
      <c r="Z273" s="111">
        <f t="shared" si="185"/>
        <v>0</v>
      </c>
      <c r="AA273" s="111">
        <f t="shared" si="169"/>
        <v>0</v>
      </c>
      <c r="AB273" s="111">
        <f t="shared" si="170"/>
        <v>0</v>
      </c>
      <c r="AC273" s="112">
        <f t="shared" si="168"/>
        <v>27.000000000000114</v>
      </c>
      <c r="AD273" s="124">
        <v>270</v>
      </c>
      <c r="AE273" s="125" t="str">
        <f t="shared" si="186"/>
        <v xml:space="preserve"> </v>
      </c>
      <c r="AF273" s="125" t="str">
        <f t="shared" si="187"/>
        <v xml:space="preserve"> </v>
      </c>
      <c r="AG273" s="125" t="str">
        <f t="shared" si="188"/>
        <v xml:space="preserve"> </v>
      </c>
      <c r="AH273" s="126" t="str">
        <f t="shared" si="189"/>
        <v xml:space="preserve"> </v>
      </c>
      <c r="AI273" s="127" t="str">
        <f t="shared" si="190"/>
        <v xml:space="preserve"> </v>
      </c>
      <c r="AJ273" s="128" t="str">
        <f t="shared" si="191"/>
        <v xml:space="preserve"> </v>
      </c>
      <c r="AK273" s="128" t="str">
        <f t="shared" si="163"/>
        <v xml:space="preserve"> </v>
      </c>
      <c r="AL273" s="129" t="str">
        <f t="shared" si="192"/>
        <v xml:space="preserve"> </v>
      </c>
      <c r="AM273" s="130" t="str">
        <f t="shared" si="193"/>
        <v xml:space="preserve"> </v>
      </c>
      <c r="AN273" s="129" t="str">
        <f t="shared" si="194"/>
        <v xml:space="preserve"> </v>
      </c>
      <c r="AO273" s="131" t="str">
        <f t="shared" si="164"/>
        <v xml:space="preserve"> </v>
      </c>
      <c r="AP273" s="123" t="str">
        <f t="shared" si="167"/>
        <v xml:space="preserve"> </v>
      </c>
      <c r="AQ273" s="129" t="str">
        <f t="shared" si="165"/>
        <v xml:space="preserve"> </v>
      </c>
      <c r="AR273" s="111">
        <f t="shared" si="162"/>
        <v>270</v>
      </c>
      <c r="AS273" s="111">
        <f t="shared" si="195"/>
        <v>0</v>
      </c>
      <c r="AT273" s="111">
        <f t="shared" si="196"/>
        <v>0</v>
      </c>
      <c r="AU273" s="111">
        <f t="shared" si="171"/>
        <v>0</v>
      </c>
      <c r="AV273" s="111" t="str">
        <f t="shared" si="160"/>
        <v xml:space="preserve"> </v>
      </c>
      <c r="AW273" s="112">
        <f t="shared" si="198"/>
        <v>0</v>
      </c>
    </row>
    <row r="274" spans="1:49">
      <c r="A274" s="27"/>
      <c r="B274" s="27"/>
      <c r="C274" s="27"/>
      <c r="D274" s="40"/>
      <c r="E274" s="27"/>
      <c r="F274" s="27"/>
      <c r="G274" s="27"/>
      <c r="H274" s="27"/>
      <c r="I274" s="132">
        <f t="shared" si="172"/>
        <v>27.100000000000115</v>
      </c>
      <c r="J274" s="125">
        <f t="shared" si="197"/>
        <v>852.15760121710775</v>
      </c>
      <c r="K274" s="125">
        <f t="shared" si="173"/>
        <v>845.7271735312238</v>
      </c>
      <c r="L274" s="125">
        <f t="shared" si="174"/>
        <v>-63.813867869853539</v>
      </c>
      <c r="M274" s="126">
        <f t="shared" si="175"/>
        <v>-64.794685847824894</v>
      </c>
      <c r="N274" s="127">
        <f t="shared" si="176"/>
        <v>0</v>
      </c>
      <c r="O274" s="128">
        <f t="shared" si="177"/>
        <v>5</v>
      </c>
      <c r="P274" s="128">
        <f t="shared" si="178"/>
        <v>-9.8081797797135906</v>
      </c>
      <c r="Q274" s="129">
        <f t="shared" si="179"/>
        <v>1.0778053552772746</v>
      </c>
      <c r="R274" s="130">
        <f t="shared" si="180"/>
        <v>9.8081797797135906</v>
      </c>
      <c r="S274" s="129">
        <f t="shared" si="181"/>
        <v>0</v>
      </c>
      <c r="T274" s="131">
        <f t="shared" si="182"/>
        <v>-49.040898898567953</v>
      </c>
      <c r="U274" s="123">
        <f t="shared" si="166"/>
        <v>0</v>
      </c>
      <c r="V274" s="129">
        <f t="shared" si="183"/>
        <v>-49.040898898567953</v>
      </c>
      <c r="W274" s="111"/>
      <c r="X274" s="111">
        <f t="shared" si="161"/>
        <v>0</v>
      </c>
      <c r="Y274" s="111">
        <f t="shared" si="184"/>
        <v>0</v>
      </c>
      <c r="Z274" s="111">
        <f t="shared" si="185"/>
        <v>0</v>
      </c>
      <c r="AA274" s="111">
        <f t="shared" si="169"/>
        <v>0</v>
      </c>
      <c r="AB274" s="111">
        <f t="shared" si="170"/>
        <v>0</v>
      </c>
      <c r="AC274" s="112">
        <f t="shared" si="168"/>
        <v>27.100000000000115</v>
      </c>
      <c r="AD274" s="132">
        <v>271</v>
      </c>
      <c r="AE274" s="125" t="str">
        <f t="shared" si="186"/>
        <v xml:space="preserve"> </v>
      </c>
      <c r="AF274" s="125" t="str">
        <f t="shared" si="187"/>
        <v xml:space="preserve"> </v>
      </c>
      <c r="AG274" s="125" t="str">
        <f t="shared" si="188"/>
        <v xml:space="preserve"> </v>
      </c>
      <c r="AH274" s="126" t="str">
        <f t="shared" si="189"/>
        <v xml:space="preserve"> </v>
      </c>
      <c r="AI274" s="127" t="str">
        <f t="shared" si="190"/>
        <v xml:space="preserve"> </v>
      </c>
      <c r="AJ274" s="128" t="str">
        <f t="shared" si="191"/>
        <v xml:space="preserve"> </v>
      </c>
      <c r="AK274" s="128" t="str">
        <f t="shared" si="163"/>
        <v xml:space="preserve"> </v>
      </c>
      <c r="AL274" s="129" t="str">
        <f t="shared" si="192"/>
        <v xml:space="preserve"> </v>
      </c>
      <c r="AM274" s="130" t="str">
        <f t="shared" si="193"/>
        <v xml:space="preserve"> </v>
      </c>
      <c r="AN274" s="129" t="str">
        <f t="shared" si="194"/>
        <v xml:space="preserve"> </v>
      </c>
      <c r="AO274" s="131" t="str">
        <f t="shared" si="164"/>
        <v xml:space="preserve"> </v>
      </c>
      <c r="AP274" s="123" t="str">
        <f t="shared" si="167"/>
        <v xml:space="preserve"> </v>
      </c>
      <c r="AQ274" s="129" t="str">
        <f t="shared" si="165"/>
        <v xml:space="preserve"> </v>
      </c>
      <c r="AR274" s="111">
        <f t="shared" si="162"/>
        <v>271</v>
      </c>
      <c r="AS274" s="111">
        <f t="shared" si="195"/>
        <v>0</v>
      </c>
      <c r="AT274" s="111">
        <f t="shared" si="196"/>
        <v>0</v>
      </c>
      <c r="AU274" s="111">
        <f t="shared" si="171"/>
        <v>0</v>
      </c>
      <c r="AV274" s="111" t="str">
        <f t="shared" si="160"/>
        <v xml:space="preserve"> </v>
      </c>
      <c r="AW274" s="112">
        <f t="shared" si="198"/>
        <v>0</v>
      </c>
    </row>
    <row r="275" spans="1:49">
      <c r="A275" s="27"/>
      <c r="B275" s="27"/>
      <c r="C275" s="27"/>
      <c r="D275" s="40"/>
      <c r="E275" s="27"/>
      <c r="F275" s="27"/>
      <c r="G275" s="27"/>
      <c r="H275" s="27"/>
      <c r="I275" s="132">
        <f t="shared" si="172"/>
        <v>27.200000000000117</v>
      </c>
      <c r="J275" s="125">
        <f t="shared" si="197"/>
        <v>845.7271735312238</v>
      </c>
      <c r="K275" s="125">
        <f t="shared" si="173"/>
        <v>839.19866397887165</v>
      </c>
      <c r="L275" s="125">
        <f t="shared" si="174"/>
        <v>-64.794685847824894</v>
      </c>
      <c r="M275" s="126">
        <f t="shared" si="175"/>
        <v>-65.775505199217918</v>
      </c>
      <c r="N275" s="127">
        <f t="shared" si="176"/>
        <v>0</v>
      </c>
      <c r="O275" s="128">
        <f t="shared" si="177"/>
        <v>5</v>
      </c>
      <c r="P275" s="128">
        <f t="shared" si="178"/>
        <v>-9.8081935139302878</v>
      </c>
      <c r="Q275" s="129">
        <f t="shared" si="179"/>
        <v>1.0786791691929838</v>
      </c>
      <c r="R275" s="130">
        <f t="shared" si="180"/>
        <v>9.8081935139302878</v>
      </c>
      <c r="S275" s="129">
        <f t="shared" si="181"/>
        <v>0</v>
      </c>
      <c r="T275" s="131">
        <f t="shared" si="182"/>
        <v>-49.040967569651443</v>
      </c>
      <c r="U275" s="123">
        <f t="shared" si="166"/>
        <v>0</v>
      </c>
      <c r="V275" s="129">
        <f t="shared" si="183"/>
        <v>-49.040967569651443</v>
      </c>
      <c r="W275" s="111"/>
      <c r="X275" s="111">
        <f t="shared" si="161"/>
        <v>0</v>
      </c>
      <c r="Y275" s="111">
        <f t="shared" si="184"/>
        <v>0</v>
      </c>
      <c r="Z275" s="111">
        <f t="shared" si="185"/>
        <v>0</v>
      </c>
      <c r="AA275" s="111">
        <f t="shared" si="169"/>
        <v>0</v>
      </c>
      <c r="AB275" s="111">
        <f t="shared" si="170"/>
        <v>0</v>
      </c>
      <c r="AC275" s="112">
        <f t="shared" si="168"/>
        <v>27.200000000000117</v>
      </c>
      <c r="AD275" s="124">
        <v>272</v>
      </c>
      <c r="AE275" s="125" t="str">
        <f t="shared" si="186"/>
        <v xml:space="preserve"> </v>
      </c>
      <c r="AF275" s="125" t="str">
        <f t="shared" si="187"/>
        <v xml:space="preserve"> </v>
      </c>
      <c r="AG275" s="125" t="str">
        <f t="shared" si="188"/>
        <v xml:space="preserve"> </v>
      </c>
      <c r="AH275" s="126" t="str">
        <f t="shared" si="189"/>
        <v xml:space="preserve"> </v>
      </c>
      <c r="AI275" s="127" t="str">
        <f t="shared" si="190"/>
        <v xml:space="preserve"> </v>
      </c>
      <c r="AJ275" s="128" t="str">
        <f t="shared" si="191"/>
        <v xml:space="preserve"> </v>
      </c>
      <c r="AK275" s="128" t="str">
        <f t="shared" si="163"/>
        <v xml:space="preserve"> </v>
      </c>
      <c r="AL275" s="129" t="str">
        <f t="shared" si="192"/>
        <v xml:space="preserve"> </v>
      </c>
      <c r="AM275" s="130" t="str">
        <f t="shared" si="193"/>
        <v xml:space="preserve"> </v>
      </c>
      <c r="AN275" s="129" t="str">
        <f t="shared" si="194"/>
        <v xml:space="preserve"> </v>
      </c>
      <c r="AO275" s="131" t="str">
        <f t="shared" si="164"/>
        <v xml:space="preserve"> </v>
      </c>
      <c r="AP275" s="123" t="str">
        <f t="shared" si="167"/>
        <v xml:space="preserve"> </v>
      </c>
      <c r="AQ275" s="129" t="str">
        <f t="shared" si="165"/>
        <v xml:space="preserve"> </v>
      </c>
      <c r="AR275" s="111">
        <f t="shared" si="162"/>
        <v>272</v>
      </c>
      <c r="AS275" s="111">
        <f t="shared" si="195"/>
        <v>0</v>
      </c>
      <c r="AT275" s="111">
        <f t="shared" si="196"/>
        <v>0</v>
      </c>
      <c r="AU275" s="111">
        <f t="shared" si="171"/>
        <v>0</v>
      </c>
      <c r="AV275" s="111" t="str">
        <f t="shared" si="160"/>
        <v xml:space="preserve"> </v>
      </c>
      <c r="AW275" s="112">
        <f t="shared" si="198"/>
        <v>0</v>
      </c>
    </row>
    <row r="276" spans="1:49">
      <c r="A276" s="27"/>
      <c r="B276" s="27"/>
      <c r="C276" s="27"/>
      <c r="D276" s="40"/>
      <c r="E276" s="27"/>
      <c r="F276" s="27"/>
      <c r="G276" s="27"/>
      <c r="H276" s="27"/>
      <c r="I276" s="132">
        <f t="shared" si="172"/>
        <v>27.300000000000118</v>
      </c>
      <c r="J276" s="125">
        <f t="shared" si="197"/>
        <v>839.19866397887165</v>
      </c>
      <c r="K276" s="125">
        <f t="shared" si="173"/>
        <v>832.57207242166157</v>
      </c>
      <c r="L276" s="125">
        <f t="shared" si="174"/>
        <v>-65.775505199217918</v>
      </c>
      <c r="M276" s="126">
        <f t="shared" si="175"/>
        <v>-66.756325944983075</v>
      </c>
      <c r="N276" s="127">
        <f t="shared" si="176"/>
        <v>0</v>
      </c>
      <c r="O276" s="128">
        <f t="shared" si="177"/>
        <v>5</v>
      </c>
      <c r="P276" s="128">
        <f t="shared" si="178"/>
        <v>-9.808207457651573</v>
      </c>
      <c r="Q276" s="129">
        <f t="shared" si="179"/>
        <v>1.079567035920451</v>
      </c>
      <c r="R276" s="130">
        <f t="shared" si="180"/>
        <v>9.808207457651573</v>
      </c>
      <c r="S276" s="129">
        <f t="shared" si="181"/>
        <v>0</v>
      </c>
      <c r="T276" s="131">
        <f t="shared" si="182"/>
        <v>-49.041037288257868</v>
      </c>
      <c r="U276" s="123">
        <f t="shared" si="166"/>
        <v>0</v>
      </c>
      <c r="V276" s="129">
        <f t="shared" si="183"/>
        <v>-49.041037288257868</v>
      </c>
      <c r="W276" s="111"/>
      <c r="X276" s="111">
        <f t="shared" si="161"/>
        <v>0</v>
      </c>
      <c r="Y276" s="111">
        <f t="shared" si="184"/>
        <v>0</v>
      </c>
      <c r="Z276" s="111">
        <f t="shared" si="185"/>
        <v>0</v>
      </c>
      <c r="AA276" s="111">
        <f t="shared" si="169"/>
        <v>0</v>
      </c>
      <c r="AB276" s="111">
        <f t="shared" si="170"/>
        <v>0</v>
      </c>
      <c r="AC276" s="112">
        <f t="shared" si="168"/>
        <v>27.300000000000118</v>
      </c>
      <c r="AD276" s="132">
        <v>273</v>
      </c>
      <c r="AE276" s="125" t="str">
        <f t="shared" si="186"/>
        <v xml:space="preserve"> </v>
      </c>
      <c r="AF276" s="125" t="str">
        <f t="shared" si="187"/>
        <v xml:space="preserve"> </v>
      </c>
      <c r="AG276" s="125" t="str">
        <f t="shared" si="188"/>
        <v xml:space="preserve"> </v>
      </c>
      <c r="AH276" s="126" t="str">
        <f t="shared" si="189"/>
        <v xml:space="preserve"> </v>
      </c>
      <c r="AI276" s="127" t="str">
        <f t="shared" si="190"/>
        <v xml:space="preserve"> </v>
      </c>
      <c r="AJ276" s="128" t="str">
        <f t="shared" si="191"/>
        <v xml:space="preserve"> </v>
      </c>
      <c r="AK276" s="128" t="str">
        <f t="shared" si="163"/>
        <v xml:space="preserve"> </v>
      </c>
      <c r="AL276" s="129" t="str">
        <f t="shared" si="192"/>
        <v xml:space="preserve"> </v>
      </c>
      <c r="AM276" s="130" t="str">
        <f t="shared" si="193"/>
        <v xml:space="preserve"> </v>
      </c>
      <c r="AN276" s="129" t="str">
        <f t="shared" si="194"/>
        <v xml:space="preserve"> </v>
      </c>
      <c r="AO276" s="131" t="str">
        <f t="shared" si="164"/>
        <v xml:space="preserve"> </v>
      </c>
      <c r="AP276" s="123" t="str">
        <f t="shared" si="167"/>
        <v xml:space="preserve"> </v>
      </c>
      <c r="AQ276" s="129" t="str">
        <f t="shared" si="165"/>
        <v xml:space="preserve"> </v>
      </c>
      <c r="AR276" s="111">
        <f t="shared" si="162"/>
        <v>273</v>
      </c>
      <c r="AS276" s="111">
        <f t="shared" si="195"/>
        <v>0</v>
      </c>
      <c r="AT276" s="111">
        <f t="shared" si="196"/>
        <v>0</v>
      </c>
      <c r="AU276" s="111">
        <f t="shared" si="171"/>
        <v>0</v>
      </c>
      <c r="AV276" s="111" t="str">
        <f t="shared" si="160"/>
        <v xml:space="preserve"> </v>
      </c>
      <c r="AW276" s="112">
        <f t="shared" si="198"/>
        <v>0</v>
      </c>
    </row>
    <row r="277" spans="1:49">
      <c r="A277" s="27"/>
      <c r="B277" s="27"/>
      <c r="C277" s="27"/>
      <c r="D277" s="40"/>
      <c r="E277" s="27"/>
      <c r="F277" s="27"/>
      <c r="G277" s="27"/>
      <c r="H277" s="27"/>
      <c r="I277" s="132">
        <f t="shared" si="172"/>
        <v>27.400000000000119</v>
      </c>
      <c r="J277" s="125">
        <f t="shared" si="197"/>
        <v>832.57207242166157</v>
      </c>
      <c r="K277" s="125">
        <f t="shared" si="173"/>
        <v>825.84739871910892</v>
      </c>
      <c r="L277" s="125">
        <f t="shared" si="174"/>
        <v>-66.756325944983075</v>
      </c>
      <c r="M277" s="126">
        <f t="shared" si="175"/>
        <v>-67.737148106070933</v>
      </c>
      <c r="N277" s="127">
        <f t="shared" si="176"/>
        <v>0</v>
      </c>
      <c r="O277" s="128">
        <f t="shared" si="177"/>
        <v>5</v>
      </c>
      <c r="P277" s="128">
        <f t="shared" si="178"/>
        <v>-9.8082216108786398</v>
      </c>
      <c r="Q277" s="129">
        <f t="shared" si="179"/>
        <v>1.0804689890043699</v>
      </c>
      <c r="R277" s="130">
        <f t="shared" si="180"/>
        <v>9.8082216108786398</v>
      </c>
      <c r="S277" s="129">
        <f t="shared" si="181"/>
        <v>0</v>
      </c>
      <c r="T277" s="131">
        <f t="shared" si="182"/>
        <v>-49.041108054393199</v>
      </c>
      <c r="U277" s="123">
        <f t="shared" si="166"/>
        <v>0</v>
      </c>
      <c r="V277" s="129">
        <f t="shared" si="183"/>
        <v>-49.041108054393199</v>
      </c>
      <c r="W277" s="111"/>
      <c r="X277" s="111">
        <f t="shared" si="161"/>
        <v>0</v>
      </c>
      <c r="Y277" s="111">
        <f t="shared" si="184"/>
        <v>0</v>
      </c>
      <c r="Z277" s="111">
        <f t="shared" si="185"/>
        <v>0</v>
      </c>
      <c r="AA277" s="111">
        <f t="shared" si="169"/>
        <v>0</v>
      </c>
      <c r="AB277" s="111">
        <f t="shared" si="170"/>
        <v>0</v>
      </c>
      <c r="AC277" s="112">
        <f t="shared" si="168"/>
        <v>27.400000000000119</v>
      </c>
      <c r="AD277" s="124">
        <v>274</v>
      </c>
      <c r="AE277" s="125" t="str">
        <f t="shared" si="186"/>
        <v xml:space="preserve"> </v>
      </c>
      <c r="AF277" s="125" t="str">
        <f t="shared" si="187"/>
        <v xml:space="preserve"> </v>
      </c>
      <c r="AG277" s="125" t="str">
        <f t="shared" si="188"/>
        <v xml:space="preserve"> </v>
      </c>
      <c r="AH277" s="126" t="str">
        <f t="shared" si="189"/>
        <v xml:space="preserve"> </v>
      </c>
      <c r="AI277" s="127" t="str">
        <f t="shared" si="190"/>
        <v xml:space="preserve"> </v>
      </c>
      <c r="AJ277" s="128" t="str">
        <f t="shared" si="191"/>
        <v xml:space="preserve"> </v>
      </c>
      <c r="AK277" s="128" t="str">
        <f t="shared" si="163"/>
        <v xml:space="preserve"> </v>
      </c>
      <c r="AL277" s="129" t="str">
        <f t="shared" si="192"/>
        <v xml:space="preserve"> </v>
      </c>
      <c r="AM277" s="130" t="str">
        <f t="shared" si="193"/>
        <v xml:space="preserve"> </v>
      </c>
      <c r="AN277" s="129" t="str">
        <f t="shared" si="194"/>
        <v xml:space="preserve"> </v>
      </c>
      <c r="AO277" s="131" t="str">
        <f t="shared" si="164"/>
        <v xml:space="preserve"> </v>
      </c>
      <c r="AP277" s="123" t="str">
        <f t="shared" si="167"/>
        <v xml:space="preserve"> </v>
      </c>
      <c r="AQ277" s="129" t="str">
        <f t="shared" si="165"/>
        <v xml:space="preserve"> </v>
      </c>
      <c r="AR277" s="111">
        <f t="shared" si="162"/>
        <v>274</v>
      </c>
      <c r="AS277" s="111">
        <f t="shared" si="195"/>
        <v>0</v>
      </c>
      <c r="AT277" s="111">
        <f t="shared" si="196"/>
        <v>0</v>
      </c>
      <c r="AU277" s="111">
        <f t="shared" si="171"/>
        <v>0</v>
      </c>
      <c r="AV277" s="111" t="str">
        <f t="shared" si="160"/>
        <v xml:space="preserve"> </v>
      </c>
      <c r="AW277" s="112">
        <f t="shared" si="198"/>
        <v>0</v>
      </c>
    </row>
    <row r="278" spans="1:49">
      <c r="A278" s="27"/>
      <c r="B278" s="27"/>
      <c r="C278" s="27"/>
      <c r="D278" s="40"/>
      <c r="E278" s="27"/>
      <c r="F278" s="27"/>
      <c r="G278" s="27"/>
      <c r="H278" s="27"/>
      <c r="I278" s="132">
        <f t="shared" si="172"/>
        <v>27.500000000000121</v>
      </c>
      <c r="J278" s="125">
        <f t="shared" si="197"/>
        <v>825.84739871910892</v>
      </c>
      <c r="K278" s="125">
        <f t="shared" si="173"/>
        <v>819.02464272863381</v>
      </c>
      <c r="L278" s="125">
        <f t="shared" si="174"/>
        <v>-67.737148106070933</v>
      </c>
      <c r="M278" s="126">
        <f t="shared" si="175"/>
        <v>-68.717971703432198</v>
      </c>
      <c r="N278" s="127">
        <f t="shared" si="176"/>
        <v>0</v>
      </c>
      <c r="O278" s="128">
        <f t="shared" si="177"/>
        <v>5</v>
      </c>
      <c r="P278" s="128">
        <f t="shared" si="178"/>
        <v>-9.8082359736126907</v>
      </c>
      <c r="Q278" s="129">
        <f t="shared" si="179"/>
        <v>1.0813850625401684</v>
      </c>
      <c r="R278" s="130">
        <f t="shared" si="180"/>
        <v>9.8082359736126907</v>
      </c>
      <c r="S278" s="129">
        <f t="shared" si="181"/>
        <v>0</v>
      </c>
      <c r="T278" s="131">
        <f t="shared" si="182"/>
        <v>-49.041179868063452</v>
      </c>
      <c r="U278" s="123">
        <f t="shared" si="166"/>
        <v>0</v>
      </c>
      <c r="V278" s="129">
        <f t="shared" si="183"/>
        <v>-49.041179868063452</v>
      </c>
      <c r="W278" s="111"/>
      <c r="X278" s="111">
        <f t="shared" si="161"/>
        <v>0</v>
      </c>
      <c r="Y278" s="111">
        <f t="shared" si="184"/>
        <v>0</v>
      </c>
      <c r="Z278" s="111">
        <f t="shared" si="185"/>
        <v>0</v>
      </c>
      <c r="AA278" s="111">
        <f t="shared" si="169"/>
        <v>0</v>
      </c>
      <c r="AB278" s="111">
        <f t="shared" si="170"/>
        <v>0</v>
      </c>
      <c r="AC278" s="112">
        <f t="shared" si="168"/>
        <v>27.500000000000121</v>
      </c>
      <c r="AD278" s="132">
        <v>275</v>
      </c>
      <c r="AE278" s="125" t="str">
        <f t="shared" si="186"/>
        <v xml:space="preserve"> </v>
      </c>
      <c r="AF278" s="125" t="str">
        <f t="shared" si="187"/>
        <v xml:space="preserve"> </v>
      </c>
      <c r="AG278" s="125" t="str">
        <f t="shared" si="188"/>
        <v xml:space="preserve"> </v>
      </c>
      <c r="AH278" s="126" t="str">
        <f t="shared" si="189"/>
        <v xml:space="preserve"> </v>
      </c>
      <c r="AI278" s="127" t="str">
        <f t="shared" si="190"/>
        <v xml:space="preserve"> </v>
      </c>
      <c r="AJ278" s="128" t="str">
        <f t="shared" si="191"/>
        <v xml:space="preserve"> </v>
      </c>
      <c r="AK278" s="128" t="str">
        <f t="shared" si="163"/>
        <v xml:space="preserve"> </v>
      </c>
      <c r="AL278" s="129" t="str">
        <f t="shared" si="192"/>
        <v xml:space="preserve"> </v>
      </c>
      <c r="AM278" s="130" t="str">
        <f t="shared" si="193"/>
        <v xml:space="preserve"> </v>
      </c>
      <c r="AN278" s="129" t="str">
        <f t="shared" si="194"/>
        <v xml:space="preserve"> </v>
      </c>
      <c r="AO278" s="131" t="str">
        <f t="shared" si="164"/>
        <v xml:space="preserve"> </v>
      </c>
      <c r="AP278" s="123" t="str">
        <f t="shared" si="167"/>
        <v xml:space="preserve"> </v>
      </c>
      <c r="AQ278" s="129" t="str">
        <f t="shared" si="165"/>
        <v xml:space="preserve"> </v>
      </c>
      <c r="AR278" s="111">
        <f t="shared" si="162"/>
        <v>275</v>
      </c>
      <c r="AS278" s="111">
        <f t="shared" si="195"/>
        <v>0</v>
      </c>
      <c r="AT278" s="111">
        <f t="shared" si="196"/>
        <v>0</v>
      </c>
      <c r="AU278" s="111">
        <f t="shared" si="171"/>
        <v>0</v>
      </c>
      <c r="AV278" s="111" t="str">
        <f t="shared" si="160"/>
        <v xml:space="preserve"> </v>
      </c>
      <c r="AW278" s="112">
        <f t="shared" si="198"/>
        <v>0</v>
      </c>
    </row>
    <row r="279" spans="1:49">
      <c r="A279" s="27"/>
      <c r="B279" s="27"/>
      <c r="C279" s="27"/>
      <c r="D279" s="40"/>
      <c r="E279" s="27"/>
      <c r="F279" s="27"/>
      <c r="G279" s="27"/>
      <c r="H279" s="27"/>
      <c r="I279" s="132">
        <f t="shared" si="172"/>
        <v>27.600000000000122</v>
      </c>
      <c r="J279" s="125">
        <f t="shared" si="197"/>
        <v>819.02464272863381</v>
      </c>
      <c r="K279" s="125">
        <f t="shared" si="173"/>
        <v>812.10380430556131</v>
      </c>
      <c r="L279" s="125">
        <f t="shared" si="174"/>
        <v>-68.717971703432198</v>
      </c>
      <c r="M279" s="126">
        <f t="shared" si="175"/>
        <v>-69.698796758017693</v>
      </c>
      <c r="N279" s="127">
        <f t="shared" si="176"/>
        <v>0</v>
      </c>
      <c r="O279" s="128">
        <f t="shared" si="177"/>
        <v>5</v>
      </c>
      <c r="P279" s="128">
        <f t="shared" si="178"/>
        <v>-9.8082505458549551</v>
      </c>
      <c r="Q279" s="129">
        <f t="shared" si="179"/>
        <v>1.0823152911761571</v>
      </c>
      <c r="R279" s="130">
        <f t="shared" si="180"/>
        <v>9.8082505458549551</v>
      </c>
      <c r="S279" s="129">
        <f t="shared" si="181"/>
        <v>0</v>
      </c>
      <c r="T279" s="131">
        <f t="shared" si="182"/>
        <v>-49.041252729274774</v>
      </c>
      <c r="U279" s="123">
        <f t="shared" si="166"/>
        <v>0</v>
      </c>
      <c r="V279" s="129">
        <f t="shared" si="183"/>
        <v>-49.041252729274774</v>
      </c>
      <c r="W279" s="111"/>
      <c r="X279" s="111">
        <f t="shared" si="161"/>
        <v>0</v>
      </c>
      <c r="Y279" s="111">
        <f t="shared" si="184"/>
        <v>0</v>
      </c>
      <c r="Z279" s="111">
        <f t="shared" si="185"/>
        <v>0</v>
      </c>
      <c r="AA279" s="111">
        <f t="shared" si="169"/>
        <v>0</v>
      </c>
      <c r="AB279" s="111">
        <f t="shared" si="170"/>
        <v>0</v>
      </c>
      <c r="AC279" s="112">
        <f t="shared" si="168"/>
        <v>27.600000000000122</v>
      </c>
      <c r="AD279" s="124">
        <v>276</v>
      </c>
      <c r="AE279" s="125" t="str">
        <f t="shared" si="186"/>
        <v xml:space="preserve"> </v>
      </c>
      <c r="AF279" s="125" t="str">
        <f t="shared" si="187"/>
        <v xml:space="preserve"> </v>
      </c>
      <c r="AG279" s="125" t="str">
        <f t="shared" si="188"/>
        <v xml:space="preserve"> </v>
      </c>
      <c r="AH279" s="126" t="str">
        <f t="shared" si="189"/>
        <v xml:space="preserve"> </v>
      </c>
      <c r="AI279" s="127" t="str">
        <f t="shared" si="190"/>
        <v xml:space="preserve"> </v>
      </c>
      <c r="AJ279" s="128" t="str">
        <f t="shared" si="191"/>
        <v xml:space="preserve"> </v>
      </c>
      <c r="AK279" s="128" t="str">
        <f t="shared" si="163"/>
        <v xml:space="preserve"> </v>
      </c>
      <c r="AL279" s="129" t="str">
        <f t="shared" si="192"/>
        <v xml:space="preserve"> </v>
      </c>
      <c r="AM279" s="130" t="str">
        <f t="shared" si="193"/>
        <v xml:space="preserve"> </v>
      </c>
      <c r="AN279" s="129" t="str">
        <f t="shared" si="194"/>
        <v xml:space="preserve"> </v>
      </c>
      <c r="AO279" s="131" t="str">
        <f t="shared" si="164"/>
        <v xml:space="preserve"> </v>
      </c>
      <c r="AP279" s="123" t="str">
        <f t="shared" si="167"/>
        <v xml:space="preserve"> </v>
      </c>
      <c r="AQ279" s="129" t="str">
        <f t="shared" si="165"/>
        <v xml:space="preserve"> </v>
      </c>
      <c r="AR279" s="111">
        <f t="shared" si="162"/>
        <v>276</v>
      </c>
      <c r="AS279" s="111">
        <f t="shared" si="195"/>
        <v>0</v>
      </c>
      <c r="AT279" s="111">
        <f t="shared" si="196"/>
        <v>0</v>
      </c>
      <c r="AU279" s="111">
        <f t="shared" si="171"/>
        <v>0</v>
      </c>
      <c r="AV279" s="111" t="str">
        <f t="shared" si="160"/>
        <v xml:space="preserve"> </v>
      </c>
      <c r="AW279" s="112">
        <f t="shared" si="198"/>
        <v>0</v>
      </c>
    </row>
    <row r="280" spans="1:49">
      <c r="A280" s="27"/>
      <c r="B280" s="27"/>
      <c r="C280" s="27"/>
      <c r="D280" s="40"/>
      <c r="E280" s="27"/>
      <c r="F280" s="27"/>
      <c r="G280" s="27"/>
      <c r="H280" s="27"/>
      <c r="I280" s="132">
        <f t="shared" si="172"/>
        <v>27.700000000000124</v>
      </c>
      <c r="J280" s="125">
        <f t="shared" si="197"/>
        <v>812.10380430556131</v>
      </c>
      <c r="K280" s="125">
        <f t="shared" si="173"/>
        <v>805.0848833031215</v>
      </c>
      <c r="L280" s="125">
        <f t="shared" si="174"/>
        <v>-69.698796758017693</v>
      </c>
      <c r="M280" s="126">
        <f t="shared" si="175"/>
        <v>-70.679623290778366</v>
      </c>
      <c r="N280" s="127">
        <f t="shared" si="176"/>
        <v>0</v>
      </c>
      <c r="O280" s="128">
        <f t="shared" si="177"/>
        <v>5</v>
      </c>
      <c r="P280" s="128">
        <f t="shared" si="178"/>
        <v>-9.8082653276066747</v>
      </c>
      <c r="Q280" s="129">
        <f t="shared" si="179"/>
        <v>1.0832597101157146</v>
      </c>
      <c r="R280" s="130">
        <f t="shared" si="180"/>
        <v>9.8082653276066747</v>
      </c>
      <c r="S280" s="129">
        <f t="shared" si="181"/>
        <v>0</v>
      </c>
      <c r="T280" s="131">
        <f t="shared" si="182"/>
        <v>-49.041326638033375</v>
      </c>
      <c r="U280" s="123">
        <f t="shared" si="166"/>
        <v>0</v>
      </c>
      <c r="V280" s="129">
        <f t="shared" si="183"/>
        <v>-49.041326638033375</v>
      </c>
      <c r="W280" s="111"/>
      <c r="X280" s="111">
        <f t="shared" si="161"/>
        <v>0</v>
      </c>
      <c r="Y280" s="111">
        <f t="shared" si="184"/>
        <v>0</v>
      </c>
      <c r="Z280" s="111">
        <f t="shared" si="185"/>
        <v>0</v>
      </c>
      <c r="AA280" s="111">
        <f t="shared" si="169"/>
        <v>0</v>
      </c>
      <c r="AB280" s="111">
        <f t="shared" si="170"/>
        <v>0</v>
      </c>
      <c r="AC280" s="112">
        <f t="shared" si="168"/>
        <v>27.700000000000124</v>
      </c>
      <c r="AD280" s="132">
        <v>277</v>
      </c>
      <c r="AE280" s="125" t="str">
        <f t="shared" si="186"/>
        <v xml:space="preserve"> </v>
      </c>
      <c r="AF280" s="125" t="str">
        <f t="shared" si="187"/>
        <v xml:space="preserve"> </v>
      </c>
      <c r="AG280" s="125" t="str">
        <f t="shared" si="188"/>
        <v xml:space="preserve"> </v>
      </c>
      <c r="AH280" s="126" t="str">
        <f t="shared" si="189"/>
        <v xml:space="preserve"> </v>
      </c>
      <c r="AI280" s="127" t="str">
        <f t="shared" si="190"/>
        <v xml:space="preserve"> </v>
      </c>
      <c r="AJ280" s="128" t="str">
        <f t="shared" si="191"/>
        <v xml:space="preserve"> </v>
      </c>
      <c r="AK280" s="128" t="str">
        <f t="shared" si="163"/>
        <v xml:space="preserve"> </v>
      </c>
      <c r="AL280" s="129" t="str">
        <f t="shared" si="192"/>
        <v xml:space="preserve"> </v>
      </c>
      <c r="AM280" s="130" t="str">
        <f t="shared" si="193"/>
        <v xml:space="preserve"> </v>
      </c>
      <c r="AN280" s="129" t="str">
        <f t="shared" si="194"/>
        <v xml:space="preserve"> </v>
      </c>
      <c r="AO280" s="131" t="str">
        <f t="shared" si="164"/>
        <v xml:space="preserve"> </v>
      </c>
      <c r="AP280" s="123" t="str">
        <f t="shared" si="167"/>
        <v xml:space="preserve"> </v>
      </c>
      <c r="AQ280" s="129" t="str">
        <f t="shared" si="165"/>
        <v xml:space="preserve"> </v>
      </c>
      <c r="AR280" s="111">
        <f t="shared" si="162"/>
        <v>277</v>
      </c>
      <c r="AS280" s="111">
        <f t="shared" si="195"/>
        <v>0</v>
      </c>
      <c r="AT280" s="111">
        <f t="shared" si="196"/>
        <v>0</v>
      </c>
      <c r="AU280" s="111">
        <f t="shared" si="171"/>
        <v>0</v>
      </c>
      <c r="AV280" s="111" t="str">
        <f t="shared" ref="AV280:AV343" si="199">IF(AP280&lt;&gt;0,AF280,0)</f>
        <v xml:space="preserve"> </v>
      </c>
      <c r="AW280" s="112">
        <f t="shared" si="198"/>
        <v>0</v>
      </c>
    </row>
    <row r="281" spans="1:49">
      <c r="A281" s="27"/>
      <c r="B281" s="27"/>
      <c r="C281" s="27"/>
      <c r="D281" s="40"/>
      <c r="E281" s="27"/>
      <c r="F281" s="27"/>
      <c r="G281" s="27"/>
      <c r="H281" s="27"/>
      <c r="I281" s="132">
        <f t="shared" si="172"/>
        <v>27.800000000000125</v>
      </c>
      <c r="J281" s="125">
        <f t="shared" si="197"/>
        <v>805.0848833031215</v>
      </c>
      <c r="K281" s="125">
        <f t="shared" si="173"/>
        <v>797.96787957244931</v>
      </c>
      <c r="L281" s="125">
        <f t="shared" si="174"/>
        <v>-70.679623290778366</v>
      </c>
      <c r="M281" s="126">
        <f t="shared" si="175"/>
        <v>-71.660451322665281</v>
      </c>
      <c r="N281" s="127">
        <f t="shared" si="176"/>
        <v>0</v>
      </c>
      <c r="O281" s="128">
        <f t="shared" si="177"/>
        <v>5</v>
      </c>
      <c r="P281" s="128">
        <f t="shared" si="178"/>
        <v>-9.808280318869107</v>
      </c>
      <c r="Q281" s="129">
        <f t="shared" si="179"/>
        <v>1.0842183551195086</v>
      </c>
      <c r="R281" s="130">
        <f t="shared" si="180"/>
        <v>9.808280318869107</v>
      </c>
      <c r="S281" s="129">
        <f t="shared" si="181"/>
        <v>0</v>
      </c>
      <c r="T281" s="131">
        <f t="shared" si="182"/>
        <v>-49.041401594345537</v>
      </c>
      <c r="U281" s="123">
        <f t="shared" si="166"/>
        <v>0</v>
      </c>
      <c r="V281" s="129">
        <f t="shared" si="183"/>
        <v>-49.041401594345537</v>
      </c>
      <c r="W281" s="111"/>
      <c r="X281" s="111">
        <f t="shared" si="161"/>
        <v>0</v>
      </c>
      <c r="Y281" s="111">
        <f t="shared" si="184"/>
        <v>0</v>
      </c>
      <c r="Z281" s="111">
        <f t="shared" si="185"/>
        <v>0</v>
      </c>
      <c r="AA281" s="111">
        <f t="shared" si="169"/>
        <v>0</v>
      </c>
      <c r="AB281" s="111">
        <f t="shared" si="170"/>
        <v>0</v>
      </c>
      <c r="AC281" s="112">
        <f t="shared" si="168"/>
        <v>27.800000000000125</v>
      </c>
      <c r="AD281" s="124">
        <v>278</v>
      </c>
      <c r="AE281" s="125" t="str">
        <f t="shared" si="186"/>
        <v xml:space="preserve"> </v>
      </c>
      <c r="AF281" s="125" t="str">
        <f t="shared" si="187"/>
        <v xml:space="preserve"> </v>
      </c>
      <c r="AG281" s="125" t="str">
        <f t="shared" si="188"/>
        <v xml:space="preserve"> </v>
      </c>
      <c r="AH281" s="126" t="str">
        <f t="shared" si="189"/>
        <v xml:space="preserve"> </v>
      </c>
      <c r="AI281" s="127" t="str">
        <f t="shared" si="190"/>
        <v xml:space="preserve"> </v>
      </c>
      <c r="AJ281" s="128" t="str">
        <f t="shared" si="191"/>
        <v xml:space="preserve"> </v>
      </c>
      <c r="AK281" s="128" t="str">
        <f t="shared" si="163"/>
        <v xml:space="preserve"> </v>
      </c>
      <c r="AL281" s="129" t="str">
        <f t="shared" si="192"/>
        <v xml:space="preserve"> </v>
      </c>
      <c r="AM281" s="130" t="str">
        <f t="shared" si="193"/>
        <v xml:space="preserve"> </v>
      </c>
      <c r="AN281" s="129" t="str">
        <f t="shared" si="194"/>
        <v xml:space="preserve"> </v>
      </c>
      <c r="AO281" s="131" t="str">
        <f t="shared" si="164"/>
        <v xml:space="preserve"> </v>
      </c>
      <c r="AP281" s="123" t="str">
        <f t="shared" si="167"/>
        <v xml:space="preserve"> </v>
      </c>
      <c r="AQ281" s="129" t="str">
        <f t="shared" si="165"/>
        <v xml:space="preserve"> </v>
      </c>
      <c r="AR281" s="111">
        <f t="shared" si="162"/>
        <v>278</v>
      </c>
      <c r="AS281" s="111">
        <f t="shared" si="195"/>
        <v>0</v>
      </c>
      <c r="AT281" s="111">
        <f t="shared" si="196"/>
        <v>0</v>
      </c>
      <c r="AU281" s="111">
        <f t="shared" si="171"/>
        <v>0</v>
      </c>
      <c r="AV281" s="111" t="str">
        <f t="shared" si="199"/>
        <v xml:space="preserve"> </v>
      </c>
      <c r="AW281" s="112">
        <f t="shared" si="198"/>
        <v>0</v>
      </c>
    </row>
    <row r="282" spans="1:49">
      <c r="A282" s="27"/>
      <c r="B282" s="27"/>
      <c r="C282" s="27"/>
      <c r="D282" s="40"/>
      <c r="E282" s="27"/>
      <c r="F282" s="27"/>
      <c r="G282" s="27"/>
      <c r="H282" s="27"/>
      <c r="I282" s="132">
        <f t="shared" si="172"/>
        <v>27.900000000000126</v>
      </c>
      <c r="J282" s="125">
        <f t="shared" si="197"/>
        <v>797.96787957244931</v>
      </c>
      <c r="K282" s="125">
        <f t="shared" si="173"/>
        <v>790.75279296258452</v>
      </c>
      <c r="L282" s="125">
        <f t="shared" si="174"/>
        <v>-71.660451322665281</v>
      </c>
      <c r="M282" s="126">
        <f t="shared" si="175"/>
        <v>-72.641280874629629</v>
      </c>
      <c r="N282" s="127">
        <f t="shared" si="176"/>
        <v>0</v>
      </c>
      <c r="O282" s="128">
        <f t="shared" si="177"/>
        <v>5</v>
      </c>
      <c r="P282" s="128">
        <f t="shared" si="178"/>
        <v>-9.8082955196435346</v>
      </c>
      <c r="Q282" s="129">
        <f t="shared" si="179"/>
        <v>1.0851912625077538</v>
      </c>
      <c r="R282" s="130">
        <f t="shared" si="180"/>
        <v>9.8082955196435346</v>
      </c>
      <c r="S282" s="129">
        <f t="shared" si="181"/>
        <v>0</v>
      </c>
      <c r="T282" s="131">
        <f t="shared" si="182"/>
        <v>-49.041477598217675</v>
      </c>
      <c r="U282" s="123">
        <f t="shared" si="166"/>
        <v>0</v>
      </c>
      <c r="V282" s="129">
        <f t="shared" si="183"/>
        <v>-49.041477598217675</v>
      </c>
      <c r="W282" s="111"/>
      <c r="X282" s="111">
        <f t="shared" si="161"/>
        <v>0</v>
      </c>
      <c r="Y282" s="111">
        <f t="shared" si="184"/>
        <v>0</v>
      </c>
      <c r="Z282" s="111">
        <f t="shared" si="185"/>
        <v>0</v>
      </c>
      <c r="AA282" s="111">
        <f t="shared" si="169"/>
        <v>0</v>
      </c>
      <c r="AB282" s="111">
        <f t="shared" si="170"/>
        <v>0</v>
      </c>
      <c r="AC282" s="112">
        <f t="shared" si="168"/>
        <v>27.900000000000126</v>
      </c>
      <c r="AD282" s="132">
        <v>279</v>
      </c>
      <c r="AE282" s="125" t="str">
        <f t="shared" si="186"/>
        <v xml:space="preserve"> </v>
      </c>
      <c r="AF282" s="125" t="str">
        <f t="shared" si="187"/>
        <v xml:space="preserve"> </v>
      </c>
      <c r="AG282" s="125" t="str">
        <f t="shared" si="188"/>
        <v xml:space="preserve"> </v>
      </c>
      <c r="AH282" s="126" t="str">
        <f t="shared" si="189"/>
        <v xml:space="preserve"> </v>
      </c>
      <c r="AI282" s="127" t="str">
        <f t="shared" si="190"/>
        <v xml:space="preserve"> </v>
      </c>
      <c r="AJ282" s="128" t="str">
        <f t="shared" si="191"/>
        <v xml:space="preserve"> </v>
      </c>
      <c r="AK282" s="128" t="str">
        <f t="shared" si="163"/>
        <v xml:space="preserve"> </v>
      </c>
      <c r="AL282" s="129" t="str">
        <f t="shared" si="192"/>
        <v xml:space="preserve"> </v>
      </c>
      <c r="AM282" s="130" t="str">
        <f t="shared" si="193"/>
        <v xml:space="preserve"> </v>
      </c>
      <c r="AN282" s="129" t="str">
        <f t="shared" si="194"/>
        <v xml:space="preserve"> </v>
      </c>
      <c r="AO282" s="131" t="str">
        <f t="shared" si="164"/>
        <v xml:space="preserve"> </v>
      </c>
      <c r="AP282" s="123" t="str">
        <f t="shared" si="167"/>
        <v xml:space="preserve"> </v>
      </c>
      <c r="AQ282" s="129" t="str">
        <f t="shared" si="165"/>
        <v xml:space="preserve"> </v>
      </c>
      <c r="AR282" s="111">
        <f t="shared" si="162"/>
        <v>279</v>
      </c>
      <c r="AS282" s="111">
        <f t="shared" si="195"/>
        <v>0</v>
      </c>
      <c r="AT282" s="111">
        <f t="shared" si="196"/>
        <v>0</v>
      </c>
      <c r="AU282" s="111">
        <f t="shared" si="171"/>
        <v>0</v>
      </c>
      <c r="AV282" s="111" t="str">
        <f t="shared" si="199"/>
        <v xml:space="preserve"> </v>
      </c>
      <c r="AW282" s="112">
        <f t="shared" si="198"/>
        <v>0</v>
      </c>
    </row>
    <row r="283" spans="1:49">
      <c r="A283" s="27"/>
      <c r="B283" s="27"/>
      <c r="C283" s="27"/>
      <c r="D283" s="40"/>
      <c r="E283" s="27"/>
      <c r="F283" s="27"/>
      <c r="G283" s="27"/>
      <c r="H283" s="27"/>
      <c r="I283" s="132">
        <f t="shared" si="172"/>
        <v>28.000000000000128</v>
      </c>
      <c r="J283" s="125">
        <f t="shared" si="197"/>
        <v>790.75279296258452</v>
      </c>
      <c r="K283" s="125">
        <f t="shared" si="173"/>
        <v>783.43962332047192</v>
      </c>
      <c r="L283" s="125">
        <f t="shared" si="174"/>
        <v>-72.641280874629629</v>
      </c>
      <c r="M283" s="126">
        <f t="shared" si="175"/>
        <v>-73.622111967622757</v>
      </c>
      <c r="N283" s="127">
        <f t="shared" si="176"/>
        <v>0</v>
      </c>
      <c r="O283" s="128">
        <f t="shared" si="177"/>
        <v>5</v>
      </c>
      <c r="P283" s="128">
        <f t="shared" si="178"/>
        <v>-9.8083109299312525</v>
      </c>
      <c r="Q283" s="129">
        <f t="shared" si="179"/>
        <v>1.0861784691625065</v>
      </c>
      <c r="R283" s="130">
        <f t="shared" si="180"/>
        <v>9.8083109299312525</v>
      </c>
      <c r="S283" s="129">
        <f t="shared" si="181"/>
        <v>0</v>
      </c>
      <c r="T283" s="131">
        <f t="shared" si="182"/>
        <v>-49.041554649656263</v>
      </c>
      <c r="U283" s="123">
        <f t="shared" si="166"/>
        <v>0</v>
      </c>
      <c r="V283" s="129">
        <f t="shared" si="183"/>
        <v>-49.041554649656263</v>
      </c>
      <c r="W283" s="111"/>
      <c r="X283" s="111">
        <f t="shared" si="161"/>
        <v>0</v>
      </c>
      <c r="Y283" s="111">
        <f t="shared" si="184"/>
        <v>0</v>
      </c>
      <c r="Z283" s="111">
        <f t="shared" si="185"/>
        <v>0</v>
      </c>
      <c r="AA283" s="111">
        <f t="shared" si="169"/>
        <v>0</v>
      </c>
      <c r="AB283" s="111">
        <f t="shared" si="170"/>
        <v>0</v>
      </c>
      <c r="AC283" s="112">
        <f t="shared" si="168"/>
        <v>28.000000000000128</v>
      </c>
      <c r="AD283" s="124">
        <v>280</v>
      </c>
      <c r="AE283" s="125" t="str">
        <f t="shared" si="186"/>
        <v xml:space="preserve"> </v>
      </c>
      <c r="AF283" s="125" t="str">
        <f t="shared" si="187"/>
        <v xml:space="preserve"> </v>
      </c>
      <c r="AG283" s="125" t="str">
        <f t="shared" si="188"/>
        <v xml:space="preserve"> </v>
      </c>
      <c r="AH283" s="126" t="str">
        <f t="shared" si="189"/>
        <v xml:space="preserve"> </v>
      </c>
      <c r="AI283" s="127" t="str">
        <f t="shared" si="190"/>
        <v xml:space="preserve"> </v>
      </c>
      <c r="AJ283" s="128" t="str">
        <f t="shared" si="191"/>
        <v xml:space="preserve"> </v>
      </c>
      <c r="AK283" s="128" t="str">
        <f t="shared" si="163"/>
        <v xml:space="preserve"> </v>
      </c>
      <c r="AL283" s="129" t="str">
        <f t="shared" si="192"/>
        <v xml:space="preserve"> </v>
      </c>
      <c r="AM283" s="130" t="str">
        <f t="shared" si="193"/>
        <v xml:space="preserve"> </v>
      </c>
      <c r="AN283" s="129" t="str">
        <f t="shared" si="194"/>
        <v xml:space="preserve"> </v>
      </c>
      <c r="AO283" s="131" t="str">
        <f t="shared" si="164"/>
        <v xml:space="preserve"> </v>
      </c>
      <c r="AP283" s="123" t="str">
        <f t="shared" si="167"/>
        <v xml:space="preserve"> </v>
      </c>
      <c r="AQ283" s="129" t="str">
        <f t="shared" si="165"/>
        <v xml:space="preserve"> </v>
      </c>
      <c r="AR283" s="111">
        <f t="shared" si="162"/>
        <v>280</v>
      </c>
      <c r="AS283" s="111">
        <f t="shared" si="195"/>
        <v>0</v>
      </c>
      <c r="AT283" s="111">
        <f t="shared" si="196"/>
        <v>0</v>
      </c>
      <c r="AU283" s="111">
        <f t="shared" si="171"/>
        <v>0</v>
      </c>
      <c r="AV283" s="111" t="str">
        <f t="shared" si="199"/>
        <v xml:space="preserve"> </v>
      </c>
      <c r="AW283" s="112">
        <f t="shared" si="198"/>
        <v>0</v>
      </c>
    </row>
    <row r="284" spans="1:49">
      <c r="A284" s="27"/>
      <c r="B284" s="27"/>
      <c r="C284" s="27"/>
      <c r="D284" s="40"/>
      <c r="E284" s="27"/>
      <c r="F284" s="27"/>
      <c r="G284" s="27"/>
      <c r="H284" s="27"/>
      <c r="I284" s="132">
        <f t="shared" si="172"/>
        <v>28.100000000000129</v>
      </c>
      <c r="J284" s="125">
        <f t="shared" si="197"/>
        <v>783.43962332047192</v>
      </c>
      <c r="K284" s="125">
        <f t="shared" si="173"/>
        <v>776.02837049096092</v>
      </c>
      <c r="L284" s="125">
        <f t="shared" si="174"/>
        <v>-73.622111967622757</v>
      </c>
      <c r="M284" s="126">
        <f t="shared" si="175"/>
        <v>-74.602944622596112</v>
      </c>
      <c r="N284" s="127">
        <f t="shared" si="176"/>
        <v>0</v>
      </c>
      <c r="O284" s="128">
        <f t="shared" si="177"/>
        <v>5</v>
      </c>
      <c r="P284" s="128">
        <f t="shared" si="178"/>
        <v>-9.8083265497335734</v>
      </c>
      <c r="Q284" s="129">
        <f t="shared" si="179"/>
        <v>1.0871800125299962</v>
      </c>
      <c r="R284" s="130">
        <f t="shared" si="180"/>
        <v>9.8083265497335734</v>
      </c>
      <c r="S284" s="129">
        <f t="shared" si="181"/>
        <v>0</v>
      </c>
      <c r="T284" s="131">
        <f t="shared" si="182"/>
        <v>-49.041632748667865</v>
      </c>
      <c r="U284" s="123">
        <f t="shared" si="166"/>
        <v>0</v>
      </c>
      <c r="V284" s="129">
        <f t="shared" si="183"/>
        <v>-49.041632748667865</v>
      </c>
      <c r="W284" s="111"/>
      <c r="X284" s="111">
        <f t="shared" si="161"/>
        <v>0</v>
      </c>
      <c r="Y284" s="111">
        <f t="shared" si="184"/>
        <v>0</v>
      </c>
      <c r="Z284" s="111">
        <f t="shared" si="185"/>
        <v>0</v>
      </c>
      <c r="AA284" s="111">
        <f t="shared" si="169"/>
        <v>0</v>
      </c>
      <c r="AB284" s="111">
        <f t="shared" si="170"/>
        <v>0</v>
      </c>
      <c r="AC284" s="112">
        <f t="shared" si="168"/>
        <v>28.100000000000129</v>
      </c>
      <c r="AD284" s="132">
        <v>281</v>
      </c>
      <c r="AE284" s="125" t="str">
        <f t="shared" si="186"/>
        <v xml:space="preserve"> </v>
      </c>
      <c r="AF284" s="125" t="str">
        <f t="shared" si="187"/>
        <v xml:space="preserve"> </v>
      </c>
      <c r="AG284" s="125" t="str">
        <f t="shared" si="188"/>
        <v xml:space="preserve"> </v>
      </c>
      <c r="AH284" s="126" t="str">
        <f t="shared" si="189"/>
        <v xml:space="preserve"> </v>
      </c>
      <c r="AI284" s="127" t="str">
        <f t="shared" si="190"/>
        <v xml:space="preserve"> </v>
      </c>
      <c r="AJ284" s="128" t="str">
        <f t="shared" si="191"/>
        <v xml:space="preserve"> </v>
      </c>
      <c r="AK284" s="128" t="str">
        <f t="shared" si="163"/>
        <v xml:space="preserve"> </v>
      </c>
      <c r="AL284" s="129" t="str">
        <f t="shared" si="192"/>
        <v xml:space="preserve"> </v>
      </c>
      <c r="AM284" s="130" t="str">
        <f t="shared" si="193"/>
        <v xml:space="preserve"> </v>
      </c>
      <c r="AN284" s="129" t="str">
        <f t="shared" si="194"/>
        <v xml:space="preserve"> </v>
      </c>
      <c r="AO284" s="131" t="str">
        <f t="shared" si="164"/>
        <v xml:space="preserve"> </v>
      </c>
      <c r="AP284" s="123" t="str">
        <f t="shared" si="167"/>
        <v xml:space="preserve"> </v>
      </c>
      <c r="AQ284" s="129" t="str">
        <f t="shared" si="165"/>
        <v xml:space="preserve"> </v>
      </c>
      <c r="AR284" s="111">
        <f t="shared" si="162"/>
        <v>281</v>
      </c>
      <c r="AS284" s="111">
        <f t="shared" si="195"/>
        <v>0</v>
      </c>
      <c r="AT284" s="111">
        <f t="shared" si="196"/>
        <v>0</v>
      </c>
      <c r="AU284" s="111">
        <f t="shared" si="171"/>
        <v>0</v>
      </c>
      <c r="AV284" s="111" t="str">
        <f t="shared" si="199"/>
        <v xml:space="preserve"> </v>
      </c>
      <c r="AW284" s="112">
        <f t="shared" si="198"/>
        <v>0</v>
      </c>
    </row>
    <row r="285" spans="1:49">
      <c r="A285" s="27"/>
      <c r="B285" s="27"/>
      <c r="C285" s="27"/>
      <c r="D285" s="40"/>
      <c r="E285" s="27"/>
      <c r="F285" s="27"/>
      <c r="G285" s="27"/>
      <c r="H285" s="27"/>
      <c r="I285" s="132">
        <f t="shared" si="172"/>
        <v>28.200000000000131</v>
      </c>
      <c r="J285" s="125">
        <f t="shared" si="197"/>
        <v>776.02837049096092</v>
      </c>
      <c r="K285" s="125">
        <f t="shared" si="173"/>
        <v>768.51903431680603</v>
      </c>
      <c r="L285" s="125">
        <f t="shared" si="174"/>
        <v>-74.602944622596112</v>
      </c>
      <c r="M285" s="126">
        <f t="shared" si="175"/>
        <v>-75.583778860501297</v>
      </c>
      <c r="N285" s="127">
        <f t="shared" si="176"/>
        <v>0</v>
      </c>
      <c r="O285" s="128">
        <f t="shared" si="177"/>
        <v>5</v>
      </c>
      <c r="P285" s="128">
        <f t="shared" si="178"/>
        <v>-9.8083423790518314</v>
      </c>
      <c r="Q285" s="129">
        <f t="shared" si="179"/>
        <v>1.0881959306229929</v>
      </c>
      <c r="R285" s="130">
        <f t="shared" si="180"/>
        <v>9.8083423790518314</v>
      </c>
      <c r="S285" s="129">
        <f t="shared" si="181"/>
        <v>0</v>
      </c>
      <c r="T285" s="131">
        <f t="shared" si="182"/>
        <v>-49.041711895259155</v>
      </c>
      <c r="U285" s="123">
        <f t="shared" si="166"/>
        <v>0</v>
      </c>
      <c r="V285" s="129">
        <f t="shared" si="183"/>
        <v>-49.041711895259155</v>
      </c>
      <c r="W285" s="111"/>
      <c r="X285" s="111">
        <f t="shared" si="161"/>
        <v>0</v>
      </c>
      <c r="Y285" s="111">
        <f t="shared" si="184"/>
        <v>0</v>
      </c>
      <c r="Z285" s="111">
        <f t="shared" si="185"/>
        <v>0</v>
      </c>
      <c r="AA285" s="111">
        <f t="shared" si="169"/>
        <v>0</v>
      </c>
      <c r="AB285" s="111">
        <f t="shared" si="170"/>
        <v>0</v>
      </c>
      <c r="AC285" s="112">
        <f t="shared" si="168"/>
        <v>28.200000000000131</v>
      </c>
      <c r="AD285" s="124">
        <v>282</v>
      </c>
      <c r="AE285" s="125" t="str">
        <f t="shared" si="186"/>
        <v xml:space="preserve"> </v>
      </c>
      <c r="AF285" s="125" t="str">
        <f t="shared" si="187"/>
        <v xml:space="preserve"> </v>
      </c>
      <c r="AG285" s="125" t="str">
        <f t="shared" si="188"/>
        <v xml:space="preserve"> </v>
      </c>
      <c r="AH285" s="126" t="str">
        <f t="shared" si="189"/>
        <v xml:space="preserve"> </v>
      </c>
      <c r="AI285" s="127" t="str">
        <f t="shared" si="190"/>
        <v xml:space="preserve"> </v>
      </c>
      <c r="AJ285" s="128" t="str">
        <f t="shared" si="191"/>
        <v xml:space="preserve"> </v>
      </c>
      <c r="AK285" s="128" t="str">
        <f t="shared" si="163"/>
        <v xml:space="preserve"> </v>
      </c>
      <c r="AL285" s="129" t="str">
        <f t="shared" si="192"/>
        <v xml:space="preserve"> </v>
      </c>
      <c r="AM285" s="130" t="str">
        <f t="shared" si="193"/>
        <v xml:space="preserve"> </v>
      </c>
      <c r="AN285" s="129" t="str">
        <f t="shared" si="194"/>
        <v xml:space="preserve"> </v>
      </c>
      <c r="AO285" s="131" t="str">
        <f t="shared" si="164"/>
        <v xml:space="preserve"> </v>
      </c>
      <c r="AP285" s="123" t="str">
        <f t="shared" si="167"/>
        <v xml:space="preserve"> </v>
      </c>
      <c r="AQ285" s="129" t="str">
        <f t="shared" si="165"/>
        <v xml:space="preserve"> </v>
      </c>
      <c r="AR285" s="111">
        <f t="shared" si="162"/>
        <v>282</v>
      </c>
      <c r="AS285" s="111">
        <f t="shared" si="195"/>
        <v>0</v>
      </c>
      <c r="AT285" s="111">
        <f t="shared" si="196"/>
        <v>0</v>
      </c>
      <c r="AU285" s="111">
        <f t="shared" si="171"/>
        <v>0</v>
      </c>
      <c r="AV285" s="111" t="str">
        <f t="shared" si="199"/>
        <v xml:space="preserve"> </v>
      </c>
      <c r="AW285" s="112">
        <f t="shared" si="198"/>
        <v>0</v>
      </c>
    </row>
    <row r="286" spans="1:49">
      <c r="A286" s="27"/>
      <c r="B286" s="27"/>
      <c r="C286" s="27"/>
      <c r="D286" s="40"/>
      <c r="E286" s="27"/>
      <c r="F286" s="27"/>
      <c r="G286" s="27"/>
      <c r="H286" s="27"/>
      <c r="I286" s="132">
        <f t="shared" si="172"/>
        <v>28.300000000000132</v>
      </c>
      <c r="J286" s="125">
        <f t="shared" si="197"/>
        <v>768.51903431680603</v>
      </c>
      <c r="K286" s="125">
        <f t="shared" si="173"/>
        <v>760.91161463866649</v>
      </c>
      <c r="L286" s="125">
        <f t="shared" si="174"/>
        <v>-75.583778860501297</v>
      </c>
      <c r="M286" s="126">
        <f t="shared" si="175"/>
        <v>-76.564614702290029</v>
      </c>
      <c r="N286" s="127">
        <f t="shared" si="176"/>
        <v>0</v>
      </c>
      <c r="O286" s="128">
        <f t="shared" si="177"/>
        <v>5</v>
      </c>
      <c r="P286" s="128">
        <f t="shared" si="178"/>
        <v>-9.8083584178873746</v>
      </c>
      <c r="Q286" s="129">
        <f t="shared" si="179"/>
        <v>1.0892262620232136</v>
      </c>
      <c r="R286" s="130">
        <f t="shared" si="180"/>
        <v>9.8083584178873746</v>
      </c>
      <c r="S286" s="129">
        <f t="shared" si="181"/>
        <v>0</v>
      </c>
      <c r="T286" s="131">
        <f t="shared" si="182"/>
        <v>-49.041792089436875</v>
      </c>
      <c r="U286" s="123">
        <f t="shared" si="166"/>
        <v>0</v>
      </c>
      <c r="V286" s="129">
        <f t="shared" si="183"/>
        <v>-49.041792089436875</v>
      </c>
      <c r="W286" s="111"/>
      <c r="X286" s="111">
        <f t="shared" si="161"/>
        <v>0</v>
      </c>
      <c r="Y286" s="111">
        <f t="shared" si="184"/>
        <v>0</v>
      </c>
      <c r="Z286" s="111">
        <f t="shared" si="185"/>
        <v>0</v>
      </c>
      <c r="AA286" s="111">
        <f t="shared" si="169"/>
        <v>0</v>
      </c>
      <c r="AB286" s="111">
        <f t="shared" si="170"/>
        <v>0</v>
      </c>
      <c r="AC286" s="112">
        <f t="shared" si="168"/>
        <v>28.300000000000132</v>
      </c>
      <c r="AD286" s="132">
        <v>283</v>
      </c>
      <c r="AE286" s="125" t="str">
        <f t="shared" si="186"/>
        <v xml:space="preserve"> </v>
      </c>
      <c r="AF286" s="125" t="str">
        <f t="shared" si="187"/>
        <v xml:space="preserve"> </v>
      </c>
      <c r="AG286" s="125" t="str">
        <f t="shared" si="188"/>
        <v xml:space="preserve"> </v>
      </c>
      <c r="AH286" s="126" t="str">
        <f t="shared" si="189"/>
        <v xml:space="preserve"> </v>
      </c>
      <c r="AI286" s="127" t="str">
        <f t="shared" si="190"/>
        <v xml:space="preserve"> </v>
      </c>
      <c r="AJ286" s="128" t="str">
        <f t="shared" si="191"/>
        <v xml:space="preserve"> </v>
      </c>
      <c r="AK286" s="128" t="str">
        <f t="shared" si="163"/>
        <v xml:space="preserve"> </v>
      </c>
      <c r="AL286" s="129" t="str">
        <f t="shared" si="192"/>
        <v xml:space="preserve"> </v>
      </c>
      <c r="AM286" s="130" t="str">
        <f t="shared" si="193"/>
        <v xml:space="preserve"> </v>
      </c>
      <c r="AN286" s="129" t="str">
        <f t="shared" si="194"/>
        <v xml:space="preserve"> </v>
      </c>
      <c r="AO286" s="131" t="str">
        <f t="shared" si="164"/>
        <v xml:space="preserve"> </v>
      </c>
      <c r="AP286" s="123" t="str">
        <f t="shared" si="167"/>
        <v xml:space="preserve"> </v>
      </c>
      <c r="AQ286" s="129" t="str">
        <f t="shared" si="165"/>
        <v xml:space="preserve"> </v>
      </c>
      <c r="AR286" s="111">
        <f t="shared" si="162"/>
        <v>283</v>
      </c>
      <c r="AS286" s="111">
        <f t="shared" si="195"/>
        <v>0</v>
      </c>
      <c r="AT286" s="111">
        <f t="shared" si="196"/>
        <v>0</v>
      </c>
      <c r="AU286" s="111">
        <f t="shared" si="171"/>
        <v>0</v>
      </c>
      <c r="AV286" s="111" t="str">
        <f t="shared" si="199"/>
        <v xml:space="preserve"> </v>
      </c>
      <c r="AW286" s="112">
        <f t="shared" si="198"/>
        <v>0</v>
      </c>
    </row>
    <row r="287" spans="1:49">
      <c r="A287" s="27"/>
      <c r="B287" s="27"/>
      <c r="C287" s="27"/>
      <c r="D287" s="40"/>
      <c r="E287" s="27"/>
      <c r="F287" s="27"/>
      <c r="G287" s="27"/>
      <c r="H287" s="27"/>
      <c r="I287" s="132">
        <f t="shared" si="172"/>
        <v>28.400000000000134</v>
      </c>
      <c r="J287" s="125">
        <f t="shared" si="197"/>
        <v>760.91161463866649</v>
      </c>
      <c r="K287" s="125">
        <f t="shared" si="173"/>
        <v>753.20611129510633</v>
      </c>
      <c r="L287" s="125">
        <f t="shared" si="174"/>
        <v>-76.564614702290029</v>
      </c>
      <c r="M287" s="126">
        <f t="shared" si="175"/>
        <v>-77.545452168914181</v>
      </c>
      <c r="N287" s="127">
        <f t="shared" si="176"/>
        <v>0</v>
      </c>
      <c r="O287" s="128">
        <f t="shared" si="177"/>
        <v>5</v>
      </c>
      <c r="P287" s="128">
        <f t="shared" si="178"/>
        <v>-9.8083746662415745</v>
      </c>
      <c r="Q287" s="129">
        <f t="shared" si="179"/>
        <v>1.0902710458837646</v>
      </c>
      <c r="R287" s="130">
        <f t="shared" si="180"/>
        <v>9.8083746662415745</v>
      </c>
      <c r="S287" s="129">
        <f t="shared" si="181"/>
        <v>0</v>
      </c>
      <c r="T287" s="131">
        <f t="shared" si="182"/>
        <v>-49.041873331207874</v>
      </c>
      <c r="U287" s="123">
        <f t="shared" si="166"/>
        <v>0</v>
      </c>
      <c r="V287" s="129">
        <f t="shared" si="183"/>
        <v>-49.041873331207874</v>
      </c>
      <c r="W287" s="111"/>
      <c r="X287" s="111">
        <f t="shared" si="161"/>
        <v>0</v>
      </c>
      <c r="Y287" s="111">
        <f t="shared" si="184"/>
        <v>0</v>
      </c>
      <c r="Z287" s="111">
        <f t="shared" si="185"/>
        <v>0</v>
      </c>
      <c r="AA287" s="111">
        <f t="shared" si="169"/>
        <v>0</v>
      </c>
      <c r="AB287" s="111">
        <f t="shared" si="170"/>
        <v>0</v>
      </c>
      <c r="AC287" s="112">
        <f t="shared" si="168"/>
        <v>28.400000000000134</v>
      </c>
      <c r="AD287" s="124">
        <v>284</v>
      </c>
      <c r="AE287" s="125" t="str">
        <f t="shared" si="186"/>
        <v xml:space="preserve"> </v>
      </c>
      <c r="AF287" s="125" t="str">
        <f t="shared" si="187"/>
        <v xml:space="preserve"> </v>
      </c>
      <c r="AG287" s="125" t="str">
        <f t="shared" si="188"/>
        <v xml:space="preserve"> </v>
      </c>
      <c r="AH287" s="126" t="str">
        <f t="shared" si="189"/>
        <v xml:space="preserve"> </v>
      </c>
      <c r="AI287" s="127" t="str">
        <f t="shared" si="190"/>
        <v xml:space="preserve"> </v>
      </c>
      <c r="AJ287" s="128" t="str">
        <f t="shared" si="191"/>
        <v xml:space="preserve"> </v>
      </c>
      <c r="AK287" s="128" t="str">
        <f t="shared" si="163"/>
        <v xml:space="preserve"> </v>
      </c>
      <c r="AL287" s="129" t="str">
        <f t="shared" si="192"/>
        <v xml:space="preserve"> </v>
      </c>
      <c r="AM287" s="130" t="str">
        <f t="shared" si="193"/>
        <v xml:space="preserve"> </v>
      </c>
      <c r="AN287" s="129" t="str">
        <f t="shared" si="194"/>
        <v xml:space="preserve"> </v>
      </c>
      <c r="AO287" s="131" t="str">
        <f t="shared" si="164"/>
        <v xml:space="preserve"> </v>
      </c>
      <c r="AP287" s="123" t="str">
        <f t="shared" si="167"/>
        <v xml:space="preserve"> </v>
      </c>
      <c r="AQ287" s="129" t="str">
        <f t="shared" si="165"/>
        <v xml:space="preserve"> </v>
      </c>
      <c r="AR287" s="111">
        <f t="shared" si="162"/>
        <v>284</v>
      </c>
      <c r="AS287" s="111">
        <f t="shared" si="195"/>
        <v>0</v>
      </c>
      <c r="AT287" s="111">
        <f t="shared" si="196"/>
        <v>0</v>
      </c>
      <c r="AU287" s="111">
        <f t="shared" si="171"/>
        <v>0</v>
      </c>
      <c r="AV287" s="111" t="str">
        <f t="shared" si="199"/>
        <v xml:space="preserve"> </v>
      </c>
      <c r="AW287" s="112">
        <f t="shared" si="198"/>
        <v>0</v>
      </c>
    </row>
    <row r="288" spans="1:49">
      <c r="A288" s="27"/>
      <c r="B288" s="27"/>
      <c r="C288" s="27"/>
      <c r="D288" s="40"/>
      <c r="E288" s="27"/>
      <c r="F288" s="27"/>
      <c r="G288" s="27"/>
      <c r="H288" s="27"/>
      <c r="I288" s="132">
        <f t="shared" si="172"/>
        <v>28.500000000000135</v>
      </c>
      <c r="J288" s="125">
        <f t="shared" si="197"/>
        <v>753.20611129510633</v>
      </c>
      <c r="K288" s="125">
        <f t="shared" si="173"/>
        <v>745.40252412259429</v>
      </c>
      <c r="L288" s="125">
        <f t="shared" si="174"/>
        <v>-77.545452168914181</v>
      </c>
      <c r="M288" s="126">
        <f t="shared" si="175"/>
        <v>-78.526291281325769</v>
      </c>
      <c r="N288" s="127">
        <f t="shared" si="176"/>
        <v>0</v>
      </c>
      <c r="O288" s="128">
        <f t="shared" si="177"/>
        <v>5</v>
      </c>
      <c r="P288" s="128">
        <f t="shared" si="178"/>
        <v>-9.808391124115813</v>
      </c>
      <c r="Q288" s="129">
        <f t="shared" si="179"/>
        <v>1.091330321931623</v>
      </c>
      <c r="R288" s="130">
        <f t="shared" si="180"/>
        <v>9.808391124115813</v>
      </c>
      <c r="S288" s="129">
        <f t="shared" si="181"/>
        <v>0</v>
      </c>
      <c r="T288" s="131">
        <f t="shared" si="182"/>
        <v>-49.041955620579067</v>
      </c>
      <c r="U288" s="123">
        <f t="shared" si="166"/>
        <v>0</v>
      </c>
      <c r="V288" s="129">
        <f t="shared" si="183"/>
        <v>-49.041955620579067</v>
      </c>
      <c r="W288" s="111"/>
      <c r="X288" s="111">
        <f t="shared" si="161"/>
        <v>0</v>
      </c>
      <c r="Y288" s="111">
        <f t="shared" si="184"/>
        <v>0</v>
      </c>
      <c r="Z288" s="111">
        <f t="shared" si="185"/>
        <v>0</v>
      </c>
      <c r="AA288" s="111">
        <f t="shared" si="169"/>
        <v>0</v>
      </c>
      <c r="AB288" s="111">
        <f t="shared" si="170"/>
        <v>0</v>
      </c>
      <c r="AC288" s="112">
        <f t="shared" si="168"/>
        <v>28.500000000000135</v>
      </c>
      <c r="AD288" s="132">
        <v>285</v>
      </c>
      <c r="AE288" s="125" t="str">
        <f t="shared" si="186"/>
        <v xml:space="preserve"> </v>
      </c>
      <c r="AF288" s="125" t="str">
        <f t="shared" si="187"/>
        <v xml:space="preserve"> </v>
      </c>
      <c r="AG288" s="125" t="str">
        <f t="shared" si="188"/>
        <v xml:space="preserve"> </v>
      </c>
      <c r="AH288" s="126" t="str">
        <f t="shared" si="189"/>
        <v xml:space="preserve"> </v>
      </c>
      <c r="AI288" s="127" t="str">
        <f t="shared" si="190"/>
        <v xml:space="preserve"> </v>
      </c>
      <c r="AJ288" s="128" t="str">
        <f t="shared" si="191"/>
        <v xml:space="preserve"> </v>
      </c>
      <c r="AK288" s="128" t="str">
        <f t="shared" si="163"/>
        <v xml:space="preserve"> </v>
      </c>
      <c r="AL288" s="129" t="str">
        <f t="shared" si="192"/>
        <v xml:space="preserve"> </v>
      </c>
      <c r="AM288" s="130" t="str">
        <f t="shared" si="193"/>
        <v xml:space="preserve"> </v>
      </c>
      <c r="AN288" s="129" t="str">
        <f t="shared" si="194"/>
        <v xml:space="preserve"> </v>
      </c>
      <c r="AO288" s="131" t="str">
        <f t="shared" si="164"/>
        <v xml:space="preserve"> </v>
      </c>
      <c r="AP288" s="123" t="str">
        <f t="shared" si="167"/>
        <v xml:space="preserve"> </v>
      </c>
      <c r="AQ288" s="129" t="str">
        <f t="shared" si="165"/>
        <v xml:space="preserve"> </v>
      </c>
      <c r="AR288" s="111">
        <f t="shared" si="162"/>
        <v>285</v>
      </c>
      <c r="AS288" s="111">
        <f t="shared" si="195"/>
        <v>0</v>
      </c>
      <c r="AT288" s="111">
        <f t="shared" si="196"/>
        <v>0</v>
      </c>
      <c r="AU288" s="111">
        <f t="shared" si="171"/>
        <v>0</v>
      </c>
      <c r="AV288" s="111" t="str">
        <f t="shared" si="199"/>
        <v xml:space="preserve"> </v>
      </c>
      <c r="AW288" s="112">
        <f t="shared" si="198"/>
        <v>0</v>
      </c>
    </row>
    <row r="289" spans="1:49">
      <c r="A289" s="27"/>
      <c r="B289" s="27"/>
      <c r="C289" s="27"/>
      <c r="D289" s="40"/>
      <c r="E289" s="27"/>
      <c r="F289" s="27"/>
      <c r="G289" s="27"/>
      <c r="H289" s="27"/>
      <c r="I289" s="132">
        <f t="shared" si="172"/>
        <v>28.600000000000136</v>
      </c>
      <c r="J289" s="125">
        <f t="shared" si="197"/>
        <v>745.40252412259429</v>
      </c>
      <c r="K289" s="125">
        <f t="shared" si="173"/>
        <v>737.50085295550412</v>
      </c>
      <c r="L289" s="125">
        <f t="shared" si="174"/>
        <v>-78.526291281325769</v>
      </c>
      <c r="M289" s="126">
        <f t="shared" si="175"/>
        <v>-79.50713206047692</v>
      </c>
      <c r="N289" s="127">
        <f t="shared" si="176"/>
        <v>0</v>
      </c>
      <c r="O289" s="128">
        <f t="shared" si="177"/>
        <v>5</v>
      </c>
      <c r="P289" s="128">
        <f t="shared" si="178"/>
        <v>-9.8084077915114989</v>
      </c>
      <c r="Q289" s="129">
        <f t="shared" si="179"/>
        <v>1.0924041304701546</v>
      </c>
      <c r="R289" s="130">
        <f t="shared" si="180"/>
        <v>9.8084077915114989</v>
      </c>
      <c r="S289" s="129">
        <f t="shared" si="181"/>
        <v>0</v>
      </c>
      <c r="T289" s="131">
        <f t="shared" si="182"/>
        <v>-49.042038957557494</v>
      </c>
      <c r="U289" s="123">
        <f t="shared" si="166"/>
        <v>0</v>
      </c>
      <c r="V289" s="129">
        <f t="shared" si="183"/>
        <v>-49.042038957557494</v>
      </c>
      <c r="W289" s="111"/>
      <c r="X289" s="111">
        <f t="shared" si="161"/>
        <v>0</v>
      </c>
      <c r="Y289" s="111">
        <f t="shared" si="184"/>
        <v>0</v>
      </c>
      <c r="Z289" s="111">
        <f t="shared" si="185"/>
        <v>0</v>
      </c>
      <c r="AA289" s="111">
        <f t="shared" si="169"/>
        <v>0</v>
      </c>
      <c r="AB289" s="111">
        <f t="shared" si="170"/>
        <v>0</v>
      </c>
      <c r="AC289" s="112">
        <f t="shared" si="168"/>
        <v>28.600000000000136</v>
      </c>
      <c r="AD289" s="124">
        <v>286</v>
      </c>
      <c r="AE289" s="125" t="str">
        <f t="shared" si="186"/>
        <v xml:space="preserve"> </v>
      </c>
      <c r="AF289" s="125" t="str">
        <f t="shared" si="187"/>
        <v xml:space="preserve"> </v>
      </c>
      <c r="AG289" s="125" t="str">
        <f t="shared" si="188"/>
        <v xml:space="preserve"> </v>
      </c>
      <c r="AH289" s="126" t="str">
        <f t="shared" si="189"/>
        <v xml:space="preserve"> </v>
      </c>
      <c r="AI289" s="127" t="str">
        <f t="shared" si="190"/>
        <v xml:space="preserve"> </v>
      </c>
      <c r="AJ289" s="128" t="str">
        <f t="shared" si="191"/>
        <v xml:space="preserve"> </v>
      </c>
      <c r="AK289" s="128" t="str">
        <f t="shared" si="163"/>
        <v xml:space="preserve"> </v>
      </c>
      <c r="AL289" s="129" t="str">
        <f t="shared" si="192"/>
        <v xml:space="preserve"> </v>
      </c>
      <c r="AM289" s="130" t="str">
        <f t="shared" si="193"/>
        <v xml:space="preserve"> </v>
      </c>
      <c r="AN289" s="129" t="str">
        <f t="shared" si="194"/>
        <v xml:space="preserve"> </v>
      </c>
      <c r="AO289" s="131" t="str">
        <f t="shared" si="164"/>
        <v xml:space="preserve"> </v>
      </c>
      <c r="AP289" s="123" t="str">
        <f t="shared" si="167"/>
        <v xml:space="preserve"> </v>
      </c>
      <c r="AQ289" s="129" t="str">
        <f t="shared" si="165"/>
        <v xml:space="preserve"> </v>
      </c>
      <c r="AR289" s="111">
        <f t="shared" si="162"/>
        <v>286</v>
      </c>
      <c r="AS289" s="111">
        <f t="shared" si="195"/>
        <v>0</v>
      </c>
      <c r="AT289" s="111">
        <f t="shared" si="196"/>
        <v>0</v>
      </c>
      <c r="AU289" s="111">
        <f t="shared" si="171"/>
        <v>0</v>
      </c>
      <c r="AV289" s="111" t="str">
        <f t="shared" si="199"/>
        <v xml:space="preserve"> </v>
      </c>
      <c r="AW289" s="112">
        <f t="shared" si="198"/>
        <v>0</v>
      </c>
    </row>
    <row r="290" spans="1:49">
      <c r="A290" s="27"/>
      <c r="B290" s="27"/>
      <c r="C290" s="27"/>
      <c r="D290" s="40"/>
      <c r="E290" s="27"/>
      <c r="F290" s="27"/>
      <c r="G290" s="27"/>
      <c r="H290" s="27"/>
      <c r="I290" s="132">
        <f t="shared" si="172"/>
        <v>28.700000000000138</v>
      </c>
      <c r="J290" s="125">
        <f t="shared" si="197"/>
        <v>737.50085295550412</v>
      </c>
      <c r="K290" s="125">
        <f t="shared" si="173"/>
        <v>729.5010976261143</v>
      </c>
      <c r="L290" s="125">
        <f t="shared" si="174"/>
        <v>-79.50713206047692</v>
      </c>
      <c r="M290" s="126">
        <f t="shared" si="175"/>
        <v>-80.487974527319921</v>
      </c>
      <c r="N290" s="127">
        <f t="shared" si="176"/>
        <v>0</v>
      </c>
      <c r="O290" s="128">
        <f t="shared" si="177"/>
        <v>5</v>
      </c>
      <c r="P290" s="128">
        <f t="shared" si="178"/>
        <v>-9.8084246684300496</v>
      </c>
      <c r="Q290" s="129">
        <f t="shared" si="179"/>
        <v>1.0934925123816708</v>
      </c>
      <c r="R290" s="130">
        <f t="shared" si="180"/>
        <v>9.8084246684300496</v>
      </c>
      <c r="S290" s="129">
        <f t="shared" si="181"/>
        <v>0</v>
      </c>
      <c r="T290" s="131">
        <f t="shared" si="182"/>
        <v>-49.042123342150248</v>
      </c>
      <c r="U290" s="123">
        <f t="shared" si="166"/>
        <v>0</v>
      </c>
      <c r="V290" s="129">
        <f t="shared" si="183"/>
        <v>-49.042123342150248</v>
      </c>
      <c r="W290" s="111"/>
      <c r="X290" s="111">
        <f t="shared" si="161"/>
        <v>0</v>
      </c>
      <c r="Y290" s="111">
        <f t="shared" si="184"/>
        <v>0</v>
      </c>
      <c r="Z290" s="111">
        <f t="shared" si="185"/>
        <v>0</v>
      </c>
      <c r="AA290" s="111">
        <f t="shared" si="169"/>
        <v>0</v>
      </c>
      <c r="AB290" s="111">
        <f t="shared" si="170"/>
        <v>0</v>
      </c>
      <c r="AC290" s="112">
        <f t="shared" si="168"/>
        <v>28.700000000000138</v>
      </c>
      <c r="AD290" s="132">
        <v>287</v>
      </c>
      <c r="AE290" s="125" t="str">
        <f t="shared" si="186"/>
        <v xml:space="preserve"> </v>
      </c>
      <c r="AF290" s="125" t="str">
        <f t="shared" si="187"/>
        <v xml:space="preserve"> </v>
      </c>
      <c r="AG290" s="125" t="str">
        <f t="shared" si="188"/>
        <v xml:space="preserve"> </v>
      </c>
      <c r="AH290" s="126" t="str">
        <f t="shared" si="189"/>
        <v xml:space="preserve"> </v>
      </c>
      <c r="AI290" s="127" t="str">
        <f t="shared" si="190"/>
        <v xml:space="preserve"> </v>
      </c>
      <c r="AJ290" s="128" t="str">
        <f t="shared" si="191"/>
        <v xml:space="preserve"> </v>
      </c>
      <c r="AK290" s="128" t="str">
        <f t="shared" si="163"/>
        <v xml:space="preserve"> </v>
      </c>
      <c r="AL290" s="129" t="str">
        <f t="shared" si="192"/>
        <v xml:space="preserve"> </v>
      </c>
      <c r="AM290" s="130" t="str">
        <f t="shared" si="193"/>
        <v xml:space="preserve"> </v>
      </c>
      <c r="AN290" s="129" t="str">
        <f t="shared" si="194"/>
        <v xml:space="preserve"> </v>
      </c>
      <c r="AO290" s="131" t="str">
        <f t="shared" si="164"/>
        <v xml:space="preserve"> </v>
      </c>
      <c r="AP290" s="123" t="str">
        <f t="shared" si="167"/>
        <v xml:space="preserve"> </v>
      </c>
      <c r="AQ290" s="129" t="str">
        <f t="shared" si="165"/>
        <v xml:space="preserve"> </v>
      </c>
      <c r="AR290" s="111">
        <f t="shared" si="162"/>
        <v>287</v>
      </c>
      <c r="AS290" s="111">
        <f t="shared" si="195"/>
        <v>0</v>
      </c>
      <c r="AT290" s="111">
        <f t="shared" si="196"/>
        <v>0</v>
      </c>
      <c r="AU290" s="111">
        <f t="shared" si="171"/>
        <v>0</v>
      </c>
      <c r="AV290" s="111" t="str">
        <f t="shared" si="199"/>
        <v xml:space="preserve"> </v>
      </c>
      <c r="AW290" s="112">
        <f t="shared" si="198"/>
        <v>0</v>
      </c>
    </row>
    <row r="291" spans="1:49">
      <c r="A291" s="27"/>
      <c r="B291" s="27"/>
      <c r="C291" s="27"/>
      <c r="D291" s="40"/>
      <c r="E291" s="27"/>
      <c r="F291" s="27"/>
      <c r="G291" s="27"/>
      <c r="H291" s="27"/>
      <c r="I291" s="132">
        <f t="shared" si="172"/>
        <v>28.800000000000139</v>
      </c>
      <c r="J291" s="125">
        <f t="shared" si="197"/>
        <v>729.5010976261143</v>
      </c>
      <c r="K291" s="125">
        <f t="shared" si="173"/>
        <v>721.40325796460797</v>
      </c>
      <c r="L291" s="125">
        <f t="shared" si="174"/>
        <v>-80.487974527319921</v>
      </c>
      <c r="M291" s="126">
        <f t="shared" si="175"/>
        <v>-81.468818702807212</v>
      </c>
      <c r="N291" s="127">
        <f t="shared" si="176"/>
        <v>0</v>
      </c>
      <c r="O291" s="128">
        <f t="shared" si="177"/>
        <v>5</v>
      </c>
      <c r="P291" s="128">
        <f t="shared" si="178"/>
        <v>-9.8084417548729057</v>
      </c>
      <c r="Q291" s="129">
        <f t="shared" si="179"/>
        <v>1.094595509130023</v>
      </c>
      <c r="R291" s="130">
        <f t="shared" si="180"/>
        <v>9.8084417548729057</v>
      </c>
      <c r="S291" s="129">
        <f t="shared" si="181"/>
        <v>0</v>
      </c>
      <c r="T291" s="131">
        <f t="shared" si="182"/>
        <v>-49.042208774364525</v>
      </c>
      <c r="U291" s="123">
        <f t="shared" si="166"/>
        <v>0</v>
      </c>
      <c r="V291" s="129">
        <f t="shared" si="183"/>
        <v>-49.042208774364525</v>
      </c>
      <c r="W291" s="111"/>
      <c r="X291" s="111">
        <f t="shared" si="161"/>
        <v>0</v>
      </c>
      <c r="Y291" s="111">
        <f t="shared" si="184"/>
        <v>0</v>
      </c>
      <c r="Z291" s="111">
        <f t="shared" si="185"/>
        <v>0</v>
      </c>
      <c r="AA291" s="111">
        <f t="shared" si="169"/>
        <v>0</v>
      </c>
      <c r="AB291" s="111">
        <f t="shared" si="170"/>
        <v>0</v>
      </c>
      <c r="AC291" s="112">
        <f t="shared" si="168"/>
        <v>28.800000000000139</v>
      </c>
      <c r="AD291" s="124">
        <v>288</v>
      </c>
      <c r="AE291" s="125" t="str">
        <f t="shared" si="186"/>
        <v xml:space="preserve"> </v>
      </c>
      <c r="AF291" s="125" t="str">
        <f t="shared" si="187"/>
        <v xml:space="preserve"> </v>
      </c>
      <c r="AG291" s="125" t="str">
        <f t="shared" si="188"/>
        <v xml:space="preserve"> </v>
      </c>
      <c r="AH291" s="126" t="str">
        <f t="shared" si="189"/>
        <v xml:space="preserve"> </v>
      </c>
      <c r="AI291" s="127" t="str">
        <f t="shared" si="190"/>
        <v xml:space="preserve"> </v>
      </c>
      <c r="AJ291" s="128" t="str">
        <f t="shared" si="191"/>
        <v xml:space="preserve"> </v>
      </c>
      <c r="AK291" s="128" t="str">
        <f t="shared" si="163"/>
        <v xml:space="preserve"> </v>
      </c>
      <c r="AL291" s="129" t="str">
        <f t="shared" si="192"/>
        <v xml:space="preserve"> </v>
      </c>
      <c r="AM291" s="130" t="str">
        <f t="shared" si="193"/>
        <v xml:space="preserve"> </v>
      </c>
      <c r="AN291" s="129" t="str">
        <f t="shared" si="194"/>
        <v xml:space="preserve"> </v>
      </c>
      <c r="AO291" s="131" t="str">
        <f t="shared" si="164"/>
        <v xml:space="preserve"> </v>
      </c>
      <c r="AP291" s="123" t="str">
        <f t="shared" si="167"/>
        <v xml:space="preserve"> </v>
      </c>
      <c r="AQ291" s="129" t="str">
        <f t="shared" si="165"/>
        <v xml:space="preserve"> </v>
      </c>
      <c r="AR291" s="111">
        <f t="shared" si="162"/>
        <v>288</v>
      </c>
      <c r="AS291" s="111">
        <f t="shared" si="195"/>
        <v>0</v>
      </c>
      <c r="AT291" s="111">
        <f t="shared" si="196"/>
        <v>0</v>
      </c>
      <c r="AU291" s="111">
        <f t="shared" si="171"/>
        <v>0</v>
      </c>
      <c r="AV291" s="111" t="str">
        <f t="shared" si="199"/>
        <v xml:space="preserve"> </v>
      </c>
      <c r="AW291" s="112">
        <f t="shared" si="198"/>
        <v>0</v>
      </c>
    </row>
    <row r="292" spans="1:49">
      <c r="A292" s="27"/>
      <c r="B292" s="27"/>
      <c r="C292" s="27"/>
      <c r="D292" s="40"/>
      <c r="E292" s="27"/>
      <c r="F292" s="27"/>
      <c r="G292" s="27"/>
      <c r="H292" s="27"/>
      <c r="I292" s="132">
        <f t="shared" si="172"/>
        <v>28.900000000000141</v>
      </c>
      <c r="J292" s="125">
        <f t="shared" si="197"/>
        <v>721.40325796460797</v>
      </c>
      <c r="K292" s="125">
        <f t="shared" si="173"/>
        <v>713.20733379907301</v>
      </c>
      <c r="L292" s="125">
        <f t="shared" si="174"/>
        <v>-81.468818702807212</v>
      </c>
      <c r="M292" s="126">
        <f t="shared" si="175"/>
        <v>-82.449664607891364</v>
      </c>
      <c r="N292" s="127">
        <f t="shared" si="176"/>
        <v>0</v>
      </c>
      <c r="O292" s="128">
        <f t="shared" si="177"/>
        <v>5</v>
      </c>
      <c r="P292" s="128">
        <f t="shared" si="178"/>
        <v>-9.8084590508415275</v>
      </c>
      <c r="Q292" s="129">
        <f t="shared" si="179"/>
        <v>1.0957131627632379</v>
      </c>
      <c r="R292" s="130">
        <f t="shared" si="180"/>
        <v>9.8084590508415275</v>
      </c>
      <c r="S292" s="129">
        <f t="shared" si="181"/>
        <v>0</v>
      </c>
      <c r="T292" s="131">
        <f t="shared" si="182"/>
        <v>-49.042295254207637</v>
      </c>
      <c r="U292" s="123">
        <f t="shared" si="166"/>
        <v>0</v>
      </c>
      <c r="V292" s="129">
        <f t="shared" si="183"/>
        <v>-49.042295254207637</v>
      </c>
      <c r="W292" s="111"/>
      <c r="X292" s="111">
        <f t="shared" si="161"/>
        <v>0</v>
      </c>
      <c r="Y292" s="111">
        <f t="shared" si="184"/>
        <v>0</v>
      </c>
      <c r="Z292" s="111">
        <f t="shared" si="185"/>
        <v>0</v>
      </c>
      <c r="AA292" s="111">
        <f t="shared" si="169"/>
        <v>0</v>
      </c>
      <c r="AB292" s="111">
        <f t="shared" si="170"/>
        <v>0</v>
      </c>
      <c r="AC292" s="112">
        <f t="shared" si="168"/>
        <v>28.900000000000141</v>
      </c>
      <c r="AD292" s="132">
        <v>289</v>
      </c>
      <c r="AE292" s="125" t="str">
        <f t="shared" si="186"/>
        <v xml:space="preserve"> </v>
      </c>
      <c r="AF292" s="125" t="str">
        <f t="shared" si="187"/>
        <v xml:space="preserve"> </v>
      </c>
      <c r="AG292" s="125" t="str">
        <f t="shared" si="188"/>
        <v xml:space="preserve"> </v>
      </c>
      <c r="AH292" s="126" t="str">
        <f t="shared" si="189"/>
        <v xml:space="preserve"> </v>
      </c>
      <c r="AI292" s="127" t="str">
        <f t="shared" si="190"/>
        <v xml:space="preserve"> </v>
      </c>
      <c r="AJ292" s="128" t="str">
        <f t="shared" si="191"/>
        <v xml:space="preserve"> </v>
      </c>
      <c r="AK292" s="128" t="str">
        <f t="shared" si="163"/>
        <v xml:space="preserve"> </v>
      </c>
      <c r="AL292" s="129" t="str">
        <f t="shared" si="192"/>
        <v xml:space="preserve"> </v>
      </c>
      <c r="AM292" s="130" t="str">
        <f t="shared" si="193"/>
        <v xml:space="preserve"> </v>
      </c>
      <c r="AN292" s="129" t="str">
        <f t="shared" si="194"/>
        <v xml:space="preserve"> </v>
      </c>
      <c r="AO292" s="131" t="str">
        <f t="shared" si="164"/>
        <v xml:space="preserve"> </v>
      </c>
      <c r="AP292" s="123" t="str">
        <f t="shared" si="167"/>
        <v xml:space="preserve"> </v>
      </c>
      <c r="AQ292" s="129" t="str">
        <f t="shared" si="165"/>
        <v xml:space="preserve"> </v>
      </c>
      <c r="AR292" s="111">
        <f t="shared" si="162"/>
        <v>289</v>
      </c>
      <c r="AS292" s="111">
        <f t="shared" si="195"/>
        <v>0</v>
      </c>
      <c r="AT292" s="111">
        <f t="shared" si="196"/>
        <v>0</v>
      </c>
      <c r="AU292" s="111">
        <f t="shared" si="171"/>
        <v>0</v>
      </c>
      <c r="AV292" s="111" t="str">
        <f t="shared" si="199"/>
        <v xml:space="preserve"> </v>
      </c>
      <c r="AW292" s="112">
        <f t="shared" si="198"/>
        <v>0</v>
      </c>
    </row>
    <row r="293" spans="1:49">
      <c r="A293" s="27"/>
      <c r="B293" s="27"/>
      <c r="C293" s="27"/>
      <c r="D293" s="40"/>
      <c r="E293" s="27"/>
      <c r="F293" s="27"/>
      <c r="G293" s="27"/>
      <c r="H293" s="27"/>
      <c r="I293" s="132">
        <f t="shared" si="172"/>
        <v>29.000000000000142</v>
      </c>
      <c r="J293" s="125">
        <f t="shared" si="197"/>
        <v>713.20733379907301</v>
      </c>
      <c r="K293" s="125">
        <f t="shared" si="173"/>
        <v>704.91332495550216</v>
      </c>
      <c r="L293" s="125">
        <f t="shared" si="174"/>
        <v>-82.449664607891364</v>
      </c>
      <c r="M293" s="126">
        <f t="shared" si="175"/>
        <v>-83.430512263525102</v>
      </c>
      <c r="N293" s="127">
        <f t="shared" si="176"/>
        <v>0</v>
      </c>
      <c r="O293" s="128">
        <f t="shared" si="177"/>
        <v>5</v>
      </c>
      <c r="P293" s="128">
        <f t="shared" si="178"/>
        <v>-9.8084765563373875</v>
      </c>
      <c r="Q293" s="129">
        <f t="shared" si="179"/>
        <v>1.0968455159161885</v>
      </c>
      <c r="R293" s="130">
        <f t="shared" si="180"/>
        <v>9.8084765563373875</v>
      </c>
      <c r="S293" s="129">
        <f t="shared" si="181"/>
        <v>0</v>
      </c>
      <c r="T293" s="131">
        <f t="shared" si="182"/>
        <v>-49.042382781686939</v>
      </c>
      <c r="U293" s="123">
        <f t="shared" si="166"/>
        <v>0</v>
      </c>
      <c r="V293" s="129">
        <f t="shared" si="183"/>
        <v>-49.042382781686939</v>
      </c>
      <c r="W293" s="111"/>
      <c r="X293" s="111">
        <f t="shared" si="161"/>
        <v>0</v>
      </c>
      <c r="Y293" s="111">
        <f t="shared" si="184"/>
        <v>0</v>
      </c>
      <c r="Z293" s="111">
        <f t="shared" si="185"/>
        <v>0</v>
      </c>
      <c r="AA293" s="111">
        <f t="shared" si="169"/>
        <v>0</v>
      </c>
      <c r="AB293" s="111">
        <f t="shared" si="170"/>
        <v>0</v>
      </c>
      <c r="AC293" s="112">
        <f t="shared" si="168"/>
        <v>29.000000000000142</v>
      </c>
      <c r="AD293" s="124">
        <v>290</v>
      </c>
      <c r="AE293" s="125" t="str">
        <f t="shared" si="186"/>
        <v xml:space="preserve"> </v>
      </c>
      <c r="AF293" s="125" t="str">
        <f t="shared" si="187"/>
        <v xml:space="preserve"> </v>
      </c>
      <c r="AG293" s="125" t="str">
        <f t="shared" si="188"/>
        <v xml:space="preserve"> </v>
      </c>
      <c r="AH293" s="126" t="str">
        <f t="shared" si="189"/>
        <v xml:space="preserve"> </v>
      </c>
      <c r="AI293" s="127" t="str">
        <f t="shared" si="190"/>
        <v xml:space="preserve"> </v>
      </c>
      <c r="AJ293" s="128" t="str">
        <f t="shared" si="191"/>
        <v xml:space="preserve"> </v>
      </c>
      <c r="AK293" s="128" t="str">
        <f t="shared" si="163"/>
        <v xml:space="preserve"> </v>
      </c>
      <c r="AL293" s="129" t="str">
        <f t="shared" si="192"/>
        <v xml:space="preserve"> </v>
      </c>
      <c r="AM293" s="130" t="str">
        <f t="shared" si="193"/>
        <v xml:space="preserve"> </v>
      </c>
      <c r="AN293" s="129" t="str">
        <f t="shared" si="194"/>
        <v xml:space="preserve"> </v>
      </c>
      <c r="AO293" s="131" t="str">
        <f t="shared" si="164"/>
        <v xml:space="preserve"> </v>
      </c>
      <c r="AP293" s="123" t="str">
        <f t="shared" si="167"/>
        <v xml:space="preserve"> </v>
      </c>
      <c r="AQ293" s="129" t="str">
        <f t="shared" si="165"/>
        <v xml:space="preserve"> </v>
      </c>
      <c r="AR293" s="111">
        <f t="shared" si="162"/>
        <v>290</v>
      </c>
      <c r="AS293" s="111">
        <f t="shared" si="195"/>
        <v>0</v>
      </c>
      <c r="AT293" s="111">
        <f t="shared" si="196"/>
        <v>0</v>
      </c>
      <c r="AU293" s="111">
        <f t="shared" si="171"/>
        <v>0</v>
      </c>
      <c r="AV293" s="111" t="str">
        <f t="shared" si="199"/>
        <v xml:space="preserve"> </v>
      </c>
      <c r="AW293" s="112">
        <f t="shared" si="198"/>
        <v>0</v>
      </c>
    </row>
    <row r="294" spans="1:49">
      <c r="A294" s="27"/>
      <c r="B294" s="27"/>
      <c r="C294" s="27"/>
      <c r="D294" s="40"/>
      <c r="E294" s="27"/>
      <c r="F294" s="27"/>
      <c r="G294" s="27"/>
      <c r="H294" s="27"/>
      <c r="I294" s="132">
        <f t="shared" si="172"/>
        <v>29.100000000000144</v>
      </c>
      <c r="J294" s="125">
        <f t="shared" si="197"/>
        <v>704.91332495550216</v>
      </c>
      <c r="K294" s="125">
        <f t="shared" si="173"/>
        <v>696.52123125779281</v>
      </c>
      <c r="L294" s="125">
        <f t="shared" si="174"/>
        <v>-83.430512263525102</v>
      </c>
      <c r="M294" s="126">
        <f t="shared" si="175"/>
        <v>-84.411361690661295</v>
      </c>
      <c r="N294" s="127">
        <f t="shared" si="176"/>
        <v>0</v>
      </c>
      <c r="O294" s="128">
        <f t="shared" si="177"/>
        <v>5</v>
      </c>
      <c r="P294" s="128">
        <f t="shared" si="178"/>
        <v>-9.8084942713619796</v>
      </c>
      <c r="Q294" s="129">
        <f t="shared" si="179"/>
        <v>1.0979926118133057</v>
      </c>
      <c r="R294" s="130">
        <f t="shared" si="180"/>
        <v>9.8084942713619796</v>
      </c>
      <c r="S294" s="129">
        <f t="shared" si="181"/>
        <v>0</v>
      </c>
      <c r="T294" s="131">
        <f t="shared" si="182"/>
        <v>-49.042471356809898</v>
      </c>
      <c r="U294" s="123">
        <f t="shared" si="166"/>
        <v>0</v>
      </c>
      <c r="V294" s="129">
        <f t="shared" si="183"/>
        <v>-49.042471356809898</v>
      </c>
      <c r="W294" s="111"/>
      <c r="X294" s="111">
        <f t="shared" si="161"/>
        <v>0</v>
      </c>
      <c r="Y294" s="111">
        <f t="shared" si="184"/>
        <v>0</v>
      </c>
      <c r="Z294" s="111">
        <f t="shared" si="185"/>
        <v>0</v>
      </c>
      <c r="AA294" s="111">
        <f t="shared" si="169"/>
        <v>0</v>
      </c>
      <c r="AB294" s="111">
        <f t="shared" si="170"/>
        <v>0</v>
      </c>
      <c r="AC294" s="112">
        <f t="shared" si="168"/>
        <v>29.100000000000144</v>
      </c>
      <c r="AD294" s="132">
        <v>291</v>
      </c>
      <c r="AE294" s="125" t="str">
        <f t="shared" si="186"/>
        <v xml:space="preserve"> </v>
      </c>
      <c r="AF294" s="125" t="str">
        <f t="shared" si="187"/>
        <v xml:space="preserve"> </v>
      </c>
      <c r="AG294" s="125" t="str">
        <f t="shared" si="188"/>
        <v xml:space="preserve"> </v>
      </c>
      <c r="AH294" s="126" t="str">
        <f t="shared" si="189"/>
        <v xml:space="preserve"> </v>
      </c>
      <c r="AI294" s="127" t="str">
        <f t="shared" si="190"/>
        <v xml:space="preserve"> </v>
      </c>
      <c r="AJ294" s="128" t="str">
        <f t="shared" si="191"/>
        <v xml:space="preserve"> </v>
      </c>
      <c r="AK294" s="128" t="str">
        <f t="shared" si="163"/>
        <v xml:space="preserve"> </v>
      </c>
      <c r="AL294" s="129" t="str">
        <f t="shared" si="192"/>
        <v xml:space="preserve"> </v>
      </c>
      <c r="AM294" s="130" t="str">
        <f t="shared" si="193"/>
        <v xml:space="preserve"> </v>
      </c>
      <c r="AN294" s="129" t="str">
        <f t="shared" si="194"/>
        <v xml:space="preserve"> </v>
      </c>
      <c r="AO294" s="131" t="str">
        <f t="shared" si="164"/>
        <v xml:space="preserve"> </v>
      </c>
      <c r="AP294" s="123" t="str">
        <f t="shared" si="167"/>
        <v xml:space="preserve"> </v>
      </c>
      <c r="AQ294" s="129" t="str">
        <f t="shared" si="165"/>
        <v xml:space="preserve"> </v>
      </c>
      <c r="AR294" s="111">
        <f t="shared" si="162"/>
        <v>291</v>
      </c>
      <c r="AS294" s="111">
        <f t="shared" si="195"/>
        <v>0</v>
      </c>
      <c r="AT294" s="111">
        <f t="shared" si="196"/>
        <v>0</v>
      </c>
      <c r="AU294" s="111">
        <f t="shared" si="171"/>
        <v>0</v>
      </c>
      <c r="AV294" s="111" t="str">
        <f t="shared" si="199"/>
        <v xml:space="preserve"> </v>
      </c>
      <c r="AW294" s="112">
        <f t="shared" si="198"/>
        <v>0</v>
      </c>
    </row>
    <row r="295" spans="1:49">
      <c r="A295" s="27"/>
      <c r="B295" s="27"/>
      <c r="C295" s="27"/>
      <c r="D295" s="40"/>
      <c r="E295" s="27"/>
      <c r="F295" s="27"/>
      <c r="G295" s="27"/>
      <c r="H295" s="27"/>
      <c r="I295" s="132">
        <f t="shared" si="172"/>
        <v>29.200000000000145</v>
      </c>
      <c r="J295" s="125">
        <f t="shared" si="197"/>
        <v>696.52123125779281</v>
      </c>
      <c r="K295" s="125">
        <f t="shared" si="173"/>
        <v>688.03105252774708</v>
      </c>
      <c r="L295" s="125">
        <f t="shared" si="174"/>
        <v>-84.411361690661295</v>
      </c>
      <c r="M295" s="126">
        <f t="shared" si="175"/>
        <v>-85.392212910252979</v>
      </c>
      <c r="N295" s="127">
        <f t="shared" si="176"/>
        <v>0</v>
      </c>
      <c r="O295" s="128">
        <f t="shared" si="177"/>
        <v>5</v>
      </c>
      <c r="P295" s="128">
        <f t="shared" si="178"/>
        <v>-9.8085121959168156</v>
      </c>
      <c r="Q295" s="129">
        <f t="shared" si="179"/>
        <v>1.0991544942713296</v>
      </c>
      <c r="R295" s="130">
        <f t="shared" si="180"/>
        <v>9.8085121959168156</v>
      </c>
      <c r="S295" s="129">
        <f t="shared" si="181"/>
        <v>0</v>
      </c>
      <c r="T295" s="131">
        <f t="shared" si="182"/>
        <v>-49.042560979584081</v>
      </c>
      <c r="U295" s="123">
        <f t="shared" si="166"/>
        <v>0</v>
      </c>
      <c r="V295" s="129">
        <f t="shared" si="183"/>
        <v>-49.042560979584081</v>
      </c>
      <c r="W295" s="111"/>
      <c r="X295" s="111">
        <f t="shared" ref="X295:X358" si="200">IF(J295&gt;=J294,I295,0)</f>
        <v>0</v>
      </c>
      <c r="Y295" s="111">
        <f t="shared" si="184"/>
        <v>0</v>
      </c>
      <c r="Z295" s="111">
        <f t="shared" si="185"/>
        <v>0</v>
      </c>
      <c r="AA295" s="111">
        <f t="shared" si="169"/>
        <v>0</v>
      </c>
      <c r="AB295" s="111">
        <f t="shared" si="170"/>
        <v>0</v>
      </c>
      <c r="AC295" s="112">
        <f t="shared" si="168"/>
        <v>29.200000000000145</v>
      </c>
      <c r="AD295" s="124">
        <v>292</v>
      </c>
      <c r="AE295" s="125" t="str">
        <f t="shared" si="186"/>
        <v xml:space="preserve"> </v>
      </c>
      <c r="AF295" s="125" t="str">
        <f t="shared" si="187"/>
        <v xml:space="preserve"> </v>
      </c>
      <c r="AG295" s="125" t="str">
        <f t="shared" si="188"/>
        <v xml:space="preserve"> </v>
      </c>
      <c r="AH295" s="126" t="str">
        <f t="shared" si="189"/>
        <v xml:space="preserve"> </v>
      </c>
      <c r="AI295" s="127" t="str">
        <f t="shared" si="190"/>
        <v xml:space="preserve"> </v>
      </c>
      <c r="AJ295" s="128" t="str">
        <f t="shared" si="191"/>
        <v xml:space="preserve"> </v>
      </c>
      <c r="AK295" s="128" t="str">
        <f t="shared" si="163"/>
        <v xml:space="preserve"> </v>
      </c>
      <c r="AL295" s="129" t="str">
        <f t="shared" si="192"/>
        <v xml:space="preserve"> </v>
      </c>
      <c r="AM295" s="130" t="str">
        <f t="shared" si="193"/>
        <v xml:space="preserve"> </v>
      </c>
      <c r="AN295" s="129" t="str">
        <f t="shared" si="194"/>
        <v xml:space="preserve"> </v>
      </c>
      <c r="AO295" s="131" t="str">
        <f t="shared" si="164"/>
        <v xml:space="preserve"> </v>
      </c>
      <c r="AP295" s="123" t="str">
        <f t="shared" si="167"/>
        <v xml:space="preserve"> </v>
      </c>
      <c r="AQ295" s="129" t="str">
        <f t="shared" si="165"/>
        <v xml:space="preserve"> </v>
      </c>
      <c r="AR295" s="111">
        <f t="shared" ref="AR295:AR358" si="201">IF(AE295&gt;=AE294,AD295,0)</f>
        <v>292</v>
      </c>
      <c r="AS295" s="111">
        <f t="shared" si="195"/>
        <v>0</v>
      </c>
      <c r="AT295" s="111">
        <f t="shared" si="196"/>
        <v>0</v>
      </c>
      <c r="AU295" s="111">
        <f t="shared" si="171"/>
        <v>0</v>
      </c>
      <c r="AV295" s="111" t="str">
        <f t="shared" si="199"/>
        <v xml:space="preserve"> </v>
      </c>
      <c r="AW295" s="112">
        <f t="shared" si="198"/>
        <v>0</v>
      </c>
    </row>
    <row r="296" spans="1:49">
      <c r="A296" s="27"/>
      <c r="B296" s="27"/>
      <c r="C296" s="27"/>
      <c r="D296" s="40"/>
      <c r="E296" s="27"/>
      <c r="F296" s="27"/>
      <c r="G296" s="27"/>
      <c r="H296" s="27"/>
      <c r="I296" s="132">
        <f t="shared" si="172"/>
        <v>29.300000000000146</v>
      </c>
      <c r="J296" s="125">
        <f t="shared" si="197"/>
        <v>688.03105252774708</v>
      </c>
      <c r="K296" s="125">
        <f t="shared" si="173"/>
        <v>679.44278858507175</v>
      </c>
      <c r="L296" s="125">
        <f t="shared" si="174"/>
        <v>-85.392212910252979</v>
      </c>
      <c r="M296" s="126">
        <f t="shared" si="175"/>
        <v>-86.373065943253323</v>
      </c>
      <c r="N296" s="127">
        <f t="shared" si="176"/>
        <v>0</v>
      </c>
      <c r="O296" s="128">
        <f t="shared" si="177"/>
        <v>5</v>
      </c>
      <c r="P296" s="128">
        <f t="shared" si="178"/>
        <v>-9.8085303300034248</v>
      </c>
      <c r="Q296" s="129">
        <f t="shared" si="179"/>
        <v>1.1003312077020997</v>
      </c>
      <c r="R296" s="130">
        <f t="shared" si="180"/>
        <v>9.8085303300034248</v>
      </c>
      <c r="S296" s="129">
        <f t="shared" si="181"/>
        <v>0</v>
      </c>
      <c r="T296" s="131">
        <f t="shared" si="182"/>
        <v>-49.04265165001712</v>
      </c>
      <c r="U296" s="123">
        <f t="shared" si="166"/>
        <v>0</v>
      </c>
      <c r="V296" s="129">
        <f t="shared" si="183"/>
        <v>-49.04265165001712</v>
      </c>
      <c r="W296" s="111"/>
      <c r="X296" s="111">
        <f t="shared" si="200"/>
        <v>0</v>
      </c>
      <c r="Y296" s="111">
        <f t="shared" si="184"/>
        <v>0</v>
      </c>
      <c r="Z296" s="111">
        <f t="shared" si="185"/>
        <v>0</v>
      </c>
      <c r="AA296" s="111">
        <f t="shared" si="169"/>
        <v>0</v>
      </c>
      <c r="AB296" s="111">
        <f t="shared" si="170"/>
        <v>0</v>
      </c>
      <c r="AC296" s="112">
        <f t="shared" si="168"/>
        <v>29.300000000000146</v>
      </c>
      <c r="AD296" s="132">
        <v>293</v>
      </c>
      <c r="AE296" s="125" t="str">
        <f t="shared" si="186"/>
        <v xml:space="preserve"> </v>
      </c>
      <c r="AF296" s="125" t="str">
        <f t="shared" si="187"/>
        <v xml:space="preserve"> </v>
      </c>
      <c r="AG296" s="125" t="str">
        <f t="shared" si="188"/>
        <v xml:space="preserve"> </v>
      </c>
      <c r="AH296" s="126" t="str">
        <f t="shared" si="189"/>
        <v xml:space="preserve"> </v>
      </c>
      <c r="AI296" s="127" t="str">
        <f t="shared" si="190"/>
        <v xml:space="preserve"> </v>
      </c>
      <c r="AJ296" s="128" t="str">
        <f t="shared" si="191"/>
        <v xml:space="preserve"> </v>
      </c>
      <c r="AK296" s="128" t="str">
        <f t="shared" si="163"/>
        <v xml:space="preserve"> </v>
      </c>
      <c r="AL296" s="129" t="str">
        <f t="shared" si="192"/>
        <v xml:space="preserve"> </v>
      </c>
      <c r="AM296" s="130" t="str">
        <f t="shared" si="193"/>
        <v xml:space="preserve"> </v>
      </c>
      <c r="AN296" s="129" t="str">
        <f t="shared" si="194"/>
        <v xml:space="preserve"> </v>
      </c>
      <c r="AO296" s="131" t="str">
        <f t="shared" si="164"/>
        <v xml:space="preserve"> </v>
      </c>
      <c r="AP296" s="123" t="str">
        <f t="shared" si="167"/>
        <v xml:space="preserve"> </v>
      </c>
      <c r="AQ296" s="129" t="str">
        <f t="shared" si="165"/>
        <v xml:space="preserve"> </v>
      </c>
      <c r="AR296" s="111">
        <f t="shared" si="201"/>
        <v>293</v>
      </c>
      <c r="AS296" s="111">
        <f t="shared" si="195"/>
        <v>0</v>
      </c>
      <c r="AT296" s="111">
        <f t="shared" si="196"/>
        <v>0</v>
      </c>
      <c r="AU296" s="111">
        <f t="shared" si="171"/>
        <v>0</v>
      </c>
      <c r="AV296" s="111" t="str">
        <f t="shared" si="199"/>
        <v xml:space="preserve"> </v>
      </c>
      <c r="AW296" s="112">
        <f t="shared" si="198"/>
        <v>0</v>
      </c>
    </row>
    <row r="297" spans="1:49">
      <c r="A297" s="27"/>
      <c r="B297" s="27"/>
      <c r="C297" s="27"/>
      <c r="D297" s="40"/>
      <c r="E297" s="27"/>
      <c r="F297" s="27"/>
      <c r="G297" s="27"/>
      <c r="H297" s="27"/>
      <c r="I297" s="132">
        <f t="shared" si="172"/>
        <v>29.400000000000148</v>
      </c>
      <c r="J297" s="125">
        <f t="shared" si="197"/>
        <v>679.44278858507175</v>
      </c>
      <c r="K297" s="125">
        <f t="shared" si="173"/>
        <v>670.75643924737835</v>
      </c>
      <c r="L297" s="125">
        <f t="shared" si="174"/>
        <v>-86.373065943253323</v>
      </c>
      <c r="M297" s="126">
        <f t="shared" si="175"/>
        <v>-87.353920810615662</v>
      </c>
      <c r="N297" s="127">
        <f t="shared" si="176"/>
        <v>0</v>
      </c>
      <c r="O297" s="128">
        <f t="shared" si="177"/>
        <v>5</v>
      </c>
      <c r="P297" s="128">
        <f t="shared" si="178"/>
        <v>-9.8085486736233545</v>
      </c>
      <c r="Q297" s="129">
        <f t="shared" si="179"/>
        <v>1.101522797115384</v>
      </c>
      <c r="R297" s="130">
        <f t="shared" si="180"/>
        <v>9.8085486736233545</v>
      </c>
      <c r="S297" s="129">
        <f t="shared" si="181"/>
        <v>0</v>
      </c>
      <c r="T297" s="131">
        <f t="shared" si="182"/>
        <v>-49.042743368116774</v>
      </c>
      <c r="U297" s="123">
        <f t="shared" si="166"/>
        <v>0</v>
      </c>
      <c r="V297" s="129">
        <f t="shared" si="183"/>
        <v>-49.042743368116774</v>
      </c>
      <c r="W297" s="111"/>
      <c r="X297" s="111">
        <f t="shared" si="200"/>
        <v>0</v>
      </c>
      <c r="Y297" s="111">
        <f t="shared" si="184"/>
        <v>0</v>
      </c>
      <c r="Z297" s="111">
        <f t="shared" si="185"/>
        <v>0</v>
      </c>
      <c r="AA297" s="111">
        <f t="shared" si="169"/>
        <v>0</v>
      </c>
      <c r="AB297" s="111">
        <f t="shared" si="170"/>
        <v>0</v>
      </c>
      <c r="AC297" s="112">
        <f t="shared" si="168"/>
        <v>29.400000000000148</v>
      </c>
      <c r="AD297" s="124">
        <v>294</v>
      </c>
      <c r="AE297" s="125" t="str">
        <f t="shared" si="186"/>
        <v xml:space="preserve"> </v>
      </c>
      <c r="AF297" s="125" t="str">
        <f t="shared" si="187"/>
        <v xml:space="preserve"> </v>
      </c>
      <c r="AG297" s="125" t="str">
        <f t="shared" si="188"/>
        <v xml:space="preserve"> </v>
      </c>
      <c r="AH297" s="126" t="str">
        <f t="shared" si="189"/>
        <v xml:space="preserve"> </v>
      </c>
      <c r="AI297" s="127" t="str">
        <f t="shared" si="190"/>
        <v xml:space="preserve"> </v>
      </c>
      <c r="AJ297" s="128" t="str">
        <f t="shared" si="191"/>
        <v xml:space="preserve"> </v>
      </c>
      <c r="AK297" s="128" t="str">
        <f t="shared" ref="AK297:AK360" si="202">IF(AF296=" "," ",IF(AF296&lt;0," ",AQ297/AJ297))</f>
        <v xml:space="preserve"> </v>
      </c>
      <c r="AL297" s="129" t="str">
        <f t="shared" si="192"/>
        <v xml:space="preserve"> </v>
      </c>
      <c r="AM297" s="130" t="str">
        <f t="shared" si="193"/>
        <v xml:space="preserve"> </v>
      </c>
      <c r="AN297" s="129" t="str">
        <f t="shared" si="194"/>
        <v xml:space="preserve"> </v>
      </c>
      <c r="AO297" s="131" t="str">
        <f t="shared" ref="AO297:AO360" si="203">IF(AF296=" "," ",IF(AF296&lt;0," ",(-1)*AJ297*AM297))</f>
        <v xml:space="preserve"> </v>
      </c>
      <c r="AP297" s="123" t="str">
        <f t="shared" si="167"/>
        <v xml:space="preserve"> </v>
      </c>
      <c r="AQ297" s="129" t="str">
        <f t="shared" ref="AQ297:AQ360" si="204">IF(AF296=" "," ",IF(AF296&lt;0," ",AP297+AO297+AN297))</f>
        <v xml:space="preserve"> </v>
      </c>
      <c r="AR297" s="111">
        <f t="shared" si="201"/>
        <v>294</v>
      </c>
      <c r="AS297" s="111">
        <f t="shared" si="195"/>
        <v>0</v>
      </c>
      <c r="AT297" s="111">
        <f t="shared" si="196"/>
        <v>0</v>
      </c>
      <c r="AU297" s="111">
        <f t="shared" si="171"/>
        <v>0</v>
      </c>
      <c r="AV297" s="111" t="str">
        <f t="shared" si="199"/>
        <v xml:space="preserve"> </v>
      </c>
      <c r="AW297" s="112">
        <f t="shared" si="198"/>
        <v>0</v>
      </c>
    </row>
    <row r="298" spans="1:49">
      <c r="A298" s="27"/>
      <c r="B298" s="27"/>
      <c r="C298" s="27"/>
      <c r="D298" s="40"/>
      <c r="E298" s="27"/>
      <c r="F298" s="27"/>
      <c r="G298" s="27"/>
      <c r="H298" s="27"/>
      <c r="I298" s="132">
        <f t="shared" si="172"/>
        <v>29.500000000000149</v>
      </c>
      <c r="J298" s="125">
        <f t="shared" si="197"/>
        <v>670.75643924737835</v>
      </c>
      <c r="K298" s="125">
        <f t="shared" si="173"/>
        <v>661.97200433018293</v>
      </c>
      <c r="L298" s="125">
        <f t="shared" si="174"/>
        <v>-87.353920810615662</v>
      </c>
      <c r="M298" s="126">
        <f t="shared" si="175"/>
        <v>-88.334777533293476</v>
      </c>
      <c r="N298" s="127">
        <f t="shared" si="176"/>
        <v>0</v>
      </c>
      <c r="O298" s="128">
        <f t="shared" si="177"/>
        <v>5</v>
      </c>
      <c r="P298" s="128">
        <f t="shared" si="178"/>
        <v>-9.8085672267781696</v>
      </c>
      <c r="Q298" s="129">
        <f t="shared" si="179"/>
        <v>1.1027293081217515</v>
      </c>
      <c r="R298" s="130">
        <f t="shared" si="180"/>
        <v>9.8085672267781696</v>
      </c>
      <c r="S298" s="129">
        <f t="shared" si="181"/>
        <v>0</v>
      </c>
      <c r="T298" s="131">
        <f t="shared" si="182"/>
        <v>-49.042836133890845</v>
      </c>
      <c r="U298" s="123">
        <f t="shared" si="166"/>
        <v>0</v>
      </c>
      <c r="V298" s="129">
        <f t="shared" si="183"/>
        <v>-49.042836133890845</v>
      </c>
      <c r="W298" s="111"/>
      <c r="X298" s="111">
        <f t="shared" si="200"/>
        <v>0</v>
      </c>
      <c r="Y298" s="111">
        <f t="shared" si="184"/>
        <v>0</v>
      </c>
      <c r="Z298" s="111">
        <f t="shared" si="185"/>
        <v>0</v>
      </c>
      <c r="AA298" s="111">
        <f t="shared" si="169"/>
        <v>0</v>
      </c>
      <c r="AB298" s="111">
        <f t="shared" si="170"/>
        <v>0</v>
      </c>
      <c r="AC298" s="112">
        <f t="shared" si="168"/>
        <v>29.500000000000149</v>
      </c>
      <c r="AD298" s="132">
        <v>295</v>
      </c>
      <c r="AE298" s="125" t="str">
        <f t="shared" si="186"/>
        <v xml:space="preserve"> </v>
      </c>
      <c r="AF298" s="125" t="str">
        <f t="shared" si="187"/>
        <v xml:space="preserve"> </v>
      </c>
      <c r="AG298" s="125" t="str">
        <f t="shared" si="188"/>
        <v xml:space="preserve"> </v>
      </c>
      <c r="AH298" s="126" t="str">
        <f t="shared" si="189"/>
        <v xml:space="preserve"> </v>
      </c>
      <c r="AI298" s="127" t="str">
        <f t="shared" si="190"/>
        <v xml:space="preserve"> </v>
      </c>
      <c r="AJ298" s="128" t="str">
        <f t="shared" si="191"/>
        <v xml:space="preserve"> </v>
      </c>
      <c r="AK298" s="128" t="str">
        <f t="shared" si="202"/>
        <v xml:space="preserve"> </v>
      </c>
      <c r="AL298" s="129" t="str">
        <f t="shared" si="192"/>
        <v xml:space="preserve"> </v>
      </c>
      <c r="AM298" s="130" t="str">
        <f t="shared" si="193"/>
        <v xml:space="preserve"> </v>
      </c>
      <c r="AN298" s="129" t="str">
        <f t="shared" si="194"/>
        <v xml:space="preserve"> </v>
      </c>
      <c r="AO298" s="131" t="str">
        <f t="shared" si="203"/>
        <v xml:space="preserve"> </v>
      </c>
      <c r="AP298" s="123" t="str">
        <f t="shared" si="167"/>
        <v xml:space="preserve"> </v>
      </c>
      <c r="AQ298" s="129" t="str">
        <f t="shared" si="204"/>
        <v xml:space="preserve"> </v>
      </c>
      <c r="AR298" s="111">
        <f t="shared" si="201"/>
        <v>295</v>
      </c>
      <c r="AS298" s="111">
        <f t="shared" si="195"/>
        <v>0</v>
      </c>
      <c r="AT298" s="111">
        <f t="shared" si="196"/>
        <v>0</v>
      </c>
      <c r="AU298" s="111">
        <f t="shared" si="171"/>
        <v>0</v>
      </c>
      <c r="AV298" s="111" t="str">
        <f t="shared" si="199"/>
        <v xml:space="preserve"> </v>
      </c>
      <c r="AW298" s="112">
        <f t="shared" si="198"/>
        <v>0</v>
      </c>
    </row>
    <row r="299" spans="1:49">
      <c r="A299" s="27"/>
      <c r="B299" s="27"/>
      <c r="C299" s="27"/>
      <c r="D299" s="40"/>
      <c r="E299" s="27"/>
      <c r="F299" s="27"/>
      <c r="G299" s="27"/>
      <c r="H299" s="27"/>
      <c r="I299" s="132">
        <f t="shared" si="172"/>
        <v>29.600000000000151</v>
      </c>
      <c r="J299" s="125">
        <f t="shared" si="197"/>
        <v>661.97200433018293</v>
      </c>
      <c r="K299" s="125">
        <f t="shared" si="173"/>
        <v>653.08948364690627</v>
      </c>
      <c r="L299" s="125">
        <f t="shared" si="174"/>
        <v>-88.334777533293476</v>
      </c>
      <c r="M299" s="126">
        <f t="shared" si="175"/>
        <v>-89.315636132240428</v>
      </c>
      <c r="N299" s="127">
        <f t="shared" si="176"/>
        <v>0</v>
      </c>
      <c r="O299" s="128">
        <f t="shared" si="177"/>
        <v>5</v>
      </c>
      <c r="P299" s="128">
        <f t="shared" si="178"/>
        <v>-9.8085859894694529</v>
      </c>
      <c r="Q299" s="129">
        <f t="shared" si="179"/>
        <v>1.1039507869354799</v>
      </c>
      <c r="R299" s="130">
        <f t="shared" si="180"/>
        <v>9.8085859894694529</v>
      </c>
      <c r="S299" s="129">
        <f t="shared" si="181"/>
        <v>0</v>
      </c>
      <c r="T299" s="131">
        <f t="shared" si="182"/>
        <v>-49.042929947347261</v>
      </c>
      <c r="U299" s="123">
        <f t="shared" si="166"/>
        <v>0</v>
      </c>
      <c r="V299" s="129">
        <f t="shared" si="183"/>
        <v>-49.042929947347261</v>
      </c>
      <c r="W299" s="111"/>
      <c r="X299" s="111">
        <f t="shared" si="200"/>
        <v>0</v>
      </c>
      <c r="Y299" s="111">
        <f t="shared" si="184"/>
        <v>0</v>
      </c>
      <c r="Z299" s="111">
        <f t="shared" si="185"/>
        <v>0</v>
      </c>
      <c r="AA299" s="111">
        <f t="shared" si="169"/>
        <v>0</v>
      </c>
      <c r="AB299" s="111">
        <f t="shared" si="170"/>
        <v>0</v>
      </c>
      <c r="AC299" s="112">
        <f t="shared" si="168"/>
        <v>29.600000000000151</v>
      </c>
      <c r="AD299" s="124">
        <v>296</v>
      </c>
      <c r="AE299" s="125" t="str">
        <f t="shared" si="186"/>
        <v xml:space="preserve"> </v>
      </c>
      <c r="AF299" s="125" t="str">
        <f t="shared" si="187"/>
        <v xml:space="preserve"> </v>
      </c>
      <c r="AG299" s="125" t="str">
        <f t="shared" si="188"/>
        <v xml:space="preserve"> </v>
      </c>
      <c r="AH299" s="126" t="str">
        <f t="shared" si="189"/>
        <v xml:space="preserve"> </v>
      </c>
      <c r="AI299" s="127" t="str">
        <f t="shared" si="190"/>
        <v xml:space="preserve"> </v>
      </c>
      <c r="AJ299" s="128" t="str">
        <f t="shared" si="191"/>
        <v xml:space="preserve"> </v>
      </c>
      <c r="AK299" s="128" t="str">
        <f t="shared" si="202"/>
        <v xml:space="preserve"> </v>
      </c>
      <c r="AL299" s="129" t="str">
        <f t="shared" si="192"/>
        <v xml:space="preserve"> </v>
      </c>
      <c r="AM299" s="130" t="str">
        <f t="shared" si="193"/>
        <v xml:space="preserve"> </v>
      </c>
      <c r="AN299" s="129" t="str">
        <f t="shared" si="194"/>
        <v xml:space="preserve"> </v>
      </c>
      <c r="AO299" s="131" t="str">
        <f t="shared" si="203"/>
        <v xml:space="preserve"> </v>
      </c>
      <c r="AP299" s="123" t="str">
        <f t="shared" si="167"/>
        <v xml:space="preserve"> </v>
      </c>
      <c r="AQ299" s="129" t="str">
        <f t="shared" si="204"/>
        <v xml:space="preserve"> </v>
      </c>
      <c r="AR299" s="111">
        <f t="shared" si="201"/>
        <v>296</v>
      </c>
      <c r="AS299" s="111">
        <f t="shared" si="195"/>
        <v>0</v>
      </c>
      <c r="AT299" s="111">
        <f t="shared" si="196"/>
        <v>0</v>
      </c>
      <c r="AU299" s="111">
        <f t="shared" si="171"/>
        <v>0</v>
      </c>
      <c r="AV299" s="111" t="str">
        <f t="shared" si="199"/>
        <v xml:space="preserve"> </v>
      </c>
      <c r="AW299" s="112">
        <f t="shared" si="198"/>
        <v>0</v>
      </c>
    </row>
    <row r="300" spans="1:49">
      <c r="A300" s="27"/>
      <c r="B300" s="27"/>
      <c r="C300" s="27"/>
      <c r="D300" s="40"/>
      <c r="E300" s="27"/>
      <c r="F300" s="27"/>
      <c r="G300" s="27"/>
      <c r="H300" s="27"/>
      <c r="I300" s="132">
        <f t="shared" si="172"/>
        <v>29.700000000000152</v>
      </c>
      <c r="J300" s="125">
        <f t="shared" si="197"/>
        <v>653.08948364690627</v>
      </c>
      <c r="K300" s="125">
        <f t="shared" si="173"/>
        <v>644.10887700887372</v>
      </c>
      <c r="L300" s="125">
        <f t="shared" si="174"/>
        <v>-89.315636132240428</v>
      </c>
      <c r="M300" s="126">
        <f t="shared" si="175"/>
        <v>-90.29649662841031</v>
      </c>
      <c r="N300" s="127">
        <f t="shared" si="176"/>
        <v>0</v>
      </c>
      <c r="O300" s="128">
        <f t="shared" si="177"/>
        <v>5</v>
      </c>
      <c r="P300" s="128">
        <f t="shared" si="178"/>
        <v>-9.8086049616988049</v>
      </c>
      <c r="Q300" s="129">
        <f t="shared" si="179"/>
        <v>1.105187280377508</v>
      </c>
      <c r="R300" s="130">
        <f t="shared" si="180"/>
        <v>9.8086049616988049</v>
      </c>
      <c r="S300" s="129">
        <f t="shared" si="181"/>
        <v>0</v>
      </c>
      <c r="T300" s="131">
        <f t="shared" si="182"/>
        <v>-49.043024808494025</v>
      </c>
      <c r="U300" s="123">
        <f t="shared" ref="U300:U363" si="205">IF(K299=" "," ",IF(K299&lt;0," ",IF(I300&lt;$B$4,$B$3,0)))</f>
        <v>0</v>
      </c>
      <c r="V300" s="129">
        <f t="shared" si="183"/>
        <v>-49.043024808494025</v>
      </c>
      <c r="W300" s="111"/>
      <c r="X300" s="111">
        <f t="shared" si="200"/>
        <v>0</v>
      </c>
      <c r="Y300" s="111">
        <f t="shared" si="184"/>
        <v>0</v>
      </c>
      <c r="Z300" s="111">
        <f t="shared" si="185"/>
        <v>0</v>
      </c>
      <c r="AA300" s="111">
        <f t="shared" si="169"/>
        <v>0</v>
      </c>
      <c r="AB300" s="111">
        <f t="shared" si="170"/>
        <v>0</v>
      </c>
      <c r="AC300" s="112">
        <f t="shared" si="168"/>
        <v>29.700000000000152</v>
      </c>
      <c r="AD300" s="132">
        <v>297</v>
      </c>
      <c r="AE300" s="125" t="str">
        <f t="shared" si="186"/>
        <v xml:space="preserve"> </v>
      </c>
      <c r="AF300" s="125" t="str">
        <f t="shared" si="187"/>
        <v xml:space="preserve"> </v>
      </c>
      <c r="AG300" s="125" t="str">
        <f t="shared" si="188"/>
        <v xml:space="preserve"> </v>
      </c>
      <c r="AH300" s="126" t="str">
        <f t="shared" si="189"/>
        <v xml:space="preserve"> </v>
      </c>
      <c r="AI300" s="127" t="str">
        <f t="shared" si="190"/>
        <v xml:space="preserve"> </v>
      </c>
      <c r="AJ300" s="128" t="str">
        <f t="shared" si="191"/>
        <v xml:space="preserve"> </v>
      </c>
      <c r="AK300" s="128" t="str">
        <f t="shared" si="202"/>
        <v xml:space="preserve"> </v>
      </c>
      <c r="AL300" s="129" t="str">
        <f t="shared" si="192"/>
        <v xml:space="preserve"> </v>
      </c>
      <c r="AM300" s="130" t="str">
        <f t="shared" si="193"/>
        <v xml:space="preserve"> </v>
      </c>
      <c r="AN300" s="129" t="str">
        <f t="shared" si="194"/>
        <v xml:space="preserve"> </v>
      </c>
      <c r="AO300" s="131" t="str">
        <f t="shared" si="203"/>
        <v xml:space="preserve"> </v>
      </c>
      <c r="AP300" s="123" t="str">
        <f t="shared" ref="AP300:AP363" si="206">IF(AF299=" "," ",IF(AF299&lt;0," ",IF(AD300&lt;$B$4,$B$3,0)))</f>
        <v xml:space="preserve"> </v>
      </c>
      <c r="AQ300" s="129" t="str">
        <f t="shared" si="204"/>
        <v xml:space="preserve"> </v>
      </c>
      <c r="AR300" s="111">
        <f t="shared" si="201"/>
        <v>297</v>
      </c>
      <c r="AS300" s="111">
        <f t="shared" si="195"/>
        <v>0</v>
      </c>
      <c r="AT300" s="111">
        <f t="shared" si="196"/>
        <v>0</v>
      </c>
      <c r="AU300" s="111">
        <f t="shared" si="171"/>
        <v>0</v>
      </c>
      <c r="AV300" s="111" t="str">
        <f t="shared" si="199"/>
        <v xml:space="preserve"> </v>
      </c>
      <c r="AW300" s="112">
        <f t="shared" si="198"/>
        <v>0</v>
      </c>
    </row>
    <row r="301" spans="1:49">
      <c r="A301" s="27"/>
      <c r="B301" s="27"/>
      <c r="C301" s="27"/>
      <c r="D301" s="40"/>
      <c r="E301" s="27"/>
      <c r="F301" s="27"/>
      <c r="G301" s="27"/>
      <c r="H301" s="27"/>
      <c r="I301" s="132">
        <f t="shared" si="172"/>
        <v>29.800000000000153</v>
      </c>
      <c r="J301" s="125">
        <f t="shared" si="197"/>
        <v>644.10887700887372</v>
      </c>
      <c r="K301" s="125">
        <f t="shared" si="173"/>
        <v>635.03018422531534</v>
      </c>
      <c r="L301" s="125">
        <f t="shared" si="174"/>
        <v>-90.29649662841031</v>
      </c>
      <c r="M301" s="126">
        <f t="shared" si="175"/>
        <v>-91.277359042757098</v>
      </c>
      <c r="N301" s="127">
        <f t="shared" si="176"/>
        <v>0</v>
      </c>
      <c r="O301" s="128">
        <f t="shared" si="177"/>
        <v>5</v>
      </c>
      <c r="P301" s="128">
        <f t="shared" si="178"/>
        <v>-9.8086241434678438</v>
      </c>
      <c r="Q301" s="129">
        <f t="shared" si="179"/>
        <v>1.1064388358784274</v>
      </c>
      <c r="R301" s="130">
        <f t="shared" si="180"/>
        <v>9.8086241434678438</v>
      </c>
      <c r="S301" s="129">
        <f t="shared" si="181"/>
        <v>0</v>
      </c>
      <c r="T301" s="131">
        <f t="shared" si="182"/>
        <v>-49.043120717339221</v>
      </c>
      <c r="U301" s="123">
        <f t="shared" si="205"/>
        <v>0</v>
      </c>
      <c r="V301" s="129">
        <f t="shared" si="183"/>
        <v>-49.043120717339221</v>
      </c>
      <c r="W301" s="111"/>
      <c r="X301" s="111">
        <f t="shared" si="200"/>
        <v>0</v>
      </c>
      <c r="Y301" s="111">
        <f t="shared" si="184"/>
        <v>0</v>
      </c>
      <c r="Z301" s="111">
        <f t="shared" si="185"/>
        <v>0</v>
      </c>
      <c r="AA301" s="111">
        <f t="shared" si="169"/>
        <v>0</v>
      </c>
      <c r="AB301" s="111">
        <f t="shared" si="170"/>
        <v>0</v>
      </c>
      <c r="AC301" s="112">
        <f t="shared" si="168"/>
        <v>29.800000000000153</v>
      </c>
      <c r="AD301" s="124">
        <v>298</v>
      </c>
      <c r="AE301" s="125" t="str">
        <f t="shared" si="186"/>
        <v xml:space="preserve"> </v>
      </c>
      <c r="AF301" s="125" t="str">
        <f t="shared" si="187"/>
        <v xml:space="preserve"> </v>
      </c>
      <c r="AG301" s="125" t="str">
        <f t="shared" si="188"/>
        <v xml:space="preserve"> </v>
      </c>
      <c r="AH301" s="126" t="str">
        <f t="shared" si="189"/>
        <v xml:space="preserve"> </v>
      </c>
      <c r="AI301" s="127" t="str">
        <f t="shared" si="190"/>
        <v xml:space="preserve"> </v>
      </c>
      <c r="AJ301" s="128" t="str">
        <f t="shared" si="191"/>
        <v xml:space="preserve"> </v>
      </c>
      <c r="AK301" s="128" t="str">
        <f t="shared" si="202"/>
        <v xml:space="preserve"> </v>
      </c>
      <c r="AL301" s="129" t="str">
        <f t="shared" si="192"/>
        <v xml:space="preserve"> </v>
      </c>
      <c r="AM301" s="130" t="str">
        <f t="shared" si="193"/>
        <v xml:space="preserve"> </v>
      </c>
      <c r="AN301" s="129" t="str">
        <f t="shared" si="194"/>
        <v xml:space="preserve"> </v>
      </c>
      <c r="AO301" s="131" t="str">
        <f t="shared" si="203"/>
        <v xml:space="preserve"> </v>
      </c>
      <c r="AP301" s="123" t="str">
        <f t="shared" si="206"/>
        <v xml:space="preserve"> </v>
      </c>
      <c r="AQ301" s="129" t="str">
        <f t="shared" si="204"/>
        <v xml:space="preserve"> </v>
      </c>
      <c r="AR301" s="111">
        <f t="shared" si="201"/>
        <v>298</v>
      </c>
      <c r="AS301" s="111">
        <f t="shared" si="195"/>
        <v>0</v>
      </c>
      <c r="AT301" s="111">
        <f t="shared" si="196"/>
        <v>0</v>
      </c>
      <c r="AU301" s="111">
        <f t="shared" si="171"/>
        <v>0</v>
      </c>
      <c r="AV301" s="111" t="str">
        <f t="shared" si="199"/>
        <v xml:space="preserve"> </v>
      </c>
      <c r="AW301" s="112">
        <f t="shared" si="198"/>
        <v>0</v>
      </c>
    </row>
    <row r="302" spans="1:49">
      <c r="A302" s="27"/>
      <c r="B302" s="27"/>
      <c r="C302" s="27"/>
      <c r="D302" s="40"/>
      <c r="E302" s="27"/>
      <c r="F302" s="27"/>
      <c r="G302" s="27"/>
      <c r="H302" s="27"/>
      <c r="I302" s="132">
        <f t="shared" si="172"/>
        <v>29.900000000000155</v>
      </c>
      <c r="J302" s="125">
        <f t="shared" si="197"/>
        <v>635.03018422531534</v>
      </c>
      <c r="K302" s="125">
        <f t="shared" si="173"/>
        <v>625.85340510336573</v>
      </c>
      <c r="L302" s="125">
        <f t="shared" si="174"/>
        <v>-91.277359042757098</v>
      </c>
      <c r="M302" s="126">
        <f t="shared" si="175"/>
        <v>-92.258223396234925</v>
      </c>
      <c r="N302" s="127">
        <f t="shared" si="176"/>
        <v>0</v>
      </c>
      <c r="O302" s="128">
        <f t="shared" si="177"/>
        <v>5</v>
      </c>
      <c r="P302" s="128">
        <f t="shared" si="178"/>
        <v>-9.8086435347782093</v>
      </c>
      <c r="Q302" s="129">
        <f t="shared" si="179"/>
        <v>1.1077055014815156</v>
      </c>
      <c r="R302" s="130">
        <f t="shared" si="180"/>
        <v>9.8086435347782093</v>
      </c>
      <c r="S302" s="129">
        <f t="shared" si="181"/>
        <v>0</v>
      </c>
      <c r="T302" s="131">
        <f t="shared" si="182"/>
        <v>-49.04321767389105</v>
      </c>
      <c r="U302" s="123">
        <f t="shared" si="205"/>
        <v>0</v>
      </c>
      <c r="V302" s="129">
        <f t="shared" si="183"/>
        <v>-49.04321767389105</v>
      </c>
      <c r="W302" s="111"/>
      <c r="X302" s="111">
        <f t="shared" si="200"/>
        <v>0</v>
      </c>
      <c r="Y302" s="111">
        <f t="shared" si="184"/>
        <v>0</v>
      </c>
      <c r="Z302" s="111">
        <f t="shared" si="185"/>
        <v>0</v>
      </c>
      <c r="AA302" s="111">
        <f t="shared" si="169"/>
        <v>0</v>
      </c>
      <c r="AB302" s="111">
        <f t="shared" si="170"/>
        <v>0</v>
      </c>
      <c r="AC302" s="112">
        <f t="shared" si="168"/>
        <v>29.900000000000155</v>
      </c>
      <c r="AD302" s="132">
        <v>299</v>
      </c>
      <c r="AE302" s="125" t="str">
        <f t="shared" si="186"/>
        <v xml:space="preserve"> </v>
      </c>
      <c r="AF302" s="125" t="str">
        <f t="shared" si="187"/>
        <v xml:space="preserve"> </v>
      </c>
      <c r="AG302" s="125" t="str">
        <f t="shared" si="188"/>
        <v xml:space="preserve"> </v>
      </c>
      <c r="AH302" s="126" t="str">
        <f t="shared" si="189"/>
        <v xml:space="preserve"> </v>
      </c>
      <c r="AI302" s="127" t="str">
        <f t="shared" si="190"/>
        <v xml:space="preserve"> </v>
      </c>
      <c r="AJ302" s="128" t="str">
        <f t="shared" si="191"/>
        <v xml:space="preserve"> </v>
      </c>
      <c r="AK302" s="128" t="str">
        <f t="shared" si="202"/>
        <v xml:space="preserve"> </v>
      </c>
      <c r="AL302" s="129" t="str">
        <f t="shared" si="192"/>
        <v xml:space="preserve"> </v>
      </c>
      <c r="AM302" s="130" t="str">
        <f t="shared" si="193"/>
        <v xml:space="preserve"> </v>
      </c>
      <c r="AN302" s="129" t="str">
        <f t="shared" si="194"/>
        <v xml:space="preserve"> </v>
      </c>
      <c r="AO302" s="131" t="str">
        <f t="shared" si="203"/>
        <v xml:space="preserve"> </v>
      </c>
      <c r="AP302" s="123" t="str">
        <f t="shared" si="206"/>
        <v xml:space="preserve"> </v>
      </c>
      <c r="AQ302" s="129" t="str">
        <f t="shared" si="204"/>
        <v xml:space="preserve"> </v>
      </c>
      <c r="AR302" s="111">
        <f t="shared" si="201"/>
        <v>299</v>
      </c>
      <c r="AS302" s="111">
        <f t="shared" si="195"/>
        <v>0</v>
      </c>
      <c r="AT302" s="111">
        <f t="shared" si="196"/>
        <v>0</v>
      </c>
      <c r="AU302" s="111">
        <f t="shared" si="171"/>
        <v>0</v>
      </c>
      <c r="AV302" s="111" t="str">
        <f t="shared" si="199"/>
        <v xml:space="preserve"> </v>
      </c>
      <c r="AW302" s="112">
        <f t="shared" si="198"/>
        <v>0</v>
      </c>
    </row>
    <row r="303" spans="1:49">
      <c r="A303" s="27"/>
      <c r="B303" s="27"/>
      <c r="C303" s="27"/>
      <c r="D303" s="40"/>
      <c r="E303" s="27"/>
      <c r="F303" s="27"/>
      <c r="G303" s="27"/>
      <c r="H303" s="27"/>
      <c r="I303" s="132">
        <f t="shared" si="172"/>
        <v>30.000000000000156</v>
      </c>
      <c r="J303" s="125">
        <f t="shared" si="197"/>
        <v>625.85340510336573</v>
      </c>
      <c r="K303" s="125">
        <f t="shared" si="173"/>
        <v>616.57853944806413</v>
      </c>
      <c r="L303" s="125">
        <f t="shared" si="174"/>
        <v>-92.258223396234925</v>
      </c>
      <c r="M303" s="126">
        <f t="shared" si="175"/>
        <v>-93.23908970979808</v>
      </c>
      <c r="N303" s="127">
        <f t="shared" si="176"/>
        <v>0</v>
      </c>
      <c r="O303" s="128">
        <f t="shared" si="177"/>
        <v>5</v>
      </c>
      <c r="P303" s="128">
        <f t="shared" si="178"/>
        <v>-9.8086631356315532</v>
      </c>
      <c r="Q303" s="129">
        <f t="shared" si="179"/>
        <v>1.1089873258458096</v>
      </c>
      <c r="R303" s="130">
        <f t="shared" si="180"/>
        <v>9.8086631356315532</v>
      </c>
      <c r="S303" s="129">
        <f t="shared" si="181"/>
        <v>0</v>
      </c>
      <c r="T303" s="131">
        <f t="shared" si="182"/>
        <v>-49.043315678157768</v>
      </c>
      <c r="U303" s="123">
        <f t="shared" si="205"/>
        <v>0</v>
      </c>
      <c r="V303" s="129">
        <f t="shared" si="183"/>
        <v>-49.043315678157768</v>
      </c>
      <c r="W303" s="111"/>
      <c r="X303" s="111">
        <f t="shared" si="200"/>
        <v>0</v>
      </c>
      <c r="Y303" s="111">
        <f t="shared" si="184"/>
        <v>0</v>
      </c>
      <c r="Z303" s="111">
        <f t="shared" si="185"/>
        <v>0</v>
      </c>
      <c r="AA303" s="111">
        <f t="shared" si="169"/>
        <v>0</v>
      </c>
      <c r="AB303" s="111">
        <f t="shared" si="170"/>
        <v>0</v>
      </c>
      <c r="AC303" s="112">
        <f t="shared" si="168"/>
        <v>30.000000000000156</v>
      </c>
      <c r="AD303" s="124">
        <v>300</v>
      </c>
      <c r="AE303" s="125" t="str">
        <f t="shared" si="186"/>
        <v xml:space="preserve"> </v>
      </c>
      <c r="AF303" s="125" t="str">
        <f t="shared" si="187"/>
        <v xml:space="preserve"> </v>
      </c>
      <c r="AG303" s="125" t="str">
        <f t="shared" si="188"/>
        <v xml:space="preserve"> </v>
      </c>
      <c r="AH303" s="126" t="str">
        <f t="shared" si="189"/>
        <v xml:space="preserve"> </v>
      </c>
      <c r="AI303" s="127" t="str">
        <f t="shared" si="190"/>
        <v xml:space="preserve"> </v>
      </c>
      <c r="AJ303" s="128" t="str">
        <f t="shared" si="191"/>
        <v xml:space="preserve"> </v>
      </c>
      <c r="AK303" s="128" t="str">
        <f t="shared" si="202"/>
        <v xml:space="preserve"> </v>
      </c>
      <c r="AL303" s="129" t="str">
        <f t="shared" si="192"/>
        <v xml:space="preserve"> </v>
      </c>
      <c r="AM303" s="130" t="str">
        <f t="shared" si="193"/>
        <v xml:space="preserve"> </v>
      </c>
      <c r="AN303" s="129" t="str">
        <f t="shared" si="194"/>
        <v xml:space="preserve"> </v>
      </c>
      <c r="AO303" s="131" t="str">
        <f t="shared" si="203"/>
        <v xml:space="preserve"> </v>
      </c>
      <c r="AP303" s="123" t="str">
        <f t="shared" si="206"/>
        <v xml:space="preserve"> </v>
      </c>
      <c r="AQ303" s="129" t="str">
        <f t="shared" si="204"/>
        <v xml:space="preserve"> </v>
      </c>
      <c r="AR303" s="111">
        <f t="shared" si="201"/>
        <v>300</v>
      </c>
      <c r="AS303" s="111">
        <f t="shared" si="195"/>
        <v>0</v>
      </c>
      <c r="AT303" s="111">
        <f t="shared" si="196"/>
        <v>0</v>
      </c>
      <c r="AU303" s="111">
        <f t="shared" si="171"/>
        <v>0</v>
      </c>
      <c r="AV303" s="111" t="str">
        <f t="shared" si="199"/>
        <v xml:space="preserve"> </v>
      </c>
      <c r="AW303" s="112">
        <f t="shared" si="198"/>
        <v>0</v>
      </c>
    </row>
    <row r="304" spans="1:49">
      <c r="A304" s="27"/>
      <c r="B304" s="27"/>
      <c r="C304" s="27"/>
      <c r="D304" s="40"/>
      <c r="E304" s="27"/>
      <c r="F304" s="27"/>
      <c r="G304" s="27"/>
      <c r="H304" s="27"/>
      <c r="I304" s="132">
        <f t="shared" si="172"/>
        <v>30.100000000000158</v>
      </c>
      <c r="J304" s="125">
        <f t="shared" si="197"/>
        <v>616.57853944806413</v>
      </c>
      <c r="K304" s="125">
        <f t="shared" si="173"/>
        <v>607.2055870623542</v>
      </c>
      <c r="L304" s="125">
        <f t="shared" si="174"/>
        <v>-93.23908970979808</v>
      </c>
      <c r="M304" s="126">
        <f t="shared" si="175"/>
        <v>-94.219958004401036</v>
      </c>
      <c r="N304" s="127">
        <f t="shared" si="176"/>
        <v>0</v>
      </c>
      <c r="O304" s="128">
        <f t="shared" si="177"/>
        <v>5</v>
      </c>
      <c r="P304" s="128">
        <f t="shared" si="178"/>
        <v>-9.8086829460295473</v>
      </c>
      <c r="Q304" s="129">
        <f t="shared" si="179"/>
        <v>1.1102843582492219</v>
      </c>
      <c r="R304" s="130">
        <f t="shared" si="180"/>
        <v>9.8086829460295473</v>
      </c>
      <c r="S304" s="129">
        <f t="shared" si="181"/>
        <v>0</v>
      </c>
      <c r="T304" s="131">
        <f t="shared" si="182"/>
        <v>-49.043414730147738</v>
      </c>
      <c r="U304" s="123">
        <f t="shared" si="205"/>
        <v>0</v>
      </c>
      <c r="V304" s="129">
        <f t="shared" si="183"/>
        <v>-49.043414730147738</v>
      </c>
      <c r="W304" s="111"/>
      <c r="X304" s="111">
        <f t="shared" si="200"/>
        <v>0</v>
      </c>
      <c r="Y304" s="111">
        <f t="shared" si="184"/>
        <v>0</v>
      </c>
      <c r="Z304" s="111">
        <f t="shared" si="185"/>
        <v>0</v>
      </c>
      <c r="AA304" s="111">
        <f t="shared" si="169"/>
        <v>0</v>
      </c>
      <c r="AB304" s="111">
        <f t="shared" si="170"/>
        <v>0</v>
      </c>
      <c r="AC304" s="112">
        <f t="shared" si="168"/>
        <v>30.100000000000158</v>
      </c>
      <c r="AD304" s="132">
        <v>301</v>
      </c>
      <c r="AE304" s="125" t="str">
        <f t="shared" si="186"/>
        <v xml:space="preserve"> </v>
      </c>
      <c r="AF304" s="125" t="str">
        <f t="shared" si="187"/>
        <v xml:space="preserve"> </v>
      </c>
      <c r="AG304" s="125" t="str">
        <f t="shared" si="188"/>
        <v xml:space="preserve"> </v>
      </c>
      <c r="AH304" s="126" t="str">
        <f t="shared" si="189"/>
        <v xml:space="preserve"> </v>
      </c>
      <c r="AI304" s="127" t="str">
        <f t="shared" si="190"/>
        <v xml:space="preserve"> </v>
      </c>
      <c r="AJ304" s="128" t="str">
        <f t="shared" si="191"/>
        <v xml:space="preserve"> </v>
      </c>
      <c r="AK304" s="128" t="str">
        <f t="shared" si="202"/>
        <v xml:space="preserve"> </v>
      </c>
      <c r="AL304" s="129" t="str">
        <f t="shared" si="192"/>
        <v xml:space="preserve"> </v>
      </c>
      <c r="AM304" s="130" t="str">
        <f t="shared" si="193"/>
        <v xml:space="preserve"> </v>
      </c>
      <c r="AN304" s="129" t="str">
        <f t="shared" si="194"/>
        <v xml:space="preserve"> </v>
      </c>
      <c r="AO304" s="131" t="str">
        <f t="shared" si="203"/>
        <v xml:space="preserve"> </v>
      </c>
      <c r="AP304" s="123" t="str">
        <f t="shared" si="206"/>
        <v xml:space="preserve"> </v>
      </c>
      <c r="AQ304" s="129" t="str">
        <f t="shared" si="204"/>
        <v xml:space="preserve"> </v>
      </c>
      <c r="AR304" s="111">
        <f t="shared" si="201"/>
        <v>301</v>
      </c>
      <c r="AS304" s="111">
        <f t="shared" si="195"/>
        <v>0</v>
      </c>
      <c r="AT304" s="111">
        <f t="shared" si="196"/>
        <v>0</v>
      </c>
      <c r="AU304" s="111">
        <f t="shared" si="171"/>
        <v>0</v>
      </c>
      <c r="AV304" s="111" t="str">
        <f t="shared" si="199"/>
        <v xml:space="preserve"> </v>
      </c>
      <c r="AW304" s="112">
        <f t="shared" si="198"/>
        <v>0</v>
      </c>
    </row>
    <row r="305" spans="1:49">
      <c r="A305" s="27"/>
      <c r="B305" s="27"/>
      <c r="C305" s="27"/>
      <c r="D305" s="40"/>
      <c r="E305" s="27"/>
      <c r="F305" s="27"/>
      <c r="G305" s="27"/>
      <c r="H305" s="27"/>
      <c r="I305" s="132">
        <f t="shared" si="172"/>
        <v>30.200000000000159</v>
      </c>
      <c r="J305" s="125">
        <f t="shared" si="197"/>
        <v>607.2055870623542</v>
      </c>
      <c r="K305" s="125">
        <f t="shared" si="173"/>
        <v>597.73454774708421</v>
      </c>
      <c r="L305" s="125">
        <f t="shared" si="174"/>
        <v>-94.219958004401036</v>
      </c>
      <c r="M305" s="126">
        <f t="shared" si="175"/>
        <v>-95.200828300998424</v>
      </c>
      <c r="N305" s="127">
        <f t="shared" si="176"/>
        <v>0</v>
      </c>
      <c r="O305" s="128">
        <f t="shared" si="177"/>
        <v>5</v>
      </c>
      <c r="P305" s="128">
        <f t="shared" si="178"/>
        <v>-9.8087029659738842</v>
      </c>
      <c r="Q305" s="129">
        <f t="shared" si="179"/>
        <v>1.1115966485916988</v>
      </c>
      <c r="R305" s="130">
        <f t="shared" si="180"/>
        <v>9.8087029659738842</v>
      </c>
      <c r="S305" s="129">
        <f t="shared" si="181"/>
        <v>0</v>
      </c>
      <c r="T305" s="131">
        <f t="shared" si="182"/>
        <v>-49.043514829869423</v>
      </c>
      <c r="U305" s="123">
        <f t="shared" si="205"/>
        <v>0</v>
      </c>
      <c r="V305" s="129">
        <f t="shared" si="183"/>
        <v>-49.043514829869423</v>
      </c>
      <c r="W305" s="111"/>
      <c r="X305" s="111">
        <f t="shared" si="200"/>
        <v>0</v>
      </c>
      <c r="Y305" s="111">
        <f t="shared" si="184"/>
        <v>0</v>
      </c>
      <c r="Z305" s="111">
        <f t="shared" si="185"/>
        <v>0</v>
      </c>
      <c r="AA305" s="111">
        <f t="shared" si="169"/>
        <v>0</v>
      </c>
      <c r="AB305" s="111">
        <f t="shared" si="170"/>
        <v>0</v>
      </c>
      <c r="AC305" s="112">
        <f t="shared" si="168"/>
        <v>30.200000000000159</v>
      </c>
      <c r="AD305" s="124">
        <v>302</v>
      </c>
      <c r="AE305" s="125" t="str">
        <f t="shared" si="186"/>
        <v xml:space="preserve"> </v>
      </c>
      <c r="AF305" s="125" t="str">
        <f t="shared" si="187"/>
        <v xml:space="preserve"> </v>
      </c>
      <c r="AG305" s="125" t="str">
        <f t="shared" si="188"/>
        <v xml:space="preserve"> </v>
      </c>
      <c r="AH305" s="126" t="str">
        <f t="shared" si="189"/>
        <v xml:space="preserve"> </v>
      </c>
      <c r="AI305" s="127" t="str">
        <f t="shared" si="190"/>
        <v xml:space="preserve"> </v>
      </c>
      <c r="AJ305" s="128" t="str">
        <f t="shared" si="191"/>
        <v xml:space="preserve"> </v>
      </c>
      <c r="AK305" s="128" t="str">
        <f t="shared" si="202"/>
        <v xml:space="preserve"> </v>
      </c>
      <c r="AL305" s="129" t="str">
        <f t="shared" si="192"/>
        <v xml:space="preserve"> </v>
      </c>
      <c r="AM305" s="130" t="str">
        <f t="shared" si="193"/>
        <v xml:space="preserve"> </v>
      </c>
      <c r="AN305" s="129" t="str">
        <f t="shared" si="194"/>
        <v xml:space="preserve"> </v>
      </c>
      <c r="AO305" s="131" t="str">
        <f t="shared" si="203"/>
        <v xml:space="preserve"> </v>
      </c>
      <c r="AP305" s="123" t="str">
        <f t="shared" si="206"/>
        <v xml:space="preserve"> </v>
      </c>
      <c r="AQ305" s="129" t="str">
        <f t="shared" si="204"/>
        <v xml:space="preserve"> </v>
      </c>
      <c r="AR305" s="111">
        <f t="shared" si="201"/>
        <v>302</v>
      </c>
      <c r="AS305" s="111">
        <f t="shared" si="195"/>
        <v>0</v>
      </c>
      <c r="AT305" s="111">
        <f t="shared" si="196"/>
        <v>0</v>
      </c>
      <c r="AU305" s="111">
        <f t="shared" si="171"/>
        <v>0</v>
      </c>
      <c r="AV305" s="111" t="str">
        <f t="shared" si="199"/>
        <v xml:space="preserve"> </v>
      </c>
      <c r="AW305" s="112">
        <f t="shared" si="198"/>
        <v>0</v>
      </c>
    </row>
    <row r="306" spans="1:49">
      <c r="A306" s="27"/>
      <c r="B306" s="27"/>
      <c r="C306" s="27"/>
      <c r="D306" s="40"/>
      <c r="E306" s="27"/>
      <c r="F306" s="27"/>
      <c r="G306" s="27"/>
      <c r="H306" s="27"/>
      <c r="I306" s="132">
        <f t="shared" si="172"/>
        <v>30.300000000000161</v>
      </c>
      <c r="J306" s="125">
        <f t="shared" si="197"/>
        <v>597.73454774708421</v>
      </c>
      <c r="K306" s="125">
        <f t="shared" si="173"/>
        <v>588.16542130100709</v>
      </c>
      <c r="L306" s="125">
        <f t="shared" si="174"/>
        <v>-95.200828300998424</v>
      </c>
      <c r="M306" s="126">
        <f t="shared" si="175"/>
        <v>-96.181700620545058</v>
      </c>
      <c r="N306" s="127">
        <f t="shared" si="176"/>
        <v>0</v>
      </c>
      <c r="O306" s="128">
        <f t="shared" si="177"/>
        <v>5</v>
      </c>
      <c r="P306" s="128">
        <f t="shared" si="178"/>
        <v>-9.8087231954662712</v>
      </c>
      <c r="Q306" s="129">
        <f t="shared" si="179"/>
        <v>1.1129242473984202</v>
      </c>
      <c r="R306" s="130">
        <f t="shared" si="180"/>
        <v>9.8087231954662712</v>
      </c>
      <c r="S306" s="129">
        <f t="shared" si="181"/>
        <v>0</v>
      </c>
      <c r="T306" s="131">
        <f t="shared" si="182"/>
        <v>-49.043615977331356</v>
      </c>
      <c r="U306" s="123">
        <f t="shared" si="205"/>
        <v>0</v>
      </c>
      <c r="V306" s="129">
        <f t="shared" si="183"/>
        <v>-49.043615977331356</v>
      </c>
      <c r="W306" s="111"/>
      <c r="X306" s="111">
        <f t="shared" si="200"/>
        <v>0</v>
      </c>
      <c r="Y306" s="111">
        <f t="shared" si="184"/>
        <v>0</v>
      </c>
      <c r="Z306" s="111">
        <f t="shared" si="185"/>
        <v>0</v>
      </c>
      <c r="AA306" s="111">
        <f t="shared" si="169"/>
        <v>0</v>
      </c>
      <c r="AB306" s="111">
        <f t="shared" si="170"/>
        <v>0</v>
      </c>
      <c r="AC306" s="112">
        <f t="shared" si="168"/>
        <v>30.300000000000161</v>
      </c>
      <c r="AD306" s="132">
        <v>303</v>
      </c>
      <c r="AE306" s="125" t="str">
        <f t="shared" si="186"/>
        <v xml:space="preserve"> </v>
      </c>
      <c r="AF306" s="125" t="str">
        <f t="shared" si="187"/>
        <v xml:space="preserve"> </v>
      </c>
      <c r="AG306" s="125" t="str">
        <f t="shared" si="188"/>
        <v xml:space="preserve"> </v>
      </c>
      <c r="AH306" s="126" t="str">
        <f t="shared" si="189"/>
        <v xml:space="preserve"> </v>
      </c>
      <c r="AI306" s="127" t="str">
        <f t="shared" si="190"/>
        <v xml:space="preserve"> </v>
      </c>
      <c r="AJ306" s="128" t="str">
        <f t="shared" si="191"/>
        <v xml:space="preserve"> </v>
      </c>
      <c r="AK306" s="128" t="str">
        <f t="shared" si="202"/>
        <v xml:space="preserve"> </v>
      </c>
      <c r="AL306" s="129" t="str">
        <f t="shared" si="192"/>
        <v xml:space="preserve"> </v>
      </c>
      <c r="AM306" s="130" t="str">
        <f t="shared" si="193"/>
        <v xml:space="preserve"> </v>
      </c>
      <c r="AN306" s="129" t="str">
        <f t="shared" si="194"/>
        <v xml:space="preserve"> </v>
      </c>
      <c r="AO306" s="131" t="str">
        <f t="shared" si="203"/>
        <v xml:space="preserve"> </v>
      </c>
      <c r="AP306" s="123" t="str">
        <f t="shared" si="206"/>
        <v xml:space="preserve"> </v>
      </c>
      <c r="AQ306" s="129" t="str">
        <f t="shared" si="204"/>
        <v xml:space="preserve"> </v>
      </c>
      <c r="AR306" s="111">
        <f t="shared" si="201"/>
        <v>303</v>
      </c>
      <c r="AS306" s="111">
        <f t="shared" si="195"/>
        <v>0</v>
      </c>
      <c r="AT306" s="111">
        <f t="shared" si="196"/>
        <v>0</v>
      </c>
      <c r="AU306" s="111">
        <f t="shared" si="171"/>
        <v>0</v>
      </c>
      <c r="AV306" s="111" t="str">
        <f t="shared" si="199"/>
        <v xml:space="preserve"> </v>
      </c>
      <c r="AW306" s="112">
        <f t="shared" si="198"/>
        <v>0</v>
      </c>
    </row>
    <row r="307" spans="1:49">
      <c r="A307" s="27"/>
      <c r="B307" s="27"/>
      <c r="C307" s="27"/>
      <c r="D307" s="40"/>
      <c r="E307" s="27"/>
      <c r="F307" s="27"/>
      <c r="G307" s="27"/>
      <c r="H307" s="27"/>
      <c r="I307" s="132">
        <f t="shared" si="172"/>
        <v>30.400000000000162</v>
      </c>
      <c r="J307" s="125">
        <f t="shared" si="197"/>
        <v>588.16542130100709</v>
      </c>
      <c r="K307" s="125">
        <f t="shared" si="173"/>
        <v>578.49820752078006</v>
      </c>
      <c r="L307" s="125">
        <f t="shared" si="174"/>
        <v>-96.181700620545058</v>
      </c>
      <c r="M307" s="126">
        <f t="shared" si="175"/>
        <v>-97.162574983995896</v>
      </c>
      <c r="N307" s="127">
        <f t="shared" si="176"/>
        <v>0</v>
      </c>
      <c r="O307" s="128">
        <f t="shared" si="177"/>
        <v>5</v>
      </c>
      <c r="P307" s="128">
        <f t="shared" si="178"/>
        <v>-9.8087436345084349</v>
      </c>
      <c r="Q307" s="129">
        <f t="shared" si="179"/>
        <v>1.1142672058230416</v>
      </c>
      <c r="R307" s="130">
        <f t="shared" si="180"/>
        <v>9.8087436345084349</v>
      </c>
      <c r="S307" s="129">
        <f t="shared" si="181"/>
        <v>0</v>
      </c>
      <c r="T307" s="131">
        <f t="shared" si="182"/>
        <v>-49.043718172542171</v>
      </c>
      <c r="U307" s="123">
        <f t="shared" si="205"/>
        <v>0</v>
      </c>
      <c r="V307" s="129">
        <f t="shared" si="183"/>
        <v>-49.043718172542171</v>
      </c>
      <c r="W307" s="111"/>
      <c r="X307" s="111">
        <f t="shared" si="200"/>
        <v>0</v>
      </c>
      <c r="Y307" s="111">
        <f t="shared" si="184"/>
        <v>0</v>
      </c>
      <c r="Z307" s="111">
        <f t="shared" si="185"/>
        <v>0</v>
      </c>
      <c r="AA307" s="111">
        <f t="shared" si="169"/>
        <v>0</v>
      </c>
      <c r="AB307" s="111">
        <f t="shared" si="170"/>
        <v>0</v>
      </c>
      <c r="AC307" s="112">
        <f t="shared" si="168"/>
        <v>30.400000000000162</v>
      </c>
      <c r="AD307" s="124">
        <v>304</v>
      </c>
      <c r="AE307" s="125" t="str">
        <f t="shared" si="186"/>
        <v xml:space="preserve"> </v>
      </c>
      <c r="AF307" s="125" t="str">
        <f t="shared" si="187"/>
        <v xml:space="preserve"> </v>
      </c>
      <c r="AG307" s="125" t="str">
        <f t="shared" si="188"/>
        <v xml:space="preserve"> </v>
      </c>
      <c r="AH307" s="126" t="str">
        <f t="shared" si="189"/>
        <v xml:space="preserve"> </v>
      </c>
      <c r="AI307" s="127" t="str">
        <f t="shared" si="190"/>
        <v xml:space="preserve"> </v>
      </c>
      <c r="AJ307" s="128" t="str">
        <f t="shared" si="191"/>
        <v xml:space="preserve"> </v>
      </c>
      <c r="AK307" s="128" t="str">
        <f t="shared" si="202"/>
        <v xml:space="preserve"> </v>
      </c>
      <c r="AL307" s="129" t="str">
        <f t="shared" si="192"/>
        <v xml:space="preserve"> </v>
      </c>
      <c r="AM307" s="130" t="str">
        <f t="shared" si="193"/>
        <v xml:space="preserve"> </v>
      </c>
      <c r="AN307" s="129" t="str">
        <f t="shared" si="194"/>
        <v xml:space="preserve"> </v>
      </c>
      <c r="AO307" s="131" t="str">
        <f t="shared" si="203"/>
        <v xml:space="preserve"> </v>
      </c>
      <c r="AP307" s="123" t="str">
        <f t="shared" si="206"/>
        <v xml:space="preserve"> </v>
      </c>
      <c r="AQ307" s="129" t="str">
        <f t="shared" si="204"/>
        <v xml:space="preserve"> </v>
      </c>
      <c r="AR307" s="111">
        <f t="shared" si="201"/>
        <v>304</v>
      </c>
      <c r="AS307" s="111">
        <f t="shared" si="195"/>
        <v>0</v>
      </c>
      <c r="AT307" s="111">
        <f t="shared" si="196"/>
        <v>0</v>
      </c>
      <c r="AU307" s="111">
        <f t="shared" si="171"/>
        <v>0</v>
      </c>
      <c r="AV307" s="111" t="str">
        <f t="shared" si="199"/>
        <v xml:space="preserve"> </v>
      </c>
      <c r="AW307" s="112">
        <f t="shared" si="198"/>
        <v>0</v>
      </c>
    </row>
    <row r="308" spans="1:49">
      <c r="A308" s="27"/>
      <c r="B308" s="27"/>
      <c r="C308" s="27"/>
      <c r="D308" s="40"/>
      <c r="E308" s="27"/>
      <c r="F308" s="27"/>
      <c r="G308" s="27"/>
      <c r="H308" s="27"/>
      <c r="I308" s="132">
        <f t="shared" si="172"/>
        <v>30.500000000000163</v>
      </c>
      <c r="J308" s="125">
        <f t="shared" si="197"/>
        <v>578.49820752078006</v>
      </c>
      <c r="K308" s="125">
        <f t="shared" si="173"/>
        <v>568.73290620096498</v>
      </c>
      <c r="L308" s="125">
        <f t="shared" si="174"/>
        <v>-97.162574983995896</v>
      </c>
      <c r="M308" s="126">
        <f t="shared" si="175"/>
        <v>-98.143451412306106</v>
      </c>
      <c r="N308" s="127">
        <f t="shared" si="176"/>
        <v>0</v>
      </c>
      <c r="O308" s="128">
        <f t="shared" si="177"/>
        <v>5</v>
      </c>
      <c r="P308" s="128">
        <f t="shared" si="178"/>
        <v>-9.8087642831021178</v>
      </c>
      <c r="Q308" s="129">
        <f t="shared" si="179"/>
        <v>1.1156255756509794</v>
      </c>
      <c r="R308" s="130">
        <f t="shared" si="180"/>
        <v>9.8087642831021178</v>
      </c>
      <c r="S308" s="129">
        <f t="shared" si="181"/>
        <v>0</v>
      </c>
      <c r="T308" s="131">
        <f t="shared" si="182"/>
        <v>-49.043821415510592</v>
      </c>
      <c r="U308" s="123">
        <f t="shared" si="205"/>
        <v>0</v>
      </c>
      <c r="V308" s="129">
        <f t="shared" si="183"/>
        <v>-49.043821415510592</v>
      </c>
      <c r="W308" s="111"/>
      <c r="X308" s="111">
        <f t="shared" si="200"/>
        <v>0</v>
      </c>
      <c r="Y308" s="111">
        <f t="shared" si="184"/>
        <v>0</v>
      </c>
      <c r="Z308" s="111">
        <f t="shared" si="185"/>
        <v>0</v>
      </c>
      <c r="AA308" s="111">
        <f t="shared" si="169"/>
        <v>0</v>
      </c>
      <c r="AB308" s="111">
        <f t="shared" si="170"/>
        <v>0</v>
      </c>
      <c r="AC308" s="112">
        <f t="shared" si="168"/>
        <v>30.500000000000163</v>
      </c>
      <c r="AD308" s="132">
        <v>305</v>
      </c>
      <c r="AE308" s="125" t="str">
        <f t="shared" si="186"/>
        <v xml:space="preserve"> </v>
      </c>
      <c r="AF308" s="125" t="str">
        <f t="shared" si="187"/>
        <v xml:space="preserve"> </v>
      </c>
      <c r="AG308" s="125" t="str">
        <f t="shared" si="188"/>
        <v xml:space="preserve"> </v>
      </c>
      <c r="AH308" s="126" t="str">
        <f t="shared" si="189"/>
        <v xml:space="preserve"> </v>
      </c>
      <c r="AI308" s="127" t="str">
        <f t="shared" si="190"/>
        <v xml:space="preserve"> </v>
      </c>
      <c r="AJ308" s="128" t="str">
        <f t="shared" si="191"/>
        <v xml:space="preserve"> </v>
      </c>
      <c r="AK308" s="128" t="str">
        <f t="shared" si="202"/>
        <v xml:space="preserve"> </v>
      </c>
      <c r="AL308" s="129" t="str">
        <f t="shared" si="192"/>
        <v xml:space="preserve"> </v>
      </c>
      <c r="AM308" s="130" t="str">
        <f t="shared" si="193"/>
        <v xml:space="preserve"> </v>
      </c>
      <c r="AN308" s="129" t="str">
        <f t="shared" si="194"/>
        <v xml:space="preserve"> </v>
      </c>
      <c r="AO308" s="131" t="str">
        <f t="shared" si="203"/>
        <v xml:space="preserve"> </v>
      </c>
      <c r="AP308" s="123" t="str">
        <f t="shared" si="206"/>
        <v xml:space="preserve"> </v>
      </c>
      <c r="AQ308" s="129" t="str">
        <f t="shared" si="204"/>
        <v xml:space="preserve"> </v>
      </c>
      <c r="AR308" s="111">
        <f t="shared" si="201"/>
        <v>305</v>
      </c>
      <c r="AS308" s="111">
        <f t="shared" si="195"/>
        <v>0</v>
      </c>
      <c r="AT308" s="111">
        <f t="shared" si="196"/>
        <v>0</v>
      </c>
      <c r="AU308" s="111">
        <f t="shared" si="171"/>
        <v>0</v>
      </c>
      <c r="AV308" s="111" t="str">
        <f t="shared" si="199"/>
        <v xml:space="preserve"> </v>
      </c>
      <c r="AW308" s="112">
        <f t="shared" si="198"/>
        <v>0</v>
      </c>
    </row>
    <row r="309" spans="1:49">
      <c r="A309" s="27"/>
      <c r="B309" s="27"/>
      <c r="C309" s="27"/>
      <c r="D309" s="40"/>
      <c r="E309" s="27"/>
      <c r="F309" s="27"/>
      <c r="G309" s="27"/>
      <c r="H309" s="27"/>
      <c r="I309" s="132">
        <f t="shared" si="172"/>
        <v>30.600000000000165</v>
      </c>
      <c r="J309" s="125">
        <f t="shared" si="197"/>
        <v>568.73290620096498</v>
      </c>
      <c r="K309" s="125">
        <f t="shared" si="173"/>
        <v>558.86951713402811</v>
      </c>
      <c r="L309" s="125">
        <f t="shared" si="174"/>
        <v>-98.143451412306106</v>
      </c>
      <c r="M309" s="126">
        <f t="shared" si="175"/>
        <v>-99.124329926431017</v>
      </c>
      <c r="N309" s="127">
        <f t="shared" si="176"/>
        <v>0</v>
      </c>
      <c r="O309" s="128">
        <f t="shared" si="177"/>
        <v>5</v>
      </c>
      <c r="P309" s="128">
        <f t="shared" si="178"/>
        <v>-9.8087851412490838</v>
      </c>
      <c r="Q309" s="129">
        <f t="shared" si="179"/>
        <v>1.1169994093027404</v>
      </c>
      <c r="R309" s="130">
        <f t="shared" si="180"/>
        <v>9.8087851412490838</v>
      </c>
      <c r="S309" s="129">
        <f t="shared" si="181"/>
        <v>0</v>
      </c>
      <c r="T309" s="131">
        <f t="shared" si="182"/>
        <v>-49.043925706245417</v>
      </c>
      <c r="U309" s="123">
        <f t="shared" si="205"/>
        <v>0</v>
      </c>
      <c r="V309" s="129">
        <f t="shared" si="183"/>
        <v>-49.043925706245417</v>
      </c>
      <c r="W309" s="111"/>
      <c r="X309" s="111">
        <f t="shared" si="200"/>
        <v>0</v>
      </c>
      <c r="Y309" s="111">
        <f t="shared" si="184"/>
        <v>0</v>
      </c>
      <c r="Z309" s="111">
        <f t="shared" si="185"/>
        <v>0</v>
      </c>
      <c r="AA309" s="111">
        <f t="shared" si="169"/>
        <v>0</v>
      </c>
      <c r="AB309" s="111">
        <f t="shared" si="170"/>
        <v>0</v>
      </c>
      <c r="AC309" s="112">
        <f t="shared" si="168"/>
        <v>30.600000000000165</v>
      </c>
      <c r="AD309" s="124">
        <v>306</v>
      </c>
      <c r="AE309" s="125" t="str">
        <f t="shared" si="186"/>
        <v xml:space="preserve"> </v>
      </c>
      <c r="AF309" s="125" t="str">
        <f t="shared" si="187"/>
        <v xml:space="preserve"> </v>
      </c>
      <c r="AG309" s="125" t="str">
        <f t="shared" si="188"/>
        <v xml:space="preserve"> </v>
      </c>
      <c r="AH309" s="126" t="str">
        <f t="shared" si="189"/>
        <v xml:space="preserve"> </v>
      </c>
      <c r="AI309" s="127" t="str">
        <f t="shared" si="190"/>
        <v xml:space="preserve"> </v>
      </c>
      <c r="AJ309" s="128" t="str">
        <f t="shared" si="191"/>
        <v xml:space="preserve"> </v>
      </c>
      <c r="AK309" s="128" t="str">
        <f t="shared" si="202"/>
        <v xml:space="preserve"> </v>
      </c>
      <c r="AL309" s="129" t="str">
        <f t="shared" si="192"/>
        <v xml:space="preserve"> </v>
      </c>
      <c r="AM309" s="130" t="str">
        <f t="shared" si="193"/>
        <v xml:space="preserve"> </v>
      </c>
      <c r="AN309" s="129" t="str">
        <f t="shared" si="194"/>
        <v xml:space="preserve"> </v>
      </c>
      <c r="AO309" s="131" t="str">
        <f t="shared" si="203"/>
        <v xml:space="preserve"> </v>
      </c>
      <c r="AP309" s="123" t="str">
        <f t="shared" si="206"/>
        <v xml:space="preserve"> </v>
      </c>
      <c r="AQ309" s="129" t="str">
        <f t="shared" si="204"/>
        <v xml:space="preserve"> </v>
      </c>
      <c r="AR309" s="111">
        <f t="shared" si="201"/>
        <v>306</v>
      </c>
      <c r="AS309" s="111">
        <f t="shared" si="195"/>
        <v>0</v>
      </c>
      <c r="AT309" s="111">
        <f t="shared" si="196"/>
        <v>0</v>
      </c>
      <c r="AU309" s="111">
        <f t="shared" si="171"/>
        <v>0</v>
      </c>
      <c r="AV309" s="111" t="str">
        <f t="shared" si="199"/>
        <v xml:space="preserve"> </v>
      </c>
      <c r="AW309" s="112">
        <f t="shared" si="198"/>
        <v>0</v>
      </c>
    </row>
    <row r="310" spans="1:49">
      <c r="A310" s="27"/>
      <c r="B310" s="27"/>
      <c r="C310" s="27"/>
      <c r="D310" s="40"/>
      <c r="E310" s="27"/>
      <c r="F310" s="27"/>
      <c r="G310" s="27"/>
      <c r="H310" s="27"/>
      <c r="I310" s="132">
        <f t="shared" si="172"/>
        <v>30.700000000000166</v>
      </c>
      <c r="J310" s="125">
        <f t="shared" si="197"/>
        <v>558.86951713402811</v>
      </c>
      <c r="K310" s="125">
        <f t="shared" si="173"/>
        <v>548.90804011034027</v>
      </c>
      <c r="L310" s="125">
        <f t="shared" si="174"/>
        <v>-99.124329926431017</v>
      </c>
      <c r="M310" s="126">
        <f t="shared" si="175"/>
        <v>-100.10521054732612</v>
      </c>
      <c r="N310" s="127">
        <f t="shared" si="176"/>
        <v>0</v>
      </c>
      <c r="O310" s="128">
        <f t="shared" si="177"/>
        <v>5</v>
      </c>
      <c r="P310" s="128">
        <f t="shared" si="178"/>
        <v>-9.808806208951113</v>
      </c>
      <c r="Q310" s="129">
        <f t="shared" si="179"/>
        <v>1.1183887598372915</v>
      </c>
      <c r="R310" s="130">
        <f t="shared" si="180"/>
        <v>9.808806208951113</v>
      </c>
      <c r="S310" s="129">
        <f t="shared" si="181"/>
        <v>0</v>
      </c>
      <c r="T310" s="131">
        <f t="shared" si="182"/>
        <v>-49.044031044755563</v>
      </c>
      <c r="U310" s="123">
        <f t="shared" si="205"/>
        <v>0</v>
      </c>
      <c r="V310" s="129">
        <f t="shared" si="183"/>
        <v>-49.044031044755563</v>
      </c>
      <c r="W310" s="111"/>
      <c r="X310" s="111">
        <f t="shared" si="200"/>
        <v>0</v>
      </c>
      <c r="Y310" s="111">
        <f t="shared" si="184"/>
        <v>0</v>
      </c>
      <c r="Z310" s="111">
        <f t="shared" si="185"/>
        <v>0</v>
      </c>
      <c r="AA310" s="111">
        <f t="shared" si="169"/>
        <v>0</v>
      </c>
      <c r="AB310" s="111">
        <f t="shared" si="170"/>
        <v>0</v>
      </c>
      <c r="AC310" s="112">
        <f t="shared" si="168"/>
        <v>30.700000000000166</v>
      </c>
      <c r="AD310" s="132">
        <v>307</v>
      </c>
      <c r="AE310" s="125" t="str">
        <f t="shared" si="186"/>
        <v xml:space="preserve"> </v>
      </c>
      <c r="AF310" s="125" t="str">
        <f t="shared" si="187"/>
        <v xml:space="preserve"> </v>
      </c>
      <c r="AG310" s="125" t="str">
        <f t="shared" si="188"/>
        <v xml:space="preserve"> </v>
      </c>
      <c r="AH310" s="126" t="str">
        <f t="shared" si="189"/>
        <v xml:space="preserve"> </v>
      </c>
      <c r="AI310" s="127" t="str">
        <f t="shared" si="190"/>
        <v xml:space="preserve"> </v>
      </c>
      <c r="AJ310" s="128" t="str">
        <f t="shared" si="191"/>
        <v xml:space="preserve"> </v>
      </c>
      <c r="AK310" s="128" t="str">
        <f t="shared" si="202"/>
        <v xml:space="preserve"> </v>
      </c>
      <c r="AL310" s="129" t="str">
        <f t="shared" si="192"/>
        <v xml:space="preserve"> </v>
      </c>
      <c r="AM310" s="130" t="str">
        <f t="shared" si="193"/>
        <v xml:space="preserve"> </v>
      </c>
      <c r="AN310" s="129" t="str">
        <f t="shared" si="194"/>
        <v xml:space="preserve"> </v>
      </c>
      <c r="AO310" s="131" t="str">
        <f t="shared" si="203"/>
        <v xml:space="preserve"> </v>
      </c>
      <c r="AP310" s="123" t="str">
        <f t="shared" si="206"/>
        <v xml:space="preserve"> </v>
      </c>
      <c r="AQ310" s="129" t="str">
        <f t="shared" si="204"/>
        <v xml:space="preserve"> </v>
      </c>
      <c r="AR310" s="111">
        <f t="shared" si="201"/>
        <v>307</v>
      </c>
      <c r="AS310" s="111">
        <f t="shared" si="195"/>
        <v>0</v>
      </c>
      <c r="AT310" s="111">
        <f t="shared" si="196"/>
        <v>0</v>
      </c>
      <c r="AU310" s="111">
        <f t="shared" si="171"/>
        <v>0</v>
      </c>
      <c r="AV310" s="111" t="str">
        <f t="shared" si="199"/>
        <v xml:space="preserve"> </v>
      </c>
      <c r="AW310" s="112">
        <f t="shared" si="198"/>
        <v>0</v>
      </c>
    </row>
    <row r="311" spans="1:49">
      <c r="A311" s="27"/>
      <c r="B311" s="27"/>
      <c r="C311" s="27"/>
      <c r="D311" s="40"/>
      <c r="E311" s="27"/>
      <c r="F311" s="27"/>
      <c r="G311" s="27"/>
      <c r="H311" s="27"/>
      <c r="I311" s="132">
        <f t="shared" si="172"/>
        <v>30.800000000000168</v>
      </c>
      <c r="J311" s="125">
        <f t="shared" si="197"/>
        <v>548.90804011034027</v>
      </c>
      <c r="K311" s="125">
        <f t="shared" si="173"/>
        <v>538.84847491817663</v>
      </c>
      <c r="L311" s="125">
        <f t="shared" si="174"/>
        <v>-100.10521054732612</v>
      </c>
      <c r="M311" s="126">
        <f t="shared" si="175"/>
        <v>-101.08609329594712</v>
      </c>
      <c r="N311" s="127">
        <f t="shared" si="176"/>
        <v>0</v>
      </c>
      <c r="O311" s="128">
        <f t="shared" si="177"/>
        <v>5</v>
      </c>
      <c r="P311" s="128">
        <f t="shared" si="178"/>
        <v>-9.8088274862100011</v>
      </c>
      <c r="Q311" s="129">
        <f t="shared" si="179"/>
        <v>1.1197936809554769</v>
      </c>
      <c r="R311" s="130">
        <f t="shared" si="180"/>
        <v>9.8088274862100011</v>
      </c>
      <c r="S311" s="129">
        <f t="shared" si="181"/>
        <v>0</v>
      </c>
      <c r="T311" s="131">
        <f t="shared" si="182"/>
        <v>-49.044137431050004</v>
      </c>
      <c r="U311" s="123">
        <f t="shared" si="205"/>
        <v>0</v>
      </c>
      <c r="V311" s="129">
        <f t="shared" si="183"/>
        <v>-49.044137431050004</v>
      </c>
      <c r="W311" s="111"/>
      <c r="X311" s="111">
        <f t="shared" si="200"/>
        <v>0</v>
      </c>
      <c r="Y311" s="111">
        <f t="shared" si="184"/>
        <v>0</v>
      </c>
      <c r="Z311" s="111">
        <f t="shared" si="185"/>
        <v>0</v>
      </c>
      <c r="AA311" s="111">
        <f t="shared" si="169"/>
        <v>0</v>
      </c>
      <c r="AB311" s="111">
        <f t="shared" si="170"/>
        <v>0</v>
      </c>
      <c r="AC311" s="112">
        <f t="shared" si="168"/>
        <v>30.800000000000168</v>
      </c>
      <c r="AD311" s="124">
        <v>308</v>
      </c>
      <c r="AE311" s="125" t="str">
        <f t="shared" si="186"/>
        <v xml:space="preserve"> </v>
      </c>
      <c r="AF311" s="125" t="str">
        <f t="shared" si="187"/>
        <v xml:space="preserve"> </v>
      </c>
      <c r="AG311" s="125" t="str">
        <f t="shared" si="188"/>
        <v xml:space="preserve"> </v>
      </c>
      <c r="AH311" s="126" t="str">
        <f t="shared" si="189"/>
        <v xml:space="preserve"> </v>
      </c>
      <c r="AI311" s="127" t="str">
        <f t="shared" si="190"/>
        <v xml:space="preserve"> </v>
      </c>
      <c r="AJ311" s="128" t="str">
        <f t="shared" si="191"/>
        <v xml:space="preserve"> </v>
      </c>
      <c r="AK311" s="128" t="str">
        <f t="shared" si="202"/>
        <v xml:space="preserve"> </v>
      </c>
      <c r="AL311" s="129" t="str">
        <f t="shared" si="192"/>
        <v xml:space="preserve"> </v>
      </c>
      <c r="AM311" s="130" t="str">
        <f t="shared" si="193"/>
        <v xml:space="preserve"> </v>
      </c>
      <c r="AN311" s="129" t="str">
        <f t="shared" si="194"/>
        <v xml:space="preserve"> </v>
      </c>
      <c r="AO311" s="131" t="str">
        <f t="shared" si="203"/>
        <v xml:space="preserve"> </v>
      </c>
      <c r="AP311" s="123" t="str">
        <f t="shared" si="206"/>
        <v xml:space="preserve"> </v>
      </c>
      <c r="AQ311" s="129" t="str">
        <f t="shared" si="204"/>
        <v xml:space="preserve"> </v>
      </c>
      <c r="AR311" s="111">
        <f t="shared" si="201"/>
        <v>308</v>
      </c>
      <c r="AS311" s="111">
        <f t="shared" si="195"/>
        <v>0</v>
      </c>
      <c r="AT311" s="111">
        <f t="shared" si="196"/>
        <v>0</v>
      </c>
      <c r="AU311" s="111">
        <f t="shared" si="171"/>
        <v>0</v>
      </c>
      <c r="AV311" s="111" t="str">
        <f t="shared" si="199"/>
        <v xml:space="preserve"> </v>
      </c>
      <c r="AW311" s="112">
        <f t="shared" si="198"/>
        <v>0</v>
      </c>
    </row>
    <row r="312" spans="1:49">
      <c r="A312" s="27"/>
      <c r="B312" s="27"/>
      <c r="C312" s="27"/>
      <c r="D312" s="40"/>
      <c r="E312" s="27"/>
      <c r="F312" s="27"/>
      <c r="G312" s="27"/>
      <c r="H312" s="27"/>
      <c r="I312" s="132">
        <f t="shared" si="172"/>
        <v>30.900000000000169</v>
      </c>
      <c r="J312" s="125">
        <f t="shared" si="197"/>
        <v>538.84847491817663</v>
      </c>
      <c r="K312" s="125">
        <f t="shared" si="173"/>
        <v>528.69082134371683</v>
      </c>
      <c r="L312" s="125">
        <f t="shared" si="174"/>
        <v>-101.08609329594712</v>
      </c>
      <c r="M312" s="126">
        <f t="shared" si="175"/>
        <v>-102.06697819324988</v>
      </c>
      <c r="N312" s="127">
        <f t="shared" si="176"/>
        <v>0</v>
      </c>
      <c r="O312" s="128">
        <f t="shared" si="177"/>
        <v>5</v>
      </c>
      <c r="P312" s="128">
        <f t="shared" si="178"/>
        <v>-9.8088489730275654</v>
      </c>
      <c r="Q312" s="129">
        <f t="shared" si="179"/>
        <v>1.1212142270034764</v>
      </c>
      <c r="R312" s="130">
        <f t="shared" si="180"/>
        <v>9.8088489730275654</v>
      </c>
      <c r="S312" s="129">
        <f t="shared" si="181"/>
        <v>0</v>
      </c>
      <c r="T312" s="131">
        <f t="shared" si="182"/>
        <v>-49.044244865137827</v>
      </c>
      <c r="U312" s="123">
        <f t="shared" si="205"/>
        <v>0</v>
      </c>
      <c r="V312" s="129">
        <f t="shared" si="183"/>
        <v>-49.044244865137827</v>
      </c>
      <c r="W312" s="111"/>
      <c r="X312" s="111">
        <f t="shared" si="200"/>
        <v>0</v>
      </c>
      <c r="Y312" s="111">
        <f t="shared" si="184"/>
        <v>0</v>
      </c>
      <c r="Z312" s="111">
        <f t="shared" si="185"/>
        <v>0</v>
      </c>
      <c r="AA312" s="111">
        <f t="shared" si="169"/>
        <v>0</v>
      </c>
      <c r="AB312" s="111">
        <f t="shared" si="170"/>
        <v>0</v>
      </c>
      <c r="AC312" s="112">
        <f t="shared" si="168"/>
        <v>30.900000000000169</v>
      </c>
      <c r="AD312" s="132">
        <v>309</v>
      </c>
      <c r="AE312" s="125" t="str">
        <f t="shared" si="186"/>
        <v xml:space="preserve"> </v>
      </c>
      <c r="AF312" s="125" t="str">
        <f t="shared" si="187"/>
        <v xml:space="preserve"> </v>
      </c>
      <c r="AG312" s="125" t="str">
        <f t="shared" si="188"/>
        <v xml:space="preserve"> </v>
      </c>
      <c r="AH312" s="126" t="str">
        <f t="shared" si="189"/>
        <v xml:space="preserve"> </v>
      </c>
      <c r="AI312" s="127" t="str">
        <f t="shared" si="190"/>
        <v xml:space="preserve"> </v>
      </c>
      <c r="AJ312" s="128" t="str">
        <f t="shared" si="191"/>
        <v xml:space="preserve"> </v>
      </c>
      <c r="AK312" s="128" t="str">
        <f t="shared" si="202"/>
        <v xml:space="preserve"> </v>
      </c>
      <c r="AL312" s="129" t="str">
        <f t="shared" si="192"/>
        <v xml:space="preserve"> </v>
      </c>
      <c r="AM312" s="130" t="str">
        <f t="shared" si="193"/>
        <v xml:space="preserve"> </v>
      </c>
      <c r="AN312" s="129" t="str">
        <f t="shared" si="194"/>
        <v xml:space="preserve"> </v>
      </c>
      <c r="AO312" s="131" t="str">
        <f t="shared" si="203"/>
        <v xml:space="preserve"> </v>
      </c>
      <c r="AP312" s="123" t="str">
        <f t="shared" si="206"/>
        <v xml:space="preserve"> </v>
      </c>
      <c r="AQ312" s="129" t="str">
        <f t="shared" si="204"/>
        <v xml:space="preserve"> </v>
      </c>
      <c r="AR312" s="111">
        <f t="shared" si="201"/>
        <v>309</v>
      </c>
      <c r="AS312" s="111">
        <f t="shared" si="195"/>
        <v>0</v>
      </c>
      <c r="AT312" s="111">
        <f t="shared" si="196"/>
        <v>0</v>
      </c>
      <c r="AU312" s="111">
        <f t="shared" si="171"/>
        <v>0</v>
      </c>
      <c r="AV312" s="111" t="str">
        <f t="shared" si="199"/>
        <v xml:space="preserve"> </v>
      </c>
      <c r="AW312" s="112">
        <f t="shared" si="198"/>
        <v>0</v>
      </c>
    </row>
    <row r="313" spans="1:49">
      <c r="A313" s="27"/>
      <c r="B313" s="27"/>
      <c r="C313" s="27"/>
      <c r="D313" s="40"/>
      <c r="E313" s="27"/>
      <c r="F313" s="27"/>
      <c r="G313" s="27"/>
      <c r="H313" s="27"/>
      <c r="I313" s="132">
        <f t="shared" si="172"/>
        <v>31.000000000000171</v>
      </c>
      <c r="J313" s="125">
        <f t="shared" si="197"/>
        <v>528.69082134371683</v>
      </c>
      <c r="K313" s="125">
        <f t="shared" si="173"/>
        <v>518.43507917104478</v>
      </c>
      <c r="L313" s="125">
        <f t="shared" si="174"/>
        <v>-102.06697819324988</v>
      </c>
      <c r="M313" s="126">
        <f t="shared" si="175"/>
        <v>-103.04786526019045</v>
      </c>
      <c r="N313" s="127">
        <f t="shared" si="176"/>
        <v>0</v>
      </c>
      <c r="O313" s="128">
        <f t="shared" si="177"/>
        <v>5</v>
      </c>
      <c r="P313" s="128">
        <f t="shared" si="178"/>
        <v>-9.8088706694056391</v>
      </c>
      <c r="Q313" s="129">
        <f t="shared" si="179"/>
        <v>1.1226504529763091</v>
      </c>
      <c r="R313" s="130">
        <f t="shared" si="180"/>
        <v>9.8088706694056391</v>
      </c>
      <c r="S313" s="129">
        <f t="shared" si="181"/>
        <v>0</v>
      </c>
      <c r="T313" s="131">
        <f t="shared" si="182"/>
        <v>-49.044353347028192</v>
      </c>
      <c r="U313" s="123">
        <f t="shared" si="205"/>
        <v>0</v>
      </c>
      <c r="V313" s="129">
        <f t="shared" si="183"/>
        <v>-49.044353347028192</v>
      </c>
      <c r="W313" s="111"/>
      <c r="X313" s="111">
        <f t="shared" si="200"/>
        <v>0</v>
      </c>
      <c r="Y313" s="111">
        <f t="shared" si="184"/>
        <v>0</v>
      </c>
      <c r="Z313" s="111">
        <f t="shared" si="185"/>
        <v>0</v>
      </c>
      <c r="AA313" s="111">
        <f t="shared" si="169"/>
        <v>0</v>
      </c>
      <c r="AB313" s="111">
        <f t="shared" si="170"/>
        <v>0</v>
      </c>
      <c r="AC313" s="112">
        <f t="shared" si="168"/>
        <v>31.000000000000171</v>
      </c>
      <c r="AD313" s="124">
        <v>310</v>
      </c>
      <c r="AE313" s="125" t="str">
        <f t="shared" si="186"/>
        <v xml:space="preserve"> </v>
      </c>
      <c r="AF313" s="125" t="str">
        <f t="shared" si="187"/>
        <v xml:space="preserve"> </v>
      </c>
      <c r="AG313" s="125" t="str">
        <f t="shared" si="188"/>
        <v xml:space="preserve"> </v>
      </c>
      <c r="AH313" s="126" t="str">
        <f t="shared" si="189"/>
        <v xml:space="preserve"> </v>
      </c>
      <c r="AI313" s="127" t="str">
        <f t="shared" si="190"/>
        <v xml:space="preserve"> </v>
      </c>
      <c r="AJ313" s="128" t="str">
        <f t="shared" si="191"/>
        <v xml:space="preserve"> </v>
      </c>
      <c r="AK313" s="128" t="str">
        <f t="shared" si="202"/>
        <v xml:space="preserve"> </v>
      </c>
      <c r="AL313" s="129" t="str">
        <f t="shared" si="192"/>
        <v xml:space="preserve"> </v>
      </c>
      <c r="AM313" s="130" t="str">
        <f t="shared" si="193"/>
        <v xml:space="preserve"> </v>
      </c>
      <c r="AN313" s="129" t="str">
        <f t="shared" si="194"/>
        <v xml:space="preserve"> </v>
      </c>
      <c r="AO313" s="131" t="str">
        <f t="shared" si="203"/>
        <v xml:space="preserve"> </v>
      </c>
      <c r="AP313" s="123" t="str">
        <f t="shared" si="206"/>
        <v xml:space="preserve"> </v>
      </c>
      <c r="AQ313" s="129" t="str">
        <f t="shared" si="204"/>
        <v xml:space="preserve"> </v>
      </c>
      <c r="AR313" s="111">
        <f t="shared" si="201"/>
        <v>310</v>
      </c>
      <c r="AS313" s="111">
        <f t="shared" si="195"/>
        <v>0</v>
      </c>
      <c r="AT313" s="111">
        <f t="shared" si="196"/>
        <v>0</v>
      </c>
      <c r="AU313" s="111">
        <f t="shared" si="171"/>
        <v>0</v>
      </c>
      <c r="AV313" s="111" t="str">
        <f t="shared" si="199"/>
        <v xml:space="preserve"> </v>
      </c>
      <c r="AW313" s="112">
        <f t="shared" si="198"/>
        <v>0</v>
      </c>
    </row>
    <row r="314" spans="1:49">
      <c r="A314" s="27"/>
      <c r="B314" s="27"/>
      <c r="C314" s="27"/>
      <c r="D314" s="40"/>
      <c r="E314" s="27"/>
      <c r="F314" s="27"/>
      <c r="G314" s="27"/>
      <c r="H314" s="27"/>
      <c r="I314" s="132">
        <f t="shared" si="172"/>
        <v>31.100000000000172</v>
      </c>
      <c r="J314" s="125">
        <f t="shared" si="197"/>
        <v>518.43507917104478</v>
      </c>
      <c r="K314" s="125">
        <f t="shared" si="173"/>
        <v>508.08124818214901</v>
      </c>
      <c r="L314" s="125">
        <f t="shared" si="174"/>
        <v>-103.04786526019045</v>
      </c>
      <c r="M314" s="126">
        <f t="shared" si="175"/>
        <v>-104.02875451772506</v>
      </c>
      <c r="N314" s="127">
        <f t="shared" si="176"/>
        <v>0</v>
      </c>
      <c r="O314" s="128">
        <f t="shared" si="177"/>
        <v>5</v>
      </c>
      <c r="P314" s="128">
        <f t="shared" si="178"/>
        <v>-9.8088925753460767</v>
      </c>
      <c r="Q314" s="129">
        <f t="shared" si="179"/>
        <v>1.1241024145213818</v>
      </c>
      <c r="R314" s="130">
        <f t="shared" si="180"/>
        <v>9.8088925753460767</v>
      </c>
      <c r="S314" s="129">
        <f t="shared" si="181"/>
        <v>0</v>
      </c>
      <c r="T314" s="131">
        <f t="shared" si="182"/>
        <v>-49.044462876730385</v>
      </c>
      <c r="U314" s="123">
        <f t="shared" si="205"/>
        <v>0</v>
      </c>
      <c r="V314" s="129">
        <f t="shared" si="183"/>
        <v>-49.044462876730385</v>
      </c>
      <c r="W314" s="111"/>
      <c r="X314" s="111">
        <f t="shared" si="200"/>
        <v>0</v>
      </c>
      <c r="Y314" s="111">
        <f t="shared" si="184"/>
        <v>0</v>
      </c>
      <c r="Z314" s="111">
        <f t="shared" si="185"/>
        <v>0</v>
      </c>
      <c r="AA314" s="111">
        <f t="shared" si="169"/>
        <v>0</v>
      </c>
      <c r="AB314" s="111">
        <f t="shared" si="170"/>
        <v>0</v>
      </c>
      <c r="AC314" s="112">
        <f t="shared" si="168"/>
        <v>31.100000000000172</v>
      </c>
      <c r="AD314" s="132">
        <v>311</v>
      </c>
      <c r="AE314" s="125" t="str">
        <f t="shared" si="186"/>
        <v xml:space="preserve"> </v>
      </c>
      <c r="AF314" s="125" t="str">
        <f t="shared" si="187"/>
        <v xml:space="preserve"> </v>
      </c>
      <c r="AG314" s="125" t="str">
        <f t="shared" si="188"/>
        <v xml:space="preserve"> </v>
      </c>
      <c r="AH314" s="126" t="str">
        <f t="shared" si="189"/>
        <v xml:space="preserve"> </v>
      </c>
      <c r="AI314" s="127" t="str">
        <f t="shared" si="190"/>
        <v xml:space="preserve"> </v>
      </c>
      <c r="AJ314" s="128" t="str">
        <f t="shared" si="191"/>
        <v xml:space="preserve"> </v>
      </c>
      <c r="AK314" s="128" t="str">
        <f t="shared" si="202"/>
        <v xml:space="preserve"> </v>
      </c>
      <c r="AL314" s="129" t="str">
        <f t="shared" si="192"/>
        <v xml:space="preserve"> </v>
      </c>
      <c r="AM314" s="130" t="str">
        <f t="shared" si="193"/>
        <v xml:space="preserve"> </v>
      </c>
      <c r="AN314" s="129" t="str">
        <f t="shared" si="194"/>
        <v xml:space="preserve"> </v>
      </c>
      <c r="AO314" s="131" t="str">
        <f t="shared" si="203"/>
        <v xml:space="preserve"> </v>
      </c>
      <c r="AP314" s="123" t="str">
        <f t="shared" si="206"/>
        <v xml:space="preserve"> </v>
      </c>
      <c r="AQ314" s="129" t="str">
        <f t="shared" si="204"/>
        <v xml:space="preserve"> </v>
      </c>
      <c r="AR314" s="111">
        <f t="shared" si="201"/>
        <v>311</v>
      </c>
      <c r="AS314" s="111">
        <f t="shared" si="195"/>
        <v>0</v>
      </c>
      <c r="AT314" s="111">
        <f t="shared" si="196"/>
        <v>0</v>
      </c>
      <c r="AU314" s="111">
        <f t="shared" si="171"/>
        <v>0</v>
      </c>
      <c r="AV314" s="111" t="str">
        <f t="shared" si="199"/>
        <v xml:space="preserve"> </v>
      </c>
      <c r="AW314" s="112">
        <f t="shared" si="198"/>
        <v>0</v>
      </c>
    </row>
    <row r="315" spans="1:49">
      <c r="A315" s="27"/>
      <c r="B315" s="27"/>
      <c r="C315" s="27"/>
      <c r="D315" s="40"/>
      <c r="E315" s="27"/>
      <c r="F315" s="27"/>
      <c r="G315" s="27"/>
      <c r="H315" s="27"/>
      <c r="I315" s="132">
        <f t="shared" si="172"/>
        <v>31.200000000000173</v>
      </c>
      <c r="J315" s="125">
        <f t="shared" si="197"/>
        <v>508.08124818214901</v>
      </c>
      <c r="K315" s="125">
        <f t="shared" si="173"/>
        <v>497.62932815692227</v>
      </c>
      <c r="L315" s="125">
        <f t="shared" si="174"/>
        <v>-104.02875451772506</v>
      </c>
      <c r="M315" s="126">
        <f t="shared" si="175"/>
        <v>-105.00964598681014</v>
      </c>
      <c r="N315" s="127">
        <f t="shared" si="176"/>
        <v>0</v>
      </c>
      <c r="O315" s="128">
        <f t="shared" si="177"/>
        <v>5</v>
      </c>
      <c r="P315" s="128">
        <f t="shared" si="178"/>
        <v>-9.8089146908507416</v>
      </c>
      <c r="Q315" s="129">
        <f t="shared" si="179"/>
        <v>1.1255701679420822</v>
      </c>
      <c r="R315" s="130">
        <f t="shared" si="180"/>
        <v>9.8089146908507416</v>
      </c>
      <c r="S315" s="129">
        <f t="shared" si="181"/>
        <v>0</v>
      </c>
      <c r="T315" s="131">
        <f t="shared" si="182"/>
        <v>-49.044573454253708</v>
      </c>
      <c r="U315" s="123">
        <f t="shared" si="205"/>
        <v>0</v>
      </c>
      <c r="V315" s="129">
        <f t="shared" si="183"/>
        <v>-49.044573454253708</v>
      </c>
      <c r="W315" s="111"/>
      <c r="X315" s="111">
        <f t="shared" si="200"/>
        <v>0</v>
      </c>
      <c r="Y315" s="111">
        <f t="shared" si="184"/>
        <v>0</v>
      </c>
      <c r="Z315" s="111">
        <f t="shared" si="185"/>
        <v>0</v>
      </c>
      <c r="AA315" s="111">
        <f t="shared" si="169"/>
        <v>0</v>
      </c>
      <c r="AB315" s="111">
        <f t="shared" si="170"/>
        <v>0</v>
      </c>
      <c r="AC315" s="112">
        <f t="shared" si="168"/>
        <v>31.200000000000173</v>
      </c>
      <c r="AD315" s="124">
        <v>312</v>
      </c>
      <c r="AE315" s="125" t="str">
        <f t="shared" si="186"/>
        <v xml:space="preserve"> </v>
      </c>
      <c r="AF315" s="125" t="str">
        <f t="shared" si="187"/>
        <v xml:space="preserve"> </v>
      </c>
      <c r="AG315" s="125" t="str">
        <f t="shared" si="188"/>
        <v xml:space="preserve"> </v>
      </c>
      <c r="AH315" s="126" t="str">
        <f t="shared" si="189"/>
        <v xml:space="preserve"> </v>
      </c>
      <c r="AI315" s="127" t="str">
        <f t="shared" si="190"/>
        <v xml:space="preserve"> </v>
      </c>
      <c r="AJ315" s="128" t="str">
        <f t="shared" si="191"/>
        <v xml:space="preserve"> </v>
      </c>
      <c r="AK315" s="128" t="str">
        <f t="shared" si="202"/>
        <v xml:space="preserve"> </v>
      </c>
      <c r="AL315" s="129" t="str">
        <f t="shared" si="192"/>
        <v xml:space="preserve"> </v>
      </c>
      <c r="AM315" s="130" t="str">
        <f t="shared" si="193"/>
        <v xml:space="preserve"> </v>
      </c>
      <c r="AN315" s="129" t="str">
        <f t="shared" si="194"/>
        <v xml:space="preserve"> </v>
      </c>
      <c r="AO315" s="131" t="str">
        <f t="shared" si="203"/>
        <v xml:space="preserve"> </v>
      </c>
      <c r="AP315" s="123" t="str">
        <f t="shared" si="206"/>
        <v xml:space="preserve"> </v>
      </c>
      <c r="AQ315" s="129" t="str">
        <f t="shared" si="204"/>
        <v xml:space="preserve"> </v>
      </c>
      <c r="AR315" s="111">
        <f t="shared" si="201"/>
        <v>312</v>
      </c>
      <c r="AS315" s="111">
        <f t="shared" si="195"/>
        <v>0</v>
      </c>
      <c r="AT315" s="111">
        <f t="shared" si="196"/>
        <v>0</v>
      </c>
      <c r="AU315" s="111">
        <f t="shared" si="171"/>
        <v>0</v>
      </c>
      <c r="AV315" s="111" t="str">
        <f t="shared" si="199"/>
        <v xml:space="preserve"> </v>
      </c>
      <c r="AW315" s="112">
        <f t="shared" si="198"/>
        <v>0</v>
      </c>
    </row>
    <row r="316" spans="1:49">
      <c r="A316" s="27"/>
      <c r="B316" s="27"/>
      <c r="C316" s="27"/>
      <c r="D316" s="40"/>
      <c r="E316" s="27"/>
      <c r="F316" s="27"/>
      <c r="G316" s="27"/>
      <c r="H316" s="27"/>
      <c r="I316" s="132">
        <f t="shared" si="172"/>
        <v>31.300000000000175</v>
      </c>
      <c r="J316" s="125">
        <f t="shared" si="197"/>
        <v>497.62932815692227</v>
      </c>
      <c r="K316" s="125">
        <f t="shared" si="173"/>
        <v>487.07931887316164</v>
      </c>
      <c r="L316" s="125">
        <f t="shared" si="174"/>
        <v>-105.00964598681014</v>
      </c>
      <c r="M316" s="126">
        <f t="shared" si="175"/>
        <v>-105.99053968840229</v>
      </c>
      <c r="N316" s="127">
        <f t="shared" si="176"/>
        <v>0</v>
      </c>
      <c r="O316" s="128">
        <f t="shared" si="177"/>
        <v>5</v>
      </c>
      <c r="P316" s="128">
        <f t="shared" si="178"/>
        <v>-9.8089370159215274</v>
      </c>
      <c r="Q316" s="129">
        <f t="shared" si="179"/>
        <v>1.1270537702014174</v>
      </c>
      <c r="R316" s="130">
        <f t="shared" si="180"/>
        <v>9.8089370159215274</v>
      </c>
      <c r="S316" s="129">
        <f t="shared" si="181"/>
        <v>0</v>
      </c>
      <c r="T316" s="131">
        <f t="shared" si="182"/>
        <v>-49.044685079607639</v>
      </c>
      <c r="U316" s="123">
        <f t="shared" si="205"/>
        <v>0</v>
      </c>
      <c r="V316" s="129">
        <f t="shared" si="183"/>
        <v>-49.044685079607639</v>
      </c>
      <c r="W316" s="111"/>
      <c r="X316" s="111">
        <f t="shared" si="200"/>
        <v>0</v>
      </c>
      <c r="Y316" s="111">
        <f t="shared" si="184"/>
        <v>0</v>
      </c>
      <c r="Z316" s="111">
        <f t="shared" si="185"/>
        <v>0</v>
      </c>
      <c r="AA316" s="111">
        <f t="shared" si="169"/>
        <v>0</v>
      </c>
      <c r="AB316" s="111">
        <f t="shared" si="170"/>
        <v>0</v>
      </c>
      <c r="AC316" s="112">
        <f t="shared" si="168"/>
        <v>31.300000000000175</v>
      </c>
      <c r="AD316" s="132">
        <v>313</v>
      </c>
      <c r="AE316" s="125" t="str">
        <f t="shared" si="186"/>
        <v xml:space="preserve"> </v>
      </c>
      <c r="AF316" s="125" t="str">
        <f t="shared" si="187"/>
        <v xml:space="preserve"> </v>
      </c>
      <c r="AG316" s="125" t="str">
        <f t="shared" si="188"/>
        <v xml:space="preserve"> </v>
      </c>
      <c r="AH316" s="126" t="str">
        <f t="shared" si="189"/>
        <v xml:space="preserve"> </v>
      </c>
      <c r="AI316" s="127" t="str">
        <f t="shared" si="190"/>
        <v xml:space="preserve"> </v>
      </c>
      <c r="AJ316" s="128" t="str">
        <f t="shared" si="191"/>
        <v xml:space="preserve"> </v>
      </c>
      <c r="AK316" s="128" t="str">
        <f t="shared" si="202"/>
        <v xml:space="preserve"> </v>
      </c>
      <c r="AL316" s="129" t="str">
        <f t="shared" si="192"/>
        <v xml:space="preserve"> </v>
      </c>
      <c r="AM316" s="130" t="str">
        <f t="shared" si="193"/>
        <v xml:space="preserve"> </v>
      </c>
      <c r="AN316" s="129" t="str">
        <f t="shared" si="194"/>
        <v xml:space="preserve"> </v>
      </c>
      <c r="AO316" s="131" t="str">
        <f t="shared" si="203"/>
        <v xml:space="preserve"> </v>
      </c>
      <c r="AP316" s="123" t="str">
        <f t="shared" si="206"/>
        <v xml:space="preserve"> </v>
      </c>
      <c r="AQ316" s="129" t="str">
        <f t="shared" si="204"/>
        <v xml:space="preserve"> </v>
      </c>
      <c r="AR316" s="111">
        <f t="shared" si="201"/>
        <v>313</v>
      </c>
      <c r="AS316" s="111">
        <f t="shared" si="195"/>
        <v>0</v>
      </c>
      <c r="AT316" s="111">
        <f t="shared" si="196"/>
        <v>0</v>
      </c>
      <c r="AU316" s="111">
        <f t="shared" si="171"/>
        <v>0</v>
      </c>
      <c r="AV316" s="111" t="str">
        <f t="shared" si="199"/>
        <v xml:space="preserve"> </v>
      </c>
      <c r="AW316" s="112">
        <f t="shared" si="198"/>
        <v>0</v>
      </c>
    </row>
    <row r="317" spans="1:49">
      <c r="A317" s="27"/>
      <c r="B317" s="27"/>
      <c r="C317" s="27"/>
      <c r="D317" s="40"/>
      <c r="E317" s="27"/>
      <c r="F317" s="27"/>
      <c r="G317" s="27"/>
      <c r="H317" s="27"/>
      <c r="I317" s="132">
        <f t="shared" si="172"/>
        <v>31.400000000000176</v>
      </c>
      <c r="J317" s="125">
        <f t="shared" si="197"/>
        <v>487.07931887316164</v>
      </c>
      <c r="K317" s="125">
        <f t="shared" si="173"/>
        <v>476.43122010656862</v>
      </c>
      <c r="L317" s="125">
        <f t="shared" si="174"/>
        <v>-105.99053968840229</v>
      </c>
      <c r="M317" s="126">
        <f t="shared" si="175"/>
        <v>-106.97143564345832</v>
      </c>
      <c r="N317" s="127">
        <f t="shared" si="176"/>
        <v>0</v>
      </c>
      <c r="O317" s="128">
        <f t="shared" si="177"/>
        <v>5</v>
      </c>
      <c r="P317" s="128">
        <f t="shared" si="178"/>
        <v>-9.8089595505603349</v>
      </c>
      <c r="Q317" s="129">
        <f t="shared" si="179"/>
        <v>1.1285532789256976</v>
      </c>
      <c r="R317" s="130">
        <f t="shared" si="180"/>
        <v>9.8089595505603349</v>
      </c>
      <c r="S317" s="129">
        <f t="shared" si="181"/>
        <v>0</v>
      </c>
      <c r="T317" s="131">
        <f t="shared" si="182"/>
        <v>-49.044797752801671</v>
      </c>
      <c r="U317" s="123">
        <f t="shared" si="205"/>
        <v>0</v>
      </c>
      <c r="V317" s="129">
        <f t="shared" si="183"/>
        <v>-49.044797752801671</v>
      </c>
      <c r="W317" s="111"/>
      <c r="X317" s="111">
        <f t="shared" si="200"/>
        <v>0</v>
      </c>
      <c r="Y317" s="111">
        <f t="shared" si="184"/>
        <v>0</v>
      </c>
      <c r="Z317" s="111">
        <f t="shared" si="185"/>
        <v>0</v>
      </c>
      <c r="AA317" s="111">
        <f t="shared" si="169"/>
        <v>0</v>
      </c>
      <c r="AB317" s="111">
        <f t="shared" si="170"/>
        <v>0</v>
      </c>
      <c r="AC317" s="112">
        <f t="shared" si="168"/>
        <v>31.400000000000176</v>
      </c>
      <c r="AD317" s="124">
        <v>314</v>
      </c>
      <c r="AE317" s="125" t="str">
        <f t="shared" si="186"/>
        <v xml:space="preserve"> </v>
      </c>
      <c r="AF317" s="125" t="str">
        <f t="shared" si="187"/>
        <v xml:space="preserve"> </v>
      </c>
      <c r="AG317" s="125" t="str">
        <f t="shared" si="188"/>
        <v xml:space="preserve"> </v>
      </c>
      <c r="AH317" s="126" t="str">
        <f t="shared" si="189"/>
        <v xml:space="preserve"> </v>
      </c>
      <c r="AI317" s="127" t="str">
        <f t="shared" si="190"/>
        <v xml:space="preserve"> </v>
      </c>
      <c r="AJ317" s="128" t="str">
        <f t="shared" si="191"/>
        <v xml:space="preserve"> </v>
      </c>
      <c r="AK317" s="128" t="str">
        <f t="shared" si="202"/>
        <v xml:space="preserve"> </v>
      </c>
      <c r="AL317" s="129" t="str">
        <f t="shared" si="192"/>
        <v xml:space="preserve"> </v>
      </c>
      <c r="AM317" s="130" t="str">
        <f t="shared" si="193"/>
        <v xml:space="preserve"> </v>
      </c>
      <c r="AN317" s="129" t="str">
        <f t="shared" si="194"/>
        <v xml:space="preserve"> </v>
      </c>
      <c r="AO317" s="131" t="str">
        <f t="shared" si="203"/>
        <v xml:space="preserve"> </v>
      </c>
      <c r="AP317" s="123" t="str">
        <f t="shared" si="206"/>
        <v xml:space="preserve"> </v>
      </c>
      <c r="AQ317" s="129" t="str">
        <f t="shared" si="204"/>
        <v xml:space="preserve"> </v>
      </c>
      <c r="AR317" s="111">
        <f t="shared" si="201"/>
        <v>314</v>
      </c>
      <c r="AS317" s="111">
        <f t="shared" si="195"/>
        <v>0</v>
      </c>
      <c r="AT317" s="111">
        <f t="shared" si="196"/>
        <v>0</v>
      </c>
      <c r="AU317" s="111">
        <f t="shared" si="171"/>
        <v>0</v>
      </c>
      <c r="AV317" s="111" t="str">
        <f t="shared" si="199"/>
        <v xml:space="preserve"> </v>
      </c>
      <c r="AW317" s="112">
        <f t="shared" si="198"/>
        <v>0</v>
      </c>
    </row>
    <row r="318" spans="1:49">
      <c r="A318" s="27"/>
      <c r="B318" s="27"/>
      <c r="C318" s="27"/>
      <c r="D318" s="40"/>
      <c r="E318" s="27"/>
      <c r="F318" s="27"/>
      <c r="G318" s="27"/>
      <c r="H318" s="27"/>
      <c r="I318" s="132">
        <f t="shared" si="172"/>
        <v>31.500000000000178</v>
      </c>
      <c r="J318" s="125">
        <f t="shared" si="197"/>
        <v>476.43122010656862</v>
      </c>
      <c r="K318" s="125">
        <f t="shared" si="173"/>
        <v>465.68503163074894</v>
      </c>
      <c r="L318" s="125">
        <f t="shared" si="174"/>
        <v>-106.97143564345832</v>
      </c>
      <c r="M318" s="126">
        <f t="shared" si="175"/>
        <v>-107.95233387293523</v>
      </c>
      <c r="N318" s="127">
        <f t="shared" si="176"/>
        <v>0</v>
      </c>
      <c r="O318" s="128">
        <f t="shared" si="177"/>
        <v>5</v>
      </c>
      <c r="P318" s="128">
        <f t="shared" si="178"/>
        <v>-9.8089822947690894</v>
      </c>
      <c r="Q318" s="129">
        <f t="shared" si="179"/>
        <v>1.130068752408266</v>
      </c>
      <c r="R318" s="130">
        <f t="shared" si="180"/>
        <v>9.8089822947690894</v>
      </c>
      <c r="S318" s="129">
        <f t="shared" si="181"/>
        <v>0</v>
      </c>
      <c r="T318" s="131">
        <f t="shared" si="182"/>
        <v>-49.044911473845445</v>
      </c>
      <c r="U318" s="123">
        <f t="shared" si="205"/>
        <v>0</v>
      </c>
      <c r="V318" s="129">
        <f t="shared" si="183"/>
        <v>-49.044911473845445</v>
      </c>
      <c r="W318" s="111"/>
      <c r="X318" s="111">
        <f t="shared" si="200"/>
        <v>0</v>
      </c>
      <c r="Y318" s="111">
        <f t="shared" si="184"/>
        <v>0</v>
      </c>
      <c r="Z318" s="111">
        <f t="shared" si="185"/>
        <v>0</v>
      </c>
      <c r="AA318" s="111">
        <f t="shared" si="169"/>
        <v>0</v>
      </c>
      <c r="AB318" s="111">
        <f t="shared" si="170"/>
        <v>0</v>
      </c>
      <c r="AC318" s="112">
        <f t="shared" si="168"/>
        <v>31.500000000000178</v>
      </c>
      <c r="AD318" s="132">
        <v>315</v>
      </c>
      <c r="AE318" s="125" t="str">
        <f t="shared" si="186"/>
        <v xml:space="preserve"> </v>
      </c>
      <c r="AF318" s="125" t="str">
        <f t="shared" si="187"/>
        <v xml:space="preserve"> </v>
      </c>
      <c r="AG318" s="125" t="str">
        <f t="shared" si="188"/>
        <v xml:space="preserve"> </v>
      </c>
      <c r="AH318" s="126" t="str">
        <f t="shared" si="189"/>
        <v xml:space="preserve"> </v>
      </c>
      <c r="AI318" s="127" t="str">
        <f t="shared" si="190"/>
        <v xml:space="preserve"> </v>
      </c>
      <c r="AJ318" s="128" t="str">
        <f t="shared" si="191"/>
        <v xml:space="preserve"> </v>
      </c>
      <c r="AK318" s="128" t="str">
        <f t="shared" si="202"/>
        <v xml:space="preserve"> </v>
      </c>
      <c r="AL318" s="129" t="str">
        <f t="shared" si="192"/>
        <v xml:space="preserve"> </v>
      </c>
      <c r="AM318" s="130" t="str">
        <f t="shared" si="193"/>
        <v xml:space="preserve"> </v>
      </c>
      <c r="AN318" s="129" t="str">
        <f t="shared" si="194"/>
        <v xml:space="preserve"> </v>
      </c>
      <c r="AO318" s="131" t="str">
        <f t="shared" si="203"/>
        <v xml:space="preserve"> </v>
      </c>
      <c r="AP318" s="123" t="str">
        <f t="shared" si="206"/>
        <v xml:space="preserve"> </v>
      </c>
      <c r="AQ318" s="129" t="str">
        <f t="shared" si="204"/>
        <v xml:space="preserve"> </v>
      </c>
      <c r="AR318" s="111">
        <f t="shared" si="201"/>
        <v>315</v>
      </c>
      <c r="AS318" s="111">
        <f t="shared" si="195"/>
        <v>0</v>
      </c>
      <c r="AT318" s="111">
        <f t="shared" si="196"/>
        <v>0</v>
      </c>
      <c r="AU318" s="111">
        <f t="shared" si="171"/>
        <v>0</v>
      </c>
      <c r="AV318" s="111" t="str">
        <f t="shared" si="199"/>
        <v xml:space="preserve"> </v>
      </c>
      <c r="AW318" s="112">
        <f t="shared" si="198"/>
        <v>0</v>
      </c>
    </row>
    <row r="319" spans="1:49">
      <c r="A319" s="27"/>
      <c r="B319" s="27"/>
      <c r="C319" s="27"/>
      <c r="D319" s="40"/>
      <c r="E319" s="27"/>
      <c r="F319" s="27"/>
      <c r="G319" s="27"/>
      <c r="H319" s="27"/>
      <c r="I319" s="132">
        <f t="shared" si="172"/>
        <v>31.600000000000179</v>
      </c>
      <c r="J319" s="125">
        <f t="shared" si="197"/>
        <v>465.68503163074894</v>
      </c>
      <c r="K319" s="125">
        <f t="shared" si="173"/>
        <v>454.84075321721269</v>
      </c>
      <c r="L319" s="125">
        <f t="shared" si="174"/>
        <v>-107.95233387293523</v>
      </c>
      <c r="M319" s="126">
        <f t="shared" si="175"/>
        <v>-108.9332343977902</v>
      </c>
      <c r="N319" s="127">
        <f t="shared" si="176"/>
        <v>0</v>
      </c>
      <c r="O319" s="128">
        <f t="shared" si="177"/>
        <v>5</v>
      </c>
      <c r="P319" s="128">
        <f t="shared" si="178"/>
        <v>-9.809005248549731</v>
      </c>
      <c r="Q319" s="129">
        <f t="shared" si="179"/>
        <v>1.131600249613276</v>
      </c>
      <c r="R319" s="130">
        <f t="shared" si="180"/>
        <v>9.809005248549731</v>
      </c>
      <c r="S319" s="129">
        <f t="shared" si="181"/>
        <v>0</v>
      </c>
      <c r="T319" s="131">
        <f t="shared" si="182"/>
        <v>-49.045026242748655</v>
      </c>
      <c r="U319" s="123">
        <f t="shared" si="205"/>
        <v>0</v>
      </c>
      <c r="V319" s="129">
        <f t="shared" si="183"/>
        <v>-49.045026242748655</v>
      </c>
      <c r="W319" s="111"/>
      <c r="X319" s="111">
        <f t="shared" si="200"/>
        <v>0</v>
      </c>
      <c r="Y319" s="111">
        <f t="shared" si="184"/>
        <v>0</v>
      </c>
      <c r="Z319" s="111">
        <f t="shared" si="185"/>
        <v>0</v>
      </c>
      <c r="AA319" s="111">
        <f t="shared" si="169"/>
        <v>0</v>
      </c>
      <c r="AB319" s="111">
        <f t="shared" si="170"/>
        <v>0</v>
      </c>
      <c r="AC319" s="112">
        <f t="shared" si="168"/>
        <v>31.600000000000179</v>
      </c>
      <c r="AD319" s="124">
        <v>316</v>
      </c>
      <c r="AE319" s="125" t="str">
        <f t="shared" si="186"/>
        <v xml:space="preserve"> </v>
      </c>
      <c r="AF319" s="125" t="str">
        <f t="shared" si="187"/>
        <v xml:space="preserve"> </v>
      </c>
      <c r="AG319" s="125" t="str">
        <f t="shared" si="188"/>
        <v xml:space="preserve"> </v>
      </c>
      <c r="AH319" s="126" t="str">
        <f t="shared" si="189"/>
        <v xml:space="preserve"> </v>
      </c>
      <c r="AI319" s="127" t="str">
        <f t="shared" si="190"/>
        <v xml:space="preserve"> </v>
      </c>
      <c r="AJ319" s="128" t="str">
        <f t="shared" si="191"/>
        <v xml:space="preserve"> </v>
      </c>
      <c r="AK319" s="128" t="str">
        <f t="shared" si="202"/>
        <v xml:space="preserve"> </v>
      </c>
      <c r="AL319" s="129" t="str">
        <f t="shared" si="192"/>
        <v xml:space="preserve"> </v>
      </c>
      <c r="AM319" s="130" t="str">
        <f t="shared" si="193"/>
        <v xml:space="preserve"> </v>
      </c>
      <c r="AN319" s="129" t="str">
        <f t="shared" si="194"/>
        <v xml:space="preserve"> </v>
      </c>
      <c r="AO319" s="131" t="str">
        <f t="shared" si="203"/>
        <v xml:space="preserve"> </v>
      </c>
      <c r="AP319" s="123" t="str">
        <f t="shared" si="206"/>
        <v xml:space="preserve"> </v>
      </c>
      <c r="AQ319" s="129" t="str">
        <f t="shared" si="204"/>
        <v xml:space="preserve"> </v>
      </c>
      <c r="AR319" s="111">
        <f t="shared" si="201"/>
        <v>316</v>
      </c>
      <c r="AS319" s="111">
        <f t="shared" si="195"/>
        <v>0</v>
      </c>
      <c r="AT319" s="111">
        <f t="shared" si="196"/>
        <v>0</v>
      </c>
      <c r="AU319" s="111">
        <f t="shared" si="171"/>
        <v>0</v>
      </c>
      <c r="AV319" s="111" t="str">
        <f t="shared" si="199"/>
        <v xml:space="preserve"> </v>
      </c>
      <c r="AW319" s="112">
        <f t="shared" si="198"/>
        <v>0</v>
      </c>
    </row>
    <row r="320" spans="1:49">
      <c r="A320" s="27"/>
      <c r="B320" s="27"/>
      <c r="C320" s="27"/>
      <c r="D320" s="40"/>
      <c r="E320" s="27"/>
      <c r="F320" s="27"/>
      <c r="G320" s="27"/>
      <c r="H320" s="27"/>
      <c r="I320" s="132">
        <f t="shared" si="172"/>
        <v>31.70000000000018</v>
      </c>
      <c r="J320" s="125">
        <f t="shared" si="197"/>
        <v>454.84075321721269</v>
      </c>
      <c r="K320" s="125">
        <f t="shared" si="173"/>
        <v>443.89838463537416</v>
      </c>
      <c r="L320" s="125">
        <f t="shared" si="174"/>
        <v>-108.9332343977902</v>
      </c>
      <c r="M320" s="126">
        <f t="shared" si="175"/>
        <v>-109.91413723898063</v>
      </c>
      <c r="N320" s="127">
        <f t="shared" si="176"/>
        <v>0</v>
      </c>
      <c r="O320" s="128">
        <f t="shared" si="177"/>
        <v>5</v>
      </c>
      <c r="P320" s="128">
        <f t="shared" si="178"/>
        <v>-9.8090284119042188</v>
      </c>
      <c r="Q320" s="129">
        <f t="shared" si="179"/>
        <v>1.1331478301795117</v>
      </c>
      <c r="R320" s="130">
        <f t="shared" si="180"/>
        <v>9.8090284119042188</v>
      </c>
      <c r="S320" s="129">
        <f t="shared" si="181"/>
        <v>0</v>
      </c>
      <c r="T320" s="131">
        <f t="shared" si="182"/>
        <v>-49.045142059521098</v>
      </c>
      <c r="U320" s="123">
        <f t="shared" si="205"/>
        <v>0</v>
      </c>
      <c r="V320" s="129">
        <f t="shared" si="183"/>
        <v>-49.045142059521098</v>
      </c>
      <c r="W320" s="111"/>
      <c r="X320" s="111">
        <f t="shared" si="200"/>
        <v>0</v>
      </c>
      <c r="Y320" s="111">
        <f t="shared" si="184"/>
        <v>0</v>
      </c>
      <c r="Z320" s="111">
        <f t="shared" si="185"/>
        <v>0</v>
      </c>
      <c r="AA320" s="111">
        <f t="shared" si="169"/>
        <v>0</v>
      </c>
      <c r="AB320" s="111">
        <f t="shared" si="170"/>
        <v>0</v>
      </c>
      <c r="AC320" s="112">
        <f t="shared" si="168"/>
        <v>31.70000000000018</v>
      </c>
      <c r="AD320" s="132">
        <v>317</v>
      </c>
      <c r="AE320" s="125" t="str">
        <f t="shared" si="186"/>
        <v xml:space="preserve"> </v>
      </c>
      <c r="AF320" s="125" t="str">
        <f t="shared" si="187"/>
        <v xml:space="preserve"> </v>
      </c>
      <c r="AG320" s="125" t="str">
        <f t="shared" si="188"/>
        <v xml:space="preserve"> </v>
      </c>
      <c r="AH320" s="126" t="str">
        <f t="shared" si="189"/>
        <v xml:space="preserve"> </v>
      </c>
      <c r="AI320" s="127" t="str">
        <f t="shared" si="190"/>
        <v xml:space="preserve"> </v>
      </c>
      <c r="AJ320" s="128" t="str">
        <f t="shared" si="191"/>
        <v xml:space="preserve"> </v>
      </c>
      <c r="AK320" s="128" t="str">
        <f t="shared" si="202"/>
        <v xml:space="preserve"> </v>
      </c>
      <c r="AL320" s="129" t="str">
        <f t="shared" si="192"/>
        <v xml:space="preserve"> </v>
      </c>
      <c r="AM320" s="130" t="str">
        <f t="shared" si="193"/>
        <v xml:space="preserve"> </v>
      </c>
      <c r="AN320" s="129" t="str">
        <f t="shared" si="194"/>
        <v xml:space="preserve"> </v>
      </c>
      <c r="AO320" s="131" t="str">
        <f t="shared" si="203"/>
        <v xml:space="preserve"> </v>
      </c>
      <c r="AP320" s="123" t="str">
        <f t="shared" si="206"/>
        <v xml:space="preserve"> </v>
      </c>
      <c r="AQ320" s="129" t="str">
        <f t="shared" si="204"/>
        <v xml:space="preserve"> </v>
      </c>
      <c r="AR320" s="111">
        <f t="shared" si="201"/>
        <v>317</v>
      </c>
      <c r="AS320" s="111">
        <f t="shared" si="195"/>
        <v>0</v>
      </c>
      <c r="AT320" s="111">
        <f t="shared" si="196"/>
        <v>0</v>
      </c>
      <c r="AU320" s="111">
        <f t="shared" si="171"/>
        <v>0</v>
      </c>
      <c r="AV320" s="111" t="str">
        <f t="shared" si="199"/>
        <v xml:space="preserve"> </v>
      </c>
      <c r="AW320" s="112">
        <f t="shared" si="198"/>
        <v>0</v>
      </c>
    </row>
    <row r="321" spans="1:49">
      <c r="A321" s="27"/>
      <c r="B321" s="27"/>
      <c r="C321" s="27"/>
      <c r="D321" s="40"/>
      <c r="E321" s="27"/>
      <c r="F321" s="27"/>
      <c r="G321" s="27"/>
      <c r="H321" s="27"/>
      <c r="I321" s="132">
        <f t="shared" si="172"/>
        <v>31.800000000000182</v>
      </c>
      <c r="J321" s="125">
        <f t="shared" si="197"/>
        <v>443.89838463537416</v>
      </c>
      <c r="K321" s="125">
        <f t="shared" si="173"/>
        <v>432.8579256525519</v>
      </c>
      <c r="L321" s="125">
        <f t="shared" si="174"/>
        <v>-109.91413723898063</v>
      </c>
      <c r="M321" s="126">
        <f t="shared" si="175"/>
        <v>-110.89504241746408</v>
      </c>
      <c r="N321" s="127">
        <f t="shared" si="176"/>
        <v>0</v>
      </c>
      <c r="O321" s="128">
        <f t="shared" si="177"/>
        <v>5</v>
      </c>
      <c r="P321" s="128">
        <f t="shared" si="178"/>
        <v>-9.8090517848345318</v>
      </c>
      <c r="Q321" s="129">
        <f t="shared" si="179"/>
        <v>1.1347115544242603</v>
      </c>
      <c r="R321" s="130">
        <f t="shared" si="180"/>
        <v>9.8090517848345318</v>
      </c>
      <c r="S321" s="129">
        <f t="shared" si="181"/>
        <v>0</v>
      </c>
      <c r="T321" s="131">
        <f t="shared" si="182"/>
        <v>-49.045258924172657</v>
      </c>
      <c r="U321" s="123">
        <f t="shared" si="205"/>
        <v>0</v>
      </c>
      <c r="V321" s="129">
        <f t="shared" si="183"/>
        <v>-49.045258924172657</v>
      </c>
      <c r="W321" s="111"/>
      <c r="X321" s="111">
        <f t="shared" si="200"/>
        <v>0</v>
      </c>
      <c r="Y321" s="111">
        <f t="shared" si="184"/>
        <v>0</v>
      </c>
      <c r="Z321" s="111">
        <f t="shared" si="185"/>
        <v>0</v>
      </c>
      <c r="AA321" s="111">
        <f t="shared" si="169"/>
        <v>0</v>
      </c>
      <c r="AB321" s="111">
        <f t="shared" si="170"/>
        <v>0</v>
      </c>
      <c r="AC321" s="112">
        <f t="shared" si="168"/>
        <v>31.800000000000182</v>
      </c>
      <c r="AD321" s="124">
        <v>318</v>
      </c>
      <c r="AE321" s="125" t="str">
        <f t="shared" si="186"/>
        <v xml:space="preserve"> </v>
      </c>
      <c r="AF321" s="125" t="str">
        <f t="shared" si="187"/>
        <v xml:space="preserve"> </v>
      </c>
      <c r="AG321" s="125" t="str">
        <f t="shared" si="188"/>
        <v xml:space="preserve"> </v>
      </c>
      <c r="AH321" s="126" t="str">
        <f t="shared" si="189"/>
        <v xml:space="preserve"> </v>
      </c>
      <c r="AI321" s="127" t="str">
        <f t="shared" si="190"/>
        <v xml:space="preserve"> </v>
      </c>
      <c r="AJ321" s="128" t="str">
        <f t="shared" si="191"/>
        <v xml:space="preserve"> </v>
      </c>
      <c r="AK321" s="128" t="str">
        <f t="shared" si="202"/>
        <v xml:space="preserve"> </v>
      </c>
      <c r="AL321" s="129" t="str">
        <f t="shared" si="192"/>
        <v xml:space="preserve"> </v>
      </c>
      <c r="AM321" s="130" t="str">
        <f t="shared" si="193"/>
        <v xml:space="preserve"> </v>
      </c>
      <c r="AN321" s="129" t="str">
        <f t="shared" si="194"/>
        <v xml:space="preserve"> </v>
      </c>
      <c r="AO321" s="131" t="str">
        <f t="shared" si="203"/>
        <v xml:space="preserve"> </v>
      </c>
      <c r="AP321" s="123" t="str">
        <f t="shared" si="206"/>
        <v xml:space="preserve"> </v>
      </c>
      <c r="AQ321" s="129" t="str">
        <f t="shared" si="204"/>
        <v xml:space="preserve"> </v>
      </c>
      <c r="AR321" s="111">
        <f t="shared" si="201"/>
        <v>318</v>
      </c>
      <c r="AS321" s="111">
        <f t="shared" si="195"/>
        <v>0</v>
      </c>
      <c r="AT321" s="111">
        <f t="shared" si="196"/>
        <v>0</v>
      </c>
      <c r="AU321" s="111">
        <f t="shared" si="171"/>
        <v>0</v>
      </c>
      <c r="AV321" s="111" t="str">
        <f t="shared" si="199"/>
        <v xml:space="preserve"> </v>
      </c>
      <c r="AW321" s="112">
        <f t="shared" si="198"/>
        <v>0</v>
      </c>
    </row>
    <row r="322" spans="1:49">
      <c r="A322" s="27"/>
      <c r="B322" s="27"/>
      <c r="C322" s="27"/>
      <c r="D322" s="40"/>
      <c r="E322" s="27"/>
      <c r="F322" s="27"/>
      <c r="G322" s="27"/>
      <c r="H322" s="27"/>
      <c r="I322" s="132">
        <f t="shared" si="172"/>
        <v>31.900000000000183</v>
      </c>
      <c r="J322" s="125">
        <f t="shared" si="197"/>
        <v>432.8579256525519</v>
      </c>
      <c r="K322" s="125">
        <f t="shared" si="173"/>
        <v>421.71937603396879</v>
      </c>
      <c r="L322" s="125">
        <f t="shared" si="174"/>
        <v>-110.89504241746408</v>
      </c>
      <c r="M322" s="126">
        <f t="shared" si="175"/>
        <v>-111.87594995419835</v>
      </c>
      <c r="N322" s="127">
        <f t="shared" si="176"/>
        <v>0</v>
      </c>
      <c r="O322" s="128">
        <f t="shared" si="177"/>
        <v>5</v>
      </c>
      <c r="P322" s="128">
        <f t="shared" si="178"/>
        <v>-9.8090753673426629</v>
      </c>
      <c r="Q322" s="129">
        <f t="shared" si="179"/>
        <v>1.1362914833472275</v>
      </c>
      <c r="R322" s="130">
        <f t="shared" si="180"/>
        <v>9.8090753673426629</v>
      </c>
      <c r="S322" s="129">
        <f t="shared" si="181"/>
        <v>0</v>
      </c>
      <c r="T322" s="131">
        <f t="shared" si="182"/>
        <v>-49.045376836713316</v>
      </c>
      <c r="U322" s="123">
        <f t="shared" si="205"/>
        <v>0</v>
      </c>
      <c r="V322" s="129">
        <f t="shared" si="183"/>
        <v>-49.045376836713316</v>
      </c>
      <c r="W322" s="111"/>
      <c r="X322" s="111">
        <f t="shared" si="200"/>
        <v>0</v>
      </c>
      <c r="Y322" s="111">
        <f t="shared" si="184"/>
        <v>0</v>
      </c>
      <c r="Z322" s="111">
        <f t="shared" si="185"/>
        <v>0</v>
      </c>
      <c r="AA322" s="111">
        <f t="shared" si="169"/>
        <v>0</v>
      </c>
      <c r="AB322" s="111">
        <f t="shared" si="170"/>
        <v>0</v>
      </c>
      <c r="AC322" s="112">
        <f t="shared" ref="AC322:AC385" si="207">IF(J322=" ",0,I322)</f>
        <v>31.900000000000183</v>
      </c>
      <c r="AD322" s="132">
        <v>319</v>
      </c>
      <c r="AE322" s="125" t="str">
        <f t="shared" si="186"/>
        <v xml:space="preserve"> </v>
      </c>
      <c r="AF322" s="125" t="str">
        <f t="shared" si="187"/>
        <v xml:space="preserve"> </v>
      </c>
      <c r="AG322" s="125" t="str">
        <f t="shared" si="188"/>
        <v xml:space="preserve"> </v>
      </c>
      <c r="AH322" s="126" t="str">
        <f t="shared" si="189"/>
        <v xml:space="preserve"> </v>
      </c>
      <c r="AI322" s="127" t="str">
        <f t="shared" si="190"/>
        <v xml:space="preserve"> </v>
      </c>
      <c r="AJ322" s="128" t="str">
        <f t="shared" si="191"/>
        <v xml:space="preserve"> </v>
      </c>
      <c r="AK322" s="128" t="str">
        <f t="shared" si="202"/>
        <v xml:space="preserve"> </v>
      </c>
      <c r="AL322" s="129" t="str">
        <f t="shared" si="192"/>
        <v xml:space="preserve"> </v>
      </c>
      <c r="AM322" s="130" t="str">
        <f t="shared" si="193"/>
        <v xml:space="preserve"> </v>
      </c>
      <c r="AN322" s="129" t="str">
        <f t="shared" si="194"/>
        <v xml:space="preserve"> </v>
      </c>
      <c r="AO322" s="131" t="str">
        <f t="shared" si="203"/>
        <v xml:space="preserve"> </v>
      </c>
      <c r="AP322" s="123" t="str">
        <f t="shared" si="206"/>
        <v xml:space="preserve"> </v>
      </c>
      <c r="AQ322" s="129" t="str">
        <f t="shared" si="204"/>
        <v xml:space="preserve"> </v>
      </c>
      <c r="AR322" s="111">
        <f t="shared" si="201"/>
        <v>319</v>
      </c>
      <c r="AS322" s="111">
        <f t="shared" si="195"/>
        <v>0</v>
      </c>
      <c r="AT322" s="111">
        <f t="shared" si="196"/>
        <v>0</v>
      </c>
      <c r="AU322" s="111">
        <f t="shared" si="171"/>
        <v>0</v>
      </c>
      <c r="AV322" s="111" t="str">
        <f t="shared" si="199"/>
        <v xml:space="preserve"> </v>
      </c>
      <c r="AW322" s="112">
        <f t="shared" si="198"/>
        <v>0</v>
      </c>
    </row>
    <row r="323" spans="1:49">
      <c r="A323" s="27"/>
      <c r="B323" s="27"/>
      <c r="C323" s="27"/>
      <c r="D323" s="40"/>
      <c r="E323" s="27"/>
      <c r="F323" s="27"/>
      <c r="G323" s="27"/>
      <c r="H323" s="27"/>
      <c r="I323" s="132">
        <f t="shared" si="172"/>
        <v>32.000000000000185</v>
      </c>
      <c r="J323" s="125">
        <f t="shared" si="197"/>
        <v>421.71937603396879</v>
      </c>
      <c r="K323" s="125">
        <f t="shared" si="173"/>
        <v>410.48273554275181</v>
      </c>
      <c r="L323" s="125">
        <f t="shared" si="174"/>
        <v>-111.87594995419835</v>
      </c>
      <c r="M323" s="126">
        <f t="shared" si="175"/>
        <v>-112.85685987014141</v>
      </c>
      <c r="N323" s="127">
        <f t="shared" si="176"/>
        <v>0</v>
      </c>
      <c r="O323" s="128">
        <f t="shared" si="177"/>
        <v>5</v>
      </c>
      <c r="P323" s="128">
        <f t="shared" si="178"/>
        <v>-9.8090991594306267</v>
      </c>
      <c r="Q323" s="129">
        <f t="shared" si="179"/>
        <v>1.1378876786345016</v>
      </c>
      <c r="R323" s="130">
        <f t="shared" si="180"/>
        <v>9.8090991594306267</v>
      </c>
      <c r="S323" s="129">
        <f t="shared" si="181"/>
        <v>0</v>
      </c>
      <c r="T323" s="131">
        <f t="shared" si="182"/>
        <v>-49.045495797153137</v>
      </c>
      <c r="U323" s="123">
        <f t="shared" si="205"/>
        <v>0</v>
      </c>
      <c r="V323" s="129">
        <f t="shared" si="183"/>
        <v>-49.045495797153137</v>
      </c>
      <c r="W323" s="111"/>
      <c r="X323" s="111">
        <f t="shared" si="200"/>
        <v>0</v>
      </c>
      <c r="Y323" s="111">
        <f t="shared" si="184"/>
        <v>0</v>
      </c>
      <c r="Z323" s="111">
        <f t="shared" si="185"/>
        <v>0</v>
      </c>
      <c r="AA323" s="111">
        <f t="shared" ref="AA323:AA386" si="208">IF(I323=B$4,J323,0)</f>
        <v>0</v>
      </c>
      <c r="AB323" s="111">
        <f t="shared" ref="AB323:AB386" si="209">IF(U323&lt;&gt;0,K323,0)</f>
        <v>0</v>
      </c>
      <c r="AC323" s="112">
        <f t="shared" si="207"/>
        <v>32.000000000000185</v>
      </c>
      <c r="AD323" s="124">
        <v>320</v>
      </c>
      <c r="AE323" s="125" t="str">
        <f t="shared" si="186"/>
        <v xml:space="preserve"> </v>
      </c>
      <c r="AF323" s="125" t="str">
        <f t="shared" si="187"/>
        <v xml:space="preserve"> </v>
      </c>
      <c r="AG323" s="125" t="str">
        <f t="shared" si="188"/>
        <v xml:space="preserve"> </v>
      </c>
      <c r="AH323" s="126" t="str">
        <f t="shared" si="189"/>
        <v xml:space="preserve"> </v>
      </c>
      <c r="AI323" s="127" t="str">
        <f t="shared" si="190"/>
        <v xml:space="preserve"> </v>
      </c>
      <c r="AJ323" s="128" t="str">
        <f t="shared" si="191"/>
        <v xml:space="preserve"> </v>
      </c>
      <c r="AK323" s="128" t="str">
        <f t="shared" si="202"/>
        <v xml:space="preserve"> </v>
      </c>
      <c r="AL323" s="129" t="str">
        <f t="shared" si="192"/>
        <v xml:space="preserve"> </v>
      </c>
      <c r="AM323" s="130" t="str">
        <f t="shared" si="193"/>
        <v xml:space="preserve"> </v>
      </c>
      <c r="AN323" s="129" t="str">
        <f t="shared" si="194"/>
        <v xml:space="preserve"> </v>
      </c>
      <c r="AO323" s="131" t="str">
        <f t="shared" si="203"/>
        <v xml:space="preserve"> </v>
      </c>
      <c r="AP323" s="123" t="str">
        <f t="shared" si="206"/>
        <v xml:space="preserve"> </v>
      </c>
      <c r="AQ323" s="129" t="str">
        <f t="shared" si="204"/>
        <v xml:space="preserve"> </v>
      </c>
      <c r="AR323" s="111">
        <f t="shared" si="201"/>
        <v>320</v>
      </c>
      <c r="AS323" s="111">
        <f t="shared" si="195"/>
        <v>0</v>
      </c>
      <c r="AT323" s="111">
        <f t="shared" si="196"/>
        <v>0</v>
      </c>
      <c r="AU323" s="111">
        <f t="shared" ref="AU323:AU386" si="210">IF(AD323=AB$4,AE323,0)</f>
        <v>0</v>
      </c>
      <c r="AV323" s="111" t="str">
        <f t="shared" si="199"/>
        <v xml:space="preserve"> </v>
      </c>
      <c r="AW323" s="112">
        <f t="shared" si="198"/>
        <v>0</v>
      </c>
    </row>
    <row r="324" spans="1:49">
      <c r="A324" s="27"/>
      <c r="B324" s="27"/>
      <c r="C324" s="27"/>
      <c r="D324" s="40"/>
      <c r="E324" s="27"/>
      <c r="F324" s="27"/>
      <c r="G324" s="27"/>
      <c r="H324" s="27"/>
      <c r="I324" s="132">
        <f t="shared" ref="I324:I387" si="211">I323+$B$49</f>
        <v>32.100000000000186</v>
      </c>
      <c r="J324" s="125">
        <f t="shared" si="197"/>
        <v>410.48273554275181</v>
      </c>
      <c r="K324" s="125">
        <f t="shared" ref="K324:K387" si="212">IF(K323=" "," ",IF(K323&lt;0," ",J324+(L324*$B$49+0.5*P324*$B$49*$B$49)))</f>
        <v>399.14800393993215</v>
      </c>
      <c r="L324" s="125">
        <f t="shared" ref="L324:L387" si="213">IF(K323=" "," ",IF(K323&lt;0," ",M323))</f>
        <v>-112.85685987014141</v>
      </c>
      <c r="M324" s="126">
        <f t="shared" ref="M324:M387" si="214">IF(K323=" "," ",IF(K323&lt;0," ",L324+P324*$B$49))</f>
        <v>-113.83777218625146</v>
      </c>
      <c r="N324" s="127">
        <f t="shared" ref="N324:N387" si="215">IF(K323=" "," ",IF(K323&lt;0," ",IF($B$6="off",0,IF(I324&lt;=$B$4,0.01*$B$10*$B$2*I324/$B$4,0.01*$B$10*$B$2))))</f>
        <v>0</v>
      </c>
      <c r="O324" s="128">
        <f t="shared" ref="O324:O387" si="216">IF(K323=" "," ",IF(K323&lt;0," ",$B$2-N324))</f>
        <v>5</v>
      </c>
      <c r="P324" s="128">
        <f t="shared" ref="P324:P387" si="217">IF(K323=" "," ",IF(K323&lt;0," ",V324/O324))</f>
        <v>-9.8091231611004517</v>
      </c>
      <c r="Q324" s="129">
        <f t="shared" ref="Q324:Q387" si="218">IF(K323=" "," ",IF(K323&lt;0," ",IF(G$38=TRUE,$B$46*(0.5)^(J324/5500),1.2)))</f>
        <v>1.1395002026625685</v>
      </c>
      <c r="R324" s="130">
        <f t="shared" ref="R324:R387" si="219">IF(K323=" "," ",IF(K323&lt;0," ",IF(G$39=TRUE,$B$48*(0.25)^(J324/6366198),9.81)))</f>
        <v>9.8091231611004517</v>
      </c>
      <c r="S324" s="129">
        <f t="shared" ref="S324:S387" si="220">IF(K323=" "," ",IF(K323&lt;0," ",IF($B$5="off",0,IF(L324&lt;0,0.5*$B$9*$B$47*Q324*L324^2,(-1)*0.5*$B$9*$B$47*Q324*L324^2))))</f>
        <v>0</v>
      </c>
      <c r="T324" s="131">
        <f t="shared" ref="T324:T387" si="221">IF(K323=" "," ",IF(K323&lt;0," ",(-1)*O324*R324))</f>
        <v>-49.045615805502258</v>
      </c>
      <c r="U324" s="123">
        <f t="shared" si="205"/>
        <v>0</v>
      </c>
      <c r="V324" s="129">
        <f t="shared" ref="V324:V387" si="222">IF(K323=" "," ",IF(K323&lt;0," ",U324+T324+S324))</f>
        <v>-49.045615805502258</v>
      </c>
      <c r="W324" s="111"/>
      <c r="X324" s="111">
        <f t="shared" si="200"/>
        <v>0</v>
      </c>
      <c r="Y324" s="111">
        <f t="shared" ref="Y324:Y387" si="223">IF(K324&gt;J324,I324,0)</f>
        <v>0</v>
      </c>
      <c r="Z324" s="111">
        <f t="shared" ref="Z324:Z387" si="224">IF(K324&lt;0,I324,0)</f>
        <v>0</v>
      </c>
      <c r="AA324" s="111">
        <f t="shared" si="208"/>
        <v>0</v>
      </c>
      <c r="AB324" s="111">
        <f t="shared" si="209"/>
        <v>0</v>
      </c>
      <c r="AC324" s="112">
        <f t="shared" si="207"/>
        <v>32.100000000000186</v>
      </c>
      <c r="AD324" s="132">
        <v>321</v>
      </c>
      <c r="AE324" s="125" t="str">
        <f t="shared" ref="AE324:AE387" si="225">IF(AF323=" "," ",IF(AF323&lt;0," ",AF323))</f>
        <v xml:space="preserve"> </v>
      </c>
      <c r="AF324" s="125" t="str">
        <f t="shared" ref="AF324:AF387" si="226">IF(AF323=" "," ",IF(AF323&lt;0," ",AE324+(AG324*1+0.5*AK324*1*1)))</f>
        <v xml:space="preserve"> </v>
      </c>
      <c r="AG324" s="125" t="str">
        <f t="shared" ref="AG324:AG387" si="227">IF(AF323=" "," ",IF(AF323&lt;0," ",AH323))</f>
        <v xml:space="preserve"> </v>
      </c>
      <c r="AH324" s="126" t="str">
        <f t="shared" ref="AH324:AH387" si="228">IF(AF323=" "," ",IF(AF323&lt;0," ",AG324+AK324*1))</f>
        <v xml:space="preserve"> </v>
      </c>
      <c r="AI324" s="127" t="str">
        <f t="shared" ref="AI324:AI387" si="229">IF(AF323=" "," ",IF(AF323&lt;0," ",IF($B$6="off",0,IF(AD324&lt;=$B$4,0.01*$B$10*$B$2*AD324/$B$4,0.01*$B$10*$B$2))))</f>
        <v xml:space="preserve"> </v>
      </c>
      <c r="AJ324" s="128" t="str">
        <f t="shared" ref="AJ324:AJ387" si="230">IF(AF323=" "," ",IF(AF323&lt;0," ",$B$2-AI324))</f>
        <v xml:space="preserve"> </v>
      </c>
      <c r="AK324" s="128" t="str">
        <f t="shared" si="202"/>
        <v xml:space="preserve"> </v>
      </c>
      <c r="AL324" s="129" t="str">
        <f t="shared" ref="AL324:AL387" si="231">IF(AF323=" "," ",IF(AF323&lt;0," ",$B$46*(0.5)^(AE324/5500)))</f>
        <v xml:space="preserve"> </v>
      </c>
      <c r="AM324" s="130" t="str">
        <f t="shared" ref="AM324:AM387" si="232">IF(AF323=" "," ",IF(AF323&lt;0," ",$B$48*(0.25)^(AE324/6366198)))</f>
        <v xml:space="preserve"> </v>
      </c>
      <c r="AN324" s="129" t="str">
        <f t="shared" ref="AN324:AN387" si="233">IF(AF323=" "," ",IF(AF323&lt;0," ",IF($B$5="off",0,IF(AG324&lt;0,0.5*$B$9*$B$47*AL324*AG324^2,(-1)*0.5*$B$9*$B$47*AL324*AG324^2))))</f>
        <v xml:space="preserve"> </v>
      </c>
      <c r="AO324" s="131" t="str">
        <f t="shared" si="203"/>
        <v xml:space="preserve"> </v>
      </c>
      <c r="AP324" s="123" t="str">
        <f t="shared" si="206"/>
        <v xml:space="preserve"> </v>
      </c>
      <c r="AQ324" s="129" t="str">
        <f t="shared" si="204"/>
        <v xml:space="preserve"> </v>
      </c>
      <c r="AR324" s="111">
        <f t="shared" si="201"/>
        <v>321</v>
      </c>
      <c r="AS324" s="111">
        <f t="shared" ref="AS324:AS387" si="234">IF(AF324&gt;AE324,AD324,0)</f>
        <v>0</v>
      </c>
      <c r="AT324" s="111">
        <f t="shared" ref="AT324:AT387" si="235">IF(AF324&lt;0,AD324,0)</f>
        <v>0</v>
      </c>
      <c r="AU324" s="111">
        <f t="shared" si="210"/>
        <v>0</v>
      </c>
      <c r="AV324" s="111" t="str">
        <f t="shared" si="199"/>
        <v xml:space="preserve"> </v>
      </c>
      <c r="AW324" s="112">
        <f t="shared" si="198"/>
        <v>0</v>
      </c>
    </row>
    <row r="325" spans="1:49">
      <c r="A325" s="27"/>
      <c r="B325" s="27"/>
      <c r="C325" s="27"/>
      <c r="D325" s="40"/>
      <c r="E325" s="27"/>
      <c r="F325" s="27"/>
      <c r="G325" s="27"/>
      <c r="H325" s="27"/>
      <c r="I325" s="132">
        <f t="shared" si="211"/>
        <v>32.200000000000188</v>
      </c>
      <c r="J325" s="125">
        <f t="shared" ref="J325:J388" si="236">IF(K324=" "," ",IF(K324&lt;0," ",K324))</f>
        <v>399.14800393993215</v>
      </c>
      <c r="K325" s="125">
        <f t="shared" si="212"/>
        <v>387.71518098444523</v>
      </c>
      <c r="L325" s="125">
        <f t="shared" si="213"/>
        <v>-113.83777218625146</v>
      </c>
      <c r="M325" s="126">
        <f t="shared" si="214"/>
        <v>-114.81868692348688</v>
      </c>
      <c r="N325" s="127">
        <f t="shared" si="215"/>
        <v>0</v>
      </c>
      <c r="O325" s="128">
        <f t="shared" si="216"/>
        <v>5</v>
      </c>
      <c r="P325" s="128">
        <f t="shared" si="217"/>
        <v>-9.8091473723541878</v>
      </c>
      <c r="Q325" s="129">
        <f t="shared" si="218"/>
        <v>1.14112911850237</v>
      </c>
      <c r="R325" s="130">
        <f t="shared" si="219"/>
        <v>9.8091473723541878</v>
      </c>
      <c r="S325" s="129">
        <f t="shared" si="220"/>
        <v>0</v>
      </c>
      <c r="T325" s="131">
        <f t="shared" si="221"/>
        <v>-49.045736861770941</v>
      </c>
      <c r="U325" s="123">
        <f t="shared" si="205"/>
        <v>0</v>
      </c>
      <c r="V325" s="129">
        <f t="shared" si="222"/>
        <v>-49.045736861770941</v>
      </c>
      <c r="W325" s="111"/>
      <c r="X325" s="111">
        <f t="shared" si="200"/>
        <v>0</v>
      </c>
      <c r="Y325" s="111">
        <f t="shared" si="223"/>
        <v>0</v>
      </c>
      <c r="Z325" s="111">
        <f t="shared" si="224"/>
        <v>0</v>
      </c>
      <c r="AA325" s="111">
        <f t="shared" si="208"/>
        <v>0</v>
      </c>
      <c r="AB325" s="111">
        <f t="shared" si="209"/>
        <v>0</v>
      </c>
      <c r="AC325" s="112">
        <f t="shared" si="207"/>
        <v>32.200000000000188</v>
      </c>
      <c r="AD325" s="124">
        <v>322</v>
      </c>
      <c r="AE325" s="125" t="str">
        <f t="shared" si="225"/>
        <v xml:space="preserve"> </v>
      </c>
      <c r="AF325" s="125" t="str">
        <f t="shared" si="226"/>
        <v xml:space="preserve"> </v>
      </c>
      <c r="AG325" s="125" t="str">
        <f t="shared" si="227"/>
        <v xml:space="preserve"> </v>
      </c>
      <c r="AH325" s="126" t="str">
        <f t="shared" si="228"/>
        <v xml:space="preserve"> </v>
      </c>
      <c r="AI325" s="127" t="str">
        <f t="shared" si="229"/>
        <v xml:space="preserve"> </v>
      </c>
      <c r="AJ325" s="128" t="str">
        <f t="shared" si="230"/>
        <v xml:space="preserve"> </v>
      </c>
      <c r="AK325" s="128" t="str">
        <f t="shared" si="202"/>
        <v xml:space="preserve"> </v>
      </c>
      <c r="AL325" s="129" t="str">
        <f t="shared" si="231"/>
        <v xml:space="preserve"> </v>
      </c>
      <c r="AM325" s="130" t="str">
        <f t="shared" si="232"/>
        <v xml:space="preserve"> </v>
      </c>
      <c r="AN325" s="129" t="str">
        <f t="shared" si="233"/>
        <v xml:space="preserve"> </v>
      </c>
      <c r="AO325" s="131" t="str">
        <f t="shared" si="203"/>
        <v xml:space="preserve"> </v>
      </c>
      <c r="AP325" s="123" t="str">
        <f t="shared" si="206"/>
        <v xml:space="preserve"> </v>
      </c>
      <c r="AQ325" s="129" t="str">
        <f t="shared" si="204"/>
        <v xml:space="preserve"> </v>
      </c>
      <c r="AR325" s="111">
        <f t="shared" si="201"/>
        <v>322</v>
      </c>
      <c r="AS325" s="111">
        <f t="shared" si="234"/>
        <v>0</v>
      </c>
      <c r="AT325" s="111">
        <f t="shared" si="235"/>
        <v>0</v>
      </c>
      <c r="AU325" s="111">
        <f t="shared" si="210"/>
        <v>0</v>
      </c>
      <c r="AV325" s="111" t="str">
        <f t="shared" si="199"/>
        <v xml:space="preserve"> </v>
      </c>
      <c r="AW325" s="112">
        <f t="shared" ref="AW325:AW388" si="237">IF(AE325=" ",0,AD325)</f>
        <v>0</v>
      </c>
    </row>
    <row r="326" spans="1:49">
      <c r="A326" s="27"/>
      <c r="B326" s="27"/>
      <c r="C326" s="27"/>
      <c r="D326" s="40"/>
      <c r="E326" s="27"/>
      <c r="F326" s="27"/>
      <c r="G326" s="27"/>
      <c r="H326" s="27"/>
      <c r="I326" s="132">
        <f t="shared" si="211"/>
        <v>32.300000000000189</v>
      </c>
      <c r="J326" s="125">
        <f t="shared" si="236"/>
        <v>387.71518098444523</v>
      </c>
      <c r="K326" s="125">
        <f t="shared" si="212"/>
        <v>376.18426643313057</v>
      </c>
      <c r="L326" s="125">
        <f t="shared" si="213"/>
        <v>-114.81868692348688</v>
      </c>
      <c r="M326" s="126">
        <f t="shared" si="214"/>
        <v>-115.79960410280627</v>
      </c>
      <c r="N326" s="127">
        <f t="shared" si="215"/>
        <v>0</v>
      </c>
      <c r="O326" s="128">
        <f t="shared" si="216"/>
        <v>5</v>
      </c>
      <c r="P326" s="128">
        <f t="shared" si="217"/>
        <v>-9.8091717931939009</v>
      </c>
      <c r="Q326" s="129">
        <f t="shared" si="218"/>
        <v>1.1427744899234156</v>
      </c>
      <c r="R326" s="130">
        <f t="shared" si="219"/>
        <v>9.8091717931939009</v>
      </c>
      <c r="S326" s="129">
        <f t="shared" si="220"/>
        <v>0</v>
      </c>
      <c r="T326" s="131">
        <f t="shared" si="221"/>
        <v>-49.045858965969501</v>
      </c>
      <c r="U326" s="123">
        <f t="shared" si="205"/>
        <v>0</v>
      </c>
      <c r="V326" s="129">
        <f t="shared" si="222"/>
        <v>-49.045858965969501</v>
      </c>
      <c r="W326" s="111"/>
      <c r="X326" s="111">
        <f t="shared" si="200"/>
        <v>0</v>
      </c>
      <c r="Y326" s="111">
        <f t="shared" si="223"/>
        <v>0</v>
      </c>
      <c r="Z326" s="111">
        <f t="shared" si="224"/>
        <v>0</v>
      </c>
      <c r="AA326" s="111">
        <f t="shared" si="208"/>
        <v>0</v>
      </c>
      <c r="AB326" s="111">
        <f t="shared" si="209"/>
        <v>0</v>
      </c>
      <c r="AC326" s="112">
        <f t="shared" si="207"/>
        <v>32.300000000000189</v>
      </c>
      <c r="AD326" s="132">
        <v>323</v>
      </c>
      <c r="AE326" s="125" t="str">
        <f t="shared" si="225"/>
        <v xml:space="preserve"> </v>
      </c>
      <c r="AF326" s="125" t="str">
        <f t="shared" si="226"/>
        <v xml:space="preserve"> </v>
      </c>
      <c r="AG326" s="125" t="str">
        <f t="shared" si="227"/>
        <v xml:space="preserve"> </v>
      </c>
      <c r="AH326" s="126" t="str">
        <f t="shared" si="228"/>
        <v xml:space="preserve"> </v>
      </c>
      <c r="AI326" s="127" t="str">
        <f t="shared" si="229"/>
        <v xml:space="preserve"> </v>
      </c>
      <c r="AJ326" s="128" t="str">
        <f t="shared" si="230"/>
        <v xml:space="preserve"> </v>
      </c>
      <c r="AK326" s="128" t="str">
        <f t="shared" si="202"/>
        <v xml:space="preserve"> </v>
      </c>
      <c r="AL326" s="129" t="str">
        <f t="shared" si="231"/>
        <v xml:space="preserve"> </v>
      </c>
      <c r="AM326" s="130" t="str">
        <f t="shared" si="232"/>
        <v xml:space="preserve"> </v>
      </c>
      <c r="AN326" s="129" t="str">
        <f t="shared" si="233"/>
        <v xml:space="preserve"> </v>
      </c>
      <c r="AO326" s="131" t="str">
        <f t="shared" si="203"/>
        <v xml:space="preserve"> </v>
      </c>
      <c r="AP326" s="123" t="str">
        <f t="shared" si="206"/>
        <v xml:space="preserve"> </v>
      </c>
      <c r="AQ326" s="129" t="str">
        <f t="shared" si="204"/>
        <v xml:space="preserve"> </v>
      </c>
      <c r="AR326" s="111">
        <f t="shared" si="201"/>
        <v>323</v>
      </c>
      <c r="AS326" s="111">
        <f t="shared" si="234"/>
        <v>0</v>
      </c>
      <c r="AT326" s="111">
        <f t="shared" si="235"/>
        <v>0</v>
      </c>
      <c r="AU326" s="111">
        <f t="shared" si="210"/>
        <v>0</v>
      </c>
      <c r="AV326" s="111" t="str">
        <f t="shared" si="199"/>
        <v xml:space="preserve"> </v>
      </c>
      <c r="AW326" s="112">
        <f t="shared" si="237"/>
        <v>0</v>
      </c>
    </row>
    <row r="327" spans="1:49">
      <c r="A327" s="27"/>
      <c r="B327" s="27"/>
      <c r="C327" s="27"/>
      <c r="D327" s="40"/>
      <c r="E327" s="27"/>
      <c r="F327" s="27"/>
      <c r="G327" s="27"/>
      <c r="H327" s="27"/>
      <c r="I327" s="132">
        <f t="shared" si="211"/>
        <v>32.40000000000019</v>
      </c>
      <c r="J327" s="125">
        <f t="shared" si="236"/>
        <v>376.18426643313057</v>
      </c>
      <c r="K327" s="125">
        <f t="shared" si="212"/>
        <v>364.55526004073181</v>
      </c>
      <c r="L327" s="125">
        <f t="shared" si="213"/>
        <v>-115.79960410280627</v>
      </c>
      <c r="M327" s="126">
        <f t="shared" si="214"/>
        <v>-116.78052374516844</v>
      </c>
      <c r="N327" s="127">
        <f t="shared" si="215"/>
        <v>0</v>
      </c>
      <c r="O327" s="128">
        <f t="shared" si="216"/>
        <v>5</v>
      </c>
      <c r="P327" s="128">
        <f t="shared" si="217"/>
        <v>-9.8091964236216747</v>
      </c>
      <c r="Q327" s="129">
        <f t="shared" si="218"/>
        <v>1.1444363813979408</v>
      </c>
      <c r="R327" s="130">
        <f t="shared" si="219"/>
        <v>9.8091964236216747</v>
      </c>
      <c r="S327" s="129">
        <f t="shared" si="220"/>
        <v>0</v>
      </c>
      <c r="T327" s="131">
        <f t="shared" si="221"/>
        <v>-49.04598211810837</v>
      </c>
      <c r="U327" s="123">
        <f t="shared" si="205"/>
        <v>0</v>
      </c>
      <c r="V327" s="129">
        <f t="shared" si="222"/>
        <v>-49.04598211810837</v>
      </c>
      <c r="W327" s="111"/>
      <c r="X327" s="111">
        <f t="shared" si="200"/>
        <v>0</v>
      </c>
      <c r="Y327" s="111">
        <f t="shared" si="223"/>
        <v>0</v>
      </c>
      <c r="Z327" s="111">
        <f t="shared" si="224"/>
        <v>0</v>
      </c>
      <c r="AA327" s="111">
        <f t="shared" si="208"/>
        <v>0</v>
      </c>
      <c r="AB327" s="111">
        <f t="shared" si="209"/>
        <v>0</v>
      </c>
      <c r="AC327" s="112">
        <f t="shared" si="207"/>
        <v>32.40000000000019</v>
      </c>
      <c r="AD327" s="124">
        <v>324</v>
      </c>
      <c r="AE327" s="125" t="str">
        <f t="shared" si="225"/>
        <v xml:space="preserve"> </v>
      </c>
      <c r="AF327" s="125" t="str">
        <f t="shared" si="226"/>
        <v xml:space="preserve"> </v>
      </c>
      <c r="AG327" s="125" t="str">
        <f t="shared" si="227"/>
        <v xml:space="preserve"> </v>
      </c>
      <c r="AH327" s="126" t="str">
        <f t="shared" si="228"/>
        <v xml:space="preserve"> </v>
      </c>
      <c r="AI327" s="127" t="str">
        <f t="shared" si="229"/>
        <v xml:space="preserve"> </v>
      </c>
      <c r="AJ327" s="128" t="str">
        <f t="shared" si="230"/>
        <v xml:space="preserve"> </v>
      </c>
      <c r="AK327" s="128" t="str">
        <f t="shared" si="202"/>
        <v xml:space="preserve"> </v>
      </c>
      <c r="AL327" s="129" t="str">
        <f t="shared" si="231"/>
        <v xml:space="preserve"> </v>
      </c>
      <c r="AM327" s="130" t="str">
        <f t="shared" si="232"/>
        <v xml:space="preserve"> </v>
      </c>
      <c r="AN327" s="129" t="str">
        <f t="shared" si="233"/>
        <v xml:space="preserve"> </v>
      </c>
      <c r="AO327" s="131" t="str">
        <f t="shared" si="203"/>
        <v xml:space="preserve"> </v>
      </c>
      <c r="AP327" s="123" t="str">
        <f t="shared" si="206"/>
        <v xml:space="preserve"> </v>
      </c>
      <c r="AQ327" s="129" t="str">
        <f t="shared" si="204"/>
        <v xml:space="preserve"> </v>
      </c>
      <c r="AR327" s="111">
        <f t="shared" si="201"/>
        <v>324</v>
      </c>
      <c r="AS327" s="111">
        <f t="shared" si="234"/>
        <v>0</v>
      </c>
      <c r="AT327" s="111">
        <f t="shared" si="235"/>
        <v>0</v>
      </c>
      <c r="AU327" s="111">
        <f t="shared" si="210"/>
        <v>0</v>
      </c>
      <c r="AV327" s="111" t="str">
        <f t="shared" si="199"/>
        <v xml:space="preserve"> </v>
      </c>
      <c r="AW327" s="112">
        <f t="shared" si="237"/>
        <v>0</v>
      </c>
    </row>
    <row r="328" spans="1:49">
      <c r="A328" s="27"/>
      <c r="B328" s="27"/>
      <c r="C328" s="27"/>
      <c r="D328" s="40"/>
      <c r="E328" s="27"/>
      <c r="F328" s="27"/>
      <c r="G328" s="27"/>
      <c r="H328" s="27"/>
      <c r="I328" s="132">
        <f t="shared" si="211"/>
        <v>32.500000000000192</v>
      </c>
      <c r="J328" s="125">
        <f t="shared" si="236"/>
        <v>364.55526004073181</v>
      </c>
      <c r="K328" s="125">
        <f t="shared" si="212"/>
        <v>352.82816155989678</v>
      </c>
      <c r="L328" s="125">
        <f t="shared" si="213"/>
        <v>-116.78052374516844</v>
      </c>
      <c r="M328" s="126">
        <f t="shared" si="214"/>
        <v>-117.7614458715324</v>
      </c>
      <c r="N328" s="127">
        <f t="shared" si="215"/>
        <v>0</v>
      </c>
      <c r="O328" s="128">
        <f t="shared" si="216"/>
        <v>5</v>
      </c>
      <c r="P328" s="128">
        <f t="shared" si="217"/>
        <v>-9.8092212636396141</v>
      </c>
      <c r="Q328" s="129">
        <f t="shared" si="218"/>
        <v>1.1461148581051146</v>
      </c>
      <c r="R328" s="130">
        <f t="shared" si="219"/>
        <v>9.8092212636396141</v>
      </c>
      <c r="S328" s="129">
        <f t="shared" si="220"/>
        <v>0</v>
      </c>
      <c r="T328" s="131">
        <f t="shared" si="221"/>
        <v>-49.046106318198071</v>
      </c>
      <c r="U328" s="123">
        <f t="shared" si="205"/>
        <v>0</v>
      </c>
      <c r="V328" s="129">
        <f t="shared" si="222"/>
        <v>-49.046106318198071</v>
      </c>
      <c r="W328" s="111"/>
      <c r="X328" s="111">
        <f t="shared" si="200"/>
        <v>0</v>
      </c>
      <c r="Y328" s="111">
        <f t="shared" si="223"/>
        <v>0</v>
      </c>
      <c r="Z328" s="111">
        <f t="shared" si="224"/>
        <v>0</v>
      </c>
      <c r="AA328" s="111">
        <f t="shared" si="208"/>
        <v>0</v>
      </c>
      <c r="AB328" s="111">
        <f t="shared" si="209"/>
        <v>0</v>
      </c>
      <c r="AC328" s="112">
        <f t="shared" si="207"/>
        <v>32.500000000000192</v>
      </c>
      <c r="AD328" s="132">
        <v>325</v>
      </c>
      <c r="AE328" s="125" t="str">
        <f t="shared" si="225"/>
        <v xml:space="preserve"> </v>
      </c>
      <c r="AF328" s="125" t="str">
        <f t="shared" si="226"/>
        <v xml:space="preserve"> </v>
      </c>
      <c r="AG328" s="125" t="str">
        <f t="shared" si="227"/>
        <v xml:space="preserve"> </v>
      </c>
      <c r="AH328" s="126" t="str">
        <f t="shared" si="228"/>
        <v xml:space="preserve"> </v>
      </c>
      <c r="AI328" s="127" t="str">
        <f t="shared" si="229"/>
        <v xml:space="preserve"> </v>
      </c>
      <c r="AJ328" s="128" t="str">
        <f t="shared" si="230"/>
        <v xml:space="preserve"> </v>
      </c>
      <c r="AK328" s="128" t="str">
        <f t="shared" si="202"/>
        <v xml:space="preserve"> </v>
      </c>
      <c r="AL328" s="129" t="str">
        <f t="shared" si="231"/>
        <v xml:space="preserve"> </v>
      </c>
      <c r="AM328" s="130" t="str">
        <f t="shared" si="232"/>
        <v xml:space="preserve"> </v>
      </c>
      <c r="AN328" s="129" t="str">
        <f t="shared" si="233"/>
        <v xml:space="preserve"> </v>
      </c>
      <c r="AO328" s="131" t="str">
        <f t="shared" si="203"/>
        <v xml:space="preserve"> </v>
      </c>
      <c r="AP328" s="123" t="str">
        <f t="shared" si="206"/>
        <v xml:space="preserve"> </v>
      </c>
      <c r="AQ328" s="129" t="str">
        <f t="shared" si="204"/>
        <v xml:space="preserve"> </v>
      </c>
      <c r="AR328" s="111">
        <f t="shared" si="201"/>
        <v>325</v>
      </c>
      <c r="AS328" s="111">
        <f t="shared" si="234"/>
        <v>0</v>
      </c>
      <c r="AT328" s="111">
        <f t="shared" si="235"/>
        <v>0</v>
      </c>
      <c r="AU328" s="111">
        <f t="shared" si="210"/>
        <v>0</v>
      </c>
      <c r="AV328" s="111" t="str">
        <f t="shared" si="199"/>
        <v xml:space="preserve"> </v>
      </c>
      <c r="AW328" s="112">
        <f t="shared" si="237"/>
        <v>0</v>
      </c>
    </row>
    <row r="329" spans="1:49">
      <c r="A329" s="27"/>
      <c r="B329" s="27"/>
      <c r="C329" s="27"/>
      <c r="D329" s="40"/>
      <c r="E329" s="27"/>
      <c r="F329" s="27"/>
      <c r="G329" s="27"/>
      <c r="H329" s="27"/>
      <c r="I329" s="132">
        <f t="shared" si="211"/>
        <v>32.600000000000193</v>
      </c>
      <c r="J329" s="125">
        <f t="shared" si="236"/>
        <v>352.82816155989678</v>
      </c>
      <c r="K329" s="125">
        <f t="shared" si="212"/>
        <v>341.00297074117731</v>
      </c>
      <c r="L329" s="125">
        <f t="shared" si="213"/>
        <v>-117.7614458715324</v>
      </c>
      <c r="M329" s="126">
        <f t="shared" si="214"/>
        <v>-118.74237050285738</v>
      </c>
      <c r="N329" s="127">
        <f t="shared" si="215"/>
        <v>0</v>
      </c>
      <c r="O329" s="128">
        <f t="shared" si="216"/>
        <v>5</v>
      </c>
      <c r="P329" s="128">
        <f t="shared" si="217"/>
        <v>-9.8092463132498384</v>
      </c>
      <c r="Q329" s="129">
        <f t="shared" si="218"/>
        <v>1.1478099859352999</v>
      </c>
      <c r="R329" s="130">
        <f t="shared" si="219"/>
        <v>9.8092463132498384</v>
      </c>
      <c r="S329" s="129">
        <f t="shared" si="220"/>
        <v>0</v>
      </c>
      <c r="T329" s="131">
        <f t="shared" si="221"/>
        <v>-49.04623156624919</v>
      </c>
      <c r="U329" s="123">
        <f t="shared" si="205"/>
        <v>0</v>
      </c>
      <c r="V329" s="129">
        <f t="shared" si="222"/>
        <v>-49.04623156624919</v>
      </c>
      <c r="W329" s="111"/>
      <c r="X329" s="111">
        <f t="shared" si="200"/>
        <v>0</v>
      </c>
      <c r="Y329" s="111">
        <f t="shared" si="223"/>
        <v>0</v>
      </c>
      <c r="Z329" s="111">
        <f t="shared" si="224"/>
        <v>0</v>
      </c>
      <c r="AA329" s="111">
        <f t="shared" si="208"/>
        <v>0</v>
      </c>
      <c r="AB329" s="111">
        <f t="shared" si="209"/>
        <v>0</v>
      </c>
      <c r="AC329" s="112">
        <f t="shared" si="207"/>
        <v>32.600000000000193</v>
      </c>
      <c r="AD329" s="124">
        <v>326</v>
      </c>
      <c r="AE329" s="125" t="str">
        <f t="shared" si="225"/>
        <v xml:space="preserve"> </v>
      </c>
      <c r="AF329" s="125" t="str">
        <f t="shared" si="226"/>
        <v xml:space="preserve"> </v>
      </c>
      <c r="AG329" s="125" t="str">
        <f t="shared" si="227"/>
        <v xml:space="preserve"> </v>
      </c>
      <c r="AH329" s="126" t="str">
        <f t="shared" si="228"/>
        <v xml:space="preserve"> </v>
      </c>
      <c r="AI329" s="127" t="str">
        <f t="shared" si="229"/>
        <v xml:space="preserve"> </v>
      </c>
      <c r="AJ329" s="128" t="str">
        <f t="shared" si="230"/>
        <v xml:space="preserve"> </v>
      </c>
      <c r="AK329" s="128" t="str">
        <f t="shared" si="202"/>
        <v xml:space="preserve"> </v>
      </c>
      <c r="AL329" s="129" t="str">
        <f t="shared" si="231"/>
        <v xml:space="preserve"> </v>
      </c>
      <c r="AM329" s="130" t="str">
        <f t="shared" si="232"/>
        <v xml:space="preserve"> </v>
      </c>
      <c r="AN329" s="129" t="str">
        <f t="shared" si="233"/>
        <v xml:space="preserve"> </v>
      </c>
      <c r="AO329" s="131" t="str">
        <f t="shared" si="203"/>
        <v xml:space="preserve"> </v>
      </c>
      <c r="AP329" s="123" t="str">
        <f t="shared" si="206"/>
        <v xml:space="preserve"> </v>
      </c>
      <c r="AQ329" s="129" t="str">
        <f t="shared" si="204"/>
        <v xml:space="preserve"> </v>
      </c>
      <c r="AR329" s="111">
        <f t="shared" si="201"/>
        <v>326</v>
      </c>
      <c r="AS329" s="111">
        <f t="shared" si="234"/>
        <v>0</v>
      </c>
      <c r="AT329" s="111">
        <f t="shared" si="235"/>
        <v>0</v>
      </c>
      <c r="AU329" s="111">
        <f t="shared" si="210"/>
        <v>0</v>
      </c>
      <c r="AV329" s="111" t="str">
        <f t="shared" si="199"/>
        <v xml:space="preserve"> </v>
      </c>
      <c r="AW329" s="112">
        <f t="shared" si="237"/>
        <v>0</v>
      </c>
    </row>
    <row r="330" spans="1:49">
      <c r="A330" s="27"/>
      <c r="B330" s="27"/>
      <c r="C330" s="27"/>
      <c r="D330" s="40"/>
      <c r="E330" s="27"/>
      <c r="F330" s="27"/>
      <c r="G330" s="27"/>
      <c r="H330" s="27"/>
      <c r="I330" s="132">
        <f t="shared" si="211"/>
        <v>32.700000000000195</v>
      </c>
      <c r="J330" s="125">
        <f t="shared" si="236"/>
        <v>341.00297074117731</v>
      </c>
      <c r="K330" s="125">
        <f t="shared" si="212"/>
        <v>329.07968733302931</v>
      </c>
      <c r="L330" s="125">
        <f t="shared" si="213"/>
        <v>-118.74237050285738</v>
      </c>
      <c r="M330" s="126">
        <f t="shared" si="214"/>
        <v>-119.72329766010283</v>
      </c>
      <c r="N330" s="127">
        <f t="shared" si="215"/>
        <v>0</v>
      </c>
      <c r="O330" s="128">
        <f t="shared" si="216"/>
        <v>5</v>
      </c>
      <c r="P330" s="128">
        <f t="shared" si="217"/>
        <v>-9.8092715724544846</v>
      </c>
      <c r="Q330" s="129">
        <f t="shared" si="218"/>
        <v>1.1495218314943596</v>
      </c>
      <c r="R330" s="130">
        <f t="shared" si="219"/>
        <v>9.8092715724544846</v>
      </c>
      <c r="S330" s="129">
        <f t="shared" si="220"/>
        <v>0</v>
      </c>
      <c r="T330" s="131">
        <f t="shared" si="221"/>
        <v>-49.046357862272423</v>
      </c>
      <c r="U330" s="123">
        <f t="shared" si="205"/>
        <v>0</v>
      </c>
      <c r="V330" s="129">
        <f t="shared" si="222"/>
        <v>-49.046357862272423</v>
      </c>
      <c r="W330" s="111"/>
      <c r="X330" s="111">
        <f t="shared" si="200"/>
        <v>0</v>
      </c>
      <c r="Y330" s="111">
        <f t="shared" si="223"/>
        <v>0</v>
      </c>
      <c r="Z330" s="111">
        <f t="shared" si="224"/>
        <v>0</v>
      </c>
      <c r="AA330" s="111">
        <f t="shared" si="208"/>
        <v>0</v>
      </c>
      <c r="AB330" s="111">
        <f t="shared" si="209"/>
        <v>0</v>
      </c>
      <c r="AC330" s="112">
        <f t="shared" si="207"/>
        <v>32.700000000000195</v>
      </c>
      <c r="AD330" s="132">
        <v>327</v>
      </c>
      <c r="AE330" s="125" t="str">
        <f t="shared" si="225"/>
        <v xml:space="preserve"> </v>
      </c>
      <c r="AF330" s="125" t="str">
        <f t="shared" si="226"/>
        <v xml:space="preserve"> </v>
      </c>
      <c r="AG330" s="125" t="str">
        <f t="shared" si="227"/>
        <v xml:space="preserve"> </v>
      </c>
      <c r="AH330" s="126" t="str">
        <f t="shared" si="228"/>
        <v xml:space="preserve"> </v>
      </c>
      <c r="AI330" s="127" t="str">
        <f t="shared" si="229"/>
        <v xml:space="preserve"> </v>
      </c>
      <c r="AJ330" s="128" t="str">
        <f t="shared" si="230"/>
        <v xml:space="preserve"> </v>
      </c>
      <c r="AK330" s="128" t="str">
        <f t="shared" si="202"/>
        <v xml:space="preserve"> </v>
      </c>
      <c r="AL330" s="129" t="str">
        <f t="shared" si="231"/>
        <v xml:space="preserve"> </v>
      </c>
      <c r="AM330" s="130" t="str">
        <f t="shared" si="232"/>
        <v xml:space="preserve"> </v>
      </c>
      <c r="AN330" s="129" t="str">
        <f t="shared" si="233"/>
        <v xml:space="preserve"> </v>
      </c>
      <c r="AO330" s="131" t="str">
        <f t="shared" si="203"/>
        <v xml:space="preserve"> </v>
      </c>
      <c r="AP330" s="123" t="str">
        <f t="shared" si="206"/>
        <v xml:space="preserve"> </v>
      </c>
      <c r="AQ330" s="129" t="str">
        <f t="shared" si="204"/>
        <v xml:space="preserve"> </v>
      </c>
      <c r="AR330" s="111">
        <f t="shared" si="201"/>
        <v>327</v>
      </c>
      <c r="AS330" s="111">
        <f t="shared" si="234"/>
        <v>0</v>
      </c>
      <c r="AT330" s="111">
        <f t="shared" si="235"/>
        <v>0</v>
      </c>
      <c r="AU330" s="111">
        <f t="shared" si="210"/>
        <v>0</v>
      </c>
      <c r="AV330" s="111" t="str">
        <f t="shared" si="199"/>
        <v xml:space="preserve"> </v>
      </c>
      <c r="AW330" s="112">
        <f t="shared" si="237"/>
        <v>0</v>
      </c>
    </row>
    <row r="331" spans="1:49">
      <c r="A331" s="27"/>
      <c r="B331" s="27"/>
      <c r="C331" s="27"/>
      <c r="D331" s="40"/>
      <c r="E331" s="27"/>
      <c r="F331" s="27"/>
      <c r="G331" s="27"/>
      <c r="H331" s="27"/>
      <c r="I331" s="132">
        <f t="shared" si="211"/>
        <v>32.800000000000196</v>
      </c>
      <c r="J331" s="125">
        <f t="shared" si="236"/>
        <v>329.07968733302931</v>
      </c>
      <c r="K331" s="125">
        <f t="shared" si="212"/>
        <v>317.05831108181275</v>
      </c>
      <c r="L331" s="125">
        <f t="shared" si="213"/>
        <v>-119.72329766010283</v>
      </c>
      <c r="M331" s="126">
        <f t="shared" si="214"/>
        <v>-120.7042273642284</v>
      </c>
      <c r="N331" s="127">
        <f t="shared" si="215"/>
        <v>0</v>
      </c>
      <c r="O331" s="128">
        <f t="shared" si="216"/>
        <v>5</v>
      </c>
      <c r="P331" s="128">
        <f t="shared" si="217"/>
        <v>-9.809297041255709</v>
      </c>
      <c r="Q331" s="129">
        <f t="shared" si="218"/>
        <v>1.1512504621080175</v>
      </c>
      <c r="R331" s="130">
        <f t="shared" si="219"/>
        <v>9.809297041255709</v>
      </c>
      <c r="S331" s="129">
        <f t="shared" si="220"/>
        <v>0</v>
      </c>
      <c r="T331" s="131">
        <f t="shared" si="221"/>
        <v>-49.046485206278547</v>
      </c>
      <c r="U331" s="123">
        <f t="shared" si="205"/>
        <v>0</v>
      </c>
      <c r="V331" s="129">
        <f t="shared" si="222"/>
        <v>-49.046485206278547</v>
      </c>
      <c r="W331" s="111"/>
      <c r="X331" s="111">
        <f t="shared" si="200"/>
        <v>0</v>
      </c>
      <c r="Y331" s="111">
        <f t="shared" si="223"/>
        <v>0</v>
      </c>
      <c r="Z331" s="111">
        <f t="shared" si="224"/>
        <v>0</v>
      </c>
      <c r="AA331" s="111">
        <f t="shared" si="208"/>
        <v>0</v>
      </c>
      <c r="AB331" s="111">
        <f t="shared" si="209"/>
        <v>0</v>
      </c>
      <c r="AC331" s="112">
        <f t="shared" si="207"/>
        <v>32.800000000000196</v>
      </c>
      <c r="AD331" s="124">
        <v>328</v>
      </c>
      <c r="AE331" s="125" t="str">
        <f t="shared" si="225"/>
        <v xml:space="preserve"> </v>
      </c>
      <c r="AF331" s="125" t="str">
        <f t="shared" si="226"/>
        <v xml:space="preserve"> </v>
      </c>
      <c r="AG331" s="125" t="str">
        <f t="shared" si="227"/>
        <v xml:space="preserve"> </v>
      </c>
      <c r="AH331" s="126" t="str">
        <f t="shared" si="228"/>
        <v xml:space="preserve"> </v>
      </c>
      <c r="AI331" s="127" t="str">
        <f t="shared" si="229"/>
        <v xml:space="preserve"> </v>
      </c>
      <c r="AJ331" s="128" t="str">
        <f t="shared" si="230"/>
        <v xml:space="preserve"> </v>
      </c>
      <c r="AK331" s="128" t="str">
        <f t="shared" si="202"/>
        <v xml:space="preserve"> </v>
      </c>
      <c r="AL331" s="129" t="str">
        <f t="shared" si="231"/>
        <v xml:space="preserve"> </v>
      </c>
      <c r="AM331" s="130" t="str">
        <f t="shared" si="232"/>
        <v xml:space="preserve"> </v>
      </c>
      <c r="AN331" s="129" t="str">
        <f t="shared" si="233"/>
        <v xml:space="preserve"> </v>
      </c>
      <c r="AO331" s="131" t="str">
        <f t="shared" si="203"/>
        <v xml:space="preserve"> </v>
      </c>
      <c r="AP331" s="123" t="str">
        <f t="shared" si="206"/>
        <v xml:space="preserve"> </v>
      </c>
      <c r="AQ331" s="129" t="str">
        <f t="shared" si="204"/>
        <v xml:space="preserve"> </v>
      </c>
      <c r="AR331" s="111">
        <f t="shared" si="201"/>
        <v>328</v>
      </c>
      <c r="AS331" s="111">
        <f t="shared" si="234"/>
        <v>0</v>
      </c>
      <c r="AT331" s="111">
        <f t="shared" si="235"/>
        <v>0</v>
      </c>
      <c r="AU331" s="111">
        <f t="shared" si="210"/>
        <v>0</v>
      </c>
      <c r="AV331" s="111" t="str">
        <f t="shared" si="199"/>
        <v xml:space="preserve"> </v>
      </c>
      <c r="AW331" s="112">
        <f t="shared" si="237"/>
        <v>0</v>
      </c>
    </row>
    <row r="332" spans="1:49">
      <c r="A332" s="27"/>
      <c r="B332" s="27"/>
      <c r="C332" s="27"/>
      <c r="D332" s="40"/>
      <c r="E332" s="27"/>
      <c r="F332" s="27"/>
      <c r="G332" s="27"/>
      <c r="H332" s="27"/>
      <c r="I332" s="132">
        <f t="shared" si="211"/>
        <v>32.900000000000198</v>
      </c>
      <c r="J332" s="125">
        <f t="shared" si="236"/>
        <v>317.05831108181275</v>
      </c>
      <c r="K332" s="125">
        <f t="shared" si="212"/>
        <v>304.93884173179163</v>
      </c>
      <c r="L332" s="125">
        <f t="shared" si="213"/>
        <v>-120.7042273642284</v>
      </c>
      <c r="M332" s="126">
        <f t="shared" si="214"/>
        <v>-121.68515963619397</v>
      </c>
      <c r="N332" s="127">
        <f t="shared" si="215"/>
        <v>0</v>
      </c>
      <c r="O332" s="128">
        <f t="shared" si="216"/>
        <v>5</v>
      </c>
      <c r="P332" s="128">
        <f t="shared" si="217"/>
        <v>-9.809322719655686</v>
      </c>
      <c r="Q332" s="129">
        <f t="shared" si="218"/>
        <v>1.1529959458262684</v>
      </c>
      <c r="R332" s="130">
        <f t="shared" si="219"/>
        <v>9.809322719655686</v>
      </c>
      <c r="S332" s="129">
        <f t="shared" si="220"/>
        <v>0</v>
      </c>
      <c r="T332" s="131">
        <f t="shared" si="221"/>
        <v>-49.046613598278427</v>
      </c>
      <c r="U332" s="123">
        <f t="shared" si="205"/>
        <v>0</v>
      </c>
      <c r="V332" s="129">
        <f t="shared" si="222"/>
        <v>-49.046613598278427</v>
      </c>
      <c r="W332" s="111"/>
      <c r="X332" s="111">
        <f t="shared" si="200"/>
        <v>0</v>
      </c>
      <c r="Y332" s="111">
        <f t="shared" si="223"/>
        <v>0</v>
      </c>
      <c r="Z332" s="111">
        <f t="shared" si="224"/>
        <v>0</v>
      </c>
      <c r="AA332" s="111">
        <f t="shared" si="208"/>
        <v>0</v>
      </c>
      <c r="AB332" s="111">
        <f t="shared" si="209"/>
        <v>0</v>
      </c>
      <c r="AC332" s="112">
        <f t="shared" si="207"/>
        <v>32.900000000000198</v>
      </c>
      <c r="AD332" s="132">
        <v>329</v>
      </c>
      <c r="AE332" s="125" t="str">
        <f t="shared" si="225"/>
        <v xml:space="preserve"> </v>
      </c>
      <c r="AF332" s="125" t="str">
        <f t="shared" si="226"/>
        <v xml:space="preserve"> </v>
      </c>
      <c r="AG332" s="125" t="str">
        <f t="shared" si="227"/>
        <v xml:space="preserve"> </v>
      </c>
      <c r="AH332" s="126" t="str">
        <f t="shared" si="228"/>
        <v xml:space="preserve"> </v>
      </c>
      <c r="AI332" s="127" t="str">
        <f t="shared" si="229"/>
        <v xml:space="preserve"> </v>
      </c>
      <c r="AJ332" s="128" t="str">
        <f t="shared" si="230"/>
        <v xml:space="preserve"> </v>
      </c>
      <c r="AK332" s="128" t="str">
        <f t="shared" si="202"/>
        <v xml:space="preserve"> </v>
      </c>
      <c r="AL332" s="129" t="str">
        <f t="shared" si="231"/>
        <v xml:space="preserve"> </v>
      </c>
      <c r="AM332" s="130" t="str">
        <f t="shared" si="232"/>
        <v xml:space="preserve"> </v>
      </c>
      <c r="AN332" s="129" t="str">
        <f t="shared" si="233"/>
        <v xml:space="preserve"> </v>
      </c>
      <c r="AO332" s="131" t="str">
        <f t="shared" si="203"/>
        <v xml:space="preserve"> </v>
      </c>
      <c r="AP332" s="123" t="str">
        <f t="shared" si="206"/>
        <v xml:space="preserve"> </v>
      </c>
      <c r="AQ332" s="129" t="str">
        <f t="shared" si="204"/>
        <v xml:space="preserve"> </v>
      </c>
      <c r="AR332" s="111">
        <f t="shared" si="201"/>
        <v>329</v>
      </c>
      <c r="AS332" s="111">
        <f t="shared" si="234"/>
        <v>0</v>
      </c>
      <c r="AT332" s="111">
        <f t="shared" si="235"/>
        <v>0</v>
      </c>
      <c r="AU332" s="111">
        <f t="shared" si="210"/>
        <v>0</v>
      </c>
      <c r="AV332" s="111" t="str">
        <f t="shared" si="199"/>
        <v xml:space="preserve"> </v>
      </c>
      <c r="AW332" s="112">
        <f t="shared" si="237"/>
        <v>0</v>
      </c>
    </row>
    <row r="333" spans="1:49">
      <c r="A333" s="27"/>
      <c r="B333" s="27"/>
      <c r="C333" s="27"/>
      <c r="D333" s="40"/>
      <c r="E333" s="27"/>
      <c r="F333" s="27"/>
      <c r="G333" s="27"/>
      <c r="H333" s="27"/>
      <c r="I333" s="132">
        <f t="shared" si="211"/>
        <v>33.000000000000199</v>
      </c>
      <c r="J333" s="125">
        <f t="shared" si="236"/>
        <v>304.93884173179163</v>
      </c>
      <c r="K333" s="125">
        <f t="shared" si="212"/>
        <v>292.72127902513392</v>
      </c>
      <c r="L333" s="125">
        <f t="shared" si="213"/>
        <v>-121.68515963619397</v>
      </c>
      <c r="M333" s="126">
        <f t="shared" si="214"/>
        <v>-122.66609449695963</v>
      </c>
      <c r="N333" s="127">
        <f t="shared" si="215"/>
        <v>0</v>
      </c>
      <c r="O333" s="128">
        <f t="shared" si="216"/>
        <v>5</v>
      </c>
      <c r="P333" s="128">
        <f t="shared" si="217"/>
        <v>-9.8093486076566094</v>
      </c>
      <c r="Q333" s="129">
        <f t="shared" si="218"/>
        <v>1.1547583514278394</v>
      </c>
      <c r="R333" s="130">
        <f t="shared" si="219"/>
        <v>9.8093486076566094</v>
      </c>
      <c r="S333" s="129">
        <f t="shared" si="220"/>
        <v>0</v>
      </c>
      <c r="T333" s="131">
        <f t="shared" si="221"/>
        <v>-49.046743038283047</v>
      </c>
      <c r="U333" s="123">
        <f t="shared" si="205"/>
        <v>0</v>
      </c>
      <c r="V333" s="129">
        <f t="shared" si="222"/>
        <v>-49.046743038283047</v>
      </c>
      <c r="W333" s="111"/>
      <c r="X333" s="111">
        <f t="shared" si="200"/>
        <v>0</v>
      </c>
      <c r="Y333" s="111">
        <f t="shared" si="223"/>
        <v>0</v>
      </c>
      <c r="Z333" s="111">
        <f t="shared" si="224"/>
        <v>0</v>
      </c>
      <c r="AA333" s="111">
        <f t="shared" si="208"/>
        <v>0</v>
      </c>
      <c r="AB333" s="111">
        <f t="shared" si="209"/>
        <v>0</v>
      </c>
      <c r="AC333" s="112">
        <f t="shared" si="207"/>
        <v>33.000000000000199</v>
      </c>
      <c r="AD333" s="124">
        <v>330</v>
      </c>
      <c r="AE333" s="125" t="str">
        <f t="shared" si="225"/>
        <v xml:space="preserve"> </v>
      </c>
      <c r="AF333" s="125" t="str">
        <f t="shared" si="226"/>
        <v xml:space="preserve"> </v>
      </c>
      <c r="AG333" s="125" t="str">
        <f t="shared" si="227"/>
        <v xml:space="preserve"> </v>
      </c>
      <c r="AH333" s="126" t="str">
        <f t="shared" si="228"/>
        <v xml:space="preserve"> </v>
      </c>
      <c r="AI333" s="127" t="str">
        <f t="shared" si="229"/>
        <v xml:space="preserve"> </v>
      </c>
      <c r="AJ333" s="128" t="str">
        <f t="shared" si="230"/>
        <v xml:space="preserve"> </v>
      </c>
      <c r="AK333" s="128" t="str">
        <f t="shared" si="202"/>
        <v xml:space="preserve"> </v>
      </c>
      <c r="AL333" s="129" t="str">
        <f t="shared" si="231"/>
        <v xml:space="preserve"> </v>
      </c>
      <c r="AM333" s="130" t="str">
        <f t="shared" si="232"/>
        <v xml:space="preserve"> </v>
      </c>
      <c r="AN333" s="129" t="str">
        <f t="shared" si="233"/>
        <v xml:space="preserve"> </v>
      </c>
      <c r="AO333" s="131" t="str">
        <f t="shared" si="203"/>
        <v xml:space="preserve"> </v>
      </c>
      <c r="AP333" s="123" t="str">
        <f t="shared" si="206"/>
        <v xml:space="preserve"> </v>
      </c>
      <c r="AQ333" s="129" t="str">
        <f t="shared" si="204"/>
        <v xml:space="preserve"> </v>
      </c>
      <c r="AR333" s="111">
        <f t="shared" si="201"/>
        <v>330</v>
      </c>
      <c r="AS333" s="111">
        <f t="shared" si="234"/>
        <v>0</v>
      </c>
      <c r="AT333" s="111">
        <f t="shared" si="235"/>
        <v>0</v>
      </c>
      <c r="AU333" s="111">
        <f t="shared" si="210"/>
        <v>0</v>
      </c>
      <c r="AV333" s="111" t="str">
        <f t="shared" si="199"/>
        <v xml:space="preserve"> </v>
      </c>
      <c r="AW333" s="112">
        <f t="shared" si="237"/>
        <v>0</v>
      </c>
    </row>
    <row r="334" spans="1:49">
      <c r="A334" s="27"/>
      <c r="B334" s="27"/>
      <c r="C334" s="27"/>
      <c r="D334" s="40"/>
      <c r="E334" s="27"/>
      <c r="F334" s="27"/>
      <c r="G334" s="27"/>
      <c r="H334" s="27"/>
      <c r="I334" s="132">
        <f t="shared" si="211"/>
        <v>33.1000000000002</v>
      </c>
      <c r="J334" s="125">
        <f t="shared" si="236"/>
        <v>292.72127902513392</v>
      </c>
      <c r="K334" s="125">
        <f t="shared" si="212"/>
        <v>280.40562270191168</v>
      </c>
      <c r="L334" s="125">
        <f t="shared" si="213"/>
        <v>-122.66609449695963</v>
      </c>
      <c r="M334" s="126">
        <f t="shared" si="214"/>
        <v>-123.6470319674857</v>
      </c>
      <c r="N334" s="127">
        <f t="shared" si="215"/>
        <v>0</v>
      </c>
      <c r="O334" s="128">
        <f t="shared" si="216"/>
        <v>5</v>
      </c>
      <c r="P334" s="128">
        <f t="shared" si="217"/>
        <v>-9.8093747052606872</v>
      </c>
      <c r="Q334" s="129">
        <f t="shared" si="218"/>
        <v>1.1565377484247037</v>
      </c>
      <c r="R334" s="130">
        <f t="shared" si="219"/>
        <v>9.8093747052606872</v>
      </c>
      <c r="S334" s="129">
        <f t="shared" si="220"/>
        <v>0</v>
      </c>
      <c r="T334" s="131">
        <f t="shared" si="221"/>
        <v>-49.046873526303436</v>
      </c>
      <c r="U334" s="123">
        <f t="shared" si="205"/>
        <v>0</v>
      </c>
      <c r="V334" s="129">
        <f t="shared" si="222"/>
        <v>-49.046873526303436</v>
      </c>
      <c r="W334" s="111"/>
      <c r="X334" s="111">
        <f t="shared" si="200"/>
        <v>0</v>
      </c>
      <c r="Y334" s="111">
        <f t="shared" si="223"/>
        <v>0</v>
      </c>
      <c r="Z334" s="111">
        <f t="shared" si="224"/>
        <v>0</v>
      </c>
      <c r="AA334" s="111">
        <f t="shared" si="208"/>
        <v>0</v>
      </c>
      <c r="AB334" s="111">
        <f t="shared" si="209"/>
        <v>0</v>
      </c>
      <c r="AC334" s="112">
        <f t="shared" si="207"/>
        <v>33.1000000000002</v>
      </c>
      <c r="AD334" s="132">
        <v>331</v>
      </c>
      <c r="AE334" s="125" t="str">
        <f t="shared" si="225"/>
        <v xml:space="preserve"> </v>
      </c>
      <c r="AF334" s="125" t="str">
        <f t="shared" si="226"/>
        <v xml:space="preserve"> </v>
      </c>
      <c r="AG334" s="125" t="str">
        <f t="shared" si="227"/>
        <v xml:space="preserve"> </v>
      </c>
      <c r="AH334" s="126" t="str">
        <f t="shared" si="228"/>
        <v xml:space="preserve"> </v>
      </c>
      <c r="AI334" s="127" t="str">
        <f t="shared" si="229"/>
        <v xml:space="preserve"> </v>
      </c>
      <c r="AJ334" s="128" t="str">
        <f t="shared" si="230"/>
        <v xml:space="preserve"> </v>
      </c>
      <c r="AK334" s="128" t="str">
        <f t="shared" si="202"/>
        <v xml:space="preserve"> </v>
      </c>
      <c r="AL334" s="129" t="str">
        <f t="shared" si="231"/>
        <v xml:space="preserve"> </v>
      </c>
      <c r="AM334" s="130" t="str">
        <f t="shared" si="232"/>
        <v xml:space="preserve"> </v>
      </c>
      <c r="AN334" s="129" t="str">
        <f t="shared" si="233"/>
        <v xml:space="preserve"> </v>
      </c>
      <c r="AO334" s="131" t="str">
        <f t="shared" si="203"/>
        <v xml:space="preserve"> </v>
      </c>
      <c r="AP334" s="123" t="str">
        <f t="shared" si="206"/>
        <v xml:space="preserve"> </v>
      </c>
      <c r="AQ334" s="129" t="str">
        <f t="shared" si="204"/>
        <v xml:space="preserve"> </v>
      </c>
      <c r="AR334" s="111">
        <f t="shared" si="201"/>
        <v>331</v>
      </c>
      <c r="AS334" s="111">
        <f t="shared" si="234"/>
        <v>0</v>
      </c>
      <c r="AT334" s="111">
        <f t="shared" si="235"/>
        <v>0</v>
      </c>
      <c r="AU334" s="111">
        <f t="shared" si="210"/>
        <v>0</v>
      </c>
      <c r="AV334" s="111" t="str">
        <f t="shared" si="199"/>
        <v xml:space="preserve"> </v>
      </c>
      <c r="AW334" s="112">
        <f t="shared" si="237"/>
        <v>0</v>
      </c>
    </row>
    <row r="335" spans="1:49">
      <c r="A335" s="27"/>
      <c r="B335" s="27"/>
      <c r="C335" s="27"/>
      <c r="D335" s="40"/>
      <c r="E335" s="27"/>
      <c r="F335" s="27"/>
      <c r="G335" s="27"/>
      <c r="H335" s="27"/>
      <c r="I335" s="132">
        <f t="shared" si="211"/>
        <v>33.200000000000202</v>
      </c>
      <c r="J335" s="125">
        <f t="shared" si="236"/>
        <v>280.40562270191168</v>
      </c>
      <c r="K335" s="125">
        <f t="shared" si="212"/>
        <v>267.99187250010078</v>
      </c>
      <c r="L335" s="125">
        <f t="shared" si="213"/>
        <v>-123.6470319674857</v>
      </c>
      <c r="M335" s="126">
        <f t="shared" si="214"/>
        <v>-124.62797206873272</v>
      </c>
      <c r="N335" s="127">
        <f t="shared" si="215"/>
        <v>0</v>
      </c>
      <c r="O335" s="128">
        <f t="shared" si="216"/>
        <v>5</v>
      </c>
      <c r="P335" s="128">
        <f t="shared" si="217"/>
        <v>-9.809401012470147</v>
      </c>
      <c r="Q335" s="129">
        <f t="shared" si="218"/>
        <v>1.1583342070666469</v>
      </c>
      <c r="R335" s="130">
        <f t="shared" si="219"/>
        <v>9.809401012470147</v>
      </c>
      <c r="S335" s="129">
        <f t="shared" si="220"/>
        <v>0</v>
      </c>
      <c r="T335" s="131">
        <f t="shared" si="221"/>
        <v>-49.047005062350735</v>
      </c>
      <c r="U335" s="123">
        <f t="shared" si="205"/>
        <v>0</v>
      </c>
      <c r="V335" s="129">
        <f t="shared" si="222"/>
        <v>-49.047005062350735</v>
      </c>
      <c r="W335" s="111"/>
      <c r="X335" s="111">
        <f t="shared" si="200"/>
        <v>0</v>
      </c>
      <c r="Y335" s="111">
        <f t="shared" si="223"/>
        <v>0</v>
      </c>
      <c r="Z335" s="111">
        <f t="shared" si="224"/>
        <v>0</v>
      </c>
      <c r="AA335" s="111">
        <f t="shared" si="208"/>
        <v>0</v>
      </c>
      <c r="AB335" s="111">
        <f t="shared" si="209"/>
        <v>0</v>
      </c>
      <c r="AC335" s="112">
        <f t="shared" si="207"/>
        <v>33.200000000000202</v>
      </c>
      <c r="AD335" s="124">
        <v>332</v>
      </c>
      <c r="AE335" s="125" t="str">
        <f t="shared" si="225"/>
        <v xml:space="preserve"> </v>
      </c>
      <c r="AF335" s="125" t="str">
        <f t="shared" si="226"/>
        <v xml:space="preserve"> </v>
      </c>
      <c r="AG335" s="125" t="str">
        <f t="shared" si="227"/>
        <v xml:space="preserve"> </v>
      </c>
      <c r="AH335" s="126" t="str">
        <f t="shared" si="228"/>
        <v xml:space="preserve"> </v>
      </c>
      <c r="AI335" s="127" t="str">
        <f t="shared" si="229"/>
        <v xml:space="preserve"> </v>
      </c>
      <c r="AJ335" s="128" t="str">
        <f t="shared" si="230"/>
        <v xml:space="preserve"> </v>
      </c>
      <c r="AK335" s="128" t="str">
        <f t="shared" si="202"/>
        <v xml:space="preserve"> </v>
      </c>
      <c r="AL335" s="129" t="str">
        <f t="shared" si="231"/>
        <v xml:space="preserve"> </v>
      </c>
      <c r="AM335" s="130" t="str">
        <f t="shared" si="232"/>
        <v xml:space="preserve"> </v>
      </c>
      <c r="AN335" s="129" t="str">
        <f t="shared" si="233"/>
        <v xml:space="preserve"> </v>
      </c>
      <c r="AO335" s="131" t="str">
        <f t="shared" si="203"/>
        <v xml:space="preserve"> </v>
      </c>
      <c r="AP335" s="123" t="str">
        <f t="shared" si="206"/>
        <v xml:space="preserve"> </v>
      </c>
      <c r="AQ335" s="129" t="str">
        <f t="shared" si="204"/>
        <v xml:space="preserve"> </v>
      </c>
      <c r="AR335" s="111">
        <f t="shared" si="201"/>
        <v>332</v>
      </c>
      <c r="AS335" s="111">
        <f t="shared" si="234"/>
        <v>0</v>
      </c>
      <c r="AT335" s="111">
        <f t="shared" si="235"/>
        <v>0</v>
      </c>
      <c r="AU335" s="111">
        <f t="shared" si="210"/>
        <v>0</v>
      </c>
      <c r="AV335" s="111" t="str">
        <f t="shared" si="199"/>
        <v xml:space="preserve"> </v>
      </c>
      <c r="AW335" s="112">
        <f t="shared" si="237"/>
        <v>0</v>
      </c>
    </row>
    <row r="336" spans="1:49">
      <c r="A336" s="27"/>
      <c r="B336" s="27"/>
      <c r="C336" s="27"/>
      <c r="D336" s="40"/>
      <c r="E336" s="27"/>
      <c r="F336" s="27"/>
      <c r="G336" s="27"/>
      <c r="H336" s="27"/>
      <c r="I336" s="132">
        <f t="shared" si="211"/>
        <v>33.300000000000203</v>
      </c>
      <c r="J336" s="125">
        <f t="shared" si="236"/>
        <v>267.99187250010078</v>
      </c>
      <c r="K336" s="125">
        <f t="shared" si="212"/>
        <v>255.48002815558107</v>
      </c>
      <c r="L336" s="125">
        <f t="shared" si="213"/>
        <v>-124.62797206873272</v>
      </c>
      <c r="M336" s="126">
        <f t="shared" si="214"/>
        <v>-125.60891482166144</v>
      </c>
      <c r="N336" s="127">
        <f t="shared" si="215"/>
        <v>0</v>
      </c>
      <c r="O336" s="128">
        <f t="shared" si="216"/>
        <v>5</v>
      </c>
      <c r="P336" s="128">
        <f t="shared" si="217"/>
        <v>-9.8094275292872339</v>
      </c>
      <c r="Q336" s="129">
        <f t="shared" si="218"/>
        <v>1.1601477983458859</v>
      </c>
      <c r="R336" s="130">
        <f t="shared" si="219"/>
        <v>9.8094275292872339</v>
      </c>
      <c r="S336" s="129">
        <f t="shared" si="220"/>
        <v>0</v>
      </c>
      <c r="T336" s="131">
        <f t="shared" si="221"/>
        <v>-49.04713764643617</v>
      </c>
      <c r="U336" s="123">
        <f t="shared" si="205"/>
        <v>0</v>
      </c>
      <c r="V336" s="129">
        <f t="shared" si="222"/>
        <v>-49.04713764643617</v>
      </c>
      <c r="W336" s="111"/>
      <c r="X336" s="111">
        <f t="shared" si="200"/>
        <v>0</v>
      </c>
      <c r="Y336" s="111">
        <f t="shared" si="223"/>
        <v>0</v>
      </c>
      <c r="Z336" s="111">
        <f t="shared" si="224"/>
        <v>0</v>
      </c>
      <c r="AA336" s="111">
        <f t="shared" si="208"/>
        <v>0</v>
      </c>
      <c r="AB336" s="111">
        <f t="shared" si="209"/>
        <v>0</v>
      </c>
      <c r="AC336" s="112">
        <f t="shared" si="207"/>
        <v>33.300000000000203</v>
      </c>
      <c r="AD336" s="132">
        <v>333</v>
      </c>
      <c r="AE336" s="125" t="str">
        <f t="shared" si="225"/>
        <v xml:space="preserve"> </v>
      </c>
      <c r="AF336" s="125" t="str">
        <f t="shared" si="226"/>
        <v xml:space="preserve"> </v>
      </c>
      <c r="AG336" s="125" t="str">
        <f t="shared" si="227"/>
        <v xml:space="preserve"> </v>
      </c>
      <c r="AH336" s="126" t="str">
        <f t="shared" si="228"/>
        <v xml:space="preserve"> </v>
      </c>
      <c r="AI336" s="127" t="str">
        <f t="shared" si="229"/>
        <v xml:space="preserve"> </v>
      </c>
      <c r="AJ336" s="128" t="str">
        <f t="shared" si="230"/>
        <v xml:space="preserve"> </v>
      </c>
      <c r="AK336" s="128" t="str">
        <f t="shared" si="202"/>
        <v xml:space="preserve"> </v>
      </c>
      <c r="AL336" s="129" t="str">
        <f t="shared" si="231"/>
        <v xml:space="preserve"> </v>
      </c>
      <c r="AM336" s="130" t="str">
        <f t="shared" si="232"/>
        <v xml:space="preserve"> </v>
      </c>
      <c r="AN336" s="129" t="str">
        <f t="shared" si="233"/>
        <v xml:space="preserve"> </v>
      </c>
      <c r="AO336" s="131" t="str">
        <f t="shared" si="203"/>
        <v xml:space="preserve"> </v>
      </c>
      <c r="AP336" s="123" t="str">
        <f t="shared" si="206"/>
        <v xml:space="preserve"> </v>
      </c>
      <c r="AQ336" s="129" t="str">
        <f t="shared" si="204"/>
        <v xml:space="preserve"> </v>
      </c>
      <c r="AR336" s="111">
        <f t="shared" si="201"/>
        <v>333</v>
      </c>
      <c r="AS336" s="111">
        <f t="shared" si="234"/>
        <v>0</v>
      </c>
      <c r="AT336" s="111">
        <f t="shared" si="235"/>
        <v>0</v>
      </c>
      <c r="AU336" s="111">
        <f t="shared" si="210"/>
        <v>0</v>
      </c>
      <c r="AV336" s="111" t="str">
        <f t="shared" si="199"/>
        <v xml:space="preserve"> </v>
      </c>
      <c r="AW336" s="112">
        <f t="shared" si="237"/>
        <v>0</v>
      </c>
    </row>
    <row r="337" spans="1:49">
      <c r="A337" s="27"/>
      <c r="B337" s="27"/>
      <c r="C337" s="27"/>
      <c r="D337" s="40"/>
      <c r="E337" s="27"/>
      <c r="F337" s="27"/>
      <c r="G337" s="27"/>
      <c r="H337" s="27"/>
      <c r="I337" s="132">
        <f t="shared" si="211"/>
        <v>33.400000000000205</v>
      </c>
      <c r="J337" s="125">
        <f t="shared" si="236"/>
        <v>255.48002815558107</v>
      </c>
      <c r="K337" s="125">
        <f t="shared" si="212"/>
        <v>242.87008940213636</v>
      </c>
      <c r="L337" s="125">
        <f t="shared" si="213"/>
        <v>-125.60891482166144</v>
      </c>
      <c r="M337" s="126">
        <f t="shared" si="214"/>
        <v>-126.58986024723286</v>
      </c>
      <c r="N337" s="127">
        <f t="shared" si="215"/>
        <v>0</v>
      </c>
      <c r="O337" s="128">
        <f t="shared" si="216"/>
        <v>5</v>
      </c>
      <c r="P337" s="128">
        <f t="shared" si="217"/>
        <v>-9.809454255714213</v>
      </c>
      <c r="Q337" s="129">
        <f t="shared" si="218"/>
        <v>1.1619785940017393</v>
      </c>
      <c r="R337" s="130">
        <f t="shared" si="219"/>
        <v>9.809454255714213</v>
      </c>
      <c r="S337" s="129">
        <f t="shared" si="220"/>
        <v>0</v>
      </c>
      <c r="T337" s="131">
        <f t="shared" si="221"/>
        <v>-49.047271278571067</v>
      </c>
      <c r="U337" s="123">
        <f t="shared" si="205"/>
        <v>0</v>
      </c>
      <c r="V337" s="129">
        <f t="shared" si="222"/>
        <v>-49.047271278571067</v>
      </c>
      <c r="W337" s="111"/>
      <c r="X337" s="111">
        <f t="shared" si="200"/>
        <v>0</v>
      </c>
      <c r="Y337" s="111">
        <f t="shared" si="223"/>
        <v>0</v>
      </c>
      <c r="Z337" s="111">
        <f t="shared" si="224"/>
        <v>0</v>
      </c>
      <c r="AA337" s="111">
        <f t="shared" si="208"/>
        <v>0</v>
      </c>
      <c r="AB337" s="111">
        <f t="shared" si="209"/>
        <v>0</v>
      </c>
      <c r="AC337" s="112">
        <f t="shared" si="207"/>
        <v>33.400000000000205</v>
      </c>
      <c r="AD337" s="124">
        <v>334</v>
      </c>
      <c r="AE337" s="125" t="str">
        <f t="shared" si="225"/>
        <v xml:space="preserve"> </v>
      </c>
      <c r="AF337" s="125" t="str">
        <f t="shared" si="226"/>
        <v xml:space="preserve"> </v>
      </c>
      <c r="AG337" s="125" t="str">
        <f t="shared" si="227"/>
        <v xml:space="preserve"> </v>
      </c>
      <c r="AH337" s="126" t="str">
        <f t="shared" si="228"/>
        <v xml:space="preserve"> </v>
      </c>
      <c r="AI337" s="127" t="str">
        <f t="shared" si="229"/>
        <v xml:space="preserve"> </v>
      </c>
      <c r="AJ337" s="128" t="str">
        <f t="shared" si="230"/>
        <v xml:space="preserve"> </v>
      </c>
      <c r="AK337" s="128" t="str">
        <f t="shared" si="202"/>
        <v xml:space="preserve"> </v>
      </c>
      <c r="AL337" s="129" t="str">
        <f t="shared" si="231"/>
        <v xml:space="preserve"> </v>
      </c>
      <c r="AM337" s="130" t="str">
        <f t="shared" si="232"/>
        <v xml:space="preserve"> </v>
      </c>
      <c r="AN337" s="129" t="str">
        <f t="shared" si="233"/>
        <v xml:space="preserve"> </v>
      </c>
      <c r="AO337" s="131" t="str">
        <f t="shared" si="203"/>
        <v xml:space="preserve"> </v>
      </c>
      <c r="AP337" s="123" t="str">
        <f t="shared" si="206"/>
        <v xml:space="preserve"> </v>
      </c>
      <c r="AQ337" s="129" t="str">
        <f t="shared" si="204"/>
        <v xml:space="preserve"> </v>
      </c>
      <c r="AR337" s="111">
        <f t="shared" si="201"/>
        <v>334</v>
      </c>
      <c r="AS337" s="111">
        <f t="shared" si="234"/>
        <v>0</v>
      </c>
      <c r="AT337" s="111">
        <f t="shared" si="235"/>
        <v>0</v>
      </c>
      <c r="AU337" s="111">
        <f t="shared" si="210"/>
        <v>0</v>
      </c>
      <c r="AV337" s="111" t="str">
        <f t="shared" si="199"/>
        <v xml:space="preserve"> </v>
      </c>
      <c r="AW337" s="112">
        <f t="shared" si="237"/>
        <v>0</v>
      </c>
    </row>
    <row r="338" spans="1:49">
      <c r="A338" s="27"/>
      <c r="B338" s="27"/>
      <c r="C338" s="27"/>
      <c r="D338" s="40"/>
      <c r="E338" s="27"/>
      <c r="F338" s="27"/>
      <c r="G338" s="27"/>
      <c r="H338" s="27"/>
      <c r="I338" s="132">
        <f t="shared" si="211"/>
        <v>33.500000000000206</v>
      </c>
      <c r="J338" s="125">
        <f t="shared" si="236"/>
        <v>242.87008940213636</v>
      </c>
      <c r="K338" s="125">
        <f t="shared" si="212"/>
        <v>230.16205597145429</v>
      </c>
      <c r="L338" s="125">
        <f t="shared" si="213"/>
        <v>-126.58986024723286</v>
      </c>
      <c r="M338" s="126">
        <f t="shared" si="214"/>
        <v>-127.5708083664082</v>
      </c>
      <c r="N338" s="127">
        <f t="shared" si="215"/>
        <v>0</v>
      </c>
      <c r="O338" s="128">
        <f t="shared" si="216"/>
        <v>5</v>
      </c>
      <c r="P338" s="128">
        <f t="shared" si="217"/>
        <v>-9.8094811917533669</v>
      </c>
      <c r="Q338" s="129">
        <f t="shared" si="218"/>
        <v>1.1638266665253545</v>
      </c>
      <c r="R338" s="130">
        <f t="shared" si="219"/>
        <v>9.8094811917533669</v>
      </c>
      <c r="S338" s="129">
        <f t="shared" si="220"/>
        <v>0</v>
      </c>
      <c r="T338" s="131">
        <f t="shared" si="221"/>
        <v>-49.047405958766831</v>
      </c>
      <c r="U338" s="123">
        <f t="shared" si="205"/>
        <v>0</v>
      </c>
      <c r="V338" s="129">
        <f t="shared" si="222"/>
        <v>-49.047405958766831</v>
      </c>
      <c r="W338" s="111"/>
      <c r="X338" s="111">
        <f t="shared" si="200"/>
        <v>0</v>
      </c>
      <c r="Y338" s="111">
        <f t="shared" si="223"/>
        <v>0</v>
      </c>
      <c r="Z338" s="111">
        <f t="shared" si="224"/>
        <v>0</v>
      </c>
      <c r="AA338" s="111">
        <f t="shared" si="208"/>
        <v>0</v>
      </c>
      <c r="AB338" s="111">
        <f t="shared" si="209"/>
        <v>0</v>
      </c>
      <c r="AC338" s="112">
        <f t="shared" si="207"/>
        <v>33.500000000000206</v>
      </c>
      <c r="AD338" s="132">
        <v>335</v>
      </c>
      <c r="AE338" s="125" t="str">
        <f t="shared" si="225"/>
        <v xml:space="preserve"> </v>
      </c>
      <c r="AF338" s="125" t="str">
        <f t="shared" si="226"/>
        <v xml:space="preserve"> </v>
      </c>
      <c r="AG338" s="125" t="str">
        <f t="shared" si="227"/>
        <v xml:space="preserve"> </v>
      </c>
      <c r="AH338" s="126" t="str">
        <f t="shared" si="228"/>
        <v xml:space="preserve"> </v>
      </c>
      <c r="AI338" s="127" t="str">
        <f t="shared" si="229"/>
        <v xml:space="preserve"> </v>
      </c>
      <c r="AJ338" s="128" t="str">
        <f t="shared" si="230"/>
        <v xml:space="preserve"> </v>
      </c>
      <c r="AK338" s="128" t="str">
        <f t="shared" si="202"/>
        <v xml:space="preserve"> </v>
      </c>
      <c r="AL338" s="129" t="str">
        <f t="shared" si="231"/>
        <v xml:space="preserve"> </v>
      </c>
      <c r="AM338" s="130" t="str">
        <f t="shared" si="232"/>
        <v xml:space="preserve"> </v>
      </c>
      <c r="AN338" s="129" t="str">
        <f t="shared" si="233"/>
        <v xml:space="preserve"> </v>
      </c>
      <c r="AO338" s="131" t="str">
        <f t="shared" si="203"/>
        <v xml:space="preserve"> </v>
      </c>
      <c r="AP338" s="123" t="str">
        <f t="shared" si="206"/>
        <v xml:space="preserve"> </v>
      </c>
      <c r="AQ338" s="129" t="str">
        <f t="shared" si="204"/>
        <v xml:space="preserve"> </v>
      </c>
      <c r="AR338" s="111">
        <f t="shared" si="201"/>
        <v>335</v>
      </c>
      <c r="AS338" s="111">
        <f t="shared" si="234"/>
        <v>0</v>
      </c>
      <c r="AT338" s="111">
        <f t="shared" si="235"/>
        <v>0</v>
      </c>
      <c r="AU338" s="111">
        <f t="shared" si="210"/>
        <v>0</v>
      </c>
      <c r="AV338" s="111" t="str">
        <f t="shared" si="199"/>
        <v xml:space="preserve"> </v>
      </c>
      <c r="AW338" s="112">
        <f t="shared" si="237"/>
        <v>0</v>
      </c>
    </row>
    <row r="339" spans="1:49">
      <c r="A339" s="27"/>
      <c r="B339" s="27"/>
      <c r="C339" s="27"/>
      <c r="D339" s="40"/>
      <c r="E339" s="27"/>
      <c r="F339" s="27"/>
      <c r="G339" s="27"/>
      <c r="H339" s="27"/>
      <c r="I339" s="132">
        <f t="shared" si="211"/>
        <v>33.600000000000207</v>
      </c>
      <c r="J339" s="125">
        <f t="shared" si="236"/>
        <v>230.16205597145429</v>
      </c>
      <c r="K339" s="125">
        <f t="shared" si="212"/>
        <v>217.35592759312644</v>
      </c>
      <c r="L339" s="125">
        <f t="shared" si="213"/>
        <v>-127.5708083664082</v>
      </c>
      <c r="M339" s="126">
        <f t="shared" si="214"/>
        <v>-128.55175920014889</v>
      </c>
      <c r="N339" s="127">
        <f t="shared" si="215"/>
        <v>0</v>
      </c>
      <c r="O339" s="128">
        <f t="shared" si="216"/>
        <v>5</v>
      </c>
      <c r="P339" s="128">
        <f t="shared" si="217"/>
        <v>-9.809508337406994</v>
      </c>
      <c r="Q339" s="129">
        <f t="shared" si="218"/>
        <v>1.1656920891644864</v>
      </c>
      <c r="R339" s="130">
        <f t="shared" si="219"/>
        <v>9.809508337406994</v>
      </c>
      <c r="S339" s="129">
        <f t="shared" si="220"/>
        <v>0</v>
      </c>
      <c r="T339" s="131">
        <f t="shared" si="221"/>
        <v>-49.047541687034972</v>
      </c>
      <c r="U339" s="123">
        <f t="shared" si="205"/>
        <v>0</v>
      </c>
      <c r="V339" s="129">
        <f t="shared" si="222"/>
        <v>-49.047541687034972</v>
      </c>
      <c r="W339" s="111"/>
      <c r="X339" s="111">
        <f t="shared" si="200"/>
        <v>0</v>
      </c>
      <c r="Y339" s="111">
        <f t="shared" si="223"/>
        <v>0</v>
      </c>
      <c r="Z339" s="111">
        <f t="shared" si="224"/>
        <v>0</v>
      </c>
      <c r="AA339" s="111">
        <f t="shared" si="208"/>
        <v>0</v>
      </c>
      <c r="AB339" s="111">
        <f t="shared" si="209"/>
        <v>0</v>
      </c>
      <c r="AC339" s="112">
        <f t="shared" si="207"/>
        <v>33.600000000000207</v>
      </c>
      <c r="AD339" s="124">
        <v>336</v>
      </c>
      <c r="AE339" s="125" t="str">
        <f t="shared" si="225"/>
        <v xml:space="preserve"> </v>
      </c>
      <c r="AF339" s="125" t="str">
        <f t="shared" si="226"/>
        <v xml:space="preserve"> </v>
      </c>
      <c r="AG339" s="125" t="str">
        <f t="shared" si="227"/>
        <v xml:space="preserve"> </v>
      </c>
      <c r="AH339" s="126" t="str">
        <f t="shared" si="228"/>
        <v xml:space="preserve"> </v>
      </c>
      <c r="AI339" s="127" t="str">
        <f t="shared" si="229"/>
        <v xml:space="preserve"> </v>
      </c>
      <c r="AJ339" s="128" t="str">
        <f t="shared" si="230"/>
        <v xml:space="preserve"> </v>
      </c>
      <c r="AK339" s="128" t="str">
        <f t="shared" si="202"/>
        <v xml:space="preserve"> </v>
      </c>
      <c r="AL339" s="129" t="str">
        <f t="shared" si="231"/>
        <v xml:space="preserve"> </v>
      </c>
      <c r="AM339" s="130" t="str">
        <f t="shared" si="232"/>
        <v xml:space="preserve"> </v>
      </c>
      <c r="AN339" s="129" t="str">
        <f t="shared" si="233"/>
        <v xml:space="preserve"> </v>
      </c>
      <c r="AO339" s="131" t="str">
        <f t="shared" si="203"/>
        <v xml:space="preserve"> </v>
      </c>
      <c r="AP339" s="123" t="str">
        <f t="shared" si="206"/>
        <v xml:space="preserve"> </v>
      </c>
      <c r="AQ339" s="129" t="str">
        <f t="shared" si="204"/>
        <v xml:space="preserve"> </v>
      </c>
      <c r="AR339" s="111">
        <f t="shared" si="201"/>
        <v>336</v>
      </c>
      <c r="AS339" s="111">
        <f t="shared" si="234"/>
        <v>0</v>
      </c>
      <c r="AT339" s="111">
        <f t="shared" si="235"/>
        <v>0</v>
      </c>
      <c r="AU339" s="111">
        <f t="shared" si="210"/>
        <v>0</v>
      </c>
      <c r="AV339" s="111" t="str">
        <f t="shared" si="199"/>
        <v xml:space="preserve"> </v>
      </c>
      <c r="AW339" s="112">
        <f t="shared" si="237"/>
        <v>0</v>
      </c>
    </row>
    <row r="340" spans="1:49">
      <c r="A340" s="27"/>
      <c r="B340" s="27"/>
      <c r="C340" s="27"/>
      <c r="D340" s="40"/>
      <c r="E340" s="27"/>
      <c r="F340" s="27"/>
      <c r="G340" s="27"/>
      <c r="H340" s="27"/>
      <c r="I340" s="132">
        <f t="shared" si="211"/>
        <v>33.700000000000209</v>
      </c>
      <c r="J340" s="125">
        <f t="shared" si="236"/>
        <v>217.35592759312644</v>
      </c>
      <c r="K340" s="125">
        <f t="shared" si="212"/>
        <v>204.45170399464817</v>
      </c>
      <c r="L340" s="125">
        <f t="shared" si="213"/>
        <v>-128.55175920014889</v>
      </c>
      <c r="M340" s="126">
        <f t="shared" si="214"/>
        <v>-129.53271276941663</v>
      </c>
      <c r="N340" s="127">
        <f t="shared" si="215"/>
        <v>0</v>
      </c>
      <c r="O340" s="128">
        <f t="shared" si="216"/>
        <v>5</v>
      </c>
      <c r="P340" s="128">
        <f t="shared" si="217"/>
        <v>-9.8095356926774091</v>
      </c>
      <c r="Q340" s="129">
        <f t="shared" si="218"/>
        <v>1.1675749359283312</v>
      </c>
      <c r="R340" s="130">
        <f t="shared" si="219"/>
        <v>9.8095356926774091</v>
      </c>
      <c r="S340" s="129">
        <f t="shared" si="220"/>
        <v>0</v>
      </c>
      <c r="T340" s="131">
        <f t="shared" si="221"/>
        <v>-49.047678463387044</v>
      </c>
      <c r="U340" s="123">
        <f t="shared" si="205"/>
        <v>0</v>
      </c>
      <c r="V340" s="129">
        <f t="shared" si="222"/>
        <v>-49.047678463387044</v>
      </c>
      <c r="W340" s="111"/>
      <c r="X340" s="111">
        <f t="shared" si="200"/>
        <v>0</v>
      </c>
      <c r="Y340" s="111">
        <f t="shared" si="223"/>
        <v>0</v>
      </c>
      <c r="Z340" s="111">
        <f t="shared" si="224"/>
        <v>0</v>
      </c>
      <c r="AA340" s="111">
        <f t="shared" si="208"/>
        <v>0</v>
      </c>
      <c r="AB340" s="111">
        <f t="shared" si="209"/>
        <v>0</v>
      </c>
      <c r="AC340" s="112">
        <f t="shared" si="207"/>
        <v>33.700000000000209</v>
      </c>
      <c r="AD340" s="132">
        <v>337</v>
      </c>
      <c r="AE340" s="125" t="str">
        <f t="shared" si="225"/>
        <v xml:space="preserve"> </v>
      </c>
      <c r="AF340" s="125" t="str">
        <f t="shared" si="226"/>
        <v xml:space="preserve"> </v>
      </c>
      <c r="AG340" s="125" t="str">
        <f t="shared" si="227"/>
        <v xml:space="preserve"> </v>
      </c>
      <c r="AH340" s="126" t="str">
        <f t="shared" si="228"/>
        <v xml:space="preserve"> </v>
      </c>
      <c r="AI340" s="127" t="str">
        <f t="shared" si="229"/>
        <v xml:space="preserve"> </v>
      </c>
      <c r="AJ340" s="128" t="str">
        <f t="shared" si="230"/>
        <v xml:space="preserve"> </v>
      </c>
      <c r="AK340" s="128" t="str">
        <f t="shared" si="202"/>
        <v xml:space="preserve"> </v>
      </c>
      <c r="AL340" s="129" t="str">
        <f t="shared" si="231"/>
        <v xml:space="preserve"> </v>
      </c>
      <c r="AM340" s="130" t="str">
        <f t="shared" si="232"/>
        <v xml:space="preserve"> </v>
      </c>
      <c r="AN340" s="129" t="str">
        <f t="shared" si="233"/>
        <v xml:space="preserve"> </v>
      </c>
      <c r="AO340" s="131" t="str">
        <f t="shared" si="203"/>
        <v xml:space="preserve"> </v>
      </c>
      <c r="AP340" s="123" t="str">
        <f t="shared" si="206"/>
        <v xml:space="preserve"> </v>
      </c>
      <c r="AQ340" s="129" t="str">
        <f t="shared" si="204"/>
        <v xml:space="preserve"> </v>
      </c>
      <c r="AR340" s="111">
        <f t="shared" si="201"/>
        <v>337</v>
      </c>
      <c r="AS340" s="111">
        <f t="shared" si="234"/>
        <v>0</v>
      </c>
      <c r="AT340" s="111">
        <f t="shared" si="235"/>
        <v>0</v>
      </c>
      <c r="AU340" s="111">
        <f t="shared" si="210"/>
        <v>0</v>
      </c>
      <c r="AV340" s="111" t="str">
        <f t="shared" si="199"/>
        <v xml:space="preserve"> </v>
      </c>
      <c r="AW340" s="112">
        <f t="shared" si="237"/>
        <v>0</v>
      </c>
    </row>
    <row r="341" spans="1:49">
      <c r="A341" s="27"/>
      <c r="B341" s="27"/>
      <c r="C341" s="27"/>
      <c r="D341" s="40"/>
      <c r="E341" s="27"/>
      <c r="F341" s="27"/>
      <c r="G341" s="27"/>
      <c r="H341" s="27"/>
      <c r="I341" s="132">
        <f t="shared" si="211"/>
        <v>33.80000000000021</v>
      </c>
      <c r="J341" s="125">
        <f t="shared" si="236"/>
        <v>204.45170399464817</v>
      </c>
      <c r="K341" s="125">
        <f t="shared" si="212"/>
        <v>191.44938490141868</v>
      </c>
      <c r="L341" s="125">
        <f t="shared" si="213"/>
        <v>-129.53271276941663</v>
      </c>
      <c r="M341" s="126">
        <f t="shared" si="214"/>
        <v>-130.51366909517333</v>
      </c>
      <c r="N341" s="127">
        <f t="shared" si="215"/>
        <v>0</v>
      </c>
      <c r="O341" s="128">
        <f t="shared" si="216"/>
        <v>5</v>
      </c>
      <c r="P341" s="128">
        <f t="shared" si="217"/>
        <v>-9.8095632575669516</v>
      </c>
      <c r="Q341" s="129">
        <f t="shared" si="218"/>
        <v>1.1694752815924148</v>
      </c>
      <c r="R341" s="130">
        <f t="shared" si="219"/>
        <v>9.8095632575669516</v>
      </c>
      <c r="S341" s="129">
        <f t="shared" si="220"/>
        <v>0</v>
      </c>
      <c r="T341" s="131">
        <f t="shared" si="221"/>
        <v>-49.047816287834756</v>
      </c>
      <c r="U341" s="123">
        <f t="shared" si="205"/>
        <v>0</v>
      </c>
      <c r="V341" s="129">
        <f t="shared" si="222"/>
        <v>-49.047816287834756</v>
      </c>
      <c r="W341" s="111"/>
      <c r="X341" s="111">
        <f t="shared" si="200"/>
        <v>0</v>
      </c>
      <c r="Y341" s="111">
        <f t="shared" si="223"/>
        <v>0</v>
      </c>
      <c r="Z341" s="111">
        <f t="shared" si="224"/>
        <v>0</v>
      </c>
      <c r="AA341" s="111">
        <f t="shared" si="208"/>
        <v>0</v>
      </c>
      <c r="AB341" s="111">
        <f t="shared" si="209"/>
        <v>0</v>
      </c>
      <c r="AC341" s="112">
        <f t="shared" si="207"/>
        <v>33.80000000000021</v>
      </c>
      <c r="AD341" s="124">
        <v>338</v>
      </c>
      <c r="AE341" s="125" t="str">
        <f t="shared" si="225"/>
        <v xml:space="preserve"> </v>
      </c>
      <c r="AF341" s="125" t="str">
        <f t="shared" si="226"/>
        <v xml:space="preserve"> </v>
      </c>
      <c r="AG341" s="125" t="str">
        <f t="shared" si="227"/>
        <v xml:space="preserve"> </v>
      </c>
      <c r="AH341" s="126" t="str">
        <f t="shared" si="228"/>
        <v xml:space="preserve"> </v>
      </c>
      <c r="AI341" s="127" t="str">
        <f t="shared" si="229"/>
        <v xml:space="preserve"> </v>
      </c>
      <c r="AJ341" s="128" t="str">
        <f t="shared" si="230"/>
        <v xml:space="preserve"> </v>
      </c>
      <c r="AK341" s="128" t="str">
        <f t="shared" si="202"/>
        <v xml:space="preserve"> </v>
      </c>
      <c r="AL341" s="129" t="str">
        <f t="shared" si="231"/>
        <v xml:space="preserve"> </v>
      </c>
      <c r="AM341" s="130" t="str">
        <f t="shared" si="232"/>
        <v xml:space="preserve"> </v>
      </c>
      <c r="AN341" s="129" t="str">
        <f t="shared" si="233"/>
        <v xml:space="preserve"> </v>
      </c>
      <c r="AO341" s="131" t="str">
        <f t="shared" si="203"/>
        <v xml:space="preserve"> </v>
      </c>
      <c r="AP341" s="123" t="str">
        <f t="shared" si="206"/>
        <v xml:space="preserve"> </v>
      </c>
      <c r="AQ341" s="129" t="str">
        <f t="shared" si="204"/>
        <v xml:space="preserve"> </v>
      </c>
      <c r="AR341" s="111">
        <f t="shared" si="201"/>
        <v>338</v>
      </c>
      <c r="AS341" s="111">
        <f t="shared" si="234"/>
        <v>0</v>
      </c>
      <c r="AT341" s="111">
        <f t="shared" si="235"/>
        <v>0</v>
      </c>
      <c r="AU341" s="111">
        <f t="shared" si="210"/>
        <v>0</v>
      </c>
      <c r="AV341" s="111" t="str">
        <f t="shared" si="199"/>
        <v xml:space="preserve"> </v>
      </c>
      <c r="AW341" s="112">
        <f t="shared" si="237"/>
        <v>0</v>
      </c>
    </row>
    <row r="342" spans="1:49">
      <c r="A342" s="27"/>
      <c r="B342" s="27"/>
      <c r="C342" s="27"/>
      <c r="D342" s="40"/>
      <c r="E342" s="27"/>
      <c r="F342" s="27"/>
      <c r="G342" s="27"/>
      <c r="H342" s="27"/>
      <c r="I342" s="132">
        <f t="shared" si="211"/>
        <v>33.900000000000212</v>
      </c>
      <c r="J342" s="125">
        <f t="shared" si="236"/>
        <v>191.44938490141868</v>
      </c>
      <c r="K342" s="125">
        <f t="shared" si="212"/>
        <v>178.34897003674095</v>
      </c>
      <c r="L342" s="125">
        <f t="shared" si="213"/>
        <v>-130.51366909517333</v>
      </c>
      <c r="M342" s="126">
        <f t="shared" si="214"/>
        <v>-131.49462819838112</v>
      </c>
      <c r="N342" s="127">
        <f t="shared" si="215"/>
        <v>0</v>
      </c>
      <c r="O342" s="128">
        <f t="shared" si="216"/>
        <v>5</v>
      </c>
      <c r="P342" s="128">
        <f t="shared" si="217"/>
        <v>-9.8095910320779716</v>
      </c>
      <c r="Q342" s="129">
        <f t="shared" si="218"/>
        <v>1.171393201703538</v>
      </c>
      <c r="R342" s="130">
        <f t="shared" si="219"/>
        <v>9.8095910320779716</v>
      </c>
      <c r="S342" s="129">
        <f t="shared" si="220"/>
        <v>0</v>
      </c>
      <c r="T342" s="131">
        <f t="shared" si="221"/>
        <v>-49.047955160389861</v>
      </c>
      <c r="U342" s="123">
        <f t="shared" si="205"/>
        <v>0</v>
      </c>
      <c r="V342" s="129">
        <f t="shared" si="222"/>
        <v>-49.047955160389861</v>
      </c>
      <c r="W342" s="111"/>
      <c r="X342" s="111">
        <f t="shared" si="200"/>
        <v>0</v>
      </c>
      <c r="Y342" s="111">
        <f t="shared" si="223"/>
        <v>0</v>
      </c>
      <c r="Z342" s="111">
        <f t="shared" si="224"/>
        <v>0</v>
      </c>
      <c r="AA342" s="111">
        <f t="shared" si="208"/>
        <v>0</v>
      </c>
      <c r="AB342" s="111">
        <f t="shared" si="209"/>
        <v>0</v>
      </c>
      <c r="AC342" s="112">
        <f t="shared" si="207"/>
        <v>33.900000000000212</v>
      </c>
      <c r="AD342" s="132">
        <v>339</v>
      </c>
      <c r="AE342" s="125" t="str">
        <f t="shared" si="225"/>
        <v xml:space="preserve"> </v>
      </c>
      <c r="AF342" s="125" t="str">
        <f t="shared" si="226"/>
        <v xml:space="preserve"> </v>
      </c>
      <c r="AG342" s="125" t="str">
        <f t="shared" si="227"/>
        <v xml:space="preserve"> </v>
      </c>
      <c r="AH342" s="126" t="str">
        <f t="shared" si="228"/>
        <v xml:space="preserve"> </v>
      </c>
      <c r="AI342" s="127" t="str">
        <f t="shared" si="229"/>
        <v xml:space="preserve"> </v>
      </c>
      <c r="AJ342" s="128" t="str">
        <f t="shared" si="230"/>
        <v xml:space="preserve"> </v>
      </c>
      <c r="AK342" s="128" t="str">
        <f t="shared" si="202"/>
        <v xml:space="preserve"> </v>
      </c>
      <c r="AL342" s="129" t="str">
        <f t="shared" si="231"/>
        <v xml:space="preserve"> </v>
      </c>
      <c r="AM342" s="130" t="str">
        <f t="shared" si="232"/>
        <v xml:space="preserve"> </v>
      </c>
      <c r="AN342" s="129" t="str">
        <f t="shared" si="233"/>
        <v xml:space="preserve"> </v>
      </c>
      <c r="AO342" s="131" t="str">
        <f t="shared" si="203"/>
        <v xml:space="preserve"> </v>
      </c>
      <c r="AP342" s="123" t="str">
        <f t="shared" si="206"/>
        <v xml:space="preserve"> </v>
      </c>
      <c r="AQ342" s="129" t="str">
        <f t="shared" si="204"/>
        <v xml:space="preserve"> </v>
      </c>
      <c r="AR342" s="111">
        <f t="shared" si="201"/>
        <v>339</v>
      </c>
      <c r="AS342" s="111">
        <f t="shared" si="234"/>
        <v>0</v>
      </c>
      <c r="AT342" s="111">
        <f t="shared" si="235"/>
        <v>0</v>
      </c>
      <c r="AU342" s="111">
        <f t="shared" si="210"/>
        <v>0</v>
      </c>
      <c r="AV342" s="111" t="str">
        <f t="shared" si="199"/>
        <v xml:space="preserve"> </v>
      </c>
      <c r="AW342" s="112">
        <f t="shared" si="237"/>
        <v>0</v>
      </c>
    </row>
    <row r="343" spans="1:49">
      <c r="A343" s="27"/>
      <c r="B343" s="27"/>
      <c r="C343" s="27"/>
      <c r="D343" s="40"/>
      <c r="E343" s="27"/>
      <c r="F343" s="27"/>
      <c r="G343" s="27"/>
      <c r="H343" s="27"/>
      <c r="I343" s="132">
        <f t="shared" si="211"/>
        <v>34.000000000000213</v>
      </c>
      <c r="J343" s="125">
        <f t="shared" si="236"/>
        <v>178.34897003674095</v>
      </c>
      <c r="K343" s="125">
        <f t="shared" si="212"/>
        <v>165.15045912182177</v>
      </c>
      <c r="L343" s="125">
        <f t="shared" si="213"/>
        <v>-131.49462819838112</v>
      </c>
      <c r="M343" s="126">
        <f t="shared" si="214"/>
        <v>-132.47559010000239</v>
      </c>
      <c r="N343" s="127">
        <f t="shared" si="215"/>
        <v>0</v>
      </c>
      <c r="O343" s="128">
        <f t="shared" si="216"/>
        <v>5</v>
      </c>
      <c r="P343" s="128">
        <f t="shared" si="217"/>
        <v>-9.8096190162128423</v>
      </c>
      <c r="Q343" s="129">
        <f t="shared" si="218"/>
        <v>1.1733287725847752</v>
      </c>
      <c r="R343" s="130">
        <f t="shared" si="219"/>
        <v>9.8096190162128423</v>
      </c>
      <c r="S343" s="129">
        <f t="shared" si="220"/>
        <v>0</v>
      </c>
      <c r="T343" s="131">
        <f t="shared" si="221"/>
        <v>-49.048095081064211</v>
      </c>
      <c r="U343" s="123">
        <f t="shared" si="205"/>
        <v>0</v>
      </c>
      <c r="V343" s="129">
        <f t="shared" si="222"/>
        <v>-49.048095081064211</v>
      </c>
      <c r="W343" s="111"/>
      <c r="X343" s="111">
        <f t="shared" si="200"/>
        <v>0</v>
      </c>
      <c r="Y343" s="111">
        <f t="shared" si="223"/>
        <v>0</v>
      </c>
      <c r="Z343" s="111">
        <f t="shared" si="224"/>
        <v>0</v>
      </c>
      <c r="AA343" s="111">
        <f t="shared" si="208"/>
        <v>0</v>
      </c>
      <c r="AB343" s="111">
        <f t="shared" si="209"/>
        <v>0</v>
      </c>
      <c r="AC343" s="112">
        <f t="shared" si="207"/>
        <v>34.000000000000213</v>
      </c>
      <c r="AD343" s="124">
        <v>340</v>
      </c>
      <c r="AE343" s="125" t="str">
        <f t="shared" si="225"/>
        <v xml:space="preserve"> </v>
      </c>
      <c r="AF343" s="125" t="str">
        <f t="shared" si="226"/>
        <v xml:space="preserve"> </v>
      </c>
      <c r="AG343" s="125" t="str">
        <f t="shared" si="227"/>
        <v xml:space="preserve"> </v>
      </c>
      <c r="AH343" s="126" t="str">
        <f t="shared" si="228"/>
        <v xml:space="preserve"> </v>
      </c>
      <c r="AI343" s="127" t="str">
        <f t="shared" si="229"/>
        <v xml:space="preserve"> </v>
      </c>
      <c r="AJ343" s="128" t="str">
        <f t="shared" si="230"/>
        <v xml:space="preserve"> </v>
      </c>
      <c r="AK343" s="128" t="str">
        <f t="shared" si="202"/>
        <v xml:space="preserve"> </v>
      </c>
      <c r="AL343" s="129" t="str">
        <f t="shared" si="231"/>
        <v xml:space="preserve"> </v>
      </c>
      <c r="AM343" s="130" t="str">
        <f t="shared" si="232"/>
        <v xml:space="preserve"> </v>
      </c>
      <c r="AN343" s="129" t="str">
        <f t="shared" si="233"/>
        <v xml:space="preserve"> </v>
      </c>
      <c r="AO343" s="131" t="str">
        <f t="shared" si="203"/>
        <v xml:space="preserve"> </v>
      </c>
      <c r="AP343" s="123" t="str">
        <f t="shared" si="206"/>
        <v xml:space="preserve"> </v>
      </c>
      <c r="AQ343" s="129" t="str">
        <f t="shared" si="204"/>
        <v xml:space="preserve"> </v>
      </c>
      <c r="AR343" s="111">
        <f t="shared" si="201"/>
        <v>340</v>
      </c>
      <c r="AS343" s="111">
        <f t="shared" si="234"/>
        <v>0</v>
      </c>
      <c r="AT343" s="111">
        <f t="shared" si="235"/>
        <v>0</v>
      </c>
      <c r="AU343" s="111">
        <f t="shared" si="210"/>
        <v>0</v>
      </c>
      <c r="AV343" s="111" t="str">
        <f t="shared" si="199"/>
        <v xml:space="preserve"> </v>
      </c>
      <c r="AW343" s="112">
        <f t="shared" si="237"/>
        <v>0</v>
      </c>
    </row>
    <row r="344" spans="1:49">
      <c r="A344" s="27"/>
      <c r="B344" s="27"/>
      <c r="C344" s="27"/>
      <c r="D344" s="40"/>
      <c r="E344" s="27"/>
      <c r="F344" s="27"/>
      <c r="G344" s="27"/>
      <c r="H344" s="27"/>
      <c r="I344" s="132">
        <f t="shared" si="211"/>
        <v>34.100000000000215</v>
      </c>
      <c r="J344" s="125">
        <f t="shared" si="236"/>
        <v>165.15045912182177</v>
      </c>
      <c r="K344" s="125">
        <f t="shared" si="212"/>
        <v>151.85385187577165</v>
      </c>
      <c r="L344" s="125">
        <f t="shared" si="213"/>
        <v>-132.47559010000239</v>
      </c>
      <c r="M344" s="126">
        <f t="shared" si="214"/>
        <v>-133.4565548209998</v>
      </c>
      <c r="N344" s="127">
        <f t="shared" si="215"/>
        <v>0</v>
      </c>
      <c r="O344" s="128">
        <f t="shared" si="216"/>
        <v>5</v>
      </c>
      <c r="P344" s="128">
        <f t="shared" si="217"/>
        <v>-9.8096472099739511</v>
      </c>
      <c r="Q344" s="129">
        <f t="shared" si="218"/>
        <v>1.1752820713405314</v>
      </c>
      <c r="R344" s="130">
        <f t="shared" si="219"/>
        <v>9.8096472099739511</v>
      </c>
      <c r="S344" s="129">
        <f t="shared" si="220"/>
        <v>0</v>
      </c>
      <c r="T344" s="131">
        <f t="shared" si="221"/>
        <v>-49.048236049869757</v>
      </c>
      <c r="U344" s="123">
        <f t="shared" si="205"/>
        <v>0</v>
      </c>
      <c r="V344" s="129">
        <f t="shared" si="222"/>
        <v>-49.048236049869757</v>
      </c>
      <c r="W344" s="111"/>
      <c r="X344" s="111">
        <f t="shared" si="200"/>
        <v>0</v>
      </c>
      <c r="Y344" s="111">
        <f t="shared" si="223"/>
        <v>0</v>
      </c>
      <c r="Z344" s="111">
        <f t="shared" si="224"/>
        <v>0</v>
      </c>
      <c r="AA344" s="111">
        <f t="shared" si="208"/>
        <v>0</v>
      </c>
      <c r="AB344" s="111">
        <f t="shared" si="209"/>
        <v>0</v>
      </c>
      <c r="AC344" s="112">
        <f t="shared" si="207"/>
        <v>34.100000000000215</v>
      </c>
      <c r="AD344" s="132">
        <v>341</v>
      </c>
      <c r="AE344" s="125" t="str">
        <f t="shared" si="225"/>
        <v xml:space="preserve"> </v>
      </c>
      <c r="AF344" s="125" t="str">
        <f t="shared" si="226"/>
        <v xml:space="preserve"> </v>
      </c>
      <c r="AG344" s="125" t="str">
        <f t="shared" si="227"/>
        <v xml:space="preserve"> </v>
      </c>
      <c r="AH344" s="126" t="str">
        <f t="shared" si="228"/>
        <v xml:space="preserve"> </v>
      </c>
      <c r="AI344" s="127" t="str">
        <f t="shared" si="229"/>
        <v xml:space="preserve"> </v>
      </c>
      <c r="AJ344" s="128" t="str">
        <f t="shared" si="230"/>
        <v xml:space="preserve"> </v>
      </c>
      <c r="AK344" s="128" t="str">
        <f t="shared" si="202"/>
        <v xml:space="preserve"> </v>
      </c>
      <c r="AL344" s="129" t="str">
        <f t="shared" si="231"/>
        <v xml:space="preserve"> </v>
      </c>
      <c r="AM344" s="130" t="str">
        <f t="shared" si="232"/>
        <v xml:space="preserve"> </v>
      </c>
      <c r="AN344" s="129" t="str">
        <f t="shared" si="233"/>
        <v xml:space="preserve"> </v>
      </c>
      <c r="AO344" s="131" t="str">
        <f t="shared" si="203"/>
        <v xml:space="preserve"> </v>
      </c>
      <c r="AP344" s="123" t="str">
        <f t="shared" si="206"/>
        <v xml:space="preserve"> </v>
      </c>
      <c r="AQ344" s="129" t="str">
        <f t="shared" si="204"/>
        <v xml:space="preserve"> </v>
      </c>
      <c r="AR344" s="111">
        <f t="shared" si="201"/>
        <v>341</v>
      </c>
      <c r="AS344" s="111">
        <f t="shared" si="234"/>
        <v>0</v>
      </c>
      <c r="AT344" s="111">
        <f t="shared" si="235"/>
        <v>0</v>
      </c>
      <c r="AU344" s="111">
        <f t="shared" si="210"/>
        <v>0</v>
      </c>
      <c r="AV344" s="111" t="str">
        <f t="shared" ref="AV344:AV407" si="238">IF(AP344&lt;&gt;0,AF344,0)</f>
        <v xml:space="preserve"> </v>
      </c>
      <c r="AW344" s="112">
        <f t="shared" si="237"/>
        <v>0</v>
      </c>
    </row>
    <row r="345" spans="1:49">
      <c r="A345" s="27"/>
      <c r="B345" s="27"/>
      <c r="C345" s="27"/>
      <c r="D345" s="40"/>
      <c r="E345" s="27"/>
      <c r="F345" s="27"/>
      <c r="G345" s="27"/>
      <c r="H345" s="27"/>
      <c r="I345" s="132">
        <f t="shared" si="211"/>
        <v>34.200000000000216</v>
      </c>
      <c r="J345" s="125">
        <f t="shared" si="236"/>
        <v>151.85385187577165</v>
      </c>
      <c r="K345" s="125">
        <f t="shared" si="212"/>
        <v>138.45914801560485</v>
      </c>
      <c r="L345" s="125">
        <f t="shared" si="213"/>
        <v>-133.4565548209998</v>
      </c>
      <c r="M345" s="126">
        <f t="shared" si="214"/>
        <v>-134.43752238233617</v>
      </c>
      <c r="N345" s="127">
        <f t="shared" si="215"/>
        <v>0</v>
      </c>
      <c r="O345" s="128">
        <f t="shared" si="216"/>
        <v>5</v>
      </c>
      <c r="P345" s="128">
        <f t="shared" si="217"/>
        <v>-9.8096756133637069</v>
      </c>
      <c r="Q345" s="129">
        <f t="shared" si="218"/>
        <v>1.1772531758616542</v>
      </c>
      <c r="R345" s="130">
        <f t="shared" si="219"/>
        <v>9.8096756133637069</v>
      </c>
      <c r="S345" s="129">
        <f t="shared" si="220"/>
        <v>0</v>
      </c>
      <c r="T345" s="131">
        <f t="shared" si="221"/>
        <v>-49.048378066818536</v>
      </c>
      <c r="U345" s="123">
        <f t="shared" si="205"/>
        <v>0</v>
      </c>
      <c r="V345" s="129">
        <f t="shared" si="222"/>
        <v>-49.048378066818536</v>
      </c>
      <c r="W345" s="111"/>
      <c r="X345" s="111">
        <f t="shared" si="200"/>
        <v>0</v>
      </c>
      <c r="Y345" s="111">
        <f t="shared" si="223"/>
        <v>0</v>
      </c>
      <c r="Z345" s="111">
        <f t="shared" si="224"/>
        <v>0</v>
      </c>
      <c r="AA345" s="111">
        <f t="shared" si="208"/>
        <v>0</v>
      </c>
      <c r="AB345" s="111">
        <f t="shared" si="209"/>
        <v>0</v>
      </c>
      <c r="AC345" s="112">
        <f t="shared" si="207"/>
        <v>34.200000000000216</v>
      </c>
      <c r="AD345" s="124">
        <v>342</v>
      </c>
      <c r="AE345" s="125" t="str">
        <f t="shared" si="225"/>
        <v xml:space="preserve"> </v>
      </c>
      <c r="AF345" s="125" t="str">
        <f t="shared" si="226"/>
        <v xml:space="preserve"> </v>
      </c>
      <c r="AG345" s="125" t="str">
        <f t="shared" si="227"/>
        <v xml:space="preserve"> </v>
      </c>
      <c r="AH345" s="126" t="str">
        <f t="shared" si="228"/>
        <v xml:space="preserve"> </v>
      </c>
      <c r="AI345" s="127" t="str">
        <f t="shared" si="229"/>
        <v xml:space="preserve"> </v>
      </c>
      <c r="AJ345" s="128" t="str">
        <f t="shared" si="230"/>
        <v xml:space="preserve"> </v>
      </c>
      <c r="AK345" s="128" t="str">
        <f t="shared" si="202"/>
        <v xml:space="preserve"> </v>
      </c>
      <c r="AL345" s="129" t="str">
        <f t="shared" si="231"/>
        <v xml:space="preserve"> </v>
      </c>
      <c r="AM345" s="130" t="str">
        <f t="shared" si="232"/>
        <v xml:space="preserve"> </v>
      </c>
      <c r="AN345" s="129" t="str">
        <f t="shared" si="233"/>
        <v xml:space="preserve"> </v>
      </c>
      <c r="AO345" s="131" t="str">
        <f t="shared" si="203"/>
        <v xml:space="preserve"> </v>
      </c>
      <c r="AP345" s="123" t="str">
        <f t="shared" si="206"/>
        <v xml:space="preserve"> </v>
      </c>
      <c r="AQ345" s="129" t="str">
        <f t="shared" si="204"/>
        <v xml:space="preserve"> </v>
      </c>
      <c r="AR345" s="111">
        <f t="shared" si="201"/>
        <v>342</v>
      </c>
      <c r="AS345" s="111">
        <f t="shared" si="234"/>
        <v>0</v>
      </c>
      <c r="AT345" s="111">
        <f t="shared" si="235"/>
        <v>0</v>
      </c>
      <c r="AU345" s="111">
        <f t="shared" si="210"/>
        <v>0</v>
      </c>
      <c r="AV345" s="111" t="str">
        <f t="shared" si="238"/>
        <v xml:space="preserve"> </v>
      </c>
      <c r="AW345" s="112">
        <f t="shared" si="237"/>
        <v>0</v>
      </c>
    </row>
    <row r="346" spans="1:49">
      <c r="A346" s="27"/>
      <c r="B346" s="27"/>
      <c r="C346" s="27"/>
      <c r="D346" s="40"/>
      <c r="E346" s="27"/>
      <c r="F346" s="27"/>
      <c r="G346" s="27"/>
      <c r="H346" s="27"/>
      <c r="I346" s="132">
        <f t="shared" si="211"/>
        <v>34.300000000000217</v>
      </c>
      <c r="J346" s="125">
        <f t="shared" si="236"/>
        <v>138.45914801560485</v>
      </c>
      <c r="K346" s="125">
        <f t="shared" si="212"/>
        <v>124.96634725623932</v>
      </c>
      <c r="L346" s="125">
        <f t="shared" si="213"/>
        <v>-134.43752238233617</v>
      </c>
      <c r="M346" s="126">
        <f t="shared" si="214"/>
        <v>-135.41849280497462</v>
      </c>
      <c r="N346" s="127">
        <f t="shared" si="215"/>
        <v>0</v>
      </c>
      <c r="O346" s="128">
        <f t="shared" si="216"/>
        <v>5</v>
      </c>
      <c r="P346" s="128">
        <f t="shared" si="217"/>
        <v>-9.8097042263845342</v>
      </c>
      <c r="Q346" s="129">
        <f t="shared" si="218"/>
        <v>1.1792421648306051</v>
      </c>
      <c r="R346" s="130">
        <f t="shared" si="219"/>
        <v>9.8097042263845342</v>
      </c>
      <c r="S346" s="129">
        <f t="shared" si="220"/>
        <v>0</v>
      </c>
      <c r="T346" s="131">
        <f t="shared" si="221"/>
        <v>-49.048521131922669</v>
      </c>
      <c r="U346" s="123">
        <f t="shared" si="205"/>
        <v>0</v>
      </c>
      <c r="V346" s="129">
        <f t="shared" si="222"/>
        <v>-49.048521131922669</v>
      </c>
      <c r="W346" s="111"/>
      <c r="X346" s="111">
        <f t="shared" si="200"/>
        <v>0</v>
      </c>
      <c r="Y346" s="111">
        <f t="shared" si="223"/>
        <v>0</v>
      </c>
      <c r="Z346" s="111">
        <f t="shared" si="224"/>
        <v>0</v>
      </c>
      <c r="AA346" s="111">
        <f t="shared" si="208"/>
        <v>0</v>
      </c>
      <c r="AB346" s="111">
        <f t="shared" si="209"/>
        <v>0</v>
      </c>
      <c r="AC346" s="112">
        <f t="shared" si="207"/>
        <v>34.300000000000217</v>
      </c>
      <c r="AD346" s="132">
        <v>343</v>
      </c>
      <c r="AE346" s="125" t="str">
        <f t="shared" si="225"/>
        <v xml:space="preserve"> </v>
      </c>
      <c r="AF346" s="125" t="str">
        <f t="shared" si="226"/>
        <v xml:space="preserve"> </v>
      </c>
      <c r="AG346" s="125" t="str">
        <f t="shared" si="227"/>
        <v xml:space="preserve"> </v>
      </c>
      <c r="AH346" s="126" t="str">
        <f t="shared" si="228"/>
        <v xml:space="preserve"> </v>
      </c>
      <c r="AI346" s="127" t="str">
        <f t="shared" si="229"/>
        <v xml:space="preserve"> </v>
      </c>
      <c r="AJ346" s="128" t="str">
        <f t="shared" si="230"/>
        <v xml:space="preserve"> </v>
      </c>
      <c r="AK346" s="128" t="str">
        <f t="shared" si="202"/>
        <v xml:space="preserve"> </v>
      </c>
      <c r="AL346" s="129" t="str">
        <f t="shared" si="231"/>
        <v xml:space="preserve"> </v>
      </c>
      <c r="AM346" s="130" t="str">
        <f t="shared" si="232"/>
        <v xml:space="preserve"> </v>
      </c>
      <c r="AN346" s="129" t="str">
        <f t="shared" si="233"/>
        <v xml:space="preserve"> </v>
      </c>
      <c r="AO346" s="131" t="str">
        <f t="shared" si="203"/>
        <v xml:space="preserve"> </v>
      </c>
      <c r="AP346" s="123" t="str">
        <f t="shared" si="206"/>
        <v xml:space="preserve"> </v>
      </c>
      <c r="AQ346" s="129" t="str">
        <f t="shared" si="204"/>
        <v xml:space="preserve"> </v>
      </c>
      <c r="AR346" s="111">
        <f t="shared" si="201"/>
        <v>343</v>
      </c>
      <c r="AS346" s="111">
        <f t="shared" si="234"/>
        <v>0</v>
      </c>
      <c r="AT346" s="111">
        <f t="shared" si="235"/>
        <v>0</v>
      </c>
      <c r="AU346" s="111">
        <f t="shared" si="210"/>
        <v>0</v>
      </c>
      <c r="AV346" s="111" t="str">
        <f t="shared" si="238"/>
        <v xml:space="preserve"> </v>
      </c>
      <c r="AW346" s="112">
        <f t="shared" si="237"/>
        <v>0</v>
      </c>
    </row>
    <row r="347" spans="1:49">
      <c r="A347" s="27"/>
      <c r="B347" s="27"/>
      <c r="C347" s="27"/>
      <c r="D347" s="40"/>
      <c r="E347" s="27"/>
      <c r="F347" s="27"/>
      <c r="G347" s="27"/>
      <c r="H347" s="27"/>
      <c r="I347" s="132">
        <f t="shared" si="211"/>
        <v>34.400000000000219</v>
      </c>
      <c r="J347" s="125">
        <f t="shared" si="236"/>
        <v>124.96634725623932</v>
      </c>
      <c r="K347" s="125">
        <f t="shared" si="212"/>
        <v>111.37544931049666</v>
      </c>
      <c r="L347" s="125">
        <f t="shared" si="213"/>
        <v>-135.41849280497462</v>
      </c>
      <c r="M347" s="126">
        <f t="shared" si="214"/>
        <v>-136.39946610987852</v>
      </c>
      <c r="N347" s="127">
        <f t="shared" si="215"/>
        <v>0</v>
      </c>
      <c r="O347" s="128">
        <f t="shared" si="216"/>
        <v>5</v>
      </c>
      <c r="P347" s="128">
        <f t="shared" si="217"/>
        <v>-9.8097330490388757</v>
      </c>
      <c r="Q347" s="129">
        <f t="shared" si="218"/>
        <v>1.1812491177266864</v>
      </c>
      <c r="R347" s="130">
        <f t="shared" si="219"/>
        <v>9.8097330490388757</v>
      </c>
      <c r="S347" s="129">
        <f t="shared" si="220"/>
        <v>0</v>
      </c>
      <c r="T347" s="131">
        <f t="shared" si="221"/>
        <v>-49.048665245194378</v>
      </c>
      <c r="U347" s="123">
        <f t="shared" si="205"/>
        <v>0</v>
      </c>
      <c r="V347" s="129">
        <f t="shared" si="222"/>
        <v>-49.048665245194378</v>
      </c>
      <c r="W347" s="111"/>
      <c r="X347" s="111">
        <f t="shared" si="200"/>
        <v>0</v>
      </c>
      <c r="Y347" s="111">
        <f t="shared" si="223"/>
        <v>0</v>
      </c>
      <c r="Z347" s="111">
        <f t="shared" si="224"/>
        <v>0</v>
      </c>
      <c r="AA347" s="111">
        <f t="shared" si="208"/>
        <v>0</v>
      </c>
      <c r="AB347" s="111">
        <f t="shared" si="209"/>
        <v>0</v>
      </c>
      <c r="AC347" s="112">
        <f t="shared" si="207"/>
        <v>34.400000000000219</v>
      </c>
      <c r="AD347" s="124">
        <v>344</v>
      </c>
      <c r="AE347" s="125" t="str">
        <f t="shared" si="225"/>
        <v xml:space="preserve"> </v>
      </c>
      <c r="AF347" s="125" t="str">
        <f t="shared" si="226"/>
        <v xml:space="preserve"> </v>
      </c>
      <c r="AG347" s="125" t="str">
        <f t="shared" si="227"/>
        <v xml:space="preserve"> </v>
      </c>
      <c r="AH347" s="126" t="str">
        <f t="shared" si="228"/>
        <v xml:space="preserve"> </v>
      </c>
      <c r="AI347" s="127" t="str">
        <f t="shared" si="229"/>
        <v xml:space="preserve"> </v>
      </c>
      <c r="AJ347" s="128" t="str">
        <f t="shared" si="230"/>
        <v xml:space="preserve"> </v>
      </c>
      <c r="AK347" s="128" t="str">
        <f t="shared" si="202"/>
        <v xml:space="preserve"> </v>
      </c>
      <c r="AL347" s="129" t="str">
        <f t="shared" si="231"/>
        <v xml:space="preserve"> </v>
      </c>
      <c r="AM347" s="130" t="str">
        <f t="shared" si="232"/>
        <v xml:space="preserve"> </v>
      </c>
      <c r="AN347" s="129" t="str">
        <f t="shared" si="233"/>
        <v xml:space="preserve"> </v>
      </c>
      <c r="AO347" s="131" t="str">
        <f t="shared" si="203"/>
        <v xml:space="preserve"> </v>
      </c>
      <c r="AP347" s="123" t="str">
        <f t="shared" si="206"/>
        <v xml:space="preserve"> </v>
      </c>
      <c r="AQ347" s="129" t="str">
        <f t="shared" si="204"/>
        <v xml:space="preserve"> </v>
      </c>
      <c r="AR347" s="111">
        <f t="shared" si="201"/>
        <v>344</v>
      </c>
      <c r="AS347" s="111">
        <f t="shared" si="234"/>
        <v>0</v>
      </c>
      <c r="AT347" s="111">
        <f t="shared" si="235"/>
        <v>0</v>
      </c>
      <c r="AU347" s="111">
        <f t="shared" si="210"/>
        <v>0</v>
      </c>
      <c r="AV347" s="111" t="str">
        <f t="shared" si="238"/>
        <v xml:space="preserve"> </v>
      </c>
      <c r="AW347" s="112">
        <f t="shared" si="237"/>
        <v>0</v>
      </c>
    </row>
    <row r="348" spans="1:49">
      <c r="A348" s="27"/>
      <c r="B348" s="27"/>
      <c r="C348" s="27"/>
      <c r="D348" s="40"/>
      <c r="E348" s="27"/>
      <c r="F348" s="27"/>
      <c r="G348" s="27"/>
      <c r="H348" s="27"/>
      <c r="I348" s="132">
        <f t="shared" si="211"/>
        <v>34.50000000000022</v>
      </c>
      <c r="J348" s="125">
        <f t="shared" si="236"/>
        <v>111.37544931049666</v>
      </c>
      <c r="K348" s="125">
        <f t="shared" si="212"/>
        <v>97.686453889102168</v>
      </c>
      <c r="L348" s="125">
        <f t="shared" si="213"/>
        <v>-136.39946610987852</v>
      </c>
      <c r="M348" s="126">
        <f t="shared" si="214"/>
        <v>-137.38044231801143</v>
      </c>
      <c r="N348" s="127">
        <f t="shared" si="215"/>
        <v>0</v>
      </c>
      <c r="O348" s="128">
        <f t="shared" si="216"/>
        <v>5</v>
      </c>
      <c r="P348" s="128">
        <f t="shared" si="217"/>
        <v>-9.8097620813291897</v>
      </c>
      <c r="Q348" s="129">
        <f t="shared" si="218"/>
        <v>1.1832741148313271</v>
      </c>
      <c r="R348" s="130">
        <f t="shared" si="219"/>
        <v>9.8097620813291897</v>
      </c>
      <c r="S348" s="129">
        <f t="shared" si="220"/>
        <v>0</v>
      </c>
      <c r="T348" s="131">
        <f t="shared" si="221"/>
        <v>-49.048810406645948</v>
      </c>
      <c r="U348" s="123">
        <f t="shared" si="205"/>
        <v>0</v>
      </c>
      <c r="V348" s="129">
        <f t="shared" si="222"/>
        <v>-49.048810406645948</v>
      </c>
      <c r="W348" s="111"/>
      <c r="X348" s="111">
        <f t="shared" si="200"/>
        <v>0</v>
      </c>
      <c r="Y348" s="111">
        <f t="shared" si="223"/>
        <v>0</v>
      </c>
      <c r="Z348" s="111">
        <f t="shared" si="224"/>
        <v>0</v>
      </c>
      <c r="AA348" s="111">
        <f t="shared" si="208"/>
        <v>0</v>
      </c>
      <c r="AB348" s="111">
        <f t="shared" si="209"/>
        <v>0</v>
      </c>
      <c r="AC348" s="112">
        <f t="shared" si="207"/>
        <v>34.50000000000022</v>
      </c>
      <c r="AD348" s="132">
        <v>345</v>
      </c>
      <c r="AE348" s="125" t="str">
        <f t="shared" si="225"/>
        <v xml:space="preserve"> </v>
      </c>
      <c r="AF348" s="125" t="str">
        <f t="shared" si="226"/>
        <v xml:space="preserve"> </v>
      </c>
      <c r="AG348" s="125" t="str">
        <f t="shared" si="227"/>
        <v xml:space="preserve"> </v>
      </c>
      <c r="AH348" s="126" t="str">
        <f t="shared" si="228"/>
        <v xml:space="preserve"> </v>
      </c>
      <c r="AI348" s="127" t="str">
        <f t="shared" si="229"/>
        <v xml:space="preserve"> </v>
      </c>
      <c r="AJ348" s="128" t="str">
        <f t="shared" si="230"/>
        <v xml:space="preserve"> </v>
      </c>
      <c r="AK348" s="128" t="str">
        <f t="shared" si="202"/>
        <v xml:space="preserve"> </v>
      </c>
      <c r="AL348" s="129" t="str">
        <f t="shared" si="231"/>
        <v xml:space="preserve"> </v>
      </c>
      <c r="AM348" s="130" t="str">
        <f t="shared" si="232"/>
        <v xml:space="preserve"> </v>
      </c>
      <c r="AN348" s="129" t="str">
        <f t="shared" si="233"/>
        <v xml:space="preserve"> </v>
      </c>
      <c r="AO348" s="131" t="str">
        <f t="shared" si="203"/>
        <v xml:space="preserve"> </v>
      </c>
      <c r="AP348" s="123" t="str">
        <f t="shared" si="206"/>
        <v xml:space="preserve"> </v>
      </c>
      <c r="AQ348" s="129" t="str">
        <f t="shared" si="204"/>
        <v xml:space="preserve"> </v>
      </c>
      <c r="AR348" s="111">
        <f t="shared" si="201"/>
        <v>345</v>
      </c>
      <c r="AS348" s="111">
        <f t="shared" si="234"/>
        <v>0</v>
      </c>
      <c r="AT348" s="111">
        <f t="shared" si="235"/>
        <v>0</v>
      </c>
      <c r="AU348" s="111">
        <f t="shared" si="210"/>
        <v>0</v>
      </c>
      <c r="AV348" s="111" t="str">
        <f t="shared" si="238"/>
        <v xml:space="preserve"> </v>
      </c>
      <c r="AW348" s="112">
        <f t="shared" si="237"/>
        <v>0</v>
      </c>
    </row>
    <row r="349" spans="1:49">
      <c r="A349" s="27"/>
      <c r="B349" s="27"/>
      <c r="C349" s="27"/>
      <c r="D349" s="40"/>
      <c r="E349" s="27"/>
      <c r="F349" s="27"/>
      <c r="G349" s="27"/>
      <c r="H349" s="27"/>
      <c r="I349" s="132">
        <f t="shared" si="211"/>
        <v>34.600000000000222</v>
      </c>
      <c r="J349" s="125">
        <f t="shared" si="236"/>
        <v>97.686453889102168</v>
      </c>
      <c r="K349" s="125">
        <f t="shared" si="212"/>
        <v>83.899360700684738</v>
      </c>
      <c r="L349" s="125">
        <f t="shared" si="213"/>
        <v>-137.38044231801143</v>
      </c>
      <c r="M349" s="126">
        <f t="shared" si="214"/>
        <v>-138.36142145033722</v>
      </c>
      <c r="N349" s="127">
        <f t="shared" si="215"/>
        <v>0</v>
      </c>
      <c r="O349" s="128">
        <f t="shared" si="216"/>
        <v>5</v>
      </c>
      <c r="P349" s="128">
        <f t="shared" si="217"/>
        <v>-9.8097913232579597</v>
      </c>
      <c r="Q349" s="129">
        <f t="shared" si="218"/>
        <v>1.1853172372334284</v>
      </c>
      <c r="R349" s="130">
        <f t="shared" si="219"/>
        <v>9.8097913232579597</v>
      </c>
      <c r="S349" s="129">
        <f t="shared" si="220"/>
        <v>0</v>
      </c>
      <c r="T349" s="131">
        <f t="shared" si="221"/>
        <v>-49.0489566162898</v>
      </c>
      <c r="U349" s="123">
        <f t="shared" si="205"/>
        <v>0</v>
      </c>
      <c r="V349" s="129">
        <f t="shared" si="222"/>
        <v>-49.0489566162898</v>
      </c>
      <c r="W349" s="111"/>
      <c r="X349" s="111">
        <f t="shared" si="200"/>
        <v>0</v>
      </c>
      <c r="Y349" s="111">
        <f t="shared" si="223"/>
        <v>0</v>
      </c>
      <c r="Z349" s="111">
        <f t="shared" si="224"/>
        <v>0</v>
      </c>
      <c r="AA349" s="111">
        <f t="shared" si="208"/>
        <v>0</v>
      </c>
      <c r="AB349" s="111">
        <f t="shared" si="209"/>
        <v>0</v>
      </c>
      <c r="AC349" s="112">
        <f t="shared" si="207"/>
        <v>34.600000000000222</v>
      </c>
      <c r="AD349" s="124">
        <v>346</v>
      </c>
      <c r="AE349" s="125" t="str">
        <f t="shared" si="225"/>
        <v xml:space="preserve"> </v>
      </c>
      <c r="AF349" s="125" t="str">
        <f t="shared" si="226"/>
        <v xml:space="preserve"> </v>
      </c>
      <c r="AG349" s="125" t="str">
        <f t="shared" si="227"/>
        <v xml:space="preserve"> </v>
      </c>
      <c r="AH349" s="126" t="str">
        <f t="shared" si="228"/>
        <v xml:space="preserve"> </v>
      </c>
      <c r="AI349" s="127" t="str">
        <f t="shared" si="229"/>
        <v xml:space="preserve"> </v>
      </c>
      <c r="AJ349" s="128" t="str">
        <f t="shared" si="230"/>
        <v xml:space="preserve"> </v>
      </c>
      <c r="AK349" s="128" t="str">
        <f t="shared" si="202"/>
        <v xml:space="preserve"> </v>
      </c>
      <c r="AL349" s="129" t="str">
        <f t="shared" si="231"/>
        <v xml:space="preserve"> </v>
      </c>
      <c r="AM349" s="130" t="str">
        <f t="shared" si="232"/>
        <v xml:space="preserve"> </v>
      </c>
      <c r="AN349" s="129" t="str">
        <f t="shared" si="233"/>
        <v xml:space="preserve"> </v>
      </c>
      <c r="AO349" s="131" t="str">
        <f t="shared" si="203"/>
        <v xml:space="preserve"> </v>
      </c>
      <c r="AP349" s="123" t="str">
        <f t="shared" si="206"/>
        <v xml:space="preserve"> </v>
      </c>
      <c r="AQ349" s="129" t="str">
        <f t="shared" si="204"/>
        <v xml:space="preserve"> </v>
      </c>
      <c r="AR349" s="111">
        <f t="shared" si="201"/>
        <v>346</v>
      </c>
      <c r="AS349" s="111">
        <f t="shared" si="234"/>
        <v>0</v>
      </c>
      <c r="AT349" s="111">
        <f t="shared" si="235"/>
        <v>0</v>
      </c>
      <c r="AU349" s="111">
        <f t="shared" si="210"/>
        <v>0</v>
      </c>
      <c r="AV349" s="111" t="str">
        <f t="shared" si="238"/>
        <v xml:space="preserve"> </v>
      </c>
      <c r="AW349" s="112">
        <f t="shared" si="237"/>
        <v>0</v>
      </c>
    </row>
    <row r="350" spans="1:49">
      <c r="A350" s="27"/>
      <c r="B350" s="27"/>
      <c r="C350" s="27"/>
      <c r="D350" s="40"/>
      <c r="E350" s="27"/>
      <c r="F350" s="27"/>
      <c r="G350" s="27"/>
      <c r="H350" s="27"/>
      <c r="I350" s="132">
        <f t="shared" si="211"/>
        <v>34.700000000000223</v>
      </c>
      <c r="J350" s="125">
        <f t="shared" si="236"/>
        <v>83.899360700684738</v>
      </c>
      <c r="K350" s="125">
        <f t="shared" si="212"/>
        <v>70.01416945177688</v>
      </c>
      <c r="L350" s="125">
        <f t="shared" si="213"/>
        <v>-138.36142145033722</v>
      </c>
      <c r="M350" s="126">
        <f t="shared" si="214"/>
        <v>-139.34240352781998</v>
      </c>
      <c r="N350" s="127">
        <f t="shared" si="215"/>
        <v>0</v>
      </c>
      <c r="O350" s="128">
        <f t="shared" si="216"/>
        <v>5</v>
      </c>
      <c r="P350" s="128">
        <f t="shared" si="217"/>
        <v>-9.8098207748276778</v>
      </c>
      <c r="Q350" s="129">
        <f t="shared" si="218"/>
        <v>1.1873785668347665</v>
      </c>
      <c r="R350" s="130">
        <f t="shared" si="219"/>
        <v>9.8098207748276778</v>
      </c>
      <c r="S350" s="129">
        <f t="shared" si="220"/>
        <v>0</v>
      </c>
      <c r="T350" s="131">
        <f t="shared" si="221"/>
        <v>-49.049103874138389</v>
      </c>
      <c r="U350" s="123">
        <f t="shared" si="205"/>
        <v>0</v>
      </c>
      <c r="V350" s="129">
        <f t="shared" si="222"/>
        <v>-49.049103874138389</v>
      </c>
      <c r="W350" s="111"/>
      <c r="X350" s="111">
        <f t="shared" si="200"/>
        <v>0</v>
      </c>
      <c r="Y350" s="111">
        <f t="shared" si="223"/>
        <v>0</v>
      </c>
      <c r="Z350" s="111">
        <f t="shared" si="224"/>
        <v>0</v>
      </c>
      <c r="AA350" s="111">
        <f t="shared" si="208"/>
        <v>0</v>
      </c>
      <c r="AB350" s="111">
        <f t="shared" si="209"/>
        <v>0</v>
      </c>
      <c r="AC350" s="112">
        <f t="shared" si="207"/>
        <v>34.700000000000223</v>
      </c>
      <c r="AD350" s="132">
        <v>347</v>
      </c>
      <c r="AE350" s="125" t="str">
        <f t="shared" si="225"/>
        <v xml:space="preserve"> </v>
      </c>
      <c r="AF350" s="125" t="str">
        <f t="shared" si="226"/>
        <v xml:space="preserve"> </v>
      </c>
      <c r="AG350" s="125" t="str">
        <f t="shared" si="227"/>
        <v xml:space="preserve"> </v>
      </c>
      <c r="AH350" s="126" t="str">
        <f t="shared" si="228"/>
        <v xml:space="preserve"> </v>
      </c>
      <c r="AI350" s="127" t="str">
        <f t="shared" si="229"/>
        <v xml:space="preserve"> </v>
      </c>
      <c r="AJ350" s="128" t="str">
        <f t="shared" si="230"/>
        <v xml:space="preserve"> </v>
      </c>
      <c r="AK350" s="128" t="str">
        <f t="shared" si="202"/>
        <v xml:space="preserve"> </v>
      </c>
      <c r="AL350" s="129" t="str">
        <f t="shared" si="231"/>
        <v xml:space="preserve"> </v>
      </c>
      <c r="AM350" s="130" t="str">
        <f t="shared" si="232"/>
        <v xml:space="preserve"> </v>
      </c>
      <c r="AN350" s="129" t="str">
        <f t="shared" si="233"/>
        <v xml:space="preserve"> </v>
      </c>
      <c r="AO350" s="131" t="str">
        <f t="shared" si="203"/>
        <v xml:space="preserve"> </v>
      </c>
      <c r="AP350" s="123" t="str">
        <f t="shared" si="206"/>
        <v xml:space="preserve"> </v>
      </c>
      <c r="AQ350" s="129" t="str">
        <f t="shared" si="204"/>
        <v xml:space="preserve"> </v>
      </c>
      <c r="AR350" s="111">
        <f t="shared" si="201"/>
        <v>347</v>
      </c>
      <c r="AS350" s="111">
        <f t="shared" si="234"/>
        <v>0</v>
      </c>
      <c r="AT350" s="111">
        <f t="shared" si="235"/>
        <v>0</v>
      </c>
      <c r="AU350" s="111">
        <f t="shared" si="210"/>
        <v>0</v>
      </c>
      <c r="AV350" s="111" t="str">
        <f t="shared" si="238"/>
        <v xml:space="preserve"> </v>
      </c>
      <c r="AW350" s="112">
        <f t="shared" si="237"/>
        <v>0</v>
      </c>
    </row>
    <row r="351" spans="1:49">
      <c r="A351" s="27"/>
      <c r="B351" s="27"/>
      <c r="C351" s="27"/>
      <c r="D351" s="40"/>
      <c r="E351" s="27"/>
      <c r="F351" s="27"/>
      <c r="G351" s="27"/>
      <c r="H351" s="27"/>
      <c r="I351" s="132">
        <f t="shared" si="211"/>
        <v>34.800000000000225</v>
      </c>
      <c r="J351" s="125">
        <f t="shared" si="236"/>
        <v>70.01416945177688</v>
      </c>
      <c r="K351" s="125">
        <f t="shared" si="212"/>
        <v>56.030879846814678</v>
      </c>
      <c r="L351" s="125">
        <f t="shared" si="213"/>
        <v>-139.34240352781998</v>
      </c>
      <c r="M351" s="126">
        <f t="shared" si="214"/>
        <v>-140.32338857142406</v>
      </c>
      <c r="N351" s="127">
        <f t="shared" si="215"/>
        <v>0</v>
      </c>
      <c r="O351" s="128">
        <f t="shared" si="216"/>
        <v>5</v>
      </c>
      <c r="P351" s="128">
        <f t="shared" si="217"/>
        <v>-9.8098504360408629</v>
      </c>
      <c r="Q351" s="129">
        <f t="shared" si="218"/>
        <v>1.1894581863554567</v>
      </c>
      <c r="R351" s="130">
        <f t="shared" si="219"/>
        <v>9.8098504360408629</v>
      </c>
      <c r="S351" s="129">
        <f t="shared" si="220"/>
        <v>0</v>
      </c>
      <c r="T351" s="131">
        <f t="shared" si="221"/>
        <v>-49.049252180204313</v>
      </c>
      <c r="U351" s="123">
        <f t="shared" si="205"/>
        <v>0</v>
      </c>
      <c r="V351" s="129">
        <f t="shared" si="222"/>
        <v>-49.049252180204313</v>
      </c>
      <c r="W351" s="111"/>
      <c r="X351" s="111">
        <f t="shared" si="200"/>
        <v>0</v>
      </c>
      <c r="Y351" s="111">
        <f t="shared" si="223"/>
        <v>0</v>
      </c>
      <c r="Z351" s="111">
        <f t="shared" si="224"/>
        <v>0</v>
      </c>
      <c r="AA351" s="111">
        <f t="shared" si="208"/>
        <v>0</v>
      </c>
      <c r="AB351" s="111">
        <f t="shared" si="209"/>
        <v>0</v>
      </c>
      <c r="AC351" s="112">
        <f t="shared" si="207"/>
        <v>34.800000000000225</v>
      </c>
      <c r="AD351" s="124">
        <v>348</v>
      </c>
      <c r="AE351" s="125" t="str">
        <f t="shared" si="225"/>
        <v xml:space="preserve"> </v>
      </c>
      <c r="AF351" s="125" t="str">
        <f t="shared" si="226"/>
        <v xml:space="preserve"> </v>
      </c>
      <c r="AG351" s="125" t="str">
        <f t="shared" si="227"/>
        <v xml:space="preserve"> </v>
      </c>
      <c r="AH351" s="126" t="str">
        <f t="shared" si="228"/>
        <v xml:space="preserve"> </v>
      </c>
      <c r="AI351" s="127" t="str">
        <f t="shared" si="229"/>
        <v xml:space="preserve"> </v>
      </c>
      <c r="AJ351" s="128" t="str">
        <f t="shared" si="230"/>
        <v xml:space="preserve"> </v>
      </c>
      <c r="AK351" s="128" t="str">
        <f t="shared" si="202"/>
        <v xml:space="preserve"> </v>
      </c>
      <c r="AL351" s="129" t="str">
        <f t="shared" si="231"/>
        <v xml:space="preserve"> </v>
      </c>
      <c r="AM351" s="130" t="str">
        <f t="shared" si="232"/>
        <v xml:space="preserve"> </v>
      </c>
      <c r="AN351" s="129" t="str">
        <f t="shared" si="233"/>
        <v xml:space="preserve"> </v>
      </c>
      <c r="AO351" s="131" t="str">
        <f t="shared" si="203"/>
        <v xml:space="preserve"> </v>
      </c>
      <c r="AP351" s="123" t="str">
        <f t="shared" si="206"/>
        <v xml:space="preserve"> </v>
      </c>
      <c r="AQ351" s="129" t="str">
        <f t="shared" si="204"/>
        <v xml:space="preserve"> </v>
      </c>
      <c r="AR351" s="111">
        <f t="shared" si="201"/>
        <v>348</v>
      </c>
      <c r="AS351" s="111">
        <f t="shared" si="234"/>
        <v>0</v>
      </c>
      <c r="AT351" s="111">
        <f t="shared" si="235"/>
        <v>0</v>
      </c>
      <c r="AU351" s="111">
        <f t="shared" si="210"/>
        <v>0</v>
      </c>
      <c r="AV351" s="111" t="str">
        <f t="shared" si="238"/>
        <v xml:space="preserve"> </v>
      </c>
      <c r="AW351" s="112">
        <f t="shared" si="237"/>
        <v>0</v>
      </c>
    </row>
    <row r="352" spans="1:49">
      <c r="A352" s="27"/>
      <c r="B352" s="27"/>
      <c r="C352" s="27"/>
      <c r="D352" s="40"/>
      <c r="E352" s="27"/>
      <c r="F352" s="27"/>
      <c r="G352" s="27"/>
      <c r="H352" s="27"/>
      <c r="I352" s="132">
        <f t="shared" si="211"/>
        <v>34.900000000000226</v>
      </c>
      <c r="J352" s="125">
        <f t="shared" si="236"/>
        <v>56.030879846814678</v>
      </c>
      <c r="K352" s="125">
        <f t="shared" si="212"/>
        <v>41.949491588137775</v>
      </c>
      <c r="L352" s="125">
        <f t="shared" si="213"/>
        <v>-140.32338857142406</v>
      </c>
      <c r="M352" s="126">
        <f t="shared" si="214"/>
        <v>-141.30437660211408</v>
      </c>
      <c r="N352" s="127">
        <f t="shared" si="215"/>
        <v>0</v>
      </c>
      <c r="O352" s="128">
        <f t="shared" si="216"/>
        <v>5</v>
      </c>
      <c r="P352" s="128">
        <f t="shared" si="217"/>
        <v>-9.8098803069000429</v>
      </c>
      <c r="Q352" s="129">
        <f t="shared" si="218"/>
        <v>1.1915561793394769</v>
      </c>
      <c r="R352" s="130">
        <f t="shared" si="219"/>
        <v>9.8098803069000429</v>
      </c>
      <c r="S352" s="129">
        <f t="shared" si="220"/>
        <v>0</v>
      </c>
      <c r="T352" s="131">
        <f t="shared" si="221"/>
        <v>-49.049401534500213</v>
      </c>
      <c r="U352" s="123">
        <f t="shared" si="205"/>
        <v>0</v>
      </c>
      <c r="V352" s="129">
        <f t="shared" si="222"/>
        <v>-49.049401534500213</v>
      </c>
      <c r="W352" s="111"/>
      <c r="X352" s="111">
        <f t="shared" si="200"/>
        <v>0</v>
      </c>
      <c r="Y352" s="111">
        <f t="shared" si="223"/>
        <v>0</v>
      </c>
      <c r="Z352" s="111">
        <f t="shared" si="224"/>
        <v>0</v>
      </c>
      <c r="AA352" s="111">
        <f t="shared" si="208"/>
        <v>0</v>
      </c>
      <c r="AB352" s="111">
        <f t="shared" si="209"/>
        <v>0</v>
      </c>
      <c r="AC352" s="112">
        <f t="shared" si="207"/>
        <v>34.900000000000226</v>
      </c>
      <c r="AD352" s="132">
        <v>349</v>
      </c>
      <c r="AE352" s="125" t="str">
        <f t="shared" si="225"/>
        <v xml:space="preserve"> </v>
      </c>
      <c r="AF352" s="125" t="str">
        <f t="shared" si="226"/>
        <v xml:space="preserve"> </v>
      </c>
      <c r="AG352" s="125" t="str">
        <f t="shared" si="227"/>
        <v xml:space="preserve"> </v>
      </c>
      <c r="AH352" s="126" t="str">
        <f t="shared" si="228"/>
        <v xml:space="preserve"> </v>
      </c>
      <c r="AI352" s="127" t="str">
        <f t="shared" si="229"/>
        <v xml:space="preserve"> </v>
      </c>
      <c r="AJ352" s="128" t="str">
        <f t="shared" si="230"/>
        <v xml:space="preserve"> </v>
      </c>
      <c r="AK352" s="128" t="str">
        <f t="shared" si="202"/>
        <v xml:space="preserve"> </v>
      </c>
      <c r="AL352" s="129" t="str">
        <f t="shared" si="231"/>
        <v xml:space="preserve"> </v>
      </c>
      <c r="AM352" s="130" t="str">
        <f t="shared" si="232"/>
        <v xml:space="preserve"> </v>
      </c>
      <c r="AN352" s="129" t="str">
        <f t="shared" si="233"/>
        <v xml:space="preserve"> </v>
      </c>
      <c r="AO352" s="131" t="str">
        <f t="shared" si="203"/>
        <v xml:space="preserve"> </v>
      </c>
      <c r="AP352" s="123" t="str">
        <f t="shared" si="206"/>
        <v xml:space="preserve"> </v>
      </c>
      <c r="AQ352" s="129" t="str">
        <f t="shared" si="204"/>
        <v xml:space="preserve"> </v>
      </c>
      <c r="AR352" s="111">
        <f t="shared" si="201"/>
        <v>349</v>
      </c>
      <c r="AS352" s="111">
        <f t="shared" si="234"/>
        <v>0</v>
      </c>
      <c r="AT352" s="111">
        <f t="shared" si="235"/>
        <v>0</v>
      </c>
      <c r="AU352" s="111">
        <f t="shared" si="210"/>
        <v>0</v>
      </c>
      <c r="AV352" s="111" t="str">
        <f t="shared" si="238"/>
        <v xml:space="preserve"> </v>
      </c>
      <c r="AW352" s="112">
        <f t="shared" si="237"/>
        <v>0</v>
      </c>
    </row>
    <row r="353" spans="1:49">
      <c r="A353" s="27"/>
      <c r="B353" s="27"/>
      <c r="C353" s="27"/>
      <c r="D353" s="40"/>
      <c r="E353" s="27"/>
      <c r="F353" s="27"/>
      <c r="G353" s="27"/>
      <c r="H353" s="27"/>
      <c r="I353" s="132">
        <f t="shared" si="211"/>
        <v>35.000000000000227</v>
      </c>
      <c r="J353" s="125">
        <f t="shared" si="236"/>
        <v>41.949491588137775</v>
      </c>
      <c r="K353" s="125">
        <f t="shared" si="212"/>
        <v>27.77000437598933</v>
      </c>
      <c r="L353" s="125">
        <f t="shared" si="213"/>
        <v>-141.30437660211408</v>
      </c>
      <c r="M353" s="126">
        <f t="shared" si="214"/>
        <v>-142.28536764085484</v>
      </c>
      <c r="N353" s="127">
        <f t="shared" si="215"/>
        <v>0</v>
      </c>
      <c r="O353" s="128">
        <f t="shared" si="216"/>
        <v>5</v>
      </c>
      <c r="P353" s="128">
        <f t="shared" si="217"/>
        <v>-9.8099103874077702</v>
      </c>
      <c r="Q353" s="129">
        <f t="shared" si="218"/>
        <v>1.1936726301602514</v>
      </c>
      <c r="R353" s="130">
        <f t="shared" si="219"/>
        <v>9.8099103874077702</v>
      </c>
      <c r="S353" s="129">
        <f t="shared" si="220"/>
        <v>0</v>
      </c>
      <c r="T353" s="131">
        <f t="shared" si="221"/>
        <v>-49.049551937038849</v>
      </c>
      <c r="U353" s="123">
        <f t="shared" si="205"/>
        <v>0</v>
      </c>
      <c r="V353" s="129">
        <f t="shared" si="222"/>
        <v>-49.049551937038849</v>
      </c>
      <c r="W353" s="111"/>
      <c r="X353" s="111">
        <f t="shared" si="200"/>
        <v>0</v>
      </c>
      <c r="Y353" s="111">
        <f t="shared" si="223"/>
        <v>0</v>
      </c>
      <c r="Z353" s="111">
        <f t="shared" si="224"/>
        <v>0</v>
      </c>
      <c r="AA353" s="111">
        <f t="shared" si="208"/>
        <v>0</v>
      </c>
      <c r="AB353" s="111">
        <f t="shared" si="209"/>
        <v>0</v>
      </c>
      <c r="AC353" s="112">
        <f t="shared" si="207"/>
        <v>35.000000000000227</v>
      </c>
      <c r="AD353" s="124">
        <v>350</v>
      </c>
      <c r="AE353" s="125" t="str">
        <f t="shared" si="225"/>
        <v xml:space="preserve"> </v>
      </c>
      <c r="AF353" s="125" t="str">
        <f t="shared" si="226"/>
        <v xml:space="preserve"> </v>
      </c>
      <c r="AG353" s="125" t="str">
        <f t="shared" si="227"/>
        <v xml:space="preserve"> </v>
      </c>
      <c r="AH353" s="126" t="str">
        <f t="shared" si="228"/>
        <v xml:space="preserve"> </v>
      </c>
      <c r="AI353" s="127" t="str">
        <f t="shared" si="229"/>
        <v xml:space="preserve"> </v>
      </c>
      <c r="AJ353" s="128" t="str">
        <f t="shared" si="230"/>
        <v xml:space="preserve"> </v>
      </c>
      <c r="AK353" s="128" t="str">
        <f t="shared" si="202"/>
        <v xml:space="preserve"> </v>
      </c>
      <c r="AL353" s="129" t="str">
        <f t="shared" si="231"/>
        <v xml:space="preserve"> </v>
      </c>
      <c r="AM353" s="130" t="str">
        <f t="shared" si="232"/>
        <v xml:space="preserve"> </v>
      </c>
      <c r="AN353" s="129" t="str">
        <f t="shared" si="233"/>
        <v xml:space="preserve"> </v>
      </c>
      <c r="AO353" s="131" t="str">
        <f t="shared" si="203"/>
        <v xml:space="preserve"> </v>
      </c>
      <c r="AP353" s="123" t="str">
        <f t="shared" si="206"/>
        <v xml:space="preserve"> </v>
      </c>
      <c r="AQ353" s="129" t="str">
        <f t="shared" si="204"/>
        <v xml:space="preserve"> </v>
      </c>
      <c r="AR353" s="111">
        <f t="shared" si="201"/>
        <v>350</v>
      </c>
      <c r="AS353" s="111">
        <f t="shared" si="234"/>
        <v>0</v>
      </c>
      <c r="AT353" s="111">
        <f t="shared" si="235"/>
        <v>0</v>
      </c>
      <c r="AU353" s="111">
        <f t="shared" si="210"/>
        <v>0</v>
      </c>
      <c r="AV353" s="111" t="str">
        <f t="shared" si="238"/>
        <v xml:space="preserve"> </v>
      </c>
      <c r="AW353" s="112">
        <f t="shared" si="237"/>
        <v>0</v>
      </c>
    </row>
    <row r="354" spans="1:49">
      <c r="A354" s="27"/>
      <c r="B354" s="27"/>
      <c r="C354" s="27"/>
      <c r="D354" s="40"/>
      <c r="E354" s="27"/>
      <c r="F354" s="27"/>
      <c r="G354" s="27"/>
      <c r="H354" s="27"/>
      <c r="I354" s="132">
        <f t="shared" si="211"/>
        <v>35.100000000000229</v>
      </c>
      <c r="J354" s="125">
        <f t="shared" si="236"/>
        <v>27.77000437598933</v>
      </c>
      <c r="K354" s="125">
        <f t="shared" si="212"/>
        <v>13.492417908516012</v>
      </c>
      <c r="L354" s="125">
        <f t="shared" si="213"/>
        <v>-142.28536764085484</v>
      </c>
      <c r="M354" s="126">
        <f t="shared" si="214"/>
        <v>-143.2663617086115</v>
      </c>
      <c r="N354" s="127">
        <f t="shared" si="215"/>
        <v>0</v>
      </c>
      <c r="O354" s="128">
        <f t="shared" si="216"/>
        <v>5</v>
      </c>
      <c r="P354" s="128">
        <f t="shared" si="217"/>
        <v>-9.8099406775666136</v>
      </c>
      <c r="Q354" s="129">
        <f t="shared" si="218"/>
        <v>1.1958076240262974</v>
      </c>
      <c r="R354" s="130">
        <f t="shared" si="219"/>
        <v>9.8099406775666136</v>
      </c>
      <c r="S354" s="129">
        <f t="shared" si="220"/>
        <v>0</v>
      </c>
      <c r="T354" s="131">
        <f t="shared" si="221"/>
        <v>-49.04970338783307</v>
      </c>
      <c r="U354" s="123">
        <f t="shared" si="205"/>
        <v>0</v>
      </c>
      <c r="V354" s="129">
        <f t="shared" si="222"/>
        <v>-49.04970338783307</v>
      </c>
      <c r="W354" s="111"/>
      <c r="X354" s="111">
        <f t="shared" si="200"/>
        <v>0</v>
      </c>
      <c r="Y354" s="111">
        <f t="shared" si="223"/>
        <v>0</v>
      </c>
      <c r="Z354" s="111">
        <f t="shared" si="224"/>
        <v>0</v>
      </c>
      <c r="AA354" s="111">
        <f t="shared" si="208"/>
        <v>0</v>
      </c>
      <c r="AB354" s="111">
        <f t="shared" si="209"/>
        <v>0</v>
      </c>
      <c r="AC354" s="112">
        <f t="shared" si="207"/>
        <v>35.100000000000229</v>
      </c>
      <c r="AD354" s="132">
        <v>351</v>
      </c>
      <c r="AE354" s="125" t="str">
        <f t="shared" si="225"/>
        <v xml:space="preserve"> </v>
      </c>
      <c r="AF354" s="125" t="str">
        <f t="shared" si="226"/>
        <v xml:space="preserve"> </v>
      </c>
      <c r="AG354" s="125" t="str">
        <f t="shared" si="227"/>
        <v xml:space="preserve"> </v>
      </c>
      <c r="AH354" s="126" t="str">
        <f t="shared" si="228"/>
        <v xml:space="preserve"> </v>
      </c>
      <c r="AI354" s="127" t="str">
        <f t="shared" si="229"/>
        <v xml:space="preserve"> </v>
      </c>
      <c r="AJ354" s="128" t="str">
        <f t="shared" si="230"/>
        <v xml:space="preserve"> </v>
      </c>
      <c r="AK354" s="128" t="str">
        <f t="shared" si="202"/>
        <v xml:space="preserve"> </v>
      </c>
      <c r="AL354" s="129" t="str">
        <f t="shared" si="231"/>
        <v xml:space="preserve"> </v>
      </c>
      <c r="AM354" s="130" t="str">
        <f t="shared" si="232"/>
        <v xml:space="preserve"> </v>
      </c>
      <c r="AN354" s="129" t="str">
        <f t="shared" si="233"/>
        <v xml:space="preserve"> </v>
      </c>
      <c r="AO354" s="131" t="str">
        <f t="shared" si="203"/>
        <v xml:space="preserve"> </v>
      </c>
      <c r="AP354" s="123" t="str">
        <f t="shared" si="206"/>
        <v xml:space="preserve"> </v>
      </c>
      <c r="AQ354" s="129" t="str">
        <f t="shared" si="204"/>
        <v xml:space="preserve"> </v>
      </c>
      <c r="AR354" s="111">
        <f t="shared" si="201"/>
        <v>351</v>
      </c>
      <c r="AS354" s="111">
        <f t="shared" si="234"/>
        <v>0</v>
      </c>
      <c r="AT354" s="111">
        <f t="shared" si="235"/>
        <v>0</v>
      </c>
      <c r="AU354" s="111">
        <f t="shared" si="210"/>
        <v>0</v>
      </c>
      <c r="AV354" s="111" t="str">
        <f t="shared" si="238"/>
        <v xml:space="preserve"> </v>
      </c>
      <c r="AW354" s="112">
        <f t="shared" si="237"/>
        <v>0</v>
      </c>
    </row>
    <row r="355" spans="1:49">
      <c r="A355" s="27"/>
      <c r="B355" s="27"/>
      <c r="C355" s="27"/>
      <c r="D355" s="40"/>
      <c r="E355" s="27"/>
      <c r="F355" s="27"/>
      <c r="G355" s="27"/>
      <c r="H355" s="27"/>
      <c r="I355" s="132">
        <f t="shared" si="211"/>
        <v>35.20000000000023</v>
      </c>
      <c r="J355" s="125">
        <f t="shared" si="236"/>
        <v>13.492417908516012</v>
      </c>
      <c r="K355" s="125">
        <f t="shared" si="212"/>
        <v>-0.88326811823203322</v>
      </c>
      <c r="L355" s="125">
        <f t="shared" si="213"/>
        <v>-143.2663617086115</v>
      </c>
      <c r="M355" s="126">
        <f t="shared" si="214"/>
        <v>-144.24735882634943</v>
      </c>
      <c r="N355" s="127">
        <f t="shared" si="215"/>
        <v>0</v>
      </c>
      <c r="O355" s="128">
        <f t="shared" si="216"/>
        <v>5</v>
      </c>
      <c r="P355" s="128">
        <f t="shared" si="217"/>
        <v>-9.8099711773791611</v>
      </c>
      <c r="Q355" s="129">
        <f t="shared" si="218"/>
        <v>1.1979612469869314</v>
      </c>
      <c r="R355" s="130">
        <f t="shared" si="219"/>
        <v>9.8099711773791611</v>
      </c>
      <c r="S355" s="129">
        <f t="shared" si="220"/>
        <v>0</v>
      </c>
      <c r="T355" s="131">
        <f t="shared" si="221"/>
        <v>-49.049855886895806</v>
      </c>
      <c r="U355" s="123">
        <f t="shared" si="205"/>
        <v>0</v>
      </c>
      <c r="V355" s="129">
        <f t="shared" si="222"/>
        <v>-49.049855886895806</v>
      </c>
      <c r="W355" s="111"/>
      <c r="X355" s="111">
        <f t="shared" si="200"/>
        <v>0</v>
      </c>
      <c r="Y355" s="111">
        <f t="shared" si="223"/>
        <v>0</v>
      </c>
      <c r="Z355" s="111">
        <f t="shared" si="224"/>
        <v>35.20000000000023</v>
      </c>
      <c r="AA355" s="111">
        <f t="shared" si="208"/>
        <v>0</v>
      </c>
      <c r="AB355" s="111">
        <f t="shared" si="209"/>
        <v>0</v>
      </c>
      <c r="AC355" s="112">
        <f t="shared" si="207"/>
        <v>35.20000000000023</v>
      </c>
      <c r="AD355" s="124">
        <v>352</v>
      </c>
      <c r="AE355" s="125" t="str">
        <f t="shared" si="225"/>
        <v xml:space="preserve"> </v>
      </c>
      <c r="AF355" s="125" t="str">
        <f t="shared" si="226"/>
        <v xml:space="preserve"> </v>
      </c>
      <c r="AG355" s="125" t="str">
        <f t="shared" si="227"/>
        <v xml:space="preserve"> </v>
      </c>
      <c r="AH355" s="126" t="str">
        <f t="shared" si="228"/>
        <v xml:space="preserve"> </v>
      </c>
      <c r="AI355" s="127" t="str">
        <f t="shared" si="229"/>
        <v xml:space="preserve"> </v>
      </c>
      <c r="AJ355" s="128" t="str">
        <f t="shared" si="230"/>
        <v xml:space="preserve"> </v>
      </c>
      <c r="AK355" s="128" t="str">
        <f t="shared" si="202"/>
        <v xml:space="preserve"> </v>
      </c>
      <c r="AL355" s="129" t="str">
        <f t="shared" si="231"/>
        <v xml:space="preserve"> </v>
      </c>
      <c r="AM355" s="130" t="str">
        <f t="shared" si="232"/>
        <v xml:space="preserve"> </v>
      </c>
      <c r="AN355" s="129" t="str">
        <f t="shared" si="233"/>
        <v xml:space="preserve"> </v>
      </c>
      <c r="AO355" s="131" t="str">
        <f t="shared" si="203"/>
        <v xml:space="preserve"> </v>
      </c>
      <c r="AP355" s="123" t="str">
        <f t="shared" si="206"/>
        <v xml:space="preserve"> </v>
      </c>
      <c r="AQ355" s="129" t="str">
        <f t="shared" si="204"/>
        <v xml:space="preserve"> </v>
      </c>
      <c r="AR355" s="111">
        <f t="shared" si="201"/>
        <v>352</v>
      </c>
      <c r="AS355" s="111">
        <f t="shared" si="234"/>
        <v>0</v>
      </c>
      <c r="AT355" s="111">
        <f t="shared" si="235"/>
        <v>0</v>
      </c>
      <c r="AU355" s="111">
        <f t="shared" si="210"/>
        <v>0</v>
      </c>
      <c r="AV355" s="111" t="str">
        <f t="shared" si="238"/>
        <v xml:space="preserve"> </v>
      </c>
      <c r="AW355" s="112">
        <f t="shared" si="237"/>
        <v>0</v>
      </c>
    </row>
    <row r="356" spans="1:49">
      <c r="A356" s="27"/>
      <c r="B356" s="27"/>
      <c r="C356" s="27"/>
      <c r="D356" s="40"/>
      <c r="E356" s="27"/>
      <c r="F356" s="27"/>
      <c r="G356" s="27"/>
      <c r="H356" s="27"/>
      <c r="I356" s="132">
        <f t="shared" si="211"/>
        <v>35.300000000000232</v>
      </c>
      <c r="J356" s="125" t="str">
        <f t="shared" si="236"/>
        <v xml:space="preserve"> </v>
      </c>
      <c r="K356" s="125" t="str">
        <f t="shared" si="212"/>
        <v xml:space="preserve"> </v>
      </c>
      <c r="L356" s="125" t="str">
        <f t="shared" si="213"/>
        <v xml:space="preserve"> </v>
      </c>
      <c r="M356" s="126" t="str">
        <f t="shared" si="214"/>
        <v xml:space="preserve"> </v>
      </c>
      <c r="N356" s="127" t="str">
        <f t="shared" si="215"/>
        <v xml:space="preserve"> </v>
      </c>
      <c r="O356" s="128" t="str">
        <f t="shared" si="216"/>
        <v xml:space="preserve"> </v>
      </c>
      <c r="P356" s="128" t="str">
        <f t="shared" si="217"/>
        <v xml:space="preserve"> </v>
      </c>
      <c r="Q356" s="129" t="str">
        <f t="shared" si="218"/>
        <v xml:space="preserve"> </v>
      </c>
      <c r="R356" s="130" t="str">
        <f t="shared" si="219"/>
        <v xml:space="preserve"> </v>
      </c>
      <c r="S356" s="129" t="str">
        <f t="shared" si="220"/>
        <v xml:space="preserve"> </v>
      </c>
      <c r="T356" s="131" t="str">
        <f t="shared" si="221"/>
        <v xml:space="preserve"> </v>
      </c>
      <c r="U356" s="123" t="str">
        <f t="shared" si="205"/>
        <v xml:space="preserve"> </v>
      </c>
      <c r="V356" s="129" t="str">
        <f t="shared" si="222"/>
        <v xml:space="preserve"> </v>
      </c>
      <c r="W356" s="111"/>
      <c r="X356" s="111">
        <f t="shared" si="200"/>
        <v>35.300000000000232</v>
      </c>
      <c r="Y356" s="111">
        <f t="shared" si="223"/>
        <v>0</v>
      </c>
      <c r="Z356" s="111">
        <f t="shared" si="224"/>
        <v>0</v>
      </c>
      <c r="AA356" s="111">
        <f t="shared" si="208"/>
        <v>0</v>
      </c>
      <c r="AB356" s="111" t="str">
        <f t="shared" si="209"/>
        <v xml:space="preserve"> </v>
      </c>
      <c r="AC356" s="112">
        <f t="shared" si="207"/>
        <v>0</v>
      </c>
      <c r="AD356" s="132">
        <v>353</v>
      </c>
      <c r="AE356" s="125" t="str">
        <f t="shared" si="225"/>
        <v xml:space="preserve"> </v>
      </c>
      <c r="AF356" s="125" t="str">
        <f t="shared" si="226"/>
        <v xml:space="preserve"> </v>
      </c>
      <c r="AG356" s="125" t="str">
        <f t="shared" si="227"/>
        <v xml:space="preserve"> </v>
      </c>
      <c r="AH356" s="126" t="str">
        <f t="shared" si="228"/>
        <v xml:space="preserve"> </v>
      </c>
      <c r="AI356" s="127" t="str">
        <f t="shared" si="229"/>
        <v xml:space="preserve"> </v>
      </c>
      <c r="AJ356" s="128" t="str">
        <f t="shared" si="230"/>
        <v xml:space="preserve"> </v>
      </c>
      <c r="AK356" s="128" t="str">
        <f t="shared" si="202"/>
        <v xml:space="preserve"> </v>
      </c>
      <c r="AL356" s="129" t="str">
        <f t="shared" si="231"/>
        <v xml:space="preserve"> </v>
      </c>
      <c r="AM356" s="130" t="str">
        <f t="shared" si="232"/>
        <v xml:space="preserve"> </v>
      </c>
      <c r="AN356" s="129" t="str">
        <f t="shared" si="233"/>
        <v xml:space="preserve"> </v>
      </c>
      <c r="AO356" s="131" t="str">
        <f t="shared" si="203"/>
        <v xml:space="preserve"> </v>
      </c>
      <c r="AP356" s="123" t="str">
        <f t="shared" si="206"/>
        <v xml:space="preserve"> </v>
      </c>
      <c r="AQ356" s="129" t="str">
        <f t="shared" si="204"/>
        <v xml:space="preserve"> </v>
      </c>
      <c r="AR356" s="111">
        <f t="shared" si="201"/>
        <v>353</v>
      </c>
      <c r="AS356" s="111">
        <f t="shared" si="234"/>
        <v>0</v>
      </c>
      <c r="AT356" s="111">
        <f t="shared" si="235"/>
        <v>0</v>
      </c>
      <c r="AU356" s="111">
        <f t="shared" si="210"/>
        <v>0</v>
      </c>
      <c r="AV356" s="111" t="str">
        <f t="shared" si="238"/>
        <v xml:space="preserve"> </v>
      </c>
      <c r="AW356" s="112">
        <f t="shared" si="237"/>
        <v>0</v>
      </c>
    </row>
    <row r="357" spans="1:49">
      <c r="A357" s="27"/>
      <c r="B357" s="27"/>
      <c r="C357" s="27"/>
      <c r="D357" s="40"/>
      <c r="E357" s="27"/>
      <c r="F357" s="27"/>
      <c r="G357" s="27"/>
      <c r="H357" s="27"/>
      <c r="I357" s="132">
        <f t="shared" si="211"/>
        <v>35.400000000000233</v>
      </c>
      <c r="J357" s="125" t="str">
        <f t="shared" si="236"/>
        <v xml:space="preserve"> </v>
      </c>
      <c r="K357" s="125" t="str">
        <f t="shared" si="212"/>
        <v xml:space="preserve"> </v>
      </c>
      <c r="L357" s="125" t="str">
        <f t="shared" si="213"/>
        <v xml:space="preserve"> </v>
      </c>
      <c r="M357" s="126" t="str">
        <f t="shared" si="214"/>
        <v xml:space="preserve"> </v>
      </c>
      <c r="N357" s="127" t="str">
        <f t="shared" si="215"/>
        <v xml:space="preserve"> </v>
      </c>
      <c r="O357" s="128" t="str">
        <f t="shared" si="216"/>
        <v xml:space="preserve"> </v>
      </c>
      <c r="P357" s="128" t="str">
        <f t="shared" si="217"/>
        <v xml:space="preserve"> </v>
      </c>
      <c r="Q357" s="129" t="str">
        <f t="shared" si="218"/>
        <v xml:space="preserve"> </v>
      </c>
      <c r="R357" s="130" t="str">
        <f t="shared" si="219"/>
        <v xml:space="preserve"> </v>
      </c>
      <c r="S357" s="129" t="str">
        <f t="shared" si="220"/>
        <v xml:space="preserve"> </v>
      </c>
      <c r="T357" s="131" t="str">
        <f t="shared" si="221"/>
        <v xml:space="preserve"> </v>
      </c>
      <c r="U357" s="123" t="str">
        <f t="shared" si="205"/>
        <v xml:space="preserve"> </v>
      </c>
      <c r="V357" s="129" t="str">
        <f t="shared" si="222"/>
        <v xml:space="preserve"> </v>
      </c>
      <c r="W357" s="111"/>
      <c r="X357" s="111">
        <f t="shared" si="200"/>
        <v>35.400000000000233</v>
      </c>
      <c r="Y357" s="111">
        <f t="shared" si="223"/>
        <v>0</v>
      </c>
      <c r="Z357" s="111">
        <f t="shared" si="224"/>
        <v>0</v>
      </c>
      <c r="AA357" s="111">
        <f t="shared" si="208"/>
        <v>0</v>
      </c>
      <c r="AB357" s="111" t="str">
        <f t="shared" si="209"/>
        <v xml:space="preserve"> </v>
      </c>
      <c r="AC357" s="112">
        <f t="shared" si="207"/>
        <v>0</v>
      </c>
      <c r="AD357" s="124">
        <v>354</v>
      </c>
      <c r="AE357" s="125" t="str">
        <f t="shared" si="225"/>
        <v xml:space="preserve"> </v>
      </c>
      <c r="AF357" s="125" t="str">
        <f t="shared" si="226"/>
        <v xml:space="preserve"> </v>
      </c>
      <c r="AG357" s="125" t="str">
        <f t="shared" si="227"/>
        <v xml:space="preserve"> </v>
      </c>
      <c r="AH357" s="126" t="str">
        <f t="shared" si="228"/>
        <v xml:space="preserve"> </v>
      </c>
      <c r="AI357" s="127" t="str">
        <f t="shared" si="229"/>
        <v xml:space="preserve"> </v>
      </c>
      <c r="AJ357" s="128" t="str">
        <f t="shared" si="230"/>
        <v xml:space="preserve"> </v>
      </c>
      <c r="AK357" s="128" t="str">
        <f t="shared" si="202"/>
        <v xml:space="preserve"> </v>
      </c>
      <c r="AL357" s="129" t="str">
        <f t="shared" si="231"/>
        <v xml:space="preserve"> </v>
      </c>
      <c r="AM357" s="130" t="str">
        <f t="shared" si="232"/>
        <v xml:space="preserve"> </v>
      </c>
      <c r="AN357" s="129" t="str">
        <f t="shared" si="233"/>
        <v xml:space="preserve"> </v>
      </c>
      <c r="AO357" s="131" t="str">
        <f t="shared" si="203"/>
        <v xml:space="preserve"> </v>
      </c>
      <c r="AP357" s="123" t="str">
        <f t="shared" si="206"/>
        <v xml:space="preserve"> </v>
      </c>
      <c r="AQ357" s="129" t="str">
        <f t="shared" si="204"/>
        <v xml:space="preserve"> </v>
      </c>
      <c r="AR357" s="111">
        <f t="shared" si="201"/>
        <v>354</v>
      </c>
      <c r="AS357" s="111">
        <f t="shared" si="234"/>
        <v>0</v>
      </c>
      <c r="AT357" s="111">
        <f t="shared" si="235"/>
        <v>0</v>
      </c>
      <c r="AU357" s="111">
        <f t="shared" si="210"/>
        <v>0</v>
      </c>
      <c r="AV357" s="111" t="str">
        <f t="shared" si="238"/>
        <v xml:space="preserve"> </v>
      </c>
      <c r="AW357" s="112">
        <f t="shared" si="237"/>
        <v>0</v>
      </c>
    </row>
    <row r="358" spans="1:49">
      <c r="A358" s="27"/>
      <c r="B358" s="27"/>
      <c r="C358" s="27"/>
      <c r="D358" s="40"/>
      <c r="E358" s="27"/>
      <c r="F358" s="27"/>
      <c r="G358" s="27"/>
      <c r="H358" s="27"/>
      <c r="I358" s="132">
        <f t="shared" si="211"/>
        <v>35.500000000000234</v>
      </c>
      <c r="J358" s="125" t="str">
        <f t="shared" si="236"/>
        <v xml:space="preserve"> </v>
      </c>
      <c r="K358" s="125" t="str">
        <f t="shared" si="212"/>
        <v xml:space="preserve"> </v>
      </c>
      <c r="L358" s="125" t="str">
        <f t="shared" si="213"/>
        <v xml:space="preserve"> </v>
      </c>
      <c r="M358" s="126" t="str">
        <f t="shared" si="214"/>
        <v xml:space="preserve"> </v>
      </c>
      <c r="N358" s="127" t="str">
        <f t="shared" si="215"/>
        <v xml:space="preserve"> </v>
      </c>
      <c r="O358" s="128" t="str">
        <f t="shared" si="216"/>
        <v xml:space="preserve"> </v>
      </c>
      <c r="P358" s="128" t="str">
        <f t="shared" si="217"/>
        <v xml:space="preserve"> </v>
      </c>
      <c r="Q358" s="129" t="str">
        <f t="shared" si="218"/>
        <v xml:space="preserve"> </v>
      </c>
      <c r="R358" s="130" t="str">
        <f t="shared" si="219"/>
        <v xml:space="preserve"> </v>
      </c>
      <c r="S358" s="129" t="str">
        <f t="shared" si="220"/>
        <v xml:space="preserve"> </v>
      </c>
      <c r="T358" s="131" t="str">
        <f t="shared" si="221"/>
        <v xml:space="preserve"> </v>
      </c>
      <c r="U358" s="123" t="str">
        <f t="shared" si="205"/>
        <v xml:space="preserve"> </v>
      </c>
      <c r="V358" s="129" t="str">
        <f t="shared" si="222"/>
        <v xml:space="preserve"> </v>
      </c>
      <c r="W358" s="111"/>
      <c r="X358" s="111">
        <f t="shared" si="200"/>
        <v>35.500000000000234</v>
      </c>
      <c r="Y358" s="111">
        <f t="shared" si="223"/>
        <v>0</v>
      </c>
      <c r="Z358" s="111">
        <f t="shared" si="224"/>
        <v>0</v>
      </c>
      <c r="AA358" s="111">
        <f t="shared" si="208"/>
        <v>0</v>
      </c>
      <c r="AB358" s="111" t="str">
        <f t="shared" si="209"/>
        <v xml:space="preserve"> </v>
      </c>
      <c r="AC358" s="112">
        <f t="shared" si="207"/>
        <v>0</v>
      </c>
      <c r="AD358" s="132">
        <v>355</v>
      </c>
      <c r="AE358" s="125" t="str">
        <f t="shared" si="225"/>
        <v xml:space="preserve"> </v>
      </c>
      <c r="AF358" s="125" t="str">
        <f t="shared" si="226"/>
        <v xml:space="preserve"> </v>
      </c>
      <c r="AG358" s="125" t="str">
        <f t="shared" si="227"/>
        <v xml:space="preserve"> </v>
      </c>
      <c r="AH358" s="126" t="str">
        <f t="shared" si="228"/>
        <v xml:space="preserve"> </v>
      </c>
      <c r="AI358" s="127" t="str">
        <f t="shared" si="229"/>
        <v xml:space="preserve"> </v>
      </c>
      <c r="AJ358" s="128" t="str">
        <f t="shared" si="230"/>
        <v xml:space="preserve"> </v>
      </c>
      <c r="AK358" s="128" t="str">
        <f t="shared" si="202"/>
        <v xml:space="preserve"> </v>
      </c>
      <c r="AL358" s="129" t="str">
        <f t="shared" si="231"/>
        <v xml:space="preserve"> </v>
      </c>
      <c r="AM358" s="130" t="str">
        <f t="shared" si="232"/>
        <v xml:space="preserve"> </v>
      </c>
      <c r="AN358" s="129" t="str">
        <f t="shared" si="233"/>
        <v xml:space="preserve"> </v>
      </c>
      <c r="AO358" s="131" t="str">
        <f t="shared" si="203"/>
        <v xml:space="preserve"> </v>
      </c>
      <c r="AP358" s="123" t="str">
        <f t="shared" si="206"/>
        <v xml:space="preserve"> </v>
      </c>
      <c r="AQ358" s="129" t="str">
        <f t="shared" si="204"/>
        <v xml:space="preserve"> </v>
      </c>
      <c r="AR358" s="111">
        <f t="shared" si="201"/>
        <v>355</v>
      </c>
      <c r="AS358" s="111">
        <f t="shared" si="234"/>
        <v>0</v>
      </c>
      <c r="AT358" s="111">
        <f t="shared" si="235"/>
        <v>0</v>
      </c>
      <c r="AU358" s="111">
        <f t="shared" si="210"/>
        <v>0</v>
      </c>
      <c r="AV358" s="111" t="str">
        <f t="shared" si="238"/>
        <v xml:space="preserve"> </v>
      </c>
      <c r="AW358" s="112">
        <f t="shared" si="237"/>
        <v>0</v>
      </c>
    </row>
    <row r="359" spans="1:49">
      <c r="A359" s="27"/>
      <c r="B359" s="27"/>
      <c r="C359" s="27"/>
      <c r="D359" s="40"/>
      <c r="E359" s="27"/>
      <c r="F359" s="27"/>
      <c r="G359" s="27"/>
      <c r="H359" s="27"/>
      <c r="I359" s="132">
        <f t="shared" si="211"/>
        <v>35.600000000000236</v>
      </c>
      <c r="J359" s="125" t="str">
        <f t="shared" si="236"/>
        <v xml:space="preserve"> </v>
      </c>
      <c r="K359" s="125" t="str">
        <f t="shared" si="212"/>
        <v xml:space="preserve"> </v>
      </c>
      <c r="L359" s="125" t="str">
        <f t="shared" si="213"/>
        <v xml:space="preserve"> </v>
      </c>
      <c r="M359" s="126" t="str">
        <f t="shared" si="214"/>
        <v xml:space="preserve"> </v>
      </c>
      <c r="N359" s="127" t="str">
        <f t="shared" si="215"/>
        <v xml:space="preserve"> </v>
      </c>
      <c r="O359" s="128" t="str">
        <f t="shared" si="216"/>
        <v xml:space="preserve"> </v>
      </c>
      <c r="P359" s="128" t="str">
        <f t="shared" si="217"/>
        <v xml:space="preserve"> </v>
      </c>
      <c r="Q359" s="129" t="str">
        <f t="shared" si="218"/>
        <v xml:space="preserve"> </v>
      </c>
      <c r="R359" s="130" t="str">
        <f t="shared" si="219"/>
        <v xml:space="preserve"> </v>
      </c>
      <c r="S359" s="129" t="str">
        <f t="shared" si="220"/>
        <v xml:space="preserve"> </v>
      </c>
      <c r="T359" s="131" t="str">
        <f t="shared" si="221"/>
        <v xml:space="preserve"> </v>
      </c>
      <c r="U359" s="123" t="str">
        <f t="shared" si="205"/>
        <v xml:space="preserve"> </v>
      </c>
      <c r="V359" s="129" t="str">
        <f t="shared" si="222"/>
        <v xml:space="preserve"> </v>
      </c>
      <c r="W359" s="111"/>
      <c r="X359" s="111">
        <f t="shared" ref="X359:X422" si="239">IF(J359&gt;=J358,I359,0)</f>
        <v>35.600000000000236</v>
      </c>
      <c r="Y359" s="111">
        <f t="shared" si="223"/>
        <v>0</v>
      </c>
      <c r="Z359" s="111">
        <f t="shared" si="224"/>
        <v>0</v>
      </c>
      <c r="AA359" s="111">
        <f t="shared" si="208"/>
        <v>0</v>
      </c>
      <c r="AB359" s="111" t="str">
        <f t="shared" si="209"/>
        <v xml:space="preserve"> </v>
      </c>
      <c r="AC359" s="112">
        <f t="shared" si="207"/>
        <v>0</v>
      </c>
      <c r="AD359" s="124">
        <v>356</v>
      </c>
      <c r="AE359" s="125" t="str">
        <f t="shared" si="225"/>
        <v xml:space="preserve"> </v>
      </c>
      <c r="AF359" s="125" t="str">
        <f t="shared" si="226"/>
        <v xml:space="preserve"> </v>
      </c>
      <c r="AG359" s="125" t="str">
        <f t="shared" si="227"/>
        <v xml:space="preserve"> </v>
      </c>
      <c r="AH359" s="126" t="str">
        <f t="shared" si="228"/>
        <v xml:space="preserve"> </v>
      </c>
      <c r="AI359" s="127" t="str">
        <f t="shared" si="229"/>
        <v xml:space="preserve"> </v>
      </c>
      <c r="AJ359" s="128" t="str">
        <f t="shared" si="230"/>
        <v xml:space="preserve"> </v>
      </c>
      <c r="AK359" s="128" t="str">
        <f t="shared" si="202"/>
        <v xml:space="preserve"> </v>
      </c>
      <c r="AL359" s="129" t="str">
        <f t="shared" si="231"/>
        <v xml:space="preserve"> </v>
      </c>
      <c r="AM359" s="130" t="str">
        <f t="shared" si="232"/>
        <v xml:space="preserve"> </v>
      </c>
      <c r="AN359" s="129" t="str">
        <f t="shared" si="233"/>
        <v xml:space="preserve"> </v>
      </c>
      <c r="AO359" s="131" t="str">
        <f t="shared" si="203"/>
        <v xml:space="preserve"> </v>
      </c>
      <c r="AP359" s="123" t="str">
        <f t="shared" si="206"/>
        <v xml:space="preserve"> </v>
      </c>
      <c r="AQ359" s="129" t="str">
        <f t="shared" si="204"/>
        <v xml:space="preserve"> </v>
      </c>
      <c r="AR359" s="111">
        <f t="shared" ref="AR359:AR422" si="240">IF(AE359&gt;=AE358,AD359,0)</f>
        <v>356</v>
      </c>
      <c r="AS359" s="111">
        <f t="shared" si="234"/>
        <v>0</v>
      </c>
      <c r="AT359" s="111">
        <f t="shared" si="235"/>
        <v>0</v>
      </c>
      <c r="AU359" s="111">
        <f t="shared" si="210"/>
        <v>0</v>
      </c>
      <c r="AV359" s="111" t="str">
        <f t="shared" si="238"/>
        <v xml:space="preserve"> </v>
      </c>
      <c r="AW359" s="112">
        <f t="shared" si="237"/>
        <v>0</v>
      </c>
    </row>
    <row r="360" spans="1:49">
      <c r="A360" s="27"/>
      <c r="B360" s="27"/>
      <c r="C360" s="27"/>
      <c r="D360" s="40"/>
      <c r="E360" s="27"/>
      <c r="F360" s="27"/>
      <c r="G360" s="27"/>
      <c r="H360" s="27"/>
      <c r="I360" s="132">
        <f t="shared" si="211"/>
        <v>35.700000000000237</v>
      </c>
      <c r="J360" s="125" t="str">
        <f t="shared" si="236"/>
        <v xml:space="preserve"> </v>
      </c>
      <c r="K360" s="125" t="str">
        <f t="shared" si="212"/>
        <v xml:space="preserve"> </v>
      </c>
      <c r="L360" s="125" t="str">
        <f t="shared" si="213"/>
        <v xml:space="preserve"> </v>
      </c>
      <c r="M360" s="126" t="str">
        <f t="shared" si="214"/>
        <v xml:space="preserve"> </v>
      </c>
      <c r="N360" s="127" t="str">
        <f t="shared" si="215"/>
        <v xml:space="preserve"> </v>
      </c>
      <c r="O360" s="128" t="str">
        <f t="shared" si="216"/>
        <v xml:space="preserve"> </v>
      </c>
      <c r="P360" s="128" t="str">
        <f t="shared" si="217"/>
        <v xml:space="preserve"> </v>
      </c>
      <c r="Q360" s="129" t="str">
        <f t="shared" si="218"/>
        <v xml:space="preserve"> </v>
      </c>
      <c r="R360" s="130" t="str">
        <f t="shared" si="219"/>
        <v xml:space="preserve"> </v>
      </c>
      <c r="S360" s="129" t="str">
        <f t="shared" si="220"/>
        <v xml:space="preserve"> </v>
      </c>
      <c r="T360" s="131" t="str">
        <f t="shared" si="221"/>
        <v xml:space="preserve"> </v>
      </c>
      <c r="U360" s="123" t="str">
        <f t="shared" si="205"/>
        <v xml:space="preserve"> </v>
      </c>
      <c r="V360" s="129" t="str">
        <f t="shared" si="222"/>
        <v xml:space="preserve"> </v>
      </c>
      <c r="W360" s="111"/>
      <c r="X360" s="111">
        <f t="shared" si="239"/>
        <v>35.700000000000237</v>
      </c>
      <c r="Y360" s="111">
        <f t="shared" si="223"/>
        <v>0</v>
      </c>
      <c r="Z360" s="111">
        <f t="shared" si="224"/>
        <v>0</v>
      </c>
      <c r="AA360" s="111">
        <f t="shared" si="208"/>
        <v>0</v>
      </c>
      <c r="AB360" s="111" t="str">
        <f t="shared" si="209"/>
        <v xml:space="preserve"> </v>
      </c>
      <c r="AC360" s="112">
        <f t="shared" si="207"/>
        <v>0</v>
      </c>
      <c r="AD360" s="132">
        <v>357</v>
      </c>
      <c r="AE360" s="125" t="str">
        <f t="shared" si="225"/>
        <v xml:space="preserve"> </v>
      </c>
      <c r="AF360" s="125" t="str">
        <f t="shared" si="226"/>
        <v xml:space="preserve"> </v>
      </c>
      <c r="AG360" s="125" t="str">
        <f t="shared" si="227"/>
        <v xml:space="preserve"> </v>
      </c>
      <c r="AH360" s="126" t="str">
        <f t="shared" si="228"/>
        <v xml:space="preserve"> </v>
      </c>
      <c r="AI360" s="127" t="str">
        <f t="shared" si="229"/>
        <v xml:space="preserve"> </v>
      </c>
      <c r="AJ360" s="128" t="str">
        <f t="shared" si="230"/>
        <v xml:space="preserve"> </v>
      </c>
      <c r="AK360" s="128" t="str">
        <f t="shared" si="202"/>
        <v xml:space="preserve"> </v>
      </c>
      <c r="AL360" s="129" t="str">
        <f t="shared" si="231"/>
        <v xml:space="preserve"> </v>
      </c>
      <c r="AM360" s="130" t="str">
        <f t="shared" si="232"/>
        <v xml:space="preserve"> </v>
      </c>
      <c r="AN360" s="129" t="str">
        <f t="shared" si="233"/>
        <v xml:space="preserve"> </v>
      </c>
      <c r="AO360" s="131" t="str">
        <f t="shared" si="203"/>
        <v xml:space="preserve"> </v>
      </c>
      <c r="AP360" s="123" t="str">
        <f t="shared" si="206"/>
        <v xml:space="preserve"> </v>
      </c>
      <c r="AQ360" s="129" t="str">
        <f t="shared" si="204"/>
        <v xml:space="preserve"> </v>
      </c>
      <c r="AR360" s="111">
        <f t="shared" si="240"/>
        <v>357</v>
      </c>
      <c r="AS360" s="111">
        <f t="shared" si="234"/>
        <v>0</v>
      </c>
      <c r="AT360" s="111">
        <f t="shared" si="235"/>
        <v>0</v>
      </c>
      <c r="AU360" s="111">
        <f t="shared" si="210"/>
        <v>0</v>
      </c>
      <c r="AV360" s="111" t="str">
        <f t="shared" si="238"/>
        <v xml:space="preserve"> </v>
      </c>
      <c r="AW360" s="112">
        <f t="shared" si="237"/>
        <v>0</v>
      </c>
    </row>
    <row r="361" spans="1:49">
      <c r="A361" s="27"/>
      <c r="B361" s="27"/>
      <c r="C361" s="27"/>
      <c r="D361" s="40"/>
      <c r="E361" s="27"/>
      <c r="F361" s="27"/>
      <c r="G361" s="27"/>
      <c r="H361" s="27"/>
      <c r="I361" s="132">
        <f t="shared" si="211"/>
        <v>35.800000000000239</v>
      </c>
      <c r="J361" s="125" t="str">
        <f t="shared" si="236"/>
        <v xml:space="preserve"> </v>
      </c>
      <c r="K361" s="125" t="str">
        <f t="shared" si="212"/>
        <v xml:space="preserve"> </v>
      </c>
      <c r="L361" s="125" t="str">
        <f t="shared" si="213"/>
        <v xml:space="preserve"> </v>
      </c>
      <c r="M361" s="126" t="str">
        <f t="shared" si="214"/>
        <v xml:space="preserve"> </v>
      </c>
      <c r="N361" s="127" t="str">
        <f t="shared" si="215"/>
        <v xml:space="preserve"> </v>
      </c>
      <c r="O361" s="128" t="str">
        <f t="shared" si="216"/>
        <v xml:space="preserve"> </v>
      </c>
      <c r="P361" s="128" t="str">
        <f t="shared" si="217"/>
        <v xml:space="preserve"> </v>
      </c>
      <c r="Q361" s="129" t="str">
        <f t="shared" si="218"/>
        <v xml:space="preserve"> </v>
      </c>
      <c r="R361" s="130" t="str">
        <f t="shared" si="219"/>
        <v xml:space="preserve"> </v>
      </c>
      <c r="S361" s="129" t="str">
        <f t="shared" si="220"/>
        <v xml:space="preserve"> </v>
      </c>
      <c r="T361" s="131" t="str">
        <f t="shared" si="221"/>
        <v xml:space="preserve"> </v>
      </c>
      <c r="U361" s="123" t="str">
        <f t="shared" si="205"/>
        <v xml:space="preserve"> </v>
      </c>
      <c r="V361" s="129" t="str">
        <f t="shared" si="222"/>
        <v xml:space="preserve"> </v>
      </c>
      <c r="W361" s="111"/>
      <c r="X361" s="111">
        <f t="shared" si="239"/>
        <v>35.800000000000239</v>
      </c>
      <c r="Y361" s="111">
        <f t="shared" si="223"/>
        <v>0</v>
      </c>
      <c r="Z361" s="111">
        <f t="shared" si="224"/>
        <v>0</v>
      </c>
      <c r="AA361" s="111">
        <f t="shared" si="208"/>
        <v>0</v>
      </c>
      <c r="AB361" s="111" t="str">
        <f t="shared" si="209"/>
        <v xml:space="preserve"> </v>
      </c>
      <c r="AC361" s="112">
        <f t="shared" si="207"/>
        <v>0</v>
      </c>
      <c r="AD361" s="124">
        <v>358</v>
      </c>
      <c r="AE361" s="125" t="str">
        <f t="shared" si="225"/>
        <v xml:space="preserve"> </v>
      </c>
      <c r="AF361" s="125" t="str">
        <f t="shared" si="226"/>
        <v xml:space="preserve"> </v>
      </c>
      <c r="AG361" s="125" t="str">
        <f t="shared" si="227"/>
        <v xml:space="preserve"> </v>
      </c>
      <c r="AH361" s="126" t="str">
        <f t="shared" si="228"/>
        <v xml:space="preserve"> </v>
      </c>
      <c r="AI361" s="127" t="str">
        <f t="shared" si="229"/>
        <v xml:space="preserve"> </v>
      </c>
      <c r="AJ361" s="128" t="str">
        <f t="shared" si="230"/>
        <v xml:space="preserve"> </v>
      </c>
      <c r="AK361" s="128" t="str">
        <f t="shared" ref="AK361:AK424" si="241">IF(AF360=" "," ",IF(AF360&lt;0," ",AQ361/AJ361))</f>
        <v xml:space="preserve"> </v>
      </c>
      <c r="AL361" s="129" t="str">
        <f t="shared" si="231"/>
        <v xml:space="preserve"> </v>
      </c>
      <c r="AM361" s="130" t="str">
        <f t="shared" si="232"/>
        <v xml:space="preserve"> </v>
      </c>
      <c r="AN361" s="129" t="str">
        <f t="shared" si="233"/>
        <v xml:space="preserve"> </v>
      </c>
      <c r="AO361" s="131" t="str">
        <f t="shared" ref="AO361:AO424" si="242">IF(AF360=" "," ",IF(AF360&lt;0," ",(-1)*AJ361*AM361))</f>
        <v xml:space="preserve"> </v>
      </c>
      <c r="AP361" s="123" t="str">
        <f t="shared" si="206"/>
        <v xml:space="preserve"> </v>
      </c>
      <c r="AQ361" s="129" t="str">
        <f t="shared" ref="AQ361:AQ424" si="243">IF(AF360=" "," ",IF(AF360&lt;0," ",AP361+AO361+AN361))</f>
        <v xml:space="preserve"> </v>
      </c>
      <c r="AR361" s="111">
        <f t="shared" si="240"/>
        <v>358</v>
      </c>
      <c r="AS361" s="111">
        <f t="shared" si="234"/>
        <v>0</v>
      </c>
      <c r="AT361" s="111">
        <f t="shared" si="235"/>
        <v>0</v>
      </c>
      <c r="AU361" s="111">
        <f t="shared" si="210"/>
        <v>0</v>
      </c>
      <c r="AV361" s="111" t="str">
        <f t="shared" si="238"/>
        <v xml:space="preserve"> </v>
      </c>
      <c r="AW361" s="112">
        <f t="shared" si="237"/>
        <v>0</v>
      </c>
    </row>
    <row r="362" spans="1:49">
      <c r="A362" s="27"/>
      <c r="B362" s="27"/>
      <c r="C362" s="27"/>
      <c r="D362" s="40"/>
      <c r="E362" s="27"/>
      <c r="F362" s="27"/>
      <c r="G362" s="27"/>
      <c r="H362" s="27"/>
      <c r="I362" s="132">
        <f t="shared" si="211"/>
        <v>35.90000000000024</v>
      </c>
      <c r="J362" s="125" t="str">
        <f t="shared" si="236"/>
        <v xml:space="preserve"> </v>
      </c>
      <c r="K362" s="125" t="str">
        <f t="shared" si="212"/>
        <v xml:space="preserve"> </v>
      </c>
      <c r="L362" s="125" t="str">
        <f t="shared" si="213"/>
        <v xml:space="preserve"> </v>
      </c>
      <c r="M362" s="126" t="str">
        <f t="shared" si="214"/>
        <v xml:space="preserve"> </v>
      </c>
      <c r="N362" s="127" t="str">
        <f t="shared" si="215"/>
        <v xml:space="preserve"> </v>
      </c>
      <c r="O362" s="128" t="str">
        <f t="shared" si="216"/>
        <v xml:space="preserve"> </v>
      </c>
      <c r="P362" s="128" t="str">
        <f t="shared" si="217"/>
        <v xml:space="preserve"> </v>
      </c>
      <c r="Q362" s="129" t="str">
        <f t="shared" si="218"/>
        <v xml:space="preserve"> </v>
      </c>
      <c r="R362" s="130" t="str">
        <f t="shared" si="219"/>
        <v xml:space="preserve"> </v>
      </c>
      <c r="S362" s="129" t="str">
        <f t="shared" si="220"/>
        <v xml:space="preserve"> </v>
      </c>
      <c r="T362" s="131" t="str">
        <f t="shared" si="221"/>
        <v xml:space="preserve"> </v>
      </c>
      <c r="U362" s="123" t="str">
        <f t="shared" si="205"/>
        <v xml:space="preserve"> </v>
      </c>
      <c r="V362" s="129" t="str">
        <f t="shared" si="222"/>
        <v xml:space="preserve"> </v>
      </c>
      <c r="W362" s="111"/>
      <c r="X362" s="111">
        <f t="shared" si="239"/>
        <v>35.90000000000024</v>
      </c>
      <c r="Y362" s="111">
        <f t="shared" si="223"/>
        <v>0</v>
      </c>
      <c r="Z362" s="111">
        <f t="shared" si="224"/>
        <v>0</v>
      </c>
      <c r="AA362" s="111">
        <f t="shared" si="208"/>
        <v>0</v>
      </c>
      <c r="AB362" s="111" t="str">
        <f t="shared" si="209"/>
        <v xml:space="preserve"> </v>
      </c>
      <c r="AC362" s="112">
        <f t="shared" si="207"/>
        <v>0</v>
      </c>
      <c r="AD362" s="132">
        <v>359</v>
      </c>
      <c r="AE362" s="125" t="str">
        <f t="shared" si="225"/>
        <v xml:space="preserve"> </v>
      </c>
      <c r="AF362" s="125" t="str">
        <f t="shared" si="226"/>
        <v xml:space="preserve"> </v>
      </c>
      <c r="AG362" s="125" t="str">
        <f t="shared" si="227"/>
        <v xml:space="preserve"> </v>
      </c>
      <c r="AH362" s="126" t="str">
        <f t="shared" si="228"/>
        <v xml:space="preserve"> </v>
      </c>
      <c r="AI362" s="127" t="str">
        <f t="shared" si="229"/>
        <v xml:space="preserve"> </v>
      </c>
      <c r="AJ362" s="128" t="str">
        <f t="shared" si="230"/>
        <v xml:space="preserve"> </v>
      </c>
      <c r="AK362" s="128" t="str">
        <f t="shared" si="241"/>
        <v xml:space="preserve"> </v>
      </c>
      <c r="AL362" s="129" t="str">
        <f t="shared" si="231"/>
        <v xml:space="preserve"> </v>
      </c>
      <c r="AM362" s="130" t="str">
        <f t="shared" si="232"/>
        <v xml:space="preserve"> </v>
      </c>
      <c r="AN362" s="129" t="str">
        <f t="shared" si="233"/>
        <v xml:space="preserve"> </v>
      </c>
      <c r="AO362" s="131" t="str">
        <f t="shared" si="242"/>
        <v xml:space="preserve"> </v>
      </c>
      <c r="AP362" s="123" t="str">
        <f t="shared" si="206"/>
        <v xml:space="preserve"> </v>
      </c>
      <c r="AQ362" s="129" t="str">
        <f t="shared" si="243"/>
        <v xml:space="preserve"> </v>
      </c>
      <c r="AR362" s="111">
        <f t="shared" si="240"/>
        <v>359</v>
      </c>
      <c r="AS362" s="111">
        <f t="shared" si="234"/>
        <v>0</v>
      </c>
      <c r="AT362" s="111">
        <f t="shared" si="235"/>
        <v>0</v>
      </c>
      <c r="AU362" s="111">
        <f t="shared" si="210"/>
        <v>0</v>
      </c>
      <c r="AV362" s="111" t="str">
        <f t="shared" si="238"/>
        <v xml:space="preserve"> </v>
      </c>
      <c r="AW362" s="112">
        <f t="shared" si="237"/>
        <v>0</v>
      </c>
    </row>
    <row r="363" spans="1:49">
      <c r="A363" s="27"/>
      <c r="B363" s="27"/>
      <c r="C363" s="27"/>
      <c r="D363" s="40"/>
      <c r="E363" s="27"/>
      <c r="F363" s="27"/>
      <c r="G363" s="27"/>
      <c r="H363" s="27"/>
      <c r="I363" s="132">
        <f t="shared" si="211"/>
        <v>36.000000000000242</v>
      </c>
      <c r="J363" s="125" t="str">
        <f t="shared" si="236"/>
        <v xml:space="preserve"> </v>
      </c>
      <c r="K363" s="125" t="str">
        <f t="shared" si="212"/>
        <v xml:space="preserve"> </v>
      </c>
      <c r="L363" s="125" t="str">
        <f t="shared" si="213"/>
        <v xml:space="preserve"> </v>
      </c>
      <c r="M363" s="126" t="str">
        <f t="shared" si="214"/>
        <v xml:space="preserve"> </v>
      </c>
      <c r="N363" s="127" t="str">
        <f t="shared" si="215"/>
        <v xml:space="preserve"> </v>
      </c>
      <c r="O363" s="128" t="str">
        <f t="shared" si="216"/>
        <v xml:space="preserve"> </v>
      </c>
      <c r="P363" s="128" t="str">
        <f t="shared" si="217"/>
        <v xml:space="preserve"> </v>
      </c>
      <c r="Q363" s="129" t="str">
        <f t="shared" si="218"/>
        <v xml:space="preserve"> </v>
      </c>
      <c r="R363" s="130" t="str">
        <f t="shared" si="219"/>
        <v xml:space="preserve"> </v>
      </c>
      <c r="S363" s="129" t="str">
        <f t="shared" si="220"/>
        <v xml:space="preserve"> </v>
      </c>
      <c r="T363" s="131" t="str">
        <f t="shared" si="221"/>
        <v xml:space="preserve"> </v>
      </c>
      <c r="U363" s="123" t="str">
        <f t="shared" si="205"/>
        <v xml:space="preserve"> </v>
      </c>
      <c r="V363" s="129" t="str">
        <f t="shared" si="222"/>
        <v xml:space="preserve"> </v>
      </c>
      <c r="W363" s="111"/>
      <c r="X363" s="111">
        <f t="shared" si="239"/>
        <v>36.000000000000242</v>
      </c>
      <c r="Y363" s="111">
        <f t="shared" si="223"/>
        <v>0</v>
      </c>
      <c r="Z363" s="111">
        <f t="shared" si="224"/>
        <v>0</v>
      </c>
      <c r="AA363" s="111">
        <f t="shared" si="208"/>
        <v>0</v>
      </c>
      <c r="AB363" s="111" t="str">
        <f t="shared" si="209"/>
        <v xml:space="preserve"> </v>
      </c>
      <c r="AC363" s="112">
        <f t="shared" si="207"/>
        <v>0</v>
      </c>
      <c r="AD363" s="124">
        <v>360</v>
      </c>
      <c r="AE363" s="125" t="str">
        <f t="shared" si="225"/>
        <v xml:space="preserve"> </v>
      </c>
      <c r="AF363" s="125" t="str">
        <f t="shared" si="226"/>
        <v xml:space="preserve"> </v>
      </c>
      <c r="AG363" s="125" t="str">
        <f t="shared" si="227"/>
        <v xml:space="preserve"> </v>
      </c>
      <c r="AH363" s="126" t="str">
        <f t="shared" si="228"/>
        <v xml:space="preserve"> </v>
      </c>
      <c r="AI363" s="127" t="str">
        <f t="shared" si="229"/>
        <v xml:space="preserve"> </v>
      </c>
      <c r="AJ363" s="128" t="str">
        <f t="shared" si="230"/>
        <v xml:space="preserve"> </v>
      </c>
      <c r="AK363" s="128" t="str">
        <f t="shared" si="241"/>
        <v xml:space="preserve"> </v>
      </c>
      <c r="AL363" s="129" t="str">
        <f t="shared" si="231"/>
        <v xml:space="preserve"> </v>
      </c>
      <c r="AM363" s="130" t="str">
        <f t="shared" si="232"/>
        <v xml:space="preserve"> </v>
      </c>
      <c r="AN363" s="129" t="str">
        <f t="shared" si="233"/>
        <v xml:space="preserve"> </v>
      </c>
      <c r="AO363" s="131" t="str">
        <f t="shared" si="242"/>
        <v xml:space="preserve"> </v>
      </c>
      <c r="AP363" s="123" t="str">
        <f t="shared" si="206"/>
        <v xml:space="preserve"> </v>
      </c>
      <c r="AQ363" s="129" t="str">
        <f t="shared" si="243"/>
        <v xml:space="preserve"> </v>
      </c>
      <c r="AR363" s="111">
        <f t="shared" si="240"/>
        <v>360</v>
      </c>
      <c r="AS363" s="111">
        <f t="shared" si="234"/>
        <v>0</v>
      </c>
      <c r="AT363" s="111">
        <f t="shared" si="235"/>
        <v>0</v>
      </c>
      <c r="AU363" s="111">
        <f t="shared" si="210"/>
        <v>0</v>
      </c>
      <c r="AV363" s="111" t="str">
        <f t="shared" si="238"/>
        <v xml:space="preserve"> </v>
      </c>
      <c r="AW363" s="112">
        <f t="shared" si="237"/>
        <v>0</v>
      </c>
    </row>
    <row r="364" spans="1:49">
      <c r="A364" s="27"/>
      <c r="B364" s="27"/>
      <c r="C364" s="27"/>
      <c r="D364" s="40"/>
      <c r="E364" s="27"/>
      <c r="F364" s="27"/>
      <c r="G364" s="27"/>
      <c r="H364" s="27"/>
      <c r="I364" s="132">
        <f t="shared" si="211"/>
        <v>36.100000000000243</v>
      </c>
      <c r="J364" s="125" t="str">
        <f t="shared" si="236"/>
        <v xml:space="preserve"> </v>
      </c>
      <c r="K364" s="125" t="str">
        <f t="shared" si="212"/>
        <v xml:space="preserve"> </v>
      </c>
      <c r="L364" s="125" t="str">
        <f t="shared" si="213"/>
        <v xml:space="preserve"> </v>
      </c>
      <c r="M364" s="126" t="str">
        <f t="shared" si="214"/>
        <v xml:space="preserve"> </v>
      </c>
      <c r="N364" s="127" t="str">
        <f t="shared" si="215"/>
        <v xml:space="preserve"> </v>
      </c>
      <c r="O364" s="128" t="str">
        <f t="shared" si="216"/>
        <v xml:space="preserve"> </v>
      </c>
      <c r="P364" s="128" t="str">
        <f t="shared" si="217"/>
        <v xml:space="preserve"> </v>
      </c>
      <c r="Q364" s="129" t="str">
        <f t="shared" si="218"/>
        <v xml:space="preserve"> </v>
      </c>
      <c r="R364" s="130" t="str">
        <f t="shared" si="219"/>
        <v xml:space="preserve"> </v>
      </c>
      <c r="S364" s="129" t="str">
        <f t="shared" si="220"/>
        <v xml:space="preserve"> </v>
      </c>
      <c r="T364" s="131" t="str">
        <f t="shared" si="221"/>
        <v xml:space="preserve"> </v>
      </c>
      <c r="U364" s="123" t="str">
        <f t="shared" ref="U364:U427" si="244">IF(K363=" "," ",IF(K363&lt;0," ",IF(I364&lt;$B$4,$B$3,0)))</f>
        <v xml:space="preserve"> </v>
      </c>
      <c r="V364" s="129" t="str">
        <f t="shared" si="222"/>
        <v xml:space="preserve"> </v>
      </c>
      <c r="W364" s="111"/>
      <c r="X364" s="111">
        <f t="shared" si="239"/>
        <v>36.100000000000243</v>
      </c>
      <c r="Y364" s="111">
        <f t="shared" si="223"/>
        <v>0</v>
      </c>
      <c r="Z364" s="111">
        <f t="shared" si="224"/>
        <v>0</v>
      </c>
      <c r="AA364" s="111">
        <f t="shared" si="208"/>
        <v>0</v>
      </c>
      <c r="AB364" s="111" t="str">
        <f t="shared" si="209"/>
        <v xml:space="preserve"> </v>
      </c>
      <c r="AC364" s="112">
        <f t="shared" si="207"/>
        <v>0</v>
      </c>
      <c r="AD364" s="132">
        <v>361</v>
      </c>
      <c r="AE364" s="125" t="str">
        <f t="shared" si="225"/>
        <v xml:space="preserve"> </v>
      </c>
      <c r="AF364" s="125" t="str">
        <f t="shared" si="226"/>
        <v xml:space="preserve"> </v>
      </c>
      <c r="AG364" s="125" t="str">
        <f t="shared" si="227"/>
        <v xml:space="preserve"> </v>
      </c>
      <c r="AH364" s="126" t="str">
        <f t="shared" si="228"/>
        <v xml:space="preserve"> </v>
      </c>
      <c r="AI364" s="127" t="str">
        <f t="shared" si="229"/>
        <v xml:space="preserve"> </v>
      </c>
      <c r="AJ364" s="128" t="str">
        <f t="shared" si="230"/>
        <v xml:space="preserve"> </v>
      </c>
      <c r="AK364" s="128" t="str">
        <f t="shared" si="241"/>
        <v xml:space="preserve"> </v>
      </c>
      <c r="AL364" s="129" t="str">
        <f t="shared" si="231"/>
        <v xml:space="preserve"> </v>
      </c>
      <c r="AM364" s="130" t="str">
        <f t="shared" si="232"/>
        <v xml:space="preserve"> </v>
      </c>
      <c r="AN364" s="129" t="str">
        <f t="shared" si="233"/>
        <v xml:space="preserve"> </v>
      </c>
      <c r="AO364" s="131" t="str">
        <f t="shared" si="242"/>
        <v xml:space="preserve"> </v>
      </c>
      <c r="AP364" s="123" t="str">
        <f t="shared" ref="AP364:AP427" si="245">IF(AF363=" "," ",IF(AF363&lt;0," ",IF(AD364&lt;$B$4,$B$3,0)))</f>
        <v xml:space="preserve"> </v>
      </c>
      <c r="AQ364" s="129" t="str">
        <f t="shared" si="243"/>
        <v xml:space="preserve"> </v>
      </c>
      <c r="AR364" s="111">
        <f t="shared" si="240"/>
        <v>361</v>
      </c>
      <c r="AS364" s="111">
        <f t="shared" si="234"/>
        <v>0</v>
      </c>
      <c r="AT364" s="111">
        <f t="shared" si="235"/>
        <v>0</v>
      </c>
      <c r="AU364" s="111">
        <f t="shared" si="210"/>
        <v>0</v>
      </c>
      <c r="AV364" s="111" t="str">
        <f t="shared" si="238"/>
        <v xml:space="preserve"> </v>
      </c>
      <c r="AW364" s="112">
        <f t="shared" si="237"/>
        <v>0</v>
      </c>
    </row>
    <row r="365" spans="1:49">
      <c r="A365" s="27"/>
      <c r="B365" s="27"/>
      <c r="C365" s="27"/>
      <c r="D365" s="40"/>
      <c r="E365" s="27"/>
      <c r="F365" s="27"/>
      <c r="G365" s="27"/>
      <c r="H365" s="27"/>
      <c r="I365" s="132">
        <f t="shared" si="211"/>
        <v>36.200000000000244</v>
      </c>
      <c r="J365" s="125" t="str">
        <f t="shared" si="236"/>
        <v xml:space="preserve"> </v>
      </c>
      <c r="K365" s="125" t="str">
        <f t="shared" si="212"/>
        <v xml:space="preserve"> </v>
      </c>
      <c r="L365" s="125" t="str">
        <f t="shared" si="213"/>
        <v xml:space="preserve"> </v>
      </c>
      <c r="M365" s="126" t="str">
        <f t="shared" si="214"/>
        <v xml:space="preserve"> </v>
      </c>
      <c r="N365" s="127" t="str">
        <f t="shared" si="215"/>
        <v xml:space="preserve"> </v>
      </c>
      <c r="O365" s="128" t="str">
        <f t="shared" si="216"/>
        <v xml:space="preserve"> </v>
      </c>
      <c r="P365" s="128" t="str">
        <f t="shared" si="217"/>
        <v xml:space="preserve"> </v>
      </c>
      <c r="Q365" s="129" t="str">
        <f t="shared" si="218"/>
        <v xml:space="preserve"> </v>
      </c>
      <c r="R365" s="130" t="str">
        <f t="shared" si="219"/>
        <v xml:space="preserve"> </v>
      </c>
      <c r="S365" s="129" t="str">
        <f t="shared" si="220"/>
        <v xml:space="preserve"> </v>
      </c>
      <c r="T365" s="131" t="str">
        <f t="shared" si="221"/>
        <v xml:space="preserve"> </v>
      </c>
      <c r="U365" s="123" t="str">
        <f t="shared" si="244"/>
        <v xml:space="preserve"> </v>
      </c>
      <c r="V365" s="129" t="str">
        <f t="shared" si="222"/>
        <v xml:space="preserve"> </v>
      </c>
      <c r="W365" s="111"/>
      <c r="X365" s="111">
        <f t="shared" si="239"/>
        <v>36.200000000000244</v>
      </c>
      <c r="Y365" s="111">
        <f t="shared" si="223"/>
        <v>0</v>
      </c>
      <c r="Z365" s="111">
        <f t="shared" si="224"/>
        <v>0</v>
      </c>
      <c r="AA365" s="111">
        <f t="shared" si="208"/>
        <v>0</v>
      </c>
      <c r="AB365" s="111" t="str">
        <f t="shared" si="209"/>
        <v xml:space="preserve"> </v>
      </c>
      <c r="AC365" s="112">
        <f t="shared" si="207"/>
        <v>0</v>
      </c>
      <c r="AD365" s="124">
        <v>362</v>
      </c>
      <c r="AE365" s="125" t="str">
        <f t="shared" si="225"/>
        <v xml:space="preserve"> </v>
      </c>
      <c r="AF365" s="125" t="str">
        <f t="shared" si="226"/>
        <v xml:space="preserve"> </v>
      </c>
      <c r="AG365" s="125" t="str">
        <f t="shared" si="227"/>
        <v xml:space="preserve"> </v>
      </c>
      <c r="AH365" s="126" t="str">
        <f t="shared" si="228"/>
        <v xml:space="preserve"> </v>
      </c>
      <c r="AI365" s="127" t="str">
        <f t="shared" si="229"/>
        <v xml:space="preserve"> </v>
      </c>
      <c r="AJ365" s="128" t="str">
        <f t="shared" si="230"/>
        <v xml:space="preserve"> </v>
      </c>
      <c r="AK365" s="128" t="str">
        <f t="shared" si="241"/>
        <v xml:space="preserve"> </v>
      </c>
      <c r="AL365" s="129" t="str">
        <f t="shared" si="231"/>
        <v xml:space="preserve"> </v>
      </c>
      <c r="AM365" s="130" t="str">
        <f t="shared" si="232"/>
        <v xml:space="preserve"> </v>
      </c>
      <c r="AN365" s="129" t="str">
        <f t="shared" si="233"/>
        <v xml:space="preserve"> </v>
      </c>
      <c r="AO365" s="131" t="str">
        <f t="shared" si="242"/>
        <v xml:space="preserve"> </v>
      </c>
      <c r="AP365" s="123" t="str">
        <f t="shared" si="245"/>
        <v xml:space="preserve"> </v>
      </c>
      <c r="AQ365" s="129" t="str">
        <f t="shared" si="243"/>
        <v xml:space="preserve"> </v>
      </c>
      <c r="AR365" s="111">
        <f t="shared" si="240"/>
        <v>362</v>
      </c>
      <c r="AS365" s="111">
        <f t="shared" si="234"/>
        <v>0</v>
      </c>
      <c r="AT365" s="111">
        <f t="shared" si="235"/>
        <v>0</v>
      </c>
      <c r="AU365" s="111">
        <f t="shared" si="210"/>
        <v>0</v>
      </c>
      <c r="AV365" s="111" t="str">
        <f t="shared" si="238"/>
        <v xml:space="preserve"> </v>
      </c>
      <c r="AW365" s="112">
        <f t="shared" si="237"/>
        <v>0</v>
      </c>
    </row>
    <row r="366" spans="1:49">
      <c r="A366" s="27"/>
      <c r="B366" s="27"/>
      <c r="C366" s="27"/>
      <c r="D366" s="40"/>
      <c r="E366" s="27"/>
      <c r="F366" s="27"/>
      <c r="G366" s="27"/>
      <c r="H366" s="27"/>
      <c r="I366" s="132">
        <f t="shared" si="211"/>
        <v>36.300000000000246</v>
      </c>
      <c r="J366" s="125" t="str">
        <f t="shared" si="236"/>
        <v xml:space="preserve"> </v>
      </c>
      <c r="K366" s="125" t="str">
        <f t="shared" si="212"/>
        <v xml:space="preserve"> </v>
      </c>
      <c r="L366" s="125" t="str">
        <f t="shared" si="213"/>
        <v xml:space="preserve"> </v>
      </c>
      <c r="M366" s="126" t="str">
        <f t="shared" si="214"/>
        <v xml:space="preserve"> </v>
      </c>
      <c r="N366" s="127" t="str">
        <f t="shared" si="215"/>
        <v xml:space="preserve"> </v>
      </c>
      <c r="O366" s="128" t="str">
        <f t="shared" si="216"/>
        <v xml:space="preserve"> </v>
      </c>
      <c r="P366" s="128" t="str">
        <f t="shared" si="217"/>
        <v xml:space="preserve"> </v>
      </c>
      <c r="Q366" s="129" t="str">
        <f t="shared" si="218"/>
        <v xml:space="preserve"> </v>
      </c>
      <c r="R366" s="130" t="str">
        <f t="shared" si="219"/>
        <v xml:space="preserve"> </v>
      </c>
      <c r="S366" s="129" t="str">
        <f t="shared" si="220"/>
        <v xml:space="preserve"> </v>
      </c>
      <c r="T366" s="131" t="str">
        <f t="shared" si="221"/>
        <v xml:space="preserve"> </v>
      </c>
      <c r="U366" s="123" t="str">
        <f t="shared" si="244"/>
        <v xml:space="preserve"> </v>
      </c>
      <c r="V366" s="129" t="str">
        <f t="shared" si="222"/>
        <v xml:space="preserve"> </v>
      </c>
      <c r="W366" s="111"/>
      <c r="X366" s="111">
        <f t="shared" si="239"/>
        <v>36.300000000000246</v>
      </c>
      <c r="Y366" s="111">
        <f t="shared" si="223"/>
        <v>0</v>
      </c>
      <c r="Z366" s="111">
        <f t="shared" si="224"/>
        <v>0</v>
      </c>
      <c r="AA366" s="111">
        <f t="shared" si="208"/>
        <v>0</v>
      </c>
      <c r="AB366" s="111" t="str">
        <f t="shared" si="209"/>
        <v xml:space="preserve"> </v>
      </c>
      <c r="AC366" s="112">
        <f t="shared" si="207"/>
        <v>0</v>
      </c>
      <c r="AD366" s="132">
        <v>363</v>
      </c>
      <c r="AE366" s="125" t="str">
        <f t="shared" si="225"/>
        <v xml:space="preserve"> </v>
      </c>
      <c r="AF366" s="125" t="str">
        <f t="shared" si="226"/>
        <v xml:space="preserve"> </v>
      </c>
      <c r="AG366" s="125" t="str">
        <f t="shared" si="227"/>
        <v xml:space="preserve"> </v>
      </c>
      <c r="AH366" s="126" t="str">
        <f t="shared" si="228"/>
        <v xml:space="preserve"> </v>
      </c>
      <c r="AI366" s="127" t="str">
        <f t="shared" si="229"/>
        <v xml:space="preserve"> </v>
      </c>
      <c r="AJ366" s="128" t="str">
        <f t="shared" si="230"/>
        <v xml:space="preserve"> </v>
      </c>
      <c r="AK366" s="128" t="str">
        <f t="shared" si="241"/>
        <v xml:space="preserve"> </v>
      </c>
      <c r="AL366" s="129" t="str">
        <f t="shared" si="231"/>
        <v xml:space="preserve"> </v>
      </c>
      <c r="AM366" s="130" t="str">
        <f t="shared" si="232"/>
        <v xml:space="preserve"> </v>
      </c>
      <c r="AN366" s="129" t="str">
        <f t="shared" si="233"/>
        <v xml:space="preserve"> </v>
      </c>
      <c r="AO366" s="131" t="str">
        <f t="shared" si="242"/>
        <v xml:space="preserve"> </v>
      </c>
      <c r="AP366" s="123" t="str">
        <f t="shared" si="245"/>
        <v xml:space="preserve"> </v>
      </c>
      <c r="AQ366" s="129" t="str">
        <f t="shared" si="243"/>
        <v xml:space="preserve"> </v>
      </c>
      <c r="AR366" s="111">
        <f t="shared" si="240"/>
        <v>363</v>
      </c>
      <c r="AS366" s="111">
        <f t="shared" si="234"/>
        <v>0</v>
      </c>
      <c r="AT366" s="111">
        <f t="shared" si="235"/>
        <v>0</v>
      </c>
      <c r="AU366" s="111">
        <f t="shared" si="210"/>
        <v>0</v>
      </c>
      <c r="AV366" s="111" t="str">
        <f t="shared" si="238"/>
        <v xml:space="preserve"> </v>
      </c>
      <c r="AW366" s="112">
        <f t="shared" si="237"/>
        <v>0</v>
      </c>
    </row>
    <row r="367" spans="1:49">
      <c r="A367" s="27"/>
      <c r="B367" s="27"/>
      <c r="C367" s="27"/>
      <c r="D367" s="40"/>
      <c r="E367" s="27"/>
      <c r="F367" s="27"/>
      <c r="G367" s="27"/>
      <c r="H367" s="27"/>
      <c r="I367" s="132">
        <f t="shared" si="211"/>
        <v>36.400000000000247</v>
      </c>
      <c r="J367" s="125" t="str">
        <f t="shared" si="236"/>
        <v xml:space="preserve"> </v>
      </c>
      <c r="K367" s="125" t="str">
        <f t="shared" si="212"/>
        <v xml:space="preserve"> </v>
      </c>
      <c r="L367" s="125" t="str">
        <f t="shared" si="213"/>
        <v xml:space="preserve"> </v>
      </c>
      <c r="M367" s="126" t="str">
        <f t="shared" si="214"/>
        <v xml:space="preserve"> </v>
      </c>
      <c r="N367" s="127" t="str">
        <f t="shared" si="215"/>
        <v xml:space="preserve"> </v>
      </c>
      <c r="O367" s="128" t="str">
        <f t="shared" si="216"/>
        <v xml:space="preserve"> </v>
      </c>
      <c r="P367" s="128" t="str">
        <f t="shared" si="217"/>
        <v xml:space="preserve"> </v>
      </c>
      <c r="Q367" s="129" t="str">
        <f t="shared" si="218"/>
        <v xml:space="preserve"> </v>
      </c>
      <c r="R367" s="130" t="str">
        <f t="shared" si="219"/>
        <v xml:space="preserve"> </v>
      </c>
      <c r="S367" s="129" t="str">
        <f t="shared" si="220"/>
        <v xml:space="preserve"> </v>
      </c>
      <c r="T367" s="131" t="str">
        <f t="shared" si="221"/>
        <v xml:space="preserve"> </v>
      </c>
      <c r="U367" s="123" t="str">
        <f t="shared" si="244"/>
        <v xml:space="preserve"> </v>
      </c>
      <c r="V367" s="129" t="str">
        <f t="shared" si="222"/>
        <v xml:space="preserve"> </v>
      </c>
      <c r="W367" s="111"/>
      <c r="X367" s="111">
        <f t="shared" si="239"/>
        <v>36.400000000000247</v>
      </c>
      <c r="Y367" s="111">
        <f t="shared" si="223"/>
        <v>0</v>
      </c>
      <c r="Z367" s="111">
        <f t="shared" si="224"/>
        <v>0</v>
      </c>
      <c r="AA367" s="111">
        <f t="shared" si="208"/>
        <v>0</v>
      </c>
      <c r="AB367" s="111" t="str">
        <f t="shared" si="209"/>
        <v xml:space="preserve"> </v>
      </c>
      <c r="AC367" s="112">
        <f t="shared" si="207"/>
        <v>0</v>
      </c>
      <c r="AD367" s="124">
        <v>364</v>
      </c>
      <c r="AE367" s="125" t="str">
        <f t="shared" si="225"/>
        <v xml:space="preserve"> </v>
      </c>
      <c r="AF367" s="125" t="str">
        <f t="shared" si="226"/>
        <v xml:space="preserve"> </v>
      </c>
      <c r="AG367" s="125" t="str">
        <f t="shared" si="227"/>
        <v xml:space="preserve"> </v>
      </c>
      <c r="AH367" s="126" t="str">
        <f t="shared" si="228"/>
        <v xml:space="preserve"> </v>
      </c>
      <c r="AI367" s="127" t="str">
        <f t="shared" si="229"/>
        <v xml:space="preserve"> </v>
      </c>
      <c r="AJ367" s="128" t="str">
        <f t="shared" si="230"/>
        <v xml:space="preserve"> </v>
      </c>
      <c r="AK367" s="128" t="str">
        <f t="shared" si="241"/>
        <v xml:space="preserve"> </v>
      </c>
      <c r="AL367" s="129" t="str">
        <f t="shared" si="231"/>
        <v xml:space="preserve"> </v>
      </c>
      <c r="AM367" s="130" t="str">
        <f t="shared" si="232"/>
        <v xml:space="preserve"> </v>
      </c>
      <c r="AN367" s="129" t="str">
        <f t="shared" si="233"/>
        <v xml:space="preserve"> </v>
      </c>
      <c r="AO367" s="131" t="str">
        <f t="shared" si="242"/>
        <v xml:space="preserve"> </v>
      </c>
      <c r="AP367" s="123" t="str">
        <f t="shared" si="245"/>
        <v xml:space="preserve"> </v>
      </c>
      <c r="AQ367" s="129" t="str">
        <f t="shared" si="243"/>
        <v xml:space="preserve"> </v>
      </c>
      <c r="AR367" s="111">
        <f t="shared" si="240"/>
        <v>364</v>
      </c>
      <c r="AS367" s="111">
        <f t="shared" si="234"/>
        <v>0</v>
      </c>
      <c r="AT367" s="111">
        <f t="shared" si="235"/>
        <v>0</v>
      </c>
      <c r="AU367" s="111">
        <f t="shared" si="210"/>
        <v>0</v>
      </c>
      <c r="AV367" s="111" t="str">
        <f t="shared" si="238"/>
        <v xml:space="preserve"> </v>
      </c>
      <c r="AW367" s="112">
        <f t="shared" si="237"/>
        <v>0</v>
      </c>
    </row>
    <row r="368" spans="1:49">
      <c r="A368" s="27"/>
      <c r="B368" s="27"/>
      <c r="C368" s="27"/>
      <c r="D368" s="40"/>
      <c r="E368" s="27"/>
      <c r="F368" s="27"/>
      <c r="G368" s="27"/>
      <c r="H368" s="27"/>
      <c r="I368" s="132">
        <f t="shared" si="211"/>
        <v>36.500000000000249</v>
      </c>
      <c r="J368" s="125" t="str">
        <f t="shared" si="236"/>
        <v xml:space="preserve"> </v>
      </c>
      <c r="K368" s="125" t="str">
        <f t="shared" si="212"/>
        <v xml:space="preserve"> </v>
      </c>
      <c r="L368" s="125" t="str">
        <f t="shared" si="213"/>
        <v xml:space="preserve"> </v>
      </c>
      <c r="M368" s="126" t="str">
        <f t="shared" si="214"/>
        <v xml:space="preserve"> </v>
      </c>
      <c r="N368" s="127" t="str">
        <f t="shared" si="215"/>
        <v xml:space="preserve"> </v>
      </c>
      <c r="O368" s="128" t="str">
        <f t="shared" si="216"/>
        <v xml:space="preserve"> </v>
      </c>
      <c r="P368" s="128" t="str">
        <f t="shared" si="217"/>
        <v xml:space="preserve"> </v>
      </c>
      <c r="Q368" s="129" t="str">
        <f t="shared" si="218"/>
        <v xml:space="preserve"> </v>
      </c>
      <c r="R368" s="130" t="str">
        <f t="shared" si="219"/>
        <v xml:space="preserve"> </v>
      </c>
      <c r="S368" s="129" t="str">
        <f t="shared" si="220"/>
        <v xml:space="preserve"> </v>
      </c>
      <c r="T368" s="131" t="str">
        <f t="shared" si="221"/>
        <v xml:space="preserve"> </v>
      </c>
      <c r="U368" s="123" t="str">
        <f t="shared" si="244"/>
        <v xml:space="preserve"> </v>
      </c>
      <c r="V368" s="129" t="str">
        <f t="shared" si="222"/>
        <v xml:space="preserve"> </v>
      </c>
      <c r="W368" s="111"/>
      <c r="X368" s="111">
        <f t="shared" si="239"/>
        <v>36.500000000000249</v>
      </c>
      <c r="Y368" s="111">
        <f t="shared" si="223"/>
        <v>0</v>
      </c>
      <c r="Z368" s="111">
        <f t="shared" si="224"/>
        <v>0</v>
      </c>
      <c r="AA368" s="111">
        <f t="shared" si="208"/>
        <v>0</v>
      </c>
      <c r="AB368" s="111" t="str">
        <f t="shared" si="209"/>
        <v xml:space="preserve"> </v>
      </c>
      <c r="AC368" s="112">
        <f t="shared" si="207"/>
        <v>0</v>
      </c>
      <c r="AD368" s="132">
        <v>365</v>
      </c>
      <c r="AE368" s="125" t="str">
        <f t="shared" si="225"/>
        <v xml:space="preserve"> </v>
      </c>
      <c r="AF368" s="125" t="str">
        <f t="shared" si="226"/>
        <v xml:space="preserve"> </v>
      </c>
      <c r="AG368" s="125" t="str">
        <f t="shared" si="227"/>
        <v xml:space="preserve"> </v>
      </c>
      <c r="AH368" s="126" t="str">
        <f t="shared" si="228"/>
        <v xml:space="preserve"> </v>
      </c>
      <c r="AI368" s="127" t="str">
        <f t="shared" si="229"/>
        <v xml:space="preserve"> </v>
      </c>
      <c r="AJ368" s="128" t="str">
        <f t="shared" si="230"/>
        <v xml:space="preserve"> </v>
      </c>
      <c r="AK368" s="128" t="str">
        <f t="shared" si="241"/>
        <v xml:space="preserve"> </v>
      </c>
      <c r="AL368" s="129" t="str">
        <f t="shared" si="231"/>
        <v xml:space="preserve"> </v>
      </c>
      <c r="AM368" s="130" t="str">
        <f t="shared" si="232"/>
        <v xml:space="preserve"> </v>
      </c>
      <c r="AN368" s="129" t="str">
        <f t="shared" si="233"/>
        <v xml:space="preserve"> </v>
      </c>
      <c r="AO368" s="131" t="str">
        <f t="shared" si="242"/>
        <v xml:space="preserve"> </v>
      </c>
      <c r="AP368" s="123" t="str">
        <f t="shared" si="245"/>
        <v xml:space="preserve"> </v>
      </c>
      <c r="AQ368" s="129" t="str">
        <f t="shared" si="243"/>
        <v xml:space="preserve"> </v>
      </c>
      <c r="AR368" s="111">
        <f t="shared" si="240"/>
        <v>365</v>
      </c>
      <c r="AS368" s="111">
        <f t="shared" si="234"/>
        <v>0</v>
      </c>
      <c r="AT368" s="111">
        <f t="shared" si="235"/>
        <v>0</v>
      </c>
      <c r="AU368" s="111">
        <f t="shared" si="210"/>
        <v>0</v>
      </c>
      <c r="AV368" s="111" t="str">
        <f t="shared" si="238"/>
        <v xml:space="preserve"> </v>
      </c>
      <c r="AW368" s="112">
        <f t="shared" si="237"/>
        <v>0</v>
      </c>
    </row>
    <row r="369" spans="1:49">
      <c r="A369" s="27"/>
      <c r="B369" s="27"/>
      <c r="C369" s="27"/>
      <c r="D369" s="40"/>
      <c r="E369" s="27"/>
      <c r="F369" s="27"/>
      <c r="G369" s="27"/>
      <c r="H369" s="27"/>
      <c r="I369" s="132">
        <f t="shared" si="211"/>
        <v>36.60000000000025</v>
      </c>
      <c r="J369" s="125" t="str">
        <f t="shared" si="236"/>
        <v xml:space="preserve"> </v>
      </c>
      <c r="K369" s="125" t="str">
        <f t="shared" si="212"/>
        <v xml:space="preserve"> </v>
      </c>
      <c r="L369" s="125" t="str">
        <f t="shared" si="213"/>
        <v xml:space="preserve"> </v>
      </c>
      <c r="M369" s="126" t="str">
        <f t="shared" si="214"/>
        <v xml:space="preserve"> </v>
      </c>
      <c r="N369" s="127" t="str">
        <f t="shared" si="215"/>
        <v xml:space="preserve"> </v>
      </c>
      <c r="O369" s="128" t="str">
        <f t="shared" si="216"/>
        <v xml:space="preserve"> </v>
      </c>
      <c r="P369" s="128" t="str">
        <f t="shared" si="217"/>
        <v xml:space="preserve"> </v>
      </c>
      <c r="Q369" s="129" t="str">
        <f t="shared" si="218"/>
        <v xml:space="preserve"> </v>
      </c>
      <c r="R369" s="130" t="str">
        <f t="shared" si="219"/>
        <v xml:space="preserve"> </v>
      </c>
      <c r="S369" s="129" t="str">
        <f t="shared" si="220"/>
        <v xml:space="preserve"> </v>
      </c>
      <c r="T369" s="131" t="str">
        <f t="shared" si="221"/>
        <v xml:space="preserve"> </v>
      </c>
      <c r="U369" s="123" t="str">
        <f t="shared" si="244"/>
        <v xml:space="preserve"> </v>
      </c>
      <c r="V369" s="129" t="str">
        <f t="shared" si="222"/>
        <v xml:space="preserve"> </v>
      </c>
      <c r="W369" s="111"/>
      <c r="X369" s="111">
        <f t="shared" si="239"/>
        <v>36.60000000000025</v>
      </c>
      <c r="Y369" s="111">
        <f t="shared" si="223"/>
        <v>0</v>
      </c>
      <c r="Z369" s="111">
        <f t="shared" si="224"/>
        <v>0</v>
      </c>
      <c r="AA369" s="111">
        <f t="shared" si="208"/>
        <v>0</v>
      </c>
      <c r="AB369" s="111" t="str">
        <f t="shared" si="209"/>
        <v xml:space="preserve"> </v>
      </c>
      <c r="AC369" s="112">
        <f t="shared" si="207"/>
        <v>0</v>
      </c>
      <c r="AD369" s="124">
        <v>366</v>
      </c>
      <c r="AE369" s="125" t="str">
        <f t="shared" si="225"/>
        <v xml:space="preserve"> </v>
      </c>
      <c r="AF369" s="125" t="str">
        <f t="shared" si="226"/>
        <v xml:space="preserve"> </v>
      </c>
      <c r="AG369" s="125" t="str">
        <f t="shared" si="227"/>
        <v xml:space="preserve"> </v>
      </c>
      <c r="AH369" s="126" t="str">
        <f t="shared" si="228"/>
        <v xml:space="preserve"> </v>
      </c>
      <c r="AI369" s="127" t="str">
        <f t="shared" si="229"/>
        <v xml:space="preserve"> </v>
      </c>
      <c r="AJ369" s="128" t="str">
        <f t="shared" si="230"/>
        <v xml:space="preserve"> </v>
      </c>
      <c r="AK369" s="128" t="str">
        <f t="shared" si="241"/>
        <v xml:space="preserve"> </v>
      </c>
      <c r="AL369" s="129" t="str">
        <f t="shared" si="231"/>
        <v xml:space="preserve"> </v>
      </c>
      <c r="AM369" s="130" t="str">
        <f t="shared" si="232"/>
        <v xml:space="preserve"> </v>
      </c>
      <c r="AN369" s="129" t="str">
        <f t="shared" si="233"/>
        <v xml:space="preserve"> </v>
      </c>
      <c r="AO369" s="131" t="str">
        <f t="shared" si="242"/>
        <v xml:space="preserve"> </v>
      </c>
      <c r="AP369" s="123" t="str">
        <f t="shared" si="245"/>
        <v xml:space="preserve"> </v>
      </c>
      <c r="AQ369" s="129" t="str">
        <f t="shared" si="243"/>
        <v xml:space="preserve"> </v>
      </c>
      <c r="AR369" s="111">
        <f t="shared" si="240"/>
        <v>366</v>
      </c>
      <c r="AS369" s="111">
        <f t="shared" si="234"/>
        <v>0</v>
      </c>
      <c r="AT369" s="111">
        <f t="shared" si="235"/>
        <v>0</v>
      </c>
      <c r="AU369" s="111">
        <f t="shared" si="210"/>
        <v>0</v>
      </c>
      <c r="AV369" s="111" t="str">
        <f t="shared" si="238"/>
        <v xml:space="preserve"> </v>
      </c>
      <c r="AW369" s="112">
        <f t="shared" si="237"/>
        <v>0</v>
      </c>
    </row>
    <row r="370" spans="1:49">
      <c r="A370" s="27"/>
      <c r="B370" s="27"/>
      <c r="C370" s="27"/>
      <c r="D370" s="40"/>
      <c r="E370" s="27"/>
      <c r="F370" s="27"/>
      <c r="G370" s="27"/>
      <c r="H370" s="27"/>
      <c r="I370" s="132">
        <f t="shared" si="211"/>
        <v>36.700000000000252</v>
      </c>
      <c r="J370" s="125" t="str">
        <f t="shared" si="236"/>
        <v xml:space="preserve"> </v>
      </c>
      <c r="K370" s="125" t="str">
        <f t="shared" si="212"/>
        <v xml:space="preserve"> </v>
      </c>
      <c r="L370" s="125" t="str">
        <f t="shared" si="213"/>
        <v xml:space="preserve"> </v>
      </c>
      <c r="M370" s="126" t="str">
        <f t="shared" si="214"/>
        <v xml:space="preserve"> </v>
      </c>
      <c r="N370" s="127" t="str">
        <f t="shared" si="215"/>
        <v xml:space="preserve"> </v>
      </c>
      <c r="O370" s="128" t="str">
        <f t="shared" si="216"/>
        <v xml:space="preserve"> </v>
      </c>
      <c r="P370" s="128" t="str">
        <f t="shared" si="217"/>
        <v xml:space="preserve"> </v>
      </c>
      <c r="Q370" s="129" t="str">
        <f t="shared" si="218"/>
        <v xml:space="preserve"> </v>
      </c>
      <c r="R370" s="130" t="str">
        <f t="shared" si="219"/>
        <v xml:space="preserve"> </v>
      </c>
      <c r="S370" s="129" t="str">
        <f t="shared" si="220"/>
        <v xml:space="preserve"> </v>
      </c>
      <c r="T370" s="131" t="str">
        <f t="shared" si="221"/>
        <v xml:space="preserve"> </v>
      </c>
      <c r="U370" s="123" t="str">
        <f t="shared" si="244"/>
        <v xml:space="preserve"> </v>
      </c>
      <c r="V370" s="129" t="str">
        <f t="shared" si="222"/>
        <v xml:space="preserve"> </v>
      </c>
      <c r="W370" s="111"/>
      <c r="X370" s="111">
        <f t="shared" si="239"/>
        <v>36.700000000000252</v>
      </c>
      <c r="Y370" s="111">
        <f t="shared" si="223"/>
        <v>0</v>
      </c>
      <c r="Z370" s="111">
        <f t="shared" si="224"/>
        <v>0</v>
      </c>
      <c r="AA370" s="111">
        <f t="shared" si="208"/>
        <v>0</v>
      </c>
      <c r="AB370" s="111" t="str">
        <f t="shared" si="209"/>
        <v xml:space="preserve"> </v>
      </c>
      <c r="AC370" s="112">
        <f t="shared" si="207"/>
        <v>0</v>
      </c>
      <c r="AD370" s="132">
        <v>367</v>
      </c>
      <c r="AE370" s="125" t="str">
        <f t="shared" si="225"/>
        <v xml:space="preserve"> </v>
      </c>
      <c r="AF370" s="125" t="str">
        <f t="shared" si="226"/>
        <v xml:space="preserve"> </v>
      </c>
      <c r="AG370" s="125" t="str">
        <f t="shared" si="227"/>
        <v xml:space="preserve"> </v>
      </c>
      <c r="AH370" s="126" t="str">
        <f t="shared" si="228"/>
        <v xml:space="preserve"> </v>
      </c>
      <c r="AI370" s="127" t="str">
        <f t="shared" si="229"/>
        <v xml:space="preserve"> </v>
      </c>
      <c r="AJ370" s="128" t="str">
        <f t="shared" si="230"/>
        <v xml:space="preserve"> </v>
      </c>
      <c r="AK370" s="128" t="str">
        <f t="shared" si="241"/>
        <v xml:space="preserve"> </v>
      </c>
      <c r="AL370" s="129" t="str">
        <f t="shared" si="231"/>
        <v xml:space="preserve"> </v>
      </c>
      <c r="AM370" s="130" t="str">
        <f t="shared" si="232"/>
        <v xml:space="preserve"> </v>
      </c>
      <c r="AN370" s="129" t="str">
        <f t="shared" si="233"/>
        <v xml:space="preserve"> </v>
      </c>
      <c r="AO370" s="131" t="str">
        <f t="shared" si="242"/>
        <v xml:space="preserve"> </v>
      </c>
      <c r="AP370" s="123" t="str">
        <f t="shared" si="245"/>
        <v xml:space="preserve"> </v>
      </c>
      <c r="AQ370" s="129" t="str">
        <f t="shared" si="243"/>
        <v xml:space="preserve"> </v>
      </c>
      <c r="AR370" s="111">
        <f t="shared" si="240"/>
        <v>367</v>
      </c>
      <c r="AS370" s="111">
        <f t="shared" si="234"/>
        <v>0</v>
      </c>
      <c r="AT370" s="111">
        <f t="shared" si="235"/>
        <v>0</v>
      </c>
      <c r="AU370" s="111">
        <f t="shared" si="210"/>
        <v>0</v>
      </c>
      <c r="AV370" s="111" t="str">
        <f t="shared" si="238"/>
        <v xml:space="preserve"> </v>
      </c>
      <c r="AW370" s="112">
        <f t="shared" si="237"/>
        <v>0</v>
      </c>
    </row>
    <row r="371" spans="1:49">
      <c r="A371" s="27"/>
      <c r="B371" s="27"/>
      <c r="C371" s="27"/>
      <c r="D371" s="40"/>
      <c r="E371" s="27"/>
      <c r="F371" s="27"/>
      <c r="G371" s="27"/>
      <c r="H371" s="27"/>
      <c r="I371" s="132">
        <f t="shared" si="211"/>
        <v>36.800000000000253</v>
      </c>
      <c r="J371" s="125" t="str">
        <f t="shared" si="236"/>
        <v xml:space="preserve"> </v>
      </c>
      <c r="K371" s="125" t="str">
        <f t="shared" si="212"/>
        <v xml:space="preserve"> </v>
      </c>
      <c r="L371" s="125" t="str">
        <f t="shared" si="213"/>
        <v xml:space="preserve"> </v>
      </c>
      <c r="M371" s="126" t="str">
        <f t="shared" si="214"/>
        <v xml:space="preserve"> </v>
      </c>
      <c r="N371" s="127" t="str">
        <f t="shared" si="215"/>
        <v xml:space="preserve"> </v>
      </c>
      <c r="O371" s="128" t="str">
        <f t="shared" si="216"/>
        <v xml:space="preserve"> </v>
      </c>
      <c r="P371" s="128" t="str">
        <f t="shared" si="217"/>
        <v xml:space="preserve"> </v>
      </c>
      <c r="Q371" s="129" t="str">
        <f t="shared" si="218"/>
        <v xml:space="preserve"> </v>
      </c>
      <c r="R371" s="130" t="str">
        <f t="shared" si="219"/>
        <v xml:space="preserve"> </v>
      </c>
      <c r="S371" s="129" t="str">
        <f t="shared" si="220"/>
        <v xml:space="preserve"> </v>
      </c>
      <c r="T371" s="131" t="str">
        <f t="shared" si="221"/>
        <v xml:space="preserve"> </v>
      </c>
      <c r="U371" s="123" t="str">
        <f t="shared" si="244"/>
        <v xml:space="preserve"> </v>
      </c>
      <c r="V371" s="129" t="str">
        <f t="shared" si="222"/>
        <v xml:space="preserve"> </v>
      </c>
      <c r="W371" s="111"/>
      <c r="X371" s="111">
        <f t="shared" si="239"/>
        <v>36.800000000000253</v>
      </c>
      <c r="Y371" s="111">
        <f t="shared" si="223"/>
        <v>0</v>
      </c>
      <c r="Z371" s="111">
        <f t="shared" si="224"/>
        <v>0</v>
      </c>
      <c r="AA371" s="111">
        <f t="shared" si="208"/>
        <v>0</v>
      </c>
      <c r="AB371" s="111" t="str">
        <f t="shared" si="209"/>
        <v xml:space="preserve"> </v>
      </c>
      <c r="AC371" s="112">
        <f t="shared" si="207"/>
        <v>0</v>
      </c>
      <c r="AD371" s="124">
        <v>368</v>
      </c>
      <c r="AE371" s="125" t="str">
        <f t="shared" si="225"/>
        <v xml:space="preserve"> </v>
      </c>
      <c r="AF371" s="125" t="str">
        <f t="shared" si="226"/>
        <v xml:space="preserve"> </v>
      </c>
      <c r="AG371" s="125" t="str">
        <f t="shared" si="227"/>
        <v xml:space="preserve"> </v>
      </c>
      <c r="AH371" s="126" t="str">
        <f t="shared" si="228"/>
        <v xml:space="preserve"> </v>
      </c>
      <c r="AI371" s="127" t="str">
        <f t="shared" si="229"/>
        <v xml:space="preserve"> </v>
      </c>
      <c r="AJ371" s="128" t="str">
        <f t="shared" si="230"/>
        <v xml:space="preserve"> </v>
      </c>
      <c r="AK371" s="128" t="str">
        <f t="shared" si="241"/>
        <v xml:space="preserve"> </v>
      </c>
      <c r="AL371" s="129" t="str">
        <f t="shared" si="231"/>
        <v xml:space="preserve"> </v>
      </c>
      <c r="AM371" s="130" t="str">
        <f t="shared" si="232"/>
        <v xml:space="preserve"> </v>
      </c>
      <c r="AN371" s="129" t="str">
        <f t="shared" si="233"/>
        <v xml:space="preserve"> </v>
      </c>
      <c r="AO371" s="131" t="str">
        <f t="shared" si="242"/>
        <v xml:space="preserve"> </v>
      </c>
      <c r="AP371" s="123" t="str">
        <f t="shared" si="245"/>
        <v xml:space="preserve"> </v>
      </c>
      <c r="AQ371" s="129" t="str">
        <f t="shared" si="243"/>
        <v xml:space="preserve"> </v>
      </c>
      <c r="AR371" s="111">
        <f t="shared" si="240"/>
        <v>368</v>
      </c>
      <c r="AS371" s="111">
        <f t="shared" si="234"/>
        <v>0</v>
      </c>
      <c r="AT371" s="111">
        <f t="shared" si="235"/>
        <v>0</v>
      </c>
      <c r="AU371" s="111">
        <f t="shared" si="210"/>
        <v>0</v>
      </c>
      <c r="AV371" s="111" t="str">
        <f t="shared" si="238"/>
        <v xml:space="preserve"> </v>
      </c>
      <c r="AW371" s="112">
        <f t="shared" si="237"/>
        <v>0</v>
      </c>
    </row>
    <row r="372" spans="1:49">
      <c r="A372" s="27"/>
      <c r="B372" s="27"/>
      <c r="C372" s="27"/>
      <c r="D372" s="40"/>
      <c r="E372" s="27"/>
      <c r="F372" s="27"/>
      <c r="G372" s="27"/>
      <c r="H372" s="27"/>
      <c r="I372" s="132">
        <f t="shared" si="211"/>
        <v>36.900000000000254</v>
      </c>
      <c r="J372" s="125" t="str">
        <f t="shared" si="236"/>
        <v xml:space="preserve"> </v>
      </c>
      <c r="K372" s="125" t="str">
        <f t="shared" si="212"/>
        <v xml:space="preserve"> </v>
      </c>
      <c r="L372" s="125" t="str">
        <f t="shared" si="213"/>
        <v xml:space="preserve"> </v>
      </c>
      <c r="M372" s="126" t="str">
        <f t="shared" si="214"/>
        <v xml:space="preserve"> </v>
      </c>
      <c r="N372" s="127" t="str">
        <f t="shared" si="215"/>
        <v xml:space="preserve"> </v>
      </c>
      <c r="O372" s="128" t="str">
        <f t="shared" si="216"/>
        <v xml:space="preserve"> </v>
      </c>
      <c r="P372" s="128" t="str">
        <f t="shared" si="217"/>
        <v xml:space="preserve"> </v>
      </c>
      <c r="Q372" s="129" t="str">
        <f t="shared" si="218"/>
        <v xml:space="preserve"> </v>
      </c>
      <c r="R372" s="130" t="str">
        <f t="shared" si="219"/>
        <v xml:space="preserve"> </v>
      </c>
      <c r="S372" s="129" t="str">
        <f t="shared" si="220"/>
        <v xml:space="preserve"> </v>
      </c>
      <c r="T372" s="131" t="str">
        <f t="shared" si="221"/>
        <v xml:space="preserve"> </v>
      </c>
      <c r="U372" s="123" t="str">
        <f t="shared" si="244"/>
        <v xml:space="preserve"> </v>
      </c>
      <c r="V372" s="129" t="str">
        <f t="shared" si="222"/>
        <v xml:space="preserve"> </v>
      </c>
      <c r="W372" s="111"/>
      <c r="X372" s="111">
        <f t="shared" si="239"/>
        <v>36.900000000000254</v>
      </c>
      <c r="Y372" s="111">
        <f t="shared" si="223"/>
        <v>0</v>
      </c>
      <c r="Z372" s="111">
        <f t="shared" si="224"/>
        <v>0</v>
      </c>
      <c r="AA372" s="111">
        <f t="shared" si="208"/>
        <v>0</v>
      </c>
      <c r="AB372" s="111" t="str">
        <f t="shared" si="209"/>
        <v xml:space="preserve"> </v>
      </c>
      <c r="AC372" s="112">
        <f t="shared" si="207"/>
        <v>0</v>
      </c>
      <c r="AD372" s="132">
        <v>369</v>
      </c>
      <c r="AE372" s="125" t="str">
        <f t="shared" si="225"/>
        <v xml:space="preserve"> </v>
      </c>
      <c r="AF372" s="125" t="str">
        <f t="shared" si="226"/>
        <v xml:space="preserve"> </v>
      </c>
      <c r="AG372" s="125" t="str">
        <f t="shared" si="227"/>
        <v xml:space="preserve"> </v>
      </c>
      <c r="AH372" s="126" t="str">
        <f t="shared" si="228"/>
        <v xml:space="preserve"> </v>
      </c>
      <c r="AI372" s="127" t="str">
        <f t="shared" si="229"/>
        <v xml:space="preserve"> </v>
      </c>
      <c r="AJ372" s="128" t="str">
        <f t="shared" si="230"/>
        <v xml:space="preserve"> </v>
      </c>
      <c r="AK372" s="128" t="str">
        <f t="shared" si="241"/>
        <v xml:space="preserve"> </v>
      </c>
      <c r="AL372" s="129" t="str">
        <f t="shared" si="231"/>
        <v xml:space="preserve"> </v>
      </c>
      <c r="AM372" s="130" t="str">
        <f t="shared" si="232"/>
        <v xml:space="preserve"> </v>
      </c>
      <c r="AN372" s="129" t="str">
        <f t="shared" si="233"/>
        <v xml:space="preserve"> </v>
      </c>
      <c r="AO372" s="131" t="str">
        <f t="shared" si="242"/>
        <v xml:space="preserve"> </v>
      </c>
      <c r="AP372" s="123" t="str">
        <f t="shared" si="245"/>
        <v xml:space="preserve"> </v>
      </c>
      <c r="AQ372" s="129" t="str">
        <f t="shared" si="243"/>
        <v xml:space="preserve"> </v>
      </c>
      <c r="AR372" s="111">
        <f t="shared" si="240"/>
        <v>369</v>
      </c>
      <c r="AS372" s="111">
        <f t="shared" si="234"/>
        <v>0</v>
      </c>
      <c r="AT372" s="111">
        <f t="shared" si="235"/>
        <v>0</v>
      </c>
      <c r="AU372" s="111">
        <f t="shared" si="210"/>
        <v>0</v>
      </c>
      <c r="AV372" s="111" t="str">
        <f t="shared" si="238"/>
        <v xml:space="preserve"> </v>
      </c>
      <c r="AW372" s="112">
        <f t="shared" si="237"/>
        <v>0</v>
      </c>
    </row>
    <row r="373" spans="1:49">
      <c r="A373" s="27"/>
      <c r="B373" s="27"/>
      <c r="C373" s="27"/>
      <c r="D373" s="40"/>
      <c r="E373" s="27"/>
      <c r="F373" s="27"/>
      <c r="G373" s="27"/>
      <c r="H373" s="27"/>
      <c r="I373" s="132">
        <f t="shared" si="211"/>
        <v>37.000000000000256</v>
      </c>
      <c r="J373" s="125" t="str">
        <f t="shared" si="236"/>
        <v xml:space="preserve"> </v>
      </c>
      <c r="K373" s="125" t="str">
        <f t="shared" si="212"/>
        <v xml:space="preserve"> </v>
      </c>
      <c r="L373" s="125" t="str">
        <f t="shared" si="213"/>
        <v xml:space="preserve"> </v>
      </c>
      <c r="M373" s="126" t="str">
        <f t="shared" si="214"/>
        <v xml:space="preserve"> </v>
      </c>
      <c r="N373" s="127" t="str">
        <f t="shared" si="215"/>
        <v xml:space="preserve"> </v>
      </c>
      <c r="O373" s="128" t="str">
        <f t="shared" si="216"/>
        <v xml:space="preserve"> </v>
      </c>
      <c r="P373" s="128" t="str">
        <f t="shared" si="217"/>
        <v xml:space="preserve"> </v>
      </c>
      <c r="Q373" s="129" t="str">
        <f t="shared" si="218"/>
        <v xml:space="preserve"> </v>
      </c>
      <c r="R373" s="130" t="str">
        <f t="shared" si="219"/>
        <v xml:space="preserve"> </v>
      </c>
      <c r="S373" s="129" t="str">
        <f t="shared" si="220"/>
        <v xml:space="preserve"> </v>
      </c>
      <c r="T373" s="131" t="str">
        <f t="shared" si="221"/>
        <v xml:space="preserve"> </v>
      </c>
      <c r="U373" s="123" t="str">
        <f t="shared" si="244"/>
        <v xml:space="preserve"> </v>
      </c>
      <c r="V373" s="129" t="str">
        <f t="shared" si="222"/>
        <v xml:space="preserve"> </v>
      </c>
      <c r="W373" s="111"/>
      <c r="X373" s="111">
        <f t="shared" si="239"/>
        <v>37.000000000000256</v>
      </c>
      <c r="Y373" s="111">
        <f t="shared" si="223"/>
        <v>0</v>
      </c>
      <c r="Z373" s="111">
        <f t="shared" si="224"/>
        <v>0</v>
      </c>
      <c r="AA373" s="111">
        <f t="shared" si="208"/>
        <v>0</v>
      </c>
      <c r="AB373" s="111" t="str">
        <f t="shared" si="209"/>
        <v xml:space="preserve"> </v>
      </c>
      <c r="AC373" s="112">
        <f t="shared" si="207"/>
        <v>0</v>
      </c>
      <c r="AD373" s="124">
        <v>370</v>
      </c>
      <c r="AE373" s="125" t="str">
        <f t="shared" si="225"/>
        <v xml:space="preserve"> </v>
      </c>
      <c r="AF373" s="125" t="str">
        <f t="shared" si="226"/>
        <v xml:space="preserve"> </v>
      </c>
      <c r="AG373" s="125" t="str">
        <f t="shared" si="227"/>
        <v xml:space="preserve"> </v>
      </c>
      <c r="AH373" s="126" t="str">
        <f t="shared" si="228"/>
        <v xml:space="preserve"> </v>
      </c>
      <c r="AI373" s="127" t="str">
        <f t="shared" si="229"/>
        <v xml:space="preserve"> </v>
      </c>
      <c r="AJ373" s="128" t="str">
        <f t="shared" si="230"/>
        <v xml:space="preserve"> </v>
      </c>
      <c r="AK373" s="128" t="str">
        <f t="shared" si="241"/>
        <v xml:space="preserve"> </v>
      </c>
      <c r="AL373" s="129" t="str">
        <f t="shared" si="231"/>
        <v xml:space="preserve"> </v>
      </c>
      <c r="AM373" s="130" t="str">
        <f t="shared" si="232"/>
        <v xml:space="preserve"> </v>
      </c>
      <c r="AN373" s="129" t="str">
        <f t="shared" si="233"/>
        <v xml:space="preserve"> </v>
      </c>
      <c r="AO373" s="131" t="str">
        <f t="shared" si="242"/>
        <v xml:space="preserve"> </v>
      </c>
      <c r="AP373" s="123" t="str">
        <f t="shared" si="245"/>
        <v xml:space="preserve"> </v>
      </c>
      <c r="AQ373" s="129" t="str">
        <f t="shared" si="243"/>
        <v xml:space="preserve"> </v>
      </c>
      <c r="AR373" s="111">
        <f t="shared" si="240"/>
        <v>370</v>
      </c>
      <c r="AS373" s="111">
        <f t="shared" si="234"/>
        <v>0</v>
      </c>
      <c r="AT373" s="111">
        <f t="shared" si="235"/>
        <v>0</v>
      </c>
      <c r="AU373" s="111">
        <f t="shared" si="210"/>
        <v>0</v>
      </c>
      <c r="AV373" s="111" t="str">
        <f t="shared" si="238"/>
        <v xml:space="preserve"> </v>
      </c>
      <c r="AW373" s="112">
        <f t="shared" si="237"/>
        <v>0</v>
      </c>
    </row>
    <row r="374" spans="1:49">
      <c r="A374" s="27"/>
      <c r="B374" s="27"/>
      <c r="C374" s="27"/>
      <c r="D374" s="40"/>
      <c r="E374" s="27"/>
      <c r="F374" s="27"/>
      <c r="G374" s="27"/>
      <c r="H374" s="27"/>
      <c r="I374" s="132">
        <f t="shared" si="211"/>
        <v>37.100000000000257</v>
      </c>
      <c r="J374" s="125" t="str">
        <f t="shared" si="236"/>
        <v xml:space="preserve"> </v>
      </c>
      <c r="K374" s="125" t="str">
        <f t="shared" si="212"/>
        <v xml:space="preserve"> </v>
      </c>
      <c r="L374" s="125" t="str">
        <f t="shared" si="213"/>
        <v xml:space="preserve"> </v>
      </c>
      <c r="M374" s="126" t="str">
        <f t="shared" si="214"/>
        <v xml:space="preserve"> </v>
      </c>
      <c r="N374" s="127" t="str">
        <f t="shared" si="215"/>
        <v xml:space="preserve"> </v>
      </c>
      <c r="O374" s="128" t="str">
        <f t="shared" si="216"/>
        <v xml:space="preserve"> </v>
      </c>
      <c r="P374" s="128" t="str">
        <f t="shared" si="217"/>
        <v xml:space="preserve"> </v>
      </c>
      <c r="Q374" s="129" t="str">
        <f t="shared" si="218"/>
        <v xml:space="preserve"> </v>
      </c>
      <c r="R374" s="130" t="str">
        <f t="shared" si="219"/>
        <v xml:space="preserve"> </v>
      </c>
      <c r="S374" s="129" t="str">
        <f t="shared" si="220"/>
        <v xml:space="preserve"> </v>
      </c>
      <c r="T374" s="131" t="str">
        <f t="shared" si="221"/>
        <v xml:space="preserve"> </v>
      </c>
      <c r="U374" s="123" t="str">
        <f t="shared" si="244"/>
        <v xml:space="preserve"> </v>
      </c>
      <c r="V374" s="129" t="str">
        <f t="shared" si="222"/>
        <v xml:space="preserve"> </v>
      </c>
      <c r="W374" s="111"/>
      <c r="X374" s="111">
        <f t="shared" si="239"/>
        <v>37.100000000000257</v>
      </c>
      <c r="Y374" s="111">
        <f t="shared" si="223"/>
        <v>0</v>
      </c>
      <c r="Z374" s="111">
        <f t="shared" si="224"/>
        <v>0</v>
      </c>
      <c r="AA374" s="111">
        <f t="shared" si="208"/>
        <v>0</v>
      </c>
      <c r="AB374" s="111" t="str">
        <f t="shared" si="209"/>
        <v xml:space="preserve"> </v>
      </c>
      <c r="AC374" s="112">
        <f t="shared" si="207"/>
        <v>0</v>
      </c>
      <c r="AD374" s="132">
        <v>371</v>
      </c>
      <c r="AE374" s="125" t="str">
        <f t="shared" si="225"/>
        <v xml:space="preserve"> </v>
      </c>
      <c r="AF374" s="125" t="str">
        <f t="shared" si="226"/>
        <v xml:space="preserve"> </v>
      </c>
      <c r="AG374" s="125" t="str">
        <f t="shared" si="227"/>
        <v xml:space="preserve"> </v>
      </c>
      <c r="AH374" s="126" t="str">
        <f t="shared" si="228"/>
        <v xml:space="preserve"> </v>
      </c>
      <c r="AI374" s="127" t="str">
        <f t="shared" si="229"/>
        <v xml:space="preserve"> </v>
      </c>
      <c r="AJ374" s="128" t="str">
        <f t="shared" si="230"/>
        <v xml:space="preserve"> </v>
      </c>
      <c r="AK374" s="128" t="str">
        <f t="shared" si="241"/>
        <v xml:space="preserve"> </v>
      </c>
      <c r="AL374" s="129" t="str">
        <f t="shared" si="231"/>
        <v xml:space="preserve"> </v>
      </c>
      <c r="AM374" s="130" t="str">
        <f t="shared" si="232"/>
        <v xml:space="preserve"> </v>
      </c>
      <c r="AN374" s="129" t="str">
        <f t="shared" si="233"/>
        <v xml:space="preserve"> </v>
      </c>
      <c r="AO374" s="131" t="str">
        <f t="shared" si="242"/>
        <v xml:space="preserve"> </v>
      </c>
      <c r="AP374" s="123" t="str">
        <f t="shared" si="245"/>
        <v xml:space="preserve"> </v>
      </c>
      <c r="AQ374" s="129" t="str">
        <f t="shared" si="243"/>
        <v xml:space="preserve"> </v>
      </c>
      <c r="AR374" s="111">
        <f t="shared" si="240"/>
        <v>371</v>
      </c>
      <c r="AS374" s="111">
        <f t="shared" si="234"/>
        <v>0</v>
      </c>
      <c r="AT374" s="111">
        <f t="shared" si="235"/>
        <v>0</v>
      </c>
      <c r="AU374" s="111">
        <f t="shared" si="210"/>
        <v>0</v>
      </c>
      <c r="AV374" s="111" t="str">
        <f t="shared" si="238"/>
        <v xml:space="preserve"> </v>
      </c>
      <c r="AW374" s="112">
        <f t="shared" si="237"/>
        <v>0</v>
      </c>
    </row>
    <row r="375" spans="1:49">
      <c r="A375" s="27"/>
      <c r="B375" s="27"/>
      <c r="C375" s="27"/>
      <c r="D375" s="40"/>
      <c r="E375" s="27"/>
      <c r="F375" s="27"/>
      <c r="G375" s="27"/>
      <c r="H375" s="27"/>
      <c r="I375" s="132">
        <f t="shared" si="211"/>
        <v>37.200000000000259</v>
      </c>
      <c r="J375" s="125" t="str">
        <f t="shared" si="236"/>
        <v xml:space="preserve"> </v>
      </c>
      <c r="K375" s="125" t="str">
        <f t="shared" si="212"/>
        <v xml:space="preserve"> </v>
      </c>
      <c r="L375" s="125" t="str">
        <f t="shared" si="213"/>
        <v xml:space="preserve"> </v>
      </c>
      <c r="M375" s="126" t="str">
        <f t="shared" si="214"/>
        <v xml:space="preserve"> </v>
      </c>
      <c r="N375" s="127" t="str">
        <f t="shared" si="215"/>
        <v xml:space="preserve"> </v>
      </c>
      <c r="O375" s="128" t="str">
        <f t="shared" si="216"/>
        <v xml:space="preserve"> </v>
      </c>
      <c r="P375" s="128" t="str">
        <f t="shared" si="217"/>
        <v xml:space="preserve"> </v>
      </c>
      <c r="Q375" s="129" t="str">
        <f t="shared" si="218"/>
        <v xml:space="preserve"> </v>
      </c>
      <c r="R375" s="130" t="str">
        <f t="shared" si="219"/>
        <v xml:space="preserve"> </v>
      </c>
      <c r="S375" s="129" t="str">
        <f t="shared" si="220"/>
        <v xml:space="preserve"> </v>
      </c>
      <c r="T375" s="131" t="str">
        <f t="shared" si="221"/>
        <v xml:space="preserve"> </v>
      </c>
      <c r="U375" s="123" t="str">
        <f t="shared" si="244"/>
        <v xml:space="preserve"> </v>
      </c>
      <c r="V375" s="129" t="str">
        <f t="shared" si="222"/>
        <v xml:space="preserve"> </v>
      </c>
      <c r="W375" s="111"/>
      <c r="X375" s="111">
        <f t="shared" si="239"/>
        <v>37.200000000000259</v>
      </c>
      <c r="Y375" s="111">
        <f t="shared" si="223"/>
        <v>0</v>
      </c>
      <c r="Z375" s="111">
        <f t="shared" si="224"/>
        <v>0</v>
      </c>
      <c r="AA375" s="111">
        <f t="shared" si="208"/>
        <v>0</v>
      </c>
      <c r="AB375" s="111" t="str">
        <f t="shared" si="209"/>
        <v xml:space="preserve"> </v>
      </c>
      <c r="AC375" s="112">
        <f t="shared" si="207"/>
        <v>0</v>
      </c>
      <c r="AD375" s="124">
        <v>372</v>
      </c>
      <c r="AE375" s="125" t="str">
        <f t="shared" si="225"/>
        <v xml:space="preserve"> </v>
      </c>
      <c r="AF375" s="125" t="str">
        <f t="shared" si="226"/>
        <v xml:space="preserve"> </v>
      </c>
      <c r="AG375" s="125" t="str">
        <f t="shared" si="227"/>
        <v xml:space="preserve"> </v>
      </c>
      <c r="AH375" s="126" t="str">
        <f t="shared" si="228"/>
        <v xml:space="preserve"> </v>
      </c>
      <c r="AI375" s="127" t="str">
        <f t="shared" si="229"/>
        <v xml:space="preserve"> </v>
      </c>
      <c r="AJ375" s="128" t="str">
        <f t="shared" si="230"/>
        <v xml:space="preserve"> </v>
      </c>
      <c r="AK375" s="128" t="str">
        <f t="shared" si="241"/>
        <v xml:space="preserve"> </v>
      </c>
      <c r="AL375" s="129" t="str">
        <f t="shared" si="231"/>
        <v xml:space="preserve"> </v>
      </c>
      <c r="AM375" s="130" t="str">
        <f t="shared" si="232"/>
        <v xml:space="preserve"> </v>
      </c>
      <c r="AN375" s="129" t="str">
        <f t="shared" si="233"/>
        <v xml:space="preserve"> </v>
      </c>
      <c r="AO375" s="131" t="str">
        <f t="shared" si="242"/>
        <v xml:space="preserve"> </v>
      </c>
      <c r="AP375" s="123" t="str">
        <f t="shared" si="245"/>
        <v xml:space="preserve"> </v>
      </c>
      <c r="AQ375" s="129" t="str">
        <f t="shared" si="243"/>
        <v xml:space="preserve"> </v>
      </c>
      <c r="AR375" s="111">
        <f t="shared" si="240"/>
        <v>372</v>
      </c>
      <c r="AS375" s="111">
        <f t="shared" si="234"/>
        <v>0</v>
      </c>
      <c r="AT375" s="111">
        <f t="shared" si="235"/>
        <v>0</v>
      </c>
      <c r="AU375" s="111">
        <f t="shared" si="210"/>
        <v>0</v>
      </c>
      <c r="AV375" s="111" t="str">
        <f t="shared" si="238"/>
        <v xml:space="preserve"> </v>
      </c>
      <c r="AW375" s="112">
        <f t="shared" si="237"/>
        <v>0</v>
      </c>
    </row>
    <row r="376" spans="1:49">
      <c r="A376" s="27"/>
      <c r="B376" s="27"/>
      <c r="C376" s="27"/>
      <c r="D376" s="40"/>
      <c r="E376" s="27"/>
      <c r="F376" s="27"/>
      <c r="G376" s="27"/>
      <c r="H376" s="27"/>
      <c r="I376" s="132">
        <f t="shared" si="211"/>
        <v>37.30000000000026</v>
      </c>
      <c r="J376" s="125" t="str">
        <f t="shared" si="236"/>
        <v xml:space="preserve"> </v>
      </c>
      <c r="K376" s="125" t="str">
        <f t="shared" si="212"/>
        <v xml:space="preserve"> </v>
      </c>
      <c r="L376" s="125" t="str">
        <f t="shared" si="213"/>
        <v xml:space="preserve"> </v>
      </c>
      <c r="M376" s="126" t="str">
        <f t="shared" si="214"/>
        <v xml:space="preserve"> </v>
      </c>
      <c r="N376" s="127" t="str">
        <f t="shared" si="215"/>
        <v xml:space="preserve"> </v>
      </c>
      <c r="O376" s="128" t="str">
        <f t="shared" si="216"/>
        <v xml:space="preserve"> </v>
      </c>
      <c r="P376" s="128" t="str">
        <f t="shared" si="217"/>
        <v xml:space="preserve"> </v>
      </c>
      <c r="Q376" s="129" t="str">
        <f t="shared" si="218"/>
        <v xml:space="preserve"> </v>
      </c>
      <c r="R376" s="130" t="str">
        <f t="shared" si="219"/>
        <v xml:space="preserve"> </v>
      </c>
      <c r="S376" s="129" t="str">
        <f t="shared" si="220"/>
        <v xml:space="preserve"> </v>
      </c>
      <c r="T376" s="131" t="str">
        <f t="shared" si="221"/>
        <v xml:space="preserve"> </v>
      </c>
      <c r="U376" s="123" t="str">
        <f t="shared" si="244"/>
        <v xml:space="preserve"> </v>
      </c>
      <c r="V376" s="129" t="str">
        <f t="shared" si="222"/>
        <v xml:space="preserve"> </v>
      </c>
      <c r="W376" s="111"/>
      <c r="X376" s="111">
        <f t="shared" si="239"/>
        <v>37.30000000000026</v>
      </c>
      <c r="Y376" s="111">
        <f t="shared" si="223"/>
        <v>0</v>
      </c>
      <c r="Z376" s="111">
        <f t="shared" si="224"/>
        <v>0</v>
      </c>
      <c r="AA376" s="111">
        <f t="shared" si="208"/>
        <v>0</v>
      </c>
      <c r="AB376" s="111" t="str">
        <f t="shared" si="209"/>
        <v xml:space="preserve"> </v>
      </c>
      <c r="AC376" s="112">
        <f t="shared" si="207"/>
        <v>0</v>
      </c>
      <c r="AD376" s="132">
        <v>373</v>
      </c>
      <c r="AE376" s="125" t="str">
        <f t="shared" si="225"/>
        <v xml:space="preserve"> </v>
      </c>
      <c r="AF376" s="125" t="str">
        <f t="shared" si="226"/>
        <v xml:space="preserve"> </v>
      </c>
      <c r="AG376" s="125" t="str">
        <f t="shared" si="227"/>
        <v xml:space="preserve"> </v>
      </c>
      <c r="AH376" s="126" t="str">
        <f t="shared" si="228"/>
        <v xml:space="preserve"> </v>
      </c>
      <c r="AI376" s="127" t="str">
        <f t="shared" si="229"/>
        <v xml:space="preserve"> </v>
      </c>
      <c r="AJ376" s="128" t="str">
        <f t="shared" si="230"/>
        <v xml:space="preserve"> </v>
      </c>
      <c r="AK376" s="128" t="str">
        <f t="shared" si="241"/>
        <v xml:space="preserve"> </v>
      </c>
      <c r="AL376" s="129" t="str">
        <f t="shared" si="231"/>
        <v xml:space="preserve"> </v>
      </c>
      <c r="AM376" s="130" t="str">
        <f t="shared" si="232"/>
        <v xml:space="preserve"> </v>
      </c>
      <c r="AN376" s="129" t="str">
        <f t="shared" si="233"/>
        <v xml:space="preserve"> </v>
      </c>
      <c r="AO376" s="131" t="str">
        <f t="shared" si="242"/>
        <v xml:space="preserve"> </v>
      </c>
      <c r="AP376" s="123" t="str">
        <f t="shared" si="245"/>
        <v xml:space="preserve"> </v>
      </c>
      <c r="AQ376" s="129" t="str">
        <f t="shared" si="243"/>
        <v xml:space="preserve"> </v>
      </c>
      <c r="AR376" s="111">
        <f t="shared" si="240"/>
        <v>373</v>
      </c>
      <c r="AS376" s="111">
        <f t="shared" si="234"/>
        <v>0</v>
      </c>
      <c r="AT376" s="111">
        <f t="shared" si="235"/>
        <v>0</v>
      </c>
      <c r="AU376" s="111">
        <f t="shared" si="210"/>
        <v>0</v>
      </c>
      <c r="AV376" s="111" t="str">
        <f t="shared" si="238"/>
        <v xml:space="preserve"> </v>
      </c>
      <c r="AW376" s="112">
        <f t="shared" si="237"/>
        <v>0</v>
      </c>
    </row>
    <row r="377" spans="1:49">
      <c r="A377" s="27"/>
      <c r="B377" s="27"/>
      <c r="C377" s="27"/>
      <c r="D377" s="40"/>
      <c r="E377" s="27"/>
      <c r="F377" s="27"/>
      <c r="G377" s="27"/>
      <c r="H377" s="27"/>
      <c r="I377" s="132">
        <f t="shared" si="211"/>
        <v>37.400000000000261</v>
      </c>
      <c r="J377" s="125" t="str">
        <f t="shared" si="236"/>
        <v xml:space="preserve"> </v>
      </c>
      <c r="K377" s="125" t="str">
        <f t="shared" si="212"/>
        <v xml:space="preserve"> </v>
      </c>
      <c r="L377" s="125" t="str">
        <f t="shared" si="213"/>
        <v xml:space="preserve"> </v>
      </c>
      <c r="M377" s="126" t="str">
        <f t="shared" si="214"/>
        <v xml:space="preserve"> </v>
      </c>
      <c r="N377" s="127" t="str">
        <f t="shared" si="215"/>
        <v xml:space="preserve"> </v>
      </c>
      <c r="O377" s="128" t="str">
        <f t="shared" si="216"/>
        <v xml:space="preserve"> </v>
      </c>
      <c r="P377" s="128" t="str">
        <f t="shared" si="217"/>
        <v xml:space="preserve"> </v>
      </c>
      <c r="Q377" s="129" t="str">
        <f t="shared" si="218"/>
        <v xml:space="preserve"> </v>
      </c>
      <c r="R377" s="130" t="str">
        <f t="shared" si="219"/>
        <v xml:space="preserve"> </v>
      </c>
      <c r="S377" s="129" t="str">
        <f t="shared" si="220"/>
        <v xml:space="preserve"> </v>
      </c>
      <c r="T377" s="131" t="str">
        <f t="shared" si="221"/>
        <v xml:space="preserve"> </v>
      </c>
      <c r="U377" s="123" t="str">
        <f t="shared" si="244"/>
        <v xml:space="preserve"> </v>
      </c>
      <c r="V377" s="129" t="str">
        <f t="shared" si="222"/>
        <v xml:space="preserve"> </v>
      </c>
      <c r="W377" s="111"/>
      <c r="X377" s="111">
        <f t="shared" si="239"/>
        <v>37.400000000000261</v>
      </c>
      <c r="Y377" s="111">
        <f t="shared" si="223"/>
        <v>0</v>
      </c>
      <c r="Z377" s="111">
        <f t="shared" si="224"/>
        <v>0</v>
      </c>
      <c r="AA377" s="111">
        <f t="shared" si="208"/>
        <v>0</v>
      </c>
      <c r="AB377" s="111" t="str">
        <f t="shared" si="209"/>
        <v xml:space="preserve"> </v>
      </c>
      <c r="AC377" s="112">
        <f t="shared" si="207"/>
        <v>0</v>
      </c>
      <c r="AD377" s="124">
        <v>374</v>
      </c>
      <c r="AE377" s="125" t="str">
        <f t="shared" si="225"/>
        <v xml:space="preserve"> </v>
      </c>
      <c r="AF377" s="125" t="str">
        <f t="shared" si="226"/>
        <v xml:space="preserve"> </v>
      </c>
      <c r="AG377" s="125" t="str">
        <f t="shared" si="227"/>
        <v xml:space="preserve"> </v>
      </c>
      <c r="AH377" s="126" t="str">
        <f t="shared" si="228"/>
        <v xml:space="preserve"> </v>
      </c>
      <c r="AI377" s="127" t="str">
        <f t="shared" si="229"/>
        <v xml:space="preserve"> </v>
      </c>
      <c r="AJ377" s="128" t="str">
        <f t="shared" si="230"/>
        <v xml:space="preserve"> </v>
      </c>
      <c r="AK377" s="128" t="str">
        <f t="shared" si="241"/>
        <v xml:space="preserve"> </v>
      </c>
      <c r="AL377" s="129" t="str">
        <f t="shared" si="231"/>
        <v xml:space="preserve"> </v>
      </c>
      <c r="AM377" s="130" t="str">
        <f t="shared" si="232"/>
        <v xml:space="preserve"> </v>
      </c>
      <c r="AN377" s="129" t="str">
        <f t="shared" si="233"/>
        <v xml:space="preserve"> </v>
      </c>
      <c r="AO377" s="131" t="str">
        <f t="shared" si="242"/>
        <v xml:space="preserve"> </v>
      </c>
      <c r="AP377" s="123" t="str">
        <f t="shared" si="245"/>
        <v xml:space="preserve"> </v>
      </c>
      <c r="AQ377" s="129" t="str">
        <f t="shared" si="243"/>
        <v xml:space="preserve"> </v>
      </c>
      <c r="AR377" s="111">
        <f t="shared" si="240"/>
        <v>374</v>
      </c>
      <c r="AS377" s="111">
        <f t="shared" si="234"/>
        <v>0</v>
      </c>
      <c r="AT377" s="111">
        <f t="shared" si="235"/>
        <v>0</v>
      </c>
      <c r="AU377" s="111">
        <f t="shared" si="210"/>
        <v>0</v>
      </c>
      <c r="AV377" s="111" t="str">
        <f t="shared" si="238"/>
        <v xml:space="preserve"> </v>
      </c>
      <c r="AW377" s="112">
        <f t="shared" si="237"/>
        <v>0</v>
      </c>
    </row>
    <row r="378" spans="1:49">
      <c r="A378" s="27"/>
      <c r="B378" s="27"/>
      <c r="C378" s="27"/>
      <c r="D378" s="40"/>
      <c r="E378" s="27"/>
      <c r="F378" s="27"/>
      <c r="G378" s="27"/>
      <c r="H378" s="27"/>
      <c r="I378" s="132">
        <f t="shared" si="211"/>
        <v>37.500000000000263</v>
      </c>
      <c r="J378" s="125" t="str">
        <f t="shared" si="236"/>
        <v xml:space="preserve"> </v>
      </c>
      <c r="K378" s="125" t="str">
        <f t="shared" si="212"/>
        <v xml:space="preserve"> </v>
      </c>
      <c r="L378" s="125" t="str">
        <f t="shared" si="213"/>
        <v xml:space="preserve"> </v>
      </c>
      <c r="M378" s="126" t="str">
        <f t="shared" si="214"/>
        <v xml:space="preserve"> </v>
      </c>
      <c r="N378" s="127" t="str">
        <f t="shared" si="215"/>
        <v xml:space="preserve"> </v>
      </c>
      <c r="O378" s="128" t="str">
        <f t="shared" si="216"/>
        <v xml:space="preserve"> </v>
      </c>
      <c r="P378" s="128" t="str">
        <f t="shared" si="217"/>
        <v xml:space="preserve"> </v>
      </c>
      <c r="Q378" s="129" t="str">
        <f t="shared" si="218"/>
        <v xml:space="preserve"> </v>
      </c>
      <c r="R378" s="130" t="str">
        <f t="shared" si="219"/>
        <v xml:space="preserve"> </v>
      </c>
      <c r="S378" s="129" t="str">
        <f t="shared" si="220"/>
        <v xml:space="preserve"> </v>
      </c>
      <c r="T378" s="131" t="str">
        <f t="shared" si="221"/>
        <v xml:space="preserve"> </v>
      </c>
      <c r="U378" s="123" t="str">
        <f t="shared" si="244"/>
        <v xml:space="preserve"> </v>
      </c>
      <c r="V378" s="129" t="str">
        <f t="shared" si="222"/>
        <v xml:space="preserve"> </v>
      </c>
      <c r="W378" s="111"/>
      <c r="X378" s="111">
        <f t="shared" si="239"/>
        <v>37.500000000000263</v>
      </c>
      <c r="Y378" s="111">
        <f t="shared" si="223"/>
        <v>0</v>
      </c>
      <c r="Z378" s="111">
        <f t="shared" si="224"/>
        <v>0</v>
      </c>
      <c r="AA378" s="111">
        <f t="shared" si="208"/>
        <v>0</v>
      </c>
      <c r="AB378" s="111" t="str">
        <f t="shared" si="209"/>
        <v xml:space="preserve"> </v>
      </c>
      <c r="AC378" s="112">
        <f t="shared" si="207"/>
        <v>0</v>
      </c>
      <c r="AD378" s="132">
        <v>375</v>
      </c>
      <c r="AE378" s="125" t="str">
        <f t="shared" si="225"/>
        <v xml:space="preserve"> </v>
      </c>
      <c r="AF378" s="125" t="str">
        <f t="shared" si="226"/>
        <v xml:space="preserve"> </v>
      </c>
      <c r="AG378" s="125" t="str">
        <f t="shared" si="227"/>
        <v xml:space="preserve"> </v>
      </c>
      <c r="AH378" s="126" t="str">
        <f t="shared" si="228"/>
        <v xml:space="preserve"> </v>
      </c>
      <c r="AI378" s="127" t="str">
        <f t="shared" si="229"/>
        <v xml:space="preserve"> </v>
      </c>
      <c r="AJ378" s="128" t="str">
        <f t="shared" si="230"/>
        <v xml:space="preserve"> </v>
      </c>
      <c r="AK378" s="128" t="str">
        <f t="shared" si="241"/>
        <v xml:space="preserve"> </v>
      </c>
      <c r="AL378" s="129" t="str">
        <f t="shared" si="231"/>
        <v xml:space="preserve"> </v>
      </c>
      <c r="AM378" s="130" t="str">
        <f t="shared" si="232"/>
        <v xml:space="preserve"> </v>
      </c>
      <c r="AN378" s="129" t="str">
        <f t="shared" si="233"/>
        <v xml:space="preserve"> </v>
      </c>
      <c r="AO378" s="131" t="str">
        <f t="shared" si="242"/>
        <v xml:space="preserve"> </v>
      </c>
      <c r="AP378" s="123" t="str">
        <f t="shared" si="245"/>
        <v xml:space="preserve"> </v>
      </c>
      <c r="AQ378" s="129" t="str">
        <f t="shared" si="243"/>
        <v xml:space="preserve"> </v>
      </c>
      <c r="AR378" s="111">
        <f t="shared" si="240"/>
        <v>375</v>
      </c>
      <c r="AS378" s="111">
        <f t="shared" si="234"/>
        <v>0</v>
      </c>
      <c r="AT378" s="111">
        <f t="shared" si="235"/>
        <v>0</v>
      </c>
      <c r="AU378" s="111">
        <f t="shared" si="210"/>
        <v>0</v>
      </c>
      <c r="AV378" s="111" t="str">
        <f t="shared" si="238"/>
        <v xml:space="preserve"> </v>
      </c>
      <c r="AW378" s="112">
        <f t="shared" si="237"/>
        <v>0</v>
      </c>
    </row>
    <row r="379" spans="1:49">
      <c r="A379" s="27"/>
      <c r="B379" s="27"/>
      <c r="C379" s="27"/>
      <c r="D379" s="40"/>
      <c r="E379" s="27"/>
      <c r="F379" s="27"/>
      <c r="G379" s="27"/>
      <c r="H379" s="27"/>
      <c r="I379" s="132">
        <f t="shared" si="211"/>
        <v>37.600000000000264</v>
      </c>
      <c r="J379" s="125" t="str">
        <f t="shared" si="236"/>
        <v xml:space="preserve"> </v>
      </c>
      <c r="K379" s="125" t="str">
        <f t="shared" si="212"/>
        <v xml:space="preserve"> </v>
      </c>
      <c r="L379" s="125" t="str">
        <f t="shared" si="213"/>
        <v xml:space="preserve"> </v>
      </c>
      <c r="M379" s="126" t="str">
        <f t="shared" si="214"/>
        <v xml:space="preserve"> </v>
      </c>
      <c r="N379" s="127" t="str">
        <f t="shared" si="215"/>
        <v xml:space="preserve"> </v>
      </c>
      <c r="O379" s="128" t="str">
        <f t="shared" si="216"/>
        <v xml:space="preserve"> </v>
      </c>
      <c r="P379" s="128" t="str">
        <f t="shared" si="217"/>
        <v xml:space="preserve"> </v>
      </c>
      <c r="Q379" s="129" t="str">
        <f t="shared" si="218"/>
        <v xml:space="preserve"> </v>
      </c>
      <c r="R379" s="130" t="str">
        <f t="shared" si="219"/>
        <v xml:space="preserve"> </v>
      </c>
      <c r="S379" s="129" t="str">
        <f t="shared" si="220"/>
        <v xml:space="preserve"> </v>
      </c>
      <c r="T379" s="131" t="str">
        <f t="shared" si="221"/>
        <v xml:space="preserve"> </v>
      </c>
      <c r="U379" s="123" t="str">
        <f t="shared" si="244"/>
        <v xml:space="preserve"> </v>
      </c>
      <c r="V379" s="129" t="str">
        <f t="shared" si="222"/>
        <v xml:space="preserve"> </v>
      </c>
      <c r="W379" s="111"/>
      <c r="X379" s="111">
        <f t="shared" si="239"/>
        <v>37.600000000000264</v>
      </c>
      <c r="Y379" s="111">
        <f t="shared" si="223"/>
        <v>0</v>
      </c>
      <c r="Z379" s="111">
        <f t="shared" si="224"/>
        <v>0</v>
      </c>
      <c r="AA379" s="111">
        <f t="shared" si="208"/>
        <v>0</v>
      </c>
      <c r="AB379" s="111" t="str">
        <f t="shared" si="209"/>
        <v xml:space="preserve"> </v>
      </c>
      <c r="AC379" s="112">
        <f t="shared" si="207"/>
        <v>0</v>
      </c>
      <c r="AD379" s="124">
        <v>376</v>
      </c>
      <c r="AE379" s="125" t="str">
        <f t="shared" si="225"/>
        <v xml:space="preserve"> </v>
      </c>
      <c r="AF379" s="125" t="str">
        <f t="shared" si="226"/>
        <v xml:space="preserve"> </v>
      </c>
      <c r="AG379" s="125" t="str">
        <f t="shared" si="227"/>
        <v xml:space="preserve"> </v>
      </c>
      <c r="AH379" s="126" t="str">
        <f t="shared" si="228"/>
        <v xml:space="preserve"> </v>
      </c>
      <c r="AI379" s="127" t="str">
        <f t="shared" si="229"/>
        <v xml:space="preserve"> </v>
      </c>
      <c r="AJ379" s="128" t="str">
        <f t="shared" si="230"/>
        <v xml:space="preserve"> </v>
      </c>
      <c r="AK379" s="128" t="str">
        <f t="shared" si="241"/>
        <v xml:space="preserve"> </v>
      </c>
      <c r="AL379" s="129" t="str">
        <f t="shared" si="231"/>
        <v xml:space="preserve"> </v>
      </c>
      <c r="AM379" s="130" t="str">
        <f t="shared" si="232"/>
        <v xml:space="preserve"> </v>
      </c>
      <c r="AN379" s="129" t="str">
        <f t="shared" si="233"/>
        <v xml:space="preserve"> </v>
      </c>
      <c r="AO379" s="131" t="str">
        <f t="shared" si="242"/>
        <v xml:space="preserve"> </v>
      </c>
      <c r="AP379" s="123" t="str">
        <f t="shared" si="245"/>
        <v xml:space="preserve"> </v>
      </c>
      <c r="AQ379" s="129" t="str">
        <f t="shared" si="243"/>
        <v xml:space="preserve"> </v>
      </c>
      <c r="AR379" s="111">
        <f t="shared" si="240"/>
        <v>376</v>
      </c>
      <c r="AS379" s="111">
        <f t="shared" si="234"/>
        <v>0</v>
      </c>
      <c r="AT379" s="111">
        <f t="shared" si="235"/>
        <v>0</v>
      </c>
      <c r="AU379" s="111">
        <f t="shared" si="210"/>
        <v>0</v>
      </c>
      <c r="AV379" s="111" t="str">
        <f t="shared" si="238"/>
        <v xml:space="preserve"> </v>
      </c>
      <c r="AW379" s="112">
        <f t="shared" si="237"/>
        <v>0</v>
      </c>
    </row>
    <row r="380" spans="1:49">
      <c r="A380" s="27"/>
      <c r="B380" s="27"/>
      <c r="C380" s="27"/>
      <c r="D380" s="40"/>
      <c r="E380" s="27"/>
      <c r="F380" s="27"/>
      <c r="G380" s="27"/>
      <c r="H380" s="27"/>
      <c r="I380" s="132">
        <f t="shared" si="211"/>
        <v>37.700000000000266</v>
      </c>
      <c r="J380" s="125" t="str">
        <f t="shared" si="236"/>
        <v xml:space="preserve"> </v>
      </c>
      <c r="K380" s="125" t="str">
        <f t="shared" si="212"/>
        <v xml:space="preserve"> </v>
      </c>
      <c r="L380" s="125" t="str">
        <f t="shared" si="213"/>
        <v xml:space="preserve"> </v>
      </c>
      <c r="M380" s="126" t="str">
        <f t="shared" si="214"/>
        <v xml:space="preserve"> </v>
      </c>
      <c r="N380" s="127" t="str">
        <f t="shared" si="215"/>
        <v xml:space="preserve"> </v>
      </c>
      <c r="O380" s="128" t="str">
        <f t="shared" si="216"/>
        <v xml:space="preserve"> </v>
      </c>
      <c r="P380" s="128" t="str">
        <f t="shared" si="217"/>
        <v xml:space="preserve"> </v>
      </c>
      <c r="Q380" s="129" t="str">
        <f t="shared" si="218"/>
        <v xml:space="preserve"> </v>
      </c>
      <c r="R380" s="130" t="str">
        <f t="shared" si="219"/>
        <v xml:space="preserve"> </v>
      </c>
      <c r="S380" s="129" t="str">
        <f t="shared" si="220"/>
        <v xml:space="preserve"> </v>
      </c>
      <c r="T380" s="131" t="str">
        <f t="shared" si="221"/>
        <v xml:space="preserve"> </v>
      </c>
      <c r="U380" s="123" t="str">
        <f t="shared" si="244"/>
        <v xml:space="preserve"> </v>
      </c>
      <c r="V380" s="129" t="str">
        <f t="shared" si="222"/>
        <v xml:space="preserve"> </v>
      </c>
      <c r="W380" s="111"/>
      <c r="X380" s="111">
        <f t="shared" si="239"/>
        <v>37.700000000000266</v>
      </c>
      <c r="Y380" s="111">
        <f t="shared" si="223"/>
        <v>0</v>
      </c>
      <c r="Z380" s="111">
        <f t="shared" si="224"/>
        <v>0</v>
      </c>
      <c r="AA380" s="111">
        <f t="shared" si="208"/>
        <v>0</v>
      </c>
      <c r="AB380" s="111" t="str">
        <f t="shared" si="209"/>
        <v xml:space="preserve"> </v>
      </c>
      <c r="AC380" s="112">
        <f t="shared" si="207"/>
        <v>0</v>
      </c>
      <c r="AD380" s="132">
        <v>377</v>
      </c>
      <c r="AE380" s="125" t="str">
        <f t="shared" si="225"/>
        <v xml:space="preserve"> </v>
      </c>
      <c r="AF380" s="125" t="str">
        <f t="shared" si="226"/>
        <v xml:space="preserve"> </v>
      </c>
      <c r="AG380" s="125" t="str">
        <f t="shared" si="227"/>
        <v xml:space="preserve"> </v>
      </c>
      <c r="AH380" s="126" t="str">
        <f t="shared" si="228"/>
        <v xml:space="preserve"> </v>
      </c>
      <c r="AI380" s="127" t="str">
        <f t="shared" si="229"/>
        <v xml:space="preserve"> </v>
      </c>
      <c r="AJ380" s="128" t="str">
        <f t="shared" si="230"/>
        <v xml:space="preserve"> </v>
      </c>
      <c r="AK380" s="128" t="str">
        <f t="shared" si="241"/>
        <v xml:space="preserve"> </v>
      </c>
      <c r="AL380" s="129" t="str">
        <f t="shared" si="231"/>
        <v xml:space="preserve"> </v>
      </c>
      <c r="AM380" s="130" t="str">
        <f t="shared" si="232"/>
        <v xml:space="preserve"> </v>
      </c>
      <c r="AN380" s="129" t="str">
        <f t="shared" si="233"/>
        <v xml:space="preserve"> </v>
      </c>
      <c r="AO380" s="131" t="str">
        <f t="shared" si="242"/>
        <v xml:space="preserve"> </v>
      </c>
      <c r="AP380" s="123" t="str">
        <f t="shared" si="245"/>
        <v xml:space="preserve"> </v>
      </c>
      <c r="AQ380" s="129" t="str">
        <f t="shared" si="243"/>
        <v xml:space="preserve"> </v>
      </c>
      <c r="AR380" s="111">
        <f t="shared" si="240"/>
        <v>377</v>
      </c>
      <c r="AS380" s="111">
        <f t="shared" si="234"/>
        <v>0</v>
      </c>
      <c r="AT380" s="111">
        <f t="shared" si="235"/>
        <v>0</v>
      </c>
      <c r="AU380" s="111">
        <f t="shared" si="210"/>
        <v>0</v>
      </c>
      <c r="AV380" s="111" t="str">
        <f t="shared" si="238"/>
        <v xml:space="preserve"> </v>
      </c>
      <c r="AW380" s="112">
        <f t="shared" si="237"/>
        <v>0</v>
      </c>
    </row>
    <row r="381" spans="1:49">
      <c r="A381" s="27"/>
      <c r="B381" s="27"/>
      <c r="C381" s="27"/>
      <c r="D381" s="40"/>
      <c r="E381" s="27"/>
      <c r="F381" s="27"/>
      <c r="G381" s="27"/>
      <c r="H381" s="27"/>
      <c r="I381" s="132">
        <f t="shared" si="211"/>
        <v>37.800000000000267</v>
      </c>
      <c r="J381" s="125" t="str">
        <f t="shared" si="236"/>
        <v xml:space="preserve"> </v>
      </c>
      <c r="K381" s="125" t="str">
        <f t="shared" si="212"/>
        <v xml:space="preserve"> </v>
      </c>
      <c r="L381" s="125" t="str">
        <f t="shared" si="213"/>
        <v xml:space="preserve"> </v>
      </c>
      <c r="M381" s="126" t="str">
        <f t="shared" si="214"/>
        <v xml:space="preserve"> </v>
      </c>
      <c r="N381" s="127" t="str">
        <f t="shared" si="215"/>
        <v xml:space="preserve"> </v>
      </c>
      <c r="O381" s="128" t="str">
        <f t="shared" si="216"/>
        <v xml:space="preserve"> </v>
      </c>
      <c r="P381" s="128" t="str">
        <f t="shared" si="217"/>
        <v xml:space="preserve"> </v>
      </c>
      <c r="Q381" s="129" t="str">
        <f t="shared" si="218"/>
        <v xml:space="preserve"> </v>
      </c>
      <c r="R381" s="130" t="str">
        <f t="shared" si="219"/>
        <v xml:space="preserve"> </v>
      </c>
      <c r="S381" s="129" t="str">
        <f t="shared" si="220"/>
        <v xml:space="preserve"> </v>
      </c>
      <c r="T381" s="131" t="str">
        <f t="shared" si="221"/>
        <v xml:space="preserve"> </v>
      </c>
      <c r="U381" s="123" t="str">
        <f t="shared" si="244"/>
        <v xml:space="preserve"> </v>
      </c>
      <c r="V381" s="129" t="str">
        <f t="shared" si="222"/>
        <v xml:space="preserve"> </v>
      </c>
      <c r="W381" s="111"/>
      <c r="X381" s="111">
        <f t="shared" si="239"/>
        <v>37.800000000000267</v>
      </c>
      <c r="Y381" s="111">
        <f t="shared" si="223"/>
        <v>0</v>
      </c>
      <c r="Z381" s="111">
        <f t="shared" si="224"/>
        <v>0</v>
      </c>
      <c r="AA381" s="111">
        <f t="shared" si="208"/>
        <v>0</v>
      </c>
      <c r="AB381" s="111" t="str">
        <f t="shared" si="209"/>
        <v xml:space="preserve"> </v>
      </c>
      <c r="AC381" s="112">
        <f t="shared" si="207"/>
        <v>0</v>
      </c>
      <c r="AD381" s="124">
        <v>378</v>
      </c>
      <c r="AE381" s="125" t="str">
        <f t="shared" si="225"/>
        <v xml:space="preserve"> </v>
      </c>
      <c r="AF381" s="125" t="str">
        <f t="shared" si="226"/>
        <v xml:space="preserve"> </v>
      </c>
      <c r="AG381" s="125" t="str">
        <f t="shared" si="227"/>
        <v xml:space="preserve"> </v>
      </c>
      <c r="AH381" s="126" t="str">
        <f t="shared" si="228"/>
        <v xml:space="preserve"> </v>
      </c>
      <c r="AI381" s="127" t="str">
        <f t="shared" si="229"/>
        <v xml:space="preserve"> </v>
      </c>
      <c r="AJ381" s="128" t="str">
        <f t="shared" si="230"/>
        <v xml:space="preserve"> </v>
      </c>
      <c r="AK381" s="128" t="str">
        <f t="shared" si="241"/>
        <v xml:space="preserve"> </v>
      </c>
      <c r="AL381" s="129" t="str">
        <f t="shared" si="231"/>
        <v xml:space="preserve"> </v>
      </c>
      <c r="AM381" s="130" t="str">
        <f t="shared" si="232"/>
        <v xml:space="preserve"> </v>
      </c>
      <c r="AN381" s="129" t="str">
        <f t="shared" si="233"/>
        <v xml:space="preserve"> </v>
      </c>
      <c r="AO381" s="131" t="str">
        <f t="shared" si="242"/>
        <v xml:space="preserve"> </v>
      </c>
      <c r="AP381" s="123" t="str">
        <f t="shared" si="245"/>
        <v xml:space="preserve"> </v>
      </c>
      <c r="AQ381" s="129" t="str">
        <f t="shared" si="243"/>
        <v xml:space="preserve"> </v>
      </c>
      <c r="AR381" s="111">
        <f t="shared" si="240"/>
        <v>378</v>
      </c>
      <c r="AS381" s="111">
        <f t="shared" si="234"/>
        <v>0</v>
      </c>
      <c r="AT381" s="111">
        <f t="shared" si="235"/>
        <v>0</v>
      </c>
      <c r="AU381" s="111">
        <f t="shared" si="210"/>
        <v>0</v>
      </c>
      <c r="AV381" s="111" t="str">
        <f t="shared" si="238"/>
        <v xml:space="preserve"> </v>
      </c>
      <c r="AW381" s="112">
        <f t="shared" si="237"/>
        <v>0</v>
      </c>
    </row>
    <row r="382" spans="1:49">
      <c r="A382" s="27"/>
      <c r="B382" s="27"/>
      <c r="C382" s="27"/>
      <c r="D382" s="40"/>
      <c r="E382" s="27"/>
      <c r="F382" s="27"/>
      <c r="G382" s="27"/>
      <c r="H382" s="27"/>
      <c r="I382" s="132">
        <f t="shared" si="211"/>
        <v>37.900000000000269</v>
      </c>
      <c r="J382" s="125" t="str">
        <f t="shared" si="236"/>
        <v xml:space="preserve"> </v>
      </c>
      <c r="K382" s="125" t="str">
        <f t="shared" si="212"/>
        <v xml:space="preserve"> </v>
      </c>
      <c r="L382" s="125" t="str">
        <f t="shared" si="213"/>
        <v xml:space="preserve"> </v>
      </c>
      <c r="M382" s="126" t="str">
        <f t="shared" si="214"/>
        <v xml:space="preserve"> </v>
      </c>
      <c r="N382" s="127" t="str">
        <f t="shared" si="215"/>
        <v xml:space="preserve"> </v>
      </c>
      <c r="O382" s="128" t="str">
        <f t="shared" si="216"/>
        <v xml:space="preserve"> </v>
      </c>
      <c r="P382" s="128" t="str">
        <f t="shared" si="217"/>
        <v xml:space="preserve"> </v>
      </c>
      <c r="Q382" s="129" t="str">
        <f t="shared" si="218"/>
        <v xml:space="preserve"> </v>
      </c>
      <c r="R382" s="130" t="str">
        <f t="shared" si="219"/>
        <v xml:space="preserve"> </v>
      </c>
      <c r="S382" s="129" t="str">
        <f t="shared" si="220"/>
        <v xml:space="preserve"> </v>
      </c>
      <c r="T382" s="131" t="str">
        <f t="shared" si="221"/>
        <v xml:space="preserve"> </v>
      </c>
      <c r="U382" s="123" t="str">
        <f t="shared" si="244"/>
        <v xml:space="preserve"> </v>
      </c>
      <c r="V382" s="129" t="str">
        <f t="shared" si="222"/>
        <v xml:space="preserve"> </v>
      </c>
      <c r="W382" s="111"/>
      <c r="X382" s="111">
        <f t="shared" si="239"/>
        <v>37.900000000000269</v>
      </c>
      <c r="Y382" s="111">
        <f t="shared" si="223"/>
        <v>0</v>
      </c>
      <c r="Z382" s="111">
        <f t="shared" si="224"/>
        <v>0</v>
      </c>
      <c r="AA382" s="111">
        <f t="shared" si="208"/>
        <v>0</v>
      </c>
      <c r="AB382" s="111" t="str">
        <f t="shared" si="209"/>
        <v xml:space="preserve"> </v>
      </c>
      <c r="AC382" s="112">
        <f t="shared" si="207"/>
        <v>0</v>
      </c>
      <c r="AD382" s="132">
        <v>379</v>
      </c>
      <c r="AE382" s="125" t="str">
        <f t="shared" si="225"/>
        <v xml:space="preserve"> </v>
      </c>
      <c r="AF382" s="125" t="str">
        <f t="shared" si="226"/>
        <v xml:space="preserve"> </v>
      </c>
      <c r="AG382" s="125" t="str">
        <f t="shared" si="227"/>
        <v xml:space="preserve"> </v>
      </c>
      <c r="AH382" s="126" t="str">
        <f t="shared" si="228"/>
        <v xml:space="preserve"> </v>
      </c>
      <c r="AI382" s="127" t="str">
        <f t="shared" si="229"/>
        <v xml:space="preserve"> </v>
      </c>
      <c r="AJ382" s="128" t="str">
        <f t="shared" si="230"/>
        <v xml:space="preserve"> </v>
      </c>
      <c r="AK382" s="128" t="str">
        <f t="shared" si="241"/>
        <v xml:space="preserve"> </v>
      </c>
      <c r="AL382" s="129" t="str">
        <f t="shared" si="231"/>
        <v xml:space="preserve"> </v>
      </c>
      <c r="AM382" s="130" t="str">
        <f t="shared" si="232"/>
        <v xml:space="preserve"> </v>
      </c>
      <c r="AN382" s="129" t="str">
        <f t="shared" si="233"/>
        <v xml:space="preserve"> </v>
      </c>
      <c r="AO382" s="131" t="str">
        <f t="shared" si="242"/>
        <v xml:space="preserve"> </v>
      </c>
      <c r="AP382" s="123" t="str">
        <f t="shared" si="245"/>
        <v xml:space="preserve"> </v>
      </c>
      <c r="AQ382" s="129" t="str">
        <f t="shared" si="243"/>
        <v xml:space="preserve"> </v>
      </c>
      <c r="AR382" s="111">
        <f t="shared" si="240"/>
        <v>379</v>
      </c>
      <c r="AS382" s="111">
        <f t="shared" si="234"/>
        <v>0</v>
      </c>
      <c r="AT382" s="111">
        <f t="shared" si="235"/>
        <v>0</v>
      </c>
      <c r="AU382" s="111">
        <f t="shared" si="210"/>
        <v>0</v>
      </c>
      <c r="AV382" s="111" t="str">
        <f t="shared" si="238"/>
        <v xml:space="preserve"> </v>
      </c>
      <c r="AW382" s="112">
        <f t="shared" si="237"/>
        <v>0</v>
      </c>
    </row>
    <row r="383" spans="1:49">
      <c r="A383" s="27"/>
      <c r="B383" s="27"/>
      <c r="C383" s="27"/>
      <c r="D383" s="40"/>
      <c r="E383" s="27"/>
      <c r="F383" s="27"/>
      <c r="G383" s="27"/>
      <c r="H383" s="27"/>
      <c r="I383" s="132">
        <f t="shared" si="211"/>
        <v>38.00000000000027</v>
      </c>
      <c r="J383" s="125" t="str">
        <f t="shared" si="236"/>
        <v xml:space="preserve"> </v>
      </c>
      <c r="K383" s="125" t="str">
        <f t="shared" si="212"/>
        <v xml:space="preserve"> </v>
      </c>
      <c r="L383" s="125" t="str">
        <f t="shared" si="213"/>
        <v xml:space="preserve"> </v>
      </c>
      <c r="M383" s="126" t="str">
        <f t="shared" si="214"/>
        <v xml:space="preserve"> </v>
      </c>
      <c r="N383" s="127" t="str">
        <f t="shared" si="215"/>
        <v xml:space="preserve"> </v>
      </c>
      <c r="O383" s="128" t="str">
        <f t="shared" si="216"/>
        <v xml:space="preserve"> </v>
      </c>
      <c r="P383" s="128" t="str">
        <f t="shared" si="217"/>
        <v xml:space="preserve"> </v>
      </c>
      <c r="Q383" s="129" t="str">
        <f t="shared" si="218"/>
        <v xml:space="preserve"> </v>
      </c>
      <c r="R383" s="130" t="str">
        <f t="shared" si="219"/>
        <v xml:space="preserve"> </v>
      </c>
      <c r="S383" s="129" t="str">
        <f t="shared" si="220"/>
        <v xml:space="preserve"> </v>
      </c>
      <c r="T383" s="131" t="str">
        <f t="shared" si="221"/>
        <v xml:space="preserve"> </v>
      </c>
      <c r="U383" s="123" t="str">
        <f t="shared" si="244"/>
        <v xml:space="preserve"> </v>
      </c>
      <c r="V383" s="129" t="str">
        <f t="shared" si="222"/>
        <v xml:space="preserve"> </v>
      </c>
      <c r="W383" s="111"/>
      <c r="X383" s="111">
        <f t="shared" si="239"/>
        <v>38.00000000000027</v>
      </c>
      <c r="Y383" s="111">
        <f t="shared" si="223"/>
        <v>0</v>
      </c>
      <c r="Z383" s="111">
        <f t="shared" si="224"/>
        <v>0</v>
      </c>
      <c r="AA383" s="111">
        <f t="shared" si="208"/>
        <v>0</v>
      </c>
      <c r="AB383" s="111" t="str">
        <f t="shared" si="209"/>
        <v xml:space="preserve"> </v>
      </c>
      <c r="AC383" s="112">
        <f t="shared" si="207"/>
        <v>0</v>
      </c>
      <c r="AD383" s="124">
        <v>380</v>
      </c>
      <c r="AE383" s="125" t="str">
        <f t="shared" si="225"/>
        <v xml:space="preserve"> </v>
      </c>
      <c r="AF383" s="125" t="str">
        <f t="shared" si="226"/>
        <v xml:space="preserve"> </v>
      </c>
      <c r="AG383" s="125" t="str">
        <f t="shared" si="227"/>
        <v xml:space="preserve"> </v>
      </c>
      <c r="AH383" s="126" t="str">
        <f t="shared" si="228"/>
        <v xml:space="preserve"> </v>
      </c>
      <c r="AI383" s="127" t="str">
        <f t="shared" si="229"/>
        <v xml:space="preserve"> </v>
      </c>
      <c r="AJ383" s="128" t="str">
        <f t="shared" si="230"/>
        <v xml:space="preserve"> </v>
      </c>
      <c r="AK383" s="128" t="str">
        <f t="shared" si="241"/>
        <v xml:space="preserve"> </v>
      </c>
      <c r="AL383" s="129" t="str">
        <f t="shared" si="231"/>
        <v xml:space="preserve"> </v>
      </c>
      <c r="AM383" s="130" t="str">
        <f t="shared" si="232"/>
        <v xml:space="preserve"> </v>
      </c>
      <c r="AN383" s="129" t="str">
        <f t="shared" si="233"/>
        <v xml:space="preserve"> </v>
      </c>
      <c r="AO383" s="131" t="str">
        <f t="shared" si="242"/>
        <v xml:space="preserve"> </v>
      </c>
      <c r="AP383" s="123" t="str">
        <f t="shared" si="245"/>
        <v xml:space="preserve"> </v>
      </c>
      <c r="AQ383" s="129" t="str">
        <f t="shared" si="243"/>
        <v xml:space="preserve"> </v>
      </c>
      <c r="AR383" s="111">
        <f t="shared" si="240"/>
        <v>380</v>
      </c>
      <c r="AS383" s="111">
        <f t="shared" si="234"/>
        <v>0</v>
      </c>
      <c r="AT383" s="111">
        <f t="shared" si="235"/>
        <v>0</v>
      </c>
      <c r="AU383" s="111">
        <f t="shared" si="210"/>
        <v>0</v>
      </c>
      <c r="AV383" s="111" t="str">
        <f t="shared" si="238"/>
        <v xml:space="preserve"> </v>
      </c>
      <c r="AW383" s="112">
        <f t="shared" si="237"/>
        <v>0</v>
      </c>
    </row>
    <row r="384" spans="1:49">
      <c r="A384" s="27"/>
      <c r="B384" s="27"/>
      <c r="C384" s="27"/>
      <c r="D384" s="40"/>
      <c r="E384" s="27"/>
      <c r="F384" s="27"/>
      <c r="G384" s="27"/>
      <c r="H384" s="27"/>
      <c r="I384" s="132">
        <f t="shared" si="211"/>
        <v>38.100000000000271</v>
      </c>
      <c r="J384" s="125" t="str">
        <f t="shared" si="236"/>
        <v xml:space="preserve"> </v>
      </c>
      <c r="K384" s="125" t="str">
        <f t="shared" si="212"/>
        <v xml:space="preserve"> </v>
      </c>
      <c r="L384" s="125" t="str">
        <f t="shared" si="213"/>
        <v xml:space="preserve"> </v>
      </c>
      <c r="M384" s="126" t="str">
        <f t="shared" si="214"/>
        <v xml:space="preserve"> </v>
      </c>
      <c r="N384" s="127" t="str">
        <f t="shared" si="215"/>
        <v xml:space="preserve"> </v>
      </c>
      <c r="O384" s="128" t="str">
        <f t="shared" si="216"/>
        <v xml:space="preserve"> </v>
      </c>
      <c r="P384" s="128" t="str">
        <f t="shared" si="217"/>
        <v xml:space="preserve"> </v>
      </c>
      <c r="Q384" s="129" t="str">
        <f t="shared" si="218"/>
        <v xml:space="preserve"> </v>
      </c>
      <c r="R384" s="130" t="str">
        <f t="shared" si="219"/>
        <v xml:space="preserve"> </v>
      </c>
      <c r="S384" s="129" t="str">
        <f t="shared" si="220"/>
        <v xml:space="preserve"> </v>
      </c>
      <c r="T384" s="131" t="str">
        <f t="shared" si="221"/>
        <v xml:space="preserve"> </v>
      </c>
      <c r="U384" s="123" t="str">
        <f t="shared" si="244"/>
        <v xml:space="preserve"> </v>
      </c>
      <c r="V384" s="129" t="str">
        <f t="shared" si="222"/>
        <v xml:space="preserve"> </v>
      </c>
      <c r="W384" s="111"/>
      <c r="X384" s="111">
        <f t="shared" si="239"/>
        <v>38.100000000000271</v>
      </c>
      <c r="Y384" s="111">
        <f t="shared" si="223"/>
        <v>0</v>
      </c>
      <c r="Z384" s="111">
        <f t="shared" si="224"/>
        <v>0</v>
      </c>
      <c r="AA384" s="111">
        <f t="shared" si="208"/>
        <v>0</v>
      </c>
      <c r="AB384" s="111" t="str">
        <f t="shared" si="209"/>
        <v xml:space="preserve"> </v>
      </c>
      <c r="AC384" s="112">
        <f t="shared" si="207"/>
        <v>0</v>
      </c>
      <c r="AD384" s="132">
        <v>381</v>
      </c>
      <c r="AE384" s="125" t="str">
        <f t="shared" si="225"/>
        <v xml:space="preserve"> </v>
      </c>
      <c r="AF384" s="125" t="str">
        <f t="shared" si="226"/>
        <v xml:space="preserve"> </v>
      </c>
      <c r="AG384" s="125" t="str">
        <f t="shared" si="227"/>
        <v xml:space="preserve"> </v>
      </c>
      <c r="AH384" s="126" t="str">
        <f t="shared" si="228"/>
        <v xml:space="preserve"> </v>
      </c>
      <c r="AI384" s="127" t="str">
        <f t="shared" si="229"/>
        <v xml:space="preserve"> </v>
      </c>
      <c r="AJ384" s="128" t="str">
        <f t="shared" si="230"/>
        <v xml:space="preserve"> </v>
      </c>
      <c r="AK384" s="128" t="str">
        <f t="shared" si="241"/>
        <v xml:space="preserve"> </v>
      </c>
      <c r="AL384" s="129" t="str">
        <f t="shared" si="231"/>
        <v xml:space="preserve"> </v>
      </c>
      <c r="AM384" s="130" t="str">
        <f t="shared" si="232"/>
        <v xml:space="preserve"> </v>
      </c>
      <c r="AN384" s="129" t="str">
        <f t="shared" si="233"/>
        <v xml:space="preserve"> </v>
      </c>
      <c r="AO384" s="131" t="str">
        <f t="shared" si="242"/>
        <v xml:space="preserve"> </v>
      </c>
      <c r="AP384" s="123" t="str">
        <f t="shared" si="245"/>
        <v xml:space="preserve"> </v>
      </c>
      <c r="AQ384" s="129" t="str">
        <f t="shared" si="243"/>
        <v xml:space="preserve"> </v>
      </c>
      <c r="AR384" s="111">
        <f t="shared" si="240"/>
        <v>381</v>
      </c>
      <c r="AS384" s="111">
        <f t="shared" si="234"/>
        <v>0</v>
      </c>
      <c r="AT384" s="111">
        <f t="shared" si="235"/>
        <v>0</v>
      </c>
      <c r="AU384" s="111">
        <f t="shared" si="210"/>
        <v>0</v>
      </c>
      <c r="AV384" s="111" t="str">
        <f t="shared" si="238"/>
        <v xml:space="preserve"> </v>
      </c>
      <c r="AW384" s="112">
        <f t="shared" si="237"/>
        <v>0</v>
      </c>
    </row>
    <row r="385" spans="1:49">
      <c r="A385" s="27"/>
      <c r="B385" s="27"/>
      <c r="C385" s="27"/>
      <c r="D385" s="40"/>
      <c r="E385" s="27"/>
      <c r="F385" s="27"/>
      <c r="G385" s="27"/>
      <c r="H385" s="27"/>
      <c r="I385" s="132">
        <f t="shared" si="211"/>
        <v>38.200000000000273</v>
      </c>
      <c r="J385" s="125" t="str">
        <f t="shared" si="236"/>
        <v xml:space="preserve"> </v>
      </c>
      <c r="K385" s="125" t="str">
        <f t="shared" si="212"/>
        <v xml:space="preserve"> </v>
      </c>
      <c r="L385" s="125" t="str">
        <f t="shared" si="213"/>
        <v xml:space="preserve"> </v>
      </c>
      <c r="M385" s="126" t="str">
        <f t="shared" si="214"/>
        <v xml:space="preserve"> </v>
      </c>
      <c r="N385" s="127" t="str">
        <f t="shared" si="215"/>
        <v xml:space="preserve"> </v>
      </c>
      <c r="O385" s="128" t="str">
        <f t="shared" si="216"/>
        <v xml:space="preserve"> </v>
      </c>
      <c r="P385" s="128" t="str">
        <f t="shared" si="217"/>
        <v xml:space="preserve"> </v>
      </c>
      <c r="Q385" s="129" t="str">
        <f t="shared" si="218"/>
        <v xml:space="preserve"> </v>
      </c>
      <c r="R385" s="130" t="str">
        <f t="shared" si="219"/>
        <v xml:space="preserve"> </v>
      </c>
      <c r="S385" s="129" t="str">
        <f t="shared" si="220"/>
        <v xml:space="preserve"> </v>
      </c>
      <c r="T385" s="131" t="str">
        <f t="shared" si="221"/>
        <v xml:space="preserve"> </v>
      </c>
      <c r="U385" s="123" t="str">
        <f t="shared" si="244"/>
        <v xml:space="preserve"> </v>
      </c>
      <c r="V385" s="129" t="str">
        <f t="shared" si="222"/>
        <v xml:space="preserve"> </v>
      </c>
      <c r="W385" s="111"/>
      <c r="X385" s="111">
        <f t="shared" si="239"/>
        <v>38.200000000000273</v>
      </c>
      <c r="Y385" s="111">
        <f t="shared" si="223"/>
        <v>0</v>
      </c>
      <c r="Z385" s="111">
        <f t="shared" si="224"/>
        <v>0</v>
      </c>
      <c r="AA385" s="111">
        <f t="shared" si="208"/>
        <v>0</v>
      </c>
      <c r="AB385" s="111" t="str">
        <f t="shared" si="209"/>
        <v xml:space="preserve"> </v>
      </c>
      <c r="AC385" s="112">
        <f t="shared" si="207"/>
        <v>0</v>
      </c>
      <c r="AD385" s="124">
        <v>382</v>
      </c>
      <c r="AE385" s="125" t="str">
        <f t="shared" si="225"/>
        <v xml:space="preserve"> </v>
      </c>
      <c r="AF385" s="125" t="str">
        <f t="shared" si="226"/>
        <v xml:space="preserve"> </v>
      </c>
      <c r="AG385" s="125" t="str">
        <f t="shared" si="227"/>
        <v xml:space="preserve"> </v>
      </c>
      <c r="AH385" s="126" t="str">
        <f t="shared" si="228"/>
        <v xml:space="preserve"> </v>
      </c>
      <c r="AI385" s="127" t="str">
        <f t="shared" si="229"/>
        <v xml:space="preserve"> </v>
      </c>
      <c r="AJ385" s="128" t="str">
        <f t="shared" si="230"/>
        <v xml:space="preserve"> </v>
      </c>
      <c r="AK385" s="128" t="str">
        <f t="shared" si="241"/>
        <v xml:space="preserve"> </v>
      </c>
      <c r="AL385" s="129" t="str">
        <f t="shared" si="231"/>
        <v xml:space="preserve"> </v>
      </c>
      <c r="AM385" s="130" t="str">
        <f t="shared" si="232"/>
        <v xml:space="preserve"> </v>
      </c>
      <c r="AN385" s="129" t="str">
        <f t="shared" si="233"/>
        <v xml:space="preserve"> </v>
      </c>
      <c r="AO385" s="131" t="str">
        <f t="shared" si="242"/>
        <v xml:space="preserve"> </v>
      </c>
      <c r="AP385" s="123" t="str">
        <f t="shared" si="245"/>
        <v xml:space="preserve"> </v>
      </c>
      <c r="AQ385" s="129" t="str">
        <f t="shared" si="243"/>
        <v xml:space="preserve"> </v>
      </c>
      <c r="AR385" s="111">
        <f t="shared" si="240"/>
        <v>382</v>
      </c>
      <c r="AS385" s="111">
        <f t="shared" si="234"/>
        <v>0</v>
      </c>
      <c r="AT385" s="111">
        <f t="shared" si="235"/>
        <v>0</v>
      </c>
      <c r="AU385" s="111">
        <f t="shared" si="210"/>
        <v>0</v>
      </c>
      <c r="AV385" s="111" t="str">
        <f t="shared" si="238"/>
        <v xml:space="preserve"> </v>
      </c>
      <c r="AW385" s="112">
        <f t="shared" si="237"/>
        <v>0</v>
      </c>
    </row>
    <row r="386" spans="1:49">
      <c r="A386" s="27"/>
      <c r="B386" s="27"/>
      <c r="C386" s="27"/>
      <c r="D386" s="40"/>
      <c r="E386" s="27"/>
      <c r="F386" s="27"/>
      <c r="G386" s="27"/>
      <c r="H386" s="27"/>
      <c r="I386" s="132">
        <f t="shared" si="211"/>
        <v>38.300000000000274</v>
      </c>
      <c r="J386" s="125" t="str">
        <f t="shared" si="236"/>
        <v xml:space="preserve"> </v>
      </c>
      <c r="K386" s="125" t="str">
        <f t="shared" si="212"/>
        <v xml:space="preserve"> </v>
      </c>
      <c r="L386" s="125" t="str">
        <f t="shared" si="213"/>
        <v xml:space="preserve"> </v>
      </c>
      <c r="M386" s="126" t="str">
        <f t="shared" si="214"/>
        <v xml:space="preserve"> </v>
      </c>
      <c r="N386" s="127" t="str">
        <f t="shared" si="215"/>
        <v xml:space="preserve"> </v>
      </c>
      <c r="O386" s="128" t="str">
        <f t="shared" si="216"/>
        <v xml:space="preserve"> </v>
      </c>
      <c r="P386" s="128" t="str">
        <f t="shared" si="217"/>
        <v xml:space="preserve"> </v>
      </c>
      <c r="Q386" s="129" t="str">
        <f t="shared" si="218"/>
        <v xml:space="preserve"> </v>
      </c>
      <c r="R386" s="130" t="str">
        <f t="shared" si="219"/>
        <v xml:space="preserve"> </v>
      </c>
      <c r="S386" s="129" t="str">
        <f t="shared" si="220"/>
        <v xml:space="preserve"> </v>
      </c>
      <c r="T386" s="131" t="str">
        <f t="shared" si="221"/>
        <v xml:space="preserve"> </v>
      </c>
      <c r="U386" s="123" t="str">
        <f t="shared" si="244"/>
        <v xml:space="preserve"> </v>
      </c>
      <c r="V386" s="129" t="str">
        <f t="shared" si="222"/>
        <v xml:space="preserve"> </v>
      </c>
      <c r="W386" s="111"/>
      <c r="X386" s="111">
        <f t="shared" si="239"/>
        <v>38.300000000000274</v>
      </c>
      <c r="Y386" s="111">
        <f t="shared" si="223"/>
        <v>0</v>
      </c>
      <c r="Z386" s="111">
        <f t="shared" si="224"/>
        <v>0</v>
      </c>
      <c r="AA386" s="111">
        <f t="shared" si="208"/>
        <v>0</v>
      </c>
      <c r="AB386" s="111" t="str">
        <f t="shared" si="209"/>
        <v xml:space="preserve"> </v>
      </c>
      <c r="AC386" s="112">
        <f t="shared" ref="AC386:AC449" si="246">IF(J386=" ",0,I386)</f>
        <v>0</v>
      </c>
      <c r="AD386" s="132">
        <v>383</v>
      </c>
      <c r="AE386" s="125" t="str">
        <f t="shared" si="225"/>
        <v xml:space="preserve"> </v>
      </c>
      <c r="AF386" s="125" t="str">
        <f t="shared" si="226"/>
        <v xml:space="preserve"> </v>
      </c>
      <c r="AG386" s="125" t="str">
        <f t="shared" si="227"/>
        <v xml:space="preserve"> </v>
      </c>
      <c r="AH386" s="126" t="str">
        <f t="shared" si="228"/>
        <v xml:space="preserve"> </v>
      </c>
      <c r="AI386" s="127" t="str">
        <f t="shared" si="229"/>
        <v xml:space="preserve"> </v>
      </c>
      <c r="AJ386" s="128" t="str">
        <f t="shared" si="230"/>
        <v xml:space="preserve"> </v>
      </c>
      <c r="AK386" s="128" t="str">
        <f t="shared" si="241"/>
        <v xml:space="preserve"> </v>
      </c>
      <c r="AL386" s="129" t="str">
        <f t="shared" si="231"/>
        <v xml:space="preserve"> </v>
      </c>
      <c r="AM386" s="130" t="str">
        <f t="shared" si="232"/>
        <v xml:space="preserve"> </v>
      </c>
      <c r="AN386" s="129" t="str">
        <f t="shared" si="233"/>
        <v xml:space="preserve"> </v>
      </c>
      <c r="AO386" s="131" t="str">
        <f t="shared" si="242"/>
        <v xml:space="preserve"> </v>
      </c>
      <c r="AP386" s="123" t="str">
        <f t="shared" si="245"/>
        <v xml:space="preserve"> </v>
      </c>
      <c r="AQ386" s="129" t="str">
        <f t="shared" si="243"/>
        <v xml:space="preserve"> </v>
      </c>
      <c r="AR386" s="111">
        <f t="shared" si="240"/>
        <v>383</v>
      </c>
      <c r="AS386" s="111">
        <f t="shared" si="234"/>
        <v>0</v>
      </c>
      <c r="AT386" s="111">
        <f t="shared" si="235"/>
        <v>0</v>
      </c>
      <c r="AU386" s="111">
        <f t="shared" si="210"/>
        <v>0</v>
      </c>
      <c r="AV386" s="111" t="str">
        <f t="shared" si="238"/>
        <v xml:space="preserve"> </v>
      </c>
      <c r="AW386" s="112">
        <f t="shared" si="237"/>
        <v>0</v>
      </c>
    </row>
    <row r="387" spans="1:49">
      <c r="A387" s="27"/>
      <c r="B387" s="27"/>
      <c r="C387" s="27"/>
      <c r="D387" s="40"/>
      <c r="E387" s="27"/>
      <c r="F387" s="27"/>
      <c r="G387" s="27"/>
      <c r="H387" s="27"/>
      <c r="I387" s="132">
        <f t="shared" si="211"/>
        <v>38.400000000000276</v>
      </c>
      <c r="J387" s="125" t="str">
        <f t="shared" si="236"/>
        <v xml:space="preserve"> </v>
      </c>
      <c r="K387" s="125" t="str">
        <f t="shared" si="212"/>
        <v xml:space="preserve"> </v>
      </c>
      <c r="L387" s="125" t="str">
        <f t="shared" si="213"/>
        <v xml:space="preserve"> </v>
      </c>
      <c r="M387" s="126" t="str">
        <f t="shared" si="214"/>
        <v xml:space="preserve"> </v>
      </c>
      <c r="N387" s="127" t="str">
        <f t="shared" si="215"/>
        <v xml:space="preserve"> </v>
      </c>
      <c r="O387" s="128" t="str">
        <f t="shared" si="216"/>
        <v xml:space="preserve"> </v>
      </c>
      <c r="P387" s="128" t="str">
        <f t="shared" si="217"/>
        <v xml:space="preserve"> </v>
      </c>
      <c r="Q387" s="129" t="str">
        <f t="shared" si="218"/>
        <v xml:space="preserve"> </v>
      </c>
      <c r="R387" s="130" t="str">
        <f t="shared" si="219"/>
        <v xml:space="preserve"> </v>
      </c>
      <c r="S387" s="129" t="str">
        <f t="shared" si="220"/>
        <v xml:space="preserve"> </v>
      </c>
      <c r="T387" s="131" t="str">
        <f t="shared" si="221"/>
        <v xml:space="preserve"> </v>
      </c>
      <c r="U387" s="123" t="str">
        <f t="shared" si="244"/>
        <v xml:space="preserve"> </v>
      </c>
      <c r="V387" s="129" t="str">
        <f t="shared" si="222"/>
        <v xml:space="preserve"> </v>
      </c>
      <c r="W387" s="111"/>
      <c r="X387" s="111">
        <f t="shared" si="239"/>
        <v>38.400000000000276</v>
      </c>
      <c r="Y387" s="111">
        <f t="shared" si="223"/>
        <v>0</v>
      </c>
      <c r="Z387" s="111">
        <f t="shared" si="224"/>
        <v>0</v>
      </c>
      <c r="AA387" s="111">
        <f t="shared" ref="AA387:AA450" si="247">IF(I387=B$4,J387,0)</f>
        <v>0</v>
      </c>
      <c r="AB387" s="111" t="str">
        <f t="shared" ref="AB387:AB450" si="248">IF(U387&lt;&gt;0,K387,0)</f>
        <v xml:space="preserve"> </v>
      </c>
      <c r="AC387" s="112">
        <f t="shared" si="246"/>
        <v>0</v>
      </c>
      <c r="AD387" s="124">
        <v>384</v>
      </c>
      <c r="AE387" s="125" t="str">
        <f t="shared" si="225"/>
        <v xml:space="preserve"> </v>
      </c>
      <c r="AF387" s="125" t="str">
        <f t="shared" si="226"/>
        <v xml:space="preserve"> </v>
      </c>
      <c r="AG387" s="125" t="str">
        <f t="shared" si="227"/>
        <v xml:space="preserve"> </v>
      </c>
      <c r="AH387" s="126" t="str">
        <f t="shared" si="228"/>
        <v xml:space="preserve"> </v>
      </c>
      <c r="AI387" s="127" t="str">
        <f t="shared" si="229"/>
        <v xml:space="preserve"> </v>
      </c>
      <c r="AJ387" s="128" t="str">
        <f t="shared" si="230"/>
        <v xml:space="preserve"> </v>
      </c>
      <c r="AK387" s="128" t="str">
        <f t="shared" si="241"/>
        <v xml:space="preserve"> </v>
      </c>
      <c r="AL387" s="129" t="str">
        <f t="shared" si="231"/>
        <v xml:space="preserve"> </v>
      </c>
      <c r="AM387" s="130" t="str">
        <f t="shared" si="232"/>
        <v xml:space="preserve"> </v>
      </c>
      <c r="AN387" s="129" t="str">
        <f t="shared" si="233"/>
        <v xml:space="preserve"> </v>
      </c>
      <c r="AO387" s="131" t="str">
        <f t="shared" si="242"/>
        <v xml:space="preserve"> </v>
      </c>
      <c r="AP387" s="123" t="str">
        <f t="shared" si="245"/>
        <v xml:space="preserve"> </v>
      </c>
      <c r="AQ387" s="129" t="str">
        <f t="shared" si="243"/>
        <v xml:space="preserve"> </v>
      </c>
      <c r="AR387" s="111">
        <f t="shared" si="240"/>
        <v>384</v>
      </c>
      <c r="AS387" s="111">
        <f t="shared" si="234"/>
        <v>0</v>
      </c>
      <c r="AT387" s="111">
        <f t="shared" si="235"/>
        <v>0</v>
      </c>
      <c r="AU387" s="111">
        <f t="shared" ref="AU387:AU450" si="249">IF(AD387=AB$4,AE387,0)</f>
        <v>0</v>
      </c>
      <c r="AV387" s="111" t="str">
        <f t="shared" si="238"/>
        <v xml:space="preserve"> </v>
      </c>
      <c r="AW387" s="112">
        <f t="shared" si="237"/>
        <v>0</v>
      </c>
    </row>
    <row r="388" spans="1:49">
      <c r="A388" s="27"/>
      <c r="B388" s="27"/>
      <c r="C388" s="27"/>
      <c r="D388" s="40"/>
      <c r="E388" s="27"/>
      <c r="F388" s="27"/>
      <c r="G388" s="27"/>
      <c r="H388" s="27"/>
      <c r="I388" s="132">
        <f t="shared" ref="I388:I451" si="250">I387+$B$49</f>
        <v>38.500000000000277</v>
      </c>
      <c r="J388" s="125" t="str">
        <f t="shared" si="236"/>
        <v xml:space="preserve"> </v>
      </c>
      <c r="K388" s="125" t="str">
        <f t="shared" ref="K388:K451" si="251">IF(K387=" "," ",IF(K387&lt;0," ",J388+(L388*$B$49+0.5*P388*$B$49*$B$49)))</f>
        <v xml:space="preserve"> </v>
      </c>
      <c r="L388" s="125" t="str">
        <f t="shared" ref="L388:L451" si="252">IF(K387=" "," ",IF(K387&lt;0," ",M387))</f>
        <v xml:space="preserve"> </v>
      </c>
      <c r="M388" s="126" t="str">
        <f t="shared" ref="M388:M451" si="253">IF(K387=" "," ",IF(K387&lt;0," ",L388+P388*$B$49))</f>
        <v xml:space="preserve"> </v>
      </c>
      <c r="N388" s="127" t="str">
        <f t="shared" ref="N388:N451" si="254">IF(K387=" "," ",IF(K387&lt;0," ",IF($B$6="off",0,IF(I388&lt;=$B$4,0.01*$B$10*$B$2*I388/$B$4,0.01*$B$10*$B$2))))</f>
        <v xml:space="preserve"> </v>
      </c>
      <c r="O388" s="128" t="str">
        <f t="shared" ref="O388:O451" si="255">IF(K387=" "," ",IF(K387&lt;0," ",$B$2-N388))</f>
        <v xml:space="preserve"> </v>
      </c>
      <c r="P388" s="128" t="str">
        <f t="shared" ref="P388:P451" si="256">IF(K387=" "," ",IF(K387&lt;0," ",V388/O388))</f>
        <v xml:space="preserve"> </v>
      </c>
      <c r="Q388" s="129" t="str">
        <f t="shared" ref="Q388:Q451" si="257">IF(K387=" "," ",IF(K387&lt;0," ",IF(G$38=TRUE,$B$46*(0.5)^(J388/5500),1.2)))</f>
        <v xml:space="preserve"> </v>
      </c>
      <c r="R388" s="130" t="str">
        <f t="shared" ref="R388:R451" si="258">IF(K387=" "," ",IF(K387&lt;0," ",IF(G$39=TRUE,$B$48*(0.25)^(J388/6366198),9.81)))</f>
        <v xml:space="preserve"> </v>
      </c>
      <c r="S388" s="129" t="str">
        <f t="shared" ref="S388:S451" si="259">IF(K387=" "," ",IF(K387&lt;0," ",IF($B$5="off",0,IF(L388&lt;0,0.5*$B$9*$B$47*Q388*L388^2,(-1)*0.5*$B$9*$B$47*Q388*L388^2))))</f>
        <v xml:space="preserve"> </v>
      </c>
      <c r="T388" s="131" t="str">
        <f t="shared" ref="T388:T451" si="260">IF(K387=" "," ",IF(K387&lt;0," ",(-1)*O388*R388))</f>
        <v xml:space="preserve"> </v>
      </c>
      <c r="U388" s="123" t="str">
        <f t="shared" si="244"/>
        <v xml:space="preserve"> </v>
      </c>
      <c r="V388" s="129" t="str">
        <f t="shared" ref="V388:V451" si="261">IF(K387=" "," ",IF(K387&lt;0," ",U388+T388+S388))</f>
        <v xml:space="preserve"> </v>
      </c>
      <c r="W388" s="111"/>
      <c r="X388" s="111">
        <f t="shared" si="239"/>
        <v>38.500000000000277</v>
      </c>
      <c r="Y388" s="111">
        <f t="shared" ref="Y388:Y451" si="262">IF(K388&gt;J388,I388,0)</f>
        <v>0</v>
      </c>
      <c r="Z388" s="111">
        <f t="shared" ref="Z388:Z451" si="263">IF(K388&lt;0,I388,0)</f>
        <v>0</v>
      </c>
      <c r="AA388" s="111">
        <f t="shared" si="247"/>
        <v>0</v>
      </c>
      <c r="AB388" s="111" t="str">
        <f t="shared" si="248"/>
        <v xml:space="preserve"> </v>
      </c>
      <c r="AC388" s="112">
        <f t="shared" si="246"/>
        <v>0</v>
      </c>
      <c r="AD388" s="132">
        <v>385</v>
      </c>
      <c r="AE388" s="125" t="str">
        <f t="shared" ref="AE388:AE451" si="264">IF(AF387=" "," ",IF(AF387&lt;0," ",AF387))</f>
        <v xml:space="preserve"> </v>
      </c>
      <c r="AF388" s="125" t="str">
        <f t="shared" ref="AF388:AF451" si="265">IF(AF387=" "," ",IF(AF387&lt;0," ",AE388+(AG388*1+0.5*AK388*1*1)))</f>
        <v xml:space="preserve"> </v>
      </c>
      <c r="AG388" s="125" t="str">
        <f t="shared" ref="AG388:AG451" si="266">IF(AF387=" "," ",IF(AF387&lt;0," ",AH387))</f>
        <v xml:space="preserve"> </v>
      </c>
      <c r="AH388" s="126" t="str">
        <f t="shared" ref="AH388:AH451" si="267">IF(AF387=" "," ",IF(AF387&lt;0," ",AG388+AK388*1))</f>
        <v xml:space="preserve"> </v>
      </c>
      <c r="AI388" s="127" t="str">
        <f t="shared" ref="AI388:AI451" si="268">IF(AF387=" "," ",IF(AF387&lt;0," ",IF($B$6="off",0,IF(AD388&lt;=$B$4,0.01*$B$10*$B$2*AD388/$B$4,0.01*$B$10*$B$2))))</f>
        <v xml:space="preserve"> </v>
      </c>
      <c r="AJ388" s="128" t="str">
        <f t="shared" ref="AJ388:AJ451" si="269">IF(AF387=" "," ",IF(AF387&lt;0," ",$B$2-AI388))</f>
        <v xml:space="preserve"> </v>
      </c>
      <c r="AK388" s="128" t="str">
        <f t="shared" si="241"/>
        <v xml:space="preserve"> </v>
      </c>
      <c r="AL388" s="129" t="str">
        <f t="shared" ref="AL388:AL451" si="270">IF(AF387=" "," ",IF(AF387&lt;0," ",$B$46*(0.5)^(AE388/5500)))</f>
        <v xml:space="preserve"> </v>
      </c>
      <c r="AM388" s="130" t="str">
        <f t="shared" ref="AM388:AM451" si="271">IF(AF387=" "," ",IF(AF387&lt;0," ",$B$48*(0.25)^(AE388/6366198)))</f>
        <v xml:space="preserve"> </v>
      </c>
      <c r="AN388" s="129" t="str">
        <f t="shared" ref="AN388:AN451" si="272">IF(AF387=" "," ",IF(AF387&lt;0," ",IF($B$5="off",0,IF(AG388&lt;0,0.5*$B$9*$B$47*AL388*AG388^2,(-1)*0.5*$B$9*$B$47*AL388*AG388^2))))</f>
        <v xml:space="preserve"> </v>
      </c>
      <c r="AO388" s="131" t="str">
        <f t="shared" si="242"/>
        <v xml:space="preserve"> </v>
      </c>
      <c r="AP388" s="123" t="str">
        <f t="shared" si="245"/>
        <v xml:space="preserve"> </v>
      </c>
      <c r="AQ388" s="129" t="str">
        <f t="shared" si="243"/>
        <v xml:space="preserve"> </v>
      </c>
      <c r="AR388" s="111">
        <f t="shared" si="240"/>
        <v>385</v>
      </c>
      <c r="AS388" s="111">
        <f t="shared" ref="AS388:AS451" si="273">IF(AF388&gt;AE388,AD388,0)</f>
        <v>0</v>
      </c>
      <c r="AT388" s="111">
        <f t="shared" ref="AT388:AT451" si="274">IF(AF388&lt;0,AD388,0)</f>
        <v>0</v>
      </c>
      <c r="AU388" s="111">
        <f t="shared" si="249"/>
        <v>0</v>
      </c>
      <c r="AV388" s="111" t="str">
        <f t="shared" si="238"/>
        <v xml:space="preserve"> </v>
      </c>
      <c r="AW388" s="112">
        <f t="shared" si="237"/>
        <v>0</v>
      </c>
    </row>
    <row r="389" spans="1:49">
      <c r="A389" s="27"/>
      <c r="B389" s="27"/>
      <c r="C389" s="27"/>
      <c r="D389" s="40"/>
      <c r="E389" s="27"/>
      <c r="F389" s="27"/>
      <c r="G389" s="27"/>
      <c r="H389" s="27"/>
      <c r="I389" s="132">
        <f t="shared" si="250"/>
        <v>38.600000000000279</v>
      </c>
      <c r="J389" s="125" t="str">
        <f t="shared" ref="J389:J452" si="275">IF(K388=" "," ",IF(K388&lt;0," ",K388))</f>
        <v xml:space="preserve"> </v>
      </c>
      <c r="K389" s="125" t="str">
        <f t="shared" si="251"/>
        <v xml:space="preserve"> </v>
      </c>
      <c r="L389" s="125" t="str">
        <f t="shared" si="252"/>
        <v xml:space="preserve"> </v>
      </c>
      <c r="M389" s="126" t="str">
        <f t="shared" si="253"/>
        <v xml:space="preserve"> </v>
      </c>
      <c r="N389" s="127" t="str">
        <f t="shared" si="254"/>
        <v xml:space="preserve"> </v>
      </c>
      <c r="O389" s="128" t="str">
        <f t="shared" si="255"/>
        <v xml:space="preserve"> </v>
      </c>
      <c r="P389" s="128" t="str">
        <f t="shared" si="256"/>
        <v xml:space="preserve"> </v>
      </c>
      <c r="Q389" s="129" t="str">
        <f t="shared" si="257"/>
        <v xml:space="preserve"> </v>
      </c>
      <c r="R389" s="130" t="str">
        <f t="shared" si="258"/>
        <v xml:space="preserve"> </v>
      </c>
      <c r="S389" s="129" t="str">
        <f t="shared" si="259"/>
        <v xml:space="preserve"> </v>
      </c>
      <c r="T389" s="131" t="str">
        <f t="shared" si="260"/>
        <v xml:space="preserve"> </v>
      </c>
      <c r="U389" s="123" t="str">
        <f t="shared" si="244"/>
        <v xml:space="preserve"> </v>
      </c>
      <c r="V389" s="129" t="str">
        <f t="shared" si="261"/>
        <v xml:space="preserve"> </v>
      </c>
      <c r="W389" s="111"/>
      <c r="X389" s="111">
        <f t="shared" si="239"/>
        <v>38.600000000000279</v>
      </c>
      <c r="Y389" s="111">
        <f t="shared" si="262"/>
        <v>0</v>
      </c>
      <c r="Z389" s="111">
        <f t="shared" si="263"/>
        <v>0</v>
      </c>
      <c r="AA389" s="111">
        <f t="shared" si="247"/>
        <v>0</v>
      </c>
      <c r="AB389" s="111" t="str">
        <f t="shared" si="248"/>
        <v xml:space="preserve"> </v>
      </c>
      <c r="AC389" s="112">
        <f t="shared" si="246"/>
        <v>0</v>
      </c>
      <c r="AD389" s="124">
        <v>386</v>
      </c>
      <c r="AE389" s="125" t="str">
        <f t="shared" si="264"/>
        <v xml:space="preserve"> </v>
      </c>
      <c r="AF389" s="125" t="str">
        <f t="shared" si="265"/>
        <v xml:space="preserve"> </v>
      </c>
      <c r="AG389" s="125" t="str">
        <f t="shared" si="266"/>
        <v xml:space="preserve"> </v>
      </c>
      <c r="AH389" s="126" t="str">
        <f t="shared" si="267"/>
        <v xml:space="preserve"> </v>
      </c>
      <c r="AI389" s="127" t="str">
        <f t="shared" si="268"/>
        <v xml:space="preserve"> </v>
      </c>
      <c r="AJ389" s="128" t="str">
        <f t="shared" si="269"/>
        <v xml:space="preserve"> </v>
      </c>
      <c r="AK389" s="128" t="str">
        <f t="shared" si="241"/>
        <v xml:space="preserve"> </v>
      </c>
      <c r="AL389" s="129" t="str">
        <f t="shared" si="270"/>
        <v xml:space="preserve"> </v>
      </c>
      <c r="AM389" s="130" t="str">
        <f t="shared" si="271"/>
        <v xml:space="preserve"> </v>
      </c>
      <c r="AN389" s="129" t="str">
        <f t="shared" si="272"/>
        <v xml:space="preserve"> </v>
      </c>
      <c r="AO389" s="131" t="str">
        <f t="shared" si="242"/>
        <v xml:space="preserve"> </v>
      </c>
      <c r="AP389" s="123" t="str">
        <f t="shared" si="245"/>
        <v xml:space="preserve"> </v>
      </c>
      <c r="AQ389" s="129" t="str">
        <f t="shared" si="243"/>
        <v xml:space="preserve"> </v>
      </c>
      <c r="AR389" s="111">
        <f t="shared" si="240"/>
        <v>386</v>
      </c>
      <c r="AS389" s="111">
        <f t="shared" si="273"/>
        <v>0</v>
      </c>
      <c r="AT389" s="111">
        <f t="shared" si="274"/>
        <v>0</v>
      </c>
      <c r="AU389" s="111">
        <f t="shared" si="249"/>
        <v>0</v>
      </c>
      <c r="AV389" s="111" t="str">
        <f t="shared" si="238"/>
        <v xml:space="preserve"> </v>
      </c>
      <c r="AW389" s="112">
        <f t="shared" ref="AW389:AW452" si="276">IF(AE389=" ",0,AD389)</f>
        <v>0</v>
      </c>
    </row>
    <row r="390" spans="1:49">
      <c r="A390" s="27"/>
      <c r="B390" s="27"/>
      <c r="C390" s="27"/>
      <c r="D390" s="40"/>
      <c r="E390" s="27"/>
      <c r="F390" s="27"/>
      <c r="G390" s="27"/>
      <c r="H390" s="27"/>
      <c r="I390" s="132">
        <f t="shared" si="250"/>
        <v>38.70000000000028</v>
      </c>
      <c r="J390" s="125" t="str">
        <f t="shared" si="275"/>
        <v xml:space="preserve"> </v>
      </c>
      <c r="K390" s="125" t="str">
        <f t="shared" si="251"/>
        <v xml:space="preserve"> </v>
      </c>
      <c r="L390" s="125" t="str">
        <f t="shared" si="252"/>
        <v xml:space="preserve"> </v>
      </c>
      <c r="M390" s="126" t="str">
        <f t="shared" si="253"/>
        <v xml:space="preserve"> </v>
      </c>
      <c r="N390" s="127" t="str">
        <f t="shared" si="254"/>
        <v xml:space="preserve"> </v>
      </c>
      <c r="O390" s="128" t="str">
        <f t="shared" si="255"/>
        <v xml:space="preserve"> </v>
      </c>
      <c r="P390" s="128" t="str">
        <f t="shared" si="256"/>
        <v xml:space="preserve"> </v>
      </c>
      <c r="Q390" s="129" t="str">
        <f t="shared" si="257"/>
        <v xml:space="preserve"> </v>
      </c>
      <c r="R390" s="130" t="str">
        <f t="shared" si="258"/>
        <v xml:space="preserve"> </v>
      </c>
      <c r="S390" s="129" t="str">
        <f t="shared" si="259"/>
        <v xml:space="preserve"> </v>
      </c>
      <c r="T390" s="131" t="str">
        <f t="shared" si="260"/>
        <v xml:space="preserve"> </v>
      </c>
      <c r="U390" s="123" t="str">
        <f t="shared" si="244"/>
        <v xml:space="preserve"> </v>
      </c>
      <c r="V390" s="129" t="str">
        <f t="shared" si="261"/>
        <v xml:space="preserve"> </v>
      </c>
      <c r="W390" s="111"/>
      <c r="X390" s="111">
        <f t="shared" si="239"/>
        <v>38.70000000000028</v>
      </c>
      <c r="Y390" s="111">
        <f t="shared" si="262"/>
        <v>0</v>
      </c>
      <c r="Z390" s="111">
        <f t="shared" si="263"/>
        <v>0</v>
      </c>
      <c r="AA390" s="111">
        <f t="shared" si="247"/>
        <v>0</v>
      </c>
      <c r="AB390" s="111" t="str">
        <f t="shared" si="248"/>
        <v xml:space="preserve"> </v>
      </c>
      <c r="AC390" s="112">
        <f t="shared" si="246"/>
        <v>0</v>
      </c>
      <c r="AD390" s="132">
        <v>387</v>
      </c>
      <c r="AE390" s="125" t="str">
        <f t="shared" si="264"/>
        <v xml:space="preserve"> </v>
      </c>
      <c r="AF390" s="125" t="str">
        <f t="shared" si="265"/>
        <v xml:space="preserve"> </v>
      </c>
      <c r="AG390" s="125" t="str">
        <f t="shared" si="266"/>
        <v xml:space="preserve"> </v>
      </c>
      <c r="AH390" s="126" t="str">
        <f t="shared" si="267"/>
        <v xml:space="preserve"> </v>
      </c>
      <c r="AI390" s="127" t="str">
        <f t="shared" si="268"/>
        <v xml:space="preserve"> </v>
      </c>
      <c r="AJ390" s="128" t="str">
        <f t="shared" si="269"/>
        <v xml:space="preserve"> </v>
      </c>
      <c r="AK390" s="128" t="str">
        <f t="shared" si="241"/>
        <v xml:space="preserve"> </v>
      </c>
      <c r="AL390" s="129" t="str">
        <f t="shared" si="270"/>
        <v xml:space="preserve"> </v>
      </c>
      <c r="AM390" s="130" t="str">
        <f t="shared" si="271"/>
        <v xml:space="preserve"> </v>
      </c>
      <c r="AN390" s="129" t="str">
        <f t="shared" si="272"/>
        <v xml:space="preserve"> </v>
      </c>
      <c r="AO390" s="131" t="str">
        <f t="shared" si="242"/>
        <v xml:space="preserve"> </v>
      </c>
      <c r="AP390" s="123" t="str">
        <f t="shared" si="245"/>
        <v xml:space="preserve"> </v>
      </c>
      <c r="AQ390" s="129" t="str">
        <f t="shared" si="243"/>
        <v xml:space="preserve"> </v>
      </c>
      <c r="AR390" s="111">
        <f t="shared" si="240"/>
        <v>387</v>
      </c>
      <c r="AS390" s="111">
        <f t="shared" si="273"/>
        <v>0</v>
      </c>
      <c r="AT390" s="111">
        <f t="shared" si="274"/>
        <v>0</v>
      </c>
      <c r="AU390" s="111">
        <f t="shared" si="249"/>
        <v>0</v>
      </c>
      <c r="AV390" s="111" t="str">
        <f t="shared" si="238"/>
        <v xml:space="preserve"> </v>
      </c>
      <c r="AW390" s="112">
        <f t="shared" si="276"/>
        <v>0</v>
      </c>
    </row>
    <row r="391" spans="1:49">
      <c r="A391" s="27"/>
      <c r="B391" s="27"/>
      <c r="C391" s="27"/>
      <c r="D391" s="40"/>
      <c r="E391" s="27"/>
      <c r="F391" s="27"/>
      <c r="G391" s="27"/>
      <c r="H391" s="27"/>
      <c r="I391" s="132">
        <f t="shared" si="250"/>
        <v>38.800000000000281</v>
      </c>
      <c r="J391" s="125" t="str">
        <f t="shared" si="275"/>
        <v xml:space="preserve"> </v>
      </c>
      <c r="K391" s="125" t="str">
        <f t="shared" si="251"/>
        <v xml:space="preserve"> </v>
      </c>
      <c r="L391" s="125" t="str">
        <f t="shared" si="252"/>
        <v xml:space="preserve"> </v>
      </c>
      <c r="M391" s="126" t="str">
        <f t="shared" si="253"/>
        <v xml:space="preserve"> </v>
      </c>
      <c r="N391" s="127" t="str">
        <f t="shared" si="254"/>
        <v xml:space="preserve"> </v>
      </c>
      <c r="O391" s="128" t="str">
        <f t="shared" si="255"/>
        <v xml:space="preserve"> </v>
      </c>
      <c r="P391" s="128" t="str">
        <f t="shared" si="256"/>
        <v xml:space="preserve"> </v>
      </c>
      <c r="Q391" s="129" t="str">
        <f t="shared" si="257"/>
        <v xml:space="preserve"> </v>
      </c>
      <c r="R391" s="130" t="str">
        <f t="shared" si="258"/>
        <v xml:space="preserve"> </v>
      </c>
      <c r="S391" s="129" t="str">
        <f t="shared" si="259"/>
        <v xml:space="preserve"> </v>
      </c>
      <c r="T391" s="131" t="str">
        <f t="shared" si="260"/>
        <v xml:space="preserve"> </v>
      </c>
      <c r="U391" s="123" t="str">
        <f t="shared" si="244"/>
        <v xml:space="preserve"> </v>
      </c>
      <c r="V391" s="129" t="str">
        <f t="shared" si="261"/>
        <v xml:space="preserve"> </v>
      </c>
      <c r="W391" s="111"/>
      <c r="X391" s="111">
        <f t="shared" si="239"/>
        <v>38.800000000000281</v>
      </c>
      <c r="Y391" s="111">
        <f t="shared" si="262"/>
        <v>0</v>
      </c>
      <c r="Z391" s="111">
        <f t="shared" si="263"/>
        <v>0</v>
      </c>
      <c r="AA391" s="111">
        <f t="shared" si="247"/>
        <v>0</v>
      </c>
      <c r="AB391" s="111" t="str">
        <f t="shared" si="248"/>
        <v xml:space="preserve"> </v>
      </c>
      <c r="AC391" s="112">
        <f t="shared" si="246"/>
        <v>0</v>
      </c>
      <c r="AD391" s="124">
        <v>388</v>
      </c>
      <c r="AE391" s="125" t="str">
        <f t="shared" si="264"/>
        <v xml:space="preserve"> </v>
      </c>
      <c r="AF391" s="125" t="str">
        <f t="shared" si="265"/>
        <v xml:space="preserve"> </v>
      </c>
      <c r="AG391" s="125" t="str">
        <f t="shared" si="266"/>
        <v xml:space="preserve"> </v>
      </c>
      <c r="AH391" s="126" t="str">
        <f t="shared" si="267"/>
        <v xml:space="preserve"> </v>
      </c>
      <c r="AI391" s="127" t="str">
        <f t="shared" si="268"/>
        <v xml:space="preserve"> </v>
      </c>
      <c r="AJ391" s="128" t="str">
        <f t="shared" si="269"/>
        <v xml:space="preserve"> </v>
      </c>
      <c r="AK391" s="128" t="str">
        <f t="shared" si="241"/>
        <v xml:space="preserve"> </v>
      </c>
      <c r="AL391" s="129" t="str">
        <f t="shared" si="270"/>
        <v xml:space="preserve"> </v>
      </c>
      <c r="AM391" s="130" t="str">
        <f t="shared" si="271"/>
        <v xml:space="preserve"> </v>
      </c>
      <c r="AN391" s="129" t="str">
        <f t="shared" si="272"/>
        <v xml:space="preserve"> </v>
      </c>
      <c r="AO391" s="131" t="str">
        <f t="shared" si="242"/>
        <v xml:space="preserve"> </v>
      </c>
      <c r="AP391" s="123" t="str">
        <f t="shared" si="245"/>
        <v xml:space="preserve"> </v>
      </c>
      <c r="AQ391" s="129" t="str">
        <f t="shared" si="243"/>
        <v xml:space="preserve"> </v>
      </c>
      <c r="AR391" s="111">
        <f t="shared" si="240"/>
        <v>388</v>
      </c>
      <c r="AS391" s="111">
        <f t="shared" si="273"/>
        <v>0</v>
      </c>
      <c r="AT391" s="111">
        <f t="shared" si="274"/>
        <v>0</v>
      </c>
      <c r="AU391" s="111">
        <f t="shared" si="249"/>
        <v>0</v>
      </c>
      <c r="AV391" s="111" t="str">
        <f t="shared" si="238"/>
        <v xml:space="preserve"> </v>
      </c>
      <c r="AW391" s="112">
        <f t="shared" si="276"/>
        <v>0</v>
      </c>
    </row>
    <row r="392" spans="1:49">
      <c r="A392" s="27"/>
      <c r="B392" s="27"/>
      <c r="C392" s="27"/>
      <c r="D392" s="40"/>
      <c r="E392" s="27"/>
      <c r="F392" s="27"/>
      <c r="G392" s="27"/>
      <c r="H392" s="27"/>
      <c r="I392" s="132">
        <f t="shared" si="250"/>
        <v>38.900000000000283</v>
      </c>
      <c r="J392" s="125" t="str">
        <f t="shared" si="275"/>
        <v xml:space="preserve"> </v>
      </c>
      <c r="K392" s="125" t="str">
        <f t="shared" si="251"/>
        <v xml:space="preserve"> </v>
      </c>
      <c r="L392" s="125" t="str">
        <f t="shared" si="252"/>
        <v xml:space="preserve"> </v>
      </c>
      <c r="M392" s="126" t="str">
        <f t="shared" si="253"/>
        <v xml:space="preserve"> </v>
      </c>
      <c r="N392" s="127" t="str">
        <f t="shared" si="254"/>
        <v xml:space="preserve"> </v>
      </c>
      <c r="O392" s="128" t="str">
        <f t="shared" si="255"/>
        <v xml:space="preserve"> </v>
      </c>
      <c r="P392" s="128" t="str">
        <f t="shared" si="256"/>
        <v xml:space="preserve"> </v>
      </c>
      <c r="Q392" s="129" t="str">
        <f t="shared" si="257"/>
        <v xml:space="preserve"> </v>
      </c>
      <c r="R392" s="130" t="str">
        <f t="shared" si="258"/>
        <v xml:space="preserve"> </v>
      </c>
      <c r="S392" s="129" t="str">
        <f t="shared" si="259"/>
        <v xml:space="preserve"> </v>
      </c>
      <c r="T392" s="131" t="str">
        <f t="shared" si="260"/>
        <v xml:space="preserve"> </v>
      </c>
      <c r="U392" s="123" t="str">
        <f t="shared" si="244"/>
        <v xml:space="preserve"> </v>
      </c>
      <c r="V392" s="129" t="str">
        <f t="shared" si="261"/>
        <v xml:space="preserve"> </v>
      </c>
      <c r="W392" s="111"/>
      <c r="X392" s="111">
        <f t="shared" si="239"/>
        <v>38.900000000000283</v>
      </c>
      <c r="Y392" s="111">
        <f t="shared" si="262"/>
        <v>0</v>
      </c>
      <c r="Z392" s="111">
        <f t="shared" si="263"/>
        <v>0</v>
      </c>
      <c r="AA392" s="111">
        <f t="shared" si="247"/>
        <v>0</v>
      </c>
      <c r="AB392" s="111" t="str">
        <f t="shared" si="248"/>
        <v xml:space="preserve"> </v>
      </c>
      <c r="AC392" s="112">
        <f t="shared" si="246"/>
        <v>0</v>
      </c>
      <c r="AD392" s="132">
        <v>389</v>
      </c>
      <c r="AE392" s="125" t="str">
        <f t="shared" si="264"/>
        <v xml:space="preserve"> </v>
      </c>
      <c r="AF392" s="125" t="str">
        <f t="shared" si="265"/>
        <v xml:space="preserve"> </v>
      </c>
      <c r="AG392" s="125" t="str">
        <f t="shared" si="266"/>
        <v xml:space="preserve"> </v>
      </c>
      <c r="AH392" s="126" t="str">
        <f t="shared" si="267"/>
        <v xml:space="preserve"> </v>
      </c>
      <c r="AI392" s="127" t="str">
        <f t="shared" si="268"/>
        <v xml:space="preserve"> </v>
      </c>
      <c r="AJ392" s="128" t="str">
        <f t="shared" si="269"/>
        <v xml:space="preserve"> </v>
      </c>
      <c r="AK392" s="128" t="str">
        <f t="shared" si="241"/>
        <v xml:space="preserve"> </v>
      </c>
      <c r="AL392" s="129" t="str">
        <f t="shared" si="270"/>
        <v xml:space="preserve"> </v>
      </c>
      <c r="AM392" s="130" t="str">
        <f t="shared" si="271"/>
        <v xml:space="preserve"> </v>
      </c>
      <c r="AN392" s="129" t="str">
        <f t="shared" si="272"/>
        <v xml:space="preserve"> </v>
      </c>
      <c r="AO392" s="131" t="str">
        <f t="shared" si="242"/>
        <v xml:space="preserve"> </v>
      </c>
      <c r="AP392" s="123" t="str">
        <f t="shared" si="245"/>
        <v xml:space="preserve"> </v>
      </c>
      <c r="AQ392" s="129" t="str">
        <f t="shared" si="243"/>
        <v xml:space="preserve"> </v>
      </c>
      <c r="AR392" s="111">
        <f t="shared" si="240"/>
        <v>389</v>
      </c>
      <c r="AS392" s="111">
        <f t="shared" si="273"/>
        <v>0</v>
      </c>
      <c r="AT392" s="111">
        <f t="shared" si="274"/>
        <v>0</v>
      </c>
      <c r="AU392" s="111">
        <f t="shared" si="249"/>
        <v>0</v>
      </c>
      <c r="AV392" s="111" t="str">
        <f t="shared" si="238"/>
        <v xml:space="preserve"> </v>
      </c>
      <c r="AW392" s="112">
        <f t="shared" si="276"/>
        <v>0</v>
      </c>
    </row>
    <row r="393" spans="1:49">
      <c r="A393" s="27"/>
      <c r="B393" s="27"/>
      <c r="C393" s="27"/>
      <c r="D393" s="40"/>
      <c r="E393" s="27"/>
      <c r="F393" s="27"/>
      <c r="G393" s="27"/>
      <c r="H393" s="27"/>
      <c r="I393" s="132">
        <f t="shared" si="250"/>
        <v>39.000000000000284</v>
      </c>
      <c r="J393" s="125" t="str">
        <f t="shared" si="275"/>
        <v xml:space="preserve"> </v>
      </c>
      <c r="K393" s="125" t="str">
        <f t="shared" si="251"/>
        <v xml:space="preserve"> </v>
      </c>
      <c r="L393" s="125" t="str">
        <f t="shared" si="252"/>
        <v xml:space="preserve"> </v>
      </c>
      <c r="M393" s="126" t="str">
        <f t="shared" si="253"/>
        <v xml:space="preserve"> </v>
      </c>
      <c r="N393" s="127" t="str">
        <f t="shared" si="254"/>
        <v xml:space="preserve"> </v>
      </c>
      <c r="O393" s="128" t="str">
        <f t="shared" si="255"/>
        <v xml:space="preserve"> </v>
      </c>
      <c r="P393" s="128" t="str">
        <f t="shared" si="256"/>
        <v xml:space="preserve"> </v>
      </c>
      <c r="Q393" s="129" t="str">
        <f t="shared" si="257"/>
        <v xml:space="preserve"> </v>
      </c>
      <c r="R393" s="130" t="str">
        <f t="shared" si="258"/>
        <v xml:space="preserve"> </v>
      </c>
      <c r="S393" s="129" t="str">
        <f t="shared" si="259"/>
        <v xml:space="preserve"> </v>
      </c>
      <c r="T393" s="131" t="str">
        <f t="shared" si="260"/>
        <v xml:space="preserve"> </v>
      </c>
      <c r="U393" s="123" t="str">
        <f t="shared" si="244"/>
        <v xml:space="preserve"> </v>
      </c>
      <c r="V393" s="129" t="str">
        <f t="shared" si="261"/>
        <v xml:space="preserve"> </v>
      </c>
      <c r="W393" s="111"/>
      <c r="X393" s="111">
        <f t="shared" si="239"/>
        <v>39.000000000000284</v>
      </c>
      <c r="Y393" s="111">
        <f t="shared" si="262"/>
        <v>0</v>
      </c>
      <c r="Z393" s="111">
        <f t="shared" si="263"/>
        <v>0</v>
      </c>
      <c r="AA393" s="111">
        <f t="shared" si="247"/>
        <v>0</v>
      </c>
      <c r="AB393" s="111" t="str">
        <f t="shared" si="248"/>
        <v xml:space="preserve"> </v>
      </c>
      <c r="AC393" s="112">
        <f t="shared" si="246"/>
        <v>0</v>
      </c>
      <c r="AD393" s="124">
        <v>390</v>
      </c>
      <c r="AE393" s="125" t="str">
        <f t="shared" si="264"/>
        <v xml:space="preserve"> </v>
      </c>
      <c r="AF393" s="125" t="str">
        <f t="shared" si="265"/>
        <v xml:space="preserve"> </v>
      </c>
      <c r="AG393" s="125" t="str">
        <f t="shared" si="266"/>
        <v xml:space="preserve"> </v>
      </c>
      <c r="AH393" s="126" t="str">
        <f t="shared" si="267"/>
        <v xml:space="preserve"> </v>
      </c>
      <c r="AI393" s="127" t="str">
        <f t="shared" si="268"/>
        <v xml:space="preserve"> </v>
      </c>
      <c r="AJ393" s="128" t="str">
        <f t="shared" si="269"/>
        <v xml:space="preserve"> </v>
      </c>
      <c r="AK393" s="128" t="str">
        <f t="shared" si="241"/>
        <v xml:space="preserve"> </v>
      </c>
      <c r="AL393" s="129" t="str">
        <f t="shared" si="270"/>
        <v xml:space="preserve"> </v>
      </c>
      <c r="AM393" s="130" t="str">
        <f t="shared" si="271"/>
        <v xml:space="preserve"> </v>
      </c>
      <c r="AN393" s="129" t="str">
        <f t="shared" si="272"/>
        <v xml:space="preserve"> </v>
      </c>
      <c r="AO393" s="131" t="str">
        <f t="shared" si="242"/>
        <v xml:space="preserve"> </v>
      </c>
      <c r="AP393" s="123" t="str">
        <f t="shared" si="245"/>
        <v xml:space="preserve"> </v>
      </c>
      <c r="AQ393" s="129" t="str">
        <f t="shared" si="243"/>
        <v xml:space="preserve"> </v>
      </c>
      <c r="AR393" s="111">
        <f t="shared" si="240"/>
        <v>390</v>
      </c>
      <c r="AS393" s="111">
        <f t="shared" si="273"/>
        <v>0</v>
      </c>
      <c r="AT393" s="111">
        <f t="shared" si="274"/>
        <v>0</v>
      </c>
      <c r="AU393" s="111">
        <f t="shared" si="249"/>
        <v>0</v>
      </c>
      <c r="AV393" s="111" t="str">
        <f t="shared" si="238"/>
        <v xml:space="preserve"> </v>
      </c>
      <c r="AW393" s="112">
        <f t="shared" si="276"/>
        <v>0</v>
      </c>
    </row>
    <row r="394" spans="1:49">
      <c r="A394" s="27"/>
      <c r="B394" s="27"/>
      <c r="C394" s="27"/>
      <c r="D394" s="40"/>
      <c r="E394" s="27"/>
      <c r="F394" s="27"/>
      <c r="G394" s="27"/>
      <c r="H394" s="27"/>
      <c r="I394" s="132">
        <f t="shared" si="250"/>
        <v>39.100000000000286</v>
      </c>
      <c r="J394" s="125" t="str">
        <f t="shared" si="275"/>
        <v xml:space="preserve"> </v>
      </c>
      <c r="K394" s="125" t="str">
        <f t="shared" si="251"/>
        <v xml:space="preserve"> </v>
      </c>
      <c r="L394" s="125" t="str">
        <f t="shared" si="252"/>
        <v xml:space="preserve"> </v>
      </c>
      <c r="M394" s="126" t="str">
        <f t="shared" si="253"/>
        <v xml:space="preserve"> </v>
      </c>
      <c r="N394" s="127" t="str">
        <f t="shared" si="254"/>
        <v xml:space="preserve"> </v>
      </c>
      <c r="O394" s="128" t="str">
        <f t="shared" si="255"/>
        <v xml:space="preserve"> </v>
      </c>
      <c r="P394" s="128" t="str">
        <f t="shared" si="256"/>
        <v xml:space="preserve"> </v>
      </c>
      <c r="Q394" s="129" t="str">
        <f t="shared" si="257"/>
        <v xml:space="preserve"> </v>
      </c>
      <c r="R394" s="130" t="str">
        <f t="shared" si="258"/>
        <v xml:space="preserve"> </v>
      </c>
      <c r="S394" s="129" t="str">
        <f t="shared" si="259"/>
        <v xml:space="preserve"> </v>
      </c>
      <c r="T394" s="131" t="str">
        <f t="shared" si="260"/>
        <v xml:space="preserve"> </v>
      </c>
      <c r="U394" s="123" t="str">
        <f t="shared" si="244"/>
        <v xml:space="preserve"> </v>
      </c>
      <c r="V394" s="129" t="str">
        <f t="shared" si="261"/>
        <v xml:space="preserve"> </v>
      </c>
      <c r="W394" s="111"/>
      <c r="X394" s="111">
        <f t="shared" si="239"/>
        <v>39.100000000000286</v>
      </c>
      <c r="Y394" s="111">
        <f t="shared" si="262"/>
        <v>0</v>
      </c>
      <c r="Z394" s="111">
        <f t="shared" si="263"/>
        <v>0</v>
      </c>
      <c r="AA394" s="111">
        <f t="shared" si="247"/>
        <v>0</v>
      </c>
      <c r="AB394" s="111" t="str">
        <f t="shared" si="248"/>
        <v xml:space="preserve"> </v>
      </c>
      <c r="AC394" s="112">
        <f t="shared" si="246"/>
        <v>0</v>
      </c>
      <c r="AD394" s="132">
        <v>391</v>
      </c>
      <c r="AE394" s="125" t="str">
        <f t="shared" si="264"/>
        <v xml:space="preserve"> </v>
      </c>
      <c r="AF394" s="125" t="str">
        <f t="shared" si="265"/>
        <v xml:space="preserve"> </v>
      </c>
      <c r="AG394" s="125" t="str">
        <f t="shared" si="266"/>
        <v xml:space="preserve"> </v>
      </c>
      <c r="AH394" s="126" t="str">
        <f t="shared" si="267"/>
        <v xml:space="preserve"> </v>
      </c>
      <c r="AI394" s="127" t="str">
        <f t="shared" si="268"/>
        <v xml:space="preserve"> </v>
      </c>
      <c r="AJ394" s="128" t="str">
        <f t="shared" si="269"/>
        <v xml:space="preserve"> </v>
      </c>
      <c r="AK394" s="128" t="str">
        <f t="shared" si="241"/>
        <v xml:space="preserve"> </v>
      </c>
      <c r="AL394" s="129" t="str">
        <f t="shared" si="270"/>
        <v xml:space="preserve"> </v>
      </c>
      <c r="AM394" s="130" t="str">
        <f t="shared" si="271"/>
        <v xml:space="preserve"> </v>
      </c>
      <c r="AN394" s="129" t="str">
        <f t="shared" si="272"/>
        <v xml:space="preserve"> </v>
      </c>
      <c r="AO394" s="131" t="str">
        <f t="shared" si="242"/>
        <v xml:space="preserve"> </v>
      </c>
      <c r="AP394" s="123" t="str">
        <f t="shared" si="245"/>
        <v xml:space="preserve"> </v>
      </c>
      <c r="AQ394" s="129" t="str">
        <f t="shared" si="243"/>
        <v xml:space="preserve"> </v>
      </c>
      <c r="AR394" s="111">
        <f t="shared" si="240"/>
        <v>391</v>
      </c>
      <c r="AS394" s="111">
        <f t="shared" si="273"/>
        <v>0</v>
      </c>
      <c r="AT394" s="111">
        <f t="shared" si="274"/>
        <v>0</v>
      </c>
      <c r="AU394" s="111">
        <f t="shared" si="249"/>
        <v>0</v>
      </c>
      <c r="AV394" s="111" t="str">
        <f t="shared" si="238"/>
        <v xml:space="preserve"> </v>
      </c>
      <c r="AW394" s="112">
        <f t="shared" si="276"/>
        <v>0</v>
      </c>
    </row>
    <row r="395" spans="1:49">
      <c r="A395" s="27"/>
      <c r="B395" s="27"/>
      <c r="C395" s="27"/>
      <c r="D395" s="40"/>
      <c r="E395" s="27"/>
      <c r="F395" s="27"/>
      <c r="G395" s="27"/>
      <c r="H395" s="27"/>
      <c r="I395" s="132">
        <f t="shared" si="250"/>
        <v>39.200000000000287</v>
      </c>
      <c r="J395" s="125" t="str">
        <f t="shared" si="275"/>
        <v xml:space="preserve"> </v>
      </c>
      <c r="K395" s="125" t="str">
        <f t="shared" si="251"/>
        <v xml:space="preserve"> </v>
      </c>
      <c r="L395" s="125" t="str">
        <f t="shared" si="252"/>
        <v xml:space="preserve"> </v>
      </c>
      <c r="M395" s="126" t="str">
        <f t="shared" si="253"/>
        <v xml:space="preserve"> </v>
      </c>
      <c r="N395" s="127" t="str">
        <f t="shared" si="254"/>
        <v xml:space="preserve"> </v>
      </c>
      <c r="O395" s="128" t="str">
        <f t="shared" si="255"/>
        <v xml:space="preserve"> </v>
      </c>
      <c r="P395" s="128" t="str">
        <f t="shared" si="256"/>
        <v xml:space="preserve"> </v>
      </c>
      <c r="Q395" s="129" t="str">
        <f t="shared" si="257"/>
        <v xml:space="preserve"> </v>
      </c>
      <c r="R395" s="130" t="str">
        <f t="shared" si="258"/>
        <v xml:space="preserve"> </v>
      </c>
      <c r="S395" s="129" t="str">
        <f t="shared" si="259"/>
        <v xml:space="preserve"> </v>
      </c>
      <c r="T395" s="131" t="str">
        <f t="shared" si="260"/>
        <v xml:space="preserve"> </v>
      </c>
      <c r="U395" s="123" t="str">
        <f t="shared" si="244"/>
        <v xml:space="preserve"> </v>
      </c>
      <c r="V395" s="129" t="str">
        <f t="shared" si="261"/>
        <v xml:space="preserve"> </v>
      </c>
      <c r="W395" s="111"/>
      <c r="X395" s="111">
        <f t="shared" si="239"/>
        <v>39.200000000000287</v>
      </c>
      <c r="Y395" s="111">
        <f t="shared" si="262"/>
        <v>0</v>
      </c>
      <c r="Z395" s="111">
        <f t="shared" si="263"/>
        <v>0</v>
      </c>
      <c r="AA395" s="111">
        <f t="shared" si="247"/>
        <v>0</v>
      </c>
      <c r="AB395" s="111" t="str">
        <f t="shared" si="248"/>
        <v xml:space="preserve"> </v>
      </c>
      <c r="AC395" s="112">
        <f t="shared" si="246"/>
        <v>0</v>
      </c>
      <c r="AD395" s="124">
        <v>392</v>
      </c>
      <c r="AE395" s="125" t="str">
        <f t="shared" si="264"/>
        <v xml:space="preserve"> </v>
      </c>
      <c r="AF395" s="125" t="str">
        <f t="shared" si="265"/>
        <v xml:space="preserve"> </v>
      </c>
      <c r="AG395" s="125" t="str">
        <f t="shared" si="266"/>
        <v xml:space="preserve"> </v>
      </c>
      <c r="AH395" s="126" t="str">
        <f t="shared" si="267"/>
        <v xml:space="preserve"> </v>
      </c>
      <c r="AI395" s="127" t="str">
        <f t="shared" si="268"/>
        <v xml:space="preserve"> </v>
      </c>
      <c r="AJ395" s="128" t="str">
        <f t="shared" si="269"/>
        <v xml:space="preserve"> </v>
      </c>
      <c r="AK395" s="128" t="str">
        <f t="shared" si="241"/>
        <v xml:space="preserve"> </v>
      </c>
      <c r="AL395" s="129" t="str">
        <f t="shared" si="270"/>
        <v xml:space="preserve"> </v>
      </c>
      <c r="AM395" s="130" t="str">
        <f t="shared" si="271"/>
        <v xml:space="preserve"> </v>
      </c>
      <c r="AN395" s="129" t="str">
        <f t="shared" si="272"/>
        <v xml:space="preserve"> </v>
      </c>
      <c r="AO395" s="131" t="str">
        <f t="shared" si="242"/>
        <v xml:space="preserve"> </v>
      </c>
      <c r="AP395" s="123" t="str">
        <f t="shared" si="245"/>
        <v xml:space="preserve"> </v>
      </c>
      <c r="AQ395" s="129" t="str">
        <f t="shared" si="243"/>
        <v xml:space="preserve"> </v>
      </c>
      <c r="AR395" s="111">
        <f t="shared" si="240"/>
        <v>392</v>
      </c>
      <c r="AS395" s="111">
        <f t="shared" si="273"/>
        <v>0</v>
      </c>
      <c r="AT395" s="111">
        <f t="shared" si="274"/>
        <v>0</v>
      </c>
      <c r="AU395" s="111">
        <f t="shared" si="249"/>
        <v>0</v>
      </c>
      <c r="AV395" s="111" t="str">
        <f t="shared" si="238"/>
        <v xml:space="preserve"> </v>
      </c>
      <c r="AW395" s="112">
        <f t="shared" si="276"/>
        <v>0</v>
      </c>
    </row>
    <row r="396" spans="1:49">
      <c r="A396" s="27"/>
      <c r="B396" s="27"/>
      <c r="C396" s="27"/>
      <c r="D396" s="40"/>
      <c r="E396" s="27"/>
      <c r="F396" s="27"/>
      <c r="G396" s="27"/>
      <c r="H396" s="27"/>
      <c r="I396" s="132">
        <f t="shared" si="250"/>
        <v>39.300000000000288</v>
      </c>
      <c r="J396" s="125" t="str">
        <f t="shared" si="275"/>
        <v xml:space="preserve"> </v>
      </c>
      <c r="K396" s="125" t="str">
        <f t="shared" si="251"/>
        <v xml:space="preserve"> </v>
      </c>
      <c r="L396" s="125" t="str">
        <f t="shared" si="252"/>
        <v xml:space="preserve"> </v>
      </c>
      <c r="M396" s="126" t="str">
        <f t="shared" si="253"/>
        <v xml:space="preserve"> </v>
      </c>
      <c r="N396" s="127" t="str">
        <f t="shared" si="254"/>
        <v xml:space="preserve"> </v>
      </c>
      <c r="O396" s="128" t="str">
        <f t="shared" si="255"/>
        <v xml:space="preserve"> </v>
      </c>
      <c r="P396" s="128" t="str">
        <f t="shared" si="256"/>
        <v xml:space="preserve"> </v>
      </c>
      <c r="Q396" s="129" t="str">
        <f t="shared" si="257"/>
        <v xml:space="preserve"> </v>
      </c>
      <c r="R396" s="130" t="str">
        <f t="shared" si="258"/>
        <v xml:space="preserve"> </v>
      </c>
      <c r="S396" s="129" t="str">
        <f t="shared" si="259"/>
        <v xml:space="preserve"> </v>
      </c>
      <c r="T396" s="131" t="str">
        <f t="shared" si="260"/>
        <v xml:space="preserve"> </v>
      </c>
      <c r="U396" s="123" t="str">
        <f t="shared" si="244"/>
        <v xml:space="preserve"> </v>
      </c>
      <c r="V396" s="129" t="str">
        <f t="shared" si="261"/>
        <v xml:space="preserve"> </v>
      </c>
      <c r="W396" s="111"/>
      <c r="X396" s="111">
        <f t="shared" si="239"/>
        <v>39.300000000000288</v>
      </c>
      <c r="Y396" s="111">
        <f t="shared" si="262"/>
        <v>0</v>
      </c>
      <c r="Z396" s="111">
        <f t="shared" si="263"/>
        <v>0</v>
      </c>
      <c r="AA396" s="111">
        <f t="shared" si="247"/>
        <v>0</v>
      </c>
      <c r="AB396" s="111" t="str">
        <f t="shared" si="248"/>
        <v xml:space="preserve"> </v>
      </c>
      <c r="AC396" s="112">
        <f t="shared" si="246"/>
        <v>0</v>
      </c>
      <c r="AD396" s="132">
        <v>393</v>
      </c>
      <c r="AE396" s="125" t="str">
        <f t="shared" si="264"/>
        <v xml:space="preserve"> </v>
      </c>
      <c r="AF396" s="125" t="str">
        <f t="shared" si="265"/>
        <v xml:space="preserve"> </v>
      </c>
      <c r="AG396" s="125" t="str">
        <f t="shared" si="266"/>
        <v xml:space="preserve"> </v>
      </c>
      <c r="AH396" s="126" t="str">
        <f t="shared" si="267"/>
        <v xml:space="preserve"> </v>
      </c>
      <c r="AI396" s="127" t="str">
        <f t="shared" si="268"/>
        <v xml:space="preserve"> </v>
      </c>
      <c r="AJ396" s="128" t="str">
        <f t="shared" si="269"/>
        <v xml:space="preserve"> </v>
      </c>
      <c r="AK396" s="128" t="str">
        <f t="shared" si="241"/>
        <v xml:space="preserve"> </v>
      </c>
      <c r="AL396" s="129" t="str">
        <f t="shared" si="270"/>
        <v xml:space="preserve"> </v>
      </c>
      <c r="AM396" s="130" t="str">
        <f t="shared" si="271"/>
        <v xml:space="preserve"> </v>
      </c>
      <c r="AN396" s="129" t="str">
        <f t="shared" si="272"/>
        <v xml:space="preserve"> </v>
      </c>
      <c r="AO396" s="131" t="str">
        <f t="shared" si="242"/>
        <v xml:space="preserve"> </v>
      </c>
      <c r="AP396" s="123" t="str">
        <f t="shared" si="245"/>
        <v xml:space="preserve"> </v>
      </c>
      <c r="AQ396" s="129" t="str">
        <f t="shared" si="243"/>
        <v xml:space="preserve"> </v>
      </c>
      <c r="AR396" s="111">
        <f t="shared" si="240"/>
        <v>393</v>
      </c>
      <c r="AS396" s="111">
        <f t="shared" si="273"/>
        <v>0</v>
      </c>
      <c r="AT396" s="111">
        <f t="shared" si="274"/>
        <v>0</v>
      </c>
      <c r="AU396" s="111">
        <f t="shared" si="249"/>
        <v>0</v>
      </c>
      <c r="AV396" s="111" t="str">
        <f t="shared" si="238"/>
        <v xml:space="preserve"> </v>
      </c>
      <c r="AW396" s="112">
        <f t="shared" si="276"/>
        <v>0</v>
      </c>
    </row>
    <row r="397" spans="1:49">
      <c r="A397" s="27"/>
      <c r="B397" s="27"/>
      <c r="C397" s="27"/>
      <c r="D397" s="40"/>
      <c r="E397" s="27"/>
      <c r="F397" s="27"/>
      <c r="G397" s="27"/>
      <c r="H397" s="27"/>
      <c r="I397" s="132">
        <f t="shared" si="250"/>
        <v>39.40000000000029</v>
      </c>
      <c r="J397" s="125" t="str">
        <f t="shared" si="275"/>
        <v xml:space="preserve"> </v>
      </c>
      <c r="K397" s="125" t="str">
        <f t="shared" si="251"/>
        <v xml:space="preserve"> </v>
      </c>
      <c r="L397" s="125" t="str">
        <f t="shared" si="252"/>
        <v xml:space="preserve"> </v>
      </c>
      <c r="M397" s="126" t="str">
        <f t="shared" si="253"/>
        <v xml:space="preserve"> </v>
      </c>
      <c r="N397" s="127" t="str">
        <f t="shared" si="254"/>
        <v xml:space="preserve"> </v>
      </c>
      <c r="O397" s="128" t="str">
        <f t="shared" si="255"/>
        <v xml:space="preserve"> </v>
      </c>
      <c r="P397" s="128" t="str">
        <f t="shared" si="256"/>
        <v xml:space="preserve"> </v>
      </c>
      <c r="Q397" s="129" t="str">
        <f t="shared" si="257"/>
        <v xml:space="preserve"> </v>
      </c>
      <c r="R397" s="130" t="str">
        <f t="shared" si="258"/>
        <v xml:space="preserve"> </v>
      </c>
      <c r="S397" s="129" t="str">
        <f t="shared" si="259"/>
        <v xml:space="preserve"> </v>
      </c>
      <c r="T397" s="131" t="str">
        <f t="shared" si="260"/>
        <v xml:space="preserve"> </v>
      </c>
      <c r="U397" s="123" t="str">
        <f t="shared" si="244"/>
        <v xml:space="preserve"> </v>
      </c>
      <c r="V397" s="129" t="str">
        <f t="shared" si="261"/>
        <v xml:space="preserve"> </v>
      </c>
      <c r="W397" s="111"/>
      <c r="X397" s="111">
        <f t="shared" si="239"/>
        <v>39.40000000000029</v>
      </c>
      <c r="Y397" s="111">
        <f t="shared" si="262"/>
        <v>0</v>
      </c>
      <c r="Z397" s="111">
        <f t="shared" si="263"/>
        <v>0</v>
      </c>
      <c r="AA397" s="111">
        <f t="shared" si="247"/>
        <v>0</v>
      </c>
      <c r="AB397" s="111" t="str">
        <f t="shared" si="248"/>
        <v xml:space="preserve"> </v>
      </c>
      <c r="AC397" s="112">
        <f t="shared" si="246"/>
        <v>0</v>
      </c>
      <c r="AD397" s="124">
        <v>394</v>
      </c>
      <c r="AE397" s="125" t="str">
        <f t="shared" si="264"/>
        <v xml:space="preserve"> </v>
      </c>
      <c r="AF397" s="125" t="str">
        <f t="shared" si="265"/>
        <v xml:space="preserve"> </v>
      </c>
      <c r="AG397" s="125" t="str">
        <f t="shared" si="266"/>
        <v xml:space="preserve"> </v>
      </c>
      <c r="AH397" s="126" t="str">
        <f t="shared" si="267"/>
        <v xml:space="preserve"> </v>
      </c>
      <c r="AI397" s="127" t="str">
        <f t="shared" si="268"/>
        <v xml:space="preserve"> </v>
      </c>
      <c r="AJ397" s="128" t="str">
        <f t="shared" si="269"/>
        <v xml:space="preserve"> </v>
      </c>
      <c r="AK397" s="128" t="str">
        <f t="shared" si="241"/>
        <v xml:space="preserve"> </v>
      </c>
      <c r="AL397" s="129" t="str">
        <f t="shared" si="270"/>
        <v xml:space="preserve"> </v>
      </c>
      <c r="AM397" s="130" t="str">
        <f t="shared" si="271"/>
        <v xml:space="preserve"> </v>
      </c>
      <c r="AN397" s="129" t="str">
        <f t="shared" si="272"/>
        <v xml:space="preserve"> </v>
      </c>
      <c r="AO397" s="131" t="str">
        <f t="shared" si="242"/>
        <v xml:space="preserve"> </v>
      </c>
      <c r="AP397" s="123" t="str">
        <f t="shared" si="245"/>
        <v xml:space="preserve"> </v>
      </c>
      <c r="AQ397" s="129" t="str">
        <f t="shared" si="243"/>
        <v xml:space="preserve"> </v>
      </c>
      <c r="AR397" s="111">
        <f t="shared" si="240"/>
        <v>394</v>
      </c>
      <c r="AS397" s="111">
        <f t="shared" si="273"/>
        <v>0</v>
      </c>
      <c r="AT397" s="111">
        <f t="shared" si="274"/>
        <v>0</v>
      </c>
      <c r="AU397" s="111">
        <f t="shared" si="249"/>
        <v>0</v>
      </c>
      <c r="AV397" s="111" t="str">
        <f t="shared" si="238"/>
        <v xml:space="preserve"> </v>
      </c>
      <c r="AW397" s="112">
        <f t="shared" si="276"/>
        <v>0</v>
      </c>
    </row>
    <row r="398" spans="1:49">
      <c r="A398" s="27"/>
      <c r="B398" s="27"/>
      <c r="C398" s="27"/>
      <c r="D398" s="40"/>
      <c r="E398" s="27"/>
      <c r="F398" s="27"/>
      <c r="G398" s="27"/>
      <c r="H398" s="27"/>
      <c r="I398" s="132">
        <f t="shared" si="250"/>
        <v>39.500000000000291</v>
      </c>
      <c r="J398" s="125" t="str">
        <f t="shared" si="275"/>
        <v xml:space="preserve"> </v>
      </c>
      <c r="K398" s="125" t="str">
        <f t="shared" si="251"/>
        <v xml:space="preserve"> </v>
      </c>
      <c r="L398" s="125" t="str">
        <f t="shared" si="252"/>
        <v xml:space="preserve"> </v>
      </c>
      <c r="M398" s="126" t="str">
        <f t="shared" si="253"/>
        <v xml:space="preserve"> </v>
      </c>
      <c r="N398" s="127" t="str">
        <f t="shared" si="254"/>
        <v xml:space="preserve"> </v>
      </c>
      <c r="O398" s="128" t="str">
        <f t="shared" si="255"/>
        <v xml:space="preserve"> </v>
      </c>
      <c r="P398" s="128" t="str">
        <f t="shared" si="256"/>
        <v xml:space="preserve"> </v>
      </c>
      <c r="Q398" s="129" t="str">
        <f t="shared" si="257"/>
        <v xml:space="preserve"> </v>
      </c>
      <c r="R398" s="130" t="str">
        <f t="shared" si="258"/>
        <v xml:space="preserve"> </v>
      </c>
      <c r="S398" s="129" t="str">
        <f t="shared" si="259"/>
        <v xml:space="preserve"> </v>
      </c>
      <c r="T398" s="131" t="str">
        <f t="shared" si="260"/>
        <v xml:space="preserve"> </v>
      </c>
      <c r="U398" s="123" t="str">
        <f t="shared" si="244"/>
        <v xml:space="preserve"> </v>
      </c>
      <c r="V398" s="129" t="str">
        <f t="shared" si="261"/>
        <v xml:space="preserve"> </v>
      </c>
      <c r="W398" s="111"/>
      <c r="X398" s="111">
        <f t="shared" si="239"/>
        <v>39.500000000000291</v>
      </c>
      <c r="Y398" s="111">
        <f t="shared" si="262"/>
        <v>0</v>
      </c>
      <c r="Z398" s="111">
        <f t="shared" si="263"/>
        <v>0</v>
      </c>
      <c r="AA398" s="111">
        <f t="shared" si="247"/>
        <v>0</v>
      </c>
      <c r="AB398" s="111" t="str">
        <f t="shared" si="248"/>
        <v xml:space="preserve"> </v>
      </c>
      <c r="AC398" s="112">
        <f t="shared" si="246"/>
        <v>0</v>
      </c>
      <c r="AD398" s="132">
        <v>395</v>
      </c>
      <c r="AE398" s="125" t="str">
        <f t="shared" si="264"/>
        <v xml:space="preserve"> </v>
      </c>
      <c r="AF398" s="125" t="str">
        <f t="shared" si="265"/>
        <v xml:space="preserve"> </v>
      </c>
      <c r="AG398" s="125" t="str">
        <f t="shared" si="266"/>
        <v xml:space="preserve"> </v>
      </c>
      <c r="AH398" s="126" t="str">
        <f t="shared" si="267"/>
        <v xml:space="preserve"> </v>
      </c>
      <c r="AI398" s="127" t="str">
        <f t="shared" si="268"/>
        <v xml:space="preserve"> </v>
      </c>
      <c r="AJ398" s="128" t="str">
        <f t="shared" si="269"/>
        <v xml:space="preserve"> </v>
      </c>
      <c r="AK398" s="128" t="str">
        <f t="shared" si="241"/>
        <v xml:space="preserve"> </v>
      </c>
      <c r="AL398" s="129" t="str">
        <f t="shared" si="270"/>
        <v xml:space="preserve"> </v>
      </c>
      <c r="AM398" s="130" t="str">
        <f t="shared" si="271"/>
        <v xml:space="preserve"> </v>
      </c>
      <c r="AN398" s="129" t="str">
        <f t="shared" si="272"/>
        <v xml:space="preserve"> </v>
      </c>
      <c r="AO398" s="131" t="str">
        <f t="shared" si="242"/>
        <v xml:space="preserve"> </v>
      </c>
      <c r="AP398" s="123" t="str">
        <f t="shared" si="245"/>
        <v xml:space="preserve"> </v>
      </c>
      <c r="AQ398" s="129" t="str">
        <f t="shared" si="243"/>
        <v xml:space="preserve"> </v>
      </c>
      <c r="AR398" s="111">
        <f t="shared" si="240"/>
        <v>395</v>
      </c>
      <c r="AS398" s="111">
        <f t="shared" si="273"/>
        <v>0</v>
      </c>
      <c r="AT398" s="111">
        <f t="shared" si="274"/>
        <v>0</v>
      </c>
      <c r="AU398" s="111">
        <f t="shared" si="249"/>
        <v>0</v>
      </c>
      <c r="AV398" s="111" t="str">
        <f t="shared" si="238"/>
        <v xml:space="preserve"> </v>
      </c>
      <c r="AW398" s="112">
        <f t="shared" si="276"/>
        <v>0</v>
      </c>
    </row>
    <row r="399" spans="1:49">
      <c r="A399" s="27"/>
      <c r="B399" s="27"/>
      <c r="C399" s="27"/>
      <c r="D399" s="40"/>
      <c r="E399" s="27"/>
      <c r="F399" s="27"/>
      <c r="G399" s="27"/>
      <c r="H399" s="27"/>
      <c r="I399" s="132">
        <f t="shared" si="250"/>
        <v>39.600000000000293</v>
      </c>
      <c r="J399" s="125" t="str">
        <f t="shared" si="275"/>
        <v xml:space="preserve"> </v>
      </c>
      <c r="K399" s="125" t="str">
        <f t="shared" si="251"/>
        <v xml:space="preserve"> </v>
      </c>
      <c r="L399" s="125" t="str">
        <f t="shared" si="252"/>
        <v xml:space="preserve"> </v>
      </c>
      <c r="M399" s="126" t="str">
        <f t="shared" si="253"/>
        <v xml:space="preserve"> </v>
      </c>
      <c r="N399" s="127" t="str">
        <f t="shared" si="254"/>
        <v xml:space="preserve"> </v>
      </c>
      <c r="O399" s="128" t="str">
        <f t="shared" si="255"/>
        <v xml:space="preserve"> </v>
      </c>
      <c r="P399" s="128" t="str">
        <f t="shared" si="256"/>
        <v xml:space="preserve"> </v>
      </c>
      <c r="Q399" s="129" t="str">
        <f t="shared" si="257"/>
        <v xml:space="preserve"> </v>
      </c>
      <c r="R399" s="130" t="str">
        <f t="shared" si="258"/>
        <v xml:space="preserve"> </v>
      </c>
      <c r="S399" s="129" t="str">
        <f t="shared" si="259"/>
        <v xml:space="preserve"> </v>
      </c>
      <c r="T399" s="131" t="str">
        <f t="shared" si="260"/>
        <v xml:space="preserve"> </v>
      </c>
      <c r="U399" s="123" t="str">
        <f t="shared" si="244"/>
        <v xml:space="preserve"> </v>
      </c>
      <c r="V399" s="129" t="str">
        <f t="shared" si="261"/>
        <v xml:space="preserve"> </v>
      </c>
      <c r="W399" s="111"/>
      <c r="X399" s="111">
        <f t="shared" si="239"/>
        <v>39.600000000000293</v>
      </c>
      <c r="Y399" s="111">
        <f t="shared" si="262"/>
        <v>0</v>
      </c>
      <c r="Z399" s="111">
        <f t="shared" si="263"/>
        <v>0</v>
      </c>
      <c r="AA399" s="111">
        <f t="shared" si="247"/>
        <v>0</v>
      </c>
      <c r="AB399" s="111" t="str">
        <f t="shared" si="248"/>
        <v xml:space="preserve"> </v>
      </c>
      <c r="AC399" s="112">
        <f t="shared" si="246"/>
        <v>0</v>
      </c>
      <c r="AD399" s="124">
        <v>396</v>
      </c>
      <c r="AE399" s="125" t="str">
        <f t="shared" si="264"/>
        <v xml:space="preserve"> </v>
      </c>
      <c r="AF399" s="125" t="str">
        <f t="shared" si="265"/>
        <v xml:space="preserve"> </v>
      </c>
      <c r="AG399" s="125" t="str">
        <f t="shared" si="266"/>
        <v xml:space="preserve"> </v>
      </c>
      <c r="AH399" s="126" t="str">
        <f t="shared" si="267"/>
        <v xml:space="preserve"> </v>
      </c>
      <c r="AI399" s="127" t="str">
        <f t="shared" si="268"/>
        <v xml:space="preserve"> </v>
      </c>
      <c r="AJ399" s="128" t="str">
        <f t="shared" si="269"/>
        <v xml:space="preserve"> </v>
      </c>
      <c r="AK399" s="128" t="str">
        <f t="shared" si="241"/>
        <v xml:space="preserve"> </v>
      </c>
      <c r="AL399" s="129" t="str">
        <f t="shared" si="270"/>
        <v xml:space="preserve"> </v>
      </c>
      <c r="AM399" s="130" t="str">
        <f t="shared" si="271"/>
        <v xml:space="preserve"> </v>
      </c>
      <c r="AN399" s="129" t="str">
        <f t="shared" si="272"/>
        <v xml:space="preserve"> </v>
      </c>
      <c r="AO399" s="131" t="str">
        <f t="shared" si="242"/>
        <v xml:space="preserve"> </v>
      </c>
      <c r="AP399" s="123" t="str">
        <f t="shared" si="245"/>
        <v xml:space="preserve"> </v>
      </c>
      <c r="AQ399" s="129" t="str">
        <f t="shared" si="243"/>
        <v xml:space="preserve"> </v>
      </c>
      <c r="AR399" s="111">
        <f t="shared" si="240"/>
        <v>396</v>
      </c>
      <c r="AS399" s="111">
        <f t="shared" si="273"/>
        <v>0</v>
      </c>
      <c r="AT399" s="111">
        <f t="shared" si="274"/>
        <v>0</v>
      </c>
      <c r="AU399" s="111">
        <f t="shared" si="249"/>
        <v>0</v>
      </c>
      <c r="AV399" s="111" t="str">
        <f t="shared" si="238"/>
        <v xml:space="preserve"> </v>
      </c>
      <c r="AW399" s="112">
        <f t="shared" si="276"/>
        <v>0</v>
      </c>
    </row>
    <row r="400" spans="1:49">
      <c r="A400" s="27"/>
      <c r="B400" s="27"/>
      <c r="C400" s="27"/>
      <c r="D400" s="40"/>
      <c r="E400" s="27"/>
      <c r="F400" s="27"/>
      <c r="G400" s="27"/>
      <c r="H400" s="27"/>
      <c r="I400" s="132">
        <f t="shared" si="250"/>
        <v>39.700000000000294</v>
      </c>
      <c r="J400" s="125" t="str">
        <f t="shared" si="275"/>
        <v xml:space="preserve"> </v>
      </c>
      <c r="K400" s="125" t="str">
        <f t="shared" si="251"/>
        <v xml:space="preserve"> </v>
      </c>
      <c r="L400" s="125" t="str">
        <f t="shared" si="252"/>
        <v xml:space="preserve"> </v>
      </c>
      <c r="M400" s="126" t="str">
        <f t="shared" si="253"/>
        <v xml:space="preserve"> </v>
      </c>
      <c r="N400" s="127" t="str">
        <f t="shared" si="254"/>
        <v xml:space="preserve"> </v>
      </c>
      <c r="O400" s="128" t="str">
        <f t="shared" si="255"/>
        <v xml:space="preserve"> </v>
      </c>
      <c r="P400" s="128" t="str">
        <f t="shared" si="256"/>
        <v xml:space="preserve"> </v>
      </c>
      <c r="Q400" s="129" t="str">
        <f t="shared" si="257"/>
        <v xml:space="preserve"> </v>
      </c>
      <c r="R400" s="130" t="str">
        <f t="shared" si="258"/>
        <v xml:space="preserve"> </v>
      </c>
      <c r="S400" s="129" t="str">
        <f t="shared" si="259"/>
        <v xml:space="preserve"> </v>
      </c>
      <c r="T400" s="131" t="str">
        <f t="shared" si="260"/>
        <v xml:space="preserve"> </v>
      </c>
      <c r="U400" s="123" t="str">
        <f t="shared" si="244"/>
        <v xml:space="preserve"> </v>
      </c>
      <c r="V400" s="129" t="str">
        <f t="shared" si="261"/>
        <v xml:space="preserve"> </v>
      </c>
      <c r="W400" s="111"/>
      <c r="X400" s="111">
        <f t="shared" si="239"/>
        <v>39.700000000000294</v>
      </c>
      <c r="Y400" s="111">
        <f t="shared" si="262"/>
        <v>0</v>
      </c>
      <c r="Z400" s="111">
        <f t="shared" si="263"/>
        <v>0</v>
      </c>
      <c r="AA400" s="111">
        <f t="shared" si="247"/>
        <v>0</v>
      </c>
      <c r="AB400" s="111" t="str">
        <f t="shared" si="248"/>
        <v xml:space="preserve"> </v>
      </c>
      <c r="AC400" s="112">
        <f t="shared" si="246"/>
        <v>0</v>
      </c>
      <c r="AD400" s="132">
        <v>397</v>
      </c>
      <c r="AE400" s="125" t="str">
        <f t="shared" si="264"/>
        <v xml:space="preserve"> </v>
      </c>
      <c r="AF400" s="125" t="str">
        <f t="shared" si="265"/>
        <v xml:space="preserve"> </v>
      </c>
      <c r="AG400" s="125" t="str">
        <f t="shared" si="266"/>
        <v xml:space="preserve"> </v>
      </c>
      <c r="AH400" s="126" t="str">
        <f t="shared" si="267"/>
        <v xml:space="preserve"> </v>
      </c>
      <c r="AI400" s="127" t="str">
        <f t="shared" si="268"/>
        <v xml:space="preserve"> </v>
      </c>
      <c r="AJ400" s="128" t="str">
        <f t="shared" si="269"/>
        <v xml:space="preserve"> </v>
      </c>
      <c r="AK400" s="128" t="str">
        <f t="shared" si="241"/>
        <v xml:space="preserve"> </v>
      </c>
      <c r="AL400" s="129" t="str">
        <f t="shared" si="270"/>
        <v xml:space="preserve"> </v>
      </c>
      <c r="AM400" s="130" t="str">
        <f t="shared" si="271"/>
        <v xml:space="preserve"> </v>
      </c>
      <c r="AN400" s="129" t="str">
        <f t="shared" si="272"/>
        <v xml:space="preserve"> </v>
      </c>
      <c r="AO400" s="131" t="str">
        <f t="shared" si="242"/>
        <v xml:space="preserve"> </v>
      </c>
      <c r="AP400" s="123" t="str">
        <f t="shared" si="245"/>
        <v xml:space="preserve"> </v>
      </c>
      <c r="AQ400" s="129" t="str">
        <f t="shared" si="243"/>
        <v xml:space="preserve"> </v>
      </c>
      <c r="AR400" s="111">
        <f t="shared" si="240"/>
        <v>397</v>
      </c>
      <c r="AS400" s="111">
        <f t="shared" si="273"/>
        <v>0</v>
      </c>
      <c r="AT400" s="111">
        <f t="shared" si="274"/>
        <v>0</v>
      </c>
      <c r="AU400" s="111">
        <f t="shared" si="249"/>
        <v>0</v>
      </c>
      <c r="AV400" s="111" t="str">
        <f t="shared" si="238"/>
        <v xml:space="preserve"> </v>
      </c>
      <c r="AW400" s="112">
        <f t="shared" si="276"/>
        <v>0</v>
      </c>
    </row>
    <row r="401" spans="1:49">
      <c r="A401" s="27"/>
      <c r="B401" s="27"/>
      <c r="C401" s="27"/>
      <c r="D401" s="40"/>
      <c r="E401" s="27"/>
      <c r="F401" s="27"/>
      <c r="G401" s="27"/>
      <c r="H401" s="27"/>
      <c r="I401" s="132">
        <f t="shared" si="250"/>
        <v>39.800000000000296</v>
      </c>
      <c r="J401" s="125" t="str">
        <f t="shared" si="275"/>
        <v xml:space="preserve"> </v>
      </c>
      <c r="K401" s="125" t="str">
        <f t="shared" si="251"/>
        <v xml:space="preserve"> </v>
      </c>
      <c r="L401" s="125" t="str">
        <f t="shared" si="252"/>
        <v xml:space="preserve"> </v>
      </c>
      <c r="M401" s="126" t="str">
        <f t="shared" si="253"/>
        <v xml:space="preserve"> </v>
      </c>
      <c r="N401" s="127" t="str">
        <f t="shared" si="254"/>
        <v xml:space="preserve"> </v>
      </c>
      <c r="O401" s="128" t="str">
        <f t="shared" si="255"/>
        <v xml:space="preserve"> </v>
      </c>
      <c r="P401" s="128" t="str">
        <f t="shared" si="256"/>
        <v xml:space="preserve"> </v>
      </c>
      <c r="Q401" s="129" t="str">
        <f t="shared" si="257"/>
        <v xml:space="preserve"> </v>
      </c>
      <c r="R401" s="130" t="str">
        <f t="shared" si="258"/>
        <v xml:space="preserve"> </v>
      </c>
      <c r="S401" s="129" t="str">
        <f t="shared" si="259"/>
        <v xml:space="preserve"> </v>
      </c>
      <c r="T401" s="131" t="str">
        <f t="shared" si="260"/>
        <v xml:space="preserve"> </v>
      </c>
      <c r="U401" s="123" t="str">
        <f t="shared" si="244"/>
        <v xml:space="preserve"> </v>
      </c>
      <c r="V401" s="129" t="str">
        <f t="shared" si="261"/>
        <v xml:space="preserve"> </v>
      </c>
      <c r="W401" s="111"/>
      <c r="X401" s="111">
        <f t="shared" si="239"/>
        <v>39.800000000000296</v>
      </c>
      <c r="Y401" s="111">
        <f t="shared" si="262"/>
        <v>0</v>
      </c>
      <c r="Z401" s="111">
        <f t="shared" si="263"/>
        <v>0</v>
      </c>
      <c r="AA401" s="111">
        <f t="shared" si="247"/>
        <v>0</v>
      </c>
      <c r="AB401" s="111" t="str">
        <f t="shared" si="248"/>
        <v xml:space="preserve"> </v>
      </c>
      <c r="AC401" s="112">
        <f t="shared" si="246"/>
        <v>0</v>
      </c>
      <c r="AD401" s="124">
        <v>398</v>
      </c>
      <c r="AE401" s="125" t="str">
        <f t="shared" si="264"/>
        <v xml:space="preserve"> </v>
      </c>
      <c r="AF401" s="125" t="str">
        <f t="shared" si="265"/>
        <v xml:space="preserve"> </v>
      </c>
      <c r="AG401" s="125" t="str">
        <f t="shared" si="266"/>
        <v xml:space="preserve"> </v>
      </c>
      <c r="AH401" s="126" t="str">
        <f t="shared" si="267"/>
        <v xml:space="preserve"> </v>
      </c>
      <c r="AI401" s="127" t="str">
        <f t="shared" si="268"/>
        <v xml:space="preserve"> </v>
      </c>
      <c r="AJ401" s="128" t="str">
        <f t="shared" si="269"/>
        <v xml:space="preserve"> </v>
      </c>
      <c r="AK401" s="128" t="str">
        <f t="shared" si="241"/>
        <v xml:space="preserve"> </v>
      </c>
      <c r="AL401" s="129" t="str">
        <f t="shared" si="270"/>
        <v xml:space="preserve"> </v>
      </c>
      <c r="AM401" s="130" t="str">
        <f t="shared" si="271"/>
        <v xml:space="preserve"> </v>
      </c>
      <c r="AN401" s="129" t="str">
        <f t="shared" si="272"/>
        <v xml:space="preserve"> </v>
      </c>
      <c r="AO401" s="131" t="str">
        <f t="shared" si="242"/>
        <v xml:space="preserve"> </v>
      </c>
      <c r="AP401" s="123" t="str">
        <f t="shared" si="245"/>
        <v xml:space="preserve"> </v>
      </c>
      <c r="AQ401" s="129" t="str">
        <f t="shared" si="243"/>
        <v xml:space="preserve"> </v>
      </c>
      <c r="AR401" s="111">
        <f t="shared" si="240"/>
        <v>398</v>
      </c>
      <c r="AS401" s="111">
        <f t="shared" si="273"/>
        <v>0</v>
      </c>
      <c r="AT401" s="111">
        <f t="shared" si="274"/>
        <v>0</v>
      </c>
      <c r="AU401" s="111">
        <f t="shared" si="249"/>
        <v>0</v>
      </c>
      <c r="AV401" s="111" t="str">
        <f t="shared" si="238"/>
        <v xml:space="preserve"> </v>
      </c>
      <c r="AW401" s="112">
        <f t="shared" si="276"/>
        <v>0</v>
      </c>
    </row>
    <row r="402" spans="1:49">
      <c r="A402" s="27"/>
      <c r="B402" s="27"/>
      <c r="C402" s="27"/>
      <c r="D402" s="40"/>
      <c r="E402" s="27"/>
      <c r="F402" s="27"/>
      <c r="G402" s="27"/>
      <c r="H402" s="27"/>
      <c r="I402" s="132">
        <f t="shared" si="250"/>
        <v>39.900000000000297</v>
      </c>
      <c r="J402" s="125" t="str">
        <f t="shared" si="275"/>
        <v xml:space="preserve"> </v>
      </c>
      <c r="K402" s="125" t="str">
        <f t="shared" si="251"/>
        <v xml:space="preserve"> </v>
      </c>
      <c r="L402" s="125" t="str">
        <f t="shared" si="252"/>
        <v xml:space="preserve"> </v>
      </c>
      <c r="M402" s="126" t="str">
        <f t="shared" si="253"/>
        <v xml:space="preserve"> </v>
      </c>
      <c r="N402" s="127" t="str">
        <f t="shared" si="254"/>
        <v xml:space="preserve"> </v>
      </c>
      <c r="O402" s="128" t="str">
        <f t="shared" si="255"/>
        <v xml:space="preserve"> </v>
      </c>
      <c r="P402" s="128" t="str">
        <f t="shared" si="256"/>
        <v xml:space="preserve"> </v>
      </c>
      <c r="Q402" s="129" t="str">
        <f t="shared" si="257"/>
        <v xml:space="preserve"> </v>
      </c>
      <c r="R402" s="130" t="str">
        <f t="shared" si="258"/>
        <v xml:space="preserve"> </v>
      </c>
      <c r="S402" s="129" t="str">
        <f t="shared" si="259"/>
        <v xml:space="preserve"> </v>
      </c>
      <c r="T402" s="131" t="str">
        <f t="shared" si="260"/>
        <v xml:space="preserve"> </v>
      </c>
      <c r="U402" s="123" t="str">
        <f t="shared" si="244"/>
        <v xml:space="preserve"> </v>
      </c>
      <c r="V402" s="129" t="str">
        <f t="shared" si="261"/>
        <v xml:space="preserve"> </v>
      </c>
      <c r="W402" s="111"/>
      <c r="X402" s="111">
        <f t="shared" si="239"/>
        <v>39.900000000000297</v>
      </c>
      <c r="Y402" s="111">
        <f t="shared" si="262"/>
        <v>0</v>
      </c>
      <c r="Z402" s="111">
        <f t="shared" si="263"/>
        <v>0</v>
      </c>
      <c r="AA402" s="111">
        <f t="shared" si="247"/>
        <v>0</v>
      </c>
      <c r="AB402" s="111" t="str">
        <f t="shared" si="248"/>
        <v xml:space="preserve"> </v>
      </c>
      <c r="AC402" s="112">
        <f t="shared" si="246"/>
        <v>0</v>
      </c>
      <c r="AD402" s="132">
        <v>399</v>
      </c>
      <c r="AE402" s="125" t="str">
        <f t="shared" si="264"/>
        <v xml:space="preserve"> </v>
      </c>
      <c r="AF402" s="125" t="str">
        <f t="shared" si="265"/>
        <v xml:space="preserve"> </v>
      </c>
      <c r="AG402" s="125" t="str">
        <f t="shared" si="266"/>
        <v xml:space="preserve"> </v>
      </c>
      <c r="AH402" s="126" t="str">
        <f t="shared" si="267"/>
        <v xml:space="preserve"> </v>
      </c>
      <c r="AI402" s="127" t="str">
        <f t="shared" si="268"/>
        <v xml:space="preserve"> </v>
      </c>
      <c r="AJ402" s="128" t="str">
        <f t="shared" si="269"/>
        <v xml:space="preserve"> </v>
      </c>
      <c r="AK402" s="128" t="str">
        <f t="shared" si="241"/>
        <v xml:space="preserve"> </v>
      </c>
      <c r="AL402" s="129" t="str">
        <f t="shared" si="270"/>
        <v xml:space="preserve"> </v>
      </c>
      <c r="AM402" s="130" t="str">
        <f t="shared" si="271"/>
        <v xml:space="preserve"> </v>
      </c>
      <c r="AN402" s="129" t="str">
        <f t="shared" si="272"/>
        <v xml:space="preserve"> </v>
      </c>
      <c r="AO402" s="131" t="str">
        <f t="shared" si="242"/>
        <v xml:space="preserve"> </v>
      </c>
      <c r="AP402" s="123" t="str">
        <f t="shared" si="245"/>
        <v xml:space="preserve"> </v>
      </c>
      <c r="AQ402" s="129" t="str">
        <f t="shared" si="243"/>
        <v xml:space="preserve"> </v>
      </c>
      <c r="AR402" s="111">
        <f t="shared" si="240"/>
        <v>399</v>
      </c>
      <c r="AS402" s="111">
        <f t="shared" si="273"/>
        <v>0</v>
      </c>
      <c r="AT402" s="111">
        <f t="shared" si="274"/>
        <v>0</v>
      </c>
      <c r="AU402" s="111">
        <f t="shared" si="249"/>
        <v>0</v>
      </c>
      <c r="AV402" s="111" t="str">
        <f t="shared" si="238"/>
        <v xml:space="preserve"> </v>
      </c>
      <c r="AW402" s="112">
        <f t="shared" si="276"/>
        <v>0</v>
      </c>
    </row>
    <row r="403" spans="1:49">
      <c r="A403" s="27"/>
      <c r="B403" s="27"/>
      <c r="C403" s="27"/>
      <c r="D403" s="40"/>
      <c r="E403" s="27"/>
      <c r="F403" s="27"/>
      <c r="G403" s="27"/>
      <c r="H403" s="27"/>
      <c r="I403" s="132">
        <f t="shared" si="250"/>
        <v>40.000000000000298</v>
      </c>
      <c r="J403" s="125" t="str">
        <f t="shared" si="275"/>
        <v xml:space="preserve"> </v>
      </c>
      <c r="K403" s="125" t="str">
        <f t="shared" si="251"/>
        <v xml:space="preserve"> </v>
      </c>
      <c r="L403" s="125" t="str">
        <f t="shared" si="252"/>
        <v xml:space="preserve"> </v>
      </c>
      <c r="M403" s="126" t="str">
        <f t="shared" si="253"/>
        <v xml:space="preserve"> </v>
      </c>
      <c r="N403" s="127" t="str">
        <f t="shared" si="254"/>
        <v xml:space="preserve"> </v>
      </c>
      <c r="O403" s="128" t="str">
        <f t="shared" si="255"/>
        <v xml:space="preserve"> </v>
      </c>
      <c r="P403" s="128" t="str">
        <f t="shared" si="256"/>
        <v xml:space="preserve"> </v>
      </c>
      <c r="Q403" s="129" t="str">
        <f t="shared" si="257"/>
        <v xml:space="preserve"> </v>
      </c>
      <c r="R403" s="130" t="str">
        <f t="shared" si="258"/>
        <v xml:space="preserve"> </v>
      </c>
      <c r="S403" s="129" t="str">
        <f t="shared" si="259"/>
        <v xml:space="preserve"> </v>
      </c>
      <c r="T403" s="131" t="str">
        <f t="shared" si="260"/>
        <v xml:space="preserve"> </v>
      </c>
      <c r="U403" s="123" t="str">
        <f t="shared" si="244"/>
        <v xml:space="preserve"> </v>
      </c>
      <c r="V403" s="129" t="str">
        <f t="shared" si="261"/>
        <v xml:space="preserve"> </v>
      </c>
      <c r="W403" s="111"/>
      <c r="X403" s="111">
        <f t="shared" si="239"/>
        <v>40.000000000000298</v>
      </c>
      <c r="Y403" s="111">
        <f t="shared" si="262"/>
        <v>0</v>
      </c>
      <c r="Z403" s="111">
        <f t="shared" si="263"/>
        <v>0</v>
      </c>
      <c r="AA403" s="111">
        <f t="shared" si="247"/>
        <v>0</v>
      </c>
      <c r="AB403" s="111" t="str">
        <f t="shared" si="248"/>
        <v xml:space="preserve"> </v>
      </c>
      <c r="AC403" s="112">
        <f t="shared" si="246"/>
        <v>0</v>
      </c>
      <c r="AD403" s="124">
        <v>400</v>
      </c>
      <c r="AE403" s="125" t="str">
        <f t="shared" si="264"/>
        <v xml:space="preserve"> </v>
      </c>
      <c r="AF403" s="125" t="str">
        <f t="shared" si="265"/>
        <v xml:space="preserve"> </v>
      </c>
      <c r="AG403" s="125" t="str">
        <f t="shared" si="266"/>
        <v xml:space="preserve"> </v>
      </c>
      <c r="AH403" s="126" t="str">
        <f t="shared" si="267"/>
        <v xml:space="preserve"> </v>
      </c>
      <c r="AI403" s="127" t="str">
        <f t="shared" si="268"/>
        <v xml:space="preserve"> </v>
      </c>
      <c r="AJ403" s="128" t="str">
        <f t="shared" si="269"/>
        <v xml:space="preserve"> </v>
      </c>
      <c r="AK403" s="128" t="str">
        <f t="shared" si="241"/>
        <v xml:space="preserve"> </v>
      </c>
      <c r="AL403" s="129" t="str">
        <f t="shared" si="270"/>
        <v xml:space="preserve"> </v>
      </c>
      <c r="AM403" s="130" t="str">
        <f t="shared" si="271"/>
        <v xml:space="preserve"> </v>
      </c>
      <c r="AN403" s="129" t="str">
        <f t="shared" si="272"/>
        <v xml:space="preserve"> </v>
      </c>
      <c r="AO403" s="131" t="str">
        <f t="shared" si="242"/>
        <v xml:space="preserve"> </v>
      </c>
      <c r="AP403" s="123" t="str">
        <f t="shared" si="245"/>
        <v xml:space="preserve"> </v>
      </c>
      <c r="AQ403" s="129" t="str">
        <f t="shared" si="243"/>
        <v xml:space="preserve"> </v>
      </c>
      <c r="AR403" s="111">
        <f t="shared" si="240"/>
        <v>400</v>
      </c>
      <c r="AS403" s="111">
        <f t="shared" si="273"/>
        <v>0</v>
      </c>
      <c r="AT403" s="111">
        <f t="shared" si="274"/>
        <v>0</v>
      </c>
      <c r="AU403" s="111">
        <f t="shared" si="249"/>
        <v>0</v>
      </c>
      <c r="AV403" s="111" t="str">
        <f t="shared" si="238"/>
        <v xml:space="preserve"> </v>
      </c>
      <c r="AW403" s="112">
        <f t="shared" si="276"/>
        <v>0</v>
      </c>
    </row>
    <row r="404" spans="1:49">
      <c r="A404" s="27"/>
      <c r="B404" s="27"/>
      <c r="C404" s="27"/>
      <c r="D404" s="40"/>
      <c r="E404" s="27"/>
      <c r="F404" s="27"/>
      <c r="G404" s="27"/>
      <c r="H404" s="27"/>
      <c r="I404" s="132">
        <f t="shared" si="250"/>
        <v>40.1000000000003</v>
      </c>
      <c r="J404" s="125" t="str">
        <f t="shared" si="275"/>
        <v xml:space="preserve"> </v>
      </c>
      <c r="K404" s="125" t="str">
        <f t="shared" si="251"/>
        <v xml:space="preserve"> </v>
      </c>
      <c r="L404" s="125" t="str">
        <f t="shared" si="252"/>
        <v xml:space="preserve"> </v>
      </c>
      <c r="M404" s="126" t="str">
        <f t="shared" si="253"/>
        <v xml:space="preserve"> </v>
      </c>
      <c r="N404" s="127" t="str">
        <f t="shared" si="254"/>
        <v xml:space="preserve"> </v>
      </c>
      <c r="O404" s="128" t="str">
        <f t="shared" si="255"/>
        <v xml:space="preserve"> </v>
      </c>
      <c r="P404" s="128" t="str">
        <f t="shared" si="256"/>
        <v xml:space="preserve"> </v>
      </c>
      <c r="Q404" s="129" t="str">
        <f t="shared" si="257"/>
        <v xml:space="preserve"> </v>
      </c>
      <c r="R404" s="130" t="str">
        <f t="shared" si="258"/>
        <v xml:space="preserve"> </v>
      </c>
      <c r="S404" s="129" t="str">
        <f t="shared" si="259"/>
        <v xml:space="preserve"> </v>
      </c>
      <c r="T404" s="131" t="str">
        <f t="shared" si="260"/>
        <v xml:space="preserve"> </v>
      </c>
      <c r="U404" s="123" t="str">
        <f t="shared" si="244"/>
        <v xml:space="preserve"> </v>
      </c>
      <c r="V404" s="129" t="str">
        <f t="shared" si="261"/>
        <v xml:space="preserve"> </v>
      </c>
      <c r="W404" s="111"/>
      <c r="X404" s="111">
        <f t="shared" si="239"/>
        <v>40.1000000000003</v>
      </c>
      <c r="Y404" s="111">
        <f t="shared" si="262"/>
        <v>0</v>
      </c>
      <c r="Z404" s="111">
        <f t="shared" si="263"/>
        <v>0</v>
      </c>
      <c r="AA404" s="111">
        <f t="shared" si="247"/>
        <v>0</v>
      </c>
      <c r="AB404" s="111" t="str">
        <f t="shared" si="248"/>
        <v xml:space="preserve"> </v>
      </c>
      <c r="AC404" s="112">
        <f t="shared" si="246"/>
        <v>0</v>
      </c>
      <c r="AD404" s="132">
        <v>401</v>
      </c>
      <c r="AE404" s="125" t="str">
        <f t="shared" si="264"/>
        <v xml:space="preserve"> </v>
      </c>
      <c r="AF404" s="125" t="str">
        <f t="shared" si="265"/>
        <v xml:space="preserve"> </v>
      </c>
      <c r="AG404" s="125" t="str">
        <f t="shared" si="266"/>
        <v xml:space="preserve"> </v>
      </c>
      <c r="AH404" s="126" t="str">
        <f t="shared" si="267"/>
        <v xml:space="preserve"> </v>
      </c>
      <c r="AI404" s="127" t="str">
        <f t="shared" si="268"/>
        <v xml:space="preserve"> </v>
      </c>
      <c r="AJ404" s="128" t="str">
        <f t="shared" si="269"/>
        <v xml:space="preserve"> </v>
      </c>
      <c r="AK404" s="128" t="str">
        <f t="shared" si="241"/>
        <v xml:space="preserve"> </v>
      </c>
      <c r="AL404" s="129" t="str">
        <f t="shared" si="270"/>
        <v xml:space="preserve"> </v>
      </c>
      <c r="AM404" s="130" t="str">
        <f t="shared" si="271"/>
        <v xml:space="preserve"> </v>
      </c>
      <c r="AN404" s="129" t="str">
        <f t="shared" si="272"/>
        <v xml:space="preserve"> </v>
      </c>
      <c r="AO404" s="131" t="str">
        <f t="shared" si="242"/>
        <v xml:space="preserve"> </v>
      </c>
      <c r="AP404" s="123" t="str">
        <f t="shared" si="245"/>
        <v xml:space="preserve"> </v>
      </c>
      <c r="AQ404" s="129" t="str">
        <f t="shared" si="243"/>
        <v xml:space="preserve"> </v>
      </c>
      <c r="AR404" s="111">
        <f t="shared" si="240"/>
        <v>401</v>
      </c>
      <c r="AS404" s="111">
        <f t="shared" si="273"/>
        <v>0</v>
      </c>
      <c r="AT404" s="111">
        <f t="shared" si="274"/>
        <v>0</v>
      </c>
      <c r="AU404" s="111">
        <f t="shared" si="249"/>
        <v>0</v>
      </c>
      <c r="AV404" s="111" t="str">
        <f t="shared" si="238"/>
        <v xml:space="preserve"> </v>
      </c>
      <c r="AW404" s="112">
        <f t="shared" si="276"/>
        <v>0</v>
      </c>
    </row>
    <row r="405" spans="1:49">
      <c r="A405" s="27"/>
      <c r="B405" s="27"/>
      <c r="C405" s="27"/>
      <c r="D405" s="40"/>
      <c r="E405" s="27"/>
      <c r="F405" s="27"/>
      <c r="G405" s="27"/>
      <c r="H405" s="27"/>
      <c r="I405" s="132">
        <f t="shared" si="250"/>
        <v>40.200000000000301</v>
      </c>
      <c r="J405" s="125" t="str">
        <f t="shared" si="275"/>
        <v xml:space="preserve"> </v>
      </c>
      <c r="K405" s="125" t="str">
        <f t="shared" si="251"/>
        <v xml:space="preserve"> </v>
      </c>
      <c r="L405" s="125" t="str">
        <f t="shared" si="252"/>
        <v xml:space="preserve"> </v>
      </c>
      <c r="M405" s="126" t="str">
        <f t="shared" si="253"/>
        <v xml:space="preserve"> </v>
      </c>
      <c r="N405" s="127" t="str">
        <f t="shared" si="254"/>
        <v xml:space="preserve"> </v>
      </c>
      <c r="O405" s="128" t="str">
        <f t="shared" si="255"/>
        <v xml:space="preserve"> </v>
      </c>
      <c r="P405" s="128" t="str">
        <f t="shared" si="256"/>
        <v xml:space="preserve"> </v>
      </c>
      <c r="Q405" s="129" t="str">
        <f t="shared" si="257"/>
        <v xml:space="preserve"> </v>
      </c>
      <c r="R405" s="130" t="str">
        <f t="shared" si="258"/>
        <v xml:space="preserve"> </v>
      </c>
      <c r="S405" s="129" t="str">
        <f t="shared" si="259"/>
        <v xml:space="preserve"> </v>
      </c>
      <c r="T405" s="131" t="str">
        <f t="shared" si="260"/>
        <v xml:space="preserve"> </v>
      </c>
      <c r="U405" s="123" t="str">
        <f t="shared" si="244"/>
        <v xml:space="preserve"> </v>
      </c>
      <c r="V405" s="129" t="str">
        <f t="shared" si="261"/>
        <v xml:space="preserve"> </v>
      </c>
      <c r="W405" s="111"/>
      <c r="X405" s="111">
        <f t="shared" si="239"/>
        <v>40.200000000000301</v>
      </c>
      <c r="Y405" s="111">
        <f t="shared" si="262"/>
        <v>0</v>
      </c>
      <c r="Z405" s="111">
        <f t="shared" si="263"/>
        <v>0</v>
      </c>
      <c r="AA405" s="111">
        <f t="shared" si="247"/>
        <v>0</v>
      </c>
      <c r="AB405" s="111" t="str">
        <f t="shared" si="248"/>
        <v xml:space="preserve"> </v>
      </c>
      <c r="AC405" s="112">
        <f t="shared" si="246"/>
        <v>0</v>
      </c>
      <c r="AD405" s="124">
        <v>402</v>
      </c>
      <c r="AE405" s="125" t="str">
        <f t="shared" si="264"/>
        <v xml:space="preserve"> </v>
      </c>
      <c r="AF405" s="125" t="str">
        <f t="shared" si="265"/>
        <v xml:space="preserve"> </v>
      </c>
      <c r="AG405" s="125" t="str">
        <f t="shared" si="266"/>
        <v xml:space="preserve"> </v>
      </c>
      <c r="AH405" s="126" t="str">
        <f t="shared" si="267"/>
        <v xml:space="preserve"> </v>
      </c>
      <c r="AI405" s="127" t="str">
        <f t="shared" si="268"/>
        <v xml:space="preserve"> </v>
      </c>
      <c r="AJ405" s="128" t="str">
        <f t="shared" si="269"/>
        <v xml:space="preserve"> </v>
      </c>
      <c r="AK405" s="128" t="str">
        <f t="shared" si="241"/>
        <v xml:space="preserve"> </v>
      </c>
      <c r="AL405" s="129" t="str">
        <f t="shared" si="270"/>
        <v xml:space="preserve"> </v>
      </c>
      <c r="AM405" s="130" t="str">
        <f t="shared" si="271"/>
        <v xml:space="preserve"> </v>
      </c>
      <c r="AN405" s="129" t="str">
        <f t="shared" si="272"/>
        <v xml:space="preserve"> </v>
      </c>
      <c r="AO405" s="131" t="str">
        <f t="shared" si="242"/>
        <v xml:space="preserve"> </v>
      </c>
      <c r="AP405" s="123" t="str">
        <f t="shared" si="245"/>
        <v xml:space="preserve"> </v>
      </c>
      <c r="AQ405" s="129" t="str">
        <f t="shared" si="243"/>
        <v xml:space="preserve"> </v>
      </c>
      <c r="AR405" s="111">
        <f t="shared" si="240"/>
        <v>402</v>
      </c>
      <c r="AS405" s="111">
        <f t="shared" si="273"/>
        <v>0</v>
      </c>
      <c r="AT405" s="111">
        <f t="shared" si="274"/>
        <v>0</v>
      </c>
      <c r="AU405" s="111">
        <f t="shared" si="249"/>
        <v>0</v>
      </c>
      <c r="AV405" s="111" t="str">
        <f t="shared" si="238"/>
        <v xml:space="preserve"> </v>
      </c>
      <c r="AW405" s="112">
        <f t="shared" si="276"/>
        <v>0</v>
      </c>
    </row>
    <row r="406" spans="1:49">
      <c r="A406" s="27"/>
      <c r="B406" s="27"/>
      <c r="C406" s="27"/>
      <c r="D406" s="40"/>
      <c r="E406" s="27"/>
      <c r="F406" s="27"/>
      <c r="G406" s="27"/>
      <c r="H406" s="27"/>
      <c r="I406" s="132">
        <f t="shared" si="250"/>
        <v>40.300000000000303</v>
      </c>
      <c r="J406" s="125" t="str">
        <f t="shared" si="275"/>
        <v xml:space="preserve"> </v>
      </c>
      <c r="K406" s="125" t="str">
        <f t="shared" si="251"/>
        <v xml:space="preserve"> </v>
      </c>
      <c r="L406" s="125" t="str">
        <f t="shared" si="252"/>
        <v xml:space="preserve"> </v>
      </c>
      <c r="M406" s="126" t="str">
        <f t="shared" si="253"/>
        <v xml:space="preserve"> </v>
      </c>
      <c r="N406" s="127" t="str">
        <f t="shared" si="254"/>
        <v xml:space="preserve"> </v>
      </c>
      <c r="O406" s="128" t="str">
        <f t="shared" si="255"/>
        <v xml:space="preserve"> </v>
      </c>
      <c r="P406" s="128" t="str">
        <f t="shared" si="256"/>
        <v xml:space="preserve"> </v>
      </c>
      <c r="Q406" s="129" t="str">
        <f t="shared" si="257"/>
        <v xml:space="preserve"> </v>
      </c>
      <c r="R406" s="130" t="str">
        <f t="shared" si="258"/>
        <v xml:space="preserve"> </v>
      </c>
      <c r="S406" s="129" t="str">
        <f t="shared" si="259"/>
        <v xml:space="preserve"> </v>
      </c>
      <c r="T406" s="131" t="str">
        <f t="shared" si="260"/>
        <v xml:space="preserve"> </v>
      </c>
      <c r="U406" s="123" t="str">
        <f t="shared" si="244"/>
        <v xml:space="preserve"> </v>
      </c>
      <c r="V406" s="129" t="str">
        <f t="shared" si="261"/>
        <v xml:space="preserve"> </v>
      </c>
      <c r="W406" s="111"/>
      <c r="X406" s="111">
        <f t="shared" si="239"/>
        <v>40.300000000000303</v>
      </c>
      <c r="Y406" s="111">
        <f t="shared" si="262"/>
        <v>0</v>
      </c>
      <c r="Z406" s="111">
        <f t="shared" si="263"/>
        <v>0</v>
      </c>
      <c r="AA406" s="111">
        <f t="shared" si="247"/>
        <v>0</v>
      </c>
      <c r="AB406" s="111" t="str">
        <f t="shared" si="248"/>
        <v xml:space="preserve"> </v>
      </c>
      <c r="AC406" s="112">
        <f t="shared" si="246"/>
        <v>0</v>
      </c>
      <c r="AD406" s="132">
        <v>403</v>
      </c>
      <c r="AE406" s="125" t="str">
        <f t="shared" si="264"/>
        <v xml:space="preserve"> </v>
      </c>
      <c r="AF406" s="125" t="str">
        <f t="shared" si="265"/>
        <v xml:space="preserve"> </v>
      </c>
      <c r="AG406" s="125" t="str">
        <f t="shared" si="266"/>
        <v xml:space="preserve"> </v>
      </c>
      <c r="AH406" s="126" t="str">
        <f t="shared" si="267"/>
        <v xml:space="preserve"> </v>
      </c>
      <c r="AI406" s="127" t="str">
        <f t="shared" si="268"/>
        <v xml:space="preserve"> </v>
      </c>
      <c r="AJ406" s="128" t="str">
        <f t="shared" si="269"/>
        <v xml:space="preserve"> </v>
      </c>
      <c r="AK406" s="128" t="str">
        <f t="shared" si="241"/>
        <v xml:space="preserve"> </v>
      </c>
      <c r="AL406" s="129" t="str">
        <f t="shared" si="270"/>
        <v xml:space="preserve"> </v>
      </c>
      <c r="AM406" s="130" t="str">
        <f t="shared" si="271"/>
        <v xml:space="preserve"> </v>
      </c>
      <c r="AN406" s="129" t="str">
        <f t="shared" si="272"/>
        <v xml:space="preserve"> </v>
      </c>
      <c r="AO406" s="131" t="str">
        <f t="shared" si="242"/>
        <v xml:space="preserve"> </v>
      </c>
      <c r="AP406" s="123" t="str">
        <f t="shared" si="245"/>
        <v xml:space="preserve"> </v>
      </c>
      <c r="AQ406" s="129" t="str">
        <f t="shared" si="243"/>
        <v xml:space="preserve"> </v>
      </c>
      <c r="AR406" s="111">
        <f t="shared" si="240"/>
        <v>403</v>
      </c>
      <c r="AS406" s="111">
        <f t="shared" si="273"/>
        <v>0</v>
      </c>
      <c r="AT406" s="111">
        <f t="shared" si="274"/>
        <v>0</v>
      </c>
      <c r="AU406" s="111">
        <f t="shared" si="249"/>
        <v>0</v>
      </c>
      <c r="AV406" s="111" t="str">
        <f t="shared" si="238"/>
        <v xml:space="preserve"> </v>
      </c>
      <c r="AW406" s="112">
        <f t="shared" si="276"/>
        <v>0</v>
      </c>
    </row>
    <row r="407" spans="1:49">
      <c r="A407" s="27"/>
      <c r="B407" s="27"/>
      <c r="C407" s="27"/>
      <c r="D407" s="40"/>
      <c r="E407" s="27"/>
      <c r="F407" s="27"/>
      <c r="G407" s="27"/>
      <c r="H407" s="27"/>
      <c r="I407" s="132">
        <f t="shared" si="250"/>
        <v>40.400000000000304</v>
      </c>
      <c r="J407" s="125" t="str">
        <f t="shared" si="275"/>
        <v xml:space="preserve"> </v>
      </c>
      <c r="K407" s="125" t="str">
        <f t="shared" si="251"/>
        <v xml:space="preserve"> </v>
      </c>
      <c r="L407" s="125" t="str">
        <f t="shared" si="252"/>
        <v xml:space="preserve"> </v>
      </c>
      <c r="M407" s="126" t="str">
        <f t="shared" si="253"/>
        <v xml:space="preserve"> </v>
      </c>
      <c r="N407" s="127" t="str">
        <f t="shared" si="254"/>
        <v xml:space="preserve"> </v>
      </c>
      <c r="O407" s="128" t="str">
        <f t="shared" si="255"/>
        <v xml:space="preserve"> </v>
      </c>
      <c r="P407" s="128" t="str">
        <f t="shared" si="256"/>
        <v xml:space="preserve"> </v>
      </c>
      <c r="Q407" s="129" t="str">
        <f t="shared" si="257"/>
        <v xml:space="preserve"> </v>
      </c>
      <c r="R407" s="130" t="str">
        <f t="shared" si="258"/>
        <v xml:space="preserve"> </v>
      </c>
      <c r="S407" s="129" t="str">
        <f t="shared" si="259"/>
        <v xml:space="preserve"> </v>
      </c>
      <c r="T407" s="131" t="str">
        <f t="shared" si="260"/>
        <v xml:space="preserve"> </v>
      </c>
      <c r="U407" s="123" t="str">
        <f t="shared" si="244"/>
        <v xml:space="preserve"> </v>
      </c>
      <c r="V407" s="129" t="str">
        <f t="shared" si="261"/>
        <v xml:space="preserve"> </v>
      </c>
      <c r="W407" s="111"/>
      <c r="X407" s="111">
        <f t="shared" si="239"/>
        <v>40.400000000000304</v>
      </c>
      <c r="Y407" s="111">
        <f t="shared" si="262"/>
        <v>0</v>
      </c>
      <c r="Z407" s="111">
        <f t="shared" si="263"/>
        <v>0</v>
      </c>
      <c r="AA407" s="111">
        <f t="shared" si="247"/>
        <v>0</v>
      </c>
      <c r="AB407" s="111" t="str">
        <f t="shared" si="248"/>
        <v xml:space="preserve"> </v>
      </c>
      <c r="AC407" s="112">
        <f t="shared" si="246"/>
        <v>0</v>
      </c>
      <c r="AD407" s="124">
        <v>404</v>
      </c>
      <c r="AE407" s="125" t="str">
        <f t="shared" si="264"/>
        <v xml:space="preserve"> </v>
      </c>
      <c r="AF407" s="125" t="str">
        <f t="shared" si="265"/>
        <v xml:space="preserve"> </v>
      </c>
      <c r="AG407" s="125" t="str">
        <f t="shared" si="266"/>
        <v xml:space="preserve"> </v>
      </c>
      <c r="AH407" s="126" t="str">
        <f t="shared" si="267"/>
        <v xml:space="preserve"> </v>
      </c>
      <c r="AI407" s="127" t="str">
        <f t="shared" si="268"/>
        <v xml:space="preserve"> </v>
      </c>
      <c r="AJ407" s="128" t="str">
        <f t="shared" si="269"/>
        <v xml:space="preserve"> </v>
      </c>
      <c r="AK407" s="128" t="str">
        <f t="shared" si="241"/>
        <v xml:space="preserve"> </v>
      </c>
      <c r="AL407" s="129" t="str">
        <f t="shared" si="270"/>
        <v xml:space="preserve"> </v>
      </c>
      <c r="AM407" s="130" t="str">
        <f t="shared" si="271"/>
        <v xml:space="preserve"> </v>
      </c>
      <c r="AN407" s="129" t="str">
        <f t="shared" si="272"/>
        <v xml:space="preserve"> </v>
      </c>
      <c r="AO407" s="131" t="str">
        <f t="shared" si="242"/>
        <v xml:space="preserve"> </v>
      </c>
      <c r="AP407" s="123" t="str">
        <f t="shared" si="245"/>
        <v xml:space="preserve"> </v>
      </c>
      <c r="AQ407" s="129" t="str">
        <f t="shared" si="243"/>
        <v xml:space="preserve"> </v>
      </c>
      <c r="AR407" s="111">
        <f t="shared" si="240"/>
        <v>404</v>
      </c>
      <c r="AS407" s="111">
        <f t="shared" si="273"/>
        <v>0</v>
      </c>
      <c r="AT407" s="111">
        <f t="shared" si="274"/>
        <v>0</v>
      </c>
      <c r="AU407" s="111">
        <f t="shared" si="249"/>
        <v>0</v>
      </c>
      <c r="AV407" s="111" t="str">
        <f t="shared" si="238"/>
        <v xml:space="preserve"> </v>
      </c>
      <c r="AW407" s="112">
        <f t="shared" si="276"/>
        <v>0</v>
      </c>
    </row>
    <row r="408" spans="1:49">
      <c r="A408" s="27"/>
      <c r="B408" s="27"/>
      <c r="C408" s="27"/>
      <c r="D408" s="40"/>
      <c r="E408" s="27"/>
      <c r="F408" s="27"/>
      <c r="G408" s="27"/>
      <c r="H408" s="27"/>
      <c r="I408" s="132">
        <f t="shared" si="250"/>
        <v>40.500000000000306</v>
      </c>
      <c r="J408" s="125" t="str">
        <f t="shared" si="275"/>
        <v xml:space="preserve"> </v>
      </c>
      <c r="K408" s="125" t="str">
        <f t="shared" si="251"/>
        <v xml:space="preserve"> </v>
      </c>
      <c r="L408" s="125" t="str">
        <f t="shared" si="252"/>
        <v xml:space="preserve"> </v>
      </c>
      <c r="M408" s="126" t="str">
        <f t="shared" si="253"/>
        <v xml:space="preserve"> </v>
      </c>
      <c r="N408" s="127" t="str">
        <f t="shared" si="254"/>
        <v xml:space="preserve"> </v>
      </c>
      <c r="O408" s="128" t="str">
        <f t="shared" si="255"/>
        <v xml:space="preserve"> </v>
      </c>
      <c r="P408" s="128" t="str">
        <f t="shared" si="256"/>
        <v xml:space="preserve"> </v>
      </c>
      <c r="Q408" s="129" t="str">
        <f t="shared" si="257"/>
        <v xml:space="preserve"> </v>
      </c>
      <c r="R408" s="130" t="str">
        <f t="shared" si="258"/>
        <v xml:space="preserve"> </v>
      </c>
      <c r="S408" s="129" t="str">
        <f t="shared" si="259"/>
        <v xml:space="preserve"> </v>
      </c>
      <c r="T408" s="131" t="str">
        <f t="shared" si="260"/>
        <v xml:space="preserve"> </v>
      </c>
      <c r="U408" s="123" t="str">
        <f t="shared" si="244"/>
        <v xml:space="preserve"> </v>
      </c>
      <c r="V408" s="129" t="str">
        <f t="shared" si="261"/>
        <v xml:space="preserve"> </v>
      </c>
      <c r="W408" s="111"/>
      <c r="X408" s="111">
        <f t="shared" si="239"/>
        <v>40.500000000000306</v>
      </c>
      <c r="Y408" s="111">
        <f t="shared" si="262"/>
        <v>0</v>
      </c>
      <c r="Z408" s="111">
        <f t="shared" si="263"/>
        <v>0</v>
      </c>
      <c r="AA408" s="111">
        <f t="shared" si="247"/>
        <v>0</v>
      </c>
      <c r="AB408" s="111" t="str">
        <f t="shared" si="248"/>
        <v xml:space="preserve"> </v>
      </c>
      <c r="AC408" s="112">
        <f t="shared" si="246"/>
        <v>0</v>
      </c>
      <c r="AD408" s="132">
        <v>405</v>
      </c>
      <c r="AE408" s="125" t="str">
        <f t="shared" si="264"/>
        <v xml:space="preserve"> </v>
      </c>
      <c r="AF408" s="125" t="str">
        <f t="shared" si="265"/>
        <v xml:space="preserve"> </v>
      </c>
      <c r="AG408" s="125" t="str">
        <f t="shared" si="266"/>
        <v xml:space="preserve"> </v>
      </c>
      <c r="AH408" s="126" t="str">
        <f t="shared" si="267"/>
        <v xml:space="preserve"> </v>
      </c>
      <c r="AI408" s="127" t="str">
        <f t="shared" si="268"/>
        <v xml:space="preserve"> </v>
      </c>
      <c r="AJ408" s="128" t="str">
        <f t="shared" si="269"/>
        <v xml:space="preserve"> </v>
      </c>
      <c r="AK408" s="128" t="str">
        <f t="shared" si="241"/>
        <v xml:space="preserve"> </v>
      </c>
      <c r="AL408" s="129" t="str">
        <f t="shared" si="270"/>
        <v xml:space="preserve"> </v>
      </c>
      <c r="AM408" s="130" t="str">
        <f t="shared" si="271"/>
        <v xml:space="preserve"> </v>
      </c>
      <c r="AN408" s="129" t="str">
        <f t="shared" si="272"/>
        <v xml:space="preserve"> </v>
      </c>
      <c r="AO408" s="131" t="str">
        <f t="shared" si="242"/>
        <v xml:space="preserve"> </v>
      </c>
      <c r="AP408" s="123" t="str">
        <f t="shared" si="245"/>
        <v xml:space="preserve"> </v>
      </c>
      <c r="AQ408" s="129" t="str">
        <f t="shared" si="243"/>
        <v xml:space="preserve"> </v>
      </c>
      <c r="AR408" s="111">
        <f t="shared" si="240"/>
        <v>405</v>
      </c>
      <c r="AS408" s="111">
        <f t="shared" si="273"/>
        <v>0</v>
      </c>
      <c r="AT408" s="111">
        <f t="shared" si="274"/>
        <v>0</v>
      </c>
      <c r="AU408" s="111">
        <f t="shared" si="249"/>
        <v>0</v>
      </c>
      <c r="AV408" s="111" t="str">
        <f t="shared" ref="AV408:AV471" si="277">IF(AP408&lt;&gt;0,AF408,0)</f>
        <v xml:space="preserve"> </v>
      </c>
      <c r="AW408" s="112">
        <f t="shared" si="276"/>
        <v>0</v>
      </c>
    </row>
    <row r="409" spans="1:49">
      <c r="A409" s="27"/>
      <c r="B409" s="27"/>
      <c r="C409" s="27"/>
      <c r="D409" s="40"/>
      <c r="E409" s="27"/>
      <c r="F409" s="27"/>
      <c r="G409" s="27"/>
      <c r="H409" s="27"/>
      <c r="I409" s="132">
        <f t="shared" si="250"/>
        <v>40.600000000000307</v>
      </c>
      <c r="J409" s="125" t="str">
        <f t="shared" si="275"/>
        <v xml:space="preserve"> </v>
      </c>
      <c r="K409" s="125" t="str">
        <f t="shared" si="251"/>
        <v xml:space="preserve"> </v>
      </c>
      <c r="L409" s="125" t="str">
        <f t="shared" si="252"/>
        <v xml:space="preserve"> </v>
      </c>
      <c r="M409" s="126" t="str">
        <f t="shared" si="253"/>
        <v xml:space="preserve"> </v>
      </c>
      <c r="N409" s="127" t="str">
        <f t="shared" si="254"/>
        <v xml:space="preserve"> </v>
      </c>
      <c r="O409" s="128" t="str">
        <f t="shared" si="255"/>
        <v xml:space="preserve"> </v>
      </c>
      <c r="P409" s="128" t="str">
        <f t="shared" si="256"/>
        <v xml:space="preserve"> </v>
      </c>
      <c r="Q409" s="129" t="str">
        <f t="shared" si="257"/>
        <v xml:space="preserve"> </v>
      </c>
      <c r="R409" s="130" t="str">
        <f t="shared" si="258"/>
        <v xml:space="preserve"> </v>
      </c>
      <c r="S409" s="129" t="str">
        <f t="shared" si="259"/>
        <v xml:space="preserve"> </v>
      </c>
      <c r="T409" s="131" t="str">
        <f t="shared" si="260"/>
        <v xml:space="preserve"> </v>
      </c>
      <c r="U409" s="123" t="str">
        <f t="shared" si="244"/>
        <v xml:space="preserve"> </v>
      </c>
      <c r="V409" s="129" t="str">
        <f t="shared" si="261"/>
        <v xml:space="preserve"> </v>
      </c>
      <c r="W409" s="111"/>
      <c r="X409" s="111">
        <f t="shared" si="239"/>
        <v>40.600000000000307</v>
      </c>
      <c r="Y409" s="111">
        <f t="shared" si="262"/>
        <v>0</v>
      </c>
      <c r="Z409" s="111">
        <f t="shared" si="263"/>
        <v>0</v>
      </c>
      <c r="AA409" s="111">
        <f t="shared" si="247"/>
        <v>0</v>
      </c>
      <c r="AB409" s="111" t="str">
        <f t="shared" si="248"/>
        <v xml:space="preserve"> </v>
      </c>
      <c r="AC409" s="112">
        <f t="shared" si="246"/>
        <v>0</v>
      </c>
      <c r="AD409" s="124">
        <v>406</v>
      </c>
      <c r="AE409" s="125" t="str">
        <f t="shared" si="264"/>
        <v xml:space="preserve"> </v>
      </c>
      <c r="AF409" s="125" t="str">
        <f t="shared" si="265"/>
        <v xml:space="preserve"> </v>
      </c>
      <c r="AG409" s="125" t="str">
        <f t="shared" si="266"/>
        <v xml:space="preserve"> </v>
      </c>
      <c r="AH409" s="126" t="str">
        <f t="shared" si="267"/>
        <v xml:space="preserve"> </v>
      </c>
      <c r="AI409" s="127" t="str">
        <f t="shared" si="268"/>
        <v xml:space="preserve"> </v>
      </c>
      <c r="AJ409" s="128" t="str">
        <f t="shared" si="269"/>
        <v xml:space="preserve"> </v>
      </c>
      <c r="AK409" s="128" t="str">
        <f t="shared" si="241"/>
        <v xml:space="preserve"> </v>
      </c>
      <c r="AL409" s="129" t="str">
        <f t="shared" si="270"/>
        <v xml:space="preserve"> </v>
      </c>
      <c r="AM409" s="130" t="str">
        <f t="shared" si="271"/>
        <v xml:space="preserve"> </v>
      </c>
      <c r="AN409" s="129" t="str">
        <f t="shared" si="272"/>
        <v xml:space="preserve"> </v>
      </c>
      <c r="AO409" s="131" t="str">
        <f t="shared" si="242"/>
        <v xml:space="preserve"> </v>
      </c>
      <c r="AP409" s="123" t="str">
        <f t="shared" si="245"/>
        <v xml:space="preserve"> </v>
      </c>
      <c r="AQ409" s="129" t="str">
        <f t="shared" si="243"/>
        <v xml:space="preserve"> </v>
      </c>
      <c r="AR409" s="111">
        <f t="shared" si="240"/>
        <v>406</v>
      </c>
      <c r="AS409" s="111">
        <f t="shared" si="273"/>
        <v>0</v>
      </c>
      <c r="AT409" s="111">
        <f t="shared" si="274"/>
        <v>0</v>
      </c>
      <c r="AU409" s="111">
        <f t="shared" si="249"/>
        <v>0</v>
      </c>
      <c r="AV409" s="111" t="str">
        <f t="shared" si="277"/>
        <v xml:space="preserve"> </v>
      </c>
      <c r="AW409" s="112">
        <f t="shared" si="276"/>
        <v>0</v>
      </c>
    </row>
    <row r="410" spans="1:49">
      <c r="A410" s="27"/>
      <c r="B410" s="27"/>
      <c r="C410" s="27"/>
      <c r="D410" s="40"/>
      <c r="E410" s="27"/>
      <c r="F410" s="27"/>
      <c r="G410" s="27"/>
      <c r="H410" s="27"/>
      <c r="I410" s="132">
        <f t="shared" si="250"/>
        <v>40.700000000000308</v>
      </c>
      <c r="J410" s="125" t="str">
        <f t="shared" si="275"/>
        <v xml:space="preserve"> </v>
      </c>
      <c r="K410" s="125" t="str">
        <f t="shared" si="251"/>
        <v xml:space="preserve"> </v>
      </c>
      <c r="L410" s="125" t="str">
        <f t="shared" si="252"/>
        <v xml:space="preserve"> </v>
      </c>
      <c r="M410" s="126" t="str">
        <f t="shared" si="253"/>
        <v xml:space="preserve"> </v>
      </c>
      <c r="N410" s="127" t="str">
        <f t="shared" si="254"/>
        <v xml:space="preserve"> </v>
      </c>
      <c r="O410" s="128" t="str">
        <f t="shared" si="255"/>
        <v xml:space="preserve"> </v>
      </c>
      <c r="P410" s="128" t="str">
        <f t="shared" si="256"/>
        <v xml:space="preserve"> </v>
      </c>
      <c r="Q410" s="129" t="str">
        <f t="shared" si="257"/>
        <v xml:space="preserve"> </v>
      </c>
      <c r="R410" s="130" t="str">
        <f t="shared" si="258"/>
        <v xml:space="preserve"> </v>
      </c>
      <c r="S410" s="129" t="str">
        <f t="shared" si="259"/>
        <v xml:space="preserve"> </v>
      </c>
      <c r="T410" s="131" t="str">
        <f t="shared" si="260"/>
        <v xml:space="preserve"> </v>
      </c>
      <c r="U410" s="123" t="str">
        <f t="shared" si="244"/>
        <v xml:space="preserve"> </v>
      </c>
      <c r="V410" s="129" t="str">
        <f t="shared" si="261"/>
        <v xml:space="preserve"> </v>
      </c>
      <c r="W410" s="111"/>
      <c r="X410" s="111">
        <f t="shared" si="239"/>
        <v>40.700000000000308</v>
      </c>
      <c r="Y410" s="111">
        <f t="shared" si="262"/>
        <v>0</v>
      </c>
      <c r="Z410" s="111">
        <f t="shared" si="263"/>
        <v>0</v>
      </c>
      <c r="AA410" s="111">
        <f t="shared" si="247"/>
        <v>0</v>
      </c>
      <c r="AB410" s="111" t="str">
        <f t="shared" si="248"/>
        <v xml:space="preserve"> </v>
      </c>
      <c r="AC410" s="112">
        <f t="shared" si="246"/>
        <v>0</v>
      </c>
      <c r="AD410" s="132">
        <v>407</v>
      </c>
      <c r="AE410" s="125" t="str">
        <f t="shared" si="264"/>
        <v xml:space="preserve"> </v>
      </c>
      <c r="AF410" s="125" t="str">
        <f t="shared" si="265"/>
        <v xml:space="preserve"> </v>
      </c>
      <c r="AG410" s="125" t="str">
        <f t="shared" si="266"/>
        <v xml:space="preserve"> </v>
      </c>
      <c r="AH410" s="126" t="str">
        <f t="shared" si="267"/>
        <v xml:space="preserve"> </v>
      </c>
      <c r="AI410" s="127" t="str">
        <f t="shared" si="268"/>
        <v xml:space="preserve"> </v>
      </c>
      <c r="AJ410" s="128" t="str">
        <f t="shared" si="269"/>
        <v xml:space="preserve"> </v>
      </c>
      <c r="AK410" s="128" t="str">
        <f t="shared" si="241"/>
        <v xml:space="preserve"> </v>
      </c>
      <c r="AL410" s="129" t="str">
        <f t="shared" si="270"/>
        <v xml:space="preserve"> </v>
      </c>
      <c r="AM410" s="130" t="str">
        <f t="shared" si="271"/>
        <v xml:space="preserve"> </v>
      </c>
      <c r="AN410" s="129" t="str">
        <f t="shared" si="272"/>
        <v xml:space="preserve"> </v>
      </c>
      <c r="AO410" s="131" t="str">
        <f t="shared" si="242"/>
        <v xml:space="preserve"> </v>
      </c>
      <c r="AP410" s="123" t="str">
        <f t="shared" si="245"/>
        <v xml:space="preserve"> </v>
      </c>
      <c r="AQ410" s="129" t="str">
        <f t="shared" si="243"/>
        <v xml:space="preserve"> </v>
      </c>
      <c r="AR410" s="111">
        <f t="shared" si="240"/>
        <v>407</v>
      </c>
      <c r="AS410" s="111">
        <f t="shared" si="273"/>
        <v>0</v>
      </c>
      <c r="AT410" s="111">
        <f t="shared" si="274"/>
        <v>0</v>
      </c>
      <c r="AU410" s="111">
        <f t="shared" si="249"/>
        <v>0</v>
      </c>
      <c r="AV410" s="111" t="str">
        <f t="shared" si="277"/>
        <v xml:space="preserve"> </v>
      </c>
      <c r="AW410" s="112">
        <f t="shared" si="276"/>
        <v>0</v>
      </c>
    </row>
    <row r="411" spans="1:49">
      <c r="A411" s="27"/>
      <c r="B411" s="27"/>
      <c r="C411" s="27"/>
      <c r="D411" s="40"/>
      <c r="E411" s="27"/>
      <c r="F411" s="27"/>
      <c r="G411" s="27"/>
      <c r="H411" s="27"/>
      <c r="I411" s="132">
        <f t="shared" si="250"/>
        <v>40.80000000000031</v>
      </c>
      <c r="J411" s="125" t="str">
        <f t="shared" si="275"/>
        <v xml:space="preserve"> </v>
      </c>
      <c r="K411" s="125" t="str">
        <f t="shared" si="251"/>
        <v xml:space="preserve"> </v>
      </c>
      <c r="L411" s="125" t="str">
        <f t="shared" si="252"/>
        <v xml:space="preserve"> </v>
      </c>
      <c r="M411" s="126" t="str">
        <f t="shared" si="253"/>
        <v xml:space="preserve"> </v>
      </c>
      <c r="N411" s="127" t="str">
        <f t="shared" si="254"/>
        <v xml:space="preserve"> </v>
      </c>
      <c r="O411" s="128" t="str">
        <f t="shared" si="255"/>
        <v xml:space="preserve"> </v>
      </c>
      <c r="P411" s="128" t="str">
        <f t="shared" si="256"/>
        <v xml:space="preserve"> </v>
      </c>
      <c r="Q411" s="129" t="str">
        <f t="shared" si="257"/>
        <v xml:space="preserve"> </v>
      </c>
      <c r="R411" s="130" t="str">
        <f t="shared" si="258"/>
        <v xml:space="preserve"> </v>
      </c>
      <c r="S411" s="129" t="str">
        <f t="shared" si="259"/>
        <v xml:space="preserve"> </v>
      </c>
      <c r="T411" s="131" t="str">
        <f t="shared" si="260"/>
        <v xml:space="preserve"> </v>
      </c>
      <c r="U411" s="123" t="str">
        <f t="shared" si="244"/>
        <v xml:space="preserve"> </v>
      </c>
      <c r="V411" s="129" t="str">
        <f t="shared" si="261"/>
        <v xml:space="preserve"> </v>
      </c>
      <c r="W411" s="111"/>
      <c r="X411" s="111">
        <f t="shared" si="239"/>
        <v>40.80000000000031</v>
      </c>
      <c r="Y411" s="111">
        <f t="shared" si="262"/>
        <v>0</v>
      </c>
      <c r="Z411" s="111">
        <f t="shared" si="263"/>
        <v>0</v>
      </c>
      <c r="AA411" s="111">
        <f t="shared" si="247"/>
        <v>0</v>
      </c>
      <c r="AB411" s="111" t="str">
        <f t="shared" si="248"/>
        <v xml:space="preserve"> </v>
      </c>
      <c r="AC411" s="112">
        <f t="shared" si="246"/>
        <v>0</v>
      </c>
      <c r="AD411" s="124">
        <v>408</v>
      </c>
      <c r="AE411" s="125" t="str">
        <f t="shared" si="264"/>
        <v xml:space="preserve"> </v>
      </c>
      <c r="AF411" s="125" t="str">
        <f t="shared" si="265"/>
        <v xml:space="preserve"> </v>
      </c>
      <c r="AG411" s="125" t="str">
        <f t="shared" si="266"/>
        <v xml:space="preserve"> </v>
      </c>
      <c r="AH411" s="126" t="str">
        <f t="shared" si="267"/>
        <v xml:space="preserve"> </v>
      </c>
      <c r="AI411" s="127" t="str">
        <f t="shared" si="268"/>
        <v xml:space="preserve"> </v>
      </c>
      <c r="AJ411" s="128" t="str">
        <f t="shared" si="269"/>
        <v xml:space="preserve"> </v>
      </c>
      <c r="AK411" s="128" t="str">
        <f t="shared" si="241"/>
        <v xml:space="preserve"> </v>
      </c>
      <c r="AL411" s="129" t="str">
        <f t="shared" si="270"/>
        <v xml:space="preserve"> </v>
      </c>
      <c r="AM411" s="130" t="str">
        <f t="shared" si="271"/>
        <v xml:space="preserve"> </v>
      </c>
      <c r="AN411" s="129" t="str">
        <f t="shared" si="272"/>
        <v xml:space="preserve"> </v>
      </c>
      <c r="AO411" s="131" t="str">
        <f t="shared" si="242"/>
        <v xml:space="preserve"> </v>
      </c>
      <c r="AP411" s="123" t="str">
        <f t="shared" si="245"/>
        <v xml:space="preserve"> </v>
      </c>
      <c r="AQ411" s="129" t="str">
        <f t="shared" si="243"/>
        <v xml:space="preserve"> </v>
      </c>
      <c r="AR411" s="111">
        <f t="shared" si="240"/>
        <v>408</v>
      </c>
      <c r="AS411" s="111">
        <f t="shared" si="273"/>
        <v>0</v>
      </c>
      <c r="AT411" s="111">
        <f t="shared" si="274"/>
        <v>0</v>
      </c>
      <c r="AU411" s="111">
        <f t="shared" si="249"/>
        <v>0</v>
      </c>
      <c r="AV411" s="111" t="str">
        <f t="shared" si="277"/>
        <v xml:space="preserve"> </v>
      </c>
      <c r="AW411" s="112">
        <f t="shared" si="276"/>
        <v>0</v>
      </c>
    </row>
    <row r="412" spans="1:49">
      <c r="A412" s="27"/>
      <c r="B412" s="27"/>
      <c r="C412" s="27"/>
      <c r="D412" s="40"/>
      <c r="E412" s="27"/>
      <c r="F412" s="27"/>
      <c r="G412" s="27"/>
      <c r="H412" s="27"/>
      <c r="I412" s="132">
        <f t="shared" si="250"/>
        <v>40.900000000000311</v>
      </c>
      <c r="J412" s="125" t="str">
        <f t="shared" si="275"/>
        <v xml:space="preserve"> </v>
      </c>
      <c r="K412" s="125" t="str">
        <f t="shared" si="251"/>
        <v xml:space="preserve"> </v>
      </c>
      <c r="L412" s="125" t="str">
        <f t="shared" si="252"/>
        <v xml:space="preserve"> </v>
      </c>
      <c r="M412" s="126" t="str">
        <f t="shared" si="253"/>
        <v xml:space="preserve"> </v>
      </c>
      <c r="N412" s="127" t="str">
        <f t="shared" si="254"/>
        <v xml:space="preserve"> </v>
      </c>
      <c r="O412" s="128" t="str">
        <f t="shared" si="255"/>
        <v xml:space="preserve"> </v>
      </c>
      <c r="P412" s="128" t="str">
        <f t="shared" si="256"/>
        <v xml:space="preserve"> </v>
      </c>
      <c r="Q412" s="129" t="str">
        <f t="shared" si="257"/>
        <v xml:space="preserve"> </v>
      </c>
      <c r="R412" s="130" t="str">
        <f t="shared" si="258"/>
        <v xml:space="preserve"> </v>
      </c>
      <c r="S412" s="129" t="str">
        <f t="shared" si="259"/>
        <v xml:space="preserve"> </v>
      </c>
      <c r="T412" s="131" t="str">
        <f t="shared" si="260"/>
        <v xml:space="preserve"> </v>
      </c>
      <c r="U412" s="123" t="str">
        <f t="shared" si="244"/>
        <v xml:space="preserve"> </v>
      </c>
      <c r="V412" s="129" t="str">
        <f t="shared" si="261"/>
        <v xml:space="preserve"> </v>
      </c>
      <c r="W412" s="111"/>
      <c r="X412" s="111">
        <f t="shared" si="239"/>
        <v>40.900000000000311</v>
      </c>
      <c r="Y412" s="111">
        <f t="shared" si="262"/>
        <v>0</v>
      </c>
      <c r="Z412" s="111">
        <f t="shared" si="263"/>
        <v>0</v>
      </c>
      <c r="AA412" s="111">
        <f t="shared" si="247"/>
        <v>0</v>
      </c>
      <c r="AB412" s="111" t="str">
        <f t="shared" si="248"/>
        <v xml:space="preserve"> </v>
      </c>
      <c r="AC412" s="112">
        <f t="shared" si="246"/>
        <v>0</v>
      </c>
      <c r="AD412" s="132">
        <v>409</v>
      </c>
      <c r="AE412" s="125" t="str">
        <f t="shared" si="264"/>
        <v xml:space="preserve"> </v>
      </c>
      <c r="AF412" s="125" t="str">
        <f t="shared" si="265"/>
        <v xml:space="preserve"> </v>
      </c>
      <c r="AG412" s="125" t="str">
        <f t="shared" si="266"/>
        <v xml:space="preserve"> </v>
      </c>
      <c r="AH412" s="126" t="str">
        <f t="shared" si="267"/>
        <v xml:space="preserve"> </v>
      </c>
      <c r="AI412" s="127" t="str">
        <f t="shared" si="268"/>
        <v xml:space="preserve"> </v>
      </c>
      <c r="AJ412" s="128" t="str">
        <f t="shared" si="269"/>
        <v xml:space="preserve"> </v>
      </c>
      <c r="AK412" s="128" t="str">
        <f t="shared" si="241"/>
        <v xml:space="preserve"> </v>
      </c>
      <c r="AL412" s="129" t="str">
        <f t="shared" si="270"/>
        <v xml:space="preserve"> </v>
      </c>
      <c r="AM412" s="130" t="str">
        <f t="shared" si="271"/>
        <v xml:space="preserve"> </v>
      </c>
      <c r="AN412" s="129" t="str">
        <f t="shared" si="272"/>
        <v xml:space="preserve"> </v>
      </c>
      <c r="AO412" s="131" t="str">
        <f t="shared" si="242"/>
        <v xml:space="preserve"> </v>
      </c>
      <c r="AP412" s="123" t="str">
        <f t="shared" si="245"/>
        <v xml:space="preserve"> </v>
      </c>
      <c r="AQ412" s="129" t="str">
        <f t="shared" si="243"/>
        <v xml:space="preserve"> </v>
      </c>
      <c r="AR412" s="111">
        <f t="shared" si="240"/>
        <v>409</v>
      </c>
      <c r="AS412" s="111">
        <f t="shared" si="273"/>
        <v>0</v>
      </c>
      <c r="AT412" s="111">
        <f t="shared" si="274"/>
        <v>0</v>
      </c>
      <c r="AU412" s="111">
        <f t="shared" si="249"/>
        <v>0</v>
      </c>
      <c r="AV412" s="111" t="str">
        <f t="shared" si="277"/>
        <v xml:space="preserve"> </v>
      </c>
      <c r="AW412" s="112">
        <f t="shared" si="276"/>
        <v>0</v>
      </c>
    </row>
    <row r="413" spans="1:49">
      <c r="A413" s="27"/>
      <c r="B413" s="27"/>
      <c r="C413" s="27"/>
      <c r="D413" s="40"/>
      <c r="E413" s="27"/>
      <c r="F413" s="27"/>
      <c r="G413" s="27"/>
      <c r="H413" s="27"/>
      <c r="I413" s="132">
        <f t="shared" si="250"/>
        <v>41.000000000000313</v>
      </c>
      <c r="J413" s="125" t="str">
        <f t="shared" si="275"/>
        <v xml:space="preserve"> </v>
      </c>
      <c r="K413" s="125" t="str">
        <f t="shared" si="251"/>
        <v xml:space="preserve"> </v>
      </c>
      <c r="L413" s="125" t="str">
        <f t="shared" si="252"/>
        <v xml:space="preserve"> </v>
      </c>
      <c r="M413" s="126" t="str">
        <f t="shared" si="253"/>
        <v xml:space="preserve"> </v>
      </c>
      <c r="N413" s="127" t="str">
        <f t="shared" si="254"/>
        <v xml:space="preserve"> </v>
      </c>
      <c r="O413" s="128" t="str">
        <f t="shared" si="255"/>
        <v xml:space="preserve"> </v>
      </c>
      <c r="P413" s="128" t="str">
        <f t="shared" si="256"/>
        <v xml:space="preserve"> </v>
      </c>
      <c r="Q413" s="129" t="str">
        <f t="shared" si="257"/>
        <v xml:space="preserve"> </v>
      </c>
      <c r="R413" s="130" t="str">
        <f t="shared" si="258"/>
        <v xml:space="preserve"> </v>
      </c>
      <c r="S413" s="129" t="str">
        <f t="shared" si="259"/>
        <v xml:space="preserve"> </v>
      </c>
      <c r="T413" s="131" t="str">
        <f t="shared" si="260"/>
        <v xml:space="preserve"> </v>
      </c>
      <c r="U413" s="123" t="str">
        <f t="shared" si="244"/>
        <v xml:space="preserve"> </v>
      </c>
      <c r="V413" s="129" t="str">
        <f t="shared" si="261"/>
        <v xml:space="preserve"> </v>
      </c>
      <c r="W413" s="111"/>
      <c r="X413" s="111">
        <f t="shared" si="239"/>
        <v>41.000000000000313</v>
      </c>
      <c r="Y413" s="111">
        <f t="shared" si="262"/>
        <v>0</v>
      </c>
      <c r="Z413" s="111">
        <f t="shared" si="263"/>
        <v>0</v>
      </c>
      <c r="AA413" s="111">
        <f t="shared" si="247"/>
        <v>0</v>
      </c>
      <c r="AB413" s="111" t="str">
        <f t="shared" si="248"/>
        <v xml:space="preserve"> </v>
      </c>
      <c r="AC413" s="112">
        <f t="shared" si="246"/>
        <v>0</v>
      </c>
      <c r="AD413" s="124">
        <v>410</v>
      </c>
      <c r="AE413" s="125" t="str">
        <f t="shared" si="264"/>
        <v xml:space="preserve"> </v>
      </c>
      <c r="AF413" s="125" t="str">
        <f t="shared" si="265"/>
        <v xml:space="preserve"> </v>
      </c>
      <c r="AG413" s="125" t="str">
        <f t="shared" si="266"/>
        <v xml:space="preserve"> </v>
      </c>
      <c r="AH413" s="126" t="str">
        <f t="shared" si="267"/>
        <v xml:space="preserve"> </v>
      </c>
      <c r="AI413" s="127" t="str">
        <f t="shared" si="268"/>
        <v xml:space="preserve"> </v>
      </c>
      <c r="AJ413" s="128" t="str">
        <f t="shared" si="269"/>
        <v xml:space="preserve"> </v>
      </c>
      <c r="AK413" s="128" t="str">
        <f t="shared" si="241"/>
        <v xml:space="preserve"> </v>
      </c>
      <c r="AL413" s="129" t="str">
        <f t="shared" si="270"/>
        <v xml:space="preserve"> </v>
      </c>
      <c r="AM413" s="130" t="str">
        <f t="shared" si="271"/>
        <v xml:space="preserve"> </v>
      </c>
      <c r="AN413" s="129" t="str">
        <f t="shared" si="272"/>
        <v xml:space="preserve"> </v>
      </c>
      <c r="AO413" s="131" t="str">
        <f t="shared" si="242"/>
        <v xml:space="preserve"> </v>
      </c>
      <c r="AP413" s="123" t="str">
        <f t="shared" si="245"/>
        <v xml:space="preserve"> </v>
      </c>
      <c r="AQ413" s="129" t="str">
        <f t="shared" si="243"/>
        <v xml:space="preserve"> </v>
      </c>
      <c r="AR413" s="111">
        <f t="shared" si="240"/>
        <v>410</v>
      </c>
      <c r="AS413" s="111">
        <f t="shared" si="273"/>
        <v>0</v>
      </c>
      <c r="AT413" s="111">
        <f t="shared" si="274"/>
        <v>0</v>
      </c>
      <c r="AU413" s="111">
        <f t="shared" si="249"/>
        <v>0</v>
      </c>
      <c r="AV413" s="111" t="str">
        <f t="shared" si="277"/>
        <v xml:space="preserve"> </v>
      </c>
      <c r="AW413" s="112">
        <f t="shared" si="276"/>
        <v>0</v>
      </c>
    </row>
    <row r="414" spans="1:49">
      <c r="A414" s="27"/>
      <c r="B414" s="27"/>
      <c r="C414" s="27"/>
      <c r="D414" s="40"/>
      <c r="E414" s="27"/>
      <c r="F414" s="27"/>
      <c r="G414" s="27"/>
      <c r="H414" s="27"/>
      <c r="I414" s="132">
        <f t="shared" si="250"/>
        <v>41.100000000000314</v>
      </c>
      <c r="J414" s="125" t="str">
        <f t="shared" si="275"/>
        <v xml:space="preserve"> </v>
      </c>
      <c r="K414" s="125" t="str">
        <f t="shared" si="251"/>
        <v xml:space="preserve"> </v>
      </c>
      <c r="L414" s="125" t="str">
        <f t="shared" si="252"/>
        <v xml:space="preserve"> </v>
      </c>
      <c r="M414" s="126" t="str">
        <f t="shared" si="253"/>
        <v xml:space="preserve"> </v>
      </c>
      <c r="N414" s="127" t="str">
        <f t="shared" si="254"/>
        <v xml:space="preserve"> </v>
      </c>
      <c r="O414" s="128" t="str">
        <f t="shared" si="255"/>
        <v xml:space="preserve"> </v>
      </c>
      <c r="P414" s="128" t="str">
        <f t="shared" si="256"/>
        <v xml:space="preserve"> </v>
      </c>
      <c r="Q414" s="129" t="str">
        <f t="shared" si="257"/>
        <v xml:space="preserve"> </v>
      </c>
      <c r="R414" s="130" t="str">
        <f t="shared" si="258"/>
        <v xml:space="preserve"> </v>
      </c>
      <c r="S414" s="129" t="str">
        <f t="shared" si="259"/>
        <v xml:space="preserve"> </v>
      </c>
      <c r="T414" s="131" t="str">
        <f t="shared" si="260"/>
        <v xml:space="preserve"> </v>
      </c>
      <c r="U414" s="123" t="str">
        <f t="shared" si="244"/>
        <v xml:space="preserve"> </v>
      </c>
      <c r="V414" s="129" t="str">
        <f t="shared" si="261"/>
        <v xml:space="preserve"> </v>
      </c>
      <c r="W414" s="111"/>
      <c r="X414" s="111">
        <f t="shared" si="239"/>
        <v>41.100000000000314</v>
      </c>
      <c r="Y414" s="111">
        <f t="shared" si="262"/>
        <v>0</v>
      </c>
      <c r="Z414" s="111">
        <f t="shared" si="263"/>
        <v>0</v>
      </c>
      <c r="AA414" s="111">
        <f t="shared" si="247"/>
        <v>0</v>
      </c>
      <c r="AB414" s="111" t="str">
        <f t="shared" si="248"/>
        <v xml:space="preserve"> </v>
      </c>
      <c r="AC414" s="112">
        <f t="shared" si="246"/>
        <v>0</v>
      </c>
      <c r="AD414" s="132">
        <v>411</v>
      </c>
      <c r="AE414" s="125" t="str">
        <f t="shared" si="264"/>
        <v xml:space="preserve"> </v>
      </c>
      <c r="AF414" s="125" t="str">
        <f t="shared" si="265"/>
        <v xml:space="preserve"> </v>
      </c>
      <c r="AG414" s="125" t="str">
        <f t="shared" si="266"/>
        <v xml:space="preserve"> </v>
      </c>
      <c r="AH414" s="126" t="str">
        <f t="shared" si="267"/>
        <v xml:space="preserve"> </v>
      </c>
      <c r="AI414" s="127" t="str">
        <f t="shared" si="268"/>
        <v xml:space="preserve"> </v>
      </c>
      <c r="AJ414" s="128" t="str">
        <f t="shared" si="269"/>
        <v xml:space="preserve"> </v>
      </c>
      <c r="AK414" s="128" t="str">
        <f t="shared" si="241"/>
        <v xml:space="preserve"> </v>
      </c>
      <c r="AL414" s="129" t="str">
        <f t="shared" si="270"/>
        <v xml:space="preserve"> </v>
      </c>
      <c r="AM414" s="130" t="str">
        <f t="shared" si="271"/>
        <v xml:space="preserve"> </v>
      </c>
      <c r="AN414" s="129" t="str">
        <f t="shared" si="272"/>
        <v xml:space="preserve"> </v>
      </c>
      <c r="AO414" s="131" t="str">
        <f t="shared" si="242"/>
        <v xml:space="preserve"> </v>
      </c>
      <c r="AP414" s="123" t="str">
        <f t="shared" si="245"/>
        <v xml:space="preserve"> </v>
      </c>
      <c r="AQ414" s="129" t="str">
        <f t="shared" si="243"/>
        <v xml:space="preserve"> </v>
      </c>
      <c r="AR414" s="111">
        <f t="shared" si="240"/>
        <v>411</v>
      </c>
      <c r="AS414" s="111">
        <f t="shared" si="273"/>
        <v>0</v>
      </c>
      <c r="AT414" s="111">
        <f t="shared" si="274"/>
        <v>0</v>
      </c>
      <c r="AU414" s="111">
        <f t="shared" si="249"/>
        <v>0</v>
      </c>
      <c r="AV414" s="111" t="str">
        <f t="shared" si="277"/>
        <v xml:space="preserve"> </v>
      </c>
      <c r="AW414" s="112">
        <f t="shared" si="276"/>
        <v>0</v>
      </c>
    </row>
    <row r="415" spans="1:49">
      <c r="A415" s="27"/>
      <c r="B415" s="27"/>
      <c r="C415" s="27"/>
      <c r="D415" s="40"/>
      <c r="E415" s="27"/>
      <c r="F415" s="27"/>
      <c r="G415" s="27"/>
      <c r="H415" s="27"/>
      <c r="I415" s="132">
        <f t="shared" si="250"/>
        <v>41.200000000000315</v>
      </c>
      <c r="J415" s="125" t="str">
        <f t="shared" si="275"/>
        <v xml:space="preserve"> </v>
      </c>
      <c r="K415" s="125" t="str">
        <f t="shared" si="251"/>
        <v xml:space="preserve"> </v>
      </c>
      <c r="L415" s="125" t="str">
        <f t="shared" si="252"/>
        <v xml:space="preserve"> </v>
      </c>
      <c r="M415" s="126" t="str">
        <f t="shared" si="253"/>
        <v xml:space="preserve"> </v>
      </c>
      <c r="N415" s="127" t="str">
        <f t="shared" si="254"/>
        <v xml:space="preserve"> </v>
      </c>
      <c r="O415" s="128" t="str">
        <f t="shared" si="255"/>
        <v xml:space="preserve"> </v>
      </c>
      <c r="P415" s="128" t="str">
        <f t="shared" si="256"/>
        <v xml:space="preserve"> </v>
      </c>
      <c r="Q415" s="129" t="str">
        <f t="shared" si="257"/>
        <v xml:space="preserve"> </v>
      </c>
      <c r="R415" s="130" t="str">
        <f t="shared" si="258"/>
        <v xml:space="preserve"> </v>
      </c>
      <c r="S415" s="129" t="str">
        <f t="shared" si="259"/>
        <v xml:space="preserve"> </v>
      </c>
      <c r="T415" s="131" t="str">
        <f t="shared" si="260"/>
        <v xml:space="preserve"> </v>
      </c>
      <c r="U415" s="123" t="str">
        <f t="shared" si="244"/>
        <v xml:space="preserve"> </v>
      </c>
      <c r="V415" s="129" t="str">
        <f t="shared" si="261"/>
        <v xml:space="preserve"> </v>
      </c>
      <c r="W415" s="111"/>
      <c r="X415" s="111">
        <f t="shared" si="239"/>
        <v>41.200000000000315</v>
      </c>
      <c r="Y415" s="111">
        <f t="shared" si="262"/>
        <v>0</v>
      </c>
      <c r="Z415" s="111">
        <f t="shared" si="263"/>
        <v>0</v>
      </c>
      <c r="AA415" s="111">
        <f t="shared" si="247"/>
        <v>0</v>
      </c>
      <c r="AB415" s="111" t="str">
        <f t="shared" si="248"/>
        <v xml:space="preserve"> </v>
      </c>
      <c r="AC415" s="112">
        <f t="shared" si="246"/>
        <v>0</v>
      </c>
      <c r="AD415" s="124">
        <v>412</v>
      </c>
      <c r="AE415" s="125" t="str">
        <f t="shared" si="264"/>
        <v xml:space="preserve"> </v>
      </c>
      <c r="AF415" s="125" t="str">
        <f t="shared" si="265"/>
        <v xml:space="preserve"> </v>
      </c>
      <c r="AG415" s="125" t="str">
        <f t="shared" si="266"/>
        <v xml:space="preserve"> </v>
      </c>
      <c r="AH415" s="126" t="str">
        <f t="shared" si="267"/>
        <v xml:space="preserve"> </v>
      </c>
      <c r="AI415" s="127" t="str">
        <f t="shared" si="268"/>
        <v xml:space="preserve"> </v>
      </c>
      <c r="AJ415" s="128" t="str">
        <f t="shared" si="269"/>
        <v xml:space="preserve"> </v>
      </c>
      <c r="AK415" s="128" t="str">
        <f t="shared" si="241"/>
        <v xml:space="preserve"> </v>
      </c>
      <c r="AL415" s="129" t="str">
        <f t="shared" si="270"/>
        <v xml:space="preserve"> </v>
      </c>
      <c r="AM415" s="130" t="str">
        <f t="shared" si="271"/>
        <v xml:space="preserve"> </v>
      </c>
      <c r="AN415" s="129" t="str">
        <f t="shared" si="272"/>
        <v xml:space="preserve"> </v>
      </c>
      <c r="AO415" s="131" t="str">
        <f t="shared" si="242"/>
        <v xml:space="preserve"> </v>
      </c>
      <c r="AP415" s="123" t="str">
        <f t="shared" si="245"/>
        <v xml:space="preserve"> </v>
      </c>
      <c r="AQ415" s="129" t="str">
        <f t="shared" si="243"/>
        <v xml:space="preserve"> </v>
      </c>
      <c r="AR415" s="111">
        <f t="shared" si="240"/>
        <v>412</v>
      </c>
      <c r="AS415" s="111">
        <f t="shared" si="273"/>
        <v>0</v>
      </c>
      <c r="AT415" s="111">
        <f t="shared" si="274"/>
        <v>0</v>
      </c>
      <c r="AU415" s="111">
        <f t="shared" si="249"/>
        <v>0</v>
      </c>
      <c r="AV415" s="111" t="str">
        <f t="shared" si="277"/>
        <v xml:space="preserve"> </v>
      </c>
      <c r="AW415" s="112">
        <f t="shared" si="276"/>
        <v>0</v>
      </c>
    </row>
    <row r="416" spans="1:49">
      <c r="A416" s="27"/>
      <c r="B416" s="27"/>
      <c r="C416" s="27"/>
      <c r="D416" s="40"/>
      <c r="E416" s="27"/>
      <c r="F416" s="27"/>
      <c r="G416" s="27"/>
      <c r="H416" s="27"/>
      <c r="I416" s="132">
        <f t="shared" si="250"/>
        <v>41.300000000000317</v>
      </c>
      <c r="J416" s="125" t="str">
        <f t="shared" si="275"/>
        <v xml:space="preserve"> </v>
      </c>
      <c r="K416" s="125" t="str">
        <f t="shared" si="251"/>
        <v xml:space="preserve"> </v>
      </c>
      <c r="L416" s="125" t="str">
        <f t="shared" si="252"/>
        <v xml:space="preserve"> </v>
      </c>
      <c r="M416" s="126" t="str">
        <f t="shared" si="253"/>
        <v xml:space="preserve"> </v>
      </c>
      <c r="N416" s="127" t="str">
        <f t="shared" si="254"/>
        <v xml:space="preserve"> </v>
      </c>
      <c r="O416" s="128" t="str">
        <f t="shared" si="255"/>
        <v xml:space="preserve"> </v>
      </c>
      <c r="P416" s="128" t="str">
        <f t="shared" si="256"/>
        <v xml:space="preserve"> </v>
      </c>
      <c r="Q416" s="129" t="str">
        <f t="shared" si="257"/>
        <v xml:space="preserve"> </v>
      </c>
      <c r="R416" s="130" t="str">
        <f t="shared" si="258"/>
        <v xml:space="preserve"> </v>
      </c>
      <c r="S416" s="129" t="str">
        <f t="shared" si="259"/>
        <v xml:space="preserve"> </v>
      </c>
      <c r="T416" s="131" t="str">
        <f t="shared" si="260"/>
        <v xml:space="preserve"> </v>
      </c>
      <c r="U416" s="123" t="str">
        <f t="shared" si="244"/>
        <v xml:space="preserve"> </v>
      </c>
      <c r="V416" s="129" t="str">
        <f t="shared" si="261"/>
        <v xml:space="preserve"> </v>
      </c>
      <c r="W416" s="111"/>
      <c r="X416" s="111">
        <f t="shared" si="239"/>
        <v>41.300000000000317</v>
      </c>
      <c r="Y416" s="111">
        <f t="shared" si="262"/>
        <v>0</v>
      </c>
      <c r="Z416" s="111">
        <f t="shared" si="263"/>
        <v>0</v>
      </c>
      <c r="AA416" s="111">
        <f t="shared" si="247"/>
        <v>0</v>
      </c>
      <c r="AB416" s="111" t="str">
        <f t="shared" si="248"/>
        <v xml:space="preserve"> </v>
      </c>
      <c r="AC416" s="112">
        <f t="shared" si="246"/>
        <v>0</v>
      </c>
      <c r="AD416" s="132">
        <v>413</v>
      </c>
      <c r="AE416" s="125" t="str">
        <f t="shared" si="264"/>
        <v xml:space="preserve"> </v>
      </c>
      <c r="AF416" s="125" t="str">
        <f t="shared" si="265"/>
        <v xml:space="preserve"> </v>
      </c>
      <c r="AG416" s="125" t="str">
        <f t="shared" si="266"/>
        <v xml:space="preserve"> </v>
      </c>
      <c r="AH416" s="126" t="str">
        <f t="shared" si="267"/>
        <v xml:space="preserve"> </v>
      </c>
      <c r="AI416" s="127" t="str">
        <f t="shared" si="268"/>
        <v xml:space="preserve"> </v>
      </c>
      <c r="AJ416" s="128" t="str">
        <f t="shared" si="269"/>
        <v xml:space="preserve"> </v>
      </c>
      <c r="AK416" s="128" t="str">
        <f t="shared" si="241"/>
        <v xml:space="preserve"> </v>
      </c>
      <c r="AL416" s="129" t="str">
        <f t="shared" si="270"/>
        <v xml:space="preserve"> </v>
      </c>
      <c r="AM416" s="130" t="str">
        <f t="shared" si="271"/>
        <v xml:space="preserve"> </v>
      </c>
      <c r="AN416" s="129" t="str">
        <f t="shared" si="272"/>
        <v xml:space="preserve"> </v>
      </c>
      <c r="AO416" s="131" t="str">
        <f t="shared" si="242"/>
        <v xml:space="preserve"> </v>
      </c>
      <c r="AP416" s="123" t="str">
        <f t="shared" si="245"/>
        <v xml:space="preserve"> </v>
      </c>
      <c r="AQ416" s="129" t="str">
        <f t="shared" si="243"/>
        <v xml:space="preserve"> </v>
      </c>
      <c r="AR416" s="111">
        <f t="shared" si="240"/>
        <v>413</v>
      </c>
      <c r="AS416" s="111">
        <f t="shared" si="273"/>
        <v>0</v>
      </c>
      <c r="AT416" s="111">
        <f t="shared" si="274"/>
        <v>0</v>
      </c>
      <c r="AU416" s="111">
        <f t="shared" si="249"/>
        <v>0</v>
      </c>
      <c r="AV416" s="111" t="str">
        <f t="shared" si="277"/>
        <v xml:space="preserve"> </v>
      </c>
      <c r="AW416" s="112">
        <f t="shared" si="276"/>
        <v>0</v>
      </c>
    </row>
    <row r="417" spans="1:49">
      <c r="A417" s="27"/>
      <c r="B417" s="27"/>
      <c r="C417" s="27"/>
      <c r="D417" s="40"/>
      <c r="E417" s="27"/>
      <c r="F417" s="27"/>
      <c r="G417" s="27"/>
      <c r="H417" s="27"/>
      <c r="I417" s="132">
        <f t="shared" si="250"/>
        <v>41.400000000000318</v>
      </c>
      <c r="J417" s="125" t="str">
        <f t="shared" si="275"/>
        <v xml:space="preserve"> </v>
      </c>
      <c r="K417" s="125" t="str">
        <f t="shared" si="251"/>
        <v xml:space="preserve"> </v>
      </c>
      <c r="L417" s="125" t="str">
        <f t="shared" si="252"/>
        <v xml:space="preserve"> </v>
      </c>
      <c r="M417" s="126" t="str">
        <f t="shared" si="253"/>
        <v xml:space="preserve"> </v>
      </c>
      <c r="N417" s="127" t="str">
        <f t="shared" si="254"/>
        <v xml:space="preserve"> </v>
      </c>
      <c r="O417" s="128" t="str">
        <f t="shared" si="255"/>
        <v xml:space="preserve"> </v>
      </c>
      <c r="P417" s="128" t="str">
        <f t="shared" si="256"/>
        <v xml:space="preserve"> </v>
      </c>
      <c r="Q417" s="129" t="str">
        <f t="shared" si="257"/>
        <v xml:space="preserve"> </v>
      </c>
      <c r="R417" s="130" t="str">
        <f t="shared" si="258"/>
        <v xml:space="preserve"> </v>
      </c>
      <c r="S417" s="129" t="str">
        <f t="shared" si="259"/>
        <v xml:space="preserve"> </v>
      </c>
      <c r="T417" s="131" t="str">
        <f t="shared" si="260"/>
        <v xml:space="preserve"> </v>
      </c>
      <c r="U417" s="123" t="str">
        <f t="shared" si="244"/>
        <v xml:space="preserve"> </v>
      </c>
      <c r="V417" s="129" t="str">
        <f t="shared" si="261"/>
        <v xml:space="preserve"> </v>
      </c>
      <c r="W417" s="111"/>
      <c r="X417" s="111">
        <f t="shared" si="239"/>
        <v>41.400000000000318</v>
      </c>
      <c r="Y417" s="111">
        <f t="shared" si="262"/>
        <v>0</v>
      </c>
      <c r="Z417" s="111">
        <f t="shared" si="263"/>
        <v>0</v>
      </c>
      <c r="AA417" s="111">
        <f t="shared" si="247"/>
        <v>0</v>
      </c>
      <c r="AB417" s="111" t="str">
        <f t="shared" si="248"/>
        <v xml:space="preserve"> </v>
      </c>
      <c r="AC417" s="112">
        <f t="shared" si="246"/>
        <v>0</v>
      </c>
      <c r="AD417" s="124">
        <v>414</v>
      </c>
      <c r="AE417" s="125" t="str">
        <f t="shared" si="264"/>
        <v xml:space="preserve"> </v>
      </c>
      <c r="AF417" s="125" t="str">
        <f t="shared" si="265"/>
        <v xml:space="preserve"> </v>
      </c>
      <c r="AG417" s="125" t="str">
        <f t="shared" si="266"/>
        <v xml:space="preserve"> </v>
      </c>
      <c r="AH417" s="126" t="str">
        <f t="shared" si="267"/>
        <v xml:space="preserve"> </v>
      </c>
      <c r="AI417" s="127" t="str">
        <f t="shared" si="268"/>
        <v xml:space="preserve"> </v>
      </c>
      <c r="AJ417" s="128" t="str">
        <f t="shared" si="269"/>
        <v xml:space="preserve"> </v>
      </c>
      <c r="AK417" s="128" t="str">
        <f t="shared" si="241"/>
        <v xml:space="preserve"> </v>
      </c>
      <c r="AL417" s="129" t="str">
        <f t="shared" si="270"/>
        <v xml:space="preserve"> </v>
      </c>
      <c r="AM417" s="130" t="str">
        <f t="shared" si="271"/>
        <v xml:space="preserve"> </v>
      </c>
      <c r="AN417" s="129" t="str">
        <f t="shared" si="272"/>
        <v xml:space="preserve"> </v>
      </c>
      <c r="AO417" s="131" t="str">
        <f t="shared" si="242"/>
        <v xml:space="preserve"> </v>
      </c>
      <c r="AP417" s="123" t="str">
        <f t="shared" si="245"/>
        <v xml:space="preserve"> </v>
      </c>
      <c r="AQ417" s="129" t="str">
        <f t="shared" si="243"/>
        <v xml:space="preserve"> </v>
      </c>
      <c r="AR417" s="111">
        <f t="shared" si="240"/>
        <v>414</v>
      </c>
      <c r="AS417" s="111">
        <f t="shared" si="273"/>
        <v>0</v>
      </c>
      <c r="AT417" s="111">
        <f t="shared" si="274"/>
        <v>0</v>
      </c>
      <c r="AU417" s="111">
        <f t="shared" si="249"/>
        <v>0</v>
      </c>
      <c r="AV417" s="111" t="str">
        <f t="shared" si="277"/>
        <v xml:space="preserve"> </v>
      </c>
      <c r="AW417" s="112">
        <f t="shared" si="276"/>
        <v>0</v>
      </c>
    </row>
    <row r="418" spans="1:49">
      <c r="A418" s="27"/>
      <c r="B418" s="27"/>
      <c r="C418" s="27"/>
      <c r="D418" s="40"/>
      <c r="E418" s="27"/>
      <c r="F418" s="27"/>
      <c r="G418" s="27"/>
      <c r="H418" s="27"/>
      <c r="I418" s="132">
        <f t="shared" si="250"/>
        <v>41.50000000000032</v>
      </c>
      <c r="J418" s="125" t="str">
        <f t="shared" si="275"/>
        <v xml:space="preserve"> </v>
      </c>
      <c r="K418" s="125" t="str">
        <f t="shared" si="251"/>
        <v xml:space="preserve"> </v>
      </c>
      <c r="L418" s="125" t="str">
        <f t="shared" si="252"/>
        <v xml:space="preserve"> </v>
      </c>
      <c r="M418" s="126" t="str">
        <f t="shared" si="253"/>
        <v xml:space="preserve"> </v>
      </c>
      <c r="N418" s="127" t="str">
        <f t="shared" si="254"/>
        <v xml:space="preserve"> </v>
      </c>
      <c r="O418" s="128" t="str">
        <f t="shared" si="255"/>
        <v xml:space="preserve"> </v>
      </c>
      <c r="P418" s="128" t="str">
        <f t="shared" si="256"/>
        <v xml:space="preserve"> </v>
      </c>
      <c r="Q418" s="129" t="str">
        <f t="shared" si="257"/>
        <v xml:space="preserve"> </v>
      </c>
      <c r="R418" s="130" t="str">
        <f t="shared" si="258"/>
        <v xml:space="preserve"> </v>
      </c>
      <c r="S418" s="129" t="str">
        <f t="shared" si="259"/>
        <v xml:space="preserve"> </v>
      </c>
      <c r="T418" s="131" t="str">
        <f t="shared" si="260"/>
        <v xml:space="preserve"> </v>
      </c>
      <c r="U418" s="123" t="str">
        <f t="shared" si="244"/>
        <v xml:space="preserve"> </v>
      </c>
      <c r="V418" s="129" t="str">
        <f t="shared" si="261"/>
        <v xml:space="preserve"> </v>
      </c>
      <c r="W418" s="111"/>
      <c r="X418" s="111">
        <f t="shared" si="239"/>
        <v>41.50000000000032</v>
      </c>
      <c r="Y418" s="111">
        <f t="shared" si="262"/>
        <v>0</v>
      </c>
      <c r="Z418" s="111">
        <f t="shared" si="263"/>
        <v>0</v>
      </c>
      <c r="AA418" s="111">
        <f t="shared" si="247"/>
        <v>0</v>
      </c>
      <c r="AB418" s="111" t="str">
        <f t="shared" si="248"/>
        <v xml:space="preserve"> </v>
      </c>
      <c r="AC418" s="112">
        <f t="shared" si="246"/>
        <v>0</v>
      </c>
      <c r="AD418" s="132">
        <v>415</v>
      </c>
      <c r="AE418" s="125" t="str">
        <f t="shared" si="264"/>
        <v xml:space="preserve"> </v>
      </c>
      <c r="AF418" s="125" t="str">
        <f t="shared" si="265"/>
        <v xml:space="preserve"> </v>
      </c>
      <c r="AG418" s="125" t="str">
        <f t="shared" si="266"/>
        <v xml:space="preserve"> </v>
      </c>
      <c r="AH418" s="126" t="str">
        <f t="shared" si="267"/>
        <v xml:space="preserve"> </v>
      </c>
      <c r="AI418" s="127" t="str">
        <f t="shared" si="268"/>
        <v xml:space="preserve"> </v>
      </c>
      <c r="AJ418" s="128" t="str">
        <f t="shared" si="269"/>
        <v xml:space="preserve"> </v>
      </c>
      <c r="AK418" s="128" t="str">
        <f t="shared" si="241"/>
        <v xml:space="preserve"> </v>
      </c>
      <c r="AL418" s="129" t="str">
        <f t="shared" si="270"/>
        <v xml:space="preserve"> </v>
      </c>
      <c r="AM418" s="130" t="str">
        <f t="shared" si="271"/>
        <v xml:space="preserve"> </v>
      </c>
      <c r="AN418" s="129" t="str">
        <f t="shared" si="272"/>
        <v xml:space="preserve"> </v>
      </c>
      <c r="AO418" s="131" t="str">
        <f t="shared" si="242"/>
        <v xml:space="preserve"> </v>
      </c>
      <c r="AP418" s="123" t="str">
        <f t="shared" si="245"/>
        <v xml:space="preserve"> </v>
      </c>
      <c r="AQ418" s="129" t="str">
        <f t="shared" si="243"/>
        <v xml:space="preserve"> </v>
      </c>
      <c r="AR418" s="111">
        <f t="shared" si="240"/>
        <v>415</v>
      </c>
      <c r="AS418" s="111">
        <f t="shared" si="273"/>
        <v>0</v>
      </c>
      <c r="AT418" s="111">
        <f t="shared" si="274"/>
        <v>0</v>
      </c>
      <c r="AU418" s="111">
        <f t="shared" si="249"/>
        <v>0</v>
      </c>
      <c r="AV418" s="111" t="str">
        <f t="shared" si="277"/>
        <v xml:space="preserve"> </v>
      </c>
      <c r="AW418" s="112">
        <f t="shared" si="276"/>
        <v>0</v>
      </c>
    </row>
    <row r="419" spans="1:49">
      <c r="A419" s="27"/>
      <c r="B419" s="27"/>
      <c r="C419" s="27"/>
      <c r="D419" s="40"/>
      <c r="E419" s="27"/>
      <c r="F419" s="27"/>
      <c r="G419" s="27"/>
      <c r="H419" s="27"/>
      <c r="I419" s="132">
        <f t="shared" si="250"/>
        <v>41.600000000000321</v>
      </c>
      <c r="J419" s="125" t="str">
        <f t="shared" si="275"/>
        <v xml:space="preserve"> </v>
      </c>
      <c r="K419" s="125" t="str">
        <f t="shared" si="251"/>
        <v xml:space="preserve"> </v>
      </c>
      <c r="L419" s="125" t="str">
        <f t="shared" si="252"/>
        <v xml:space="preserve"> </v>
      </c>
      <c r="M419" s="126" t="str">
        <f t="shared" si="253"/>
        <v xml:space="preserve"> </v>
      </c>
      <c r="N419" s="127" t="str">
        <f t="shared" si="254"/>
        <v xml:space="preserve"> </v>
      </c>
      <c r="O419" s="128" t="str">
        <f t="shared" si="255"/>
        <v xml:space="preserve"> </v>
      </c>
      <c r="P419" s="128" t="str">
        <f t="shared" si="256"/>
        <v xml:space="preserve"> </v>
      </c>
      <c r="Q419" s="129" t="str">
        <f t="shared" si="257"/>
        <v xml:space="preserve"> </v>
      </c>
      <c r="R419" s="130" t="str">
        <f t="shared" si="258"/>
        <v xml:space="preserve"> </v>
      </c>
      <c r="S419" s="129" t="str">
        <f t="shared" si="259"/>
        <v xml:space="preserve"> </v>
      </c>
      <c r="T419" s="131" t="str">
        <f t="shared" si="260"/>
        <v xml:space="preserve"> </v>
      </c>
      <c r="U419" s="123" t="str">
        <f t="shared" si="244"/>
        <v xml:space="preserve"> </v>
      </c>
      <c r="V419" s="129" t="str">
        <f t="shared" si="261"/>
        <v xml:space="preserve"> </v>
      </c>
      <c r="W419" s="111"/>
      <c r="X419" s="111">
        <f t="shared" si="239"/>
        <v>41.600000000000321</v>
      </c>
      <c r="Y419" s="111">
        <f t="shared" si="262"/>
        <v>0</v>
      </c>
      <c r="Z419" s="111">
        <f t="shared" si="263"/>
        <v>0</v>
      </c>
      <c r="AA419" s="111">
        <f t="shared" si="247"/>
        <v>0</v>
      </c>
      <c r="AB419" s="111" t="str">
        <f t="shared" si="248"/>
        <v xml:space="preserve"> </v>
      </c>
      <c r="AC419" s="112">
        <f t="shared" si="246"/>
        <v>0</v>
      </c>
      <c r="AD419" s="124">
        <v>416</v>
      </c>
      <c r="AE419" s="125" t="str">
        <f t="shared" si="264"/>
        <v xml:space="preserve"> </v>
      </c>
      <c r="AF419" s="125" t="str">
        <f t="shared" si="265"/>
        <v xml:space="preserve"> </v>
      </c>
      <c r="AG419" s="125" t="str">
        <f t="shared" si="266"/>
        <v xml:space="preserve"> </v>
      </c>
      <c r="AH419" s="126" t="str">
        <f t="shared" si="267"/>
        <v xml:space="preserve"> </v>
      </c>
      <c r="AI419" s="127" t="str">
        <f t="shared" si="268"/>
        <v xml:space="preserve"> </v>
      </c>
      <c r="AJ419" s="128" t="str">
        <f t="shared" si="269"/>
        <v xml:space="preserve"> </v>
      </c>
      <c r="AK419" s="128" t="str">
        <f t="shared" si="241"/>
        <v xml:space="preserve"> </v>
      </c>
      <c r="AL419" s="129" t="str">
        <f t="shared" si="270"/>
        <v xml:space="preserve"> </v>
      </c>
      <c r="AM419" s="130" t="str">
        <f t="shared" si="271"/>
        <v xml:space="preserve"> </v>
      </c>
      <c r="AN419" s="129" t="str">
        <f t="shared" si="272"/>
        <v xml:space="preserve"> </v>
      </c>
      <c r="AO419" s="131" t="str">
        <f t="shared" si="242"/>
        <v xml:space="preserve"> </v>
      </c>
      <c r="AP419" s="123" t="str">
        <f t="shared" si="245"/>
        <v xml:space="preserve"> </v>
      </c>
      <c r="AQ419" s="129" t="str">
        <f t="shared" si="243"/>
        <v xml:space="preserve"> </v>
      </c>
      <c r="AR419" s="111">
        <f t="shared" si="240"/>
        <v>416</v>
      </c>
      <c r="AS419" s="111">
        <f t="shared" si="273"/>
        <v>0</v>
      </c>
      <c r="AT419" s="111">
        <f t="shared" si="274"/>
        <v>0</v>
      </c>
      <c r="AU419" s="111">
        <f t="shared" si="249"/>
        <v>0</v>
      </c>
      <c r="AV419" s="111" t="str">
        <f t="shared" si="277"/>
        <v xml:space="preserve"> </v>
      </c>
      <c r="AW419" s="112">
        <f t="shared" si="276"/>
        <v>0</v>
      </c>
    </row>
    <row r="420" spans="1:49">
      <c r="A420" s="27"/>
      <c r="B420" s="27"/>
      <c r="C420" s="27"/>
      <c r="D420" s="40"/>
      <c r="E420" s="27"/>
      <c r="F420" s="27"/>
      <c r="G420" s="27"/>
      <c r="H420" s="27"/>
      <c r="I420" s="132">
        <f t="shared" si="250"/>
        <v>41.700000000000323</v>
      </c>
      <c r="J420" s="125" t="str">
        <f t="shared" si="275"/>
        <v xml:space="preserve"> </v>
      </c>
      <c r="K420" s="125" t="str">
        <f t="shared" si="251"/>
        <v xml:space="preserve"> </v>
      </c>
      <c r="L420" s="125" t="str">
        <f t="shared" si="252"/>
        <v xml:space="preserve"> </v>
      </c>
      <c r="M420" s="126" t="str">
        <f t="shared" si="253"/>
        <v xml:space="preserve"> </v>
      </c>
      <c r="N420" s="127" t="str">
        <f t="shared" si="254"/>
        <v xml:space="preserve"> </v>
      </c>
      <c r="O420" s="128" t="str">
        <f t="shared" si="255"/>
        <v xml:space="preserve"> </v>
      </c>
      <c r="P420" s="128" t="str">
        <f t="shared" si="256"/>
        <v xml:space="preserve"> </v>
      </c>
      <c r="Q420" s="129" t="str">
        <f t="shared" si="257"/>
        <v xml:space="preserve"> </v>
      </c>
      <c r="R420" s="130" t="str">
        <f t="shared" si="258"/>
        <v xml:space="preserve"> </v>
      </c>
      <c r="S420" s="129" t="str">
        <f t="shared" si="259"/>
        <v xml:space="preserve"> </v>
      </c>
      <c r="T420" s="131" t="str">
        <f t="shared" si="260"/>
        <v xml:space="preserve"> </v>
      </c>
      <c r="U420" s="123" t="str">
        <f t="shared" si="244"/>
        <v xml:space="preserve"> </v>
      </c>
      <c r="V420" s="129" t="str">
        <f t="shared" si="261"/>
        <v xml:space="preserve"> </v>
      </c>
      <c r="W420" s="111"/>
      <c r="X420" s="111">
        <f t="shared" si="239"/>
        <v>41.700000000000323</v>
      </c>
      <c r="Y420" s="111">
        <f t="shared" si="262"/>
        <v>0</v>
      </c>
      <c r="Z420" s="111">
        <f t="shared" si="263"/>
        <v>0</v>
      </c>
      <c r="AA420" s="111">
        <f t="shared" si="247"/>
        <v>0</v>
      </c>
      <c r="AB420" s="111" t="str">
        <f t="shared" si="248"/>
        <v xml:space="preserve"> </v>
      </c>
      <c r="AC420" s="112">
        <f t="shared" si="246"/>
        <v>0</v>
      </c>
      <c r="AD420" s="132">
        <v>417</v>
      </c>
      <c r="AE420" s="125" t="str">
        <f t="shared" si="264"/>
        <v xml:space="preserve"> </v>
      </c>
      <c r="AF420" s="125" t="str">
        <f t="shared" si="265"/>
        <v xml:space="preserve"> </v>
      </c>
      <c r="AG420" s="125" t="str">
        <f t="shared" si="266"/>
        <v xml:space="preserve"> </v>
      </c>
      <c r="AH420" s="126" t="str">
        <f t="shared" si="267"/>
        <v xml:space="preserve"> </v>
      </c>
      <c r="AI420" s="127" t="str">
        <f t="shared" si="268"/>
        <v xml:space="preserve"> </v>
      </c>
      <c r="AJ420" s="128" t="str">
        <f t="shared" si="269"/>
        <v xml:space="preserve"> </v>
      </c>
      <c r="AK420" s="128" t="str">
        <f t="shared" si="241"/>
        <v xml:space="preserve"> </v>
      </c>
      <c r="AL420" s="129" t="str">
        <f t="shared" si="270"/>
        <v xml:space="preserve"> </v>
      </c>
      <c r="AM420" s="130" t="str">
        <f t="shared" si="271"/>
        <v xml:space="preserve"> </v>
      </c>
      <c r="AN420" s="129" t="str">
        <f t="shared" si="272"/>
        <v xml:space="preserve"> </v>
      </c>
      <c r="AO420" s="131" t="str">
        <f t="shared" si="242"/>
        <v xml:space="preserve"> </v>
      </c>
      <c r="AP420" s="123" t="str">
        <f t="shared" si="245"/>
        <v xml:space="preserve"> </v>
      </c>
      <c r="AQ420" s="129" t="str">
        <f t="shared" si="243"/>
        <v xml:space="preserve"> </v>
      </c>
      <c r="AR420" s="111">
        <f t="shared" si="240"/>
        <v>417</v>
      </c>
      <c r="AS420" s="111">
        <f t="shared" si="273"/>
        <v>0</v>
      </c>
      <c r="AT420" s="111">
        <f t="shared" si="274"/>
        <v>0</v>
      </c>
      <c r="AU420" s="111">
        <f t="shared" si="249"/>
        <v>0</v>
      </c>
      <c r="AV420" s="111" t="str">
        <f t="shared" si="277"/>
        <v xml:space="preserve"> </v>
      </c>
      <c r="AW420" s="112">
        <f t="shared" si="276"/>
        <v>0</v>
      </c>
    </row>
    <row r="421" spans="1:49">
      <c r="A421" s="27"/>
      <c r="B421" s="27"/>
      <c r="C421" s="27"/>
      <c r="D421" s="40"/>
      <c r="E421" s="27"/>
      <c r="F421" s="27"/>
      <c r="G421" s="27"/>
      <c r="H421" s="27"/>
      <c r="I421" s="132">
        <f t="shared" si="250"/>
        <v>41.800000000000324</v>
      </c>
      <c r="J421" s="125" t="str">
        <f t="shared" si="275"/>
        <v xml:space="preserve"> </v>
      </c>
      <c r="K421" s="125" t="str">
        <f t="shared" si="251"/>
        <v xml:space="preserve"> </v>
      </c>
      <c r="L421" s="125" t="str">
        <f t="shared" si="252"/>
        <v xml:space="preserve"> </v>
      </c>
      <c r="M421" s="126" t="str">
        <f t="shared" si="253"/>
        <v xml:space="preserve"> </v>
      </c>
      <c r="N421" s="127" t="str">
        <f t="shared" si="254"/>
        <v xml:space="preserve"> </v>
      </c>
      <c r="O421" s="128" t="str">
        <f t="shared" si="255"/>
        <v xml:space="preserve"> </v>
      </c>
      <c r="P421" s="128" t="str">
        <f t="shared" si="256"/>
        <v xml:space="preserve"> </v>
      </c>
      <c r="Q421" s="129" t="str">
        <f t="shared" si="257"/>
        <v xml:space="preserve"> </v>
      </c>
      <c r="R421" s="130" t="str">
        <f t="shared" si="258"/>
        <v xml:space="preserve"> </v>
      </c>
      <c r="S421" s="129" t="str">
        <f t="shared" si="259"/>
        <v xml:space="preserve"> </v>
      </c>
      <c r="T421" s="131" t="str">
        <f t="shared" si="260"/>
        <v xml:space="preserve"> </v>
      </c>
      <c r="U421" s="123" t="str">
        <f t="shared" si="244"/>
        <v xml:space="preserve"> </v>
      </c>
      <c r="V421" s="129" t="str">
        <f t="shared" si="261"/>
        <v xml:space="preserve"> </v>
      </c>
      <c r="W421" s="111"/>
      <c r="X421" s="111">
        <f t="shared" si="239"/>
        <v>41.800000000000324</v>
      </c>
      <c r="Y421" s="111">
        <f t="shared" si="262"/>
        <v>0</v>
      </c>
      <c r="Z421" s="111">
        <f t="shared" si="263"/>
        <v>0</v>
      </c>
      <c r="AA421" s="111">
        <f t="shared" si="247"/>
        <v>0</v>
      </c>
      <c r="AB421" s="111" t="str">
        <f t="shared" si="248"/>
        <v xml:space="preserve"> </v>
      </c>
      <c r="AC421" s="112">
        <f t="shared" si="246"/>
        <v>0</v>
      </c>
      <c r="AD421" s="124">
        <v>418</v>
      </c>
      <c r="AE421" s="125" t="str">
        <f t="shared" si="264"/>
        <v xml:space="preserve"> </v>
      </c>
      <c r="AF421" s="125" t="str">
        <f t="shared" si="265"/>
        <v xml:space="preserve"> </v>
      </c>
      <c r="AG421" s="125" t="str">
        <f t="shared" si="266"/>
        <v xml:space="preserve"> </v>
      </c>
      <c r="AH421" s="126" t="str">
        <f t="shared" si="267"/>
        <v xml:space="preserve"> </v>
      </c>
      <c r="AI421" s="127" t="str">
        <f t="shared" si="268"/>
        <v xml:space="preserve"> </v>
      </c>
      <c r="AJ421" s="128" t="str">
        <f t="shared" si="269"/>
        <v xml:space="preserve"> </v>
      </c>
      <c r="AK421" s="128" t="str">
        <f t="shared" si="241"/>
        <v xml:space="preserve"> </v>
      </c>
      <c r="AL421" s="129" t="str">
        <f t="shared" si="270"/>
        <v xml:space="preserve"> </v>
      </c>
      <c r="AM421" s="130" t="str">
        <f t="shared" si="271"/>
        <v xml:space="preserve"> </v>
      </c>
      <c r="AN421" s="129" t="str">
        <f t="shared" si="272"/>
        <v xml:space="preserve"> </v>
      </c>
      <c r="AO421" s="131" t="str">
        <f t="shared" si="242"/>
        <v xml:space="preserve"> </v>
      </c>
      <c r="AP421" s="123" t="str">
        <f t="shared" si="245"/>
        <v xml:space="preserve"> </v>
      </c>
      <c r="AQ421" s="129" t="str">
        <f t="shared" si="243"/>
        <v xml:space="preserve"> </v>
      </c>
      <c r="AR421" s="111">
        <f t="shared" si="240"/>
        <v>418</v>
      </c>
      <c r="AS421" s="111">
        <f t="shared" si="273"/>
        <v>0</v>
      </c>
      <c r="AT421" s="111">
        <f t="shared" si="274"/>
        <v>0</v>
      </c>
      <c r="AU421" s="111">
        <f t="shared" si="249"/>
        <v>0</v>
      </c>
      <c r="AV421" s="111" t="str">
        <f t="shared" si="277"/>
        <v xml:space="preserve"> </v>
      </c>
      <c r="AW421" s="112">
        <f t="shared" si="276"/>
        <v>0</v>
      </c>
    </row>
    <row r="422" spans="1:49">
      <c r="A422" s="27"/>
      <c r="B422" s="27"/>
      <c r="C422" s="27"/>
      <c r="D422" s="40"/>
      <c r="E422" s="27"/>
      <c r="F422" s="27"/>
      <c r="G422" s="27"/>
      <c r="H422" s="27"/>
      <c r="I422" s="132">
        <f t="shared" si="250"/>
        <v>41.900000000000325</v>
      </c>
      <c r="J422" s="125" t="str">
        <f t="shared" si="275"/>
        <v xml:space="preserve"> </v>
      </c>
      <c r="K422" s="125" t="str">
        <f t="shared" si="251"/>
        <v xml:space="preserve"> </v>
      </c>
      <c r="L422" s="125" t="str">
        <f t="shared" si="252"/>
        <v xml:space="preserve"> </v>
      </c>
      <c r="M422" s="126" t="str">
        <f t="shared" si="253"/>
        <v xml:space="preserve"> </v>
      </c>
      <c r="N422" s="127" t="str">
        <f t="shared" si="254"/>
        <v xml:space="preserve"> </v>
      </c>
      <c r="O422" s="128" t="str">
        <f t="shared" si="255"/>
        <v xml:space="preserve"> </v>
      </c>
      <c r="P422" s="128" t="str">
        <f t="shared" si="256"/>
        <v xml:space="preserve"> </v>
      </c>
      <c r="Q422" s="129" t="str">
        <f t="shared" si="257"/>
        <v xml:space="preserve"> </v>
      </c>
      <c r="R422" s="130" t="str">
        <f t="shared" si="258"/>
        <v xml:space="preserve"> </v>
      </c>
      <c r="S422" s="129" t="str">
        <f t="shared" si="259"/>
        <v xml:space="preserve"> </v>
      </c>
      <c r="T422" s="131" t="str">
        <f t="shared" si="260"/>
        <v xml:space="preserve"> </v>
      </c>
      <c r="U422" s="123" t="str">
        <f t="shared" si="244"/>
        <v xml:space="preserve"> </v>
      </c>
      <c r="V422" s="129" t="str">
        <f t="shared" si="261"/>
        <v xml:space="preserve"> </v>
      </c>
      <c r="W422" s="111"/>
      <c r="X422" s="111">
        <f t="shared" si="239"/>
        <v>41.900000000000325</v>
      </c>
      <c r="Y422" s="111">
        <f t="shared" si="262"/>
        <v>0</v>
      </c>
      <c r="Z422" s="111">
        <f t="shared" si="263"/>
        <v>0</v>
      </c>
      <c r="AA422" s="111">
        <f t="shared" si="247"/>
        <v>0</v>
      </c>
      <c r="AB422" s="111" t="str">
        <f t="shared" si="248"/>
        <v xml:space="preserve"> </v>
      </c>
      <c r="AC422" s="112">
        <f t="shared" si="246"/>
        <v>0</v>
      </c>
      <c r="AD422" s="132">
        <v>419</v>
      </c>
      <c r="AE422" s="125" t="str">
        <f t="shared" si="264"/>
        <v xml:space="preserve"> </v>
      </c>
      <c r="AF422" s="125" t="str">
        <f t="shared" si="265"/>
        <v xml:space="preserve"> </v>
      </c>
      <c r="AG422" s="125" t="str">
        <f t="shared" si="266"/>
        <v xml:space="preserve"> </v>
      </c>
      <c r="AH422" s="126" t="str">
        <f t="shared" si="267"/>
        <v xml:space="preserve"> </v>
      </c>
      <c r="AI422" s="127" t="str">
        <f t="shared" si="268"/>
        <v xml:space="preserve"> </v>
      </c>
      <c r="AJ422" s="128" t="str">
        <f t="shared" si="269"/>
        <v xml:space="preserve"> </v>
      </c>
      <c r="AK422" s="128" t="str">
        <f t="shared" si="241"/>
        <v xml:space="preserve"> </v>
      </c>
      <c r="AL422" s="129" t="str">
        <f t="shared" si="270"/>
        <v xml:space="preserve"> </v>
      </c>
      <c r="AM422" s="130" t="str">
        <f t="shared" si="271"/>
        <v xml:space="preserve"> </v>
      </c>
      <c r="AN422" s="129" t="str">
        <f t="shared" si="272"/>
        <v xml:space="preserve"> </v>
      </c>
      <c r="AO422" s="131" t="str">
        <f t="shared" si="242"/>
        <v xml:space="preserve"> </v>
      </c>
      <c r="AP422" s="123" t="str">
        <f t="shared" si="245"/>
        <v xml:space="preserve"> </v>
      </c>
      <c r="AQ422" s="129" t="str">
        <f t="shared" si="243"/>
        <v xml:space="preserve"> </v>
      </c>
      <c r="AR422" s="111">
        <f t="shared" si="240"/>
        <v>419</v>
      </c>
      <c r="AS422" s="111">
        <f t="shared" si="273"/>
        <v>0</v>
      </c>
      <c r="AT422" s="111">
        <f t="shared" si="274"/>
        <v>0</v>
      </c>
      <c r="AU422" s="111">
        <f t="shared" si="249"/>
        <v>0</v>
      </c>
      <c r="AV422" s="111" t="str">
        <f t="shared" si="277"/>
        <v xml:space="preserve"> </v>
      </c>
      <c r="AW422" s="112">
        <f t="shared" si="276"/>
        <v>0</v>
      </c>
    </row>
    <row r="423" spans="1:49">
      <c r="A423" s="27"/>
      <c r="B423" s="27"/>
      <c r="C423" s="27"/>
      <c r="D423" s="40"/>
      <c r="E423" s="27"/>
      <c r="F423" s="27"/>
      <c r="G423" s="27"/>
      <c r="H423" s="27"/>
      <c r="I423" s="132">
        <f t="shared" si="250"/>
        <v>42.000000000000327</v>
      </c>
      <c r="J423" s="125" t="str">
        <f t="shared" si="275"/>
        <v xml:space="preserve"> </v>
      </c>
      <c r="K423" s="125" t="str">
        <f t="shared" si="251"/>
        <v xml:space="preserve"> </v>
      </c>
      <c r="L423" s="125" t="str">
        <f t="shared" si="252"/>
        <v xml:space="preserve"> </v>
      </c>
      <c r="M423" s="126" t="str">
        <f t="shared" si="253"/>
        <v xml:space="preserve"> </v>
      </c>
      <c r="N423" s="127" t="str">
        <f t="shared" si="254"/>
        <v xml:space="preserve"> </v>
      </c>
      <c r="O423" s="128" t="str">
        <f t="shared" si="255"/>
        <v xml:space="preserve"> </v>
      </c>
      <c r="P423" s="128" t="str">
        <f t="shared" si="256"/>
        <v xml:space="preserve"> </v>
      </c>
      <c r="Q423" s="129" t="str">
        <f t="shared" si="257"/>
        <v xml:space="preserve"> </v>
      </c>
      <c r="R423" s="130" t="str">
        <f t="shared" si="258"/>
        <v xml:space="preserve"> </v>
      </c>
      <c r="S423" s="129" t="str">
        <f t="shared" si="259"/>
        <v xml:space="preserve"> </v>
      </c>
      <c r="T423" s="131" t="str">
        <f t="shared" si="260"/>
        <v xml:space="preserve"> </v>
      </c>
      <c r="U423" s="123" t="str">
        <f t="shared" si="244"/>
        <v xml:space="preserve"> </v>
      </c>
      <c r="V423" s="129" t="str">
        <f t="shared" si="261"/>
        <v xml:space="preserve"> </v>
      </c>
      <c r="W423" s="111"/>
      <c r="X423" s="111">
        <f t="shared" ref="X423:X486" si="278">IF(J423&gt;=J422,I423,0)</f>
        <v>42.000000000000327</v>
      </c>
      <c r="Y423" s="111">
        <f t="shared" si="262"/>
        <v>0</v>
      </c>
      <c r="Z423" s="111">
        <f t="shared" si="263"/>
        <v>0</v>
      </c>
      <c r="AA423" s="111">
        <f t="shared" si="247"/>
        <v>0</v>
      </c>
      <c r="AB423" s="111" t="str">
        <f t="shared" si="248"/>
        <v xml:space="preserve"> </v>
      </c>
      <c r="AC423" s="112">
        <f t="shared" si="246"/>
        <v>0</v>
      </c>
      <c r="AD423" s="124">
        <v>420</v>
      </c>
      <c r="AE423" s="125" t="str">
        <f t="shared" si="264"/>
        <v xml:space="preserve"> </v>
      </c>
      <c r="AF423" s="125" t="str">
        <f t="shared" si="265"/>
        <v xml:space="preserve"> </v>
      </c>
      <c r="AG423" s="125" t="str">
        <f t="shared" si="266"/>
        <v xml:space="preserve"> </v>
      </c>
      <c r="AH423" s="126" t="str">
        <f t="shared" si="267"/>
        <v xml:space="preserve"> </v>
      </c>
      <c r="AI423" s="127" t="str">
        <f t="shared" si="268"/>
        <v xml:space="preserve"> </v>
      </c>
      <c r="AJ423" s="128" t="str">
        <f t="shared" si="269"/>
        <v xml:space="preserve"> </v>
      </c>
      <c r="AK423" s="128" t="str">
        <f t="shared" si="241"/>
        <v xml:space="preserve"> </v>
      </c>
      <c r="AL423" s="129" t="str">
        <f t="shared" si="270"/>
        <v xml:space="preserve"> </v>
      </c>
      <c r="AM423" s="130" t="str">
        <f t="shared" si="271"/>
        <v xml:space="preserve"> </v>
      </c>
      <c r="AN423" s="129" t="str">
        <f t="shared" si="272"/>
        <v xml:space="preserve"> </v>
      </c>
      <c r="AO423" s="131" t="str">
        <f t="shared" si="242"/>
        <v xml:space="preserve"> </v>
      </c>
      <c r="AP423" s="123" t="str">
        <f t="shared" si="245"/>
        <v xml:space="preserve"> </v>
      </c>
      <c r="AQ423" s="129" t="str">
        <f t="shared" si="243"/>
        <v xml:space="preserve"> </v>
      </c>
      <c r="AR423" s="111">
        <f t="shared" ref="AR423:AR486" si="279">IF(AE423&gt;=AE422,AD423,0)</f>
        <v>420</v>
      </c>
      <c r="AS423" s="111">
        <f t="shared" si="273"/>
        <v>0</v>
      </c>
      <c r="AT423" s="111">
        <f t="shared" si="274"/>
        <v>0</v>
      </c>
      <c r="AU423" s="111">
        <f t="shared" si="249"/>
        <v>0</v>
      </c>
      <c r="AV423" s="111" t="str">
        <f t="shared" si="277"/>
        <v xml:space="preserve"> </v>
      </c>
      <c r="AW423" s="112">
        <f t="shared" si="276"/>
        <v>0</v>
      </c>
    </row>
    <row r="424" spans="1:49">
      <c r="A424" s="27"/>
      <c r="B424" s="27"/>
      <c r="C424" s="27"/>
      <c r="D424" s="40"/>
      <c r="E424" s="27"/>
      <c r="F424" s="27"/>
      <c r="G424" s="27"/>
      <c r="H424" s="27"/>
      <c r="I424" s="132">
        <f t="shared" si="250"/>
        <v>42.100000000000328</v>
      </c>
      <c r="J424" s="125" t="str">
        <f t="shared" si="275"/>
        <v xml:space="preserve"> </v>
      </c>
      <c r="K424" s="125" t="str">
        <f t="shared" si="251"/>
        <v xml:space="preserve"> </v>
      </c>
      <c r="L424" s="125" t="str">
        <f t="shared" si="252"/>
        <v xml:space="preserve"> </v>
      </c>
      <c r="M424" s="126" t="str">
        <f t="shared" si="253"/>
        <v xml:space="preserve"> </v>
      </c>
      <c r="N424" s="127" t="str">
        <f t="shared" si="254"/>
        <v xml:space="preserve"> </v>
      </c>
      <c r="O424" s="128" t="str">
        <f t="shared" si="255"/>
        <v xml:space="preserve"> </v>
      </c>
      <c r="P424" s="128" t="str">
        <f t="shared" si="256"/>
        <v xml:space="preserve"> </v>
      </c>
      <c r="Q424" s="129" t="str">
        <f t="shared" si="257"/>
        <v xml:space="preserve"> </v>
      </c>
      <c r="R424" s="130" t="str">
        <f t="shared" si="258"/>
        <v xml:space="preserve"> </v>
      </c>
      <c r="S424" s="129" t="str">
        <f t="shared" si="259"/>
        <v xml:space="preserve"> </v>
      </c>
      <c r="T424" s="131" t="str">
        <f t="shared" si="260"/>
        <v xml:space="preserve"> </v>
      </c>
      <c r="U424" s="123" t="str">
        <f t="shared" si="244"/>
        <v xml:space="preserve"> </v>
      </c>
      <c r="V424" s="129" t="str">
        <f t="shared" si="261"/>
        <v xml:space="preserve"> </v>
      </c>
      <c r="W424" s="111"/>
      <c r="X424" s="111">
        <f t="shared" si="278"/>
        <v>42.100000000000328</v>
      </c>
      <c r="Y424" s="111">
        <f t="shared" si="262"/>
        <v>0</v>
      </c>
      <c r="Z424" s="111">
        <f t="shared" si="263"/>
        <v>0</v>
      </c>
      <c r="AA424" s="111">
        <f t="shared" si="247"/>
        <v>0</v>
      </c>
      <c r="AB424" s="111" t="str">
        <f t="shared" si="248"/>
        <v xml:space="preserve"> </v>
      </c>
      <c r="AC424" s="112">
        <f t="shared" si="246"/>
        <v>0</v>
      </c>
      <c r="AD424" s="132">
        <v>421</v>
      </c>
      <c r="AE424" s="125" t="str">
        <f t="shared" si="264"/>
        <v xml:space="preserve"> </v>
      </c>
      <c r="AF424" s="125" t="str">
        <f t="shared" si="265"/>
        <v xml:space="preserve"> </v>
      </c>
      <c r="AG424" s="125" t="str">
        <f t="shared" si="266"/>
        <v xml:space="preserve"> </v>
      </c>
      <c r="AH424" s="126" t="str">
        <f t="shared" si="267"/>
        <v xml:space="preserve"> </v>
      </c>
      <c r="AI424" s="127" t="str">
        <f t="shared" si="268"/>
        <v xml:space="preserve"> </v>
      </c>
      <c r="AJ424" s="128" t="str">
        <f t="shared" si="269"/>
        <v xml:space="preserve"> </v>
      </c>
      <c r="AK424" s="128" t="str">
        <f t="shared" si="241"/>
        <v xml:space="preserve"> </v>
      </c>
      <c r="AL424" s="129" t="str">
        <f t="shared" si="270"/>
        <v xml:space="preserve"> </v>
      </c>
      <c r="AM424" s="130" t="str">
        <f t="shared" si="271"/>
        <v xml:space="preserve"> </v>
      </c>
      <c r="AN424" s="129" t="str">
        <f t="shared" si="272"/>
        <v xml:space="preserve"> </v>
      </c>
      <c r="AO424" s="131" t="str">
        <f t="shared" si="242"/>
        <v xml:space="preserve"> </v>
      </c>
      <c r="AP424" s="123" t="str">
        <f t="shared" si="245"/>
        <v xml:space="preserve"> </v>
      </c>
      <c r="AQ424" s="129" t="str">
        <f t="shared" si="243"/>
        <v xml:space="preserve"> </v>
      </c>
      <c r="AR424" s="111">
        <f t="shared" si="279"/>
        <v>421</v>
      </c>
      <c r="AS424" s="111">
        <f t="shared" si="273"/>
        <v>0</v>
      </c>
      <c r="AT424" s="111">
        <f t="shared" si="274"/>
        <v>0</v>
      </c>
      <c r="AU424" s="111">
        <f t="shared" si="249"/>
        <v>0</v>
      </c>
      <c r="AV424" s="111" t="str">
        <f t="shared" si="277"/>
        <v xml:space="preserve"> </v>
      </c>
      <c r="AW424" s="112">
        <f t="shared" si="276"/>
        <v>0</v>
      </c>
    </row>
    <row r="425" spans="1:49">
      <c r="A425" s="27"/>
      <c r="B425" s="27"/>
      <c r="C425" s="27"/>
      <c r="D425" s="40"/>
      <c r="E425" s="27"/>
      <c r="F425" s="27"/>
      <c r="G425" s="27"/>
      <c r="H425" s="27"/>
      <c r="I425" s="132">
        <f t="shared" si="250"/>
        <v>42.20000000000033</v>
      </c>
      <c r="J425" s="125" t="str">
        <f t="shared" si="275"/>
        <v xml:space="preserve"> </v>
      </c>
      <c r="K425" s="125" t="str">
        <f t="shared" si="251"/>
        <v xml:space="preserve"> </v>
      </c>
      <c r="L425" s="125" t="str">
        <f t="shared" si="252"/>
        <v xml:space="preserve"> </v>
      </c>
      <c r="M425" s="126" t="str">
        <f t="shared" si="253"/>
        <v xml:space="preserve"> </v>
      </c>
      <c r="N425" s="127" t="str">
        <f t="shared" si="254"/>
        <v xml:space="preserve"> </v>
      </c>
      <c r="O425" s="128" t="str">
        <f t="shared" si="255"/>
        <v xml:space="preserve"> </v>
      </c>
      <c r="P425" s="128" t="str">
        <f t="shared" si="256"/>
        <v xml:space="preserve"> </v>
      </c>
      <c r="Q425" s="129" t="str">
        <f t="shared" si="257"/>
        <v xml:space="preserve"> </v>
      </c>
      <c r="R425" s="130" t="str">
        <f t="shared" si="258"/>
        <v xml:space="preserve"> </v>
      </c>
      <c r="S425" s="129" t="str">
        <f t="shared" si="259"/>
        <v xml:space="preserve"> </v>
      </c>
      <c r="T425" s="131" t="str">
        <f t="shared" si="260"/>
        <v xml:space="preserve"> </v>
      </c>
      <c r="U425" s="123" t="str">
        <f t="shared" si="244"/>
        <v xml:space="preserve"> </v>
      </c>
      <c r="V425" s="129" t="str">
        <f t="shared" si="261"/>
        <v xml:space="preserve"> </v>
      </c>
      <c r="W425" s="111"/>
      <c r="X425" s="111">
        <f t="shared" si="278"/>
        <v>42.20000000000033</v>
      </c>
      <c r="Y425" s="111">
        <f t="shared" si="262"/>
        <v>0</v>
      </c>
      <c r="Z425" s="111">
        <f t="shared" si="263"/>
        <v>0</v>
      </c>
      <c r="AA425" s="111">
        <f t="shared" si="247"/>
        <v>0</v>
      </c>
      <c r="AB425" s="111" t="str">
        <f t="shared" si="248"/>
        <v xml:space="preserve"> </v>
      </c>
      <c r="AC425" s="112">
        <f t="shared" si="246"/>
        <v>0</v>
      </c>
      <c r="AD425" s="124">
        <v>422</v>
      </c>
      <c r="AE425" s="125" t="str">
        <f t="shared" si="264"/>
        <v xml:space="preserve"> </v>
      </c>
      <c r="AF425" s="125" t="str">
        <f t="shared" si="265"/>
        <v xml:space="preserve"> </v>
      </c>
      <c r="AG425" s="125" t="str">
        <f t="shared" si="266"/>
        <v xml:space="preserve"> </v>
      </c>
      <c r="AH425" s="126" t="str">
        <f t="shared" si="267"/>
        <v xml:space="preserve"> </v>
      </c>
      <c r="AI425" s="127" t="str">
        <f t="shared" si="268"/>
        <v xml:space="preserve"> </v>
      </c>
      <c r="AJ425" s="128" t="str">
        <f t="shared" si="269"/>
        <v xml:space="preserve"> </v>
      </c>
      <c r="AK425" s="128" t="str">
        <f t="shared" ref="AK425:AK488" si="280">IF(AF424=" "," ",IF(AF424&lt;0," ",AQ425/AJ425))</f>
        <v xml:space="preserve"> </v>
      </c>
      <c r="AL425" s="129" t="str">
        <f t="shared" si="270"/>
        <v xml:space="preserve"> </v>
      </c>
      <c r="AM425" s="130" t="str">
        <f t="shared" si="271"/>
        <v xml:space="preserve"> </v>
      </c>
      <c r="AN425" s="129" t="str">
        <f t="shared" si="272"/>
        <v xml:space="preserve"> </v>
      </c>
      <c r="AO425" s="131" t="str">
        <f t="shared" ref="AO425:AO488" si="281">IF(AF424=" "," ",IF(AF424&lt;0," ",(-1)*AJ425*AM425))</f>
        <v xml:space="preserve"> </v>
      </c>
      <c r="AP425" s="123" t="str">
        <f t="shared" si="245"/>
        <v xml:space="preserve"> </v>
      </c>
      <c r="AQ425" s="129" t="str">
        <f t="shared" ref="AQ425:AQ488" si="282">IF(AF424=" "," ",IF(AF424&lt;0," ",AP425+AO425+AN425))</f>
        <v xml:space="preserve"> </v>
      </c>
      <c r="AR425" s="111">
        <f t="shared" si="279"/>
        <v>422</v>
      </c>
      <c r="AS425" s="111">
        <f t="shared" si="273"/>
        <v>0</v>
      </c>
      <c r="AT425" s="111">
        <f t="shared" si="274"/>
        <v>0</v>
      </c>
      <c r="AU425" s="111">
        <f t="shared" si="249"/>
        <v>0</v>
      </c>
      <c r="AV425" s="111" t="str">
        <f t="shared" si="277"/>
        <v xml:space="preserve"> </v>
      </c>
      <c r="AW425" s="112">
        <f t="shared" si="276"/>
        <v>0</v>
      </c>
    </row>
    <row r="426" spans="1:49">
      <c r="A426" s="27"/>
      <c r="B426" s="27"/>
      <c r="C426" s="27"/>
      <c r="D426" s="40"/>
      <c r="E426" s="27"/>
      <c r="F426" s="27"/>
      <c r="G426" s="27"/>
      <c r="H426" s="27"/>
      <c r="I426" s="132">
        <f t="shared" si="250"/>
        <v>42.300000000000331</v>
      </c>
      <c r="J426" s="125" t="str">
        <f t="shared" si="275"/>
        <v xml:space="preserve"> </v>
      </c>
      <c r="K426" s="125" t="str">
        <f t="shared" si="251"/>
        <v xml:space="preserve"> </v>
      </c>
      <c r="L426" s="125" t="str">
        <f t="shared" si="252"/>
        <v xml:space="preserve"> </v>
      </c>
      <c r="M426" s="126" t="str">
        <f t="shared" si="253"/>
        <v xml:space="preserve"> </v>
      </c>
      <c r="N426" s="127" t="str">
        <f t="shared" si="254"/>
        <v xml:space="preserve"> </v>
      </c>
      <c r="O426" s="128" t="str">
        <f t="shared" si="255"/>
        <v xml:space="preserve"> </v>
      </c>
      <c r="P426" s="128" t="str">
        <f t="shared" si="256"/>
        <v xml:space="preserve"> </v>
      </c>
      <c r="Q426" s="129" t="str">
        <f t="shared" si="257"/>
        <v xml:space="preserve"> </v>
      </c>
      <c r="R426" s="130" t="str">
        <f t="shared" si="258"/>
        <v xml:space="preserve"> </v>
      </c>
      <c r="S426" s="129" t="str">
        <f t="shared" si="259"/>
        <v xml:space="preserve"> </v>
      </c>
      <c r="T426" s="131" t="str">
        <f t="shared" si="260"/>
        <v xml:space="preserve"> </v>
      </c>
      <c r="U426" s="123" t="str">
        <f t="shared" si="244"/>
        <v xml:space="preserve"> </v>
      </c>
      <c r="V426" s="129" t="str">
        <f t="shared" si="261"/>
        <v xml:space="preserve"> </v>
      </c>
      <c r="W426" s="111"/>
      <c r="X426" s="111">
        <f t="shared" si="278"/>
        <v>42.300000000000331</v>
      </c>
      <c r="Y426" s="111">
        <f t="shared" si="262"/>
        <v>0</v>
      </c>
      <c r="Z426" s="111">
        <f t="shared" si="263"/>
        <v>0</v>
      </c>
      <c r="AA426" s="111">
        <f t="shared" si="247"/>
        <v>0</v>
      </c>
      <c r="AB426" s="111" t="str">
        <f t="shared" si="248"/>
        <v xml:space="preserve"> </v>
      </c>
      <c r="AC426" s="112">
        <f t="shared" si="246"/>
        <v>0</v>
      </c>
      <c r="AD426" s="132">
        <v>423</v>
      </c>
      <c r="AE426" s="125" t="str">
        <f t="shared" si="264"/>
        <v xml:space="preserve"> </v>
      </c>
      <c r="AF426" s="125" t="str">
        <f t="shared" si="265"/>
        <v xml:space="preserve"> </v>
      </c>
      <c r="AG426" s="125" t="str">
        <f t="shared" si="266"/>
        <v xml:space="preserve"> </v>
      </c>
      <c r="AH426" s="126" t="str">
        <f t="shared" si="267"/>
        <v xml:space="preserve"> </v>
      </c>
      <c r="AI426" s="127" t="str">
        <f t="shared" si="268"/>
        <v xml:space="preserve"> </v>
      </c>
      <c r="AJ426" s="128" t="str">
        <f t="shared" si="269"/>
        <v xml:space="preserve"> </v>
      </c>
      <c r="AK426" s="128" t="str">
        <f t="shared" si="280"/>
        <v xml:space="preserve"> </v>
      </c>
      <c r="AL426" s="129" t="str">
        <f t="shared" si="270"/>
        <v xml:space="preserve"> </v>
      </c>
      <c r="AM426" s="130" t="str">
        <f t="shared" si="271"/>
        <v xml:space="preserve"> </v>
      </c>
      <c r="AN426" s="129" t="str">
        <f t="shared" si="272"/>
        <v xml:space="preserve"> </v>
      </c>
      <c r="AO426" s="131" t="str">
        <f t="shared" si="281"/>
        <v xml:space="preserve"> </v>
      </c>
      <c r="AP426" s="123" t="str">
        <f t="shared" si="245"/>
        <v xml:space="preserve"> </v>
      </c>
      <c r="AQ426" s="129" t="str">
        <f t="shared" si="282"/>
        <v xml:space="preserve"> </v>
      </c>
      <c r="AR426" s="111">
        <f t="shared" si="279"/>
        <v>423</v>
      </c>
      <c r="AS426" s="111">
        <f t="shared" si="273"/>
        <v>0</v>
      </c>
      <c r="AT426" s="111">
        <f t="shared" si="274"/>
        <v>0</v>
      </c>
      <c r="AU426" s="111">
        <f t="shared" si="249"/>
        <v>0</v>
      </c>
      <c r="AV426" s="111" t="str">
        <f t="shared" si="277"/>
        <v xml:space="preserve"> </v>
      </c>
      <c r="AW426" s="112">
        <f t="shared" si="276"/>
        <v>0</v>
      </c>
    </row>
    <row r="427" spans="1:49">
      <c r="A427" s="27"/>
      <c r="B427" s="27"/>
      <c r="C427" s="27"/>
      <c r="D427" s="40"/>
      <c r="E427" s="27"/>
      <c r="F427" s="27"/>
      <c r="G427" s="27"/>
      <c r="H427" s="27"/>
      <c r="I427" s="132">
        <f t="shared" si="250"/>
        <v>42.400000000000333</v>
      </c>
      <c r="J427" s="125" t="str">
        <f t="shared" si="275"/>
        <v xml:space="preserve"> </v>
      </c>
      <c r="K427" s="125" t="str">
        <f t="shared" si="251"/>
        <v xml:space="preserve"> </v>
      </c>
      <c r="L427" s="125" t="str">
        <f t="shared" si="252"/>
        <v xml:space="preserve"> </v>
      </c>
      <c r="M427" s="126" t="str">
        <f t="shared" si="253"/>
        <v xml:space="preserve"> </v>
      </c>
      <c r="N427" s="127" t="str">
        <f t="shared" si="254"/>
        <v xml:space="preserve"> </v>
      </c>
      <c r="O427" s="128" t="str">
        <f t="shared" si="255"/>
        <v xml:space="preserve"> </v>
      </c>
      <c r="P427" s="128" t="str">
        <f t="shared" si="256"/>
        <v xml:space="preserve"> </v>
      </c>
      <c r="Q427" s="129" t="str">
        <f t="shared" si="257"/>
        <v xml:space="preserve"> </v>
      </c>
      <c r="R427" s="130" t="str">
        <f t="shared" si="258"/>
        <v xml:space="preserve"> </v>
      </c>
      <c r="S427" s="129" t="str">
        <f t="shared" si="259"/>
        <v xml:space="preserve"> </v>
      </c>
      <c r="T427" s="131" t="str">
        <f t="shared" si="260"/>
        <v xml:space="preserve"> </v>
      </c>
      <c r="U427" s="123" t="str">
        <f t="shared" si="244"/>
        <v xml:space="preserve"> </v>
      </c>
      <c r="V427" s="129" t="str">
        <f t="shared" si="261"/>
        <v xml:space="preserve"> </v>
      </c>
      <c r="W427" s="111"/>
      <c r="X427" s="111">
        <f t="shared" si="278"/>
        <v>42.400000000000333</v>
      </c>
      <c r="Y427" s="111">
        <f t="shared" si="262"/>
        <v>0</v>
      </c>
      <c r="Z427" s="111">
        <f t="shared" si="263"/>
        <v>0</v>
      </c>
      <c r="AA427" s="111">
        <f t="shared" si="247"/>
        <v>0</v>
      </c>
      <c r="AB427" s="111" t="str">
        <f t="shared" si="248"/>
        <v xml:space="preserve"> </v>
      </c>
      <c r="AC427" s="112">
        <f t="shared" si="246"/>
        <v>0</v>
      </c>
      <c r="AD427" s="124">
        <v>424</v>
      </c>
      <c r="AE427" s="125" t="str">
        <f t="shared" si="264"/>
        <v xml:space="preserve"> </v>
      </c>
      <c r="AF427" s="125" t="str">
        <f t="shared" si="265"/>
        <v xml:space="preserve"> </v>
      </c>
      <c r="AG427" s="125" t="str">
        <f t="shared" si="266"/>
        <v xml:space="preserve"> </v>
      </c>
      <c r="AH427" s="126" t="str">
        <f t="shared" si="267"/>
        <v xml:space="preserve"> </v>
      </c>
      <c r="AI427" s="127" t="str">
        <f t="shared" si="268"/>
        <v xml:space="preserve"> </v>
      </c>
      <c r="AJ427" s="128" t="str">
        <f t="shared" si="269"/>
        <v xml:space="preserve"> </v>
      </c>
      <c r="AK427" s="128" t="str">
        <f t="shared" si="280"/>
        <v xml:space="preserve"> </v>
      </c>
      <c r="AL427" s="129" t="str">
        <f t="shared" si="270"/>
        <v xml:space="preserve"> </v>
      </c>
      <c r="AM427" s="130" t="str">
        <f t="shared" si="271"/>
        <v xml:space="preserve"> </v>
      </c>
      <c r="AN427" s="129" t="str">
        <f t="shared" si="272"/>
        <v xml:space="preserve"> </v>
      </c>
      <c r="AO427" s="131" t="str">
        <f t="shared" si="281"/>
        <v xml:space="preserve"> </v>
      </c>
      <c r="AP427" s="123" t="str">
        <f t="shared" si="245"/>
        <v xml:space="preserve"> </v>
      </c>
      <c r="AQ427" s="129" t="str">
        <f t="shared" si="282"/>
        <v xml:space="preserve"> </v>
      </c>
      <c r="AR427" s="111">
        <f t="shared" si="279"/>
        <v>424</v>
      </c>
      <c r="AS427" s="111">
        <f t="shared" si="273"/>
        <v>0</v>
      </c>
      <c r="AT427" s="111">
        <f t="shared" si="274"/>
        <v>0</v>
      </c>
      <c r="AU427" s="111">
        <f t="shared" si="249"/>
        <v>0</v>
      </c>
      <c r="AV427" s="111" t="str">
        <f t="shared" si="277"/>
        <v xml:space="preserve"> </v>
      </c>
      <c r="AW427" s="112">
        <f t="shared" si="276"/>
        <v>0</v>
      </c>
    </row>
    <row r="428" spans="1:49">
      <c r="A428" s="27"/>
      <c r="B428" s="27"/>
      <c r="C428" s="27"/>
      <c r="D428" s="40"/>
      <c r="E428" s="27"/>
      <c r="F428" s="27"/>
      <c r="G428" s="27"/>
      <c r="H428" s="27"/>
      <c r="I428" s="132">
        <f t="shared" si="250"/>
        <v>42.500000000000334</v>
      </c>
      <c r="J428" s="125" t="str">
        <f t="shared" si="275"/>
        <v xml:space="preserve"> </v>
      </c>
      <c r="K428" s="125" t="str">
        <f t="shared" si="251"/>
        <v xml:space="preserve"> </v>
      </c>
      <c r="L428" s="125" t="str">
        <f t="shared" si="252"/>
        <v xml:space="preserve"> </v>
      </c>
      <c r="M428" s="126" t="str">
        <f t="shared" si="253"/>
        <v xml:space="preserve"> </v>
      </c>
      <c r="N428" s="127" t="str">
        <f t="shared" si="254"/>
        <v xml:space="preserve"> </v>
      </c>
      <c r="O428" s="128" t="str">
        <f t="shared" si="255"/>
        <v xml:space="preserve"> </v>
      </c>
      <c r="P428" s="128" t="str">
        <f t="shared" si="256"/>
        <v xml:space="preserve"> </v>
      </c>
      <c r="Q428" s="129" t="str">
        <f t="shared" si="257"/>
        <v xml:space="preserve"> </v>
      </c>
      <c r="R428" s="130" t="str">
        <f t="shared" si="258"/>
        <v xml:space="preserve"> </v>
      </c>
      <c r="S428" s="129" t="str">
        <f t="shared" si="259"/>
        <v xml:space="preserve"> </v>
      </c>
      <c r="T428" s="131" t="str">
        <f t="shared" si="260"/>
        <v xml:space="preserve"> </v>
      </c>
      <c r="U428" s="123" t="str">
        <f t="shared" ref="U428:U491" si="283">IF(K427=" "," ",IF(K427&lt;0," ",IF(I428&lt;$B$4,$B$3,0)))</f>
        <v xml:space="preserve"> </v>
      </c>
      <c r="V428" s="129" t="str">
        <f t="shared" si="261"/>
        <v xml:space="preserve"> </v>
      </c>
      <c r="W428" s="111"/>
      <c r="X428" s="111">
        <f t="shared" si="278"/>
        <v>42.500000000000334</v>
      </c>
      <c r="Y428" s="111">
        <f t="shared" si="262"/>
        <v>0</v>
      </c>
      <c r="Z428" s="111">
        <f t="shared" si="263"/>
        <v>0</v>
      </c>
      <c r="AA428" s="111">
        <f t="shared" si="247"/>
        <v>0</v>
      </c>
      <c r="AB428" s="111" t="str">
        <f t="shared" si="248"/>
        <v xml:space="preserve"> </v>
      </c>
      <c r="AC428" s="112">
        <f t="shared" si="246"/>
        <v>0</v>
      </c>
      <c r="AD428" s="132">
        <v>425</v>
      </c>
      <c r="AE428" s="125" t="str">
        <f t="shared" si="264"/>
        <v xml:space="preserve"> </v>
      </c>
      <c r="AF428" s="125" t="str">
        <f t="shared" si="265"/>
        <v xml:space="preserve"> </v>
      </c>
      <c r="AG428" s="125" t="str">
        <f t="shared" si="266"/>
        <v xml:space="preserve"> </v>
      </c>
      <c r="AH428" s="126" t="str">
        <f t="shared" si="267"/>
        <v xml:space="preserve"> </v>
      </c>
      <c r="AI428" s="127" t="str">
        <f t="shared" si="268"/>
        <v xml:space="preserve"> </v>
      </c>
      <c r="AJ428" s="128" t="str">
        <f t="shared" si="269"/>
        <v xml:space="preserve"> </v>
      </c>
      <c r="AK428" s="128" t="str">
        <f t="shared" si="280"/>
        <v xml:space="preserve"> </v>
      </c>
      <c r="AL428" s="129" t="str">
        <f t="shared" si="270"/>
        <v xml:space="preserve"> </v>
      </c>
      <c r="AM428" s="130" t="str">
        <f t="shared" si="271"/>
        <v xml:space="preserve"> </v>
      </c>
      <c r="AN428" s="129" t="str">
        <f t="shared" si="272"/>
        <v xml:space="preserve"> </v>
      </c>
      <c r="AO428" s="131" t="str">
        <f t="shared" si="281"/>
        <v xml:space="preserve"> </v>
      </c>
      <c r="AP428" s="123" t="str">
        <f t="shared" ref="AP428:AP491" si="284">IF(AF427=" "," ",IF(AF427&lt;0," ",IF(AD428&lt;$B$4,$B$3,0)))</f>
        <v xml:space="preserve"> </v>
      </c>
      <c r="AQ428" s="129" t="str">
        <f t="shared" si="282"/>
        <v xml:space="preserve"> </v>
      </c>
      <c r="AR428" s="111">
        <f t="shared" si="279"/>
        <v>425</v>
      </c>
      <c r="AS428" s="111">
        <f t="shared" si="273"/>
        <v>0</v>
      </c>
      <c r="AT428" s="111">
        <f t="shared" si="274"/>
        <v>0</v>
      </c>
      <c r="AU428" s="111">
        <f t="shared" si="249"/>
        <v>0</v>
      </c>
      <c r="AV428" s="111" t="str">
        <f t="shared" si="277"/>
        <v xml:space="preserve"> </v>
      </c>
      <c r="AW428" s="112">
        <f t="shared" si="276"/>
        <v>0</v>
      </c>
    </row>
    <row r="429" spans="1:49">
      <c r="A429" s="27"/>
      <c r="B429" s="27"/>
      <c r="C429" s="27"/>
      <c r="D429" s="40"/>
      <c r="E429" s="27"/>
      <c r="F429" s="27"/>
      <c r="G429" s="27"/>
      <c r="H429" s="27"/>
      <c r="I429" s="132">
        <f t="shared" si="250"/>
        <v>42.600000000000335</v>
      </c>
      <c r="J429" s="125" t="str">
        <f t="shared" si="275"/>
        <v xml:space="preserve"> </v>
      </c>
      <c r="K429" s="125" t="str">
        <f t="shared" si="251"/>
        <v xml:space="preserve"> </v>
      </c>
      <c r="L429" s="125" t="str">
        <f t="shared" si="252"/>
        <v xml:space="preserve"> </v>
      </c>
      <c r="M429" s="126" t="str">
        <f t="shared" si="253"/>
        <v xml:space="preserve"> </v>
      </c>
      <c r="N429" s="127" t="str">
        <f t="shared" si="254"/>
        <v xml:space="preserve"> </v>
      </c>
      <c r="O429" s="128" t="str">
        <f t="shared" si="255"/>
        <v xml:space="preserve"> </v>
      </c>
      <c r="P429" s="128" t="str">
        <f t="shared" si="256"/>
        <v xml:space="preserve"> </v>
      </c>
      <c r="Q429" s="129" t="str">
        <f t="shared" si="257"/>
        <v xml:space="preserve"> </v>
      </c>
      <c r="R429" s="130" t="str">
        <f t="shared" si="258"/>
        <v xml:space="preserve"> </v>
      </c>
      <c r="S429" s="129" t="str">
        <f t="shared" si="259"/>
        <v xml:space="preserve"> </v>
      </c>
      <c r="T429" s="131" t="str">
        <f t="shared" si="260"/>
        <v xml:space="preserve"> </v>
      </c>
      <c r="U429" s="123" t="str">
        <f t="shared" si="283"/>
        <v xml:space="preserve"> </v>
      </c>
      <c r="V429" s="129" t="str">
        <f t="shared" si="261"/>
        <v xml:space="preserve"> </v>
      </c>
      <c r="W429" s="111"/>
      <c r="X429" s="111">
        <f t="shared" si="278"/>
        <v>42.600000000000335</v>
      </c>
      <c r="Y429" s="111">
        <f t="shared" si="262"/>
        <v>0</v>
      </c>
      <c r="Z429" s="111">
        <f t="shared" si="263"/>
        <v>0</v>
      </c>
      <c r="AA429" s="111">
        <f t="shared" si="247"/>
        <v>0</v>
      </c>
      <c r="AB429" s="111" t="str">
        <f t="shared" si="248"/>
        <v xml:space="preserve"> </v>
      </c>
      <c r="AC429" s="112">
        <f t="shared" si="246"/>
        <v>0</v>
      </c>
      <c r="AD429" s="124">
        <v>426</v>
      </c>
      <c r="AE429" s="125" t="str">
        <f t="shared" si="264"/>
        <v xml:space="preserve"> </v>
      </c>
      <c r="AF429" s="125" t="str">
        <f t="shared" si="265"/>
        <v xml:space="preserve"> </v>
      </c>
      <c r="AG429" s="125" t="str">
        <f t="shared" si="266"/>
        <v xml:space="preserve"> </v>
      </c>
      <c r="AH429" s="126" t="str">
        <f t="shared" si="267"/>
        <v xml:space="preserve"> </v>
      </c>
      <c r="AI429" s="127" t="str">
        <f t="shared" si="268"/>
        <v xml:space="preserve"> </v>
      </c>
      <c r="AJ429" s="128" t="str">
        <f t="shared" si="269"/>
        <v xml:space="preserve"> </v>
      </c>
      <c r="AK429" s="128" t="str">
        <f t="shared" si="280"/>
        <v xml:space="preserve"> </v>
      </c>
      <c r="AL429" s="129" t="str">
        <f t="shared" si="270"/>
        <v xml:space="preserve"> </v>
      </c>
      <c r="AM429" s="130" t="str">
        <f t="shared" si="271"/>
        <v xml:space="preserve"> </v>
      </c>
      <c r="AN429" s="129" t="str">
        <f t="shared" si="272"/>
        <v xml:space="preserve"> </v>
      </c>
      <c r="AO429" s="131" t="str">
        <f t="shared" si="281"/>
        <v xml:space="preserve"> </v>
      </c>
      <c r="AP429" s="123" t="str">
        <f t="shared" si="284"/>
        <v xml:space="preserve"> </v>
      </c>
      <c r="AQ429" s="129" t="str">
        <f t="shared" si="282"/>
        <v xml:space="preserve"> </v>
      </c>
      <c r="AR429" s="111">
        <f t="shared" si="279"/>
        <v>426</v>
      </c>
      <c r="AS429" s="111">
        <f t="shared" si="273"/>
        <v>0</v>
      </c>
      <c r="AT429" s="111">
        <f t="shared" si="274"/>
        <v>0</v>
      </c>
      <c r="AU429" s="111">
        <f t="shared" si="249"/>
        <v>0</v>
      </c>
      <c r="AV429" s="111" t="str">
        <f t="shared" si="277"/>
        <v xml:space="preserve"> </v>
      </c>
      <c r="AW429" s="112">
        <f t="shared" si="276"/>
        <v>0</v>
      </c>
    </row>
    <row r="430" spans="1:49">
      <c r="A430" s="27"/>
      <c r="B430" s="27"/>
      <c r="C430" s="27"/>
      <c r="D430" s="40"/>
      <c r="E430" s="27"/>
      <c r="F430" s="27"/>
      <c r="G430" s="27"/>
      <c r="H430" s="27"/>
      <c r="I430" s="132">
        <f t="shared" si="250"/>
        <v>42.700000000000337</v>
      </c>
      <c r="J430" s="125" t="str">
        <f t="shared" si="275"/>
        <v xml:space="preserve"> </v>
      </c>
      <c r="K430" s="125" t="str">
        <f t="shared" si="251"/>
        <v xml:space="preserve"> </v>
      </c>
      <c r="L430" s="125" t="str">
        <f t="shared" si="252"/>
        <v xml:space="preserve"> </v>
      </c>
      <c r="M430" s="126" t="str">
        <f t="shared" si="253"/>
        <v xml:space="preserve"> </v>
      </c>
      <c r="N430" s="127" t="str">
        <f t="shared" si="254"/>
        <v xml:space="preserve"> </v>
      </c>
      <c r="O430" s="128" t="str">
        <f t="shared" si="255"/>
        <v xml:space="preserve"> </v>
      </c>
      <c r="P430" s="128" t="str">
        <f t="shared" si="256"/>
        <v xml:space="preserve"> </v>
      </c>
      <c r="Q430" s="129" t="str">
        <f t="shared" si="257"/>
        <v xml:space="preserve"> </v>
      </c>
      <c r="R430" s="130" t="str">
        <f t="shared" si="258"/>
        <v xml:space="preserve"> </v>
      </c>
      <c r="S430" s="129" t="str">
        <f t="shared" si="259"/>
        <v xml:space="preserve"> </v>
      </c>
      <c r="T430" s="131" t="str">
        <f t="shared" si="260"/>
        <v xml:space="preserve"> </v>
      </c>
      <c r="U430" s="123" t="str">
        <f t="shared" si="283"/>
        <v xml:space="preserve"> </v>
      </c>
      <c r="V430" s="129" t="str">
        <f t="shared" si="261"/>
        <v xml:space="preserve"> </v>
      </c>
      <c r="W430" s="111"/>
      <c r="X430" s="111">
        <f t="shared" si="278"/>
        <v>42.700000000000337</v>
      </c>
      <c r="Y430" s="111">
        <f t="shared" si="262"/>
        <v>0</v>
      </c>
      <c r="Z430" s="111">
        <f t="shared" si="263"/>
        <v>0</v>
      </c>
      <c r="AA430" s="111">
        <f t="shared" si="247"/>
        <v>0</v>
      </c>
      <c r="AB430" s="111" t="str">
        <f t="shared" si="248"/>
        <v xml:space="preserve"> </v>
      </c>
      <c r="AC430" s="112">
        <f t="shared" si="246"/>
        <v>0</v>
      </c>
      <c r="AD430" s="132">
        <v>427</v>
      </c>
      <c r="AE430" s="125" t="str">
        <f t="shared" si="264"/>
        <v xml:space="preserve"> </v>
      </c>
      <c r="AF430" s="125" t="str">
        <f t="shared" si="265"/>
        <v xml:space="preserve"> </v>
      </c>
      <c r="AG430" s="125" t="str">
        <f t="shared" si="266"/>
        <v xml:space="preserve"> </v>
      </c>
      <c r="AH430" s="126" t="str">
        <f t="shared" si="267"/>
        <v xml:space="preserve"> </v>
      </c>
      <c r="AI430" s="127" t="str">
        <f t="shared" si="268"/>
        <v xml:space="preserve"> </v>
      </c>
      <c r="AJ430" s="128" t="str">
        <f t="shared" si="269"/>
        <v xml:space="preserve"> </v>
      </c>
      <c r="AK430" s="128" t="str">
        <f t="shared" si="280"/>
        <v xml:space="preserve"> </v>
      </c>
      <c r="AL430" s="129" t="str">
        <f t="shared" si="270"/>
        <v xml:space="preserve"> </v>
      </c>
      <c r="AM430" s="130" t="str">
        <f t="shared" si="271"/>
        <v xml:space="preserve"> </v>
      </c>
      <c r="AN430" s="129" t="str">
        <f t="shared" si="272"/>
        <v xml:space="preserve"> </v>
      </c>
      <c r="AO430" s="131" t="str">
        <f t="shared" si="281"/>
        <v xml:space="preserve"> </v>
      </c>
      <c r="AP430" s="123" t="str">
        <f t="shared" si="284"/>
        <v xml:space="preserve"> </v>
      </c>
      <c r="AQ430" s="129" t="str">
        <f t="shared" si="282"/>
        <v xml:space="preserve"> </v>
      </c>
      <c r="AR430" s="111">
        <f t="shared" si="279"/>
        <v>427</v>
      </c>
      <c r="AS430" s="111">
        <f t="shared" si="273"/>
        <v>0</v>
      </c>
      <c r="AT430" s="111">
        <f t="shared" si="274"/>
        <v>0</v>
      </c>
      <c r="AU430" s="111">
        <f t="shared" si="249"/>
        <v>0</v>
      </c>
      <c r="AV430" s="111" t="str">
        <f t="shared" si="277"/>
        <v xml:space="preserve"> </v>
      </c>
      <c r="AW430" s="112">
        <f t="shared" si="276"/>
        <v>0</v>
      </c>
    </row>
    <row r="431" spans="1:49">
      <c r="A431" s="27"/>
      <c r="B431" s="27"/>
      <c r="C431" s="27"/>
      <c r="D431" s="40"/>
      <c r="E431" s="27"/>
      <c r="F431" s="27"/>
      <c r="G431" s="27"/>
      <c r="H431" s="27"/>
      <c r="I431" s="132">
        <f t="shared" si="250"/>
        <v>42.800000000000338</v>
      </c>
      <c r="J431" s="125" t="str">
        <f t="shared" si="275"/>
        <v xml:space="preserve"> </v>
      </c>
      <c r="K431" s="125" t="str">
        <f t="shared" si="251"/>
        <v xml:space="preserve"> </v>
      </c>
      <c r="L431" s="125" t="str">
        <f t="shared" si="252"/>
        <v xml:space="preserve"> </v>
      </c>
      <c r="M431" s="126" t="str">
        <f t="shared" si="253"/>
        <v xml:space="preserve"> </v>
      </c>
      <c r="N431" s="127" t="str">
        <f t="shared" si="254"/>
        <v xml:space="preserve"> </v>
      </c>
      <c r="O431" s="128" t="str">
        <f t="shared" si="255"/>
        <v xml:space="preserve"> </v>
      </c>
      <c r="P431" s="128" t="str">
        <f t="shared" si="256"/>
        <v xml:space="preserve"> </v>
      </c>
      <c r="Q431" s="129" t="str">
        <f t="shared" si="257"/>
        <v xml:space="preserve"> </v>
      </c>
      <c r="R431" s="130" t="str">
        <f t="shared" si="258"/>
        <v xml:space="preserve"> </v>
      </c>
      <c r="S431" s="129" t="str">
        <f t="shared" si="259"/>
        <v xml:space="preserve"> </v>
      </c>
      <c r="T431" s="131" t="str">
        <f t="shared" si="260"/>
        <v xml:space="preserve"> </v>
      </c>
      <c r="U431" s="123" t="str">
        <f t="shared" si="283"/>
        <v xml:space="preserve"> </v>
      </c>
      <c r="V431" s="129" t="str">
        <f t="shared" si="261"/>
        <v xml:space="preserve"> </v>
      </c>
      <c r="W431" s="111"/>
      <c r="X431" s="111">
        <f t="shared" si="278"/>
        <v>42.800000000000338</v>
      </c>
      <c r="Y431" s="111">
        <f t="shared" si="262"/>
        <v>0</v>
      </c>
      <c r="Z431" s="111">
        <f t="shared" si="263"/>
        <v>0</v>
      </c>
      <c r="AA431" s="111">
        <f t="shared" si="247"/>
        <v>0</v>
      </c>
      <c r="AB431" s="111" t="str">
        <f t="shared" si="248"/>
        <v xml:space="preserve"> </v>
      </c>
      <c r="AC431" s="112">
        <f t="shared" si="246"/>
        <v>0</v>
      </c>
      <c r="AD431" s="124">
        <v>428</v>
      </c>
      <c r="AE431" s="125" t="str">
        <f t="shared" si="264"/>
        <v xml:space="preserve"> </v>
      </c>
      <c r="AF431" s="125" t="str">
        <f t="shared" si="265"/>
        <v xml:space="preserve"> </v>
      </c>
      <c r="AG431" s="125" t="str">
        <f t="shared" si="266"/>
        <v xml:space="preserve"> </v>
      </c>
      <c r="AH431" s="126" t="str">
        <f t="shared" si="267"/>
        <v xml:space="preserve"> </v>
      </c>
      <c r="AI431" s="127" t="str">
        <f t="shared" si="268"/>
        <v xml:space="preserve"> </v>
      </c>
      <c r="AJ431" s="128" t="str">
        <f t="shared" si="269"/>
        <v xml:space="preserve"> </v>
      </c>
      <c r="AK431" s="128" t="str">
        <f t="shared" si="280"/>
        <v xml:space="preserve"> </v>
      </c>
      <c r="AL431" s="129" t="str">
        <f t="shared" si="270"/>
        <v xml:space="preserve"> </v>
      </c>
      <c r="AM431" s="130" t="str">
        <f t="shared" si="271"/>
        <v xml:space="preserve"> </v>
      </c>
      <c r="AN431" s="129" t="str">
        <f t="shared" si="272"/>
        <v xml:space="preserve"> </v>
      </c>
      <c r="AO431" s="131" t="str">
        <f t="shared" si="281"/>
        <v xml:space="preserve"> </v>
      </c>
      <c r="AP431" s="123" t="str">
        <f t="shared" si="284"/>
        <v xml:space="preserve"> </v>
      </c>
      <c r="AQ431" s="129" t="str">
        <f t="shared" si="282"/>
        <v xml:space="preserve"> </v>
      </c>
      <c r="AR431" s="111">
        <f t="shared" si="279"/>
        <v>428</v>
      </c>
      <c r="AS431" s="111">
        <f t="shared" si="273"/>
        <v>0</v>
      </c>
      <c r="AT431" s="111">
        <f t="shared" si="274"/>
        <v>0</v>
      </c>
      <c r="AU431" s="111">
        <f t="shared" si="249"/>
        <v>0</v>
      </c>
      <c r="AV431" s="111" t="str">
        <f t="shared" si="277"/>
        <v xml:space="preserve"> </v>
      </c>
      <c r="AW431" s="112">
        <f t="shared" si="276"/>
        <v>0</v>
      </c>
    </row>
    <row r="432" spans="1:49">
      <c r="A432" s="27"/>
      <c r="B432" s="27"/>
      <c r="C432" s="27"/>
      <c r="D432" s="40"/>
      <c r="E432" s="27"/>
      <c r="F432" s="27"/>
      <c r="G432" s="27"/>
      <c r="H432" s="27"/>
      <c r="I432" s="132">
        <f t="shared" si="250"/>
        <v>42.90000000000034</v>
      </c>
      <c r="J432" s="125" t="str">
        <f t="shared" si="275"/>
        <v xml:space="preserve"> </v>
      </c>
      <c r="K432" s="125" t="str">
        <f t="shared" si="251"/>
        <v xml:space="preserve"> </v>
      </c>
      <c r="L432" s="125" t="str">
        <f t="shared" si="252"/>
        <v xml:space="preserve"> </v>
      </c>
      <c r="M432" s="126" t="str">
        <f t="shared" si="253"/>
        <v xml:space="preserve"> </v>
      </c>
      <c r="N432" s="127" t="str">
        <f t="shared" si="254"/>
        <v xml:space="preserve"> </v>
      </c>
      <c r="O432" s="128" t="str">
        <f t="shared" si="255"/>
        <v xml:space="preserve"> </v>
      </c>
      <c r="P432" s="128" t="str">
        <f t="shared" si="256"/>
        <v xml:space="preserve"> </v>
      </c>
      <c r="Q432" s="129" t="str">
        <f t="shared" si="257"/>
        <v xml:space="preserve"> </v>
      </c>
      <c r="R432" s="130" t="str">
        <f t="shared" si="258"/>
        <v xml:space="preserve"> </v>
      </c>
      <c r="S432" s="129" t="str">
        <f t="shared" si="259"/>
        <v xml:space="preserve"> </v>
      </c>
      <c r="T432" s="131" t="str">
        <f t="shared" si="260"/>
        <v xml:space="preserve"> </v>
      </c>
      <c r="U432" s="123" t="str">
        <f t="shared" si="283"/>
        <v xml:space="preserve"> </v>
      </c>
      <c r="V432" s="129" t="str">
        <f t="shared" si="261"/>
        <v xml:space="preserve"> </v>
      </c>
      <c r="W432" s="111"/>
      <c r="X432" s="111">
        <f t="shared" si="278"/>
        <v>42.90000000000034</v>
      </c>
      <c r="Y432" s="111">
        <f t="shared" si="262"/>
        <v>0</v>
      </c>
      <c r="Z432" s="111">
        <f t="shared" si="263"/>
        <v>0</v>
      </c>
      <c r="AA432" s="111">
        <f t="shared" si="247"/>
        <v>0</v>
      </c>
      <c r="AB432" s="111" t="str">
        <f t="shared" si="248"/>
        <v xml:space="preserve"> </v>
      </c>
      <c r="AC432" s="112">
        <f t="shared" si="246"/>
        <v>0</v>
      </c>
      <c r="AD432" s="132">
        <v>429</v>
      </c>
      <c r="AE432" s="125" t="str">
        <f t="shared" si="264"/>
        <v xml:space="preserve"> </v>
      </c>
      <c r="AF432" s="125" t="str">
        <f t="shared" si="265"/>
        <v xml:space="preserve"> </v>
      </c>
      <c r="AG432" s="125" t="str">
        <f t="shared" si="266"/>
        <v xml:space="preserve"> </v>
      </c>
      <c r="AH432" s="126" t="str">
        <f t="shared" si="267"/>
        <v xml:space="preserve"> </v>
      </c>
      <c r="AI432" s="127" t="str">
        <f t="shared" si="268"/>
        <v xml:space="preserve"> </v>
      </c>
      <c r="AJ432" s="128" t="str">
        <f t="shared" si="269"/>
        <v xml:space="preserve"> </v>
      </c>
      <c r="AK432" s="128" t="str">
        <f t="shared" si="280"/>
        <v xml:space="preserve"> </v>
      </c>
      <c r="AL432" s="129" t="str">
        <f t="shared" si="270"/>
        <v xml:space="preserve"> </v>
      </c>
      <c r="AM432" s="130" t="str">
        <f t="shared" si="271"/>
        <v xml:space="preserve"> </v>
      </c>
      <c r="AN432" s="129" t="str">
        <f t="shared" si="272"/>
        <v xml:space="preserve"> </v>
      </c>
      <c r="AO432" s="131" t="str">
        <f t="shared" si="281"/>
        <v xml:space="preserve"> </v>
      </c>
      <c r="AP432" s="123" t="str">
        <f t="shared" si="284"/>
        <v xml:space="preserve"> </v>
      </c>
      <c r="AQ432" s="129" t="str">
        <f t="shared" si="282"/>
        <v xml:space="preserve"> </v>
      </c>
      <c r="AR432" s="111">
        <f t="shared" si="279"/>
        <v>429</v>
      </c>
      <c r="AS432" s="111">
        <f t="shared" si="273"/>
        <v>0</v>
      </c>
      <c r="AT432" s="111">
        <f t="shared" si="274"/>
        <v>0</v>
      </c>
      <c r="AU432" s="111">
        <f t="shared" si="249"/>
        <v>0</v>
      </c>
      <c r="AV432" s="111" t="str">
        <f t="shared" si="277"/>
        <v xml:space="preserve"> </v>
      </c>
      <c r="AW432" s="112">
        <f t="shared" si="276"/>
        <v>0</v>
      </c>
    </row>
    <row r="433" spans="1:49">
      <c r="A433" s="27"/>
      <c r="B433" s="27"/>
      <c r="C433" s="27"/>
      <c r="D433" s="40"/>
      <c r="E433" s="27"/>
      <c r="F433" s="27"/>
      <c r="G433" s="27"/>
      <c r="H433" s="27"/>
      <c r="I433" s="132">
        <f t="shared" si="250"/>
        <v>43.000000000000341</v>
      </c>
      <c r="J433" s="125" t="str">
        <f t="shared" si="275"/>
        <v xml:space="preserve"> </v>
      </c>
      <c r="K433" s="125" t="str">
        <f t="shared" si="251"/>
        <v xml:space="preserve"> </v>
      </c>
      <c r="L433" s="125" t="str">
        <f t="shared" si="252"/>
        <v xml:space="preserve"> </v>
      </c>
      <c r="M433" s="126" t="str">
        <f t="shared" si="253"/>
        <v xml:space="preserve"> </v>
      </c>
      <c r="N433" s="127" t="str">
        <f t="shared" si="254"/>
        <v xml:space="preserve"> </v>
      </c>
      <c r="O433" s="128" t="str">
        <f t="shared" si="255"/>
        <v xml:space="preserve"> </v>
      </c>
      <c r="P433" s="128" t="str">
        <f t="shared" si="256"/>
        <v xml:space="preserve"> </v>
      </c>
      <c r="Q433" s="129" t="str">
        <f t="shared" si="257"/>
        <v xml:space="preserve"> </v>
      </c>
      <c r="R433" s="130" t="str">
        <f t="shared" si="258"/>
        <v xml:space="preserve"> </v>
      </c>
      <c r="S433" s="129" t="str">
        <f t="shared" si="259"/>
        <v xml:space="preserve"> </v>
      </c>
      <c r="T433" s="131" t="str">
        <f t="shared" si="260"/>
        <v xml:space="preserve"> </v>
      </c>
      <c r="U433" s="123" t="str">
        <f t="shared" si="283"/>
        <v xml:space="preserve"> </v>
      </c>
      <c r="V433" s="129" t="str">
        <f t="shared" si="261"/>
        <v xml:space="preserve"> </v>
      </c>
      <c r="W433" s="111"/>
      <c r="X433" s="111">
        <f t="shared" si="278"/>
        <v>43.000000000000341</v>
      </c>
      <c r="Y433" s="111">
        <f t="shared" si="262"/>
        <v>0</v>
      </c>
      <c r="Z433" s="111">
        <f t="shared" si="263"/>
        <v>0</v>
      </c>
      <c r="AA433" s="111">
        <f t="shared" si="247"/>
        <v>0</v>
      </c>
      <c r="AB433" s="111" t="str">
        <f t="shared" si="248"/>
        <v xml:space="preserve"> </v>
      </c>
      <c r="AC433" s="112">
        <f t="shared" si="246"/>
        <v>0</v>
      </c>
      <c r="AD433" s="124">
        <v>430</v>
      </c>
      <c r="AE433" s="125" t="str">
        <f t="shared" si="264"/>
        <v xml:space="preserve"> </v>
      </c>
      <c r="AF433" s="125" t="str">
        <f t="shared" si="265"/>
        <v xml:space="preserve"> </v>
      </c>
      <c r="AG433" s="125" t="str">
        <f t="shared" si="266"/>
        <v xml:space="preserve"> </v>
      </c>
      <c r="AH433" s="126" t="str">
        <f t="shared" si="267"/>
        <v xml:space="preserve"> </v>
      </c>
      <c r="AI433" s="127" t="str">
        <f t="shared" si="268"/>
        <v xml:space="preserve"> </v>
      </c>
      <c r="AJ433" s="128" t="str">
        <f t="shared" si="269"/>
        <v xml:space="preserve"> </v>
      </c>
      <c r="AK433" s="128" t="str">
        <f t="shared" si="280"/>
        <v xml:space="preserve"> </v>
      </c>
      <c r="AL433" s="129" t="str">
        <f t="shared" si="270"/>
        <v xml:space="preserve"> </v>
      </c>
      <c r="AM433" s="130" t="str">
        <f t="shared" si="271"/>
        <v xml:space="preserve"> </v>
      </c>
      <c r="AN433" s="129" t="str">
        <f t="shared" si="272"/>
        <v xml:space="preserve"> </v>
      </c>
      <c r="AO433" s="131" t="str">
        <f t="shared" si="281"/>
        <v xml:space="preserve"> </v>
      </c>
      <c r="AP433" s="123" t="str">
        <f t="shared" si="284"/>
        <v xml:space="preserve"> </v>
      </c>
      <c r="AQ433" s="129" t="str">
        <f t="shared" si="282"/>
        <v xml:space="preserve"> </v>
      </c>
      <c r="AR433" s="111">
        <f t="shared" si="279"/>
        <v>430</v>
      </c>
      <c r="AS433" s="111">
        <f t="shared" si="273"/>
        <v>0</v>
      </c>
      <c r="AT433" s="111">
        <f t="shared" si="274"/>
        <v>0</v>
      </c>
      <c r="AU433" s="111">
        <f t="shared" si="249"/>
        <v>0</v>
      </c>
      <c r="AV433" s="111" t="str">
        <f t="shared" si="277"/>
        <v xml:space="preserve"> </v>
      </c>
      <c r="AW433" s="112">
        <f t="shared" si="276"/>
        <v>0</v>
      </c>
    </row>
    <row r="434" spans="1:49">
      <c r="A434" s="27"/>
      <c r="B434" s="27"/>
      <c r="C434" s="27"/>
      <c r="D434" s="40"/>
      <c r="E434" s="27"/>
      <c r="F434" s="27"/>
      <c r="G434" s="27"/>
      <c r="H434" s="27"/>
      <c r="I434" s="132">
        <f t="shared" si="250"/>
        <v>43.100000000000342</v>
      </c>
      <c r="J434" s="125" t="str">
        <f t="shared" si="275"/>
        <v xml:space="preserve"> </v>
      </c>
      <c r="K434" s="125" t="str">
        <f t="shared" si="251"/>
        <v xml:space="preserve"> </v>
      </c>
      <c r="L434" s="125" t="str">
        <f t="shared" si="252"/>
        <v xml:space="preserve"> </v>
      </c>
      <c r="M434" s="126" t="str">
        <f t="shared" si="253"/>
        <v xml:space="preserve"> </v>
      </c>
      <c r="N434" s="127" t="str">
        <f t="shared" si="254"/>
        <v xml:space="preserve"> </v>
      </c>
      <c r="O434" s="128" t="str">
        <f t="shared" si="255"/>
        <v xml:space="preserve"> </v>
      </c>
      <c r="P434" s="128" t="str">
        <f t="shared" si="256"/>
        <v xml:space="preserve"> </v>
      </c>
      <c r="Q434" s="129" t="str">
        <f t="shared" si="257"/>
        <v xml:space="preserve"> </v>
      </c>
      <c r="R434" s="130" t="str">
        <f t="shared" si="258"/>
        <v xml:space="preserve"> </v>
      </c>
      <c r="S434" s="129" t="str">
        <f t="shared" si="259"/>
        <v xml:space="preserve"> </v>
      </c>
      <c r="T434" s="131" t="str">
        <f t="shared" si="260"/>
        <v xml:space="preserve"> </v>
      </c>
      <c r="U434" s="123" t="str">
        <f t="shared" si="283"/>
        <v xml:space="preserve"> </v>
      </c>
      <c r="V434" s="129" t="str">
        <f t="shared" si="261"/>
        <v xml:space="preserve"> </v>
      </c>
      <c r="W434" s="111"/>
      <c r="X434" s="111">
        <f t="shared" si="278"/>
        <v>43.100000000000342</v>
      </c>
      <c r="Y434" s="111">
        <f t="shared" si="262"/>
        <v>0</v>
      </c>
      <c r="Z434" s="111">
        <f t="shared" si="263"/>
        <v>0</v>
      </c>
      <c r="AA434" s="111">
        <f t="shared" si="247"/>
        <v>0</v>
      </c>
      <c r="AB434" s="111" t="str">
        <f t="shared" si="248"/>
        <v xml:space="preserve"> </v>
      </c>
      <c r="AC434" s="112">
        <f t="shared" si="246"/>
        <v>0</v>
      </c>
      <c r="AD434" s="132">
        <v>431</v>
      </c>
      <c r="AE434" s="125" t="str">
        <f t="shared" si="264"/>
        <v xml:space="preserve"> </v>
      </c>
      <c r="AF434" s="125" t="str">
        <f t="shared" si="265"/>
        <v xml:space="preserve"> </v>
      </c>
      <c r="AG434" s="125" t="str">
        <f t="shared" si="266"/>
        <v xml:space="preserve"> </v>
      </c>
      <c r="AH434" s="126" t="str">
        <f t="shared" si="267"/>
        <v xml:space="preserve"> </v>
      </c>
      <c r="AI434" s="127" t="str">
        <f t="shared" si="268"/>
        <v xml:space="preserve"> </v>
      </c>
      <c r="AJ434" s="128" t="str">
        <f t="shared" si="269"/>
        <v xml:space="preserve"> </v>
      </c>
      <c r="AK434" s="128" t="str">
        <f t="shared" si="280"/>
        <v xml:space="preserve"> </v>
      </c>
      <c r="AL434" s="129" t="str">
        <f t="shared" si="270"/>
        <v xml:space="preserve"> </v>
      </c>
      <c r="AM434" s="130" t="str">
        <f t="shared" si="271"/>
        <v xml:space="preserve"> </v>
      </c>
      <c r="AN434" s="129" t="str">
        <f t="shared" si="272"/>
        <v xml:space="preserve"> </v>
      </c>
      <c r="AO434" s="131" t="str">
        <f t="shared" si="281"/>
        <v xml:space="preserve"> </v>
      </c>
      <c r="AP434" s="123" t="str">
        <f t="shared" si="284"/>
        <v xml:space="preserve"> </v>
      </c>
      <c r="AQ434" s="129" t="str">
        <f t="shared" si="282"/>
        <v xml:space="preserve"> </v>
      </c>
      <c r="AR434" s="111">
        <f t="shared" si="279"/>
        <v>431</v>
      </c>
      <c r="AS434" s="111">
        <f t="shared" si="273"/>
        <v>0</v>
      </c>
      <c r="AT434" s="111">
        <f t="shared" si="274"/>
        <v>0</v>
      </c>
      <c r="AU434" s="111">
        <f t="shared" si="249"/>
        <v>0</v>
      </c>
      <c r="AV434" s="111" t="str">
        <f t="shared" si="277"/>
        <v xml:space="preserve"> </v>
      </c>
      <c r="AW434" s="112">
        <f t="shared" si="276"/>
        <v>0</v>
      </c>
    </row>
    <row r="435" spans="1:49">
      <c r="A435" s="27"/>
      <c r="B435" s="27"/>
      <c r="C435" s="27"/>
      <c r="D435" s="40"/>
      <c r="E435" s="27"/>
      <c r="F435" s="27"/>
      <c r="G435" s="27"/>
      <c r="H435" s="27"/>
      <c r="I435" s="132">
        <f t="shared" si="250"/>
        <v>43.200000000000344</v>
      </c>
      <c r="J435" s="125" t="str">
        <f t="shared" si="275"/>
        <v xml:space="preserve"> </v>
      </c>
      <c r="K435" s="125" t="str">
        <f t="shared" si="251"/>
        <v xml:space="preserve"> </v>
      </c>
      <c r="L435" s="125" t="str">
        <f t="shared" si="252"/>
        <v xml:space="preserve"> </v>
      </c>
      <c r="M435" s="126" t="str">
        <f t="shared" si="253"/>
        <v xml:space="preserve"> </v>
      </c>
      <c r="N435" s="127" t="str">
        <f t="shared" si="254"/>
        <v xml:space="preserve"> </v>
      </c>
      <c r="O435" s="128" t="str">
        <f t="shared" si="255"/>
        <v xml:space="preserve"> </v>
      </c>
      <c r="P435" s="128" t="str">
        <f t="shared" si="256"/>
        <v xml:space="preserve"> </v>
      </c>
      <c r="Q435" s="129" t="str">
        <f t="shared" si="257"/>
        <v xml:space="preserve"> </v>
      </c>
      <c r="R435" s="130" t="str">
        <f t="shared" si="258"/>
        <v xml:space="preserve"> </v>
      </c>
      <c r="S435" s="129" t="str">
        <f t="shared" si="259"/>
        <v xml:space="preserve"> </v>
      </c>
      <c r="T435" s="131" t="str">
        <f t="shared" si="260"/>
        <v xml:space="preserve"> </v>
      </c>
      <c r="U435" s="123" t="str">
        <f t="shared" si="283"/>
        <v xml:space="preserve"> </v>
      </c>
      <c r="V435" s="129" t="str">
        <f t="shared" si="261"/>
        <v xml:space="preserve"> </v>
      </c>
      <c r="W435" s="111"/>
      <c r="X435" s="111">
        <f t="shared" si="278"/>
        <v>43.200000000000344</v>
      </c>
      <c r="Y435" s="111">
        <f t="shared" si="262"/>
        <v>0</v>
      </c>
      <c r="Z435" s="111">
        <f t="shared" si="263"/>
        <v>0</v>
      </c>
      <c r="AA435" s="111">
        <f t="shared" si="247"/>
        <v>0</v>
      </c>
      <c r="AB435" s="111" t="str">
        <f t="shared" si="248"/>
        <v xml:space="preserve"> </v>
      </c>
      <c r="AC435" s="112">
        <f t="shared" si="246"/>
        <v>0</v>
      </c>
      <c r="AD435" s="124">
        <v>432</v>
      </c>
      <c r="AE435" s="125" t="str">
        <f t="shared" si="264"/>
        <v xml:space="preserve"> </v>
      </c>
      <c r="AF435" s="125" t="str">
        <f t="shared" si="265"/>
        <v xml:space="preserve"> </v>
      </c>
      <c r="AG435" s="125" t="str">
        <f t="shared" si="266"/>
        <v xml:space="preserve"> </v>
      </c>
      <c r="AH435" s="126" t="str">
        <f t="shared" si="267"/>
        <v xml:space="preserve"> </v>
      </c>
      <c r="AI435" s="127" t="str">
        <f t="shared" si="268"/>
        <v xml:space="preserve"> </v>
      </c>
      <c r="AJ435" s="128" t="str">
        <f t="shared" si="269"/>
        <v xml:space="preserve"> </v>
      </c>
      <c r="AK435" s="128" t="str">
        <f t="shared" si="280"/>
        <v xml:space="preserve"> </v>
      </c>
      <c r="AL435" s="129" t="str">
        <f t="shared" si="270"/>
        <v xml:space="preserve"> </v>
      </c>
      <c r="AM435" s="130" t="str">
        <f t="shared" si="271"/>
        <v xml:space="preserve"> </v>
      </c>
      <c r="AN435" s="129" t="str">
        <f t="shared" si="272"/>
        <v xml:space="preserve"> </v>
      </c>
      <c r="AO435" s="131" t="str">
        <f t="shared" si="281"/>
        <v xml:space="preserve"> </v>
      </c>
      <c r="AP435" s="123" t="str">
        <f t="shared" si="284"/>
        <v xml:space="preserve"> </v>
      </c>
      <c r="AQ435" s="129" t="str">
        <f t="shared" si="282"/>
        <v xml:space="preserve"> </v>
      </c>
      <c r="AR435" s="111">
        <f t="shared" si="279"/>
        <v>432</v>
      </c>
      <c r="AS435" s="111">
        <f t="shared" si="273"/>
        <v>0</v>
      </c>
      <c r="AT435" s="111">
        <f t="shared" si="274"/>
        <v>0</v>
      </c>
      <c r="AU435" s="111">
        <f t="shared" si="249"/>
        <v>0</v>
      </c>
      <c r="AV435" s="111" t="str">
        <f t="shared" si="277"/>
        <v xml:space="preserve"> </v>
      </c>
      <c r="AW435" s="112">
        <f t="shared" si="276"/>
        <v>0</v>
      </c>
    </row>
    <row r="436" spans="1:49">
      <c r="A436" s="27"/>
      <c r="B436" s="27"/>
      <c r="C436" s="27"/>
      <c r="D436" s="40"/>
      <c r="E436" s="27"/>
      <c r="F436" s="27"/>
      <c r="G436" s="27"/>
      <c r="H436" s="27"/>
      <c r="I436" s="132">
        <f t="shared" si="250"/>
        <v>43.300000000000345</v>
      </c>
      <c r="J436" s="125" t="str">
        <f t="shared" si="275"/>
        <v xml:space="preserve"> </v>
      </c>
      <c r="K436" s="125" t="str">
        <f t="shared" si="251"/>
        <v xml:space="preserve"> </v>
      </c>
      <c r="L436" s="125" t="str">
        <f t="shared" si="252"/>
        <v xml:space="preserve"> </v>
      </c>
      <c r="M436" s="126" t="str">
        <f t="shared" si="253"/>
        <v xml:space="preserve"> </v>
      </c>
      <c r="N436" s="127" t="str">
        <f t="shared" si="254"/>
        <v xml:space="preserve"> </v>
      </c>
      <c r="O436" s="128" t="str">
        <f t="shared" si="255"/>
        <v xml:space="preserve"> </v>
      </c>
      <c r="P436" s="128" t="str">
        <f t="shared" si="256"/>
        <v xml:space="preserve"> </v>
      </c>
      <c r="Q436" s="129" t="str">
        <f t="shared" si="257"/>
        <v xml:space="preserve"> </v>
      </c>
      <c r="R436" s="130" t="str">
        <f t="shared" si="258"/>
        <v xml:space="preserve"> </v>
      </c>
      <c r="S436" s="129" t="str">
        <f t="shared" si="259"/>
        <v xml:space="preserve"> </v>
      </c>
      <c r="T436" s="131" t="str">
        <f t="shared" si="260"/>
        <v xml:space="preserve"> </v>
      </c>
      <c r="U436" s="123" t="str">
        <f t="shared" si="283"/>
        <v xml:space="preserve"> </v>
      </c>
      <c r="V436" s="129" t="str">
        <f t="shared" si="261"/>
        <v xml:space="preserve"> </v>
      </c>
      <c r="W436" s="111"/>
      <c r="X436" s="111">
        <f t="shared" si="278"/>
        <v>43.300000000000345</v>
      </c>
      <c r="Y436" s="111">
        <f t="shared" si="262"/>
        <v>0</v>
      </c>
      <c r="Z436" s="111">
        <f t="shared" si="263"/>
        <v>0</v>
      </c>
      <c r="AA436" s="111">
        <f t="shared" si="247"/>
        <v>0</v>
      </c>
      <c r="AB436" s="111" t="str">
        <f t="shared" si="248"/>
        <v xml:space="preserve"> </v>
      </c>
      <c r="AC436" s="112">
        <f t="shared" si="246"/>
        <v>0</v>
      </c>
      <c r="AD436" s="132">
        <v>433</v>
      </c>
      <c r="AE436" s="125" t="str">
        <f t="shared" si="264"/>
        <v xml:space="preserve"> </v>
      </c>
      <c r="AF436" s="125" t="str">
        <f t="shared" si="265"/>
        <v xml:space="preserve"> </v>
      </c>
      <c r="AG436" s="125" t="str">
        <f t="shared" si="266"/>
        <v xml:space="preserve"> </v>
      </c>
      <c r="AH436" s="126" t="str">
        <f t="shared" si="267"/>
        <v xml:space="preserve"> </v>
      </c>
      <c r="AI436" s="127" t="str">
        <f t="shared" si="268"/>
        <v xml:space="preserve"> </v>
      </c>
      <c r="AJ436" s="128" t="str">
        <f t="shared" si="269"/>
        <v xml:space="preserve"> </v>
      </c>
      <c r="AK436" s="128" t="str">
        <f t="shared" si="280"/>
        <v xml:space="preserve"> </v>
      </c>
      <c r="AL436" s="129" t="str">
        <f t="shared" si="270"/>
        <v xml:space="preserve"> </v>
      </c>
      <c r="AM436" s="130" t="str">
        <f t="shared" si="271"/>
        <v xml:space="preserve"> </v>
      </c>
      <c r="AN436" s="129" t="str">
        <f t="shared" si="272"/>
        <v xml:space="preserve"> </v>
      </c>
      <c r="AO436" s="131" t="str">
        <f t="shared" si="281"/>
        <v xml:space="preserve"> </v>
      </c>
      <c r="AP436" s="123" t="str">
        <f t="shared" si="284"/>
        <v xml:space="preserve"> </v>
      </c>
      <c r="AQ436" s="129" t="str">
        <f t="shared" si="282"/>
        <v xml:space="preserve"> </v>
      </c>
      <c r="AR436" s="111">
        <f t="shared" si="279"/>
        <v>433</v>
      </c>
      <c r="AS436" s="111">
        <f t="shared" si="273"/>
        <v>0</v>
      </c>
      <c r="AT436" s="111">
        <f t="shared" si="274"/>
        <v>0</v>
      </c>
      <c r="AU436" s="111">
        <f t="shared" si="249"/>
        <v>0</v>
      </c>
      <c r="AV436" s="111" t="str">
        <f t="shared" si="277"/>
        <v xml:space="preserve"> </v>
      </c>
      <c r="AW436" s="112">
        <f t="shared" si="276"/>
        <v>0</v>
      </c>
    </row>
    <row r="437" spans="1:49">
      <c r="A437" s="27"/>
      <c r="B437" s="27"/>
      <c r="C437" s="27"/>
      <c r="D437" s="40"/>
      <c r="E437" s="27"/>
      <c r="F437" s="27"/>
      <c r="G437" s="27"/>
      <c r="H437" s="27"/>
      <c r="I437" s="132">
        <f t="shared" si="250"/>
        <v>43.400000000000347</v>
      </c>
      <c r="J437" s="125" t="str">
        <f t="shared" si="275"/>
        <v xml:space="preserve"> </v>
      </c>
      <c r="K437" s="125" t="str">
        <f t="shared" si="251"/>
        <v xml:space="preserve"> </v>
      </c>
      <c r="L437" s="125" t="str">
        <f t="shared" si="252"/>
        <v xml:space="preserve"> </v>
      </c>
      <c r="M437" s="126" t="str">
        <f t="shared" si="253"/>
        <v xml:space="preserve"> </v>
      </c>
      <c r="N437" s="127" t="str">
        <f t="shared" si="254"/>
        <v xml:space="preserve"> </v>
      </c>
      <c r="O437" s="128" t="str">
        <f t="shared" si="255"/>
        <v xml:space="preserve"> </v>
      </c>
      <c r="P437" s="128" t="str">
        <f t="shared" si="256"/>
        <v xml:space="preserve"> </v>
      </c>
      <c r="Q437" s="129" t="str">
        <f t="shared" si="257"/>
        <v xml:space="preserve"> </v>
      </c>
      <c r="R437" s="130" t="str">
        <f t="shared" si="258"/>
        <v xml:space="preserve"> </v>
      </c>
      <c r="S437" s="129" t="str">
        <f t="shared" si="259"/>
        <v xml:space="preserve"> </v>
      </c>
      <c r="T437" s="131" t="str">
        <f t="shared" si="260"/>
        <v xml:space="preserve"> </v>
      </c>
      <c r="U437" s="123" t="str">
        <f t="shared" si="283"/>
        <v xml:space="preserve"> </v>
      </c>
      <c r="V437" s="129" t="str">
        <f t="shared" si="261"/>
        <v xml:space="preserve"> </v>
      </c>
      <c r="W437" s="111"/>
      <c r="X437" s="111">
        <f t="shared" si="278"/>
        <v>43.400000000000347</v>
      </c>
      <c r="Y437" s="111">
        <f t="shared" si="262"/>
        <v>0</v>
      </c>
      <c r="Z437" s="111">
        <f t="shared" si="263"/>
        <v>0</v>
      </c>
      <c r="AA437" s="111">
        <f t="shared" si="247"/>
        <v>0</v>
      </c>
      <c r="AB437" s="111" t="str">
        <f t="shared" si="248"/>
        <v xml:space="preserve"> </v>
      </c>
      <c r="AC437" s="112">
        <f t="shared" si="246"/>
        <v>0</v>
      </c>
      <c r="AD437" s="124">
        <v>434</v>
      </c>
      <c r="AE437" s="125" t="str">
        <f t="shared" si="264"/>
        <v xml:space="preserve"> </v>
      </c>
      <c r="AF437" s="125" t="str">
        <f t="shared" si="265"/>
        <v xml:space="preserve"> </v>
      </c>
      <c r="AG437" s="125" t="str">
        <f t="shared" si="266"/>
        <v xml:space="preserve"> </v>
      </c>
      <c r="AH437" s="126" t="str">
        <f t="shared" si="267"/>
        <v xml:space="preserve"> </v>
      </c>
      <c r="AI437" s="127" t="str">
        <f t="shared" si="268"/>
        <v xml:space="preserve"> </v>
      </c>
      <c r="AJ437" s="128" t="str">
        <f t="shared" si="269"/>
        <v xml:space="preserve"> </v>
      </c>
      <c r="AK437" s="128" t="str">
        <f t="shared" si="280"/>
        <v xml:space="preserve"> </v>
      </c>
      <c r="AL437" s="129" t="str">
        <f t="shared" si="270"/>
        <v xml:space="preserve"> </v>
      </c>
      <c r="AM437" s="130" t="str">
        <f t="shared" si="271"/>
        <v xml:space="preserve"> </v>
      </c>
      <c r="AN437" s="129" t="str">
        <f t="shared" si="272"/>
        <v xml:space="preserve"> </v>
      </c>
      <c r="AO437" s="131" t="str">
        <f t="shared" si="281"/>
        <v xml:space="preserve"> </v>
      </c>
      <c r="AP437" s="123" t="str">
        <f t="shared" si="284"/>
        <v xml:space="preserve"> </v>
      </c>
      <c r="AQ437" s="129" t="str">
        <f t="shared" si="282"/>
        <v xml:space="preserve"> </v>
      </c>
      <c r="AR437" s="111">
        <f t="shared" si="279"/>
        <v>434</v>
      </c>
      <c r="AS437" s="111">
        <f t="shared" si="273"/>
        <v>0</v>
      </c>
      <c r="AT437" s="111">
        <f t="shared" si="274"/>
        <v>0</v>
      </c>
      <c r="AU437" s="111">
        <f t="shared" si="249"/>
        <v>0</v>
      </c>
      <c r="AV437" s="111" t="str">
        <f t="shared" si="277"/>
        <v xml:space="preserve"> </v>
      </c>
      <c r="AW437" s="112">
        <f t="shared" si="276"/>
        <v>0</v>
      </c>
    </row>
    <row r="438" spans="1:49">
      <c r="A438" s="27"/>
      <c r="B438" s="27"/>
      <c r="C438" s="27"/>
      <c r="D438" s="40"/>
      <c r="E438" s="27"/>
      <c r="F438" s="27"/>
      <c r="G438" s="27"/>
      <c r="H438" s="27"/>
      <c r="I438" s="132">
        <f t="shared" si="250"/>
        <v>43.500000000000348</v>
      </c>
      <c r="J438" s="125" t="str">
        <f t="shared" si="275"/>
        <v xml:space="preserve"> </v>
      </c>
      <c r="K438" s="125" t="str">
        <f t="shared" si="251"/>
        <v xml:space="preserve"> </v>
      </c>
      <c r="L438" s="125" t="str">
        <f t="shared" si="252"/>
        <v xml:space="preserve"> </v>
      </c>
      <c r="M438" s="126" t="str">
        <f t="shared" si="253"/>
        <v xml:space="preserve"> </v>
      </c>
      <c r="N438" s="127" t="str">
        <f t="shared" si="254"/>
        <v xml:space="preserve"> </v>
      </c>
      <c r="O438" s="128" t="str">
        <f t="shared" si="255"/>
        <v xml:space="preserve"> </v>
      </c>
      <c r="P438" s="128" t="str">
        <f t="shared" si="256"/>
        <v xml:space="preserve"> </v>
      </c>
      <c r="Q438" s="129" t="str">
        <f t="shared" si="257"/>
        <v xml:space="preserve"> </v>
      </c>
      <c r="R438" s="130" t="str">
        <f t="shared" si="258"/>
        <v xml:space="preserve"> </v>
      </c>
      <c r="S438" s="129" t="str">
        <f t="shared" si="259"/>
        <v xml:space="preserve"> </v>
      </c>
      <c r="T438" s="131" t="str">
        <f t="shared" si="260"/>
        <v xml:space="preserve"> </v>
      </c>
      <c r="U438" s="123" t="str">
        <f t="shared" si="283"/>
        <v xml:space="preserve"> </v>
      </c>
      <c r="V438" s="129" t="str">
        <f t="shared" si="261"/>
        <v xml:space="preserve"> </v>
      </c>
      <c r="W438" s="111"/>
      <c r="X438" s="111">
        <f t="shared" si="278"/>
        <v>43.500000000000348</v>
      </c>
      <c r="Y438" s="111">
        <f t="shared" si="262"/>
        <v>0</v>
      </c>
      <c r="Z438" s="111">
        <f t="shared" si="263"/>
        <v>0</v>
      </c>
      <c r="AA438" s="111">
        <f t="shared" si="247"/>
        <v>0</v>
      </c>
      <c r="AB438" s="111" t="str">
        <f t="shared" si="248"/>
        <v xml:space="preserve"> </v>
      </c>
      <c r="AC438" s="112">
        <f t="shared" si="246"/>
        <v>0</v>
      </c>
      <c r="AD438" s="132">
        <v>435</v>
      </c>
      <c r="AE438" s="125" t="str">
        <f t="shared" si="264"/>
        <v xml:space="preserve"> </v>
      </c>
      <c r="AF438" s="125" t="str">
        <f t="shared" si="265"/>
        <v xml:space="preserve"> </v>
      </c>
      <c r="AG438" s="125" t="str">
        <f t="shared" si="266"/>
        <v xml:space="preserve"> </v>
      </c>
      <c r="AH438" s="126" t="str">
        <f t="shared" si="267"/>
        <v xml:space="preserve"> </v>
      </c>
      <c r="AI438" s="127" t="str">
        <f t="shared" si="268"/>
        <v xml:space="preserve"> </v>
      </c>
      <c r="AJ438" s="128" t="str">
        <f t="shared" si="269"/>
        <v xml:space="preserve"> </v>
      </c>
      <c r="AK438" s="128" t="str">
        <f t="shared" si="280"/>
        <v xml:space="preserve"> </v>
      </c>
      <c r="AL438" s="129" t="str">
        <f t="shared" si="270"/>
        <v xml:space="preserve"> </v>
      </c>
      <c r="AM438" s="130" t="str">
        <f t="shared" si="271"/>
        <v xml:space="preserve"> </v>
      </c>
      <c r="AN438" s="129" t="str">
        <f t="shared" si="272"/>
        <v xml:space="preserve"> </v>
      </c>
      <c r="AO438" s="131" t="str">
        <f t="shared" si="281"/>
        <v xml:space="preserve"> </v>
      </c>
      <c r="AP438" s="123" t="str">
        <f t="shared" si="284"/>
        <v xml:space="preserve"> </v>
      </c>
      <c r="AQ438" s="129" t="str">
        <f t="shared" si="282"/>
        <v xml:space="preserve"> </v>
      </c>
      <c r="AR438" s="111">
        <f t="shared" si="279"/>
        <v>435</v>
      </c>
      <c r="AS438" s="111">
        <f t="shared" si="273"/>
        <v>0</v>
      </c>
      <c r="AT438" s="111">
        <f t="shared" si="274"/>
        <v>0</v>
      </c>
      <c r="AU438" s="111">
        <f t="shared" si="249"/>
        <v>0</v>
      </c>
      <c r="AV438" s="111" t="str">
        <f t="shared" si="277"/>
        <v xml:space="preserve"> </v>
      </c>
      <c r="AW438" s="112">
        <f t="shared" si="276"/>
        <v>0</v>
      </c>
    </row>
    <row r="439" spans="1:49">
      <c r="A439" s="27"/>
      <c r="B439" s="27"/>
      <c r="C439" s="27"/>
      <c r="D439" s="40"/>
      <c r="E439" s="27"/>
      <c r="F439" s="27"/>
      <c r="G439" s="27"/>
      <c r="H439" s="27"/>
      <c r="I439" s="132">
        <f t="shared" si="250"/>
        <v>43.60000000000035</v>
      </c>
      <c r="J439" s="125" t="str">
        <f t="shared" si="275"/>
        <v xml:space="preserve"> </v>
      </c>
      <c r="K439" s="125" t="str">
        <f t="shared" si="251"/>
        <v xml:space="preserve"> </v>
      </c>
      <c r="L439" s="125" t="str">
        <f t="shared" si="252"/>
        <v xml:space="preserve"> </v>
      </c>
      <c r="M439" s="126" t="str">
        <f t="shared" si="253"/>
        <v xml:space="preserve"> </v>
      </c>
      <c r="N439" s="127" t="str">
        <f t="shared" si="254"/>
        <v xml:space="preserve"> </v>
      </c>
      <c r="O439" s="128" t="str">
        <f t="shared" si="255"/>
        <v xml:space="preserve"> </v>
      </c>
      <c r="P439" s="128" t="str">
        <f t="shared" si="256"/>
        <v xml:space="preserve"> </v>
      </c>
      <c r="Q439" s="129" t="str">
        <f t="shared" si="257"/>
        <v xml:space="preserve"> </v>
      </c>
      <c r="R439" s="130" t="str">
        <f t="shared" si="258"/>
        <v xml:space="preserve"> </v>
      </c>
      <c r="S439" s="129" t="str">
        <f t="shared" si="259"/>
        <v xml:space="preserve"> </v>
      </c>
      <c r="T439" s="131" t="str">
        <f t="shared" si="260"/>
        <v xml:space="preserve"> </v>
      </c>
      <c r="U439" s="123" t="str">
        <f t="shared" si="283"/>
        <v xml:space="preserve"> </v>
      </c>
      <c r="V439" s="129" t="str">
        <f t="shared" si="261"/>
        <v xml:space="preserve"> </v>
      </c>
      <c r="W439" s="111"/>
      <c r="X439" s="111">
        <f t="shared" si="278"/>
        <v>43.60000000000035</v>
      </c>
      <c r="Y439" s="111">
        <f t="shared" si="262"/>
        <v>0</v>
      </c>
      <c r="Z439" s="111">
        <f t="shared" si="263"/>
        <v>0</v>
      </c>
      <c r="AA439" s="111">
        <f t="shared" si="247"/>
        <v>0</v>
      </c>
      <c r="AB439" s="111" t="str">
        <f t="shared" si="248"/>
        <v xml:space="preserve"> </v>
      </c>
      <c r="AC439" s="112">
        <f t="shared" si="246"/>
        <v>0</v>
      </c>
      <c r="AD439" s="124">
        <v>436</v>
      </c>
      <c r="AE439" s="125" t="str">
        <f t="shared" si="264"/>
        <v xml:space="preserve"> </v>
      </c>
      <c r="AF439" s="125" t="str">
        <f t="shared" si="265"/>
        <v xml:space="preserve"> </v>
      </c>
      <c r="AG439" s="125" t="str">
        <f t="shared" si="266"/>
        <v xml:space="preserve"> </v>
      </c>
      <c r="AH439" s="126" t="str">
        <f t="shared" si="267"/>
        <v xml:space="preserve"> </v>
      </c>
      <c r="AI439" s="127" t="str">
        <f t="shared" si="268"/>
        <v xml:space="preserve"> </v>
      </c>
      <c r="AJ439" s="128" t="str">
        <f t="shared" si="269"/>
        <v xml:space="preserve"> </v>
      </c>
      <c r="AK439" s="128" t="str">
        <f t="shared" si="280"/>
        <v xml:space="preserve"> </v>
      </c>
      <c r="AL439" s="129" t="str">
        <f t="shared" si="270"/>
        <v xml:space="preserve"> </v>
      </c>
      <c r="AM439" s="130" t="str">
        <f t="shared" si="271"/>
        <v xml:space="preserve"> </v>
      </c>
      <c r="AN439" s="129" t="str">
        <f t="shared" si="272"/>
        <v xml:space="preserve"> </v>
      </c>
      <c r="AO439" s="131" t="str">
        <f t="shared" si="281"/>
        <v xml:space="preserve"> </v>
      </c>
      <c r="AP439" s="123" t="str">
        <f t="shared" si="284"/>
        <v xml:space="preserve"> </v>
      </c>
      <c r="AQ439" s="129" t="str">
        <f t="shared" si="282"/>
        <v xml:space="preserve"> </v>
      </c>
      <c r="AR439" s="111">
        <f t="shared" si="279"/>
        <v>436</v>
      </c>
      <c r="AS439" s="111">
        <f t="shared" si="273"/>
        <v>0</v>
      </c>
      <c r="AT439" s="111">
        <f t="shared" si="274"/>
        <v>0</v>
      </c>
      <c r="AU439" s="111">
        <f t="shared" si="249"/>
        <v>0</v>
      </c>
      <c r="AV439" s="111" t="str">
        <f t="shared" si="277"/>
        <v xml:space="preserve"> </v>
      </c>
      <c r="AW439" s="112">
        <f t="shared" si="276"/>
        <v>0</v>
      </c>
    </row>
    <row r="440" spans="1:49">
      <c r="A440" s="27"/>
      <c r="B440" s="27"/>
      <c r="C440" s="27"/>
      <c r="D440" s="40"/>
      <c r="E440" s="27"/>
      <c r="F440" s="27"/>
      <c r="G440" s="27"/>
      <c r="H440" s="27"/>
      <c r="I440" s="132">
        <f t="shared" si="250"/>
        <v>43.700000000000351</v>
      </c>
      <c r="J440" s="125" t="str">
        <f t="shared" si="275"/>
        <v xml:space="preserve"> </v>
      </c>
      <c r="K440" s="125" t="str">
        <f t="shared" si="251"/>
        <v xml:space="preserve"> </v>
      </c>
      <c r="L440" s="125" t="str">
        <f t="shared" si="252"/>
        <v xml:space="preserve"> </v>
      </c>
      <c r="M440" s="126" t="str">
        <f t="shared" si="253"/>
        <v xml:space="preserve"> </v>
      </c>
      <c r="N440" s="127" t="str">
        <f t="shared" si="254"/>
        <v xml:space="preserve"> </v>
      </c>
      <c r="O440" s="128" t="str">
        <f t="shared" si="255"/>
        <v xml:space="preserve"> </v>
      </c>
      <c r="P440" s="128" t="str">
        <f t="shared" si="256"/>
        <v xml:space="preserve"> </v>
      </c>
      <c r="Q440" s="129" t="str">
        <f t="shared" si="257"/>
        <v xml:space="preserve"> </v>
      </c>
      <c r="R440" s="130" t="str">
        <f t="shared" si="258"/>
        <v xml:space="preserve"> </v>
      </c>
      <c r="S440" s="129" t="str">
        <f t="shared" si="259"/>
        <v xml:space="preserve"> </v>
      </c>
      <c r="T440" s="131" t="str">
        <f t="shared" si="260"/>
        <v xml:space="preserve"> </v>
      </c>
      <c r="U440" s="123" t="str">
        <f t="shared" si="283"/>
        <v xml:space="preserve"> </v>
      </c>
      <c r="V440" s="129" t="str">
        <f t="shared" si="261"/>
        <v xml:space="preserve"> </v>
      </c>
      <c r="W440" s="111"/>
      <c r="X440" s="111">
        <f t="shared" si="278"/>
        <v>43.700000000000351</v>
      </c>
      <c r="Y440" s="111">
        <f t="shared" si="262"/>
        <v>0</v>
      </c>
      <c r="Z440" s="111">
        <f t="shared" si="263"/>
        <v>0</v>
      </c>
      <c r="AA440" s="111">
        <f t="shared" si="247"/>
        <v>0</v>
      </c>
      <c r="AB440" s="111" t="str">
        <f t="shared" si="248"/>
        <v xml:space="preserve"> </v>
      </c>
      <c r="AC440" s="112">
        <f t="shared" si="246"/>
        <v>0</v>
      </c>
      <c r="AD440" s="132">
        <v>437</v>
      </c>
      <c r="AE440" s="125" t="str">
        <f t="shared" si="264"/>
        <v xml:space="preserve"> </v>
      </c>
      <c r="AF440" s="125" t="str">
        <f t="shared" si="265"/>
        <v xml:space="preserve"> </v>
      </c>
      <c r="AG440" s="125" t="str">
        <f t="shared" si="266"/>
        <v xml:space="preserve"> </v>
      </c>
      <c r="AH440" s="126" t="str">
        <f t="shared" si="267"/>
        <v xml:space="preserve"> </v>
      </c>
      <c r="AI440" s="127" t="str">
        <f t="shared" si="268"/>
        <v xml:space="preserve"> </v>
      </c>
      <c r="AJ440" s="128" t="str">
        <f t="shared" si="269"/>
        <v xml:space="preserve"> </v>
      </c>
      <c r="AK440" s="128" t="str">
        <f t="shared" si="280"/>
        <v xml:space="preserve"> </v>
      </c>
      <c r="AL440" s="129" t="str">
        <f t="shared" si="270"/>
        <v xml:space="preserve"> </v>
      </c>
      <c r="AM440" s="130" t="str">
        <f t="shared" si="271"/>
        <v xml:space="preserve"> </v>
      </c>
      <c r="AN440" s="129" t="str">
        <f t="shared" si="272"/>
        <v xml:space="preserve"> </v>
      </c>
      <c r="AO440" s="131" t="str">
        <f t="shared" si="281"/>
        <v xml:space="preserve"> </v>
      </c>
      <c r="AP440" s="123" t="str">
        <f t="shared" si="284"/>
        <v xml:space="preserve"> </v>
      </c>
      <c r="AQ440" s="129" t="str">
        <f t="shared" si="282"/>
        <v xml:space="preserve"> </v>
      </c>
      <c r="AR440" s="111">
        <f t="shared" si="279"/>
        <v>437</v>
      </c>
      <c r="AS440" s="111">
        <f t="shared" si="273"/>
        <v>0</v>
      </c>
      <c r="AT440" s="111">
        <f t="shared" si="274"/>
        <v>0</v>
      </c>
      <c r="AU440" s="111">
        <f t="shared" si="249"/>
        <v>0</v>
      </c>
      <c r="AV440" s="111" t="str">
        <f t="shared" si="277"/>
        <v xml:space="preserve"> </v>
      </c>
      <c r="AW440" s="112">
        <f t="shared" si="276"/>
        <v>0</v>
      </c>
    </row>
    <row r="441" spans="1:49">
      <c r="A441" s="27"/>
      <c r="B441" s="27"/>
      <c r="C441" s="27"/>
      <c r="D441" s="40"/>
      <c r="E441" s="27"/>
      <c r="F441" s="27"/>
      <c r="G441" s="27"/>
      <c r="H441" s="27"/>
      <c r="I441" s="132">
        <f t="shared" si="250"/>
        <v>43.800000000000352</v>
      </c>
      <c r="J441" s="125" t="str">
        <f t="shared" si="275"/>
        <v xml:space="preserve"> </v>
      </c>
      <c r="K441" s="125" t="str">
        <f t="shared" si="251"/>
        <v xml:space="preserve"> </v>
      </c>
      <c r="L441" s="125" t="str">
        <f t="shared" si="252"/>
        <v xml:space="preserve"> </v>
      </c>
      <c r="M441" s="126" t="str">
        <f t="shared" si="253"/>
        <v xml:space="preserve"> </v>
      </c>
      <c r="N441" s="127" t="str">
        <f t="shared" si="254"/>
        <v xml:space="preserve"> </v>
      </c>
      <c r="O441" s="128" t="str">
        <f t="shared" si="255"/>
        <v xml:space="preserve"> </v>
      </c>
      <c r="P441" s="128" t="str">
        <f t="shared" si="256"/>
        <v xml:space="preserve"> </v>
      </c>
      <c r="Q441" s="129" t="str">
        <f t="shared" si="257"/>
        <v xml:space="preserve"> </v>
      </c>
      <c r="R441" s="130" t="str">
        <f t="shared" si="258"/>
        <v xml:space="preserve"> </v>
      </c>
      <c r="S441" s="129" t="str">
        <f t="shared" si="259"/>
        <v xml:space="preserve"> </v>
      </c>
      <c r="T441" s="131" t="str">
        <f t="shared" si="260"/>
        <v xml:space="preserve"> </v>
      </c>
      <c r="U441" s="123" t="str">
        <f t="shared" si="283"/>
        <v xml:space="preserve"> </v>
      </c>
      <c r="V441" s="129" t="str">
        <f t="shared" si="261"/>
        <v xml:space="preserve"> </v>
      </c>
      <c r="W441" s="111"/>
      <c r="X441" s="111">
        <f t="shared" si="278"/>
        <v>43.800000000000352</v>
      </c>
      <c r="Y441" s="111">
        <f t="shared" si="262"/>
        <v>0</v>
      </c>
      <c r="Z441" s="111">
        <f t="shared" si="263"/>
        <v>0</v>
      </c>
      <c r="AA441" s="111">
        <f t="shared" si="247"/>
        <v>0</v>
      </c>
      <c r="AB441" s="111" t="str">
        <f t="shared" si="248"/>
        <v xml:space="preserve"> </v>
      </c>
      <c r="AC441" s="112">
        <f t="shared" si="246"/>
        <v>0</v>
      </c>
      <c r="AD441" s="124">
        <v>438</v>
      </c>
      <c r="AE441" s="125" t="str">
        <f t="shared" si="264"/>
        <v xml:space="preserve"> </v>
      </c>
      <c r="AF441" s="125" t="str">
        <f t="shared" si="265"/>
        <v xml:space="preserve"> </v>
      </c>
      <c r="AG441" s="125" t="str">
        <f t="shared" si="266"/>
        <v xml:space="preserve"> </v>
      </c>
      <c r="AH441" s="126" t="str">
        <f t="shared" si="267"/>
        <v xml:space="preserve"> </v>
      </c>
      <c r="AI441" s="127" t="str">
        <f t="shared" si="268"/>
        <v xml:space="preserve"> </v>
      </c>
      <c r="AJ441" s="128" t="str">
        <f t="shared" si="269"/>
        <v xml:space="preserve"> </v>
      </c>
      <c r="AK441" s="128" t="str">
        <f t="shared" si="280"/>
        <v xml:space="preserve"> </v>
      </c>
      <c r="AL441" s="129" t="str">
        <f t="shared" si="270"/>
        <v xml:space="preserve"> </v>
      </c>
      <c r="AM441" s="130" t="str">
        <f t="shared" si="271"/>
        <v xml:space="preserve"> </v>
      </c>
      <c r="AN441" s="129" t="str">
        <f t="shared" si="272"/>
        <v xml:space="preserve"> </v>
      </c>
      <c r="AO441" s="131" t="str">
        <f t="shared" si="281"/>
        <v xml:space="preserve"> </v>
      </c>
      <c r="AP441" s="123" t="str">
        <f t="shared" si="284"/>
        <v xml:space="preserve"> </v>
      </c>
      <c r="AQ441" s="129" t="str">
        <f t="shared" si="282"/>
        <v xml:space="preserve"> </v>
      </c>
      <c r="AR441" s="111">
        <f t="shared" si="279"/>
        <v>438</v>
      </c>
      <c r="AS441" s="111">
        <f t="shared" si="273"/>
        <v>0</v>
      </c>
      <c r="AT441" s="111">
        <f t="shared" si="274"/>
        <v>0</v>
      </c>
      <c r="AU441" s="111">
        <f t="shared" si="249"/>
        <v>0</v>
      </c>
      <c r="AV441" s="111" t="str">
        <f t="shared" si="277"/>
        <v xml:space="preserve"> </v>
      </c>
      <c r="AW441" s="112">
        <f t="shared" si="276"/>
        <v>0</v>
      </c>
    </row>
    <row r="442" spans="1:49">
      <c r="A442" s="27"/>
      <c r="B442" s="27"/>
      <c r="C442" s="27"/>
      <c r="D442" s="40"/>
      <c r="E442" s="27"/>
      <c r="F442" s="27"/>
      <c r="G442" s="27"/>
      <c r="H442" s="27"/>
      <c r="I442" s="132">
        <f t="shared" si="250"/>
        <v>43.900000000000354</v>
      </c>
      <c r="J442" s="125" t="str">
        <f t="shared" si="275"/>
        <v xml:space="preserve"> </v>
      </c>
      <c r="K442" s="125" t="str">
        <f t="shared" si="251"/>
        <v xml:space="preserve"> </v>
      </c>
      <c r="L442" s="125" t="str">
        <f t="shared" si="252"/>
        <v xml:space="preserve"> </v>
      </c>
      <c r="M442" s="126" t="str">
        <f t="shared" si="253"/>
        <v xml:space="preserve"> </v>
      </c>
      <c r="N442" s="127" t="str">
        <f t="shared" si="254"/>
        <v xml:space="preserve"> </v>
      </c>
      <c r="O442" s="128" t="str">
        <f t="shared" si="255"/>
        <v xml:space="preserve"> </v>
      </c>
      <c r="P442" s="128" t="str">
        <f t="shared" si="256"/>
        <v xml:space="preserve"> </v>
      </c>
      <c r="Q442" s="129" t="str">
        <f t="shared" si="257"/>
        <v xml:space="preserve"> </v>
      </c>
      <c r="R442" s="130" t="str">
        <f t="shared" si="258"/>
        <v xml:space="preserve"> </v>
      </c>
      <c r="S442" s="129" t="str">
        <f t="shared" si="259"/>
        <v xml:space="preserve"> </v>
      </c>
      <c r="T442" s="131" t="str">
        <f t="shared" si="260"/>
        <v xml:space="preserve"> </v>
      </c>
      <c r="U442" s="123" t="str">
        <f t="shared" si="283"/>
        <v xml:space="preserve"> </v>
      </c>
      <c r="V442" s="129" t="str">
        <f t="shared" si="261"/>
        <v xml:space="preserve"> </v>
      </c>
      <c r="W442" s="111"/>
      <c r="X442" s="111">
        <f t="shared" si="278"/>
        <v>43.900000000000354</v>
      </c>
      <c r="Y442" s="111">
        <f t="shared" si="262"/>
        <v>0</v>
      </c>
      <c r="Z442" s="111">
        <f t="shared" si="263"/>
        <v>0</v>
      </c>
      <c r="AA442" s="111">
        <f t="shared" si="247"/>
        <v>0</v>
      </c>
      <c r="AB442" s="111" t="str">
        <f t="shared" si="248"/>
        <v xml:space="preserve"> </v>
      </c>
      <c r="AC442" s="112">
        <f t="shared" si="246"/>
        <v>0</v>
      </c>
      <c r="AD442" s="132">
        <v>439</v>
      </c>
      <c r="AE442" s="125" t="str">
        <f t="shared" si="264"/>
        <v xml:space="preserve"> </v>
      </c>
      <c r="AF442" s="125" t="str">
        <f t="shared" si="265"/>
        <v xml:space="preserve"> </v>
      </c>
      <c r="AG442" s="125" t="str">
        <f t="shared" si="266"/>
        <v xml:space="preserve"> </v>
      </c>
      <c r="AH442" s="126" t="str">
        <f t="shared" si="267"/>
        <v xml:space="preserve"> </v>
      </c>
      <c r="AI442" s="127" t="str">
        <f t="shared" si="268"/>
        <v xml:space="preserve"> </v>
      </c>
      <c r="AJ442" s="128" t="str">
        <f t="shared" si="269"/>
        <v xml:space="preserve"> </v>
      </c>
      <c r="AK442" s="128" t="str">
        <f t="shared" si="280"/>
        <v xml:space="preserve"> </v>
      </c>
      <c r="AL442" s="129" t="str">
        <f t="shared" si="270"/>
        <v xml:space="preserve"> </v>
      </c>
      <c r="AM442" s="130" t="str">
        <f t="shared" si="271"/>
        <v xml:space="preserve"> </v>
      </c>
      <c r="AN442" s="129" t="str">
        <f t="shared" si="272"/>
        <v xml:space="preserve"> </v>
      </c>
      <c r="AO442" s="131" t="str">
        <f t="shared" si="281"/>
        <v xml:space="preserve"> </v>
      </c>
      <c r="AP442" s="123" t="str">
        <f t="shared" si="284"/>
        <v xml:space="preserve"> </v>
      </c>
      <c r="AQ442" s="129" t="str">
        <f t="shared" si="282"/>
        <v xml:space="preserve"> </v>
      </c>
      <c r="AR442" s="111">
        <f t="shared" si="279"/>
        <v>439</v>
      </c>
      <c r="AS442" s="111">
        <f t="shared" si="273"/>
        <v>0</v>
      </c>
      <c r="AT442" s="111">
        <f t="shared" si="274"/>
        <v>0</v>
      </c>
      <c r="AU442" s="111">
        <f t="shared" si="249"/>
        <v>0</v>
      </c>
      <c r="AV442" s="111" t="str">
        <f t="shared" si="277"/>
        <v xml:space="preserve"> </v>
      </c>
      <c r="AW442" s="112">
        <f t="shared" si="276"/>
        <v>0</v>
      </c>
    </row>
    <row r="443" spans="1:49">
      <c r="A443" s="27"/>
      <c r="B443" s="27"/>
      <c r="C443" s="27"/>
      <c r="D443" s="40"/>
      <c r="E443" s="27"/>
      <c r="F443" s="27"/>
      <c r="G443" s="27"/>
      <c r="H443" s="27"/>
      <c r="I443" s="132">
        <f t="shared" si="250"/>
        <v>44.000000000000355</v>
      </c>
      <c r="J443" s="125" t="str">
        <f t="shared" si="275"/>
        <v xml:space="preserve"> </v>
      </c>
      <c r="K443" s="125" t="str">
        <f t="shared" si="251"/>
        <v xml:space="preserve"> </v>
      </c>
      <c r="L443" s="125" t="str">
        <f t="shared" si="252"/>
        <v xml:space="preserve"> </v>
      </c>
      <c r="M443" s="126" t="str">
        <f t="shared" si="253"/>
        <v xml:space="preserve"> </v>
      </c>
      <c r="N443" s="127" t="str">
        <f t="shared" si="254"/>
        <v xml:space="preserve"> </v>
      </c>
      <c r="O443" s="128" t="str">
        <f t="shared" si="255"/>
        <v xml:space="preserve"> </v>
      </c>
      <c r="P443" s="128" t="str">
        <f t="shared" si="256"/>
        <v xml:space="preserve"> </v>
      </c>
      <c r="Q443" s="129" t="str">
        <f t="shared" si="257"/>
        <v xml:space="preserve"> </v>
      </c>
      <c r="R443" s="130" t="str">
        <f t="shared" si="258"/>
        <v xml:space="preserve"> </v>
      </c>
      <c r="S443" s="129" t="str">
        <f t="shared" si="259"/>
        <v xml:space="preserve"> </v>
      </c>
      <c r="T443" s="131" t="str">
        <f t="shared" si="260"/>
        <v xml:space="preserve"> </v>
      </c>
      <c r="U443" s="123" t="str">
        <f t="shared" si="283"/>
        <v xml:space="preserve"> </v>
      </c>
      <c r="V443" s="129" t="str">
        <f t="shared" si="261"/>
        <v xml:space="preserve"> </v>
      </c>
      <c r="W443" s="111"/>
      <c r="X443" s="111">
        <f t="shared" si="278"/>
        <v>44.000000000000355</v>
      </c>
      <c r="Y443" s="111">
        <f t="shared" si="262"/>
        <v>0</v>
      </c>
      <c r="Z443" s="111">
        <f t="shared" si="263"/>
        <v>0</v>
      </c>
      <c r="AA443" s="111">
        <f t="shared" si="247"/>
        <v>0</v>
      </c>
      <c r="AB443" s="111" t="str">
        <f t="shared" si="248"/>
        <v xml:space="preserve"> </v>
      </c>
      <c r="AC443" s="112">
        <f t="shared" si="246"/>
        <v>0</v>
      </c>
      <c r="AD443" s="124">
        <v>440</v>
      </c>
      <c r="AE443" s="125" t="str">
        <f t="shared" si="264"/>
        <v xml:space="preserve"> </v>
      </c>
      <c r="AF443" s="125" t="str">
        <f t="shared" si="265"/>
        <v xml:space="preserve"> </v>
      </c>
      <c r="AG443" s="125" t="str">
        <f t="shared" si="266"/>
        <v xml:space="preserve"> </v>
      </c>
      <c r="AH443" s="126" t="str">
        <f t="shared" si="267"/>
        <v xml:space="preserve"> </v>
      </c>
      <c r="AI443" s="127" t="str">
        <f t="shared" si="268"/>
        <v xml:space="preserve"> </v>
      </c>
      <c r="AJ443" s="128" t="str">
        <f t="shared" si="269"/>
        <v xml:space="preserve"> </v>
      </c>
      <c r="AK443" s="128" t="str">
        <f t="shared" si="280"/>
        <v xml:space="preserve"> </v>
      </c>
      <c r="AL443" s="129" t="str">
        <f t="shared" si="270"/>
        <v xml:space="preserve"> </v>
      </c>
      <c r="AM443" s="130" t="str">
        <f t="shared" si="271"/>
        <v xml:space="preserve"> </v>
      </c>
      <c r="AN443" s="129" t="str">
        <f t="shared" si="272"/>
        <v xml:space="preserve"> </v>
      </c>
      <c r="AO443" s="131" t="str">
        <f t="shared" si="281"/>
        <v xml:space="preserve"> </v>
      </c>
      <c r="AP443" s="123" t="str">
        <f t="shared" si="284"/>
        <v xml:space="preserve"> </v>
      </c>
      <c r="AQ443" s="129" t="str">
        <f t="shared" si="282"/>
        <v xml:space="preserve"> </v>
      </c>
      <c r="AR443" s="111">
        <f t="shared" si="279"/>
        <v>440</v>
      </c>
      <c r="AS443" s="111">
        <f t="shared" si="273"/>
        <v>0</v>
      </c>
      <c r="AT443" s="111">
        <f t="shared" si="274"/>
        <v>0</v>
      </c>
      <c r="AU443" s="111">
        <f t="shared" si="249"/>
        <v>0</v>
      </c>
      <c r="AV443" s="111" t="str">
        <f t="shared" si="277"/>
        <v xml:space="preserve"> </v>
      </c>
      <c r="AW443" s="112">
        <f t="shared" si="276"/>
        <v>0</v>
      </c>
    </row>
    <row r="444" spans="1:49">
      <c r="A444" s="27"/>
      <c r="B444" s="27"/>
      <c r="C444" s="27"/>
      <c r="D444" s="40"/>
      <c r="E444" s="27"/>
      <c r="F444" s="27"/>
      <c r="G444" s="27"/>
      <c r="H444" s="27"/>
      <c r="I444" s="132">
        <f t="shared" si="250"/>
        <v>44.100000000000357</v>
      </c>
      <c r="J444" s="125" t="str">
        <f t="shared" si="275"/>
        <v xml:space="preserve"> </v>
      </c>
      <c r="K444" s="125" t="str">
        <f t="shared" si="251"/>
        <v xml:space="preserve"> </v>
      </c>
      <c r="L444" s="125" t="str">
        <f t="shared" si="252"/>
        <v xml:space="preserve"> </v>
      </c>
      <c r="M444" s="126" t="str">
        <f t="shared" si="253"/>
        <v xml:space="preserve"> </v>
      </c>
      <c r="N444" s="127" t="str">
        <f t="shared" si="254"/>
        <v xml:space="preserve"> </v>
      </c>
      <c r="O444" s="128" t="str">
        <f t="shared" si="255"/>
        <v xml:space="preserve"> </v>
      </c>
      <c r="P444" s="128" t="str">
        <f t="shared" si="256"/>
        <v xml:space="preserve"> </v>
      </c>
      <c r="Q444" s="129" t="str">
        <f t="shared" si="257"/>
        <v xml:space="preserve"> </v>
      </c>
      <c r="R444" s="130" t="str">
        <f t="shared" si="258"/>
        <v xml:space="preserve"> </v>
      </c>
      <c r="S444" s="129" t="str">
        <f t="shared" si="259"/>
        <v xml:space="preserve"> </v>
      </c>
      <c r="T444" s="131" t="str">
        <f t="shared" si="260"/>
        <v xml:space="preserve"> </v>
      </c>
      <c r="U444" s="123" t="str">
        <f t="shared" si="283"/>
        <v xml:space="preserve"> </v>
      </c>
      <c r="V444" s="129" t="str">
        <f t="shared" si="261"/>
        <v xml:space="preserve"> </v>
      </c>
      <c r="W444" s="111"/>
      <c r="X444" s="111">
        <f t="shared" si="278"/>
        <v>44.100000000000357</v>
      </c>
      <c r="Y444" s="111">
        <f t="shared" si="262"/>
        <v>0</v>
      </c>
      <c r="Z444" s="111">
        <f t="shared" si="263"/>
        <v>0</v>
      </c>
      <c r="AA444" s="111">
        <f t="shared" si="247"/>
        <v>0</v>
      </c>
      <c r="AB444" s="111" t="str">
        <f t="shared" si="248"/>
        <v xml:space="preserve"> </v>
      </c>
      <c r="AC444" s="112">
        <f t="shared" si="246"/>
        <v>0</v>
      </c>
      <c r="AD444" s="132">
        <v>441</v>
      </c>
      <c r="AE444" s="125" t="str">
        <f t="shared" si="264"/>
        <v xml:space="preserve"> </v>
      </c>
      <c r="AF444" s="125" t="str">
        <f t="shared" si="265"/>
        <v xml:space="preserve"> </v>
      </c>
      <c r="AG444" s="125" t="str">
        <f t="shared" si="266"/>
        <v xml:space="preserve"> </v>
      </c>
      <c r="AH444" s="126" t="str">
        <f t="shared" si="267"/>
        <v xml:space="preserve"> </v>
      </c>
      <c r="AI444" s="127" t="str">
        <f t="shared" si="268"/>
        <v xml:space="preserve"> </v>
      </c>
      <c r="AJ444" s="128" t="str">
        <f t="shared" si="269"/>
        <v xml:space="preserve"> </v>
      </c>
      <c r="AK444" s="128" t="str">
        <f t="shared" si="280"/>
        <v xml:space="preserve"> </v>
      </c>
      <c r="AL444" s="129" t="str">
        <f t="shared" si="270"/>
        <v xml:space="preserve"> </v>
      </c>
      <c r="AM444" s="130" t="str">
        <f t="shared" si="271"/>
        <v xml:space="preserve"> </v>
      </c>
      <c r="AN444" s="129" t="str">
        <f t="shared" si="272"/>
        <v xml:space="preserve"> </v>
      </c>
      <c r="AO444" s="131" t="str">
        <f t="shared" si="281"/>
        <v xml:space="preserve"> </v>
      </c>
      <c r="AP444" s="123" t="str">
        <f t="shared" si="284"/>
        <v xml:space="preserve"> </v>
      </c>
      <c r="AQ444" s="129" t="str">
        <f t="shared" si="282"/>
        <v xml:space="preserve"> </v>
      </c>
      <c r="AR444" s="111">
        <f t="shared" si="279"/>
        <v>441</v>
      </c>
      <c r="AS444" s="111">
        <f t="shared" si="273"/>
        <v>0</v>
      </c>
      <c r="AT444" s="111">
        <f t="shared" si="274"/>
        <v>0</v>
      </c>
      <c r="AU444" s="111">
        <f t="shared" si="249"/>
        <v>0</v>
      </c>
      <c r="AV444" s="111" t="str">
        <f t="shared" si="277"/>
        <v xml:space="preserve"> </v>
      </c>
      <c r="AW444" s="112">
        <f t="shared" si="276"/>
        <v>0</v>
      </c>
    </row>
    <row r="445" spans="1:49">
      <c r="A445" s="27"/>
      <c r="B445" s="27"/>
      <c r="C445" s="27"/>
      <c r="D445" s="40"/>
      <c r="E445" s="27"/>
      <c r="F445" s="27"/>
      <c r="G445" s="27"/>
      <c r="H445" s="27"/>
      <c r="I445" s="132">
        <f t="shared" si="250"/>
        <v>44.200000000000358</v>
      </c>
      <c r="J445" s="125" t="str">
        <f t="shared" si="275"/>
        <v xml:space="preserve"> </v>
      </c>
      <c r="K445" s="125" t="str">
        <f t="shared" si="251"/>
        <v xml:space="preserve"> </v>
      </c>
      <c r="L445" s="125" t="str">
        <f t="shared" si="252"/>
        <v xml:space="preserve"> </v>
      </c>
      <c r="M445" s="126" t="str">
        <f t="shared" si="253"/>
        <v xml:space="preserve"> </v>
      </c>
      <c r="N445" s="127" t="str">
        <f t="shared" si="254"/>
        <v xml:space="preserve"> </v>
      </c>
      <c r="O445" s="128" t="str">
        <f t="shared" si="255"/>
        <v xml:space="preserve"> </v>
      </c>
      <c r="P445" s="128" t="str">
        <f t="shared" si="256"/>
        <v xml:space="preserve"> </v>
      </c>
      <c r="Q445" s="129" t="str">
        <f t="shared" si="257"/>
        <v xml:space="preserve"> </v>
      </c>
      <c r="R445" s="130" t="str">
        <f t="shared" si="258"/>
        <v xml:space="preserve"> </v>
      </c>
      <c r="S445" s="129" t="str">
        <f t="shared" si="259"/>
        <v xml:space="preserve"> </v>
      </c>
      <c r="T445" s="131" t="str">
        <f t="shared" si="260"/>
        <v xml:space="preserve"> </v>
      </c>
      <c r="U445" s="123" t="str">
        <f t="shared" si="283"/>
        <v xml:space="preserve"> </v>
      </c>
      <c r="V445" s="129" t="str">
        <f t="shared" si="261"/>
        <v xml:space="preserve"> </v>
      </c>
      <c r="W445" s="111"/>
      <c r="X445" s="111">
        <f t="shared" si="278"/>
        <v>44.200000000000358</v>
      </c>
      <c r="Y445" s="111">
        <f t="shared" si="262"/>
        <v>0</v>
      </c>
      <c r="Z445" s="111">
        <f t="shared" si="263"/>
        <v>0</v>
      </c>
      <c r="AA445" s="111">
        <f t="shared" si="247"/>
        <v>0</v>
      </c>
      <c r="AB445" s="111" t="str">
        <f t="shared" si="248"/>
        <v xml:space="preserve"> </v>
      </c>
      <c r="AC445" s="112">
        <f t="shared" si="246"/>
        <v>0</v>
      </c>
      <c r="AD445" s="124">
        <v>442</v>
      </c>
      <c r="AE445" s="125" t="str">
        <f t="shared" si="264"/>
        <v xml:space="preserve"> </v>
      </c>
      <c r="AF445" s="125" t="str">
        <f t="shared" si="265"/>
        <v xml:space="preserve"> </v>
      </c>
      <c r="AG445" s="125" t="str">
        <f t="shared" si="266"/>
        <v xml:space="preserve"> </v>
      </c>
      <c r="AH445" s="126" t="str">
        <f t="shared" si="267"/>
        <v xml:space="preserve"> </v>
      </c>
      <c r="AI445" s="127" t="str">
        <f t="shared" si="268"/>
        <v xml:space="preserve"> </v>
      </c>
      <c r="AJ445" s="128" t="str">
        <f t="shared" si="269"/>
        <v xml:space="preserve"> </v>
      </c>
      <c r="AK445" s="128" t="str">
        <f t="shared" si="280"/>
        <v xml:space="preserve"> </v>
      </c>
      <c r="AL445" s="129" t="str">
        <f t="shared" si="270"/>
        <v xml:space="preserve"> </v>
      </c>
      <c r="AM445" s="130" t="str">
        <f t="shared" si="271"/>
        <v xml:space="preserve"> </v>
      </c>
      <c r="AN445" s="129" t="str">
        <f t="shared" si="272"/>
        <v xml:space="preserve"> </v>
      </c>
      <c r="AO445" s="131" t="str">
        <f t="shared" si="281"/>
        <v xml:space="preserve"> </v>
      </c>
      <c r="AP445" s="123" t="str">
        <f t="shared" si="284"/>
        <v xml:space="preserve"> </v>
      </c>
      <c r="AQ445" s="129" t="str">
        <f t="shared" si="282"/>
        <v xml:space="preserve"> </v>
      </c>
      <c r="AR445" s="111">
        <f t="shared" si="279"/>
        <v>442</v>
      </c>
      <c r="AS445" s="111">
        <f t="shared" si="273"/>
        <v>0</v>
      </c>
      <c r="AT445" s="111">
        <f t="shared" si="274"/>
        <v>0</v>
      </c>
      <c r="AU445" s="111">
        <f t="shared" si="249"/>
        <v>0</v>
      </c>
      <c r="AV445" s="111" t="str">
        <f t="shared" si="277"/>
        <v xml:space="preserve"> </v>
      </c>
      <c r="AW445" s="112">
        <f t="shared" si="276"/>
        <v>0</v>
      </c>
    </row>
    <row r="446" spans="1:49">
      <c r="A446" s="27"/>
      <c r="B446" s="27"/>
      <c r="C446" s="27"/>
      <c r="D446" s="40"/>
      <c r="E446" s="27"/>
      <c r="F446" s="27"/>
      <c r="G446" s="27"/>
      <c r="H446" s="27"/>
      <c r="I446" s="132">
        <f t="shared" si="250"/>
        <v>44.30000000000036</v>
      </c>
      <c r="J446" s="125" t="str">
        <f t="shared" si="275"/>
        <v xml:space="preserve"> </v>
      </c>
      <c r="K446" s="125" t="str">
        <f t="shared" si="251"/>
        <v xml:space="preserve"> </v>
      </c>
      <c r="L446" s="125" t="str">
        <f t="shared" si="252"/>
        <v xml:space="preserve"> </v>
      </c>
      <c r="M446" s="126" t="str">
        <f t="shared" si="253"/>
        <v xml:space="preserve"> </v>
      </c>
      <c r="N446" s="127" t="str">
        <f t="shared" si="254"/>
        <v xml:space="preserve"> </v>
      </c>
      <c r="O446" s="128" t="str">
        <f t="shared" si="255"/>
        <v xml:space="preserve"> </v>
      </c>
      <c r="P446" s="128" t="str">
        <f t="shared" si="256"/>
        <v xml:space="preserve"> </v>
      </c>
      <c r="Q446" s="129" t="str">
        <f t="shared" si="257"/>
        <v xml:space="preserve"> </v>
      </c>
      <c r="R446" s="130" t="str">
        <f t="shared" si="258"/>
        <v xml:space="preserve"> </v>
      </c>
      <c r="S446" s="129" t="str">
        <f t="shared" si="259"/>
        <v xml:space="preserve"> </v>
      </c>
      <c r="T446" s="131" t="str">
        <f t="shared" si="260"/>
        <v xml:space="preserve"> </v>
      </c>
      <c r="U446" s="123" t="str">
        <f t="shared" si="283"/>
        <v xml:space="preserve"> </v>
      </c>
      <c r="V446" s="129" t="str">
        <f t="shared" si="261"/>
        <v xml:space="preserve"> </v>
      </c>
      <c r="W446" s="111"/>
      <c r="X446" s="111">
        <f t="shared" si="278"/>
        <v>44.30000000000036</v>
      </c>
      <c r="Y446" s="111">
        <f t="shared" si="262"/>
        <v>0</v>
      </c>
      <c r="Z446" s="111">
        <f t="shared" si="263"/>
        <v>0</v>
      </c>
      <c r="AA446" s="111">
        <f t="shared" si="247"/>
        <v>0</v>
      </c>
      <c r="AB446" s="111" t="str">
        <f t="shared" si="248"/>
        <v xml:space="preserve"> </v>
      </c>
      <c r="AC446" s="112">
        <f t="shared" si="246"/>
        <v>0</v>
      </c>
      <c r="AD446" s="132">
        <v>443</v>
      </c>
      <c r="AE446" s="125" t="str">
        <f t="shared" si="264"/>
        <v xml:space="preserve"> </v>
      </c>
      <c r="AF446" s="125" t="str">
        <f t="shared" si="265"/>
        <v xml:space="preserve"> </v>
      </c>
      <c r="AG446" s="125" t="str">
        <f t="shared" si="266"/>
        <v xml:space="preserve"> </v>
      </c>
      <c r="AH446" s="126" t="str">
        <f t="shared" si="267"/>
        <v xml:space="preserve"> </v>
      </c>
      <c r="AI446" s="127" t="str">
        <f t="shared" si="268"/>
        <v xml:space="preserve"> </v>
      </c>
      <c r="AJ446" s="128" t="str">
        <f t="shared" si="269"/>
        <v xml:space="preserve"> </v>
      </c>
      <c r="AK446" s="128" t="str">
        <f t="shared" si="280"/>
        <v xml:space="preserve"> </v>
      </c>
      <c r="AL446" s="129" t="str">
        <f t="shared" si="270"/>
        <v xml:space="preserve"> </v>
      </c>
      <c r="AM446" s="130" t="str">
        <f t="shared" si="271"/>
        <v xml:space="preserve"> </v>
      </c>
      <c r="AN446" s="129" t="str">
        <f t="shared" si="272"/>
        <v xml:space="preserve"> </v>
      </c>
      <c r="AO446" s="131" t="str">
        <f t="shared" si="281"/>
        <v xml:space="preserve"> </v>
      </c>
      <c r="AP446" s="123" t="str">
        <f t="shared" si="284"/>
        <v xml:space="preserve"> </v>
      </c>
      <c r="AQ446" s="129" t="str">
        <f t="shared" si="282"/>
        <v xml:space="preserve"> </v>
      </c>
      <c r="AR446" s="111">
        <f t="shared" si="279"/>
        <v>443</v>
      </c>
      <c r="AS446" s="111">
        <f t="shared" si="273"/>
        <v>0</v>
      </c>
      <c r="AT446" s="111">
        <f t="shared" si="274"/>
        <v>0</v>
      </c>
      <c r="AU446" s="111">
        <f t="shared" si="249"/>
        <v>0</v>
      </c>
      <c r="AV446" s="111" t="str">
        <f t="shared" si="277"/>
        <v xml:space="preserve"> </v>
      </c>
      <c r="AW446" s="112">
        <f t="shared" si="276"/>
        <v>0</v>
      </c>
    </row>
    <row r="447" spans="1:49">
      <c r="A447" s="27"/>
      <c r="B447" s="27"/>
      <c r="C447" s="27"/>
      <c r="D447" s="40"/>
      <c r="E447" s="27"/>
      <c r="F447" s="27"/>
      <c r="G447" s="27"/>
      <c r="H447" s="27"/>
      <c r="I447" s="132">
        <f t="shared" si="250"/>
        <v>44.400000000000361</v>
      </c>
      <c r="J447" s="125" t="str">
        <f t="shared" si="275"/>
        <v xml:space="preserve"> </v>
      </c>
      <c r="K447" s="125" t="str">
        <f t="shared" si="251"/>
        <v xml:space="preserve"> </v>
      </c>
      <c r="L447" s="125" t="str">
        <f t="shared" si="252"/>
        <v xml:space="preserve"> </v>
      </c>
      <c r="M447" s="126" t="str">
        <f t="shared" si="253"/>
        <v xml:space="preserve"> </v>
      </c>
      <c r="N447" s="127" t="str">
        <f t="shared" si="254"/>
        <v xml:space="preserve"> </v>
      </c>
      <c r="O447" s="128" t="str">
        <f t="shared" si="255"/>
        <v xml:space="preserve"> </v>
      </c>
      <c r="P447" s="128" t="str">
        <f t="shared" si="256"/>
        <v xml:space="preserve"> </v>
      </c>
      <c r="Q447" s="129" t="str">
        <f t="shared" si="257"/>
        <v xml:space="preserve"> </v>
      </c>
      <c r="R447" s="130" t="str">
        <f t="shared" si="258"/>
        <v xml:space="preserve"> </v>
      </c>
      <c r="S447" s="129" t="str">
        <f t="shared" si="259"/>
        <v xml:space="preserve"> </v>
      </c>
      <c r="T447" s="131" t="str">
        <f t="shared" si="260"/>
        <v xml:space="preserve"> </v>
      </c>
      <c r="U447" s="123" t="str">
        <f t="shared" si="283"/>
        <v xml:space="preserve"> </v>
      </c>
      <c r="V447" s="129" t="str">
        <f t="shared" si="261"/>
        <v xml:space="preserve"> </v>
      </c>
      <c r="W447" s="111"/>
      <c r="X447" s="111">
        <f t="shared" si="278"/>
        <v>44.400000000000361</v>
      </c>
      <c r="Y447" s="111">
        <f t="shared" si="262"/>
        <v>0</v>
      </c>
      <c r="Z447" s="111">
        <f t="shared" si="263"/>
        <v>0</v>
      </c>
      <c r="AA447" s="111">
        <f t="shared" si="247"/>
        <v>0</v>
      </c>
      <c r="AB447" s="111" t="str">
        <f t="shared" si="248"/>
        <v xml:space="preserve"> </v>
      </c>
      <c r="AC447" s="112">
        <f t="shared" si="246"/>
        <v>0</v>
      </c>
      <c r="AD447" s="124">
        <v>444</v>
      </c>
      <c r="AE447" s="125" t="str">
        <f t="shared" si="264"/>
        <v xml:space="preserve"> </v>
      </c>
      <c r="AF447" s="125" t="str">
        <f t="shared" si="265"/>
        <v xml:space="preserve"> </v>
      </c>
      <c r="AG447" s="125" t="str">
        <f t="shared" si="266"/>
        <v xml:space="preserve"> </v>
      </c>
      <c r="AH447" s="126" t="str">
        <f t="shared" si="267"/>
        <v xml:space="preserve"> </v>
      </c>
      <c r="AI447" s="127" t="str">
        <f t="shared" si="268"/>
        <v xml:space="preserve"> </v>
      </c>
      <c r="AJ447" s="128" t="str">
        <f t="shared" si="269"/>
        <v xml:space="preserve"> </v>
      </c>
      <c r="AK447" s="128" t="str">
        <f t="shared" si="280"/>
        <v xml:space="preserve"> </v>
      </c>
      <c r="AL447" s="129" t="str">
        <f t="shared" si="270"/>
        <v xml:space="preserve"> </v>
      </c>
      <c r="AM447" s="130" t="str">
        <f t="shared" si="271"/>
        <v xml:space="preserve"> </v>
      </c>
      <c r="AN447" s="129" t="str">
        <f t="shared" si="272"/>
        <v xml:space="preserve"> </v>
      </c>
      <c r="AO447" s="131" t="str">
        <f t="shared" si="281"/>
        <v xml:space="preserve"> </v>
      </c>
      <c r="AP447" s="123" t="str">
        <f t="shared" si="284"/>
        <v xml:space="preserve"> </v>
      </c>
      <c r="AQ447" s="129" t="str">
        <f t="shared" si="282"/>
        <v xml:space="preserve"> </v>
      </c>
      <c r="AR447" s="111">
        <f t="shared" si="279"/>
        <v>444</v>
      </c>
      <c r="AS447" s="111">
        <f t="shared" si="273"/>
        <v>0</v>
      </c>
      <c r="AT447" s="111">
        <f t="shared" si="274"/>
        <v>0</v>
      </c>
      <c r="AU447" s="111">
        <f t="shared" si="249"/>
        <v>0</v>
      </c>
      <c r="AV447" s="111" t="str">
        <f t="shared" si="277"/>
        <v xml:space="preserve"> </v>
      </c>
      <c r="AW447" s="112">
        <f t="shared" si="276"/>
        <v>0</v>
      </c>
    </row>
    <row r="448" spans="1:49">
      <c r="A448" s="27"/>
      <c r="B448" s="27"/>
      <c r="C448" s="27"/>
      <c r="D448" s="40"/>
      <c r="E448" s="27"/>
      <c r="F448" s="27"/>
      <c r="G448" s="27"/>
      <c r="H448" s="27"/>
      <c r="I448" s="132">
        <f t="shared" si="250"/>
        <v>44.500000000000362</v>
      </c>
      <c r="J448" s="125" t="str">
        <f t="shared" si="275"/>
        <v xml:space="preserve"> </v>
      </c>
      <c r="K448" s="125" t="str">
        <f t="shared" si="251"/>
        <v xml:space="preserve"> </v>
      </c>
      <c r="L448" s="125" t="str">
        <f t="shared" si="252"/>
        <v xml:space="preserve"> </v>
      </c>
      <c r="M448" s="126" t="str">
        <f t="shared" si="253"/>
        <v xml:space="preserve"> </v>
      </c>
      <c r="N448" s="127" t="str">
        <f t="shared" si="254"/>
        <v xml:space="preserve"> </v>
      </c>
      <c r="O448" s="128" t="str">
        <f t="shared" si="255"/>
        <v xml:space="preserve"> </v>
      </c>
      <c r="P448" s="128" t="str">
        <f t="shared" si="256"/>
        <v xml:space="preserve"> </v>
      </c>
      <c r="Q448" s="129" t="str">
        <f t="shared" si="257"/>
        <v xml:space="preserve"> </v>
      </c>
      <c r="R448" s="130" t="str">
        <f t="shared" si="258"/>
        <v xml:space="preserve"> </v>
      </c>
      <c r="S448" s="129" t="str">
        <f t="shared" si="259"/>
        <v xml:space="preserve"> </v>
      </c>
      <c r="T448" s="131" t="str">
        <f t="shared" si="260"/>
        <v xml:space="preserve"> </v>
      </c>
      <c r="U448" s="123" t="str">
        <f t="shared" si="283"/>
        <v xml:space="preserve"> </v>
      </c>
      <c r="V448" s="129" t="str">
        <f t="shared" si="261"/>
        <v xml:space="preserve"> </v>
      </c>
      <c r="W448" s="111"/>
      <c r="X448" s="111">
        <f t="shared" si="278"/>
        <v>44.500000000000362</v>
      </c>
      <c r="Y448" s="111">
        <f t="shared" si="262"/>
        <v>0</v>
      </c>
      <c r="Z448" s="111">
        <f t="shared" si="263"/>
        <v>0</v>
      </c>
      <c r="AA448" s="111">
        <f t="shared" si="247"/>
        <v>0</v>
      </c>
      <c r="AB448" s="111" t="str">
        <f t="shared" si="248"/>
        <v xml:space="preserve"> </v>
      </c>
      <c r="AC448" s="112">
        <f t="shared" si="246"/>
        <v>0</v>
      </c>
      <c r="AD448" s="132">
        <v>445</v>
      </c>
      <c r="AE448" s="125" t="str">
        <f t="shared" si="264"/>
        <v xml:space="preserve"> </v>
      </c>
      <c r="AF448" s="125" t="str">
        <f t="shared" si="265"/>
        <v xml:space="preserve"> </v>
      </c>
      <c r="AG448" s="125" t="str">
        <f t="shared" si="266"/>
        <v xml:space="preserve"> </v>
      </c>
      <c r="AH448" s="126" t="str">
        <f t="shared" si="267"/>
        <v xml:space="preserve"> </v>
      </c>
      <c r="AI448" s="127" t="str">
        <f t="shared" si="268"/>
        <v xml:space="preserve"> </v>
      </c>
      <c r="AJ448" s="128" t="str">
        <f t="shared" si="269"/>
        <v xml:space="preserve"> </v>
      </c>
      <c r="AK448" s="128" t="str">
        <f t="shared" si="280"/>
        <v xml:space="preserve"> </v>
      </c>
      <c r="AL448" s="129" t="str">
        <f t="shared" si="270"/>
        <v xml:space="preserve"> </v>
      </c>
      <c r="AM448" s="130" t="str">
        <f t="shared" si="271"/>
        <v xml:space="preserve"> </v>
      </c>
      <c r="AN448" s="129" t="str">
        <f t="shared" si="272"/>
        <v xml:space="preserve"> </v>
      </c>
      <c r="AO448" s="131" t="str">
        <f t="shared" si="281"/>
        <v xml:space="preserve"> </v>
      </c>
      <c r="AP448" s="123" t="str">
        <f t="shared" si="284"/>
        <v xml:space="preserve"> </v>
      </c>
      <c r="AQ448" s="129" t="str">
        <f t="shared" si="282"/>
        <v xml:space="preserve"> </v>
      </c>
      <c r="AR448" s="111">
        <f t="shared" si="279"/>
        <v>445</v>
      </c>
      <c r="AS448" s="111">
        <f t="shared" si="273"/>
        <v>0</v>
      </c>
      <c r="AT448" s="111">
        <f t="shared" si="274"/>
        <v>0</v>
      </c>
      <c r="AU448" s="111">
        <f t="shared" si="249"/>
        <v>0</v>
      </c>
      <c r="AV448" s="111" t="str">
        <f t="shared" si="277"/>
        <v xml:space="preserve"> </v>
      </c>
      <c r="AW448" s="112">
        <f t="shared" si="276"/>
        <v>0</v>
      </c>
    </row>
    <row r="449" spans="1:49">
      <c r="A449" s="27"/>
      <c r="B449" s="27"/>
      <c r="C449" s="27"/>
      <c r="D449" s="40"/>
      <c r="E449" s="27"/>
      <c r="F449" s="27"/>
      <c r="G449" s="27"/>
      <c r="H449" s="27"/>
      <c r="I449" s="132">
        <f t="shared" si="250"/>
        <v>44.600000000000364</v>
      </c>
      <c r="J449" s="125" t="str">
        <f t="shared" si="275"/>
        <v xml:space="preserve"> </v>
      </c>
      <c r="K449" s="125" t="str">
        <f t="shared" si="251"/>
        <v xml:space="preserve"> </v>
      </c>
      <c r="L449" s="125" t="str">
        <f t="shared" si="252"/>
        <v xml:space="preserve"> </v>
      </c>
      <c r="M449" s="126" t="str">
        <f t="shared" si="253"/>
        <v xml:space="preserve"> </v>
      </c>
      <c r="N449" s="127" t="str">
        <f t="shared" si="254"/>
        <v xml:space="preserve"> </v>
      </c>
      <c r="O449" s="128" t="str">
        <f t="shared" si="255"/>
        <v xml:space="preserve"> </v>
      </c>
      <c r="P449" s="128" t="str">
        <f t="shared" si="256"/>
        <v xml:space="preserve"> </v>
      </c>
      <c r="Q449" s="129" t="str">
        <f t="shared" si="257"/>
        <v xml:space="preserve"> </v>
      </c>
      <c r="R449" s="130" t="str">
        <f t="shared" si="258"/>
        <v xml:space="preserve"> </v>
      </c>
      <c r="S449" s="129" t="str">
        <f t="shared" si="259"/>
        <v xml:space="preserve"> </v>
      </c>
      <c r="T449" s="131" t="str">
        <f t="shared" si="260"/>
        <v xml:space="preserve"> </v>
      </c>
      <c r="U449" s="123" t="str">
        <f t="shared" si="283"/>
        <v xml:space="preserve"> </v>
      </c>
      <c r="V449" s="129" t="str">
        <f t="shared" si="261"/>
        <v xml:space="preserve"> </v>
      </c>
      <c r="W449" s="111"/>
      <c r="X449" s="111">
        <f t="shared" si="278"/>
        <v>44.600000000000364</v>
      </c>
      <c r="Y449" s="111">
        <f t="shared" si="262"/>
        <v>0</v>
      </c>
      <c r="Z449" s="111">
        <f t="shared" si="263"/>
        <v>0</v>
      </c>
      <c r="AA449" s="111">
        <f t="shared" si="247"/>
        <v>0</v>
      </c>
      <c r="AB449" s="111" t="str">
        <f t="shared" si="248"/>
        <v xml:space="preserve"> </v>
      </c>
      <c r="AC449" s="112">
        <f t="shared" si="246"/>
        <v>0</v>
      </c>
      <c r="AD449" s="124">
        <v>446</v>
      </c>
      <c r="AE449" s="125" t="str">
        <f t="shared" si="264"/>
        <v xml:space="preserve"> </v>
      </c>
      <c r="AF449" s="125" t="str">
        <f t="shared" si="265"/>
        <v xml:space="preserve"> </v>
      </c>
      <c r="AG449" s="125" t="str">
        <f t="shared" si="266"/>
        <v xml:space="preserve"> </v>
      </c>
      <c r="AH449" s="126" t="str">
        <f t="shared" si="267"/>
        <v xml:space="preserve"> </v>
      </c>
      <c r="AI449" s="127" t="str">
        <f t="shared" si="268"/>
        <v xml:space="preserve"> </v>
      </c>
      <c r="AJ449" s="128" t="str">
        <f t="shared" si="269"/>
        <v xml:space="preserve"> </v>
      </c>
      <c r="AK449" s="128" t="str">
        <f t="shared" si="280"/>
        <v xml:space="preserve"> </v>
      </c>
      <c r="AL449" s="129" t="str">
        <f t="shared" si="270"/>
        <v xml:space="preserve"> </v>
      </c>
      <c r="AM449" s="130" t="str">
        <f t="shared" si="271"/>
        <v xml:space="preserve"> </v>
      </c>
      <c r="AN449" s="129" t="str">
        <f t="shared" si="272"/>
        <v xml:space="preserve"> </v>
      </c>
      <c r="AO449" s="131" t="str">
        <f t="shared" si="281"/>
        <v xml:space="preserve"> </v>
      </c>
      <c r="AP449" s="123" t="str">
        <f t="shared" si="284"/>
        <v xml:space="preserve"> </v>
      </c>
      <c r="AQ449" s="129" t="str">
        <f t="shared" si="282"/>
        <v xml:space="preserve"> </v>
      </c>
      <c r="AR449" s="111">
        <f t="shared" si="279"/>
        <v>446</v>
      </c>
      <c r="AS449" s="111">
        <f t="shared" si="273"/>
        <v>0</v>
      </c>
      <c r="AT449" s="111">
        <f t="shared" si="274"/>
        <v>0</v>
      </c>
      <c r="AU449" s="111">
        <f t="shared" si="249"/>
        <v>0</v>
      </c>
      <c r="AV449" s="111" t="str">
        <f t="shared" si="277"/>
        <v xml:space="preserve"> </v>
      </c>
      <c r="AW449" s="112">
        <f t="shared" si="276"/>
        <v>0</v>
      </c>
    </row>
    <row r="450" spans="1:49">
      <c r="A450" s="27"/>
      <c r="B450" s="27"/>
      <c r="C450" s="27"/>
      <c r="D450" s="40"/>
      <c r="E450" s="27"/>
      <c r="F450" s="27"/>
      <c r="G450" s="27"/>
      <c r="H450" s="27"/>
      <c r="I450" s="132">
        <f t="shared" si="250"/>
        <v>44.700000000000365</v>
      </c>
      <c r="J450" s="125" t="str">
        <f t="shared" si="275"/>
        <v xml:space="preserve"> </v>
      </c>
      <c r="K450" s="125" t="str">
        <f t="shared" si="251"/>
        <v xml:space="preserve"> </v>
      </c>
      <c r="L450" s="125" t="str">
        <f t="shared" si="252"/>
        <v xml:space="preserve"> </v>
      </c>
      <c r="M450" s="126" t="str">
        <f t="shared" si="253"/>
        <v xml:space="preserve"> </v>
      </c>
      <c r="N450" s="127" t="str">
        <f t="shared" si="254"/>
        <v xml:space="preserve"> </v>
      </c>
      <c r="O450" s="128" t="str">
        <f t="shared" si="255"/>
        <v xml:space="preserve"> </v>
      </c>
      <c r="P450" s="128" t="str">
        <f t="shared" si="256"/>
        <v xml:space="preserve"> </v>
      </c>
      <c r="Q450" s="129" t="str">
        <f t="shared" si="257"/>
        <v xml:space="preserve"> </v>
      </c>
      <c r="R450" s="130" t="str">
        <f t="shared" si="258"/>
        <v xml:space="preserve"> </v>
      </c>
      <c r="S450" s="129" t="str">
        <f t="shared" si="259"/>
        <v xml:space="preserve"> </v>
      </c>
      <c r="T450" s="131" t="str">
        <f t="shared" si="260"/>
        <v xml:space="preserve"> </v>
      </c>
      <c r="U450" s="123" t="str">
        <f t="shared" si="283"/>
        <v xml:space="preserve"> </v>
      </c>
      <c r="V450" s="129" t="str">
        <f t="shared" si="261"/>
        <v xml:space="preserve"> </v>
      </c>
      <c r="W450" s="111"/>
      <c r="X450" s="111">
        <f t="shared" si="278"/>
        <v>44.700000000000365</v>
      </c>
      <c r="Y450" s="111">
        <f t="shared" si="262"/>
        <v>0</v>
      </c>
      <c r="Z450" s="111">
        <f t="shared" si="263"/>
        <v>0</v>
      </c>
      <c r="AA450" s="111">
        <f t="shared" si="247"/>
        <v>0</v>
      </c>
      <c r="AB450" s="111" t="str">
        <f t="shared" si="248"/>
        <v xml:space="preserve"> </v>
      </c>
      <c r="AC450" s="112">
        <f t="shared" ref="AC450:AC513" si="285">IF(J450=" ",0,I450)</f>
        <v>0</v>
      </c>
      <c r="AD450" s="132">
        <v>447</v>
      </c>
      <c r="AE450" s="125" t="str">
        <f t="shared" si="264"/>
        <v xml:space="preserve"> </v>
      </c>
      <c r="AF450" s="125" t="str">
        <f t="shared" si="265"/>
        <v xml:space="preserve"> </v>
      </c>
      <c r="AG450" s="125" t="str">
        <f t="shared" si="266"/>
        <v xml:space="preserve"> </v>
      </c>
      <c r="AH450" s="126" t="str">
        <f t="shared" si="267"/>
        <v xml:space="preserve"> </v>
      </c>
      <c r="AI450" s="127" t="str">
        <f t="shared" si="268"/>
        <v xml:space="preserve"> </v>
      </c>
      <c r="AJ450" s="128" t="str">
        <f t="shared" si="269"/>
        <v xml:space="preserve"> </v>
      </c>
      <c r="AK450" s="128" t="str">
        <f t="shared" si="280"/>
        <v xml:space="preserve"> </v>
      </c>
      <c r="AL450" s="129" t="str">
        <f t="shared" si="270"/>
        <v xml:space="preserve"> </v>
      </c>
      <c r="AM450" s="130" t="str">
        <f t="shared" si="271"/>
        <v xml:space="preserve"> </v>
      </c>
      <c r="AN450" s="129" t="str">
        <f t="shared" si="272"/>
        <v xml:space="preserve"> </v>
      </c>
      <c r="AO450" s="131" t="str">
        <f t="shared" si="281"/>
        <v xml:space="preserve"> </v>
      </c>
      <c r="AP450" s="123" t="str">
        <f t="shared" si="284"/>
        <v xml:space="preserve"> </v>
      </c>
      <c r="AQ450" s="129" t="str">
        <f t="shared" si="282"/>
        <v xml:space="preserve"> </v>
      </c>
      <c r="AR450" s="111">
        <f t="shared" si="279"/>
        <v>447</v>
      </c>
      <c r="AS450" s="111">
        <f t="shared" si="273"/>
        <v>0</v>
      </c>
      <c r="AT450" s="111">
        <f t="shared" si="274"/>
        <v>0</v>
      </c>
      <c r="AU450" s="111">
        <f t="shared" si="249"/>
        <v>0</v>
      </c>
      <c r="AV450" s="111" t="str">
        <f t="shared" si="277"/>
        <v xml:space="preserve"> </v>
      </c>
      <c r="AW450" s="112">
        <f t="shared" si="276"/>
        <v>0</v>
      </c>
    </row>
    <row r="451" spans="1:49">
      <c r="A451" s="27"/>
      <c r="B451" s="27"/>
      <c r="C451" s="27"/>
      <c r="D451" s="40"/>
      <c r="E451" s="27"/>
      <c r="F451" s="27"/>
      <c r="G451" s="27"/>
      <c r="H451" s="27"/>
      <c r="I451" s="132">
        <f t="shared" si="250"/>
        <v>44.800000000000367</v>
      </c>
      <c r="J451" s="125" t="str">
        <f t="shared" si="275"/>
        <v xml:space="preserve"> </v>
      </c>
      <c r="K451" s="125" t="str">
        <f t="shared" si="251"/>
        <v xml:space="preserve"> </v>
      </c>
      <c r="L451" s="125" t="str">
        <f t="shared" si="252"/>
        <v xml:space="preserve"> </v>
      </c>
      <c r="M451" s="126" t="str">
        <f t="shared" si="253"/>
        <v xml:space="preserve"> </v>
      </c>
      <c r="N451" s="127" t="str">
        <f t="shared" si="254"/>
        <v xml:space="preserve"> </v>
      </c>
      <c r="O451" s="128" t="str">
        <f t="shared" si="255"/>
        <v xml:space="preserve"> </v>
      </c>
      <c r="P451" s="128" t="str">
        <f t="shared" si="256"/>
        <v xml:space="preserve"> </v>
      </c>
      <c r="Q451" s="129" t="str">
        <f t="shared" si="257"/>
        <v xml:space="preserve"> </v>
      </c>
      <c r="R451" s="130" t="str">
        <f t="shared" si="258"/>
        <v xml:space="preserve"> </v>
      </c>
      <c r="S451" s="129" t="str">
        <f t="shared" si="259"/>
        <v xml:space="preserve"> </v>
      </c>
      <c r="T451" s="131" t="str">
        <f t="shared" si="260"/>
        <v xml:space="preserve"> </v>
      </c>
      <c r="U451" s="123" t="str">
        <f t="shared" si="283"/>
        <v xml:space="preserve"> </v>
      </c>
      <c r="V451" s="129" t="str">
        <f t="shared" si="261"/>
        <v xml:space="preserve"> </v>
      </c>
      <c r="W451" s="111"/>
      <c r="X451" s="111">
        <f t="shared" si="278"/>
        <v>44.800000000000367</v>
      </c>
      <c r="Y451" s="111">
        <f t="shared" si="262"/>
        <v>0</v>
      </c>
      <c r="Z451" s="111">
        <f t="shared" si="263"/>
        <v>0</v>
      </c>
      <c r="AA451" s="111">
        <f t="shared" ref="AA451:AA514" si="286">IF(I451=B$4,J451,0)</f>
        <v>0</v>
      </c>
      <c r="AB451" s="111" t="str">
        <f t="shared" ref="AB451:AB514" si="287">IF(U451&lt;&gt;0,K451,0)</f>
        <v xml:space="preserve"> </v>
      </c>
      <c r="AC451" s="112">
        <f t="shared" si="285"/>
        <v>0</v>
      </c>
      <c r="AD451" s="124">
        <v>448</v>
      </c>
      <c r="AE451" s="125" t="str">
        <f t="shared" si="264"/>
        <v xml:space="preserve"> </v>
      </c>
      <c r="AF451" s="125" t="str">
        <f t="shared" si="265"/>
        <v xml:space="preserve"> </v>
      </c>
      <c r="AG451" s="125" t="str">
        <f t="shared" si="266"/>
        <v xml:space="preserve"> </v>
      </c>
      <c r="AH451" s="126" t="str">
        <f t="shared" si="267"/>
        <v xml:space="preserve"> </v>
      </c>
      <c r="AI451" s="127" t="str">
        <f t="shared" si="268"/>
        <v xml:space="preserve"> </v>
      </c>
      <c r="AJ451" s="128" t="str">
        <f t="shared" si="269"/>
        <v xml:space="preserve"> </v>
      </c>
      <c r="AK451" s="128" t="str">
        <f t="shared" si="280"/>
        <v xml:space="preserve"> </v>
      </c>
      <c r="AL451" s="129" t="str">
        <f t="shared" si="270"/>
        <v xml:space="preserve"> </v>
      </c>
      <c r="AM451" s="130" t="str">
        <f t="shared" si="271"/>
        <v xml:space="preserve"> </v>
      </c>
      <c r="AN451" s="129" t="str">
        <f t="shared" si="272"/>
        <v xml:space="preserve"> </v>
      </c>
      <c r="AO451" s="131" t="str">
        <f t="shared" si="281"/>
        <v xml:space="preserve"> </v>
      </c>
      <c r="AP451" s="123" t="str">
        <f t="shared" si="284"/>
        <v xml:space="preserve"> </v>
      </c>
      <c r="AQ451" s="129" t="str">
        <f t="shared" si="282"/>
        <v xml:space="preserve"> </v>
      </c>
      <c r="AR451" s="111">
        <f t="shared" si="279"/>
        <v>448</v>
      </c>
      <c r="AS451" s="111">
        <f t="shared" si="273"/>
        <v>0</v>
      </c>
      <c r="AT451" s="111">
        <f t="shared" si="274"/>
        <v>0</v>
      </c>
      <c r="AU451" s="111">
        <f t="shared" ref="AU451:AU514" si="288">IF(AD451=AB$4,AE451,0)</f>
        <v>0</v>
      </c>
      <c r="AV451" s="111" t="str">
        <f t="shared" si="277"/>
        <v xml:space="preserve"> </v>
      </c>
      <c r="AW451" s="112">
        <f t="shared" si="276"/>
        <v>0</v>
      </c>
    </row>
    <row r="452" spans="1:49">
      <c r="A452" s="27"/>
      <c r="B452" s="27"/>
      <c r="C452" s="27"/>
      <c r="D452" s="40"/>
      <c r="E452" s="27"/>
      <c r="F452" s="27"/>
      <c r="G452" s="27"/>
      <c r="H452" s="27"/>
      <c r="I452" s="132">
        <f t="shared" ref="I452:I515" si="289">I451+$B$49</f>
        <v>44.900000000000368</v>
      </c>
      <c r="J452" s="125" t="str">
        <f t="shared" si="275"/>
        <v xml:space="preserve"> </v>
      </c>
      <c r="K452" s="125" t="str">
        <f t="shared" ref="K452:K515" si="290">IF(K451=" "," ",IF(K451&lt;0," ",J452+(L452*$B$49+0.5*P452*$B$49*$B$49)))</f>
        <v xml:space="preserve"> </v>
      </c>
      <c r="L452" s="125" t="str">
        <f t="shared" ref="L452:L515" si="291">IF(K451=" "," ",IF(K451&lt;0," ",M451))</f>
        <v xml:space="preserve"> </v>
      </c>
      <c r="M452" s="126" t="str">
        <f t="shared" ref="M452:M515" si="292">IF(K451=" "," ",IF(K451&lt;0," ",L452+P452*$B$49))</f>
        <v xml:space="preserve"> </v>
      </c>
      <c r="N452" s="127" t="str">
        <f t="shared" ref="N452:N515" si="293">IF(K451=" "," ",IF(K451&lt;0," ",IF($B$6="off",0,IF(I452&lt;=$B$4,0.01*$B$10*$B$2*I452/$B$4,0.01*$B$10*$B$2))))</f>
        <v xml:space="preserve"> </v>
      </c>
      <c r="O452" s="128" t="str">
        <f t="shared" ref="O452:O515" si="294">IF(K451=" "," ",IF(K451&lt;0," ",$B$2-N452))</f>
        <v xml:space="preserve"> </v>
      </c>
      <c r="P452" s="128" t="str">
        <f t="shared" ref="P452:P515" si="295">IF(K451=" "," ",IF(K451&lt;0," ",V452/O452))</f>
        <v xml:space="preserve"> </v>
      </c>
      <c r="Q452" s="129" t="str">
        <f t="shared" ref="Q452:Q515" si="296">IF(K451=" "," ",IF(K451&lt;0," ",IF(G$38=TRUE,$B$46*(0.5)^(J452/5500),1.2)))</f>
        <v xml:space="preserve"> </v>
      </c>
      <c r="R452" s="130" t="str">
        <f t="shared" ref="R452:R515" si="297">IF(K451=" "," ",IF(K451&lt;0," ",IF(G$39=TRUE,$B$48*(0.25)^(J452/6366198),9.81)))</f>
        <v xml:space="preserve"> </v>
      </c>
      <c r="S452" s="129" t="str">
        <f t="shared" ref="S452:S515" si="298">IF(K451=" "," ",IF(K451&lt;0," ",IF($B$5="off",0,IF(L452&lt;0,0.5*$B$9*$B$47*Q452*L452^2,(-1)*0.5*$B$9*$B$47*Q452*L452^2))))</f>
        <v xml:space="preserve"> </v>
      </c>
      <c r="T452" s="131" t="str">
        <f t="shared" ref="T452:T515" si="299">IF(K451=" "," ",IF(K451&lt;0," ",(-1)*O452*R452))</f>
        <v xml:space="preserve"> </v>
      </c>
      <c r="U452" s="123" t="str">
        <f t="shared" si="283"/>
        <v xml:space="preserve"> </v>
      </c>
      <c r="V452" s="129" t="str">
        <f t="shared" ref="V452:V515" si="300">IF(K451=" "," ",IF(K451&lt;0," ",U452+T452+S452))</f>
        <v xml:space="preserve"> </v>
      </c>
      <c r="W452" s="111"/>
      <c r="X452" s="111">
        <f t="shared" si="278"/>
        <v>44.900000000000368</v>
      </c>
      <c r="Y452" s="111">
        <f t="shared" ref="Y452:Y515" si="301">IF(K452&gt;J452,I452,0)</f>
        <v>0</v>
      </c>
      <c r="Z452" s="111">
        <f t="shared" ref="Z452:Z515" si="302">IF(K452&lt;0,I452,0)</f>
        <v>0</v>
      </c>
      <c r="AA452" s="111">
        <f t="shared" si="286"/>
        <v>0</v>
      </c>
      <c r="AB452" s="111" t="str">
        <f t="shared" si="287"/>
        <v xml:space="preserve"> </v>
      </c>
      <c r="AC452" s="112">
        <f t="shared" si="285"/>
        <v>0</v>
      </c>
      <c r="AD452" s="132">
        <v>449</v>
      </c>
      <c r="AE452" s="125" t="str">
        <f t="shared" ref="AE452:AE515" si="303">IF(AF451=" "," ",IF(AF451&lt;0," ",AF451))</f>
        <v xml:space="preserve"> </v>
      </c>
      <c r="AF452" s="125" t="str">
        <f t="shared" ref="AF452:AF515" si="304">IF(AF451=" "," ",IF(AF451&lt;0," ",AE452+(AG452*1+0.5*AK452*1*1)))</f>
        <v xml:space="preserve"> </v>
      </c>
      <c r="AG452" s="125" t="str">
        <f t="shared" ref="AG452:AG515" si="305">IF(AF451=" "," ",IF(AF451&lt;0," ",AH451))</f>
        <v xml:space="preserve"> </v>
      </c>
      <c r="AH452" s="126" t="str">
        <f t="shared" ref="AH452:AH515" si="306">IF(AF451=" "," ",IF(AF451&lt;0," ",AG452+AK452*1))</f>
        <v xml:space="preserve"> </v>
      </c>
      <c r="AI452" s="127" t="str">
        <f t="shared" ref="AI452:AI515" si="307">IF(AF451=" "," ",IF(AF451&lt;0," ",IF($B$6="off",0,IF(AD452&lt;=$B$4,0.01*$B$10*$B$2*AD452/$B$4,0.01*$B$10*$B$2))))</f>
        <v xml:space="preserve"> </v>
      </c>
      <c r="AJ452" s="128" t="str">
        <f t="shared" ref="AJ452:AJ515" si="308">IF(AF451=" "," ",IF(AF451&lt;0," ",$B$2-AI452))</f>
        <v xml:space="preserve"> </v>
      </c>
      <c r="AK452" s="128" t="str">
        <f t="shared" si="280"/>
        <v xml:space="preserve"> </v>
      </c>
      <c r="AL452" s="129" t="str">
        <f t="shared" ref="AL452:AL515" si="309">IF(AF451=" "," ",IF(AF451&lt;0," ",$B$46*(0.5)^(AE452/5500)))</f>
        <v xml:space="preserve"> </v>
      </c>
      <c r="AM452" s="130" t="str">
        <f t="shared" ref="AM452:AM515" si="310">IF(AF451=" "," ",IF(AF451&lt;0," ",$B$48*(0.25)^(AE452/6366198)))</f>
        <v xml:space="preserve"> </v>
      </c>
      <c r="AN452" s="129" t="str">
        <f t="shared" ref="AN452:AN515" si="311">IF(AF451=" "," ",IF(AF451&lt;0," ",IF($B$5="off",0,IF(AG452&lt;0,0.5*$B$9*$B$47*AL452*AG452^2,(-1)*0.5*$B$9*$B$47*AL452*AG452^2))))</f>
        <v xml:space="preserve"> </v>
      </c>
      <c r="AO452" s="131" t="str">
        <f t="shared" si="281"/>
        <v xml:space="preserve"> </v>
      </c>
      <c r="AP452" s="123" t="str">
        <f t="shared" si="284"/>
        <v xml:space="preserve"> </v>
      </c>
      <c r="AQ452" s="129" t="str">
        <f t="shared" si="282"/>
        <v xml:space="preserve"> </v>
      </c>
      <c r="AR452" s="111">
        <f t="shared" si="279"/>
        <v>449</v>
      </c>
      <c r="AS452" s="111">
        <f t="shared" ref="AS452:AS515" si="312">IF(AF452&gt;AE452,AD452,0)</f>
        <v>0</v>
      </c>
      <c r="AT452" s="111">
        <f t="shared" ref="AT452:AT515" si="313">IF(AF452&lt;0,AD452,0)</f>
        <v>0</v>
      </c>
      <c r="AU452" s="111">
        <f t="shared" si="288"/>
        <v>0</v>
      </c>
      <c r="AV452" s="111" t="str">
        <f t="shared" si="277"/>
        <v xml:space="preserve"> </v>
      </c>
      <c r="AW452" s="112">
        <f t="shared" si="276"/>
        <v>0</v>
      </c>
    </row>
    <row r="453" spans="1:49">
      <c r="A453" s="27"/>
      <c r="B453" s="27"/>
      <c r="C453" s="27"/>
      <c r="D453" s="40"/>
      <c r="E453" s="27"/>
      <c r="F453" s="27"/>
      <c r="G453" s="27"/>
      <c r="H453" s="27"/>
      <c r="I453" s="132">
        <f t="shared" si="289"/>
        <v>45.000000000000369</v>
      </c>
      <c r="J453" s="125" t="str">
        <f t="shared" ref="J453:J516" si="314">IF(K452=" "," ",IF(K452&lt;0," ",K452))</f>
        <v xml:space="preserve"> </v>
      </c>
      <c r="K453" s="125" t="str">
        <f t="shared" si="290"/>
        <v xml:space="preserve"> </v>
      </c>
      <c r="L453" s="125" t="str">
        <f t="shared" si="291"/>
        <v xml:space="preserve"> </v>
      </c>
      <c r="M453" s="126" t="str">
        <f t="shared" si="292"/>
        <v xml:space="preserve"> </v>
      </c>
      <c r="N453" s="127" t="str">
        <f t="shared" si="293"/>
        <v xml:space="preserve"> </v>
      </c>
      <c r="O453" s="128" t="str">
        <f t="shared" si="294"/>
        <v xml:space="preserve"> </v>
      </c>
      <c r="P453" s="128" t="str">
        <f t="shared" si="295"/>
        <v xml:space="preserve"> </v>
      </c>
      <c r="Q453" s="129" t="str">
        <f t="shared" si="296"/>
        <v xml:space="preserve"> </v>
      </c>
      <c r="R453" s="130" t="str">
        <f t="shared" si="297"/>
        <v xml:space="preserve"> </v>
      </c>
      <c r="S453" s="129" t="str">
        <f t="shared" si="298"/>
        <v xml:space="preserve"> </v>
      </c>
      <c r="T453" s="131" t="str">
        <f t="shared" si="299"/>
        <v xml:space="preserve"> </v>
      </c>
      <c r="U453" s="123" t="str">
        <f t="shared" si="283"/>
        <v xml:space="preserve"> </v>
      </c>
      <c r="V453" s="129" t="str">
        <f t="shared" si="300"/>
        <v xml:space="preserve"> </v>
      </c>
      <c r="W453" s="111"/>
      <c r="X453" s="111">
        <f t="shared" si="278"/>
        <v>45.000000000000369</v>
      </c>
      <c r="Y453" s="111">
        <f t="shared" si="301"/>
        <v>0</v>
      </c>
      <c r="Z453" s="111">
        <f t="shared" si="302"/>
        <v>0</v>
      </c>
      <c r="AA453" s="111">
        <f t="shared" si="286"/>
        <v>0</v>
      </c>
      <c r="AB453" s="111" t="str">
        <f t="shared" si="287"/>
        <v xml:space="preserve"> </v>
      </c>
      <c r="AC453" s="112">
        <f t="shared" si="285"/>
        <v>0</v>
      </c>
      <c r="AD453" s="124">
        <v>450</v>
      </c>
      <c r="AE453" s="125" t="str">
        <f t="shared" si="303"/>
        <v xml:space="preserve"> </v>
      </c>
      <c r="AF453" s="125" t="str">
        <f t="shared" si="304"/>
        <v xml:space="preserve"> </v>
      </c>
      <c r="AG453" s="125" t="str">
        <f t="shared" si="305"/>
        <v xml:space="preserve"> </v>
      </c>
      <c r="AH453" s="126" t="str">
        <f t="shared" si="306"/>
        <v xml:space="preserve"> </v>
      </c>
      <c r="AI453" s="127" t="str">
        <f t="shared" si="307"/>
        <v xml:space="preserve"> </v>
      </c>
      <c r="AJ453" s="128" t="str">
        <f t="shared" si="308"/>
        <v xml:space="preserve"> </v>
      </c>
      <c r="AK453" s="128" t="str">
        <f t="shared" si="280"/>
        <v xml:space="preserve"> </v>
      </c>
      <c r="AL453" s="129" t="str">
        <f t="shared" si="309"/>
        <v xml:space="preserve"> </v>
      </c>
      <c r="AM453" s="130" t="str">
        <f t="shared" si="310"/>
        <v xml:space="preserve"> </v>
      </c>
      <c r="AN453" s="129" t="str">
        <f t="shared" si="311"/>
        <v xml:space="preserve"> </v>
      </c>
      <c r="AO453" s="131" t="str">
        <f t="shared" si="281"/>
        <v xml:space="preserve"> </v>
      </c>
      <c r="AP453" s="123" t="str">
        <f t="shared" si="284"/>
        <v xml:space="preserve"> </v>
      </c>
      <c r="AQ453" s="129" t="str">
        <f t="shared" si="282"/>
        <v xml:space="preserve"> </v>
      </c>
      <c r="AR453" s="111">
        <f t="shared" si="279"/>
        <v>450</v>
      </c>
      <c r="AS453" s="111">
        <f t="shared" si="312"/>
        <v>0</v>
      </c>
      <c r="AT453" s="111">
        <f t="shared" si="313"/>
        <v>0</v>
      </c>
      <c r="AU453" s="111">
        <f t="shared" si="288"/>
        <v>0</v>
      </c>
      <c r="AV453" s="111" t="str">
        <f t="shared" si="277"/>
        <v xml:space="preserve"> </v>
      </c>
      <c r="AW453" s="112">
        <f t="shared" ref="AW453:AW516" si="315">IF(AE453=" ",0,AD453)</f>
        <v>0</v>
      </c>
    </row>
    <row r="454" spans="1:49">
      <c r="A454" s="27"/>
      <c r="B454" s="27"/>
      <c r="C454" s="27"/>
      <c r="D454" s="40"/>
      <c r="E454" s="27"/>
      <c r="F454" s="27"/>
      <c r="G454" s="27"/>
      <c r="H454" s="27"/>
      <c r="I454" s="132">
        <f t="shared" si="289"/>
        <v>45.100000000000371</v>
      </c>
      <c r="J454" s="125" t="str">
        <f t="shared" si="314"/>
        <v xml:space="preserve"> </v>
      </c>
      <c r="K454" s="125" t="str">
        <f t="shared" si="290"/>
        <v xml:space="preserve"> </v>
      </c>
      <c r="L454" s="125" t="str">
        <f t="shared" si="291"/>
        <v xml:space="preserve"> </v>
      </c>
      <c r="M454" s="126" t="str">
        <f t="shared" si="292"/>
        <v xml:space="preserve"> </v>
      </c>
      <c r="N454" s="127" t="str">
        <f t="shared" si="293"/>
        <v xml:space="preserve"> </v>
      </c>
      <c r="O454" s="128" t="str">
        <f t="shared" si="294"/>
        <v xml:space="preserve"> </v>
      </c>
      <c r="P454" s="128" t="str">
        <f t="shared" si="295"/>
        <v xml:space="preserve"> </v>
      </c>
      <c r="Q454" s="129" t="str">
        <f t="shared" si="296"/>
        <v xml:space="preserve"> </v>
      </c>
      <c r="R454" s="130" t="str">
        <f t="shared" si="297"/>
        <v xml:space="preserve"> </v>
      </c>
      <c r="S454" s="129" t="str">
        <f t="shared" si="298"/>
        <v xml:space="preserve"> </v>
      </c>
      <c r="T454" s="131" t="str">
        <f t="shared" si="299"/>
        <v xml:space="preserve"> </v>
      </c>
      <c r="U454" s="123" t="str">
        <f t="shared" si="283"/>
        <v xml:space="preserve"> </v>
      </c>
      <c r="V454" s="129" t="str">
        <f t="shared" si="300"/>
        <v xml:space="preserve"> </v>
      </c>
      <c r="W454" s="111"/>
      <c r="X454" s="111">
        <f t="shared" si="278"/>
        <v>45.100000000000371</v>
      </c>
      <c r="Y454" s="111">
        <f t="shared" si="301"/>
        <v>0</v>
      </c>
      <c r="Z454" s="111">
        <f t="shared" si="302"/>
        <v>0</v>
      </c>
      <c r="AA454" s="111">
        <f t="shared" si="286"/>
        <v>0</v>
      </c>
      <c r="AB454" s="111" t="str">
        <f t="shared" si="287"/>
        <v xml:space="preserve"> </v>
      </c>
      <c r="AC454" s="112">
        <f t="shared" si="285"/>
        <v>0</v>
      </c>
      <c r="AD454" s="132">
        <v>451</v>
      </c>
      <c r="AE454" s="125" t="str">
        <f t="shared" si="303"/>
        <v xml:space="preserve"> </v>
      </c>
      <c r="AF454" s="125" t="str">
        <f t="shared" si="304"/>
        <v xml:space="preserve"> </v>
      </c>
      <c r="AG454" s="125" t="str">
        <f t="shared" si="305"/>
        <v xml:space="preserve"> </v>
      </c>
      <c r="AH454" s="126" t="str">
        <f t="shared" si="306"/>
        <v xml:space="preserve"> </v>
      </c>
      <c r="AI454" s="127" t="str">
        <f t="shared" si="307"/>
        <v xml:space="preserve"> </v>
      </c>
      <c r="AJ454" s="128" t="str">
        <f t="shared" si="308"/>
        <v xml:space="preserve"> </v>
      </c>
      <c r="AK454" s="128" t="str">
        <f t="shared" si="280"/>
        <v xml:space="preserve"> </v>
      </c>
      <c r="AL454" s="129" t="str">
        <f t="shared" si="309"/>
        <v xml:space="preserve"> </v>
      </c>
      <c r="AM454" s="130" t="str">
        <f t="shared" si="310"/>
        <v xml:space="preserve"> </v>
      </c>
      <c r="AN454" s="129" t="str">
        <f t="shared" si="311"/>
        <v xml:space="preserve"> </v>
      </c>
      <c r="AO454" s="131" t="str">
        <f t="shared" si="281"/>
        <v xml:space="preserve"> </v>
      </c>
      <c r="AP454" s="123" t="str">
        <f t="shared" si="284"/>
        <v xml:space="preserve"> </v>
      </c>
      <c r="AQ454" s="129" t="str">
        <f t="shared" si="282"/>
        <v xml:space="preserve"> </v>
      </c>
      <c r="AR454" s="111">
        <f t="shared" si="279"/>
        <v>451</v>
      </c>
      <c r="AS454" s="111">
        <f t="shared" si="312"/>
        <v>0</v>
      </c>
      <c r="AT454" s="111">
        <f t="shared" si="313"/>
        <v>0</v>
      </c>
      <c r="AU454" s="111">
        <f t="shared" si="288"/>
        <v>0</v>
      </c>
      <c r="AV454" s="111" t="str">
        <f t="shared" si="277"/>
        <v xml:space="preserve"> </v>
      </c>
      <c r="AW454" s="112">
        <f t="shared" si="315"/>
        <v>0</v>
      </c>
    </row>
    <row r="455" spans="1:49">
      <c r="A455" s="27"/>
      <c r="B455" s="27"/>
      <c r="C455" s="27"/>
      <c r="D455" s="40"/>
      <c r="E455" s="27"/>
      <c r="F455" s="27"/>
      <c r="G455" s="27"/>
      <c r="H455" s="27"/>
      <c r="I455" s="132">
        <f t="shared" si="289"/>
        <v>45.200000000000372</v>
      </c>
      <c r="J455" s="125" t="str">
        <f t="shared" si="314"/>
        <v xml:space="preserve"> </v>
      </c>
      <c r="K455" s="125" t="str">
        <f t="shared" si="290"/>
        <v xml:space="preserve"> </v>
      </c>
      <c r="L455" s="125" t="str">
        <f t="shared" si="291"/>
        <v xml:space="preserve"> </v>
      </c>
      <c r="M455" s="126" t="str">
        <f t="shared" si="292"/>
        <v xml:space="preserve"> </v>
      </c>
      <c r="N455" s="127" t="str">
        <f t="shared" si="293"/>
        <v xml:space="preserve"> </v>
      </c>
      <c r="O455" s="128" t="str">
        <f t="shared" si="294"/>
        <v xml:space="preserve"> </v>
      </c>
      <c r="P455" s="128" t="str">
        <f t="shared" si="295"/>
        <v xml:space="preserve"> </v>
      </c>
      <c r="Q455" s="129" t="str">
        <f t="shared" si="296"/>
        <v xml:space="preserve"> </v>
      </c>
      <c r="R455" s="130" t="str">
        <f t="shared" si="297"/>
        <v xml:space="preserve"> </v>
      </c>
      <c r="S455" s="129" t="str">
        <f t="shared" si="298"/>
        <v xml:space="preserve"> </v>
      </c>
      <c r="T455" s="131" t="str">
        <f t="shared" si="299"/>
        <v xml:space="preserve"> </v>
      </c>
      <c r="U455" s="123" t="str">
        <f t="shared" si="283"/>
        <v xml:space="preserve"> </v>
      </c>
      <c r="V455" s="129" t="str">
        <f t="shared" si="300"/>
        <v xml:space="preserve"> </v>
      </c>
      <c r="W455" s="111"/>
      <c r="X455" s="111">
        <f t="shared" si="278"/>
        <v>45.200000000000372</v>
      </c>
      <c r="Y455" s="111">
        <f t="shared" si="301"/>
        <v>0</v>
      </c>
      <c r="Z455" s="111">
        <f t="shared" si="302"/>
        <v>0</v>
      </c>
      <c r="AA455" s="111">
        <f t="shared" si="286"/>
        <v>0</v>
      </c>
      <c r="AB455" s="111" t="str">
        <f t="shared" si="287"/>
        <v xml:space="preserve"> </v>
      </c>
      <c r="AC455" s="112">
        <f t="shared" si="285"/>
        <v>0</v>
      </c>
      <c r="AD455" s="124">
        <v>452</v>
      </c>
      <c r="AE455" s="125" t="str">
        <f t="shared" si="303"/>
        <v xml:space="preserve"> </v>
      </c>
      <c r="AF455" s="125" t="str">
        <f t="shared" si="304"/>
        <v xml:space="preserve"> </v>
      </c>
      <c r="AG455" s="125" t="str">
        <f t="shared" si="305"/>
        <v xml:space="preserve"> </v>
      </c>
      <c r="AH455" s="126" t="str">
        <f t="shared" si="306"/>
        <v xml:space="preserve"> </v>
      </c>
      <c r="AI455" s="127" t="str">
        <f t="shared" si="307"/>
        <v xml:space="preserve"> </v>
      </c>
      <c r="AJ455" s="128" t="str">
        <f t="shared" si="308"/>
        <v xml:space="preserve"> </v>
      </c>
      <c r="AK455" s="128" t="str">
        <f t="shared" si="280"/>
        <v xml:space="preserve"> </v>
      </c>
      <c r="AL455" s="129" t="str">
        <f t="shared" si="309"/>
        <v xml:space="preserve"> </v>
      </c>
      <c r="AM455" s="130" t="str">
        <f t="shared" si="310"/>
        <v xml:space="preserve"> </v>
      </c>
      <c r="AN455" s="129" t="str">
        <f t="shared" si="311"/>
        <v xml:space="preserve"> </v>
      </c>
      <c r="AO455" s="131" t="str">
        <f t="shared" si="281"/>
        <v xml:space="preserve"> </v>
      </c>
      <c r="AP455" s="123" t="str">
        <f t="shared" si="284"/>
        <v xml:space="preserve"> </v>
      </c>
      <c r="AQ455" s="129" t="str">
        <f t="shared" si="282"/>
        <v xml:space="preserve"> </v>
      </c>
      <c r="AR455" s="111">
        <f t="shared" si="279"/>
        <v>452</v>
      </c>
      <c r="AS455" s="111">
        <f t="shared" si="312"/>
        <v>0</v>
      </c>
      <c r="AT455" s="111">
        <f t="shared" si="313"/>
        <v>0</v>
      </c>
      <c r="AU455" s="111">
        <f t="shared" si="288"/>
        <v>0</v>
      </c>
      <c r="AV455" s="111" t="str">
        <f t="shared" si="277"/>
        <v xml:space="preserve"> </v>
      </c>
      <c r="AW455" s="112">
        <f t="shared" si="315"/>
        <v>0</v>
      </c>
    </row>
    <row r="456" spans="1:49">
      <c r="A456" s="27"/>
      <c r="B456" s="27"/>
      <c r="C456" s="27"/>
      <c r="D456" s="40"/>
      <c r="E456" s="27"/>
      <c r="F456" s="27"/>
      <c r="G456" s="27"/>
      <c r="H456" s="27"/>
      <c r="I456" s="132">
        <f t="shared" si="289"/>
        <v>45.300000000000374</v>
      </c>
      <c r="J456" s="125" t="str">
        <f t="shared" si="314"/>
        <v xml:space="preserve"> </v>
      </c>
      <c r="K456" s="125" t="str">
        <f t="shared" si="290"/>
        <v xml:space="preserve"> </v>
      </c>
      <c r="L456" s="125" t="str">
        <f t="shared" si="291"/>
        <v xml:space="preserve"> </v>
      </c>
      <c r="M456" s="126" t="str">
        <f t="shared" si="292"/>
        <v xml:space="preserve"> </v>
      </c>
      <c r="N456" s="127" t="str">
        <f t="shared" si="293"/>
        <v xml:space="preserve"> </v>
      </c>
      <c r="O456" s="128" t="str">
        <f t="shared" si="294"/>
        <v xml:space="preserve"> </v>
      </c>
      <c r="P456" s="128" t="str">
        <f t="shared" si="295"/>
        <v xml:space="preserve"> </v>
      </c>
      <c r="Q456" s="129" t="str">
        <f t="shared" si="296"/>
        <v xml:space="preserve"> </v>
      </c>
      <c r="R456" s="130" t="str">
        <f t="shared" si="297"/>
        <v xml:space="preserve"> </v>
      </c>
      <c r="S456" s="129" t="str">
        <f t="shared" si="298"/>
        <v xml:space="preserve"> </v>
      </c>
      <c r="T456" s="131" t="str">
        <f t="shared" si="299"/>
        <v xml:space="preserve"> </v>
      </c>
      <c r="U456" s="123" t="str">
        <f t="shared" si="283"/>
        <v xml:space="preserve"> </v>
      </c>
      <c r="V456" s="129" t="str">
        <f t="shared" si="300"/>
        <v xml:space="preserve"> </v>
      </c>
      <c r="W456" s="111"/>
      <c r="X456" s="111">
        <f t="shared" si="278"/>
        <v>45.300000000000374</v>
      </c>
      <c r="Y456" s="111">
        <f t="shared" si="301"/>
        <v>0</v>
      </c>
      <c r="Z456" s="111">
        <f t="shared" si="302"/>
        <v>0</v>
      </c>
      <c r="AA456" s="111">
        <f t="shared" si="286"/>
        <v>0</v>
      </c>
      <c r="AB456" s="111" t="str">
        <f t="shared" si="287"/>
        <v xml:space="preserve"> </v>
      </c>
      <c r="AC456" s="112">
        <f t="shared" si="285"/>
        <v>0</v>
      </c>
      <c r="AD456" s="132">
        <v>453</v>
      </c>
      <c r="AE456" s="125" t="str">
        <f t="shared" si="303"/>
        <v xml:space="preserve"> </v>
      </c>
      <c r="AF456" s="125" t="str">
        <f t="shared" si="304"/>
        <v xml:space="preserve"> </v>
      </c>
      <c r="AG456" s="125" t="str">
        <f t="shared" si="305"/>
        <v xml:space="preserve"> </v>
      </c>
      <c r="AH456" s="126" t="str">
        <f t="shared" si="306"/>
        <v xml:space="preserve"> </v>
      </c>
      <c r="AI456" s="127" t="str">
        <f t="shared" si="307"/>
        <v xml:space="preserve"> </v>
      </c>
      <c r="AJ456" s="128" t="str">
        <f t="shared" si="308"/>
        <v xml:space="preserve"> </v>
      </c>
      <c r="AK456" s="128" t="str">
        <f t="shared" si="280"/>
        <v xml:space="preserve"> </v>
      </c>
      <c r="AL456" s="129" t="str">
        <f t="shared" si="309"/>
        <v xml:space="preserve"> </v>
      </c>
      <c r="AM456" s="130" t="str">
        <f t="shared" si="310"/>
        <v xml:space="preserve"> </v>
      </c>
      <c r="AN456" s="129" t="str">
        <f t="shared" si="311"/>
        <v xml:space="preserve"> </v>
      </c>
      <c r="AO456" s="131" t="str">
        <f t="shared" si="281"/>
        <v xml:space="preserve"> </v>
      </c>
      <c r="AP456" s="123" t="str">
        <f t="shared" si="284"/>
        <v xml:space="preserve"> </v>
      </c>
      <c r="AQ456" s="129" t="str">
        <f t="shared" si="282"/>
        <v xml:space="preserve"> </v>
      </c>
      <c r="AR456" s="111">
        <f t="shared" si="279"/>
        <v>453</v>
      </c>
      <c r="AS456" s="111">
        <f t="shared" si="312"/>
        <v>0</v>
      </c>
      <c r="AT456" s="111">
        <f t="shared" si="313"/>
        <v>0</v>
      </c>
      <c r="AU456" s="111">
        <f t="shared" si="288"/>
        <v>0</v>
      </c>
      <c r="AV456" s="111" t="str">
        <f t="shared" si="277"/>
        <v xml:space="preserve"> </v>
      </c>
      <c r="AW456" s="112">
        <f t="shared" si="315"/>
        <v>0</v>
      </c>
    </row>
    <row r="457" spans="1:49">
      <c r="A457" s="27"/>
      <c r="B457" s="27"/>
      <c r="C457" s="27"/>
      <c r="D457" s="40"/>
      <c r="E457" s="27"/>
      <c r="F457" s="27"/>
      <c r="G457" s="27"/>
      <c r="H457" s="27"/>
      <c r="I457" s="132">
        <f t="shared" si="289"/>
        <v>45.400000000000375</v>
      </c>
      <c r="J457" s="125" t="str">
        <f t="shared" si="314"/>
        <v xml:space="preserve"> </v>
      </c>
      <c r="K457" s="125" t="str">
        <f t="shared" si="290"/>
        <v xml:space="preserve"> </v>
      </c>
      <c r="L457" s="125" t="str">
        <f t="shared" si="291"/>
        <v xml:space="preserve"> </v>
      </c>
      <c r="M457" s="126" t="str">
        <f t="shared" si="292"/>
        <v xml:space="preserve"> </v>
      </c>
      <c r="N457" s="127" t="str">
        <f t="shared" si="293"/>
        <v xml:space="preserve"> </v>
      </c>
      <c r="O457" s="128" t="str">
        <f t="shared" si="294"/>
        <v xml:space="preserve"> </v>
      </c>
      <c r="P457" s="128" t="str">
        <f t="shared" si="295"/>
        <v xml:space="preserve"> </v>
      </c>
      <c r="Q457" s="129" t="str">
        <f t="shared" si="296"/>
        <v xml:space="preserve"> </v>
      </c>
      <c r="R457" s="130" t="str">
        <f t="shared" si="297"/>
        <v xml:space="preserve"> </v>
      </c>
      <c r="S457" s="129" t="str">
        <f t="shared" si="298"/>
        <v xml:space="preserve"> </v>
      </c>
      <c r="T457" s="131" t="str">
        <f t="shared" si="299"/>
        <v xml:space="preserve"> </v>
      </c>
      <c r="U457" s="123" t="str">
        <f t="shared" si="283"/>
        <v xml:space="preserve"> </v>
      </c>
      <c r="V457" s="129" t="str">
        <f t="shared" si="300"/>
        <v xml:space="preserve"> </v>
      </c>
      <c r="W457" s="111"/>
      <c r="X457" s="111">
        <f t="shared" si="278"/>
        <v>45.400000000000375</v>
      </c>
      <c r="Y457" s="111">
        <f t="shared" si="301"/>
        <v>0</v>
      </c>
      <c r="Z457" s="111">
        <f t="shared" si="302"/>
        <v>0</v>
      </c>
      <c r="AA457" s="111">
        <f t="shared" si="286"/>
        <v>0</v>
      </c>
      <c r="AB457" s="111" t="str">
        <f t="shared" si="287"/>
        <v xml:space="preserve"> </v>
      </c>
      <c r="AC457" s="112">
        <f t="shared" si="285"/>
        <v>0</v>
      </c>
      <c r="AD457" s="124">
        <v>454</v>
      </c>
      <c r="AE457" s="125" t="str">
        <f t="shared" si="303"/>
        <v xml:space="preserve"> </v>
      </c>
      <c r="AF457" s="125" t="str">
        <f t="shared" si="304"/>
        <v xml:space="preserve"> </v>
      </c>
      <c r="AG457" s="125" t="str">
        <f t="shared" si="305"/>
        <v xml:space="preserve"> </v>
      </c>
      <c r="AH457" s="126" t="str">
        <f t="shared" si="306"/>
        <v xml:space="preserve"> </v>
      </c>
      <c r="AI457" s="127" t="str">
        <f t="shared" si="307"/>
        <v xml:space="preserve"> </v>
      </c>
      <c r="AJ457" s="128" t="str">
        <f t="shared" si="308"/>
        <v xml:space="preserve"> </v>
      </c>
      <c r="AK457" s="128" t="str">
        <f t="shared" si="280"/>
        <v xml:space="preserve"> </v>
      </c>
      <c r="AL457" s="129" t="str">
        <f t="shared" si="309"/>
        <v xml:space="preserve"> </v>
      </c>
      <c r="AM457" s="130" t="str">
        <f t="shared" si="310"/>
        <v xml:space="preserve"> </v>
      </c>
      <c r="AN457" s="129" t="str">
        <f t="shared" si="311"/>
        <v xml:space="preserve"> </v>
      </c>
      <c r="AO457" s="131" t="str">
        <f t="shared" si="281"/>
        <v xml:space="preserve"> </v>
      </c>
      <c r="AP457" s="123" t="str">
        <f t="shared" si="284"/>
        <v xml:space="preserve"> </v>
      </c>
      <c r="AQ457" s="129" t="str">
        <f t="shared" si="282"/>
        <v xml:space="preserve"> </v>
      </c>
      <c r="AR457" s="111">
        <f t="shared" si="279"/>
        <v>454</v>
      </c>
      <c r="AS457" s="111">
        <f t="shared" si="312"/>
        <v>0</v>
      </c>
      <c r="AT457" s="111">
        <f t="shared" si="313"/>
        <v>0</v>
      </c>
      <c r="AU457" s="111">
        <f t="shared" si="288"/>
        <v>0</v>
      </c>
      <c r="AV457" s="111" t="str">
        <f t="shared" si="277"/>
        <v xml:space="preserve"> </v>
      </c>
      <c r="AW457" s="112">
        <f t="shared" si="315"/>
        <v>0</v>
      </c>
    </row>
    <row r="458" spans="1:49">
      <c r="A458" s="27"/>
      <c r="B458" s="27"/>
      <c r="C458" s="27"/>
      <c r="D458" s="40"/>
      <c r="E458" s="27"/>
      <c r="F458" s="27"/>
      <c r="G458" s="27"/>
      <c r="H458" s="27"/>
      <c r="I458" s="132">
        <f t="shared" si="289"/>
        <v>45.500000000000377</v>
      </c>
      <c r="J458" s="125" t="str">
        <f t="shared" si="314"/>
        <v xml:space="preserve"> </v>
      </c>
      <c r="K458" s="125" t="str">
        <f t="shared" si="290"/>
        <v xml:space="preserve"> </v>
      </c>
      <c r="L458" s="125" t="str">
        <f t="shared" si="291"/>
        <v xml:space="preserve"> </v>
      </c>
      <c r="M458" s="126" t="str">
        <f t="shared" si="292"/>
        <v xml:space="preserve"> </v>
      </c>
      <c r="N458" s="127" t="str">
        <f t="shared" si="293"/>
        <v xml:space="preserve"> </v>
      </c>
      <c r="O458" s="128" t="str">
        <f t="shared" si="294"/>
        <v xml:space="preserve"> </v>
      </c>
      <c r="P458" s="128" t="str">
        <f t="shared" si="295"/>
        <v xml:space="preserve"> </v>
      </c>
      <c r="Q458" s="129" t="str">
        <f t="shared" si="296"/>
        <v xml:space="preserve"> </v>
      </c>
      <c r="R458" s="130" t="str">
        <f t="shared" si="297"/>
        <v xml:space="preserve"> </v>
      </c>
      <c r="S458" s="129" t="str">
        <f t="shared" si="298"/>
        <v xml:space="preserve"> </v>
      </c>
      <c r="T458" s="131" t="str">
        <f t="shared" si="299"/>
        <v xml:space="preserve"> </v>
      </c>
      <c r="U458" s="123" t="str">
        <f t="shared" si="283"/>
        <v xml:space="preserve"> </v>
      </c>
      <c r="V458" s="129" t="str">
        <f t="shared" si="300"/>
        <v xml:space="preserve"> </v>
      </c>
      <c r="W458" s="111"/>
      <c r="X458" s="111">
        <f t="shared" si="278"/>
        <v>45.500000000000377</v>
      </c>
      <c r="Y458" s="111">
        <f t="shared" si="301"/>
        <v>0</v>
      </c>
      <c r="Z458" s="111">
        <f t="shared" si="302"/>
        <v>0</v>
      </c>
      <c r="AA458" s="111">
        <f t="shared" si="286"/>
        <v>0</v>
      </c>
      <c r="AB458" s="111" t="str">
        <f t="shared" si="287"/>
        <v xml:space="preserve"> </v>
      </c>
      <c r="AC458" s="112">
        <f t="shared" si="285"/>
        <v>0</v>
      </c>
      <c r="AD458" s="132">
        <v>455</v>
      </c>
      <c r="AE458" s="125" t="str">
        <f t="shared" si="303"/>
        <v xml:space="preserve"> </v>
      </c>
      <c r="AF458" s="125" t="str">
        <f t="shared" si="304"/>
        <v xml:space="preserve"> </v>
      </c>
      <c r="AG458" s="125" t="str">
        <f t="shared" si="305"/>
        <v xml:space="preserve"> </v>
      </c>
      <c r="AH458" s="126" t="str">
        <f t="shared" si="306"/>
        <v xml:space="preserve"> </v>
      </c>
      <c r="AI458" s="127" t="str">
        <f t="shared" si="307"/>
        <v xml:space="preserve"> </v>
      </c>
      <c r="AJ458" s="128" t="str">
        <f t="shared" si="308"/>
        <v xml:space="preserve"> </v>
      </c>
      <c r="AK458" s="128" t="str">
        <f t="shared" si="280"/>
        <v xml:space="preserve"> </v>
      </c>
      <c r="AL458" s="129" t="str">
        <f t="shared" si="309"/>
        <v xml:space="preserve"> </v>
      </c>
      <c r="AM458" s="130" t="str">
        <f t="shared" si="310"/>
        <v xml:space="preserve"> </v>
      </c>
      <c r="AN458" s="129" t="str">
        <f t="shared" si="311"/>
        <v xml:space="preserve"> </v>
      </c>
      <c r="AO458" s="131" t="str">
        <f t="shared" si="281"/>
        <v xml:space="preserve"> </v>
      </c>
      <c r="AP458" s="123" t="str">
        <f t="shared" si="284"/>
        <v xml:space="preserve"> </v>
      </c>
      <c r="AQ458" s="129" t="str">
        <f t="shared" si="282"/>
        <v xml:space="preserve"> </v>
      </c>
      <c r="AR458" s="111">
        <f t="shared" si="279"/>
        <v>455</v>
      </c>
      <c r="AS458" s="111">
        <f t="shared" si="312"/>
        <v>0</v>
      </c>
      <c r="AT458" s="111">
        <f t="shared" si="313"/>
        <v>0</v>
      </c>
      <c r="AU458" s="111">
        <f t="shared" si="288"/>
        <v>0</v>
      </c>
      <c r="AV458" s="111" t="str">
        <f t="shared" si="277"/>
        <v xml:space="preserve"> </v>
      </c>
      <c r="AW458" s="112">
        <f t="shared" si="315"/>
        <v>0</v>
      </c>
    </row>
    <row r="459" spans="1:49">
      <c r="A459" s="27"/>
      <c r="B459" s="27"/>
      <c r="C459" s="27"/>
      <c r="D459" s="40"/>
      <c r="E459" s="27"/>
      <c r="F459" s="27"/>
      <c r="G459" s="27"/>
      <c r="H459" s="27"/>
      <c r="I459" s="132">
        <f t="shared" si="289"/>
        <v>45.600000000000378</v>
      </c>
      <c r="J459" s="125" t="str">
        <f t="shared" si="314"/>
        <v xml:space="preserve"> </v>
      </c>
      <c r="K459" s="125" t="str">
        <f t="shared" si="290"/>
        <v xml:space="preserve"> </v>
      </c>
      <c r="L459" s="125" t="str">
        <f t="shared" si="291"/>
        <v xml:space="preserve"> </v>
      </c>
      <c r="M459" s="126" t="str">
        <f t="shared" si="292"/>
        <v xml:space="preserve"> </v>
      </c>
      <c r="N459" s="127" t="str">
        <f t="shared" si="293"/>
        <v xml:space="preserve"> </v>
      </c>
      <c r="O459" s="128" t="str">
        <f t="shared" si="294"/>
        <v xml:space="preserve"> </v>
      </c>
      <c r="P459" s="128" t="str">
        <f t="shared" si="295"/>
        <v xml:space="preserve"> </v>
      </c>
      <c r="Q459" s="129" t="str">
        <f t="shared" si="296"/>
        <v xml:space="preserve"> </v>
      </c>
      <c r="R459" s="130" t="str">
        <f t="shared" si="297"/>
        <v xml:space="preserve"> </v>
      </c>
      <c r="S459" s="129" t="str">
        <f t="shared" si="298"/>
        <v xml:space="preserve"> </v>
      </c>
      <c r="T459" s="131" t="str">
        <f t="shared" si="299"/>
        <v xml:space="preserve"> </v>
      </c>
      <c r="U459" s="123" t="str">
        <f t="shared" si="283"/>
        <v xml:space="preserve"> </v>
      </c>
      <c r="V459" s="129" t="str">
        <f t="shared" si="300"/>
        <v xml:space="preserve"> </v>
      </c>
      <c r="W459" s="111"/>
      <c r="X459" s="111">
        <f t="shared" si="278"/>
        <v>45.600000000000378</v>
      </c>
      <c r="Y459" s="111">
        <f t="shared" si="301"/>
        <v>0</v>
      </c>
      <c r="Z459" s="111">
        <f t="shared" si="302"/>
        <v>0</v>
      </c>
      <c r="AA459" s="111">
        <f t="shared" si="286"/>
        <v>0</v>
      </c>
      <c r="AB459" s="111" t="str">
        <f t="shared" si="287"/>
        <v xml:space="preserve"> </v>
      </c>
      <c r="AC459" s="112">
        <f t="shared" si="285"/>
        <v>0</v>
      </c>
      <c r="AD459" s="124">
        <v>456</v>
      </c>
      <c r="AE459" s="125" t="str">
        <f t="shared" si="303"/>
        <v xml:space="preserve"> </v>
      </c>
      <c r="AF459" s="125" t="str">
        <f t="shared" si="304"/>
        <v xml:space="preserve"> </v>
      </c>
      <c r="AG459" s="125" t="str">
        <f t="shared" si="305"/>
        <v xml:space="preserve"> </v>
      </c>
      <c r="AH459" s="126" t="str">
        <f t="shared" si="306"/>
        <v xml:space="preserve"> </v>
      </c>
      <c r="AI459" s="127" t="str">
        <f t="shared" si="307"/>
        <v xml:space="preserve"> </v>
      </c>
      <c r="AJ459" s="128" t="str">
        <f t="shared" si="308"/>
        <v xml:space="preserve"> </v>
      </c>
      <c r="AK459" s="128" t="str">
        <f t="shared" si="280"/>
        <v xml:space="preserve"> </v>
      </c>
      <c r="AL459" s="129" t="str">
        <f t="shared" si="309"/>
        <v xml:space="preserve"> </v>
      </c>
      <c r="AM459" s="130" t="str">
        <f t="shared" si="310"/>
        <v xml:space="preserve"> </v>
      </c>
      <c r="AN459" s="129" t="str">
        <f t="shared" si="311"/>
        <v xml:space="preserve"> </v>
      </c>
      <c r="AO459" s="131" t="str">
        <f t="shared" si="281"/>
        <v xml:space="preserve"> </v>
      </c>
      <c r="AP459" s="123" t="str">
        <f t="shared" si="284"/>
        <v xml:space="preserve"> </v>
      </c>
      <c r="AQ459" s="129" t="str">
        <f t="shared" si="282"/>
        <v xml:space="preserve"> </v>
      </c>
      <c r="AR459" s="111">
        <f t="shared" si="279"/>
        <v>456</v>
      </c>
      <c r="AS459" s="111">
        <f t="shared" si="312"/>
        <v>0</v>
      </c>
      <c r="AT459" s="111">
        <f t="shared" si="313"/>
        <v>0</v>
      </c>
      <c r="AU459" s="111">
        <f t="shared" si="288"/>
        <v>0</v>
      </c>
      <c r="AV459" s="111" t="str">
        <f t="shared" si="277"/>
        <v xml:space="preserve"> </v>
      </c>
      <c r="AW459" s="112">
        <f t="shared" si="315"/>
        <v>0</v>
      </c>
    </row>
    <row r="460" spans="1:49">
      <c r="A460" s="27"/>
      <c r="B460" s="27"/>
      <c r="C460" s="27"/>
      <c r="D460" s="40"/>
      <c r="E460" s="27"/>
      <c r="F460" s="27"/>
      <c r="G460" s="27"/>
      <c r="H460" s="27"/>
      <c r="I460" s="132">
        <f t="shared" si="289"/>
        <v>45.700000000000379</v>
      </c>
      <c r="J460" s="125" t="str">
        <f t="shared" si="314"/>
        <v xml:space="preserve"> </v>
      </c>
      <c r="K460" s="125" t="str">
        <f t="shared" si="290"/>
        <v xml:space="preserve"> </v>
      </c>
      <c r="L460" s="125" t="str">
        <f t="shared" si="291"/>
        <v xml:space="preserve"> </v>
      </c>
      <c r="M460" s="126" t="str">
        <f t="shared" si="292"/>
        <v xml:space="preserve"> </v>
      </c>
      <c r="N460" s="127" t="str">
        <f t="shared" si="293"/>
        <v xml:space="preserve"> </v>
      </c>
      <c r="O460" s="128" t="str">
        <f t="shared" si="294"/>
        <v xml:space="preserve"> </v>
      </c>
      <c r="P460" s="128" t="str">
        <f t="shared" si="295"/>
        <v xml:space="preserve"> </v>
      </c>
      <c r="Q460" s="129" t="str">
        <f t="shared" si="296"/>
        <v xml:space="preserve"> </v>
      </c>
      <c r="R460" s="130" t="str">
        <f t="shared" si="297"/>
        <v xml:space="preserve"> </v>
      </c>
      <c r="S460" s="129" t="str">
        <f t="shared" si="298"/>
        <v xml:space="preserve"> </v>
      </c>
      <c r="T460" s="131" t="str">
        <f t="shared" si="299"/>
        <v xml:space="preserve"> </v>
      </c>
      <c r="U460" s="123" t="str">
        <f t="shared" si="283"/>
        <v xml:space="preserve"> </v>
      </c>
      <c r="V460" s="129" t="str">
        <f t="shared" si="300"/>
        <v xml:space="preserve"> </v>
      </c>
      <c r="W460" s="111"/>
      <c r="X460" s="111">
        <f t="shared" si="278"/>
        <v>45.700000000000379</v>
      </c>
      <c r="Y460" s="111">
        <f t="shared" si="301"/>
        <v>0</v>
      </c>
      <c r="Z460" s="111">
        <f t="shared" si="302"/>
        <v>0</v>
      </c>
      <c r="AA460" s="111">
        <f t="shared" si="286"/>
        <v>0</v>
      </c>
      <c r="AB460" s="111" t="str">
        <f t="shared" si="287"/>
        <v xml:space="preserve"> </v>
      </c>
      <c r="AC460" s="112">
        <f t="shared" si="285"/>
        <v>0</v>
      </c>
      <c r="AD460" s="132">
        <v>457</v>
      </c>
      <c r="AE460" s="125" t="str">
        <f t="shared" si="303"/>
        <v xml:space="preserve"> </v>
      </c>
      <c r="AF460" s="125" t="str">
        <f t="shared" si="304"/>
        <v xml:space="preserve"> </v>
      </c>
      <c r="AG460" s="125" t="str">
        <f t="shared" si="305"/>
        <v xml:space="preserve"> </v>
      </c>
      <c r="AH460" s="126" t="str">
        <f t="shared" si="306"/>
        <v xml:space="preserve"> </v>
      </c>
      <c r="AI460" s="127" t="str">
        <f t="shared" si="307"/>
        <v xml:space="preserve"> </v>
      </c>
      <c r="AJ460" s="128" t="str">
        <f t="shared" si="308"/>
        <v xml:space="preserve"> </v>
      </c>
      <c r="AK460" s="128" t="str">
        <f t="shared" si="280"/>
        <v xml:space="preserve"> </v>
      </c>
      <c r="AL460" s="129" t="str">
        <f t="shared" si="309"/>
        <v xml:space="preserve"> </v>
      </c>
      <c r="AM460" s="130" t="str">
        <f t="shared" si="310"/>
        <v xml:space="preserve"> </v>
      </c>
      <c r="AN460" s="129" t="str">
        <f t="shared" si="311"/>
        <v xml:space="preserve"> </v>
      </c>
      <c r="AO460" s="131" t="str">
        <f t="shared" si="281"/>
        <v xml:space="preserve"> </v>
      </c>
      <c r="AP460" s="123" t="str">
        <f t="shared" si="284"/>
        <v xml:space="preserve"> </v>
      </c>
      <c r="AQ460" s="129" t="str">
        <f t="shared" si="282"/>
        <v xml:space="preserve"> </v>
      </c>
      <c r="AR460" s="111">
        <f t="shared" si="279"/>
        <v>457</v>
      </c>
      <c r="AS460" s="111">
        <f t="shared" si="312"/>
        <v>0</v>
      </c>
      <c r="AT460" s="111">
        <f t="shared" si="313"/>
        <v>0</v>
      </c>
      <c r="AU460" s="111">
        <f t="shared" si="288"/>
        <v>0</v>
      </c>
      <c r="AV460" s="111" t="str">
        <f t="shared" si="277"/>
        <v xml:space="preserve"> </v>
      </c>
      <c r="AW460" s="112">
        <f t="shared" si="315"/>
        <v>0</v>
      </c>
    </row>
    <row r="461" spans="1:49">
      <c r="A461" s="27"/>
      <c r="B461" s="27"/>
      <c r="C461" s="27"/>
      <c r="D461" s="40"/>
      <c r="E461" s="27"/>
      <c r="F461" s="27"/>
      <c r="G461" s="27"/>
      <c r="H461" s="27"/>
      <c r="I461" s="132">
        <f t="shared" si="289"/>
        <v>45.800000000000381</v>
      </c>
      <c r="J461" s="125" t="str">
        <f t="shared" si="314"/>
        <v xml:space="preserve"> </v>
      </c>
      <c r="K461" s="125" t="str">
        <f t="shared" si="290"/>
        <v xml:space="preserve"> </v>
      </c>
      <c r="L461" s="125" t="str">
        <f t="shared" si="291"/>
        <v xml:space="preserve"> </v>
      </c>
      <c r="M461" s="126" t="str">
        <f t="shared" si="292"/>
        <v xml:space="preserve"> </v>
      </c>
      <c r="N461" s="127" t="str">
        <f t="shared" si="293"/>
        <v xml:space="preserve"> </v>
      </c>
      <c r="O461" s="128" t="str">
        <f t="shared" si="294"/>
        <v xml:space="preserve"> </v>
      </c>
      <c r="P461" s="128" t="str">
        <f t="shared" si="295"/>
        <v xml:space="preserve"> </v>
      </c>
      <c r="Q461" s="129" t="str">
        <f t="shared" si="296"/>
        <v xml:space="preserve"> </v>
      </c>
      <c r="R461" s="130" t="str">
        <f t="shared" si="297"/>
        <v xml:space="preserve"> </v>
      </c>
      <c r="S461" s="129" t="str">
        <f t="shared" si="298"/>
        <v xml:space="preserve"> </v>
      </c>
      <c r="T461" s="131" t="str">
        <f t="shared" si="299"/>
        <v xml:space="preserve"> </v>
      </c>
      <c r="U461" s="123" t="str">
        <f t="shared" si="283"/>
        <v xml:space="preserve"> </v>
      </c>
      <c r="V461" s="129" t="str">
        <f t="shared" si="300"/>
        <v xml:space="preserve"> </v>
      </c>
      <c r="W461" s="111"/>
      <c r="X461" s="111">
        <f t="shared" si="278"/>
        <v>45.800000000000381</v>
      </c>
      <c r="Y461" s="111">
        <f t="shared" si="301"/>
        <v>0</v>
      </c>
      <c r="Z461" s="111">
        <f t="shared" si="302"/>
        <v>0</v>
      </c>
      <c r="AA461" s="111">
        <f t="shared" si="286"/>
        <v>0</v>
      </c>
      <c r="AB461" s="111" t="str">
        <f t="shared" si="287"/>
        <v xml:space="preserve"> </v>
      </c>
      <c r="AC461" s="112">
        <f t="shared" si="285"/>
        <v>0</v>
      </c>
      <c r="AD461" s="124">
        <v>458</v>
      </c>
      <c r="AE461" s="125" t="str">
        <f t="shared" si="303"/>
        <v xml:space="preserve"> </v>
      </c>
      <c r="AF461" s="125" t="str">
        <f t="shared" si="304"/>
        <v xml:space="preserve"> </v>
      </c>
      <c r="AG461" s="125" t="str">
        <f t="shared" si="305"/>
        <v xml:space="preserve"> </v>
      </c>
      <c r="AH461" s="126" t="str">
        <f t="shared" si="306"/>
        <v xml:space="preserve"> </v>
      </c>
      <c r="AI461" s="127" t="str">
        <f t="shared" si="307"/>
        <v xml:space="preserve"> </v>
      </c>
      <c r="AJ461" s="128" t="str">
        <f t="shared" si="308"/>
        <v xml:space="preserve"> </v>
      </c>
      <c r="AK461" s="128" t="str">
        <f t="shared" si="280"/>
        <v xml:space="preserve"> </v>
      </c>
      <c r="AL461" s="129" t="str">
        <f t="shared" si="309"/>
        <v xml:space="preserve"> </v>
      </c>
      <c r="AM461" s="130" t="str">
        <f t="shared" si="310"/>
        <v xml:space="preserve"> </v>
      </c>
      <c r="AN461" s="129" t="str">
        <f t="shared" si="311"/>
        <v xml:space="preserve"> </v>
      </c>
      <c r="AO461" s="131" t="str">
        <f t="shared" si="281"/>
        <v xml:space="preserve"> </v>
      </c>
      <c r="AP461" s="123" t="str">
        <f t="shared" si="284"/>
        <v xml:space="preserve"> </v>
      </c>
      <c r="AQ461" s="129" t="str">
        <f t="shared" si="282"/>
        <v xml:space="preserve"> </v>
      </c>
      <c r="AR461" s="111">
        <f t="shared" si="279"/>
        <v>458</v>
      </c>
      <c r="AS461" s="111">
        <f t="shared" si="312"/>
        <v>0</v>
      </c>
      <c r="AT461" s="111">
        <f t="shared" si="313"/>
        <v>0</v>
      </c>
      <c r="AU461" s="111">
        <f t="shared" si="288"/>
        <v>0</v>
      </c>
      <c r="AV461" s="111" t="str">
        <f t="shared" si="277"/>
        <v xml:space="preserve"> </v>
      </c>
      <c r="AW461" s="112">
        <f t="shared" si="315"/>
        <v>0</v>
      </c>
    </row>
    <row r="462" spans="1:49">
      <c r="A462" s="27"/>
      <c r="B462" s="27"/>
      <c r="C462" s="27"/>
      <c r="D462" s="40"/>
      <c r="E462" s="27"/>
      <c r="F462" s="27"/>
      <c r="G462" s="27"/>
      <c r="H462" s="27"/>
      <c r="I462" s="132">
        <f t="shared" si="289"/>
        <v>45.900000000000382</v>
      </c>
      <c r="J462" s="125" t="str">
        <f t="shared" si="314"/>
        <v xml:space="preserve"> </v>
      </c>
      <c r="K462" s="125" t="str">
        <f t="shared" si="290"/>
        <v xml:space="preserve"> </v>
      </c>
      <c r="L462" s="125" t="str">
        <f t="shared" si="291"/>
        <v xml:space="preserve"> </v>
      </c>
      <c r="M462" s="126" t="str">
        <f t="shared" si="292"/>
        <v xml:space="preserve"> </v>
      </c>
      <c r="N462" s="127" t="str">
        <f t="shared" si="293"/>
        <v xml:space="preserve"> </v>
      </c>
      <c r="O462" s="128" t="str">
        <f t="shared" si="294"/>
        <v xml:space="preserve"> </v>
      </c>
      <c r="P462" s="128" t="str">
        <f t="shared" si="295"/>
        <v xml:space="preserve"> </v>
      </c>
      <c r="Q462" s="129" t="str">
        <f t="shared" si="296"/>
        <v xml:space="preserve"> </v>
      </c>
      <c r="R462" s="130" t="str">
        <f t="shared" si="297"/>
        <v xml:space="preserve"> </v>
      </c>
      <c r="S462" s="129" t="str">
        <f t="shared" si="298"/>
        <v xml:space="preserve"> </v>
      </c>
      <c r="T462" s="131" t="str">
        <f t="shared" si="299"/>
        <v xml:space="preserve"> </v>
      </c>
      <c r="U462" s="123" t="str">
        <f t="shared" si="283"/>
        <v xml:space="preserve"> </v>
      </c>
      <c r="V462" s="129" t="str">
        <f t="shared" si="300"/>
        <v xml:space="preserve"> </v>
      </c>
      <c r="W462" s="111"/>
      <c r="X462" s="111">
        <f t="shared" si="278"/>
        <v>45.900000000000382</v>
      </c>
      <c r="Y462" s="111">
        <f t="shared" si="301"/>
        <v>0</v>
      </c>
      <c r="Z462" s="111">
        <f t="shared" si="302"/>
        <v>0</v>
      </c>
      <c r="AA462" s="111">
        <f t="shared" si="286"/>
        <v>0</v>
      </c>
      <c r="AB462" s="111" t="str">
        <f t="shared" si="287"/>
        <v xml:space="preserve"> </v>
      </c>
      <c r="AC462" s="112">
        <f t="shared" si="285"/>
        <v>0</v>
      </c>
      <c r="AD462" s="132">
        <v>459</v>
      </c>
      <c r="AE462" s="125" t="str">
        <f t="shared" si="303"/>
        <v xml:space="preserve"> </v>
      </c>
      <c r="AF462" s="125" t="str">
        <f t="shared" si="304"/>
        <v xml:space="preserve"> </v>
      </c>
      <c r="AG462" s="125" t="str">
        <f t="shared" si="305"/>
        <v xml:space="preserve"> </v>
      </c>
      <c r="AH462" s="126" t="str">
        <f t="shared" si="306"/>
        <v xml:space="preserve"> </v>
      </c>
      <c r="AI462" s="127" t="str">
        <f t="shared" si="307"/>
        <v xml:space="preserve"> </v>
      </c>
      <c r="AJ462" s="128" t="str">
        <f t="shared" si="308"/>
        <v xml:space="preserve"> </v>
      </c>
      <c r="AK462" s="128" t="str">
        <f t="shared" si="280"/>
        <v xml:space="preserve"> </v>
      </c>
      <c r="AL462" s="129" t="str">
        <f t="shared" si="309"/>
        <v xml:space="preserve"> </v>
      </c>
      <c r="AM462" s="130" t="str">
        <f t="shared" si="310"/>
        <v xml:space="preserve"> </v>
      </c>
      <c r="AN462" s="129" t="str">
        <f t="shared" si="311"/>
        <v xml:space="preserve"> </v>
      </c>
      <c r="AO462" s="131" t="str">
        <f t="shared" si="281"/>
        <v xml:space="preserve"> </v>
      </c>
      <c r="AP462" s="123" t="str">
        <f t="shared" si="284"/>
        <v xml:space="preserve"> </v>
      </c>
      <c r="AQ462" s="129" t="str">
        <f t="shared" si="282"/>
        <v xml:space="preserve"> </v>
      </c>
      <c r="AR462" s="111">
        <f t="shared" si="279"/>
        <v>459</v>
      </c>
      <c r="AS462" s="111">
        <f t="shared" si="312"/>
        <v>0</v>
      </c>
      <c r="AT462" s="111">
        <f t="shared" si="313"/>
        <v>0</v>
      </c>
      <c r="AU462" s="111">
        <f t="shared" si="288"/>
        <v>0</v>
      </c>
      <c r="AV462" s="111" t="str">
        <f t="shared" si="277"/>
        <v xml:space="preserve"> </v>
      </c>
      <c r="AW462" s="112">
        <f t="shared" si="315"/>
        <v>0</v>
      </c>
    </row>
    <row r="463" spans="1:49">
      <c r="A463" s="27"/>
      <c r="B463" s="27"/>
      <c r="C463" s="27"/>
      <c r="D463" s="40"/>
      <c r="E463" s="27"/>
      <c r="F463" s="27"/>
      <c r="G463" s="27"/>
      <c r="H463" s="27"/>
      <c r="I463" s="132">
        <f t="shared" si="289"/>
        <v>46.000000000000384</v>
      </c>
      <c r="J463" s="125" t="str">
        <f t="shared" si="314"/>
        <v xml:space="preserve"> </v>
      </c>
      <c r="K463" s="125" t="str">
        <f t="shared" si="290"/>
        <v xml:space="preserve"> </v>
      </c>
      <c r="L463" s="125" t="str">
        <f t="shared" si="291"/>
        <v xml:space="preserve"> </v>
      </c>
      <c r="M463" s="126" t="str">
        <f t="shared" si="292"/>
        <v xml:space="preserve"> </v>
      </c>
      <c r="N463" s="127" t="str">
        <f t="shared" si="293"/>
        <v xml:space="preserve"> </v>
      </c>
      <c r="O463" s="128" t="str">
        <f t="shared" si="294"/>
        <v xml:space="preserve"> </v>
      </c>
      <c r="P463" s="128" t="str">
        <f t="shared" si="295"/>
        <v xml:space="preserve"> </v>
      </c>
      <c r="Q463" s="129" t="str">
        <f t="shared" si="296"/>
        <v xml:space="preserve"> </v>
      </c>
      <c r="R463" s="130" t="str">
        <f t="shared" si="297"/>
        <v xml:space="preserve"> </v>
      </c>
      <c r="S463" s="129" t="str">
        <f t="shared" si="298"/>
        <v xml:space="preserve"> </v>
      </c>
      <c r="T463" s="131" t="str">
        <f t="shared" si="299"/>
        <v xml:space="preserve"> </v>
      </c>
      <c r="U463" s="123" t="str">
        <f t="shared" si="283"/>
        <v xml:space="preserve"> </v>
      </c>
      <c r="V463" s="129" t="str">
        <f t="shared" si="300"/>
        <v xml:space="preserve"> </v>
      </c>
      <c r="W463" s="111"/>
      <c r="X463" s="111">
        <f t="shared" si="278"/>
        <v>46.000000000000384</v>
      </c>
      <c r="Y463" s="111">
        <f t="shared" si="301"/>
        <v>0</v>
      </c>
      <c r="Z463" s="111">
        <f t="shared" si="302"/>
        <v>0</v>
      </c>
      <c r="AA463" s="111">
        <f t="shared" si="286"/>
        <v>0</v>
      </c>
      <c r="AB463" s="111" t="str">
        <f t="shared" si="287"/>
        <v xml:space="preserve"> </v>
      </c>
      <c r="AC463" s="112">
        <f t="shared" si="285"/>
        <v>0</v>
      </c>
      <c r="AD463" s="124">
        <v>460</v>
      </c>
      <c r="AE463" s="125" t="str">
        <f t="shared" si="303"/>
        <v xml:space="preserve"> </v>
      </c>
      <c r="AF463" s="125" t="str">
        <f t="shared" si="304"/>
        <v xml:space="preserve"> </v>
      </c>
      <c r="AG463" s="125" t="str">
        <f t="shared" si="305"/>
        <v xml:space="preserve"> </v>
      </c>
      <c r="AH463" s="126" t="str">
        <f t="shared" si="306"/>
        <v xml:space="preserve"> </v>
      </c>
      <c r="AI463" s="127" t="str">
        <f t="shared" si="307"/>
        <v xml:space="preserve"> </v>
      </c>
      <c r="AJ463" s="128" t="str">
        <f t="shared" si="308"/>
        <v xml:space="preserve"> </v>
      </c>
      <c r="AK463" s="128" t="str">
        <f t="shared" si="280"/>
        <v xml:space="preserve"> </v>
      </c>
      <c r="AL463" s="129" t="str">
        <f t="shared" si="309"/>
        <v xml:space="preserve"> </v>
      </c>
      <c r="AM463" s="130" t="str">
        <f t="shared" si="310"/>
        <v xml:space="preserve"> </v>
      </c>
      <c r="AN463" s="129" t="str">
        <f t="shared" si="311"/>
        <v xml:space="preserve"> </v>
      </c>
      <c r="AO463" s="131" t="str">
        <f t="shared" si="281"/>
        <v xml:space="preserve"> </v>
      </c>
      <c r="AP463" s="123" t="str">
        <f t="shared" si="284"/>
        <v xml:space="preserve"> </v>
      </c>
      <c r="AQ463" s="129" t="str">
        <f t="shared" si="282"/>
        <v xml:space="preserve"> </v>
      </c>
      <c r="AR463" s="111">
        <f t="shared" si="279"/>
        <v>460</v>
      </c>
      <c r="AS463" s="111">
        <f t="shared" si="312"/>
        <v>0</v>
      </c>
      <c r="AT463" s="111">
        <f t="shared" si="313"/>
        <v>0</v>
      </c>
      <c r="AU463" s="111">
        <f t="shared" si="288"/>
        <v>0</v>
      </c>
      <c r="AV463" s="111" t="str">
        <f t="shared" si="277"/>
        <v xml:space="preserve"> </v>
      </c>
      <c r="AW463" s="112">
        <f t="shared" si="315"/>
        <v>0</v>
      </c>
    </row>
    <row r="464" spans="1:49">
      <c r="A464" s="27"/>
      <c r="B464" s="27"/>
      <c r="C464" s="27"/>
      <c r="D464" s="40"/>
      <c r="E464" s="27"/>
      <c r="F464" s="27"/>
      <c r="G464" s="27"/>
      <c r="H464" s="27"/>
      <c r="I464" s="132">
        <f t="shared" si="289"/>
        <v>46.100000000000385</v>
      </c>
      <c r="J464" s="125" t="str">
        <f t="shared" si="314"/>
        <v xml:space="preserve"> </v>
      </c>
      <c r="K464" s="125" t="str">
        <f t="shared" si="290"/>
        <v xml:space="preserve"> </v>
      </c>
      <c r="L464" s="125" t="str">
        <f t="shared" si="291"/>
        <v xml:space="preserve"> </v>
      </c>
      <c r="M464" s="126" t="str">
        <f t="shared" si="292"/>
        <v xml:space="preserve"> </v>
      </c>
      <c r="N464" s="127" t="str">
        <f t="shared" si="293"/>
        <v xml:space="preserve"> </v>
      </c>
      <c r="O464" s="128" t="str">
        <f t="shared" si="294"/>
        <v xml:space="preserve"> </v>
      </c>
      <c r="P464" s="128" t="str">
        <f t="shared" si="295"/>
        <v xml:space="preserve"> </v>
      </c>
      <c r="Q464" s="129" t="str">
        <f t="shared" si="296"/>
        <v xml:space="preserve"> </v>
      </c>
      <c r="R464" s="130" t="str">
        <f t="shared" si="297"/>
        <v xml:space="preserve"> </v>
      </c>
      <c r="S464" s="129" t="str">
        <f t="shared" si="298"/>
        <v xml:space="preserve"> </v>
      </c>
      <c r="T464" s="131" t="str">
        <f t="shared" si="299"/>
        <v xml:space="preserve"> </v>
      </c>
      <c r="U464" s="123" t="str">
        <f t="shared" si="283"/>
        <v xml:space="preserve"> </v>
      </c>
      <c r="V464" s="129" t="str">
        <f t="shared" si="300"/>
        <v xml:space="preserve"> </v>
      </c>
      <c r="W464" s="111"/>
      <c r="X464" s="111">
        <f t="shared" si="278"/>
        <v>46.100000000000385</v>
      </c>
      <c r="Y464" s="111">
        <f t="shared" si="301"/>
        <v>0</v>
      </c>
      <c r="Z464" s="111">
        <f t="shared" si="302"/>
        <v>0</v>
      </c>
      <c r="AA464" s="111">
        <f t="shared" si="286"/>
        <v>0</v>
      </c>
      <c r="AB464" s="111" t="str">
        <f t="shared" si="287"/>
        <v xml:space="preserve"> </v>
      </c>
      <c r="AC464" s="112">
        <f t="shared" si="285"/>
        <v>0</v>
      </c>
      <c r="AD464" s="132">
        <v>461</v>
      </c>
      <c r="AE464" s="125" t="str">
        <f t="shared" si="303"/>
        <v xml:space="preserve"> </v>
      </c>
      <c r="AF464" s="125" t="str">
        <f t="shared" si="304"/>
        <v xml:space="preserve"> </v>
      </c>
      <c r="AG464" s="125" t="str">
        <f t="shared" si="305"/>
        <v xml:space="preserve"> </v>
      </c>
      <c r="AH464" s="126" t="str">
        <f t="shared" si="306"/>
        <v xml:space="preserve"> </v>
      </c>
      <c r="AI464" s="127" t="str">
        <f t="shared" si="307"/>
        <v xml:space="preserve"> </v>
      </c>
      <c r="AJ464" s="128" t="str">
        <f t="shared" si="308"/>
        <v xml:space="preserve"> </v>
      </c>
      <c r="AK464" s="128" t="str">
        <f t="shared" si="280"/>
        <v xml:space="preserve"> </v>
      </c>
      <c r="AL464" s="129" t="str">
        <f t="shared" si="309"/>
        <v xml:space="preserve"> </v>
      </c>
      <c r="AM464" s="130" t="str">
        <f t="shared" si="310"/>
        <v xml:space="preserve"> </v>
      </c>
      <c r="AN464" s="129" t="str">
        <f t="shared" si="311"/>
        <v xml:space="preserve"> </v>
      </c>
      <c r="AO464" s="131" t="str">
        <f t="shared" si="281"/>
        <v xml:space="preserve"> </v>
      </c>
      <c r="AP464" s="123" t="str">
        <f t="shared" si="284"/>
        <v xml:space="preserve"> </v>
      </c>
      <c r="AQ464" s="129" t="str">
        <f t="shared" si="282"/>
        <v xml:space="preserve"> </v>
      </c>
      <c r="AR464" s="111">
        <f t="shared" si="279"/>
        <v>461</v>
      </c>
      <c r="AS464" s="111">
        <f t="shared" si="312"/>
        <v>0</v>
      </c>
      <c r="AT464" s="111">
        <f t="shared" si="313"/>
        <v>0</v>
      </c>
      <c r="AU464" s="111">
        <f t="shared" si="288"/>
        <v>0</v>
      </c>
      <c r="AV464" s="111" t="str">
        <f t="shared" si="277"/>
        <v xml:space="preserve"> </v>
      </c>
      <c r="AW464" s="112">
        <f t="shared" si="315"/>
        <v>0</v>
      </c>
    </row>
    <row r="465" spans="1:49">
      <c r="A465" s="27"/>
      <c r="B465" s="27"/>
      <c r="C465" s="27"/>
      <c r="D465" s="40"/>
      <c r="E465" s="27"/>
      <c r="F465" s="27"/>
      <c r="G465" s="27"/>
      <c r="H465" s="27"/>
      <c r="I465" s="132">
        <f t="shared" si="289"/>
        <v>46.200000000000387</v>
      </c>
      <c r="J465" s="125" t="str">
        <f t="shared" si="314"/>
        <v xml:space="preserve"> </v>
      </c>
      <c r="K465" s="125" t="str">
        <f t="shared" si="290"/>
        <v xml:space="preserve"> </v>
      </c>
      <c r="L465" s="125" t="str">
        <f t="shared" si="291"/>
        <v xml:space="preserve"> </v>
      </c>
      <c r="M465" s="126" t="str">
        <f t="shared" si="292"/>
        <v xml:space="preserve"> </v>
      </c>
      <c r="N465" s="127" t="str">
        <f t="shared" si="293"/>
        <v xml:space="preserve"> </v>
      </c>
      <c r="O465" s="128" t="str">
        <f t="shared" si="294"/>
        <v xml:space="preserve"> </v>
      </c>
      <c r="P465" s="128" t="str">
        <f t="shared" si="295"/>
        <v xml:space="preserve"> </v>
      </c>
      <c r="Q465" s="129" t="str">
        <f t="shared" si="296"/>
        <v xml:space="preserve"> </v>
      </c>
      <c r="R465" s="130" t="str">
        <f t="shared" si="297"/>
        <v xml:space="preserve"> </v>
      </c>
      <c r="S465" s="129" t="str">
        <f t="shared" si="298"/>
        <v xml:space="preserve"> </v>
      </c>
      <c r="T465" s="131" t="str">
        <f t="shared" si="299"/>
        <v xml:space="preserve"> </v>
      </c>
      <c r="U465" s="123" t="str">
        <f t="shared" si="283"/>
        <v xml:space="preserve"> </v>
      </c>
      <c r="V465" s="129" t="str">
        <f t="shared" si="300"/>
        <v xml:space="preserve"> </v>
      </c>
      <c r="W465" s="111"/>
      <c r="X465" s="111">
        <f t="shared" si="278"/>
        <v>46.200000000000387</v>
      </c>
      <c r="Y465" s="111">
        <f t="shared" si="301"/>
        <v>0</v>
      </c>
      <c r="Z465" s="111">
        <f t="shared" si="302"/>
        <v>0</v>
      </c>
      <c r="AA465" s="111">
        <f t="shared" si="286"/>
        <v>0</v>
      </c>
      <c r="AB465" s="111" t="str">
        <f t="shared" si="287"/>
        <v xml:space="preserve"> </v>
      </c>
      <c r="AC465" s="112">
        <f t="shared" si="285"/>
        <v>0</v>
      </c>
      <c r="AD465" s="124">
        <v>462</v>
      </c>
      <c r="AE465" s="125" t="str">
        <f t="shared" si="303"/>
        <v xml:space="preserve"> </v>
      </c>
      <c r="AF465" s="125" t="str">
        <f t="shared" si="304"/>
        <v xml:space="preserve"> </v>
      </c>
      <c r="AG465" s="125" t="str">
        <f t="shared" si="305"/>
        <v xml:space="preserve"> </v>
      </c>
      <c r="AH465" s="126" t="str">
        <f t="shared" si="306"/>
        <v xml:space="preserve"> </v>
      </c>
      <c r="AI465" s="127" t="str">
        <f t="shared" si="307"/>
        <v xml:space="preserve"> </v>
      </c>
      <c r="AJ465" s="128" t="str">
        <f t="shared" si="308"/>
        <v xml:space="preserve"> </v>
      </c>
      <c r="AK465" s="128" t="str">
        <f t="shared" si="280"/>
        <v xml:space="preserve"> </v>
      </c>
      <c r="AL465" s="129" t="str">
        <f t="shared" si="309"/>
        <v xml:space="preserve"> </v>
      </c>
      <c r="AM465" s="130" t="str">
        <f t="shared" si="310"/>
        <v xml:space="preserve"> </v>
      </c>
      <c r="AN465" s="129" t="str">
        <f t="shared" si="311"/>
        <v xml:space="preserve"> </v>
      </c>
      <c r="AO465" s="131" t="str">
        <f t="shared" si="281"/>
        <v xml:space="preserve"> </v>
      </c>
      <c r="AP465" s="123" t="str">
        <f t="shared" si="284"/>
        <v xml:space="preserve"> </v>
      </c>
      <c r="AQ465" s="129" t="str">
        <f t="shared" si="282"/>
        <v xml:space="preserve"> </v>
      </c>
      <c r="AR465" s="111">
        <f t="shared" si="279"/>
        <v>462</v>
      </c>
      <c r="AS465" s="111">
        <f t="shared" si="312"/>
        <v>0</v>
      </c>
      <c r="AT465" s="111">
        <f t="shared" si="313"/>
        <v>0</v>
      </c>
      <c r="AU465" s="111">
        <f t="shared" si="288"/>
        <v>0</v>
      </c>
      <c r="AV465" s="111" t="str">
        <f t="shared" si="277"/>
        <v xml:space="preserve"> </v>
      </c>
      <c r="AW465" s="112">
        <f t="shared" si="315"/>
        <v>0</v>
      </c>
    </row>
    <row r="466" spans="1:49">
      <c r="A466" s="27"/>
      <c r="B466" s="27"/>
      <c r="C466" s="27"/>
      <c r="D466" s="40"/>
      <c r="E466" s="27"/>
      <c r="F466" s="27"/>
      <c r="G466" s="27"/>
      <c r="H466" s="27"/>
      <c r="I466" s="132">
        <f t="shared" si="289"/>
        <v>46.300000000000388</v>
      </c>
      <c r="J466" s="125" t="str">
        <f t="shared" si="314"/>
        <v xml:space="preserve"> </v>
      </c>
      <c r="K466" s="125" t="str">
        <f t="shared" si="290"/>
        <v xml:space="preserve"> </v>
      </c>
      <c r="L466" s="125" t="str">
        <f t="shared" si="291"/>
        <v xml:space="preserve"> </v>
      </c>
      <c r="M466" s="126" t="str">
        <f t="shared" si="292"/>
        <v xml:space="preserve"> </v>
      </c>
      <c r="N466" s="127" t="str">
        <f t="shared" si="293"/>
        <v xml:space="preserve"> </v>
      </c>
      <c r="O466" s="128" t="str">
        <f t="shared" si="294"/>
        <v xml:space="preserve"> </v>
      </c>
      <c r="P466" s="128" t="str">
        <f t="shared" si="295"/>
        <v xml:space="preserve"> </v>
      </c>
      <c r="Q466" s="129" t="str">
        <f t="shared" si="296"/>
        <v xml:space="preserve"> </v>
      </c>
      <c r="R466" s="130" t="str">
        <f t="shared" si="297"/>
        <v xml:space="preserve"> </v>
      </c>
      <c r="S466" s="129" t="str">
        <f t="shared" si="298"/>
        <v xml:space="preserve"> </v>
      </c>
      <c r="T466" s="131" t="str">
        <f t="shared" si="299"/>
        <v xml:space="preserve"> </v>
      </c>
      <c r="U466" s="123" t="str">
        <f t="shared" si="283"/>
        <v xml:space="preserve"> </v>
      </c>
      <c r="V466" s="129" t="str">
        <f t="shared" si="300"/>
        <v xml:space="preserve"> </v>
      </c>
      <c r="W466" s="111"/>
      <c r="X466" s="111">
        <f t="shared" si="278"/>
        <v>46.300000000000388</v>
      </c>
      <c r="Y466" s="111">
        <f t="shared" si="301"/>
        <v>0</v>
      </c>
      <c r="Z466" s="111">
        <f t="shared" si="302"/>
        <v>0</v>
      </c>
      <c r="AA466" s="111">
        <f t="shared" si="286"/>
        <v>0</v>
      </c>
      <c r="AB466" s="111" t="str">
        <f t="shared" si="287"/>
        <v xml:space="preserve"> </v>
      </c>
      <c r="AC466" s="112">
        <f t="shared" si="285"/>
        <v>0</v>
      </c>
      <c r="AD466" s="132">
        <v>463</v>
      </c>
      <c r="AE466" s="125" t="str">
        <f t="shared" si="303"/>
        <v xml:space="preserve"> </v>
      </c>
      <c r="AF466" s="125" t="str">
        <f t="shared" si="304"/>
        <v xml:space="preserve"> </v>
      </c>
      <c r="AG466" s="125" t="str">
        <f t="shared" si="305"/>
        <v xml:space="preserve"> </v>
      </c>
      <c r="AH466" s="126" t="str">
        <f t="shared" si="306"/>
        <v xml:space="preserve"> </v>
      </c>
      <c r="AI466" s="127" t="str">
        <f t="shared" si="307"/>
        <v xml:space="preserve"> </v>
      </c>
      <c r="AJ466" s="128" t="str">
        <f t="shared" si="308"/>
        <v xml:space="preserve"> </v>
      </c>
      <c r="AK466" s="128" t="str">
        <f t="shared" si="280"/>
        <v xml:space="preserve"> </v>
      </c>
      <c r="AL466" s="129" t="str">
        <f t="shared" si="309"/>
        <v xml:space="preserve"> </v>
      </c>
      <c r="AM466" s="130" t="str">
        <f t="shared" si="310"/>
        <v xml:space="preserve"> </v>
      </c>
      <c r="AN466" s="129" t="str">
        <f t="shared" si="311"/>
        <v xml:space="preserve"> </v>
      </c>
      <c r="AO466" s="131" t="str">
        <f t="shared" si="281"/>
        <v xml:space="preserve"> </v>
      </c>
      <c r="AP466" s="123" t="str">
        <f t="shared" si="284"/>
        <v xml:space="preserve"> </v>
      </c>
      <c r="AQ466" s="129" t="str">
        <f t="shared" si="282"/>
        <v xml:space="preserve"> </v>
      </c>
      <c r="AR466" s="111">
        <f t="shared" si="279"/>
        <v>463</v>
      </c>
      <c r="AS466" s="111">
        <f t="shared" si="312"/>
        <v>0</v>
      </c>
      <c r="AT466" s="111">
        <f t="shared" si="313"/>
        <v>0</v>
      </c>
      <c r="AU466" s="111">
        <f t="shared" si="288"/>
        <v>0</v>
      </c>
      <c r="AV466" s="111" t="str">
        <f t="shared" si="277"/>
        <v xml:space="preserve"> </v>
      </c>
      <c r="AW466" s="112">
        <f t="shared" si="315"/>
        <v>0</v>
      </c>
    </row>
    <row r="467" spans="1:49">
      <c r="A467" s="27"/>
      <c r="B467" s="27"/>
      <c r="C467" s="27"/>
      <c r="D467" s="40"/>
      <c r="E467" s="27"/>
      <c r="F467" s="27"/>
      <c r="G467" s="27"/>
      <c r="H467" s="27"/>
      <c r="I467" s="132">
        <f t="shared" si="289"/>
        <v>46.400000000000389</v>
      </c>
      <c r="J467" s="125" t="str">
        <f t="shared" si="314"/>
        <v xml:space="preserve"> </v>
      </c>
      <c r="K467" s="125" t="str">
        <f t="shared" si="290"/>
        <v xml:space="preserve"> </v>
      </c>
      <c r="L467" s="125" t="str">
        <f t="shared" si="291"/>
        <v xml:space="preserve"> </v>
      </c>
      <c r="M467" s="126" t="str">
        <f t="shared" si="292"/>
        <v xml:space="preserve"> </v>
      </c>
      <c r="N467" s="127" t="str">
        <f t="shared" si="293"/>
        <v xml:space="preserve"> </v>
      </c>
      <c r="O467" s="128" t="str">
        <f t="shared" si="294"/>
        <v xml:space="preserve"> </v>
      </c>
      <c r="P467" s="128" t="str">
        <f t="shared" si="295"/>
        <v xml:space="preserve"> </v>
      </c>
      <c r="Q467" s="129" t="str">
        <f t="shared" si="296"/>
        <v xml:space="preserve"> </v>
      </c>
      <c r="R467" s="130" t="str">
        <f t="shared" si="297"/>
        <v xml:space="preserve"> </v>
      </c>
      <c r="S467" s="129" t="str">
        <f t="shared" si="298"/>
        <v xml:space="preserve"> </v>
      </c>
      <c r="T467" s="131" t="str">
        <f t="shared" si="299"/>
        <v xml:space="preserve"> </v>
      </c>
      <c r="U467" s="123" t="str">
        <f t="shared" si="283"/>
        <v xml:space="preserve"> </v>
      </c>
      <c r="V467" s="129" t="str">
        <f t="shared" si="300"/>
        <v xml:space="preserve"> </v>
      </c>
      <c r="W467" s="111"/>
      <c r="X467" s="111">
        <f t="shared" si="278"/>
        <v>46.400000000000389</v>
      </c>
      <c r="Y467" s="111">
        <f t="shared" si="301"/>
        <v>0</v>
      </c>
      <c r="Z467" s="111">
        <f t="shared" si="302"/>
        <v>0</v>
      </c>
      <c r="AA467" s="111">
        <f t="shared" si="286"/>
        <v>0</v>
      </c>
      <c r="AB467" s="111" t="str">
        <f t="shared" si="287"/>
        <v xml:space="preserve"> </v>
      </c>
      <c r="AC467" s="112">
        <f t="shared" si="285"/>
        <v>0</v>
      </c>
      <c r="AD467" s="124">
        <v>464</v>
      </c>
      <c r="AE467" s="125" t="str">
        <f t="shared" si="303"/>
        <v xml:space="preserve"> </v>
      </c>
      <c r="AF467" s="125" t="str">
        <f t="shared" si="304"/>
        <v xml:space="preserve"> </v>
      </c>
      <c r="AG467" s="125" t="str">
        <f t="shared" si="305"/>
        <v xml:space="preserve"> </v>
      </c>
      <c r="AH467" s="126" t="str">
        <f t="shared" si="306"/>
        <v xml:space="preserve"> </v>
      </c>
      <c r="AI467" s="127" t="str">
        <f t="shared" si="307"/>
        <v xml:space="preserve"> </v>
      </c>
      <c r="AJ467" s="128" t="str">
        <f t="shared" si="308"/>
        <v xml:space="preserve"> </v>
      </c>
      <c r="AK467" s="128" t="str">
        <f t="shared" si="280"/>
        <v xml:space="preserve"> </v>
      </c>
      <c r="AL467" s="129" t="str">
        <f t="shared" si="309"/>
        <v xml:space="preserve"> </v>
      </c>
      <c r="AM467" s="130" t="str">
        <f t="shared" si="310"/>
        <v xml:space="preserve"> </v>
      </c>
      <c r="AN467" s="129" t="str">
        <f t="shared" si="311"/>
        <v xml:space="preserve"> </v>
      </c>
      <c r="AO467" s="131" t="str">
        <f t="shared" si="281"/>
        <v xml:space="preserve"> </v>
      </c>
      <c r="AP467" s="123" t="str">
        <f t="shared" si="284"/>
        <v xml:space="preserve"> </v>
      </c>
      <c r="AQ467" s="129" t="str">
        <f t="shared" si="282"/>
        <v xml:space="preserve"> </v>
      </c>
      <c r="AR467" s="111">
        <f t="shared" si="279"/>
        <v>464</v>
      </c>
      <c r="AS467" s="111">
        <f t="shared" si="312"/>
        <v>0</v>
      </c>
      <c r="AT467" s="111">
        <f t="shared" si="313"/>
        <v>0</v>
      </c>
      <c r="AU467" s="111">
        <f t="shared" si="288"/>
        <v>0</v>
      </c>
      <c r="AV467" s="111" t="str">
        <f t="shared" si="277"/>
        <v xml:space="preserve"> </v>
      </c>
      <c r="AW467" s="112">
        <f t="shared" si="315"/>
        <v>0</v>
      </c>
    </row>
    <row r="468" spans="1:49">
      <c r="A468" s="27"/>
      <c r="B468" s="27"/>
      <c r="C468" s="27"/>
      <c r="D468" s="40"/>
      <c r="E468" s="27"/>
      <c r="F468" s="27"/>
      <c r="G468" s="27"/>
      <c r="H468" s="27"/>
      <c r="I468" s="132">
        <f t="shared" si="289"/>
        <v>46.500000000000391</v>
      </c>
      <c r="J468" s="125" t="str">
        <f t="shared" si="314"/>
        <v xml:space="preserve"> </v>
      </c>
      <c r="K468" s="125" t="str">
        <f t="shared" si="290"/>
        <v xml:space="preserve"> </v>
      </c>
      <c r="L468" s="125" t="str">
        <f t="shared" si="291"/>
        <v xml:space="preserve"> </v>
      </c>
      <c r="M468" s="126" t="str">
        <f t="shared" si="292"/>
        <v xml:space="preserve"> </v>
      </c>
      <c r="N468" s="127" t="str">
        <f t="shared" si="293"/>
        <v xml:space="preserve"> </v>
      </c>
      <c r="O468" s="128" t="str">
        <f t="shared" si="294"/>
        <v xml:space="preserve"> </v>
      </c>
      <c r="P468" s="128" t="str">
        <f t="shared" si="295"/>
        <v xml:space="preserve"> </v>
      </c>
      <c r="Q468" s="129" t="str">
        <f t="shared" si="296"/>
        <v xml:space="preserve"> </v>
      </c>
      <c r="R468" s="130" t="str">
        <f t="shared" si="297"/>
        <v xml:space="preserve"> </v>
      </c>
      <c r="S468" s="129" t="str">
        <f t="shared" si="298"/>
        <v xml:space="preserve"> </v>
      </c>
      <c r="T468" s="131" t="str">
        <f t="shared" si="299"/>
        <v xml:space="preserve"> </v>
      </c>
      <c r="U468" s="123" t="str">
        <f t="shared" si="283"/>
        <v xml:space="preserve"> </v>
      </c>
      <c r="V468" s="129" t="str">
        <f t="shared" si="300"/>
        <v xml:space="preserve"> </v>
      </c>
      <c r="W468" s="111"/>
      <c r="X468" s="111">
        <f t="shared" si="278"/>
        <v>46.500000000000391</v>
      </c>
      <c r="Y468" s="111">
        <f t="shared" si="301"/>
        <v>0</v>
      </c>
      <c r="Z468" s="111">
        <f t="shared" si="302"/>
        <v>0</v>
      </c>
      <c r="AA468" s="111">
        <f t="shared" si="286"/>
        <v>0</v>
      </c>
      <c r="AB468" s="111" t="str">
        <f t="shared" si="287"/>
        <v xml:space="preserve"> </v>
      </c>
      <c r="AC468" s="112">
        <f t="shared" si="285"/>
        <v>0</v>
      </c>
      <c r="AD468" s="132">
        <v>465</v>
      </c>
      <c r="AE468" s="125" t="str">
        <f t="shared" si="303"/>
        <v xml:space="preserve"> </v>
      </c>
      <c r="AF468" s="125" t="str">
        <f t="shared" si="304"/>
        <v xml:space="preserve"> </v>
      </c>
      <c r="AG468" s="125" t="str">
        <f t="shared" si="305"/>
        <v xml:space="preserve"> </v>
      </c>
      <c r="AH468" s="126" t="str">
        <f t="shared" si="306"/>
        <v xml:space="preserve"> </v>
      </c>
      <c r="AI468" s="127" t="str">
        <f t="shared" si="307"/>
        <v xml:space="preserve"> </v>
      </c>
      <c r="AJ468" s="128" t="str">
        <f t="shared" si="308"/>
        <v xml:space="preserve"> </v>
      </c>
      <c r="AK468" s="128" t="str">
        <f t="shared" si="280"/>
        <v xml:space="preserve"> </v>
      </c>
      <c r="AL468" s="129" t="str">
        <f t="shared" si="309"/>
        <v xml:space="preserve"> </v>
      </c>
      <c r="AM468" s="130" t="str">
        <f t="shared" si="310"/>
        <v xml:space="preserve"> </v>
      </c>
      <c r="AN468" s="129" t="str">
        <f t="shared" si="311"/>
        <v xml:space="preserve"> </v>
      </c>
      <c r="AO468" s="131" t="str">
        <f t="shared" si="281"/>
        <v xml:space="preserve"> </v>
      </c>
      <c r="AP468" s="123" t="str">
        <f t="shared" si="284"/>
        <v xml:space="preserve"> </v>
      </c>
      <c r="AQ468" s="129" t="str">
        <f t="shared" si="282"/>
        <v xml:space="preserve"> </v>
      </c>
      <c r="AR468" s="111">
        <f t="shared" si="279"/>
        <v>465</v>
      </c>
      <c r="AS468" s="111">
        <f t="shared" si="312"/>
        <v>0</v>
      </c>
      <c r="AT468" s="111">
        <f t="shared" si="313"/>
        <v>0</v>
      </c>
      <c r="AU468" s="111">
        <f t="shared" si="288"/>
        <v>0</v>
      </c>
      <c r="AV468" s="111" t="str">
        <f t="shared" si="277"/>
        <v xml:space="preserve"> </v>
      </c>
      <c r="AW468" s="112">
        <f t="shared" si="315"/>
        <v>0</v>
      </c>
    </row>
    <row r="469" spans="1:49">
      <c r="A469" s="27"/>
      <c r="B469" s="27"/>
      <c r="C469" s="27"/>
      <c r="D469" s="40"/>
      <c r="E469" s="27"/>
      <c r="F469" s="27"/>
      <c r="G469" s="27"/>
      <c r="H469" s="27"/>
      <c r="I469" s="132">
        <f t="shared" si="289"/>
        <v>46.600000000000392</v>
      </c>
      <c r="J469" s="125" t="str">
        <f t="shared" si="314"/>
        <v xml:space="preserve"> </v>
      </c>
      <c r="K469" s="125" t="str">
        <f t="shared" si="290"/>
        <v xml:space="preserve"> </v>
      </c>
      <c r="L469" s="125" t="str">
        <f t="shared" si="291"/>
        <v xml:space="preserve"> </v>
      </c>
      <c r="M469" s="126" t="str">
        <f t="shared" si="292"/>
        <v xml:space="preserve"> </v>
      </c>
      <c r="N469" s="127" t="str">
        <f t="shared" si="293"/>
        <v xml:space="preserve"> </v>
      </c>
      <c r="O469" s="128" t="str">
        <f t="shared" si="294"/>
        <v xml:space="preserve"> </v>
      </c>
      <c r="P469" s="128" t="str">
        <f t="shared" si="295"/>
        <v xml:space="preserve"> </v>
      </c>
      <c r="Q469" s="129" t="str">
        <f t="shared" si="296"/>
        <v xml:space="preserve"> </v>
      </c>
      <c r="R469" s="130" t="str">
        <f t="shared" si="297"/>
        <v xml:space="preserve"> </v>
      </c>
      <c r="S469" s="129" t="str">
        <f t="shared" si="298"/>
        <v xml:space="preserve"> </v>
      </c>
      <c r="T469" s="131" t="str">
        <f t="shared" si="299"/>
        <v xml:space="preserve"> </v>
      </c>
      <c r="U469" s="123" t="str">
        <f t="shared" si="283"/>
        <v xml:space="preserve"> </v>
      </c>
      <c r="V469" s="129" t="str">
        <f t="shared" si="300"/>
        <v xml:space="preserve"> </v>
      </c>
      <c r="W469" s="111"/>
      <c r="X469" s="111">
        <f t="shared" si="278"/>
        <v>46.600000000000392</v>
      </c>
      <c r="Y469" s="111">
        <f t="shared" si="301"/>
        <v>0</v>
      </c>
      <c r="Z469" s="111">
        <f t="shared" si="302"/>
        <v>0</v>
      </c>
      <c r="AA469" s="111">
        <f t="shared" si="286"/>
        <v>0</v>
      </c>
      <c r="AB469" s="111" t="str">
        <f t="shared" si="287"/>
        <v xml:space="preserve"> </v>
      </c>
      <c r="AC469" s="112">
        <f t="shared" si="285"/>
        <v>0</v>
      </c>
      <c r="AD469" s="124">
        <v>466</v>
      </c>
      <c r="AE469" s="125" t="str">
        <f t="shared" si="303"/>
        <v xml:space="preserve"> </v>
      </c>
      <c r="AF469" s="125" t="str">
        <f t="shared" si="304"/>
        <v xml:space="preserve"> </v>
      </c>
      <c r="AG469" s="125" t="str">
        <f t="shared" si="305"/>
        <v xml:space="preserve"> </v>
      </c>
      <c r="AH469" s="126" t="str">
        <f t="shared" si="306"/>
        <v xml:space="preserve"> </v>
      </c>
      <c r="AI469" s="127" t="str">
        <f t="shared" si="307"/>
        <v xml:space="preserve"> </v>
      </c>
      <c r="AJ469" s="128" t="str">
        <f t="shared" si="308"/>
        <v xml:space="preserve"> </v>
      </c>
      <c r="AK469" s="128" t="str">
        <f t="shared" si="280"/>
        <v xml:space="preserve"> </v>
      </c>
      <c r="AL469" s="129" t="str">
        <f t="shared" si="309"/>
        <v xml:space="preserve"> </v>
      </c>
      <c r="AM469" s="130" t="str">
        <f t="shared" si="310"/>
        <v xml:space="preserve"> </v>
      </c>
      <c r="AN469" s="129" t="str">
        <f t="shared" si="311"/>
        <v xml:space="preserve"> </v>
      </c>
      <c r="AO469" s="131" t="str">
        <f t="shared" si="281"/>
        <v xml:space="preserve"> </v>
      </c>
      <c r="AP469" s="123" t="str">
        <f t="shared" si="284"/>
        <v xml:space="preserve"> </v>
      </c>
      <c r="AQ469" s="129" t="str">
        <f t="shared" si="282"/>
        <v xml:space="preserve"> </v>
      </c>
      <c r="AR469" s="111">
        <f t="shared" si="279"/>
        <v>466</v>
      </c>
      <c r="AS469" s="111">
        <f t="shared" si="312"/>
        <v>0</v>
      </c>
      <c r="AT469" s="111">
        <f t="shared" si="313"/>
        <v>0</v>
      </c>
      <c r="AU469" s="111">
        <f t="shared" si="288"/>
        <v>0</v>
      </c>
      <c r="AV469" s="111" t="str">
        <f t="shared" si="277"/>
        <v xml:space="preserve"> </v>
      </c>
      <c r="AW469" s="112">
        <f t="shared" si="315"/>
        <v>0</v>
      </c>
    </row>
    <row r="470" spans="1:49">
      <c r="A470" s="27"/>
      <c r="B470" s="27"/>
      <c r="C470" s="27"/>
      <c r="D470" s="40"/>
      <c r="E470" s="27"/>
      <c r="F470" s="27"/>
      <c r="G470" s="27"/>
      <c r="H470" s="27"/>
      <c r="I470" s="132">
        <f t="shared" si="289"/>
        <v>46.700000000000394</v>
      </c>
      <c r="J470" s="125" t="str">
        <f t="shared" si="314"/>
        <v xml:space="preserve"> </v>
      </c>
      <c r="K470" s="125" t="str">
        <f t="shared" si="290"/>
        <v xml:space="preserve"> </v>
      </c>
      <c r="L470" s="125" t="str">
        <f t="shared" si="291"/>
        <v xml:space="preserve"> </v>
      </c>
      <c r="M470" s="126" t="str">
        <f t="shared" si="292"/>
        <v xml:space="preserve"> </v>
      </c>
      <c r="N470" s="127" t="str">
        <f t="shared" si="293"/>
        <v xml:space="preserve"> </v>
      </c>
      <c r="O470" s="128" t="str">
        <f t="shared" si="294"/>
        <v xml:space="preserve"> </v>
      </c>
      <c r="P470" s="128" t="str">
        <f t="shared" si="295"/>
        <v xml:space="preserve"> </v>
      </c>
      <c r="Q470" s="129" t="str">
        <f t="shared" si="296"/>
        <v xml:space="preserve"> </v>
      </c>
      <c r="R470" s="130" t="str">
        <f t="shared" si="297"/>
        <v xml:space="preserve"> </v>
      </c>
      <c r="S470" s="129" t="str">
        <f t="shared" si="298"/>
        <v xml:space="preserve"> </v>
      </c>
      <c r="T470" s="131" t="str">
        <f t="shared" si="299"/>
        <v xml:space="preserve"> </v>
      </c>
      <c r="U470" s="123" t="str">
        <f t="shared" si="283"/>
        <v xml:space="preserve"> </v>
      </c>
      <c r="V470" s="129" t="str">
        <f t="shared" si="300"/>
        <v xml:space="preserve"> </v>
      </c>
      <c r="W470" s="111"/>
      <c r="X470" s="111">
        <f t="shared" si="278"/>
        <v>46.700000000000394</v>
      </c>
      <c r="Y470" s="111">
        <f t="shared" si="301"/>
        <v>0</v>
      </c>
      <c r="Z470" s="111">
        <f t="shared" si="302"/>
        <v>0</v>
      </c>
      <c r="AA470" s="111">
        <f t="shared" si="286"/>
        <v>0</v>
      </c>
      <c r="AB470" s="111" t="str">
        <f t="shared" si="287"/>
        <v xml:space="preserve"> </v>
      </c>
      <c r="AC470" s="112">
        <f t="shared" si="285"/>
        <v>0</v>
      </c>
      <c r="AD470" s="132">
        <v>467</v>
      </c>
      <c r="AE470" s="125" t="str">
        <f t="shared" si="303"/>
        <v xml:space="preserve"> </v>
      </c>
      <c r="AF470" s="125" t="str">
        <f t="shared" si="304"/>
        <v xml:space="preserve"> </v>
      </c>
      <c r="AG470" s="125" t="str">
        <f t="shared" si="305"/>
        <v xml:space="preserve"> </v>
      </c>
      <c r="AH470" s="126" t="str">
        <f t="shared" si="306"/>
        <v xml:space="preserve"> </v>
      </c>
      <c r="AI470" s="127" t="str">
        <f t="shared" si="307"/>
        <v xml:space="preserve"> </v>
      </c>
      <c r="AJ470" s="128" t="str">
        <f t="shared" si="308"/>
        <v xml:space="preserve"> </v>
      </c>
      <c r="AK470" s="128" t="str">
        <f t="shared" si="280"/>
        <v xml:space="preserve"> </v>
      </c>
      <c r="AL470" s="129" t="str">
        <f t="shared" si="309"/>
        <v xml:space="preserve"> </v>
      </c>
      <c r="AM470" s="130" t="str">
        <f t="shared" si="310"/>
        <v xml:space="preserve"> </v>
      </c>
      <c r="AN470" s="129" t="str">
        <f t="shared" si="311"/>
        <v xml:space="preserve"> </v>
      </c>
      <c r="AO470" s="131" t="str">
        <f t="shared" si="281"/>
        <v xml:space="preserve"> </v>
      </c>
      <c r="AP470" s="123" t="str">
        <f t="shared" si="284"/>
        <v xml:space="preserve"> </v>
      </c>
      <c r="AQ470" s="129" t="str">
        <f t="shared" si="282"/>
        <v xml:space="preserve"> </v>
      </c>
      <c r="AR470" s="111">
        <f t="shared" si="279"/>
        <v>467</v>
      </c>
      <c r="AS470" s="111">
        <f t="shared" si="312"/>
        <v>0</v>
      </c>
      <c r="AT470" s="111">
        <f t="shared" si="313"/>
        <v>0</v>
      </c>
      <c r="AU470" s="111">
        <f t="shared" si="288"/>
        <v>0</v>
      </c>
      <c r="AV470" s="111" t="str">
        <f t="shared" si="277"/>
        <v xml:space="preserve"> </v>
      </c>
      <c r="AW470" s="112">
        <f t="shared" si="315"/>
        <v>0</v>
      </c>
    </row>
    <row r="471" spans="1:49">
      <c r="A471" s="27"/>
      <c r="B471" s="27"/>
      <c r="C471" s="27"/>
      <c r="D471" s="40"/>
      <c r="E471" s="27"/>
      <c r="F471" s="27"/>
      <c r="G471" s="27"/>
      <c r="H471" s="27"/>
      <c r="I471" s="132">
        <f t="shared" si="289"/>
        <v>46.800000000000395</v>
      </c>
      <c r="J471" s="125" t="str">
        <f t="shared" si="314"/>
        <v xml:space="preserve"> </v>
      </c>
      <c r="K471" s="125" t="str">
        <f t="shared" si="290"/>
        <v xml:space="preserve"> </v>
      </c>
      <c r="L471" s="125" t="str">
        <f t="shared" si="291"/>
        <v xml:space="preserve"> </v>
      </c>
      <c r="M471" s="126" t="str">
        <f t="shared" si="292"/>
        <v xml:space="preserve"> </v>
      </c>
      <c r="N471" s="127" t="str">
        <f t="shared" si="293"/>
        <v xml:space="preserve"> </v>
      </c>
      <c r="O471" s="128" t="str">
        <f t="shared" si="294"/>
        <v xml:space="preserve"> </v>
      </c>
      <c r="P471" s="128" t="str">
        <f t="shared" si="295"/>
        <v xml:space="preserve"> </v>
      </c>
      <c r="Q471" s="129" t="str">
        <f t="shared" si="296"/>
        <v xml:space="preserve"> </v>
      </c>
      <c r="R471" s="130" t="str">
        <f t="shared" si="297"/>
        <v xml:space="preserve"> </v>
      </c>
      <c r="S471" s="129" t="str">
        <f t="shared" si="298"/>
        <v xml:space="preserve"> </v>
      </c>
      <c r="T471" s="131" t="str">
        <f t="shared" si="299"/>
        <v xml:space="preserve"> </v>
      </c>
      <c r="U471" s="123" t="str">
        <f t="shared" si="283"/>
        <v xml:space="preserve"> </v>
      </c>
      <c r="V471" s="129" t="str">
        <f t="shared" si="300"/>
        <v xml:space="preserve"> </v>
      </c>
      <c r="W471" s="111"/>
      <c r="X471" s="111">
        <f t="shared" si="278"/>
        <v>46.800000000000395</v>
      </c>
      <c r="Y471" s="111">
        <f t="shared" si="301"/>
        <v>0</v>
      </c>
      <c r="Z471" s="111">
        <f t="shared" si="302"/>
        <v>0</v>
      </c>
      <c r="AA471" s="111">
        <f t="shared" si="286"/>
        <v>0</v>
      </c>
      <c r="AB471" s="111" t="str">
        <f t="shared" si="287"/>
        <v xml:space="preserve"> </v>
      </c>
      <c r="AC471" s="112">
        <f t="shared" si="285"/>
        <v>0</v>
      </c>
      <c r="AD471" s="124">
        <v>468</v>
      </c>
      <c r="AE471" s="125" t="str">
        <f t="shared" si="303"/>
        <v xml:space="preserve"> </v>
      </c>
      <c r="AF471" s="125" t="str">
        <f t="shared" si="304"/>
        <v xml:space="preserve"> </v>
      </c>
      <c r="AG471" s="125" t="str">
        <f t="shared" si="305"/>
        <v xml:space="preserve"> </v>
      </c>
      <c r="AH471" s="126" t="str">
        <f t="shared" si="306"/>
        <v xml:space="preserve"> </v>
      </c>
      <c r="AI471" s="127" t="str">
        <f t="shared" si="307"/>
        <v xml:space="preserve"> </v>
      </c>
      <c r="AJ471" s="128" t="str">
        <f t="shared" si="308"/>
        <v xml:space="preserve"> </v>
      </c>
      <c r="AK471" s="128" t="str">
        <f t="shared" si="280"/>
        <v xml:space="preserve"> </v>
      </c>
      <c r="AL471" s="129" t="str">
        <f t="shared" si="309"/>
        <v xml:space="preserve"> </v>
      </c>
      <c r="AM471" s="130" t="str">
        <f t="shared" si="310"/>
        <v xml:space="preserve"> </v>
      </c>
      <c r="AN471" s="129" t="str">
        <f t="shared" si="311"/>
        <v xml:space="preserve"> </v>
      </c>
      <c r="AO471" s="131" t="str">
        <f t="shared" si="281"/>
        <v xml:space="preserve"> </v>
      </c>
      <c r="AP471" s="123" t="str">
        <f t="shared" si="284"/>
        <v xml:space="preserve"> </v>
      </c>
      <c r="AQ471" s="129" t="str">
        <f t="shared" si="282"/>
        <v xml:space="preserve"> </v>
      </c>
      <c r="AR471" s="111">
        <f t="shared" si="279"/>
        <v>468</v>
      </c>
      <c r="AS471" s="111">
        <f t="shared" si="312"/>
        <v>0</v>
      </c>
      <c r="AT471" s="111">
        <f t="shared" si="313"/>
        <v>0</v>
      </c>
      <c r="AU471" s="111">
        <f t="shared" si="288"/>
        <v>0</v>
      </c>
      <c r="AV471" s="111" t="str">
        <f t="shared" si="277"/>
        <v xml:space="preserve"> </v>
      </c>
      <c r="AW471" s="112">
        <f t="shared" si="315"/>
        <v>0</v>
      </c>
    </row>
    <row r="472" spans="1:49">
      <c r="A472" s="27"/>
      <c r="B472" s="27"/>
      <c r="C472" s="27"/>
      <c r="D472" s="40"/>
      <c r="E472" s="27"/>
      <c r="F472" s="27"/>
      <c r="G472" s="27"/>
      <c r="H472" s="27"/>
      <c r="I472" s="132">
        <f t="shared" si="289"/>
        <v>46.900000000000396</v>
      </c>
      <c r="J472" s="125" t="str">
        <f t="shared" si="314"/>
        <v xml:space="preserve"> </v>
      </c>
      <c r="K472" s="125" t="str">
        <f t="shared" si="290"/>
        <v xml:space="preserve"> </v>
      </c>
      <c r="L472" s="125" t="str">
        <f t="shared" si="291"/>
        <v xml:space="preserve"> </v>
      </c>
      <c r="M472" s="126" t="str">
        <f t="shared" si="292"/>
        <v xml:space="preserve"> </v>
      </c>
      <c r="N472" s="127" t="str">
        <f t="shared" si="293"/>
        <v xml:space="preserve"> </v>
      </c>
      <c r="O472" s="128" t="str">
        <f t="shared" si="294"/>
        <v xml:space="preserve"> </v>
      </c>
      <c r="P472" s="128" t="str">
        <f t="shared" si="295"/>
        <v xml:space="preserve"> </v>
      </c>
      <c r="Q472" s="129" t="str">
        <f t="shared" si="296"/>
        <v xml:space="preserve"> </v>
      </c>
      <c r="R472" s="130" t="str">
        <f t="shared" si="297"/>
        <v xml:space="preserve"> </v>
      </c>
      <c r="S472" s="129" t="str">
        <f t="shared" si="298"/>
        <v xml:space="preserve"> </v>
      </c>
      <c r="T472" s="131" t="str">
        <f t="shared" si="299"/>
        <v xml:space="preserve"> </v>
      </c>
      <c r="U472" s="123" t="str">
        <f t="shared" si="283"/>
        <v xml:space="preserve"> </v>
      </c>
      <c r="V472" s="129" t="str">
        <f t="shared" si="300"/>
        <v xml:space="preserve"> </v>
      </c>
      <c r="W472" s="111"/>
      <c r="X472" s="111">
        <f t="shared" si="278"/>
        <v>46.900000000000396</v>
      </c>
      <c r="Y472" s="111">
        <f t="shared" si="301"/>
        <v>0</v>
      </c>
      <c r="Z472" s="111">
        <f t="shared" si="302"/>
        <v>0</v>
      </c>
      <c r="AA472" s="111">
        <f t="shared" si="286"/>
        <v>0</v>
      </c>
      <c r="AB472" s="111" t="str">
        <f t="shared" si="287"/>
        <v xml:space="preserve"> </v>
      </c>
      <c r="AC472" s="112">
        <f t="shared" si="285"/>
        <v>0</v>
      </c>
      <c r="AD472" s="132">
        <v>469</v>
      </c>
      <c r="AE472" s="125" t="str">
        <f t="shared" si="303"/>
        <v xml:space="preserve"> </v>
      </c>
      <c r="AF472" s="125" t="str">
        <f t="shared" si="304"/>
        <v xml:space="preserve"> </v>
      </c>
      <c r="AG472" s="125" t="str">
        <f t="shared" si="305"/>
        <v xml:space="preserve"> </v>
      </c>
      <c r="AH472" s="126" t="str">
        <f t="shared" si="306"/>
        <v xml:space="preserve"> </v>
      </c>
      <c r="AI472" s="127" t="str">
        <f t="shared" si="307"/>
        <v xml:space="preserve"> </v>
      </c>
      <c r="AJ472" s="128" t="str">
        <f t="shared" si="308"/>
        <v xml:space="preserve"> </v>
      </c>
      <c r="AK472" s="128" t="str">
        <f t="shared" si="280"/>
        <v xml:space="preserve"> </v>
      </c>
      <c r="AL472" s="129" t="str">
        <f t="shared" si="309"/>
        <v xml:space="preserve"> </v>
      </c>
      <c r="AM472" s="130" t="str">
        <f t="shared" si="310"/>
        <v xml:space="preserve"> </v>
      </c>
      <c r="AN472" s="129" t="str">
        <f t="shared" si="311"/>
        <v xml:space="preserve"> </v>
      </c>
      <c r="AO472" s="131" t="str">
        <f t="shared" si="281"/>
        <v xml:space="preserve"> </v>
      </c>
      <c r="AP472" s="123" t="str">
        <f t="shared" si="284"/>
        <v xml:space="preserve"> </v>
      </c>
      <c r="AQ472" s="129" t="str">
        <f t="shared" si="282"/>
        <v xml:space="preserve"> </v>
      </c>
      <c r="AR472" s="111">
        <f t="shared" si="279"/>
        <v>469</v>
      </c>
      <c r="AS472" s="111">
        <f t="shared" si="312"/>
        <v>0</v>
      </c>
      <c r="AT472" s="111">
        <f t="shared" si="313"/>
        <v>0</v>
      </c>
      <c r="AU472" s="111">
        <f t="shared" si="288"/>
        <v>0</v>
      </c>
      <c r="AV472" s="111" t="str">
        <f t="shared" ref="AV472:AV535" si="316">IF(AP472&lt;&gt;0,AF472,0)</f>
        <v xml:space="preserve"> </v>
      </c>
      <c r="AW472" s="112">
        <f t="shared" si="315"/>
        <v>0</v>
      </c>
    </row>
    <row r="473" spans="1:49">
      <c r="A473" s="27"/>
      <c r="B473" s="27"/>
      <c r="C473" s="27"/>
      <c r="D473" s="40"/>
      <c r="E473" s="27"/>
      <c r="F473" s="27"/>
      <c r="G473" s="27"/>
      <c r="H473" s="27"/>
      <c r="I473" s="132">
        <f t="shared" si="289"/>
        <v>47.000000000000398</v>
      </c>
      <c r="J473" s="125" t="str">
        <f t="shared" si="314"/>
        <v xml:space="preserve"> </v>
      </c>
      <c r="K473" s="125" t="str">
        <f t="shared" si="290"/>
        <v xml:space="preserve"> </v>
      </c>
      <c r="L473" s="125" t="str">
        <f t="shared" si="291"/>
        <v xml:space="preserve"> </v>
      </c>
      <c r="M473" s="126" t="str">
        <f t="shared" si="292"/>
        <v xml:space="preserve"> </v>
      </c>
      <c r="N473" s="127" t="str">
        <f t="shared" si="293"/>
        <v xml:space="preserve"> </v>
      </c>
      <c r="O473" s="128" t="str">
        <f t="shared" si="294"/>
        <v xml:space="preserve"> </v>
      </c>
      <c r="P473" s="128" t="str">
        <f t="shared" si="295"/>
        <v xml:space="preserve"> </v>
      </c>
      <c r="Q473" s="129" t="str">
        <f t="shared" si="296"/>
        <v xml:space="preserve"> </v>
      </c>
      <c r="R473" s="130" t="str">
        <f t="shared" si="297"/>
        <v xml:space="preserve"> </v>
      </c>
      <c r="S473" s="129" t="str">
        <f t="shared" si="298"/>
        <v xml:space="preserve"> </v>
      </c>
      <c r="T473" s="131" t="str">
        <f t="shared" si="299"/>
        <v xml:space="preserve"> </v>
      </c>
      <c r="U473" s="123" t="str">
        <f t="shared" si="283"/>
        <v xml:space="preserve"> </v>
      </c>
      <c r="V473" s="129" t="str">
        <f t="shared" si="300"/>
        <v xml:space="preserve"> </v>
      </c>
      <c r="W473" s="111"/>
      <c r="X473" s="111">
        <f t="shared" si="278"/>
        <v>47.000000000000398</v>
      </c>
      <c r="Y473" s="111">
        <f t="shared" si="301"/>
        <v>0</v>
      </c>
      <c r="Z473" s="111">
        <f t="shared" si="302"/>
        <v>0</v>
      </c>
      <c r="AA473" s="111">
        <f t="shared" si="286"/>
        <v>0</v>
      </c>
      <c r="AB473" s="111" t="str">
        <f t="shared" si="287"/>
        <v xml:space="preserve"> </v>
      </c>
      <c r="AC473" s="112">
        <f t="shared" si="285"/>
        <v>0</v>
      </c>
      <c r="AD473" s="124">
        <v>470</v>
      </c>
      <c r="AE473" s="125" t="str">
        <f t="shared" si="303"/>
        <v xml:space="preserve"> </v>
      </c>
      <c r="AF473" s="125" t="str">
        <f t="shared" si="304"/>
        <v xml:space="preserve"> </v>
      </c>
      <c r="AG473" s="125" t="str">
        <f t="shared" si="305"/>
        <v xml:space="preserve"> </v>
      </c>
      <c r="AH473" s="126" t="str">
        <f t="shared" si="306"/>
        <v xml:space="preserve"> </v>
      </c>
      <c r="AI473" s="127" t="str">
        <f t="shared" si="307"/>
        <v xml:space="preserve"> </v>
      </c>
      <c r="AJ473" s="128" t="str">
        <f t="shared" si="308"/>
        <v xml:space="preserve"> </v>
      </c>
      <c r="AK473" s="128" t="str">
        <f t="shared" si="280"/>
        <v xml:space="preserve"> </v>
      </c>
      <c r="AL473" s="129" t="str">
        <f t="shared" si="309"/>
        <v xml:space="preserve"> </v>
      </c>
      <c r="AM473" s="130" t="str">
        <f t="shared" si="310"/>
        <v xml:space="preserve"> </v>
      </c>
      <c r="AN473" s="129" t="str">
        <f t="shared" si="311"/>
        <v xml:space="preserve"> </v>
      </c>
      <c r="AO473" s="131" t="str">
        <f t="shared" si="281"/>
        <v xml:space="preserve"> </v>
      </c>
      <c r="AP473" s="123" t="str">
        <f t="shared" si="284"/>
        <v xml:space="preserve"> </v>
      </c>
      <c r="AQ473" s="129" t="str">
        <f t="shared" si="282"/>
        <v xml:space="preserve"> </v>
      </c>
      <c r="AR473" s="111">
        <f t="shared" si="279"/>
        <v>470</v>
      </c>
      <c r="AS473" s="111">
        <f t="shared" si="312"/>
        <v>0</v>
      </c>
      <c r="AT473" s="111">
        <f t="shared" si="313"/>
        <v>0</v>
      </c>
      <c r="AU473" s="111">
        <f t="shared" si="288"/>
        <v>0</v>
      </c>
      <c r="AV473" s="111" t="str">
        <f t="shared" si="316"/>
        <v xml:space="preserve"> </v>
      </c>
      <c r="AW473" s="112">
        <f t="shared" si="315"/>
        <v>0</v>
      </c>
    </row>
    <row r="474" spans="1:49">
      <c r="A474" s="27"/>
      <c r="B474" s="27"/>
      <c r="C474" s="27"/>
      <c r="D474" s="40"/>
      <c r="E474" s="27"/>
      <c r="F474" s="27"/>
      <c r="G474" s="27"/>
      <c r="H474" s="27"/>
      <c r="I474" s="132">
        <f t="shared" si="289"/>
        <v>47.100000000000399</v>
      </c>
      <c r="J474" s="125" t="str">
        <f t="shared" si="314"/>
        <v xml:space="preserve"> </v>
      </c>
      <c r="K474" s="125" t="str">
        <f t="shared" si="290"/>
        <v xml:space="preserve"> </v>
      </c>
      <c r="L474" s="125" t="str">
        <f t="shared" si="291"/>
        <v xml:space="preserve"> </v>
      </c>
      <c r="M474" s="126" t="str">
        <f t="shared" si="292"/>
        <v xml:space="preserve"> </v>
      </c>
      <c r="N474" s="127" t="str">
        <f t="shared" si="293"/>
        <v xml:space="preserve"> </v>
      </c>
      <c r="O474" s="128" t="str">
        <f t="shared" si="294"/>
        <v xml:space="preserve"> </v>
      </c>
      <c r="P474" s="128" t="str">
        <f t="shared" si="295"/>
        <v xml:space="preserve"> </v>
      </c>
      <c r="Q474" s="129" t="str">
        <f t="shared" si="296"/>
        <v xml:space="preserve"> </v>
      </c>
      <c r="R474" s="130" t="str">
        <f t="shared" si="297"/>
        <v xml:space="preserve"> </v>
      </c>
      <c r="S474" s="129" t="str">
        <f t="shared" si="298"/>
        <v xml:space="preserve"> </v>
      </c>
      <c r="T474" s="131" t="str">
        <f t="shared" si="299"/>
        <v xml:space="preserve"> </v>
      </c>
      <c r="U474" s="123" t="str">
        <f t="shared" si="283"/>
        <v xml:space="preserve"> </v>
      </c>
      <c r="V474" s="129" t="str">
        <f t="shared" si="300"/>
        <v xml:space="preserve"> </v>
      </c>
      <c r="W474" s="111"/>
      <c r="X474" s="111">
        <f t="shared" si="278"/>
        <v>47.100000000000399</v>
      </c>
      <c r="Y474" s="111">
        <f t="shared" si="301"/>
        <v>0</v>
      </c>
      <c r="Z474" s="111">
        <f t="shared" si="302"/>
        <v>0</v>
      </c>
      <c r="AA474" s="111">
        <f t="shared" si="286"/>
        <v>0</v>
      </c>
      <c r="AB474" s="111" t="str">
        <f t="shared" si="287"/>
        <v xml:space="preserve"> </v>
      </c>
      <c r="AC474" s="112">
        <f t="shared" si="285"/>
        <v>0</v>
      </c>
      <c r="AD474" s="132">
        <v>471</v>
      </c>
      <c r="AE474" s="125" t="str">
        <f t="shared" si="303"/>
        <v xml:space="preserve"> </v>
      </c>
      <c r="AF474" s="125" t="str">
        <f t="shared" si="304"/>
        <v xml:space="preserve"> </v>
      </c>
      <c r="AG474" s="125" t="str">
        <f t="shared" si="305"/>
        <v xml:space="preserve"> </v>
      </c>
      <c r="AH474" s="126" t="str">
        <f t="shared" si="306"/>
        <v xml:space="preserve"> </v>
      </c>
      <c r="AI474" s="127" t="str">
        <f t="shared" si="307"/>
        <v xml:space="preserve"> </v>
      </c>
      <c r="AJ474" s="128" t="str">
        <f t="shared" si="308"/>
        <v xml:space="preserve"> </v>
      </c>
      <c r="AK474" s="128" t="str">
        <f t="shared" si="280"/>
        <v xml:space="preserve"> </v>
      </c>
      <c r="AL474" s="129" t="str">
        <f t="shared" si="309"/>
        <v xml:space="preserve"> </v>
      </c>
      <c r="AM474" s="130" t="str">
        <f t="shared" si="310"/>
        <v xml:space="preserve"> </v>
      </c>
      <c r="AN474" s="129" t="str">
        <f t="shared" si="311"/>
        <v xml:space="preserve"> </v>
      </c>
      <c r="AO474" s="131" t="str">
        <f t="shared" si="281"/>
        <v xml:space="preserve"> </v>
      </c>
      <c r="AP474" s="123" t="str">
        <f t="shared" si="284"/>
        <v xml:space="preserve"> </v>
      </c>
      <c r="AQ474" s="129" t="str">
        <f t="shared" si="282"/>
        <v xml:space="preserve"> </v>
      </c>
      <c r="AR474" s="111">
        <f t="shared" si="279"/>
        <v>471</v>
      </c>
      <c r="AS474" s="111">
        <f t="shared" si="312"/>
        <v>0</v>
      </c>
      <c r="AT474" s="111">
        <f t="shared" si="313"/>
        <v>0</v>
      </c>
      <c r="AU474" s="111">
        <f t="shared" si="288"/>
        <v>0</v>
      </c>
      <c r="AV474" s="111" t="str">
        <f t="shared" si="316"/>
        <v xml:space="preserve"> </v>
      </c>
      <c r="AW474" s="112">
        <f t="shared" si="315"/>
        <v>0</v>
      </c>
    </row>
    <row r="475" spans="1:49">
      <c r="A475" s="27"/>
      <c r="B475" s="27"/>
      <c r="C475" s="27"/>
      <c r="D475" s="40"/>
      <c r="E475" s="27"/>
      <c r="F475" s="27"/>
      <c r="G475" s="27"/>
      <c r="H475" s="27"/>
      <c r="I475" s="132">
        <f t="shared" si="289"/>
        <v>47.200000000000401</v>
      </c>
      <c r="J475" s="125" t="str">
        <f t="shared" si="314"/>
        <v xml:space="preserve"> </v>
      </c>
      <c r="K475" s="125" t="str">
        <f t="shared" si="290"/>
        <v xml:space="preserve"> </v>
      </c>
      <c r="L475" s="125" t="str">
        <f t="shared" si="291"/>
        <v xml:space="preserve"> </v>
      </c>
      <c r="M475" s="126" t="str">
        <f t="shared" si="292"/>
        <v xml:space="preserve"> </v>
      </c>
      <c r="N475" s="127" t="str">
        <f t="shared" si="293"/>
        <v xml:space="preserve"> </v>
      </c>
      <c r="O475" s="128" t="str">
        <f t="shared" si="294"/>
        <v xml:space="preserve"> </v>
      </c>
      <c r="P475" s="128" t="str">
        <f t="shared" si="295"/>
        <v xml:space="preserve"> </v>
      </c>
      <c r="Q475" s="129" t="str">
        <f t="shared" si="296"/>
        <v xml:space="preserve"> </v>
      </c>
      <c r="R475" s="130" t="str">
        <f t="shared" si="297"/>
        <v xml:space="preserve"> </v>
      </c>
      <c r="S475" s="129" t="str">
        <f t="shared" si="298"/>
        <v xml:space="preserve"> </v>
      </c>
      <c r="T475" s="131" t="str">
        <f t="shared" si="299"/>
        <v xml:space="preserve"> </v>
      </c>
      <c r="U475" s="123" t="str">
        <f t="shared" si="283"/>
        <v xml:space="preserve"> </v>
      </c>
      <c r="V475" s="129" t="str">
        <f t="shared" si="300"/>
        <v xml:space="preserve"> </v>
      </c>
      <c r="W475" s="111"/>
      <c r="X475" s="111">
        <f t="shared" si="278"/>
        <v>47.200000000000401</v>
      </c>
      <c r="Y475" s="111">
        <f t="shared" si="301"/>
        <v>0</v>
      </c>
      <c r="Z475" s="111">
        <f t="shared" si="302"/>
        <v>0</v>
      </c>
      <c r="AA475" s="111">
        <f t="shared" si="286"/>
        <v>0</v>
      </c>
      <c r="AB475" s="111" t="str">
        <f t="shared" si="287"/>
        <v xml:space="preserve"> </v>
      </c>
      <c r="AC475" s="112">
        <f t="shared" si="285"/>
        <v>0</v>
      </c>
      <c r="AD475" s="124">
        <v>472</v>
      </c>
      <c r="AE475" s="125" t="str">
        <f t="shared" si="303"/>
        <v xml:space="preserve"> </v>
      </c>
      <c r="AF475" s="125" t="str">
        <f t="shared" si="304"/>
        <v xml:space="preserve"> </v>
      </c>
      <c r="AG475" s="125" t="str">
        <f t="shared" si="305"/>
        <v xml:space="preserve"> </v>
      </c>
      <c r="AH475" s="126" t="str">
        <f t="shared" si="306"/>
        <v xml:space="preserve"> </v>
      </c>
      <c r="AI475" s="127" t="str">
        <f t="shared" si="307"/>
        <v xml:space="preserve"> </v>
      </c>
      <c r="AJ475" s="128" t="str">
        <f t="shared" si="308"/>
        <v xml:space="preserve"> </v>
      </c>
      <c r="AK475" s="128" t="str">
        <f t="shared" si="280"/>
        <v xml:space="preserve"> </v>
      </c>
      <c r="AL475" s="129" t="str">
        <f t="shared" si="309"/>
        <v xml:space="preserve"> </v>
      </c>
      <c r="AM475" s="130" t="str">
        <f t="shared" si="310"/>
        <v xml:space="preserve"> </v>
      </c>
      <c r="AN475" s="129" t="str">
        <f t="shared" si="311"/>
        <v xml:space="preserve"> </v>
      </c>
      <c r="AO475" s="131" t="str">
        <f t="shared" si="281"/>
        <v xml:space="preserve"> </v>
      </c>
      <c r="AP475" s="123" t="str">
        <f t="shared" si="284"/>
        <v xml:space="preserve"> </v>
      </c>
      <c r="AQ475" s="129" t="str">
        <f t="shared" si="282"/>
        <v xml:space="preserve"> </v>
      </c>
      <c r="AR475" s="111">
        <f t="shared" si="279"/>
        <v>472</v>
      </c>
      <c r="AS475" s="111">
        <f t="shared" si="312"/>
        <v>0</v>
      </c>
      <c r="AT475" s="111">
        <f t="shared" si="313"/>
        <v>0</v>
      </c>
      <c r="AU475" s="111">
        <f t="shared" si="288"/>
        <v>0</v>
      </c>
      <c r="AV475" s="111" t="str">
        <f t="shared" si="316"/>
        <v xml:space="preserve"> </v>
      </c>
      <c r="AW475" s="112">
        <f t="shared" si="315"/>
        <v>0</v>
      </c>
    </row>
    <row r="476" spans="1:49">
      <c r="A476" s="27"/>
      <c r="B476" s="27"/>
      <c r="C476" s="27"/>
      <c r="D476" s="40"/>
      <c r="E476" s="27"/>
      <c r="F476" s="27"/>
      <c r="G476" s="27"/>
      <c r="H476" s="27"/>
      <c r="I476" s="132">
        <f t="shared" si="289"/>
        <v>47.300000000000402</v>
      </c>
      <c r="J476" s="125" t="str">
        <f t="shared" si="314"/>
        <v xml:space="preserve"> </v>
      </c>
      <c r="K476" s="125" t="str">
        <f t="shared" si="290"/>
        <v xml:space="preserve"> </v>
      </c>
      <c r="L476" s="125" t="str">
        <f t="shared" si="291"/>
        <v xml:space="preserve"> </v>
      </c>
      <c r="M476" s="126" t="str">
        <f t="shared" si="292"/>
        <v xml:space="preserve"> </v>
      </c>
      <c r="N476" s="127" t="str">
        <f t="shared" si="293"/>
        <v xml:space="preserve"> </v>
      </c>
      <c r="O476" s="128" t="str">
        <f t="shared" si="294"/>
        <v xml:space="preserve"> </v>
      </c>
      <c r="P476" s="128" t="str">
        <f t="shared" si="295"/>
        <v xml:space="preserve"> </v>
      </c>
      <c r="Q476" s="129" t="str">
        <f t="shared" si="296"/>
        <v xml:space="preserve"> </v>
      </c>
      <c r="R476" s="130" t="str">
        <f t="shared" si="297"/>
        <v xml:space="preserve"> </v>
      </c>
      <c r="S476" s="129" t="str">
        <f t="shared" si="298"/>
        <v xml:space="preserve"> </v>
      </c>
      <c r="T476" s="131" t="str">
        <f t="shared" si="299"/>
        <v xml:space="preserve"> </v>
      </c>
      <c r="U476" s="123" t="str">
        <f t="shared" si="283"/>
        <v xml:space="preserve"> </v>
      </c>
      <c r="V476" s="129" t="str">
        <f t="shared" si="300"/>
        <v xml:space="preserve"> </v>
      </c>
      <c r="W476" s="111"/>
      <c r="X476" s="111">
        <f t="shared" si="278"/>
        <v>47.300000000000402</v>
      </c>
      <c r="Y476" s="111">
        <f t="shared" si="301"/>
        <v>0</v>
      </c>
      <c r="Z476" s="111">
        <f t="shared" si="302"/>
        <v>0</v>
      </c>
      <c r="AA476" s="111">
        <f t="shared" si="286"/>
        <v>0</v>
      </c>
      <c r="AB476" s="111" t="str">
        <f t="shared" si="287"/>
        <v xml:space="preserve"> </v>
      </c>
      <c r="AC476" s="112">
        <f t="shared" si="285"/>
        <v>0</v>
      </c>
      <c r="AD476" s="132">
        <v>473</v>
      </c>
      <c r="AE476" s="125" t="str">
        <f t="shared" si="303"/>
        <v xml:space="preserve"> </v>
      </c>
      <c r="AF476" s="125" t="str">
        <f t="shared" si="304"/>
        <v xml:space="preserve"> </v>
      </c>
      <c r="AG476" s="125" t="str">
        <f t="shared" si="305"/>
        <v xml:space="preserve"> </v>
      </c>
      <c r="AH476" s="126" t="str">
        <f t="shared" si="306"/>
        <v xml:space="preserve"> </v>
      </c>
      <c r="AI476" s="127" t="str">
        <f t="shared" si="307"/>
        <v xml:space="preserve"> </v>
      </c>
      <c r="AJ476" s="128" t="str">
        <f t="shared" si="308"/>
        <v xml:space="preserve"> </v>
      </c>
      <c r="AK476" s="128" t="str">
        <f t="shared" si="280"/>
        <v xml:space="preserve"> </v>
      </c>
      <c r="AL476" s="129" t="str">
        <f t="shared" si="309"/>
        <v xml:space="preserve"> </v>
      </c>
      <c r="AM476" s="130" t="str">
        <f t="shared" si="310"/>
        <v xml:space="preserve"> </v>
      </c>
      <c r="AN476" s="129" t="str">
        <f t="shared" si="311"/>
        <v xml:space="preserve"> </v>
      </c>
      <c r="AO476" s="131" t="str">
        <f t="shared" si="281"/>
        <v xml:space="preserve"> </v>
      </c>
      <c r="AP476" s="123" t="str">
        <f t="shared" si="284"/>
        <v xml:space="preserve"> </v>
      </c>
      <c r="AQ476" s="129" t="str">
        <f t="shared" si="282"/>
        <v xml:space="preserve"> </v>
      </c>
      <c r="AR476" s="111">
        <f t="shared" si="279"/>
        <v>473</v>
      </c>
      <c r="AS476" s="111">
        <f t="shared" si="312"/>
        <v>0</v>
      </c>
      <c r="AT476" s="111">
        <f t="shared" si="313"/>
        <v>0</v>
      </c>
      <c r="AU476" s="111">
        <f t="shared" si="288"/>
        <v>0</v>
      </c>
      <c r="AV476" s="111" t="str">
        <f t="shared" si="316"/>
        <v xml:space="preserve"> </v>
      </c>
      <c r="AW476" s="112">
        <f t="shared" si="315"/>
        <v>0</v>
      </c>
    </row>
    <row r="477" spans="1:49">
      <c r="A477" s="27"/>
      <c r="B477" s="27"/>
      <c r="C477" s="27"/>
      <c r="D477" s="40"/>
      <c r="E477" s="27"/>
      <c r="F477" s="27"/>
      <c r="G477" s="27"/>
      <c r="H477" s="27"/>
      <c r="I477" s="132">
        <f t="shared" si="289"/>
        <v>47.400000000000404</v>
      </c>
      <c r="J477" s="125" t="str">
        <f t="shared" si="314"/>
        <v xml:space="preserve"> </v>
      </c>
      <c r="K477" s="125" t="str">
        <f t="shared" si="290"/>
        <v xml:space="preserve"> </v>
      </c>
      <c r="L477" s="125" t="str">
        <f t="shared" si="291"/>
        <v xml:space="preserve"> </v>
      </c>
      <c r="M477" s="126" t="str">
        <f t="shared" si="292"/>
        <v xml:space="preserve"> </v>
      </c>
      <c r="N477" s="127" t="str">
        <f t="shared" si="293"/>
        <v xml:space="preserve"> </v>
      </c>
      <c r="O477" s="128" t="str">
        <f t="shared" si="294"/>
        <v xml:space="preserve"> </v>
      </c>
      <c r="P477" s="128" t="str">
        <f t="shared" si="295"/>
        <v xml:space="preserve"> </v>
      </c>
      <c r="Q477" s="129" t="str">
        <f t="shared" si="296"/>
        <v xml:space="preserve"> </v>
      </c>
      <c r="R477" s="130" t="str">
        <f t="shared" si="297"/>
        <v xml:space="preserve"> </v>
      </c>
      <c r="S477" s="129" t="str">
        <f t="shared" si="298"/>
        <v xml:space="preserve"> </v>
      </c>
      <c r="T477" s="131" t="str">
        <f t="shared" si="299"/>
        <v xml:space="preserve"> </v>
      </c>
      <c r="U477" s="123" t="str">
        <f t="shared" si="283"/>
        <v xml:space="preserve"> </v>
      </c>
      <c r="V477" s="129" t="str">
        <f t="shared" si="300"/>
        <v xml:space="preserve"> </v>
      </c>
      <c r="W477" s="111"/>
      <c r="X477" s="111">
        <f t="shared" si="278"/>
        <v>47.400000000000404</v>
      </c>
      <c r="Y477" s="111">
        <f t="shared" si="301"/>
        <v>0</v>
      </c>
      <c r="Z477" s="111">
        <f t="shared" si="302"/>
        <v>0</v>
      </c>
      <c r="AA477" s="111">
        <f t="shared" si="286"/>
        <v>0</v>
      </c>
      <c r="AB477" s="111" t="str">
        <f t="shared" si="287"/>
        <v xml:space="preserve"> </v>
      </c>
      <c r="AC477" s="112">
        <f t="shared" si="285"/>
        <v>0</v>
      </c>
      <c r="AD477" s="124">
        <v>474</v>
      </c>
      <c r="AE477" s="125" t="str">
        <f t="shared" si="303"/>
        <v xml:space="preserve"> </v>
      </c>
      <c r="AF477" s="125" t="str">
        <f t="shared" si="304"/>
        <v xml:space="preserve"> </v>
      </c>
      <c r="AG477" s="125" t="str">
        <f t="shared" si="305"/>
        <v xml:space="preserve"> </v>
      </c>
      <c r="AH477" s="126" t="str">
        <f t="shared" si="306"/>
        <v xml:space="preserve"> </v>
      </c>
      <c r="AI477" s="127" t="str">
        <f t="shared" si="307"/>
        <v xml:space="preserve"> </v>
      </c>
      <c r="AJ477" s="128" t="str">
        <f t="shared" si="308"/>
        <v xml:space="preserve"> </v>
      </c>
      <c r="AK477" s="128" t="str">
        <f t="shared" si="280"/>
        <v xml:space="preserve"> </v>
      </c>
      <c r="AL477" s="129" t="str">
        <f t="shared" si="309"/>
        <v xml:space="preserve"> </v>
      </c>
      <c r="AM477" s="130" t="str">
        <f t="shared" si="310"/>
        <v xml:space="preserve"> </v>
      </c>
      <c r="AN477" s="129" t="str">
        <f t="shared" si="311"/>
        <v xml:space="preserve"> </v>
      </c>
      <c r="AO477" s="131" t="str">
        <f t="shared" si="281"/>
        <v xml:space="preserve"> </v>
      </c>
      <c r="AP477" s="123" t="str">
        <f t="shared" si="284"/>
        <v xml:space="preserve"> </v>
      </c>
      <c r="AQ477" s="129" t="str">
        <f t="shared" si="282"/>
        <v xml:space="preserve"> </v>
      </c>
      <c r="AR477" s="111">
        <f t="shared" si="279"/>
        <v>474</v>
      </c>
      <c r="AS477" s="111">
        <f t="shared" si="312"/>
        <v>0</v>
      </c>
      <c r="AT477" s="111">
        <f t="shared" si="313"/>
        <v>0</v>
      </c>
      <c r="AU477" s="111">
        <f t="shared" si="288"/>
        <v>0</v>
      </c>
      <c r="AV477" s="111" t="str">
        <f t="shared" si="316"/>
        <v xml:space="preserve"> </v>
      </c>
      <c r="AW477" s="112">
        <f t="shared" si="315"/>
        <v>0</v>
      </c>
    </row>
    <row r="478" spans="1:49">
      <c r="A478" s="27"/>
      <c r="B478" s="27"/>
      <c r="C478" s="27"/>
      <c r="D478" s="40"/>
      <c r="E478" s="27"/>
      <c r="F478" s="27"/>
      <c r="G478" s="27"/>
      <c r="H478" s="27"/>
      <c r="I478" s="132">
        <f t="shared" si="289"/>
        <v>47.500000000000405</v>
      </c>
      <c r="J478" s="125" t="str">
        <f t="shared" si="314"/>
        <v xml:space="preserve"> </v>
      </c>
      <c r="K478" s="125" t="str">
        <f t="shared" si="290"/>
        <v xml:space="preserve"> </v>
      </c>
      <c r="L478" s="125" t="str">
        <f t="shared" si="291"/>
        <v xml:space="preserve"> </v>
      </c>
      <c r="M478" s="126" t="str">
        <f t="shared" si="292"/>
        <v xml:space="preserve"> </v>
      </c>
      <c r="N478" s="127" t="str">
        <f t="shared" si="293"/>
        <v xml:space="preserve"> </v>
      </c>
      <c r="O478" s="128" t="str">
        <f t="shared" si="294"/>
        <v xml:space="preserve"> </v>
      </c>
      <c r="P478" s="128" t="str">
        <f t="shared" si="295"/>
        <v xml:space="preserve"> </v>
      </c>
      <c r="Q478" s="129" t="str">
        <f t="shared" si="296"/>
        <v xml:space="preserve"> </v>
      </c>
      <c r="R478" s="130" t="str">
        <f t="shared" si="297"/>
        <v xml:space="preserve"> </v>
      </c>
      <c r="S478" s="129" t="str">
        <f t="shared" si="298"/>
        <v xml:space="preserve"> </v>
      </c>
      <c r="T478" s="131" t="str">
        <f t="shared" si="299"/>
        <v xml:space="preserve"> </v>
      </c>
      <c r="U478" s="123" t="str">
        <f t="shared" si="283"/>
        <v xml:space="preserve"> </v>
      </c>
      <c r="V478" s="129" t="str">
        <f t="shared" si="300"/>
        <v xml:space="preserve"> </v>
      </c>
      <c r="W478" s="111"/>
      <c r="X478" s="111">
        <f t="shared" si="278"/>
        <v>47.500000000000405</v>
      </c>
      <c r="Y478" s="111">
        <f t="shared" si="301"/>
        <v>0</v>
      </c>
      <c r="Z478" s="111">
        <f t="shared" si="302"/>
        <v>0</v>
      </c>
      <c r="AA478" s="111">
        <f t="shared" si="286"/>
        <v>0</v>
      </c>
      <c r="AB478" s="111" t="str">
        <f t="shared" si="287"/>
        <v xml:space="preserve"> </v>
      </c>
      <c r="AC478" s="112">
        <f t="shared" si="285"/>
        <v>0</v>
      </c>
      <c r="AD478" s="132">
        <v>475</v>
      </c>
      <c r="AE478" s="125" t="str">
        <f t="shared" si="303"/>
        <v xml:space="preserve"> </v>
      </c>
      <c r="AF478" s="125" t="str">
        <f t="shared" si="304"/>
        <v xml:space="preserve"> </v>
      </c>
      <c r="AG478" s="125" t="str">
        <f t="shared" si="305"/>
        <v xml:space="preserve"> </v>
      </c>
      <c r="AH478" s="126" t="str">
        <f t="shared" si="306"/>
        <v xml:space="preserve"> </v>
      </c>
      <c r="AI478" s="127" t="str">
        <f t="shared" si="307"/>
        <v xml:space="preserve"> </v>
      </c>
      <c r="AJ478" s="128" t="str">
        <f t="shared" si="308"/>
        <v xml:space="preserve"> </v>
      </c>
      <c r="AK478" s="128" t="str">
        <f t="shared" si="280"/>
        <v xml:space="preserve"> </v>
      </c>
      <c r="AL478" s="129" t="str">
        <f t="shared" si="309"/>
        <v xml:space="preserve"> </v>
      </c>
      <c r="AM478" s="130" t="str">
        <f t="shared" si="310"/>
        <v xml:space="preserve"> </v>
      </c>
      <c r="AN478" s="129" t="str">
        <f t="shared" si="311"/>
        <v xml:space="preserve"> </v>
      </c>
      <c r="AO478" s="131" t="str">
        <f t="shared" si="281"/>
        <v xml:space="preserve"> </v>
      </c>
      <c r="AP478" s="123" t="str">
        <f t="shared" si="284"/>
        <v xml:space="preserve"> </v>
      </c>
      <c r="AQ478" s="129" t="str">
        <f t="shared" si="282"/>
        <v xml:space="preserve"> </v>
      </c>
      <c r="AR478" s="111">
        <f t="shared" si="279"/>
        <v>475</v>
      </c>
      <c r="AS478" s="111">
        <f t="shared" si="312"/>
        <v>0</v>
      </c>
      <c r="AT478" s="111">
        <f t="shared" si="313"/>
        <v>0</v>
      </c>
      <c r="AU478" s="111">
        <f t="shared" si="288"/>
        <v>0</v>
      </c>
      <c r="AV478" s="111" t="str">
        <f t="shared" si="316"/>
        <v xml:space="preserve"> </v>
      </c>
      <c r="AW478" s="112">
        <f t="shared" si="315"/>
        <v>0</v>
      </c>
    </row>
    <row r="479" spans="1:49">
      <c r="A479" s="27"/>
      <c r="B479" s="27"/>
      <c r="C479" s="27"/>
      <c r="D479" s="40"/>
      <c r="E479" s="27"/>
      <c r="F479" s="27"/>
      <c r="G479" s="27"/>
      <c r="H479" s="27"/>
      <c r="I479" s="132">
        <f t="shared" si="289"/>
        <v>47.600000000000406</v>
      </c>
      <c r="J479" s="125" t="str">
        <f t="shared" si="314"/>
        <v xml:space="preserve"> </v>
      </c>
      <c r="K479" s="125" t="str">
        <f t="shared" si="290"/>
        <v xml:space="preserve"> </v>
      </c>
      <c r="L479" s="125" t="str">
        <f t="shared" si="291"/>
        <v xml:space="preserve"> </v>
      </c>
      <c r="M479" s="126" t="str">
        <f t="shared" si="292"/>
        <v xml:space="preserve"> </v>
      </c>
      <c r="N479" s="127" t="str">
        <f t="shared" si="293"/>
        <v xml:space="preserve"> </v>
      </c>
      <c r="O479" s="128" t="str">
        <f t="shared" si="294"/>
        <v xml:space="preserve"> </v>
      </c>
      <c r="P479" s="128" t="str">
        <f t="shared" si="295"/>
        <v xml:space="preserve"> </v>
      </c>
      <c r="Q479" s="129" t="str">
        <f t="shared" si="296"/>
        <v xml:space="preserve"> </v>
      </c>
      <c r="R479" s="130" t="str">
        <f t="shared" si="297"/>
        <v xml:space="preserve"> </v>
      </c>
      <c r="S479" s="129" t="str">
        <f t="shared" si="298"/>
        <v xml:space="preserve"> </v>
      </c>
      <c r="T479" s="131" t="str">
        <f t="shared" si="299"/>
        <v xml:space="preserve"> </v>
      </c>
      <c r="U479" s="123" t="str">
        <f t="shared" si="283"/>
        <v xml:space="preserve"> </v>
      </c>
      <c r="V479" s="129" t="str">
        <f t="shared" si="300"/>
        <v xml:space="preserve"> </v>
      </c>
      <c r="W479" s="111"/>
      <c r="X479" s="111">
        <f t="shared" si="278"/>
        <v>47.600000000000406</v>
      </c>
      <c r="Y479" s="111">
        <f t="shared" si="301"/>
        <v>0</v>
      </c>
      <c r="Z479" s="111">
        <f t="shared" si="302"/>
        <v>0</v>
      </c>
      <c r="AA479" s="111">
        <f t="shared" si="286"/>
        <v>0</v>
      </c>
      <c r="AB479" s="111" t="str">
        <f t="shared" si="287"/>
        <v xml:space="preserve"> </v>
      </c>
      <c r="AC479" s="112">
        <f t="shared" si="285"/>
        <v>0</v>
      </c>
      <c r="AD479" s="124">
        <v>476</v>
      </c>
      <c r="AE479" s="125" t="str">
        <f t="shared" si="303"/>
        <v xml:space="preserve"> </v>
      </c>
      <c r="AF479" s="125" t="str">
        <f t="shared" si="304"/>
        <v xml:space="preserve"> </v>
      </c>
      <c r="AG479" s="125" t="str">
        <f t="shared" si="305"/>
        <v xml:space="preserve"> </v>
      </c>
      <c r="AH479" s="126" t="str">
        <f t="shared" si="306"/>
        <v xml:space="preserve"> </v>
      </c>
      <c r="AI479" s="127" t="str">
        <f t="shared" si="307"/>
        <v xml:space="preserve"> </v>
      </c>
      <c r="AJ479" s="128" t="str">
        <f t="shared" si="308"/>
        <v xml:space="preserve"> </v>
      </c>
      <c r="AK479" s="128" t="str">
        <f t="shared" si="280"/>
        <v xml:space="preserve"> </v>
      </c>
      <c r="AL479" s="129" t="str">
        <f t="shared" si="309"/>
        <v xml:space="preserve"> </v>
      </c>
      <c r="AM479" s="130" t="str">
        <f t="shared" si="310"/>
        <v xml:space="preserve"> </v>
      </c>
      <c r="AN479" s="129" t="str">
        <f t="shared" si="311"/>
        <v xml:space="preserve"> </v>
      </c>
      <c r="AO479" s="131" t="str">
        <f t="shared" si="281"/>
        <v xml:space="preserve"> </v>
      </c>
      <c r="AP479" s="123" t="str">
        <f t="shared" si="284"/>
        <v xml:space="preserve"> </v>
      </c>
      <c r="AQ479" s="129" t="str">
        <f t="shared" si="282"/>
        <v xml:space="preserve"> </v>
      </c>
      <c r="AR479" s="111">
        <f t="shared" si="279"/>
        <v>476</v>
      </c>
      <c r="AS479" s="111">
        <f t="shared" si="312"/>
        <v>0</v>
      </c>
      <c r="AT479" s="111">
        <f t="shared" si="313"/>
        <v>0</v>
      </c>
      <c r="AU479" s="111">
        <f t="shared" si="288"/>
        <v>0</v>
      </c>
      <c r="AV479" s="111" t="str">
        <f t="shared" si="316"/>
        <v xml:space="preserve"> </v>
      </c>
      <c r="AW479" s="112">
        <f t="shared" si="315"/>
        <v>0</v>
      </c>
    </row>
    <row r="480" spans="1:49">
      <c r="A480" s="27"/>
      <c r="B480" s="27"/>
      <c r="C480" s="27"/>
      <c r="D480" s="40"/>
      <c r="E480" s="27"/>
      <c r="F480" s="27"/>
      <c r="G480" s="27"/>
      <c r="H480" s="27"/>
      <c r="I480" s="132">
        <f t="shared" si="289"/>
        <v>47.700000000000408</v>
      </c>
      <c r="J480" s="125" t="str">
        <f t="shared" si="314"/>
        <v xml:space="preserve"> </v>
      </c>
      <c r="K480" s="125" t="str">
        <f t="shared" si="290"/>
        <v xml:space="preserve"> </v>
      </c>
      <c r="L480" s="125" t="str">
        <f t="shared" si="291"/>
        <v xml:space="preserve"> </v>
      </c>
      <c r="M480" s="126" t="str">
        <f t="shared" si="292"/>
        <v xml:space="preserve"> </v>
      </c>
      <c r="N480" s="127" t="str">
        <f t="shared" si="293"/>
        <v xml:space="preserve"> </v>
      </c>
      <c r="O480" s="128" t="str">
        <f t="shared" si="294"/>
        <v xml:space="preserve"> </v>
      </c>
      <c r="P480" s="128" t="str">
        <f t="shared" si="295"/>
        <v xml:space="preserve"> </v>
      </c>
      <c r="Q480" s="129" t="str">
        <f t="shared" si="296"/>
        <v xml:space="preserve"> </v>
      </c>
      <c r="R480" s="130" t="str">
        <f t="shared" si="297"/>
        <v xml:space="preserve"> </v>
      </c>
      <c r="S480" s="129" t="str">
        <f t="shared" si="298"/>
        <v xml:space="preserve"> </v>
      </c>
      <c r="T480" s="131" t="str">
        <f t="shared" si="299"/>
        <v xml:space="preserve"> </v>
      </c>
      <c r="U480" s="123" t="str">
        <f t="shared" si="283"/>
        <v xml:space="preserve"> </v>
      </c>
      <c r="V480" s="129" t="str">
        <f t="shared" si="300"/>
        <v xml:space="preserve"> </v>
      </c>
      <c r="W480" s="111"/>
      <c r="X480" s="111">
        <f t="shared" si="278"/>
        <v>47.700000000000408</v>
      </c>
      <c r="Y480" s="111">
        <f t="shared" si="301"/>
        <v>0</v>
      </c>
      <c r="Z480" s="111">
        <f t="shared" si="302"/>
        <v>0</v>
      </c>
      <c r="AA480" s="111">
        <f t="shared" si="286"/>
        <v>0</v>
      </c>
      <c r="AB480" s="111" t="str">
        <f t="shared" si="287"/>
        <v xml:space="preserve"> </v>
      </c>
      <c r="AC480" s="112">
        <f t="shared" si="285"/>
        <v>0</v>
      </c>
      <c r="AD480" s="132">
        <v>477</v>
      </c>
      <c r="AE480" s="125" t="str">
        <f t="shared" si="303"/>
        <v xml:space="preserve"> </v>
      </c>
      <c r="AF480" s="125" t="str">
        <f t="shared" si="304"/>
        <v xml:space="preserve"> </v>
      </c>
      <c r="AG480" s="125" t="str">
        <f t="shared" si="305"/>
        <v xml:space="preserve"> </v>
      </c>
      <c r="AH480" s="126" t="str">
        <f t="shared" si="306"/>
        <v xml:space="preserve"> </v>
      </c>
      <c r="AI480" s="127" t="str">
        <f t="shared" si="307"/>
        <v xml:space="preserve"> </v>
      </c>
      <c r="AJ480" s="128" t="str">
        <f t="shared" si="308"/>
        <v xml:space="preserve"> </v>
      </c>
      <c r="AK480" s="128" t="str">
        <f t="shared" si="280"/>
        <v xml:space="preserve"> </v>
      </c>
      <c r="AL480" s="129" t="str">
        <f t="shared" si="309"/>
        <v xml:space="preserve"> </v>
      </c>
      <c r="AM480" s="130" t="str">
        <f t="shared" si="310"/>
        <v xml:space="preserve"> </v>
      </c>
      <c r="AN480" s="129" t="str">
        <f t="shared" si="311"/>
        <v xml:space="preserve"> </v>
      </c>
      <c r="AO480" s="131" t="str">
        <f t="shared" si="281"/>
        <v xml:space="preserve"> </v>
      </c>
      <c r="AP480" s="123" t="str">
        <f t="shared" si="284"/>
        <v xml:space="preserve"> </v>
      </c>
      <c r="AQ480" s="129" t="str">
        <f t="shared" si="282"/>
        <v xml:space="preserve"> </v>
      </c>
      <c r="AR480" s="111">
        <f t="shared" si="279"/>
        <v>477</v>
      </c>
      <c r="AS480" s="111">
        <f t="shared" si="312"/>
        <v>0</v>
      </c>
      <c r="AT480" s="111">
        <f t="shared" si="313"/>
        <v>0</v>
      </c>
      <c r="AU480" s="111">
        <f t="shared" si="288"/>
        <v>0</v>
      </c>
      <c r="AV480" s="111" t="str">
        <f t="shared" si="316"/>
        <v xml:space="preserve"> </v>
      </c>
      <c r="AW480" s="112">
        <f t="shared" si="315"/>
        <v>0</v>
      </c>
    </row>
    <row r="481" spans="1:49">
      <c r="A481" s="27"/>
      <c r="B481" s="27"/>
      <c r="C481" s="27"/>
      <c r="D481" s="40"/>
      <c r="E481" s="27"/>
      <c r="F481" s="27"/>
      <c r="G481" s="27"/>
      <c r="H481" s="27"/>
      <c r="I481" s="132">
        <f t="shared" si="289"/>
        <v>47.800000000000409</v>
      </c>
      <c r="J481" s="125" t="str">
        <f t="shared" si="314"/>
        <v xml:space="preserve"> </v>
      </c>
      <c r="K481" s="125" t="str">
        <f t="shared" si="290"/>
        <v xml:space="preserve"> </v>
      </c>
      <c r="L481" s="125" t="str">
        <f t="shared" si="291"/>
        <v xml:space="preserve"> </v>
      </c>
      <c r="M481" s="126" t="str">
        <f t="shared" si="292"/>
        <v xml:space="preserve"> </v>
      </c>
      <c r="N481" s="127" t="str">
        <f t="shared" si="293"/>
        <v xml:space="preserve"> </v>
      </c>
      <c r="O481" s="128" t="str">
        <f t="shared" si="294"/>
        <v xml:space="preserve"> </v>
      </c>
      <c r="P481" s="128" t="str">
        <f t="shared" si="295"/>
        <v xml:space="preserve"> </v>
      </c>
      <c r="Q481" s="129" t="str">
        <f t="shared" si="296"/>
        <v xml:space="preserve"> </v>
      </c>
      <c r="R481" s="130" t="str">
        <f t="shared" si="297"/>
        <v xml:space="preserve"> </v>
      </c>
      <c r="S481" s="129" t="str">
        <f t="shared" si="298"/>
        <v xml:space="preserve"> </v>
      </c>
      <c r="T481" s="131" t="str">
        <f t="shared" si="299"/>
        <v xml:space="preserve"> </v>
      </c>
      <c r="U481" s="123" t="str">
        <f t="shared" si="283"/>
        <v xml:space="preserve"> </v>
      </c>
      <c r="V481" s="129" t="str">
        <f t="shared" si="300"/>
        <v xml:space="preserve"> </v>
      </c>
      <c r="W481" s="111"/>
      <c r="X481" s="111">
        <f t="shared" si="278"/>
        <v>47.800000000000409</v>
      </c>
      <c r="Y481" s="111">
        <f t="shared" si="301"/>
        <v>0</v>
      </c>
      <c r="Z481" s="111">
        <f t="shared" si="302"/>
        <v>0</v>
      </c>
      <c r="AA481" s="111">
        <f t="shared" si="286"/>
        <v>0</v>
      </c>
      <c r="AB481" s="111" t="str">
        <f t="shared" si="287"/>
        <v xml:space="preserve"> </v>
      </c>
      <c r="AC481" s="112">
        <f t="shared" si="285"/>
        <v>0</v>
      </c>
      <c r="AD481" s="124">
        <v>478</v>
      </c>
      <c r="AE481" s="125" t="str">
        <f t="shared" si="303"/>
        <v xml:space="preserve"> </v>
      </c>
      <c r="AF481" s="125" t="str">
        <f t="shared" si="304"/>
        <v xml:space="preserve"> </v>
      </c>
      <c r="AG481" s="125" t="str">
        <f t="shared" si="305"/>
        <v xml:space="preserve"> </v>
      </c>
      <c r="AH481" s="126" t="str">
        <f t="shared" si="306"/>
        <v xml:space="preserve"> </v>
      </c>
      <c r="AI481" s="127" t="str">
        <f t="shared" si="307"/>
        <v xml:space="preserve"> </v>
      </c>
      <c r="AJ481" s="128" t="str">
        <f t="shared" si="308"/>
        <v xml:space="preserve"> </v>
      </c>
      <c r="AK481" s="128" t="str">
        <f t="shared" si="280"/>
        <v xml:space="preserve"> </v>
      </c>
      <c r="AL481" s="129" t="str">
        <f t="shared" si="309"/>
        <v xml:space="preserve"> </v>
      </c>
      <c r="AM481" s="130" t="str">
        <f t="shared" si="310"/>
        <v xml:space="preserve"> </v>
      </c>
      <c r="AN481" s="129" t="str">
        <f t="shared" si="311"/>
        <v xml:space="preserve"> </v>
      </c>
      <c r="AO481" s="131" t="str">
        <f t="shared" si="281"/>
        <v xml:space="preserve"> </v>
      </c>
      <c r="AP481" s="123" t="str">
        <f t="shared" si="284"/>
        <v xml:space="preserve"> </v>
      </c>
      <c r="AQ481" s="129" t="str">
        <f t="shared" si="282"/>
        <v xml:space="preserve"> </v>
      </c>
      <c r="AR481" s="111">
        <f t="shared" si="279"/>
        <v>478</v>
      </c>
      <c r="AS481" s="111">
        <f t="shared" si="312"/>
        <v>0</v>
      </c>
      <c r="AT481" s="111">
        <f t="shared" si="313"/>
        <v>0</v>
      </c>
      <c r="AU481" s="111">
        <f t="shared" si="288"/>
        <v>0</v>
      </c>
      <c r="AV481" s="111" t="str">
        <f t="shared" si="316"/>
        <v xml:space="preserve"> </v>
      </c>
      <c r="AW481" s="112">
        <f t="shared" si="315"/>
        <v>0</v>
      </c>
    </row>
    <row r="482" spans="1:49">
      <c r="A482" s="27"/>
      <c r="B482" s="27"/>
      <c r="C482" s="27"/>
      <c r="D482" s="40"/>
      <c r="E482" s="27"/>
      <c r="F482" s="27"/>
      <c r="G482" s="27"/>
      <c r="H482" s="27"/>
      <c r="I482" s="132">
        <f t="shared" si="289"/>
        <v>47.900000000000411</v>
      </c>
      <c r="J482" s="125" t="str">
        <f t="shared" si="314"/>
        <v xml:space="preserve"> </v>
      </c>
      <c r="K482" s="125" t="str">
        <f t="shared" si="290"/>
        <v xml:space="preserve"> </v>
      </c>
      <c r="L482" s="125" t="str">
        <f t="shared" si="291"/>
        <v xml:space="preserve"> </v>
      </c>
      <c r="M482" s="126" t="str">
        <f t="shared" si="292"/>
        <v xml:space="preserve"> </v>
      </c>
      <c r="N482" s="127" t="str">
        <f t="shared" si="293"/>
        <v xml:space="preserve"> </v>
      </c>
      <c r="O482" s="128" t="str">
        <f t="shared" si="294"/>
        <v xml:space="preserve"> </v>
      </c>
      <c r="P482" s="128" t="str">
        <f t="shared" si="295"/>
        <v xml:space="preserve"> </v>
      </c>
      <c r="Q482" s="129" t="str">
        <f t="shared" si="296"/>
        <v xml:space="preserve"> </v>
      </c>
      <c r="R482" s="130" t="str">
        <f t="shared" si="297"/>
        <v xml:space="preserve"> </v>
      </c>
      <c r="S482" s="129" t="str">
        <f t="shared" si="298"/>
        <v xml:space="preserve"> </v>
      </c>
      <c r="T482" s="131" t="str">
        <f t="shared" si="299"/>
        <v xml:space="preserve"> </v>
      </c>
      <c r="U482" s="123" t="str">
        <f t="shared" si="283"/>
        <v xml:space="preserve"> </v>
      </c>
      <c r="V482" s="129" t="str">
        <f t="shared" si="300"/>
        <v xml:space="preserve"> </v>
      </c>
      <c r="W482" s="111"/>
      <c r="X482" s="111">
        <f t="shared" si="278"/>
        <v>47.900000000000411</v>
      </c>
      <c r="Y482" s="111">
        <f t="shared" si="301"/>
        <v>0</v>
      </c>
      <c r="Z482" s="111">
        <f t="shared" si="302"/>
        <v>0</v>
      </c>
      <c r="AA482" s="111">
        <f t="shared" si="286"/>
        <v>0</v>
      </c>
      <c r="AB482" s="111" t="str">
        <f t="shared" si="287"/>
        <v xml:space="preserve"> </v>
      </c>
      <c r="AC482" s="112">
        <f t="shared" si="285"/>
        <v>0</v>
      </c>
      <c r="AD482" s="132">
        <v>479</v>
      </c>
      <c r="AE482" s="125" t="str">
        <f t="shared" si="303"/>
        <v xml:space="preserve"> </v>
      </c>
      <c r="AF482" s="125" t="str">
        <f t="shared" si="304"/>
        <v xml:space="preserve"> </v>
      </c>
      <c r="AG482" s="125" t="str">
        <f t="shared" si="305"/>
        <v xml:space="preserve"> </v>
      </c>
      <c r="AH482" s="126" t="str">
        <f t="shared" si="306"/>
        <v xml:space="preserve"> </v>
      </c>
      <c r="AI482" s="127" t="str">
        <f t="shared" si="307"/>
        <v xml:space="preserve"> </v>
      </c>
      <c r="AJ482" s="128" t="str">
        <f t="shared" si="308"/>
        <v xml:space="preserve"> </v>
      </c>
      <c r="AK482" s="128" t="str">
        <f t="shared" si="280"/>
        <v xml:space="preserve"> </v>
      </c>
      <c r="AL482" s="129" t="str">
        <f t="shared" si="309"/>
        <v xml:space="preserve"> </v>
      </c>
      <c r="AM482" s="130" t="str">
        <f t="shared" si="310"/>
        <v xml:space="preserve"> </v>
      </c>
      <c r="AN482" s="129" t="str">
        <f t="shared" si="311"/>
        <v xml:space="preserve"> </v>
      </c>
      <c r="AO482" s="131" t="str">
        <f t="shared" si="281"/>
        <v xml:space="preserve"> </v>
      </c>
      <c r="AP482" s="123" t="str">
        <f t="shared" si="284"/>
        <v xml:space="preserve"> </v>
      </c>
      <c r="AQ482" s="129" t="str">
        <f t="shared" si="282"/>
        <v xml:space="preserve"> </v>
      </c>
      <c r="AR482" s="111">
        <f t="shared" si="279"/>
        <v>479</v>
      </c>
      <c r="AS482" s="111">
        <f t="shared" si="312"/>
        <v>0</v>
      </c>
      <c r="AT482" s="111">
        <f t="shared" si="313"/>
        <v>0</v>
      </c>
      <c r="AU482" s="111">
        <f t="shared" si="288"/>
        <v>0</v>
      </c>
      <c r="AV482" s="111" t="str">
        <f t="shared" si="316"/>
        <v xml:space="preserve"> </v>
      </c>
      <c r="AW482" s="112">
        <f t="shared" si="315"/>
        <v>0</v>
      </c>
    </row>
    <row r="483" spans="1:49">
      <c r="A483" s="27"/>
      <c r="B483" s="27"/>
      <c r="C483" s="27"/>
      <c r="D483" s="40"/>
      <c r="E483" s="27"/>
      <c r="F483" s="27"/>
      <c r="G483" s="27"/>
      <c r="H483" s="27"/>
      <c r="I483" s="132">
        <f t="shared" si="289"/>
        <v>48.000000000000412</v>
      </c>
      <c r="J483" s="125" t="str">
        <f t="shared" si="314"/>
        <v xml:space="preserve"> </v>
      </c>
      <c r="K483" s="125" t="str">
        <f t="shared" si="290"/>
        <v xml:space="preserve"> </v>
      </c>
      <c r="L483" s="125" t="str">
        <f t="shared" si="291"/>
        <v xml:space="preserve"> </v>
      </c>
      <c r="M483" s="126" t="str">
        <f t="shared" si="292"/>
        <v xml:space="preserve"> </v>
      </c>
      <c r="N483" s="127" t="str">
        <f t="shared" si="293"/>
        <v xml:space="preserve"> </v>
      </c>
      <c r="O483" s="128" t="str">
        <f t="shared" si="294"/>
        <v xml:space="preserve"> </v>
      </c>
      <c r="P483" s="128" t="str">
        <f t="shared" si="295"/>
        <v xml:space="preserve"> </v>
      </c>
      <c r="Q483" s="129" t="str">
        <f t="shared" si="296"/>
        <v xml:space="preserve"> </v>
      </c>
      <c r="R483" s="130" t="str">
        <f t="shared" si="297"/>
        <v xml:space="preserve"> </v>
      </c>
      <c r="S483" s="129" t="str">
        <f t="shared" si="298"/>
        <v xml:space="preserve"> </v>
      </c>
      <c r="T483" s="131" t="str">
        <f t="shared" si="299"/>
        <v xml:space="preserve"> </v>
      </c>
      <c r="U483" s="123" t="str">
        <f t="shared" si="283"/>
        <v xml:space="preserve"> </v>
      </c>
      <c r="V483" s="129" t="str">
        <f t="shared" si="300"/>
        <v xml:space="preserve"> </v>
      </c>
      <c r="W483" s="111"/>
      <c r="X483" s="111">
        <f t="shared" si="278"/>
        <v>48.000000000000412</v>
      </c>
      <c r="Y483" s="111">
        <f t="shared" si="301"/>
        <v>0</v>
      </c>
      <c r="Z483" s="111">
        <f t="shared" si="302"/>
        <v>0</v>
      </c>
      <c r="AA483" s="111">
        <f t="shared" si="286"/>
        <v>0</v>
      </c>
      <c r="AB483" s="111" t="str">
        <f t="shared" si="287"/>
        <v xml:space="preserve"> </v>
      </c>
      <c r="AC483" s="112">
        <f t="shared" si="285"/>
        <v>0</v>
      </c>
      <c r="AD483" s="124">
        <v>480</v>
      </c>
      <c r="AE483" s="125" t="str">
        <f t="shared" si="303"/>
        <v xml:space="preserve"> </v>
      </c>
      <c r="AF483" s="125" t="str">
        <f t="shared" si="304"/>
        <v xml:space="preserve"> </v>
      </c>
      <c r="AG483" s="125" t="str">
        <f t="shared" si="305"/>
        <v xml:space="preserve"> </v>
      </c>
      <c r="AH483" s="126" t="str">
        <f t="shared" si="306"/>
        <v xml:space="preserve"> </v>
      </c>
      <c r="AI483" s="127" t="str">
        <f t="shared" si="307"/>
        <v xml:space="preserve"> </v>
      </c>
      <c r="AJ483" s="128" t="str">
        <f t="shared" si="308"/>
        <v xml:space="preserve"> </v>
      </c>
      <c r="AK483" s="128" t="str">
        <f t="shared" si="280"/>
        <v xml:space="preserve"> </v>
      </c>
      <c r="AL483" s="129" t="str">
        <f t="shared" si="309"/>
        <v xml:space="preserve"> </v>
      </c>
      <c r="AM483" s="130" t="str">
        <f t="shared" si="310"/>
        <v xml:space="preserve"> </v>
      </c>
      <c r="AN483" s="129" t="str">
        <f t="shared" si="311"/>
        <v xml:space="preserve"> </v>
      </c>
      <c r="AO483" s="131" t="str">
        <f t="shared" si="281"/>
        <v xml:space="preserve"> </v>
      </c>
      <c r="AP483" s="123" t="str">
        <f t="shared" si="284"/>
        <v xml:space="preserve"> </v>
      </c>
      <c r="AQ483" s="129" t="str">
        <f t="shared" si="282"/>
        <v xml:space="preserve"> </v>
      </c>
      <c r="AR483" s="111">
        <f t="shared" si="279"/>
        <v>480</v>
      </c>
      <c r="AS483" s="111">
        <f t="shared" si="312"/>
        <v>0</v>
      </c>
      <c r="AT483" s="111">
        <f t="shared" si="313"/>
        <v>0</v>
      </c>
      <c r="AU483" s="111">
        <f t="shared" si="288"/>
        <v>0</v>
      </c>
      <c r="AV483" s="111" t="str">
        <f t="shared" si="316"/>
        <v xml:space="preserve"> </v>
      </c>
      <c r="AW483" s="112">
        <f t="shared" si="315"/>
        <v>0</v>
      </c>
    </row>
    <row r="484" spans="1:49">
      <c r="A484" s="27"/>
      <c r="B484" s="27"/>
      <c r="C484" s="27"/>
      <c r="D484" s="40"/>
      <c r="E484" s="27"/>
      <c r="F484" s="27"/>
      <c r="G484" s="27"/>
      <c r="H484" s="27"/>
      <c r="I484" s="132">
        <f t="shared" si="289"/>
        <v>48.100000000000414</v>
      </c>
      <c r="J484" s="125" t="str">
        <f t="shared" si="314"/>
        <v xml:space="preserve"> </v>
      </c>
      <c r="K484" s="125" t="str">
        <f t="shared" si="290"/>
        <v xml:space="preserve"> </v>
      </c>
      <c r="L484" s="125" t="str">
        <f t="shared" si="291"/>
        <v xml:space="preserve"> </v>
      </c>
      <c r="M484" s="126" t="str">
        <f t="shared" si="292"/>
        <v xml:space="preserve"> </v>
      </c>
      <c r="N484" s="127" t="str">
        <f t="shared" si="293"/>
        <v xml:space="preserve"> </v>
      </c>
      <c r="O484" s="128" t="str">
        <f t="shared" si="294"/>
        <v xml:space="preserve"> </v>
      </c>
      <c r="P484" s="128" t="str">
        <f t="shared" si="295"/>
        <v xml:space="preserve"> </v>
      </c>
      <c r="Q484" s="129" t="str">
        <f t="shared" si="296"/>
        <v xml:space="preserve"> </v>
      </c>
      <c r="R484" s="130" t="str">
        <f t="shared" si="297"/>
        <v xml:space="preserve"> </v>
      </c>
      <c r="S484" s="129" t="str">
        <f t="shared" si="298"/>
        <v xml:space="preserve"> </v>
      </c>
      <c r="T484" s="131" t="str">
        <f t="shared" si="299"/>
        <v xml:space="preserve"> </v>
      </c>
      <c r="U484" s="123" t="str">
        <f t="shared" si="283"/>
        <v xml:space="preserve"> </v>
      </c>
      <c r="V484" s="129" t="str">
        <f t="shared" si="300"/>
        <v xml:space="preserve"> </v>
      </c>
      <c r="W484" s="111"/>
      <c r="X484" s="111">
        <f t="shared" si="278"/>
        <v>48.100000000000414</v>
      </c>
      <c r="Y484" s="111">
        <f t="shared" si="301"/>
        <v>0</v>
      </c>
      <c r="Z484" s="111">
        <f t="shared" si="302"/>
        <v>0</v>
      </c>
      <c r="AA484" s="111">
        <f t="shared" si="286"/>
        <v>0</v>
      </c>
      <c r="AB484" s="111" t="str">
        <f t="shared" si="287"/>
        <v xml:space="preserve"> </v>
      </c>
      <c r="AC484" s="112">
        <f t="shared" si="285"/>
        <v>0</v>
      </c>
      <c r="AD484" s="132">
        <v>481</v>
      </c>
      <c r="AE484" s="125" t="str">
        <f t="shared" si="303"/>
        <v xml:space="preserve"> </v>
      </c>
      <c r="AF484" s="125" t="str">
        <f t="shared" si="304"/>
        <v xml:space="preserve"> </v>
      </c>
      <c r="AG484" s="125" t="str">
        <f t="shared" si="305"/>
        <v xml:space="preserve"> </v>
      </c>
      <c r="AH484" s="126" t="str">
        <f t="shared" si="306"/>
        <v xml:space="preserve"> </v>
      </c>
      <c r="AI484" s="127" t="str">
        <f t="shared" si="307"/>
        <v xml:space="preserve"> </v>
      </c>
      <c r="AJ484" s="128" t="str">
        <f t="shared" si="308"/>
        <v xml:space="preserve"> </v>
      </c>
      <c r="AK484" s="128" t="str">
        <f t="shared" si="280"/>
        <v xml:space="preserve"> </v>
      </c>
      <c r="AL484" s="129" t="str">
        <f t="shared" si="309"/>
        <v xml:space="preserve"> </v>
      </c>
      <c r="AM484" s="130" t="str">
        <f t="shared" si="310"/>
        <v xml:space="preserve"> </v>
      </c>
      <c r="AN484" s="129" t="str">
        <f t="shared" si="311"/>
        <v xml:space="preserve"> </v>
      </c>
      <c r="AO484" s="131" t="str">
        <f t="shared" si="281"/>
        <v xml:space="preserve"> </v>
      </c>
      <c r="AP484" s="123" t="str">
        <f t="shared" si="284"/>
        <v xml:space="preserve"> </v>
      </c>
      <c r="AQ484" s="129" t="str">
        <f t="shared" si="282"/>
        <v xml:space="preserve"> </v>
      </c>
      <c r="AR484" s="111">
        <f t="shared" si="279"/>
        <v>481</v>
      </c>
      <c r="AS484" s="111">
        <f t="shared" si="312"/>
        <v>0</v>
      </c>
      <c r="AT484" s="111">
        <f t="shared" si="313"/>
        <v>0</v>
      </c>
      <c r="AU484" s="111">
        <f t="shared" si="288"/>
        <v>0</v>
      </c>
      <c r="AV484" s="111" t="str">
        <f t="shared" si="316"/>
        <v xml:space="preserve"> </v>
      </c>
      <c r="AW484" s="112">
        <f t="shared" si="315"/>
        <v>0</v>
      </c>
    </row>
    <row r="485" spans="1:49">
      <c r="A485" s="27"/>
      <c r="B485" s="27"/>
      <c r="C485" s="27"/>
      <c r="D485" s="40"/>
      <c r="E485" s="27"/>
      <c r="F485" s="27"/>
      <c r="G485" s="27"/>
      <c r="H485" s="27"/>
      <c r="I485" s="132">
        <f t="shared" si="289"/>
        <v>48.200000000000415</v>
      </c>
      <c r="J485" s="125" t="str">
        <f t="shared" si="314"/>
        <v xml:space="preserve"> </v>
      </c>
      <c r="K485" s="125" t="str">
        <f t="shared" si="290"/>
        <v xml:space="preserve"> </v>
      </c>
      <c r="L485" s="125" t="str">
        <f t="shared" si="291"/>
        <v xml:space="preserve"> </v>
      </c>
      <c r="M485" s="126" t="str">
        <f t="shared" si="292"/>
        <v xml:space="preserve"> </v>
      </c>
      <c r="N485" s="127" t="str">
        <f t="shared" si="293"/>
        <v xml:space="preserve"> </v>
      </c>
      <c r="O485" s="128" t="str">
        <f t="shared" si="294"/>
        <v xml:space="preserve"> </v>
      </c>
      <c r="P485" s="128" t="str">
        <f t="shared" si="295"/>
        <v xml:space="preserve"> </v>
      </c>
      <c r="Q485" s="129" t="str">
        <f t="shared" si="296"/>
        <v xml:space="preserve"> </v>
      </c>
      <c r="R485" s="130" t="str">
        <f t="shared" si="297"/>
        <v xml:space="preserve"> </v>
      </c>
      <c r="S485" s="129" t="str">
        <f t="shared" si="298"/>
        <v xml:space="preserve"> </v>
      </c>
      <c r="T485" s="131" t="str">
        <f t="shared" si="299"/>
        <v xml:space="preserve"> </v>
      </c>
      <c r="U485" s="123" t="str">
        <f t="shared" si="283"/>
        <v xml:space="preserve"> </v>
      </c>
      <c r="V485" s="129" t="str">
        <f t="shared" si="300"/>
        <v xml:space="preserve"> </v>
      </c>
      <c r="W485" s="111"/>
      <c r="X485" s="111">
        <f t="shared" si="278"/>
        <v>48.200000000000415</v>
      </c>
      <c r="Y485" s="111">
        <f t="shared" si="301"/>
        <v>0</v>
      </c>
      <c r="Z485" s="111">
        <f t="shared" si="302"/>
        <v>0</v>
      </c>
      <c r="AA485" s="111">
        <f t="shared" si="286"/>
        <v>0</v>
      </c>
      <c r="AB485" s="111" t="str">
        <f t="shared" si="287"/>
        <v xml:space="preserve"> </v>
      </c>
      <c r="AC485" s="112">
        <f t="shared" si="285"/>
        <v>0</v>
      </c>
      <c r="AD485" s="124">
        <v>482</v>
      </c>
      <c r="AE485" s="125" t="str">
        <f t="shared" si="303"/>
        <v xml:space="preserve"> </v>
      </c>
      <c r="AF485" s="125" t="str">
        <f t="shared" si="304"/>
        <v xml:space="preserve"> </v>
      </c>
      <c r="AG485" s="125" t="str">
        <f t="shared" si="305"/>
        <v xml:space="preserve"> </v>
      </c>
      <c r="AH485" s="126" t="str">
        <f t="shared" si="306"/>
        <v xml:space="preserve"> </v>
      </c>
      <c r="AI485" s="127" t="str">
        <f t="shared" si="307"/>
        <v xml:space="preserve"> </v>
      </c>
      <c r="AJ485" s="128" t="str">
        <f t="shared" si="308"/>
        <v xml:space="preserve"> </v>
      </c>
      <c r="AK485" s="128" t="str">
        <f t="shared" si="280"/>
        <v xml:space="preserve"> </v>
      </c>
      <c r="AL485" s="129" t="str">
        <f t="shared" si="309"/>
        <v xml:space="preserve"> </v>
      </c>
      <c r="AM485" s="130" t="str">
        <f t="shared" si="310"/>
        <v xml:space="preserve"> </v>
      </c>
      <c r="AN485" s="129" t="str">
        <f t="shared" si="311"/>
        <v xml:space="preserve"> </v>
      </c>
      <c r="AO485" s="131" t="str">
        <f t="shared" si="281"/>
        <v xml:space="preserve"> </v>
      </c>
      <c r="AP485" s="123" t="str">
        <f t="shared" si="284"/>
        <v xml:space="preserve"> </v>
      </c>
      <c r="AQ485" s="129" t="str">
        <f t="shared" si="282"/>
        <v xml:space="preserve"> </v>
      </c>
      <c r="AR485" s="111">
        <f t="shared" si="279"/>
        <v>482</v>
      </c>
      <c r="AS485" s="111">
        <f t="shared" si="312"/>
        <v>0</v>
      </c>
      <c r="AT485" s="111">
        <f t="shared" si="313"/>
        <v>0</v>
      </c>
      <c r="AU485" s="111">
        <f t="shared" si="288"/>
        <v>0</v>
      </c>
      <c r="AV485" s="111" t="str">
        <f t="shared" si="316"/>
        <v xml:space="preserve"> </v>
      </c>
      <c r="AW485" s="112">
        <f t="shared" si="315"/>
        <v>0</v>
      </c>
    </row>
    <row r="486" spans="1:49">
      <c r="A486" s="27"/>
      <c r="B486" s="27"/>
      <c r="C486" s="27"/>
      <c r="D486" s="40"/>
      <c r="E486" s="27"/>
      <c r="F486" s="27"/>
      <c r="G486" s="27"/>
      <c r="H486" s="27"/>
      <c r="I486" s="132">
        <f t="shared" si="289"/>
        <v>48.300000000000416</v>
      </c>
      <c r="J486" s="125" t="str">
        <f t="shared" si="314"/>
        <v xml:space="preserve"> </v>
      </c>
      <c r="K486" s="125" t="str">
        <f t="shared" si="290"/>
        <v xml:space="preserve"> </v>
      </c>
      <c r="L486" s="125" t="str">
        <f t="shared" si="291"/>
        <v xml:space="preserve"> </v>
      </c>
      <c r="M486" s="126" t="str">
        <f t="shared" si="292"/>
        <v xml:space="preserve"> </v>
      </c>
      <c r="N486" s="127" t="str">
        <f t="shared" si="293"/>
        <v xml:space="preserve"> </v>
      </c>
      <c r="O486" s="128" t="str">
        <f t="shared" si="294"/>
        <v xml:space="preserve"> </v>
      </c>
      <c r="P486" s="128" t="str">
        <f t="shared" si="295"/>
        <v xml:space="preserve"> </v>
      </c>
      <c r="Q486" s="129" t="str">
        <f t="shared" si="296"/>
        <v xml:space="preserve"> </v>
      </c>
      <c r="R486" s="130" t="str">
        <f t="shared" si="297"/>
        <v xml:space="preserve"> </v>
      </c>
      <c r="S486" s="129" t="str">
        <f t="shared" si="298"/>
        <v xml:space="preserve"> </v>
      </c>
      <c r="T486" s="131" t="str">
        <f t="shared" si="299"/>
        <v xml:space="preserve"> </v>
      </c>
      <c r="U486" s="123" t="str">
        <f t="shared" si="283"/>
        <v xml:space="preserve"> </v>
      </c>
      <c r="V486" s="129" t="str">
        <f t="shared" si="300"/>
        <v xml:space="preserve"> </v>
      </c>
      <c r="W486" s="111"/>
      <c r="X486" s="111">
        <f t="shared" si="278"/>
        <v>48.300000000000416</v>
      </c>
      <c r="Y486" s="111">
        <f t="shared" si="301"/>
        <v>0</v>
      </c>
      <c r="Z486" s="111">
        <f t="shared" si="302"/>
        <v>0</v>
      </c>
      <c r="AA486" s="111">
        <f t="shared" si="286"/>
        <v>0</v>
      </c>
      <c r="AB486" s="111" t="str">
        <f t="shared" si="287"/>
        <v xml:space="preserve"> </v>
      </c>
      <c r="AC486" s="112">
        <f t="shared" si="285"/>
        <v>0</v>
      </c>
      <c r="AD486" s="132">
        <v>483</v>
      </c>
      <c r="AE486" s="125" t="str">
        <f t="shared" si="303"/>
        <v xml:space="preserve"> </v>
      </c>
      <c r="AF486" s="125" t="str">
        <f t="shared" si="304"/>
        <v xml:space="preserve"> </v>
      </c>
      <c r="AG486" s="125" t="str">
        <f t="shared" si="305"/>
        <v xml:space="preserve"> </v>
      </c>
      <c r="AH486" s="126" t="str">
        <f t="shared" si="306"/>
        <v xml:space="preserve"> </v>
      </c>
      <c r="AI486" s="127" t="str">
        <f t="shared" si="307"/>
        <v xml:space="preserve"> </v>
      </c>
      <c r="AJ486" s="128" t="str">
        <f t="shared" si="308"/>
        <v xml:space="preserve"> </v>
      </c>
      <c r="AK486" s="128" t="str">
        <f t="shared" si="280"/>
        <v xml:space="preserve"> </v>
      </c>
      <c r="AL486" s="129" t="str">
        <f t="shared" si="309"/>
        <v xml:space="preserve"> </v>
      </c>
      <c r="AM486" s="130" t="str">
        <f t="shared" si="310"/>
        <v xml:space="preserve"> </v>
      </c>
      <c r="AN486" s="129" t="str">
        <f t="shared" si="311"/>
        <v xml:space="preserve"> </v>
      </c>
      <c r="AO486" s="131" t="str">
        <f t="shared" si="281"/>
        <v xml:space="preserve"> </v>
      </c>
      <c r="AP486" s="123" t="str">
        <f t="shared" si="284"/>
        <v xml:space="preserve"> </v>
      </c>
      <c r="AQ486" s="129" t="str">
        <f t="shared" si="282"/>
        <v xml:space="preserve"> </v>
      </c>
      <c r="AR486" s="111">
        <f t="shared" si="279"/>
        <v>483</v>
      </c>
      <c r="AS486" s="111">
        <f t="shared" si="312"/>
        <v>0</v>
      </c>
      <c r="AT486" s="111">
        <f t="shared" si="313"/>
        <v>0</v>
      </c>
      <c r="AU486" s="111">
        <f t="shared" si="288"/>
        <v>0</v>
      </c>
      <c r="AV486" s="111" t="str">
        <f t="shared" si="316"/>
        <v xml:space="preserve"> </v>
      </c>
      <c r="AW486" s="112">
        <f t="shared" si="315"/>
        <v>0</v>
      </c>
    </row>
    <row r="487" spans="1:49">
      <c r="A487" s="27"/>
      <c r="B487" s="27"/>
      <c r="C487" s="27"/>
      <c r="D487" s="40"/>
      <c r="E487" s="27"/>
      <c r="F487" s="27"/>
      <c r="G487" s="27"/>
      <c r="H487" s="27"/>
      <c r="I487" s="132">
        <f t="shared" si="289"/>
        <v>48.400000000000418</v>
      </c>
      <c r="J487" s="125" t="str">
        <f t="shared" si="314"/>
        <v xml:space="preserve"> </v>
      </c>
      <c r="K487" s="125" t="str">
        <f t="shared" si="290"/>
        <v xml:space="preserve"> </v>
      </c>
      <c r="L487" s="125" t="str">
        <f t="shared" si="291"/>
        <v xml:space="preserve"> </v>
      </c>
      <c r="M487" s="126" t="str">
        <f t="shared" si="292"/>
        <v xml:space="preserve"> </v>
      </c>
      <c r="N487" s="127" t="str">
        <f t="shared" si="293"/>
        <v xml:space="preserve"> </v>
      </c>
      <c r="O487" s="128" t="str">
        <f t="shared" si="294"/>
        <v xml:space="preserve"> </v>
      </c>
      <c r="P487" s="128" t="str">
        <f t="shared" si="295"/>
        <v xml:space="preserve"> </v>
      </c>
      <c r="Q487" s="129" t="str">
        <f t="shared" si="296"/>
        <v xml:space="preserve"> </v>
      </c>
      <c r="R487" s="130" t="str">
        <f t="shared" si="297"/>
        <v xml:space="preserve"> </v>
      </c>
      <c r="S487" s="129" t="str">
        <f t="shared" si="298"/>
        <v xml:space="preserve"> </v>
      </c>
      <c r="T487" s="131" t="str">
        <f t="shared" si="299"/>
        <v xml:space="preserve"> </v>
      </c>
      <c r="U487" s="123" t="str">
        <f t="shared" si="283"/>
        <v xml:space="preserve"> </v>
      </c>
      <c r="V487" s="129" t="str">
        <f t="shared" si="300"/>
        <v xml:space="preserve"> </v>
      </c>
      <c r="W487" s="111"/>
      <c r="X487" s="111">
        <f t="shared" ref="X487:X550" si="317">IF(J487&gt;=J486,I487,0)</f>
        <v>48.400000000000418</v>
      </c>
      <c r="Y487" s="111">
        <f t="shared" si="301"/>
        <v>0</v>
      </c>
      <c r="Z487" s="111">
        <f t="shared" si="302"/>
        <v>0</v>
      </c>
      <c r="AA487" s="111">
        <f t="shared" si="286"/>
        <v>0</v>
      </c>
      <c r="AB487" s="111" t="str">
        <f t="shared" si="287"/>
        <v xml:space="preserve"> </v>
      </c>
      <c r="AC487" s="112">
        <f t="shared" si="285"/>
        <v>0</v>
      </c>
      <c r="AD487" s="124">
        <v>484</v>
      </c>
      <c r="AE487" s="125" t="str">
        <f t="shared" si="303"/>
        <v xml:space="preserve"> </v>
      </c>
      <c r="AF487" s="125" t="str">
        <f t="shared" si="304"/>
        <v xml:space="preserve"> </v>
      </c>
      <c r="AG487" s="125" t="str">
        <f t="shared" si="305"/>
        <v xml:space="preserve"> </v>
      </c>
      <c r="AH487" s="126" t="str">
        <f t="shared" si="306"/>
        <v xml:space="preserve"> </v>
      </c>
      <c r="AI487" s="127" t="str">
        <f t="shared" si="307"/>
        <v xml:space="preserve"> </v>
      </c>
      <c r="AJ487" s="128" t="str">
        <f t="shared" si="308"/>
        <v xml:space="preserve"> </v>
      </c>
      <c r="AK487" s="128" t="str">
        <f t="shared" si="280"/>
        <v xml:space="preserve"> </v>
      </c>
      <c r="AL487" s="129" t="str">
        <f t="shared" si="309"/>
        <v xml:space="preserve"> </v>
      </c>
      <c r="AM487" s="130" t="str">
        <f t="shared" si="310"/>
        <v xml:space="preserve"> </v>
      </c>
      <c r="AN487" s="129" t="str">
        <f t="shared" si="311"/>
        <v xml:space="preserve"> </v>
      </c>
      <c r="AO487" s="131" t="str">
        <f t="shared" si="281"/>
        <v xml:space="preserve"> </v>
      </c>
      <c r="AP487" s="123" t="str">
        <f t="shared" si="284"/>
        <v xml:space="preserve"> </v>
      </c>
      <c r="AQ487" s="129" t="str">
        <f t="shared" si="282"/>
        <v xml:space="preserve"> </v>
      </c>
      <c r="AR487" s="111">
        <f t="shared" ref="AR487:AR550" si="318">IF(AE487&gt;=AE486,AD487,0)</f>
        <v>484</v>
      </c>
      <c r="AS487" s="111">
        <f t="shared" si="312"/>
        <v>0</v>
      </c>
      <c r="AT487" s="111">
        <f t="shared" si="313"/>
        <v>0</v>
      </c>
      <c r="AU487" s="111">
        <f t="shared" si="288"/>
        <v>0</v>
      </c>
      <c r="AV487" s="111" t="str">
        <f t="shared" si="316"/>
        <v xml:space="preserve"> </v>
      </c>
      <c r="AW487" s="112">
        <f t="shared" si="315"/>
        <v>0</v>
      </c>
    </row>
    <row r="488" spans="1:49">
      <c r="A488" s="27"/>
      <c r="B488" s="27"/>
      <c r="C488" s="27"/>
      <c r="D488" s="40"/>
      <c r="E488" s="27"/>
      <c r="F488" s="27"/>
      <c r="G488" s="27"/>
      <c r="H488" s="27"/>
      <c r="I488" s="132">
        <f t="shared" si="289"/>
        <v>48.500000000000419</v>
      </c>
      <c r="J488" s="125" t="str">
        <f t="shared" si="314"/>
        <v xml:space="preserve"> </v>
      </c>
      <c r="K488" s="125" t="str">
        <f t="shared" si="290"/>
        <v xml:space="preserve"> </v>
      </c>
      <c r="L488" s="125" t="str">
        <f t="shared" si="291"/>
        <v xml:space="preserve"> </v>
      </c>
      <c r="M488" s="126" t="str">
        <f t="shared" si="292"/>
        <v xml:space="preserve"> </v>
      </c>
      <c r="N488" s="127" t="str">
        <f t="shared" si="293"/>
        <v xml:space="preserve"> </v>
      </c>
      <c r="O488" s="128" t="str">
        <f t="shared" si="294"/>
        <v xml:space="preserve"> </v>
      </c>
      <c r="P488" s="128" t="str">
        <f t="shared" si="295"/>
        <v xml:space="preserve"> </v>
      </c>
      <c r="Q488" s="129" t="str">
        <f t="shared" si="296"/>
        <v xml:space="preserve"> </v>
      </c>
      <c r="R488" s="130" t="str">
        <f t="shared" si="297"/>
        <v xml:space="preserve"> </v>
      </c>
      <c r="S488" s="129" t="str">
        <f t="shared" si="298"/>
        <v xml:space="preserve"> </v>
      </c>
      <c r="T488" s="131" t="str">
        <f t="shared" si="299"/>
        <v xml:space="preserve"> </v>
      </c>
      <c r="U488" s="123" t="str">
        <f t="shared" si="283"/>
        <v xml:space="preserve"> </v>
      </c>
      <c r="V488" s="129" t="str">
        <f t="shared" si="300"/>
        <v xml:space="preserve"> </v>
      </c>
      <c r="W488" s="111"/>
      <c r="X488" s="111">
        <f t="shared" si="317"/>
        <v>48.500000000000419</v>
      </c>
      <c r="Y488" s="111">
        <f t="shared" si="301"/>
        <v>0</v>
      </c>
      <c r="Z488" s="111">
        <f t="shared" si="302"/>
        <v>0</v>
      </c>
      <c r="AA488" s="111">
        <f t="shared" si="286"/>
        <v>0</v>
      </c>
      <c r="AB488" s="111" t="str">
        <f t="shared" si="287"/>
        <v xml:space="preserve"> </v>
      </c>
      <c r="AC488" s="112">
        <f t="shared" si="285"/>
        <v>0</v>
      </c>
      <c r="AD488" s="132">
        <v>485</v>
      </c>
      <c r="AE488" s="125" t="str">
        <f t="shared" si="303"/>
        <v xml:space="preserve"> </v>
      </c>
      <c r="AF488" s="125" t="str">
        <f t="shared" si="304"/>
        <v xml:space="preserve"> </v>
      </c>
      <c r="AG488" s="125" t="str">
        <f t="shared" si="305"/>
        <v xml:space="preserve"> </v>
      </c>
      <c r="AH488" s="126" t="str">
        <f t="shared" si="306"/>
        <v xml:space="preserve"> </v>
      </c>
      <c r="AI488" s="127" t="str">
        <f t="shared" si="307"/>
        <v xml:space="preserve"> </v>
      </c>
      <c r="AJ488" s="128" t="str">
        <f t="shared" si="308"/>
        <v xml:space="preserve"> </v>
      </c>
      <c r="AK488" s="128" t="str">
        <f t="shared" si="280"/>
        <v xml:space="preserve"> </v>
      </c>
      <c r="AL488" s="129" t="str">
        <f t="shared" si="309"/>
        <v xml:space="preserve"> </v>
      </c>
      <c r="AM488" s="130" t="str">
        <f t="shared" si="310"/>
        <v xml:space="preserve"> </v>
      </c>
      <c r="AN488" s="129" t="str">
        <f t="shared" si="311"/>
        <v xml:space="preserve"> </v>
      </c>
      <c r="AO488" s="131" t="str">
        <f t="shared" si="281"/>
        <v xml:space="preserve"> </v>
      </c>
      <c r="AP488" s="123" t="str">
        <f t="shared" si="284"/>
        <v xml:space="preserve"> </v>
      </c>
      <c r="AQ488" s="129" t="str">
        <f t="shared" si="282"/>
        <v xml:space="preserve"> </v>
      </c>
      <c r="AR488" s="111">
        <f t="shared" si="318"/>
        <v>485</v>
      </c>
      <c r="AS488" s="111">
        <f t="shared" si="312"/>
        <v>0</v>
      </c>
      <c r="AT488" s="111">
        <f t="shared" si="313"/>
        <v>0</v>
      </c>
      <c r="AU488" s="111">
        <f t="shared" si="288"/>
        <v>0</v>
      </c>
      <c r="AV488" s="111" t="str">
        <f t="shared" si="316"/>
        <v xml:space="preserve"> </v>
      </c>
      <c r="AW488" s="112">
        <f t="shared" si="315"/>
        <v>0</v>
      </c>
    </row>
    <row r="489" spans="1:49">
      <c r="A489" s="27"/>
      <c r="B489" s="27"/>
      <c r="C489" s="27"/>
      <c r="D489" s="40"/>
      <c r="E489" s="27"/>
      <c r="F489" s="27"/>
      <c r="G489" s="27"/>
      <c r="H489" s="27"/>
      <c r="I489" s="132">
        <f t="shared" si="289"/>
        <v>48.600000000000421</v>
      </c>
      <c r="J489" s="125" t="str">
        <f t="shared" si="314"/>
        <v xml:space="preserve"> </v>
      </c>
      <c r="K489" s="125" t="str">
        <f t="shared" si="290"/>
        <v xml:space="preserve"> </v>
      </c>
      <c r="L489" s="125" t="str">
        <f t="shared" si="291"/>
        <v xml:space="preserve"> </v>
      </c>
      <c r="M489" s="126" t="str">
        <f t="shared" si="292"/>
        <v xml:space="preserve"> </v>
      </c>
      <c r="N489" s="127" t="str">
        <f t="shared" si="293"/>
        <v xml:space="preserve"> </v>
      </c>
      <c r="O489" s="128" t="str">
        <f t="shared" si="294"/>
        <v xml:space="preserve"> </v>
      </c>
      <c r="P489" s="128" t="str">
        <f t="shared" si="295"/>
        <v xml:space="preserve"> </v>
      </c>
      <c r="Q489" s="129" t="str">
        <f t="shared" si="296"/>
        <v xml:space="preserve"> </v>
      </c>
      <c r="R489" s="130" t="str">
        <f t="shared" si="297"/>
        <v xml:space="preserve"> </v>
      </c>
      <c r="S489" s="129" t="str">
        <f t="shared" si="298"/>
        <v xml:space="preserve"> </v>
      </c>
      <c r="T489" s="131" t="str">
        <f t="shared" si="299"/>
        <v xml:space="preserve"> </v>
      </c>
      <c r="U489" s="123" t="str">
        <f t="shared" si="283"/>
        <v xml:space="preserve"> </v>
      </c>
      <c r="V489" s="129" t="str">
        <f t="shared" si="300"/>
        <v xml:space="preserve"> </v>
      </c>
      <c r="W489" s="111"/>
      <c r="X489" s="111">
        <f t="shared" si="317"/>
        <v>48.600000000000421</v>
      </c>
      <c r="Y489" s="111">
        <f t="shared" si="301"/>
        <v>0</v>
      </c>
      <c r="Z489" s="111">
        <f t="shared" si="302"/>
        <v>0</v>
      </c>
      <c r="AA489" s="111">
        <f t="shared" si="286"/>
        <v>0</v>
      </c>
      <c r="AB489" s="111" t="str">
        <f t="shared" si="287"/>
        <v xml:space="preserve"> </v>
      </c>
      <c r="AC489" s="112">
        <f t="shared" si="285"/>
        <v>0</v>
      </c>
      <c r="AD489" s="124">
        <v>486</v>
      </c>
      <c r="AE489" s="125" t="str">
        <f t="shared" si="303"/>
        <v xml:space="preserve"> </v>
      </c>
      <c r="AF489" s="125" t="str">
        <f t="shared" si="304"/>
        <v xml:space="preserve"> </v>
      </c>
      <c r="AG489" s="125" t="str">
        <f t="shared" si="305"/>
        <v xml:space="preserve"> </v>
      </c>
      <c r="AH489" s="126" t="str">
        <f t="shared" si="306"/>
        <v xml:space="preserve"> </v>
      </c>
      <c r="AI489" s="127" t="str">
        <f t="shared" si="307"/>
        <v xml:space="preserve"> </v>
      </c>
      <c r="AJ489" s="128" t="str">
        <f t="shared" si="308"/>
        <v xml:space="preserve"> </v>
      </c>
      <c r="AK489" s="128" t="str">
        <f t="shared" ref="AK489:AK552" si="319">IF(AF488=" "," ",IF(AF488&lt;0," ",AQ489/AJ489))</f>
        <v xml:space="preserve"> </v>
      </c>
      <c r="AL489" s="129" t="str">
        <f t="shared" si="309"/>
        <v xml:space="preserve"> </v>
      </c>
      <c r="AM489" s="130" t="str">
        <f t="shared" si="310"/>
        <v xml:space="preserve"> </v>
      </c>
      <c r="AN489" s="129" t="str">
        <f t="shared" si="311"/>
        <v xml:space="preserve"> </v>
      </c>
      <c r="AO489" s="131" t="str">
        <f t="shared" ref="AO489:AO552" si="320">IF(AF488=" "," ",IF(AF488&lt;0," ",(-1)*AJ489*AM489))</f>
        <v xml:space="preserve"> </v>
      </c>
      <c r="AP489" s="123" t="str">
        <f t="shared" si="284"/>
        <v xml:space="preserve"> </v>
      </c>
      <c r="AQ489" s="129" t="str">
        <f t="shared" ref="AQ489:AQ552" si="321">IF(AF488=" "," ",IF(AF488&lt;0," ",AP489+AO489+AN489))</f>
        <v xml:space="preserve"> </v>
      </c>
      <c r="AR489" s="111">
        <f t="shared" si="318"/>
        <v>486</v>
      </c>
      <c r="AS489" s="111">
        <f t="shared" si="312"/>
        <v>0</v>
      </c>
      <c r="AT489" s="111">
        <f t="shared" si="313"/>
        <v>0</v>
      </c>
      <c r="AU489" s="111">
        <f t="shared" si="288"/>
        <v>0</v>
      </c>
      <c r="AV489" s="111" t="str">
        <f t="shared" si="316"/>
        <v xml:space="preserve"> </v>
      </c>
      <c r="AW489" s="112">
        <f t="shared" si="315"/>
        <v>0</v>
      </c>
    </row>
    <row r="490" spans="1:49">
      <c r="A490" s="27"/>
      <c r="B490" s="27"/>
      <c r="C490" s="27"/>
      <c r="D490" s="40"/>
      <c r="E490" s="27"/>
      <c r="F490" s="27"/>
      <c r="G490" s="27"/>
      <c r="H490" s="27"/>
      <c r="I490" s="132">
        <f t="shared" si="289"/>
        <v>48.700000000000422</v>
      </c>
      <c r="J490" s="125" t="str">
        <f t="shared" si="314"/>
        <v xml:space="preserve"> </v>
      </c>
      <c r="K490" s="125" t="str">
        <f t="shared" si="290"/>
        <v xml:space="preserve"> </v>
      </c>
      <c r="L490" s="125" t="str">
        <f t="shared" si="291"/>
        <v xml:space="preserve"> </v>
      </c>
      <c r="M490" s="126" t="str">
        <f t="shared" si="292"/>
        <v xml:space="preserve"> </v>
      </c>
      <c r="N490" s="127" t="str">
        <f t="shared" si="293"/>
        <v xml:space="preserve"> </v>
      </c>
      <c r="O490" s="128" t="str">
        <f t="shared" si="294"/>
        <v xml:space="preserve"> </v>
      </c>
      <c r="P490" s="128" t="str">
        <f t="shared" si="295"/>
        <v xml:space="preserve"> </v>
      </c>
      <c r="Q490" s="129" t="str">
        <f t="shared" si="296"/>
        <v xml:space="preserve"> </v>
      </c>
      <c r="R490" s="130" t="str">
        <f t="shared" si="297"/>
        <v xml:space="preserve"> </v>
      </c>
      <c r="S490" s="129" t="str">
        <f t="shared" si="298"/>
        <v xml:space="preserve"> </v>
      </c>
      <c r="T490" s="131" t="str">
        <f t="shared" si="299"/>
        <v xml:space="preserve"> </v>
      </c>
      <c r="U490" s="123" t="str">
        <f t="shared" si="283"/>
        <v xml:space="preserve"> </v>
      </c>
      <c r="V490" s="129" t="str">
        <f t="shared" si="300"/>
        <v xml:space="preserve"> </v>
      </c>
      <c r="W490" s="111"/>
      <c r="X490" s="111">
        <f t="shared" si="317"/>
        <v>48.700000000000422</v>
      </c>
      <c r="Y490" s="111">
        <f t="shared" si="301"/>
        <v>0</v>
      </c>
      <c r="Z490" s="111">
        <f t="shared" si="302"/>
        <v>0</v>
      </c>
      <c r="AA490" s="111">
        <f t="shared" si="286"/>
        <v>0</v>
      </c>
      <c r="AB490" s="111" t="str">
        <f t="shared" si="287"/>
        <v xml:space="preserve"> </v>
      </c>
      <c r="AC490" s="112">
        <f t="shared" si="285"/>
        <v>0</v>
      </c>
      <c r="AD490" s="132">
        <v>487</v>
      </c>
      <c r="AE490" s="125" t="str">
        <f t="shared" si="303"/>
        <v xml:space="preserve"> </v>
      </c>
      <c r="AF490" s="125" t="str">
        <f t="shared" si="304"/>
        <v xml:space="preserve"> </v>
      </c>
      <c r="AG490" s="125" t="str">
        <f t="shared" si="305"/>
        <v xml:space="preserve"> </v>
      </c>
      <c r="AH490" s="126" t="str">
        <f t="shared" si="306"/>
        <v xml:space="preserve"> </v>
      </c>
      <c r="AI490" s="127" t="str">
        <f t="shared" si="307"/>
        <v xml:space="preserve"> </v>
      </c>
      <c r="AJ490" s="128" t="str">
        <f t="shared" si="308"/>
        <v xml:space="preserve"> </v>
      </c>
      <c r="AK490" s="128" t="str">
        <f t="shared" si="319"/>
        <v xml:space="preserve"> </v>
      </c>
      <c r="AL490" s="129" t="str">
        <f t="shared" si="309"/>
        <v xml:space="preserve"> </v>
      </c>
      <c r="AM490" s="130" t="str">
        <f t="shared" si="310"/>
        <v xml:space="preserve"> </v>
      </c>
      <c r="AN490" s="129" t="str">
        <f t="shared" si="311"/>
        <v xml:space="preserve"> </v>
      </c>
      <c r="AO490" s="131" t="str">
        <f t="shared" si="320"/>
        <v xml:space="preserve"> </v>
      </c>
      <c r="AP490" s="123" t="str">
        <f t="shared" si="284"/>
        <v xml:space="preserve"> </v>
      </c>
      <c r="AQ490" s="129" t="str">
        <f t="shared" si="321"/>
        <v xml:space="preserve"> </v>
      </c>
      <c r="AR490" s="111">
        <f t="shared" si="318"/>
        <v>487</v>
      </c>
      <c r="AS490" s="111">
        <f t="shared" si="312"/>
        <v>0</v>
      </c>
      <c r="AT490" s="111">
        <f t="shared" si="313"/>
        <v>0</v>
      </c>
      <c r="AU490" s="111">
        <f t="shared" si="288"/>
        <v>0</v>
      </c>
      <c r="AV490" s="111" t="str">
        <f t="shared" si="316"/>
        <v xml:space="preserve"> </v>
      </c>
      <c r="AW490" s="112">
        <f t="shared" si="315"/>
        <v>0</v>
      </c>
    </row>
    <row r="491" spans="1:49">
      <c r="A491" s="27"/>
      <c r="B491" s="27"/>
      <c r="C491" s="27"/>
      <c r="D491" s="40"/>
      <c r="E491" s="27"/>
      <c r="F491" s="27"/>
      <c r="G491" s="27"/>
      <c r="H491" s="27"/>
      <c r="I491" s="132">
        <f t="shared" si="289"/>
        <v>48.800000000000423</v>
      </c>
      <c r="J491" s="125" t="str">
        <f t="shared" si="314"/>
        <v xml:space="preserve"> </v>
      </c>
      <c r="K491" s="125" t="str">
        <f t="shared" si="290"/>
        <v xml:space="preserve"> </v>
      </c>
      <c r="L491" s="125" t="str">
        <f t="shared" si="291"/>
        <v xml:space="preserve"> </v>
      </c>
      <c r="M491" s="126" t="str">
        <f t="shared" si="292"/>
        <v xml:space="preserve"> </v>
      </c>
      <c r="N491" s="127" t="str">
        <f t="shared" si="293"/>
        <v xml:space="preserve"> </v>
      </c>
      <c r="O491" s="128" t="str">
        <f t="shared" si="294"/>
        <v xml:space="preserve"> </v>
      </c>
      <c r="P491" s="128" t="str">
        <f t="shared" si="295"/>
        <v xml:space="preserve"> </v>
      </c>
      <c r="Q491" s="129" t="str">
        <f t="shared" si="296"/>
        <v xml:space="preserve"> </v>
      </c>
      <c r="R491" s="130" t="str">
        <f t="shared" si="297"/>
        <v xml:space="preserve"> </v>
      </c>
      <c r="S491" s="129" t="str">
        <f t="shared" si="298"/>
        <v xml:space="preserve"> </v>
      </c>
      <c r="T491" s="131" t="str">
        <f t="shared" si="299"/>
        <v xml:space="preserve"> </v>
      </c>
      <c r="U491" s="123" t="str">
        <f t="shared" si="283"/>
        <v xml:space="preserve"> </v>
      </c>
      <c r="V491" s="129" t="str">
        <f t="shared" si="300"/>
        <v xml:space="preserve"> </v>
      </c>
      <c r="W491" s="111"/>
      <c r="X491" s="111">
        <f t="shared" si="317"/>
        <v>48.800000000000423</v>
      </c>
      <c r="Y491" s="111">
        <f t="shared" si="301"/>
        <v>0</v>
      </c>
      <c r="Z491" s="111">
        <f t="shared" si="302"/>
        <v>0</v>
      </c>
      <c r="AA491" s="111">
        <f t="shared" si="286"/>
        <v>0</v>
      </c>
      <c r="AB491" s="111" t="str">
        <f t="shared" si="287"/>
        <v xml:space="preserve"> </v>
      </c>
      <c r="AC491" s="112">
        <f t="shared" si="285"/>
        <v>0</v>
      </c>
      <c r="AD491" s="124">
        <v>488</v>
      </c>
      <c r="AE491" s="125" t="str">
        <f t="shared" si="303"/>
        <v xml:space="preserve"> </v>
      </c>
      <c r="AF491" s="125" t="str">
        <f t="shared" si="304"/>
        <v xml:space="preserve"> </v>
      </c>
      <c r="AG491" s="125" t="str">
        <f t="shared" si="305"/>
        <v xml:space="preserve"> </v>
      </c>
      <c r="AH491" s="126" t="str">
        <f t="shared" si="306"/>
        <v xml:space="preserve"> </v>
      </c>
      <c r="AI491" s="127" t="str">
        <f t="shared" si="307"/>
        <v xml:space="preserve"> </v>
      </c>
      <c r="AJ491" s="128" t="str">
        <f t="shared" si="308"/>
        <v xml:space="preserve"> </v>
      </c>
      <c r="AK491" s="128" t="str">
        <f t="shared" si="319"/>
        <v xml:space="preserve"> </v>
      </c>
      <c r="AL491" s="129" t="str">
        <f t="shared" si="309"/>
        <v xml:space="preserve"> </v>
      </c>
      <c r="AM491" s="130" t="str">
        <f t="shared" si="310"/>
        <v xml:space="preserve"> </v>
      </c>
      <c r="AN491" s="129" t="str">
        <f t="shared" si="311"/>
        <v xml:space="preserve"> </v>
      </c>
      <c r="AO491" s="131" t="str">
        <f t="shared" si="320"/>
        <v xml:space="preserve"> </v>
      </c>
      <c r="AP491" s="123" t="str">
        <f t="shared" si="284"/>
        <v xml:space="preserve"> </v>
      </c>
      <c r="AQ491" s="129" t="str">
        <f t="shared" si="321"/>
        <v xml:space="preserve"> </v>
      </c>
      <c r="AR491" s="111">
        <f t="shared" si="318"/>
        <v>488</v>
      </c>
      <c r="AS491" s="111">
        <f t="shared" si="312"/>
        <v>0</v>
      </c>
      <c r="AT491" s="111">
        <f t="shared" si="313"/>
        <v>0</v>
      </c>
      <c r="AU491" s="111">
        <f t="shared" si="288"/>
        <v>0</v>
      </c>
      <c r="AV491" s="111" t="str">
        <f t="shared" si="316"/>
        <v xml:space="preserve"> </v>
      </c>
      <c r="AW491" s="112">
        <f t="shared" si="315"/>
        <v>0</v>
      </c>
    </row>
    <row r="492" spans="1:49">
      <c r="A492" s="27"/>
      <c r="B492" s="27"/>
      <c r="C492" s="27"/>
      <c r="D492" s="40"/>
      <c r="E492" s="27"/>
      <c r="F492" s="27"/>
      <c r="G492" s="27"/>
      <c r="H492" s="27"/>
      <c r="I492" s="132">
        <f t="shared" si="289"/>
        <v>48.900000000000425</v>
      </c>
      <c r="J492" s="125" t="str">
        <f t="shared" si="314"/>
        <v xml:space="preserve"> </v>
      </c>
      <c r="K492" s="125" t="str">
        <f t="shared" si="290"/>
        <v xml:space="preserve"> </v>
      </c>
      <c r="L492" s="125" t="str">
        <f t="shared" si="291"/>
        <v xml:space="preserve"> </v>
      </c>
      <c r="M492" s="126" t="str">
        <f t="shared" si="292"/>
        <v xml:space="preserve"> </v>
      </c>
      <c r="N492" s="127" t="str">
        <f t="shared" si="293"/>
        <v xml:space="preserve"> </v>
      </c>
      <c r="O492" s="128" t="str">
        <f t="shared" si="294"/>
        <v xml:space="preserve"> </v>
      </c>
      <c r="P492" s="128" t="str">
        <f t="shared" si="295"/>
        <v xml:space="preserve"> </v>
      </c>
      <c r="Q492" s="129" t="str">
        <f t="shared" si="296"/>
        <v xml:space="preserve"> </v>
      </c>
      <c r="R492" s="130" t="str">
        <f t="shared" si="297"/>
        <v xml:space="preserve"> </v>
      </c>
      <c r="S492" s="129" t="str">
        <f t="shared" si="298"/>
        <v xml:space="preserve"> </v>
      </c>
      <c r="T492" s="131" t="str">
        <f t="shared" si="299"/>
        <v xml:space="preserve"> </v>
      </c>
      <c r="U492" s="123" t="str">
        <f t="shared" ref="U492:U555" si="322">IF(K491=" "," ",IF(K491&lt;0," ",IF(I492&lt;$B$4,$B$3,0)))</f>
        <v xml:space="preserve"> </v>
      </c>
      <c r="V492" s="129" t="str">
        <f t="shared" si="300"/>
        <v xml:space="preserve"> </v>
      </c>
      <c r="W492" s="111"/>
      <c r="X492" s="111">
        <f t="shared" si="317"/>
        <v>48.900000000000425</v>
      </c>
      <c r="Y492" s="111">
        <f t="shared" si="301"/>
        <v>0</v>
      </c>
      <c r="Z492" s="111">
        <f t="shared" si="302"/>
        <v>0</v>
      </c>
      <c r="AA492" s="111">
        <f t="shared" si="286"/>
        <v>0</v>
      </c>
      <c r="AB492" s="111" t="str">
        <f t="shared" si="287"/>
        <v xml:space="preserve"> </v>
      </c>
      <c r="AC492" s="112">
        <f t="shared" si="285"/>
        <v>0</v>
      </c>
      <c r="AD492" s="132">
        <v>489</v>
      </c>
      <c r="AE492" s="125" t="str">
        <f t="shared" si="303"/>
        <v xml:space="preserve"> </v>
      </c>
      <c r="AF492" s="125" t="str">
        <f t="shared" si="304"/>
        <v xml:space="preserve"> </v>
      </c>
      <c r="AG492" s="125" t="str">
        <f t="shared" si="305"/>
        <v xml:space="preserve"> </v>
      </c>
      <c r="AH492" s="126" t="str">
        <f t="shared" si="306"/>
        <v xml:space="preserve"> </v>
      </c>
      <c r="AI492" s="127" t="str">
        <f t="shared" si="307"/>
        <v xml:space="preserve"> </v>
      </c>
      <c r="AJ492" s="128" t="str">
        <f t="shared" si="308"/>
        <v xml:space="preserve"> </v>
      </c>
      <c r="AK492" s="128" t="str">
        <f t="shared" si="319"/>
        <v xml:space="preserve"> </v>
      </c>
      <c r="AL492" s="129" t="str">
        <f t="shared" si="309"/>
        <v xml:space="preserve"> </v>
      </c>
      <c r="AM492" s="130" t="str">
        <f t="shared" si="310"/>
        <v xml:space="preserve"> </v>
      </c>
      <c r="AN492" s="129" t="str">
        <f t="shared" si="311"/>
        <v xml:space="preserve"> </v>
      </c>
      <c r="AO492" s="131" t="str">
        <f t="shared" si="320"/>
        <v xml:space="preserve"> </v>
      </c>
      <c r="AP492" s="123" t="str">
        <f t="shared" ref="AP492:AP555" si="323">IF(AF491=" "," ",IF(AF491&lt;0," ",IF(AD492&lt;$B$4,$B$3,0)))</f>
        <v xml:space="preserve"> </v>
      </c>
      <c r="AQ492" s="129" t="str">
        <f t="shared" si="321"/>
        <v xml:space="preserve"> </v>
      </c>
      <c r="AR492" s="111">
        <f t="shared" si="318"/>
        <v>489</v>
      </c>
      <c r="AS492" s="111">
        <f t="shared" si="312"/>
        <v>0</v>
      </c>
      <c r="AT492" s="111">
        <f t="shared" si="313"/>
        <v>0</v>
      </c>
      <c r="AU492" s="111">
        <f t="shared" si="288"/>
        <v>0</v>
      </c>
      <c r="AV492" s="111" t="str">
        <f t="shared" si="316"/>
        <v xml:space="preserve"> </v>
      </c>
      <c r="AW492" s="112">
        <f t="shared" si="315"/>
        <v>0</v>
      </c>
    </row>
    <row r="493" spans="1:49">
      <c r="A493" s="27"/>
      <c r="B493" s="27"/>
      <c r="C493" s="27"/>
      <c r="D493" s="40"/>
      <c r="E493" s="27"/>
      <c r="F493" s="27"/>
      <c r="G493" s="27"/>
      <c r="H493" s="27"/>
      <c r="I493" s="132">
        <f t="shared" si="289"/>
        <v>49.000000000000426</v>
      </c>
      <c r="J493" s="125" t="str">
        <f t="shared" si="314"/>
        <v xml:space="preserve"> </v>
      </c>
      <c r="K493" s="125" t="str">
        <f t="shared" si="290"/>
        <v xml:space="preserve"> </v>
      </c>
      <c r="L493" s="125" t="str">
        <f t="shared" si="291"/>
        <v xml:space="preserve"> </v>
      </c>
      <c r="M493" s="126" t="str">
        <f t="shared" si="292"/>
        <v xml:space="preserve"> </v>
      </c>
      <c r="N493" s="127" t="str">
        <f t="shared" si="293"/>
        <v xml:space="preserve"> </v>
      </c>
      <c r="O493" s="128" t="str">
        <f t="shared" si="294"/>
        <v xml:space="preserve"> </v>
      </c>
      <c r="P493" s="128" t="str">
        <f t="shared" si="295"/>
        <v xml:space="preserve"> </v>
      </c>
      <c r="Q493" s="129" t="str">
        <f t="shared" si="296"/>
        <v xml:space="preserve"> </v>
      </c>
      <c r="R493" s="130" t="str">
        <f t="shared" si="297"/>
        <v xml:space="preserve"> </v>
      </c>
      <c r="S493" s="129" t="str">
        <f t="shared" si="298"/>
        <v xml:space="preserve"> </v>
      </c>
      <c r="T493" s="131" t="str">
        <f t="shared" si="299"/>
        <v xml:space="preserve"> </v>
      </c>
      <c r="U493" s="123" t="str">
        <f t="shared" si="322"/>
        <v xml:space="preserve"> </v>
      </c>
      <c r="V493" s="129" t="str">
        <f t="shared" si="300"/>
        <v xml:space="preserve"> </v>
      </c>
      <c r="W493" s="111"/>
      <c r="X493" s="111">
        <f t="shared" si="317"/>
        <v>49.000000000000426</v>
      </c>
      <c r="Y493" s="111">
        <f t="shared" si="301"/>
        <v>0</v>
      </c>
      <c r="Z493" s="111">
        <f t="shared" si="302"/>
        <v>0</v>
      </c>
      <c r="AA493" s="111">
        <f t="shared" si="286"/>
        <v>0</v>
      </c>
      <c r="AB493" s="111" t="str">
        <f t="shared" si="287"/>
        <v xml:space="preserve"> </v>
      </c>
      <c r="AC493" s="112">
        <f t="shared" si="285"/>
        <v>0</v>
      </c>
      <c r="AD493" s="124">
        <v>490</v>
      </c>
      <c r="AE493" s="125" t="str">
        <f t="shared" si="303"/>
        <v xml:space="preserve"> </v>
      </c>
      <c r="AF493" s="125" t="str">
        <f t="shared" si="304"/>
        <v xml:space="preserve"> </v>
      </c>
      <c r="AG493" s="125" t="str">
        <f t="shared" si="305"/>
        <v xml:space="preserve"> </v>
      </c>
      <c r="AH493" s="126" t="str">
        <f t="shared" si="306"/>
        <v xml:space="preserve"> </v>
      </c>
      <c r="AI493" s="127" t="str">
        <f t="shared" si="307"/>
        <v xml:space="preserve"> </v>
      </c>
      <c r="AJ493" s="128" t="str">
        <f t="shared" si="308"/>
        <v xml:space="preserve"> </v>
      </c>
      <c r="AK493" s="128" t="str">
        <f t="shared" si="319"/>
        <v xml:space="preserve"> </v>
      </c>
      <c r="AL493" s="129" t="str">
        <f t="shared" si="309"/>
        <v xml:space="preserve"> </v>
      </c>
      <c r="AM493" s="130" t="str">
        <f t="shared" si="310"/>
        <v xml:space="preserve"> </v>
      </c>
      <c r="AN493" s="129" t="str">
        <f t="shared" si="311"/>
        <v xml:space="preserve"> </v>
      </c>
      <c r="AO493" s="131" t="str">
        <f t="shared" si="320"/>
        <v xml:space="preserve"> </v>
      </c>
      <c r="AP493" s="123" t="str">
        <f t="shared" si="323"/>
        <v xml:space="preserve"> </v>
      </c>
      <c r="AQ493" s="129" t="str">
        <f t="shared" si="321"/>
        <v xml:space="preserve"> </v>
      </c>
      <c r="AR493" s="111">
        <f t="shared" si="318"/>
        <v>490</v>
      </c>
      <c r="AS493" s="111">
        <f t="shared" si="312"/>
        <v>0</v>
      </c>
      <c r="AT493" s="111">
        <f t="shared" si="313"/>
        <v>0</v>
      </c>
      <c r="AU493" s="111">
        <f t="shared" si="288"/>
        <v>0</v>
      </c>
      <c r="AV493" s="111" t="str">
        <f t="shared" si="316"/>
        <v xml:space="preserve"> </v>
      </c>
      <c r="AW493" s="112">
        <f t="shared" si="315"/>
        <v>0</v>
      </c>
    </row>
    <row r="494" spans="1:49">
      <c r="A494" s="27"/>
      <c r="B494" s="27"/>
      <c r="C494" s="27"/>
      <c r="D494" s="40"/>
      <c r="E494" s="27"/>
      <c r="F494" s="27"/>
      <c r="G494" s="27"/>
      <c r="H494" s="27"/>
      <c r="I494" s="132">
        <f t="shared" si="289"/>
        <v>49.100000000000428</v>
      </c>
      <c r="J494" s="125" t="str">
        <f t="shared" si="314"/>
        <v xml:space="preserve"> </v>
      </c>
      <c r="K494" s="125" t="str">
        <f t="shared" si="290"/>
        <v xml:space="preserve"> </v>
      </c>
      <c r="L494" s="125" t="str">
        <f t="shared" si="291"/>
        <v xml:space="preserve"> </v>
      </c>
      <c r="M494" s="126" t="str">
        <f t="shared" si="292"/>
        <v xml:space="preserve"> </v>
      </c>
      <c r="N494" s="127" t="str">
        <f t="shared" si="293"/>
        <v xml:space="preserve"> </v>
      </c>
      <c r="O494" s="128" t="str">
        <f t="shared" si="294"/>
        <v xml:space="preserve"> </v>
      </c>
      <c r="P494" s="128" t="str">
        <f t="shared" si="295"/>
        <v xml:space="preserve"> </v>
      </c>
      <c r="Q494" s="129" t="str">
        <f t="shared" si="296"/>
        <v xml:space="preserve"> </v>
      </c>
      <c r="R494" s="130" t="str">
        <f t="shared" si="297"/>
        <v xml:space="preserve"> </v>
      </c>
      <c r="S494" s="129" t="str">
        <f t="shared" si="298"/>
        <v xml:space="preserve"> </v>
      </c>
      <c r="T494" s="131" t="str">
        <f t="shared" si="299"/>
        <v xml:space="preserve"> </v>
      </c>
      <c r="U494" s="123" t="str">
        <f t="shared" si="322"/>
        <v xml:space="preserve"> </v>
      </c>
      <c r="V494" s="129" t="str">
        <f t="shared" si="300"/>
        <v xml:space="preserve"> </v>
      </c>
      <c r="W494" s="111"/>
      <c r="X494" s="111">
        <f t="shared" si="317"/>
        <v>49.100000000000428</v>
      </c>
      <c r="Y494" s="111">
        <f t="shared" si="301"/>
        <v>0</v>
      </c>
      <c r="Z494" s="111">
        <f t="shared" si="302"/>
        <v>0</v>
      </c>
      <c r="AA494" s="111">
        <f t="shared" si="286"/>
        <v>0</v>
      </c>
      <c r="AB494" s="111" t="str">
        <f t="shared" si="287"/>
        <v xml:space="preserve"> </v>
      </c>
      <c r="AC494" s="112">
        <f t="shared" si="285"/>
        <v>0</v>
      </c>
      <c r="AD494" s="132">
        <v>491</v>
      </c>
      <c r="AE494" s="125" t="str">
        <f t="shared" si="303"/>
        <v xml:space="preserve"> </v>
      </c>
      <c r="AF494" s="125" t="str">
        <f t="shared" si="304"/>
        <v xml:space="preserve"> </v>
      </c>
      <c r="AG494" s="125" t="str">
        <f t="shared" si="305"/>
        <v xml:space="preserve"> </v>
      </c>
      <c r="AH494" s="126" t="str">
        <f t="shared" si="306"/>
        <v xml:space="preserve"> </v>
      </c>
      <c r="AI494" s="127" t="str">
        <f t="shared" si="307"/>
        <v xml:space="preserve"> </v>
      </c>
      <c r="AJ494" s="128" t="str">
        <f t="shared" si="308"/>
        <v xml:space="preserve"> </v>
      </c>
      <c r="AK494" s="128" t="str">
        <f t="shared" si="319"/>
        <v xml:space="preserve"> </v>
      </c>
      <c r="AL494" s="129" t="str">
        <f t="shared" si="309"/>
        <v xml:space="preserve"> </v>
      </c>
      <c r="AM494" s="130" t="str">
        <f t="shared" si="310"/>
        <v xml:space="preserve"> </v>
      </c>
      <c r="AN494" s="129" t="str">
        <f t="shared" si="311"/>
        <v xml:space="preserve"> </v>
      </c>
      <c r="AO494" s="131" t="str">
        <f t="shared" si="320"/>
        <v xml:space="preserve"> </v>
      </c>
      <c r="AP494" s="123" t="str">
        <f t="shared" si="323"/>
        <v xml:space="preserve"> </v>
      </c>
      <c r="AQ494" s="129" t="str">
        <f t="shared" si="321"/>
        <v xml:space="preserve"> </v>
      </c>
      <c r="AR494" s="111">
        <f t="shared" si="318"/>
        <v>491</v>
      </c>
      <c r="AS494" s="111">
        <f t="shared" si="312"/>
        <v>0</v>
      </c>
      <c r="AT494" s="111">
        <f t="shared" si="313"/>
        <v>0</v>
      </c>
      <c r="AU494" s="111">
        <f t="shared" si="288"/>
        <v>0</v>
      </c>
      <c r="AV494" s="111" t="str">
        <f t="shared" si="316"/>
        <v xml:space="preserve"> </v>
      </c>
      <c r="AW494" s="112">
        <f t="shared" si="315"/>
        <v>0</v>
      </c>
    </row>
    <row r="495" spans="1:49">
      <c r="A495" s="27"/>
      <c r="B495" s="27"/>
      <c r="C495" s="27"/>
      <c r="D495" s="40"/>
      <c r="E495" s="27"/>
      <c r="F495" s="27"/>
      <c r="G495" s="27"/>
      <c r="H495" s="27"/>
      <c r="I495" s="132">
        <f t="shared" si="289"/>
        <v>49.200000000000429</v>
      </c>
      <c r="J495" s="125" t="str">
        <f t="shared" si="314"/>
        <v xml:space="preserve"> </v>
      </c>
      <c r="K495" s="125" t="str">
        <f t="shared" si="290"/>
        <v xml:space="preserve"> </v>
      </c>
      <c r="L495" s="125" t="str">
        <f t="shared" si="291"/>
        <v xml:space="preserve"> </v>
      </c>
      <c r="M495" s="126" t="str">
        <f t="shared" si="292"/>
        <v xml:space="preserve"> </v>
      </c>
      <c r="N495" s="127" t="str">
        <f t="shared" si="293"/>
        <v xml:space="preserve"> </v>
      </c>
      <c r="O495" s="128" t="str">
        <f t="shared" si="294"/>
        <v xml:space="preserve"> </v>
      </c>
      <c r="P495" s="128" t="str">
        <f t="shared" si="295"/>
        <v xml:space="preserve"> </v>
      </c>
      <c r="Q495" s="129" t="str">
        <f t="shared" si="296"/>
        <v xml:space="preserve"> </v>
      </c>
      <c r="R495" s="130" t="str">
        <f t="shared" si="297"/>
        <v xml:space="preserve"> </v>
      </c>
      <c r="S495" s="129" t="str">
        <f t="shared" si="298"/>
        <v xml:space="preserve"> </v>
      </c>
      <c r="T495" s="131" t="str">
        <f t="shared" si="299"/>
        <v xml:space="preserve"> </v>
      </c>
      <c r="U495" s="123" t="str">
        <f t="shared" si="322"/>
        <v xml:space="preserve"> </v>
      </c>
      <c r="V495" s="129" t="str">
        <f t="shared" si="300"/>
        <v xml:space="preserve"> </v>
      </c>
      <c r="W495" s="111"/>
      <c r="X495" s="111">
        <f t="shared" si="317"/>
        <v>49.200000000000429</v>
      </c>
      <c r="Y495" s="111">
        <f t="shared" si="301"/>
        <v>0</v>
      </c>
      <c r="Z495" s="111">
        <f t="shared" si="302"/>
        <v>0</v>
      </c>
      <c r="AA495" s="111">
        <f t="shared" si="286"/>
        <v>0</v>
      </c>
      <c r="AB495" s="111" t="str">
        <f t="shared" si="287"/>
        <v xml:space="preserve"> </v>
      </c>
      <c r="AC495" s="112">
        <f t="shared" si="285"/>
        <v>0</v>
      </c>
      <c r="AD495" s="124">
        <v>492</v>
      </c>
      <c r="AE495" s="125" t="str">
        <f t="shared" si="303"/>
        <v xml:space="preserve"> </v>
      </c>
      <c r="AF495" s="125" t="str">
        <f t="shared" si="304"/>
        <v xml:space="preserve"> </v>
      </c>
      <c r="AG495" s="125" t="str">
        <f t="shared" si="305"/>
        <v xml:space="preserve"> </v>
      </c>
      <c r="AH495" s="126" t="str">
        <f t="shared" si="306"/>
        <v xml:space="preserve"> </v>
      </c>
      <c r="AI495" s="127" t="str">
        <f t="shared" si="307"/>
        <v xml:space="preserve"> </v>
      </c>
      <c r="AJ495" s="128" t="str">
        <f t="shared" si="308"/>
        <v xml:space="preserve"> </v>
      </c>
      <c r="AK495" s="128" t="str">
        <f t="shared" si="319"/>
        <v xml:space="preserve"> </v>
      </c>
      <c r="AL495" s="129" t="str">
        <f t="shared" si="309"/>
        <v xml:space="preserve"> </v>
      </c>
      <c r="AM495" s="130" t="str">
        <f t="shared" si="310"/>
        <v xml:space="preserve"> </v>
      </c>
      <c r="AN495" s="129" t="str">
        <f t="shared" si="311"/>
        <v xml:space="preserve"> </v>
      </c>
      <c r="AO495" s="131" t="str">
        <f t="shared" si="320"/>
        <v xml:space="preserve"> </v>
      </c>
      <c r="AP495" s="123" t="str">
        <f t="shared" si="323"/>
        <v xml:space="preserve"> </v>
      </c>
      <c r="AQ495" s="129" t="str">
        <f t="shared" si="321"/>
        <v xml:space="preserve"> </v>
      </c>
      <c r="AR495" s="111">
        <f t="shared" si="318"/>
        <v>492</v>
      </c>
      <c r="AS495" s="111">
        <f t="shared" si="312"/>
        <v>0</v>
      </c>
      <c r="AT495" s="111">
        <f t="shared" si="313"/>
        <v>0</v>
      </c>
      <c r="AU495" s="111">
        <f t="shared" si="288"/>
        <v>0</v>
      </c>
      <c r="AV495" s="111" t="str">
        <f t="shared" si="316"/>
        <v xml:space="preserve"> </v>
      </c>
      <c r="AW495" s="112">
        <f t="shared" si="315"/>
        <v>0</v>
      </c>
    </row>
    <row r="496" spans="1:49">
      <c r="A496" s="27"/>
      <c r="B496" s="27"/>
      <c r="C496" s="27"/>
      <c r="D496" s="40"/>
      <c r="E496" s="27"/>
      <c r="F496" s="27"/>
      <c r="G496" s="27"/>
      <c r="H496" s="27"/>
      <c r="I496" s="132">
        <f t="shared" si="289"/>
        <v>49.300000000000431</v>
      </c>
      <c r="J496" s="125" t="str">
        <f t="shared" si="314"/>
        <v xml:space="preserve"> </v>
      </c>
      <c r="K496" s="125" t="str">
        <f t="shared" si="290"/>
        <v xml:space="preserve"> </v>
      </c>
      <c r="L496" s="125" t="str">
        <f t="shared" si="291"/>
        <v xml:space="preserve"> </v>
      </c>
      <c r="M496" s="126" t="str">
        <f t="shared" si="292"/>
        <v xml:space="preserve"> </v>
      </c>
      <c r="N496" s="127" t="str">
        <f t="shared" si="293"/>
        <v xml:space="preserve"> </v>
      </c>
      <c r="O496" s="128" t="str">
        <f t="shared" si="294"/>
        <v xml:space="preserve"> </v>
      </c>
      <c r="P496" s="128" t="str">
        <f t="shared" si="295"/>
        <v xml:space="preserve"> </v>
      </c>
      <c r="Q496" s="129" t="str">
        <f t="shared" si="296"/>
        <v xml:space="preserve"> </v>
      </c>
      <c r="R496" s="130" t="str">
        <f t="shared" si="297"/>
        <v xml:space="preserve"> </v>
      </c>
      <c r="S496" s="129" t="str">
        <f t="shared" si="298"/>
        <v xml:space="preserve"> </v>
      </c>
      <c r="T496" s="131" t="str">
        <f t="shared" si="299"/>
        <v xml:space="preserve"> </v>
      </c>
      <c r="U496" s="123" t="str">
        <f t="shared" si="322"/>
        <v xml:space="preserve"> </v>
      </c>
      <c r="V496" s="129" t="str">
        <f t="shared" si="300"/>
        <v xml:space="preserve"> </v>
      </c>
      <c r="W496" s="111"/>
      <c r="X496" s="111">
        <f t="shared" si="317"/>
        <v>49.300000000000431</v>
      </c>
      <c r="Y496" s="111">
        <f t="shared" si="301"/>
        <v>0</v>
      </c>
      <c r="Z496" s="111">
        <f t="shared" si="302"/>
        <v>0</v>
      </c>
      <c r="AA496" s="111">
        <f t="shared" si="286"/>
        <v>0</v>
      </c>
      <c r="AB496" s="111" t="str">
        <f t="shared" si="287"/>
        <v xml:space="preserve"> </v>
      </c>
      <c r="AC496" s="112">
        <f t="shared" si="285"/>
        <v>0</v>
      </c>
      <c r="AD496" s="132">
        <v>493</v>
      </c>
      <c r="AE496" s="125" t="str">
        <f t="shared" si="303"/>
        <v xml:space="preserve"> </v>
      </c>
      <c r="AF496" s="125" t="str">
        <f t="shared" si="304"/>
        <v xml:space="preserve"> </v>
      </c>
      <c r="AG496" s="125" t="str">
        <f t="shared" si="305"/>
        <v xml:space="preserve"> </v>
      </c>
      <c r="AH496" s="126" t="str">
        <f t="shared" si="306"/>
        <v xml:space="preserve"> </v>
      </c>
      <c r="AI496" s="127" t="str">
        <f t="shared" si="307"/>
        <v xml:space="preserve"> </v>
      </c>
      <c r="AJ496" s="128" t="str">
        <f t="shared" si="308"/>
        <v xml:space="preserve"> </v>
      </c>
      <c r="AK496" s="128" t="str">
        <f t="shared" si="319"/>
        <v xml:space="preserve"> </v>
      </c>
      <c r="AL496" s="129" t="str">
        <f t="shared" si="309"/>
        <v xml:space="preserve"> </v>
      </c>
      <c r="AM496" s="130" t="str">
        <f t="shared" si="310"/>
        <v xml:space="preserve"> </v>
      </c>
      <c r="AN496" s="129" t="str">
        <f t="shared" si="311"/>
        <v xml:space="preserve"> </v>
      </c>
      <c r="AO496" s="131" t="str">
        <f t="shared" si="320"/>
        <v xml:space="preserve"> </v>
      </c>
      <c r="AP496" s="123" t="str">
        <f t="shared" si="323"/>
        <v xml:space="preserve"> </v>
      </c>
      <c r="AQ496" s="129" t="str">
        <f t="shared" si="321"/>
        <v xml:space="preserve"> </v>
      </c>
      <c r="AR496" s="111">
        <f t="shared" si="318"/>
        <v>493</v>
      </c>
      <c r="AS496" s="111">
        <f t="shared" si="312"/>
        <v>0</v>
      </c>
      <c r="AT496" s="111">
        <f t="shared" si="313"/>
        <v>0</v>
      </c>
      <c r="AU496" s="111">
        <f t="shared" si="288"/>
        <v>0</v>
      </c>
      <c r="AV496" s="111" t="str">
        <f t="shared" si="316"/>
        <v xml:space="preserve"> </v>
      </c>
      <c r="AW496" s="112">
        <f t="shared" si="315"/>
        <v>0</v>
      </c>
    </row>
    <row r="497" spans="1:49">
      <c r="A497" s="27"/>
      <c r="B497" s="27"/>
      <c r="C497" s="27"/>
      <c r="D497" s="40"/>
      <c r="E497" s="27"/>
      <c r="F497" s="27"/>
      <c r="G497" s="27"/>
      <c r="H497" s="27"/>
      <c r="I497" s="132">
        <f t="shared" si="289"/>
        <v>49.400000000000432</v>
      </c>
      <c r="J497" s="125" t="str">
        <f t="shared" si="314"/>
        <v xml:space="preserve"> </v>
      </c>
      <c r="K497" s="125" t="str">
        <f t="shared" si="290"/>
        <v xml:space="preserve"> </v>
      </c>
      <c r="L497" s="125" t="str">
        <f t="shared" si="291"/>
        <v xml:space="preserve"> </v>
      </c>
      <c r="M497" s="126" t="str">
        <f t="shared" si="292"/>
        <v xml:space="preserve"> </v>
      </c>
      <c r="N497" s="127" t="str">
        <f t="shared" si="293"/>
        <v xml:space="preserve"> </v>
      </c>
      <c r="O497" s="128" t="str">
        <f t="shared" si="294"/>
        <v xml:space="preserve"> </v>
      </c>
      <c r="P497" s="128" t="str">
        <f t="shared" si="295"/>
        <v xml:space="preserve"> </v>
      </c>
      <c r="Q497" s="129" t="str">
        <f t="shared" si="296"/>
        <v xml:space="preserve"> </v>
      </c>
      <c r="R497" s="130" t="str">
        <f t="shared" si="297"/>
        <v xml:space="preserve"> </v>
      </c>
      <c r="S497" s="129" t="str">
        <f t="shared" si="298"/>
        <v xml:space="preserve"> </v>
      </c>
      <c r="T497" s="131" t="str">
        <f t="shared" si="299"/>
        <v xml:space="preserve"> </v>
      </c>
      <c r="U497" s="123" t="str">
        <f t="shared" si="322"/>
        <v xml:space="preserve"> </v>
      </c>
      <c r="V497" s="129" t="str">
        <f t="shared" si="300"/>
        <v xml:space="preserve"> </v>
      </c>
      <c r="W497" s="111"/>
      <c r="X497" s="111">
        <f t="shared" si="317"/>
        <v>49.400000000000432</v>
      </c>
      <c r="Y497" s="111">
        <f t="shared" si="301"/>
        <v>0</v>
      </c>
      <c r="Z497" s="111">
        <f t="shared" si="302"/>
        <v>0</v>
      </c>
      <c r="AA497" s="111">
        <f t="shared" si="286"/>
        <v>0</v>
      </c>
      <c r="AB497" s="111" t="str">
        <f t="shared" si="287"/>
        <v xml:space="preserve"> </v>
      </c>
      <c r="AC497" s="112">
        <f t="shared" si="285"/>
        <v>0</v>
      </c>
      <c r="AD497" s="124">
        <v>494</v>
      </c>
      <c r="AE497" s="125" t="str">
        <f t="shared" si="303"/>
        <v xml:space="preserve"> </v>
      </c>
      <c r="AF497" s="125" t="str">
        <f t="shared" si="304"/>
        <v xml:space="preserve"> </v>
      </c>
      <c r="AG497" s="125" t="str">
        <f t="shared" si="305"/>
        <v xml:space="preserve"> </v>
      </c>
      <c r="AH497" s="126" t="str">
        <f t="shared" si="306"/>
        <v xml:space="preserve"> </v>
      </c>
      <c r="AI497" s="127" t="str">
        <f t="shared" si="307"/>
        <v xml:space="preserve"> </v>
      </c>
      <c r="AJ497" s="128" t="str">
        <f t="shared" si="308"/>
        <v xml:space="preserve"> </v>
      </c>
      <c r="AK497" s="128" t="str">
        <f t="shared" si="319"/>
        <v xml:space="preserve"> </v>
      </c>
      <c r="AL497" s="129" t="str">
        <f t="shared" si="309"/>
        <v xml:space="preserve"> </v>
      </c>
      <c r="AM497" s="130" t="str">
        <f t="shared" si="310"/>
        <v xml:space="preserve"> </v>
      </c>
      <c r="AN497" s="129" t="str">
        <f t="shared" si="311"/>
        <v xml:space="preserve"> </v>
      </c>
      <c r="AO497" s="131" t="str">
        <f t="shared" si="320"/>
        <v xml:space="preserve"> </v>
      </c>
      <c r="AP497" s="123" t="str">
        <f t="shared" si="323"/>
        <v xml:space="preserve"> </v>
      </c>
      <c r="AQ497" s="129" t="str">
        <f t="shared" si="321"/>
        <v xml:space="preserve"> </v>
      </c>
      <c r="AR497" s="111">
        <f t="shared" si="318"/>
        <v>494</v>
      </c>
      <c r="AS497" s="111">
        <f t="shared" si="312"/>
        <v>0</v>
      </c>
      <c r="AT497" s="111">
        <f t="shared" si="313"/>
        <v>0</v>
      </c>
      <c r="AU497" s="111">
        <f t="shared" si="288"/>
        <v>0</v>
      </c>
      <c r="AV497" s="111" t="str">
        <f t="shared" si="316"/>
        <v xml:space="preserve"> </v>
      </c>
      <c r="AW497" s="112">
        <f t="shared" si="315"/>
        <v>0</v>
      </c>
    </row>
    <row r="498" spans="1:49">
      <c r="A498" s="27"/>
      <c r="B498" s="27"/>
      <c r="C498" s="27"/>
      <c r="D498" s="40"/>
      <c r="E498" s="27"/>
      <c r="F498" s="27"/>
      <c r="G498" s="27"/>
      <c r="H498" s="27"/>
      <c r="I498" s="132">
        <f t="shared" si="289"/>
        <v>49.500000000000433</v>
      </c>
      <c r="J498" s="125" t="str">
        <f t="shared" si="314"/>
        <v xml:space="preserve"> </v>
      </c>
      <c r="K498" s="125" t="str">
        <f t="shared" si="290"/>
        <v xml:space="preserve"> </v>
      </c>
      <c r="L498" s="125" t="str">
        <f t="shared" si="291"/>
        <v xml:space="preserve"> </v>
      </c>
      <c r="M498" s="126" t="str">
        <f t="shared" si="292"/>
        <v xml:space="preserve"> </v>
      </c>
      <c r="N498" s="127" t="str">
        <f t="shared" si="293"/>
        <v xml:space="preserve"> </v>
      </c>
      <c r="O498" s="128" t="str">
        <f t="shared" si="294"/>
        <v xml:space="preserve"> </v>
      </c>
      <c r="P498" s="128" t="str">
        <f t="shared" si="295"/>
        <v xml:space="preserve"> </v>
      </c>
      <c r="Q498" s="129" t="str">
        <f t="shared" si="296"/>
        <v xml:space="preserve"> </v>
      </c>
      <c r="R498" s="130" t="str">
        <f t="shared" si="297"/>
        <v xml:space="preserve"> </v>
      </c>
      <c r="S498" s="129" t="str">
        <f t="shared" si="298"/>
        <v xml:space="preserve"> </v>
      </c>
      <c r="T498" s="131" t="str">
        <f t="shared" si="299"/>
        <v xml:space="preserve"> </v>
      </c>
      <c r="U498" s="123" t="str">
        <f t="shared" si="322"/>
        <v xml:space="preserve"> </v>
      </c>
      <c r="V498" s="129" t="str">
        <f t="shared" si="300"/>
        <v xml:space="preserve"> </v>
      </c>
      <c r="W498" s="111"/>
      <c r="X498" s="111">
        <f t="shared" si="317"/>
        <v>49.500000000000433</v>
      </c>
      <c r="Y498" s="111">
        <f t="shared" si="301"/>
        <v>0</v>
      </c>
      <c r="Z498" s="111">
        <f t="shared" si="302"/>
        <v>0</v>
      </c>
      <c r="AA498" s="111">
        <f t="shared" si="286"/>
        <v>0</v>
      </c>
      <c r="AB498" s="111" t="str">
        <f t="shared" si="287"/>
        <v xml:space="preserve"> </v>
      </c>
      <c r="AC498" s="112">
        <f t="shared" si="285"/>
        <v>0</v>
      </c>
      <c r="AD498" s="132">
        <v>495</v>
      </c>
      <c r="AE498" s="125" t="str">
        <f t="shared" si="303"/>
        <v xml:space="preserve"> </v>
      </c>
      <c r="AF498" s="125" t="str">
        <f t="shared" si="304"/>
        <v xml:space="preserve"> </v>
      </c>
      <c r="AG498" s="125" t="str">
        <f t="shared" si="305"/>
        <v xml:space="preserve"> </v>
      </c>
      <c r="AH498" s="126" t="str">
        <f t="shared" si="306"/>
        <v xml:space="preserve"> </v>
      </c>
      <c r="AI498" s="127" t="str">
        <f t="shared" si="307"/>
        <v xml:space="preserve"> </v>
      </c>
      <c r="AJ498" s="128" t="str">
        <f t="shared" si="308"/>
        <v xml:space="preserve"> </v>
      </c>
      <c r="AK498" s="128" t="str">
        <f t="shared" si="319"/>
        <v xml:space="preserve"> </v>
      </c>
      <c r="AL498" s="129" t="str">
        <f t="shared" si="309"/>
        <v xml:space="preserve"> </v>
      </c>
      <c r="AM498" s="130" t="str">
        <f t="shared" si="310"/>
        <v xml:space="preserve"> </v>
      </c>
      <c r="AN498" s="129" t="str">
        <f t="shared" si="311"/>
        <v xml:space="preserve"> </v>
      </c>
      <c r="AO498" s="131" t="str">
        <f t="shared" si="320"/>
        <v xml:space="preserve"> </v>
      </c>
      <c r="AP498" s="123" t="str">
        <f t="shared" si="323"/>
        <v xml:space="preserve"> </v>
      </c>
      <c r="AQ498" s="129" t="str">
        <f t="shared" si="321"/>
        <v xml:space="preserve"> </v>
      </c>
      <c r="AR498" s="111">
        <f t="shared" si="318"/>
        <v>495</v>
      </c>
      <c r="AS498" s="111">
        <f t="shared" si="312"/>
        <v>0</v>
      </c>
      <c r="AT498" s="111">
        <f t="shared" si="313"/>
        <v>0</v>
      </c>
      <c r="AU498" s="111">
        <f t="shared" si="288"/>
        <v>0</v>
      </c>
      <c r="AV498" s="111" t="str">
        <f t="shared" si="316"/>
        <v xml:space="preserve"> </v>
      </c>
      <c r="AW498" s="112">
        <f t="shared" si="315"/>
        <v>0</v>
      </c>
    </row>
    <row r="499" spans="1:49">
      <c r="A499" s="27"/>
      <c r="B499" s="27"/>
      <c r="C499" s="27"/>
      <c r="D499" s="40"/>
      <c r="E499" s="27"/>
      <c r="F499" s="27"/>
      <c r="G499" s="27"/>
      <c r="H499" s="27"/>
      <c r="I499" s="132">
        <f t="shared" si="289"/>
        <v>49.600000000000435</v>
      </c>
      <c r="J499" s="125" t="str">
        <f t="shared" si="314"/>
        <v xml:space="preserve"> </v>
      </c>
      <c r="K499" s="125" t="str">
        <f t="shared" si="290"/>
        <v xml:space="preserve"> </v>
      </c>
      <c r="L499" s="125" t="str">
        <f t="shared" si="291"/>
        <v xml:space="preserve"> </v>
      </c>
      <c r="M499" s="126" t="str">
        <f t="shared" si="292"/>
        <v xml:space="preserve"> </v>
      </c>
      <c r="N499" s="127" t="str">
        <f t="shared" si="293"/>
        <v xml:space="preserve"> </v>
      </c>
      <c r="O499" s="128" t="str">
        <f t="shared" si="294"/>
        <v xml:space="preserve"> </v>
      </c>
      <c r="P499" s="128" t="str">
        <f t="shared" si="295"/>
        <v xml:space="preserve"> </v>
      </c>
      <c r="Q499" s="129" t="str">
        <f t="shared" si="296"/>
        <v xml:space="preserve"> </v>
      </c>
      <c r="R499" s="130" t="str">
        <f t="shared" si="297"/>
        <v xml:space="preserve"> </v>
      </c>
      <c r="S499" s="129" t="str">
        <f t="shared" si="298"/>
        <v xml:space="preserve"> </v>
      </c>
      <c r="T499" s="131" t="str">
        <f t="shared" si="299"/>
        <v xml:space="preserve"> </v>
      </c>
      <c r="U499" s="123" t="str">
        <f t="shared" si="322"/>
        <v xml:space="preserve"> </v>
      </c>
      <c r="V499" s="129" t="str">
        <f t="shared" si="300"/>
        <v xml:space="preserve"> </v>
      </c>
      <c r="W499" s="111"/>
      <c r="X499" s="111">
        <f t="shared" si="317"/>
        <v>49.600000000000435</v>
      </c>
      <c r="Y499" s="111">
        <f t="shared" si="301"/>
        <v>0</v>
      </c>
      <c r="Z499" s="111">
        <f t="shared" si="302"/>
        <v>0</v>
      </c>
      <c r="AA499" s="111">
        <f t="shared" si="286"/>
        <v>0</v>
      </c>
      <c r="AB499" s="111" t="str">
        <f t="shared" si="287"/>
        <v xml:space="preserve"> </v>
      </c>
      <c r="AC499" s="112">
        <f t="shared" si="285"/>
        <v>0</v>
      </c>
      <c r="AD499" s="124">
        <v>496</v>
      </c>
      <c r="AE499" s="125" t="str">
        <f t="shared" si="303"/>
        <v xml:space="preserve"> </v>
      </c>
      <c r="AF499" s="125" t="str">
        <f t="shared" si="304"/>
        <v xml:space="preserve"> </v>
      </c>
      <c r="AG499" s="125" t="str">
        <f t="shared" si="305"/>
        <v xml:space="preserve"> </v>
      </c>
      <c r="AH499" s="126" t="str">
        <f t="shared" si="306"/>
        <v xml:space="preserve"> </v>
      </c>
      <c r="AI499" s="127" t="str">
        <f t="shared" si="307"/>
        <v xml:space="preserve"> </v>
      </c>
      <c r="AJ499" s="128" t="str">
        <f t="shared" si="308"/>
        <v xml:space="preserve"> </v>
      </c>
      <c r="AK499" s="128" t="str">
        <f t="shared" si="319"/>
        <v xml:space="preserve"> </v>
      </c>
      <c r="AL499" s="129" t="str">
        <f t="shared" si="309"/>
        <v xml:space="preserve"> </v>
      </c>
      <c r="AM499" s="130" t="str">
        <f t="shared" si="310"/>
        <v xml:space="preserve"> </v>
      </c>
      <c r="AN499" s="129" t="str">
        <f t="shared" si="311"/>
        <v xml:space="preserve"> </v>
      </c>
      <c r="AO499" s="131" t="str">
        <f t="shared" si="320"/>
        <v xml:space="preserve"> </v>
      </c>
      <c r="AP499" s="123" t="str">
        <f t="shared" si="323"/>
        <v xml:space="preserve"> </v>
      </c>
      <c r="AQ499" s="129" t="str">
        <f t="shared" si="321"/>
        <v xml:space="preserve"> </v>
      </c>
      <c r="AR499" s="111">
        <f t="shared" si="318"/>
        <v>496</v>
      </c>
      <c r="AS499" s="111">
        <f t="shared" si="312"/>
        <v>0</v>
      </c>
      <c r="AT499" s="111">
        <f t="shared" si="313"/>
        <v>0</v>
      </c>
      <c r="AU499" s="111">
        <f t="shared" si="288"/>
        <v>0</v>
      </c>
      <c r="AV499" s="111" t="str">
        <f t="shared" si="316"/>
        <v xml:space="preserve"> </v>
      </c>
      <c r="AW499" s="112">
        <f t="shared" si="315"/>
        <v>0</v>
      </c>
    </row>
    <row r="500" spans="1:49">
      <c r="A500" s="27"/>
      <c r="B500" s="27"/>
      <c r="C500" s="27"/>
      <c r="D500" s="40"/>
      <c r="E500" s="27"/>
      <c r="F500" s="27"/>
      <c r="G500" s="27"/>
      <c r="H500" s="27"/>
      <c r="I500" s="132">
        <f t="shared" si="289"/>
        <v>49.700000000000436</v>
      </c>
      <c r="J500" s="125" t="str">
        <f t="shared" si="314"/>
        <v xml:space="preserve"> </v>
      </c>
      <c r="K500" s="125" t="str">
        <f t="shared" si="290"/>
        <v xml:space="preserve"> </v>
      </c>
      <c r="L500" s="125" t="str">
        <f t="shared" si="291"/>
        <v xml:space="preserve"> </v>
      </c>
      <c r="M500" s="126" t="str">
        <f t="shared" si="292"/>
        <v xml:space="preserve"> </v>
      </c>
      <c r="N500" s="127" t="str">
        <f t="shared" si="293"/>
        <v xml:space="preserve"> </v>
      </c>
      <c r="O500" s="128" t="str">
        <f t="shared" si="294"/>
        <v xml:space="preserve"> </v>
      </c>
      <c r="P500" s="128" t="str">
        <f t="shared" si="295"/>
        <v xml:space="preserve"> </v>
      </c>
      <c r="Q500" s="129" t="str">
        <f t="shared" si="296"/>
        <v xml:space="preserve"> </v>
      </c>
      <c r="R500" s="130" t="str">
        <f t="shared" si="297"/>
        <v xml:space="preserve"> </v>
      </c>
      <c r="S500" s="129" t="str">
        <f t="shared" si="298"/>
        <v xml:space="preserve"> </v>
      </c>
      <c r="T500" s="131" t="str">
        <f t="shared" si="299"/>
        <v xml:space="preserve"> </v>
      </c>
      <c r="U500" s="123" t="str">
        <f t="shared" si="322"/>
        <v xml:space="preserve"> </v>
      </c>
      <c r="V500" s="129" t="str">
        <f t="shared" si="300"/>
        <v xml:space="preserve"> </v>
      </c>
      <c r="W500" s="111"/>
      <c r="X500" s="111">
        <f t="shared" si="317"/>
        <v>49.700000000000436</v>
      </c>
      <c r="Y500" s="111">
        <f t="shared" si="301"/>
        <v>0</v>
      </c>
      <c r="Z500" s="111">
        <f t="shared" si="302"/>
        <v>0</v>
      </c>
      <c r="AA500" s="111">
        <f t="shared" si="286"/>
        <v>0</v>
      </c>
      <c r="AB500" s="111" t="str">
        <f t="shared" si="287"/>
        <v xml:space="preserve"> </v>
      </c>
      <c r="AC500" s="112">
        <f t="shared" si="285"/>
        <v>0</v>
      </c>
      <c r="AD500" s="132">
        <v>497</v>
      </c>
      <c r="AE500" s="125" t="str">
        <f t="shared" si="303"/>
        <v xml:space="preserve"> </v>
      </c>
      <c r="AF500" s="125" t="str">
        <f t="shared" si="304"/>
        <v xml:space="preserve"> </v>
      </c>
      <c r="AG500" s="125" t="str">
        <f t="shared" si="305"/>
        <v xml:space="preserve"> </v>
      </c>
      <c r="AH500" s="126" t="str">
        <f t="shared" si="306"/>
        <v xml:space="preserve"> </v>
      </c>
      <c r="AI500" s="127" t="str">
        <f t="shared" si="307"/>
        <v xml:space="preserve"> </v>
      </c>
      <c r="AJ500" s="128" t="str">
        <f t="shared" si="308"/>
        <v xml:space="preserve"> </v>
      </c>
      <c r="AK500" s="128" t="str">
        <f t="shared" si="319"/>
        <v xml:space="preserve"> </v>
      </c>
      <c r="AL500" s="129" t="str">
        <f t="shared" si="309"/>
        <v xml:space="preserve"> </v>
      </c>
      <c r="AM500" s="130" t="str">
        <f t="shared" si="310"/>
        <v xml:space="preserve"> </v>
      </c>
      <c r="AN500" s="129" t="str">
        <f t="shared" si="311"/>
        <v xml:space="preserve"> </v>
      </c>
      <c r="AO500" s="131" t="str">
        <f t="shared" si="320"/>
        <v xml:space="preserve"> </v>
      </c>
      <c r="AP500" s="123" t="str">
        <f t="shared" si="323"/>
        <v xml:space="preserve"> </v>
      </c>
      <c r="AQ500" s="129" t="str">
        <f t="shared" si="321"/>
        <v xml:space="preserve"> </v>
      </c>
      <c r="AR500" s="111">
        <f t="shared" si="318"/>
        <v>497</v>
      </c>
      <c r="AS500" s="111">
        <f t="shared" si="312"/>
        <v>0</v>
      </c>
      <c r="AT500" s="111">
        <f t="shared" si="313"/>
        <v>0</v>
      </c>
      <c r="AU500" s="111">
        <f t="shared" si="288"/>
        <v>0</v>
      </c>
      <c r="AV500" s="111" t="str">
        <f t="shared" si="316"/>
        <v xml:space="preserve"> </v>
      </c>
      <c r="AW500" s="112">
        <f t="shared" si="315"/>
        <v>0</v>
      </c>
    </row>
    <row r="501" spans="1:49">
      <c r="A501" s="27"/>
      <c r="B501" s="27"/>
      <c r="C501" s="27"/>
      <c r="D501" s="40"/>
      <c r="E501" s="27"/>
      <c r="F501" s="27"/>
      <c r="G501" s="27"/>
      <c r="H501" s="27"/>
      <c r="I501" s="132">
        <f t="shared" si="289"/>
        <v>49.800000000000438</v>
      </c>
      <c r="J501" s="125" t="str">
        <f t="shared" si="314"/>
        <v xml:space="preserve"> </v>
      </c>
      <c r="K501" s="125" t="str">
        <f t="shared" si="290"/>
        <v xml:space="preserve"> </v>
      </c>
      <c r="L501" s="125" t="str">
        <f t="shared" si="291"/>
        <v xml:space="preserve"> </v>
      </c>
      <c r="M501" s="126" t="str">
        <f t="shared" si="292"/>
        <v xml:space="preserve"> </v>
      </c>
      <c r="N501" s="127" t="str">
        <f t="shared" si="293"/>
        <v xml:space="preserve"> </v>
      </c>
      <c r="O501" s="128" t="str">
        <f t="shared" si="294"/>
        <v xml:space="preserve"> </v>
      </c>
      <c r="P501" s="128" t="str">
        <f t="shared" si="295"/>
        <v xml:space="preserve"> </v>
      </c>
      <c r="Q501" s="129" t="str">
        <f t="shared" si="296"/>
        <v xml:space="preserve"> </v>
      </c>
      <c r="R501" s="130" t="str">
        <f t="shared" si="297"/>
        <v xml:space="preserve"> </v>
      </c>
      <c r="S501" s="129" t="str">
        <f t="shared" si="298"/>
        <v xml:space="preserve"> </v>
      </c>
      <c r="T501" s="131" t="str">
        <f t="shared" si="299"/>
        <v xml:space="preserve"> </v>
      </c>
      <c r="U501" s="123" t="str">
        <f t="shared" si="322"/>
        <v xml:space="preserve"> </v>
      </c>
      <c r="V501" s="129" t="str">
        <f t="shared" si="300"/>
        <v xml:space="preserve"> </v>
      </c>
      <c r="W501" s="111"/>
      <c r="X501" s="111">
        <f t="shared" si="317"/>
        <v>49.800000000000438</v>
      </c>
      <c r="Y501" s="111">
        <f t="shared" si="301"/>
        <v>0</v>
      </c>
      <c r="Z501" s="111">
        <f t="shared" si="302"/>
        <v>0</v>
      </c>
      <c r="AA501" s="111">
        <f t="shared" si="286"/>
        <v>0</v>
      </c>
      <c r="AB501" s="111" t="str">
        <f t="shared" si="287"/>
        <v xml:space="preserve"> </v>
      </c>
      <c r="AC501" s="112">
        <f t="shared" si="285"/>
        <v>0</v>
      </c>
      <c r="AD501" s="124">
        <v>498</v>
      </c>
      <c r="AE501" s="125" t="str">
        <f t="shared" si="303"/>
        <v xml:space="preserve"> </v>
      </c>
      <c r="AF501" s="125" t="str">
        <f t="shared" si="304"/>
        <v xml:space="preserve"> </v>
      </c>
      <c r="AG501" s="125" t="str">
        <f t="shared" si="305"/>
        <v xml:space="preserve"> </v>
      </c>
      <c r="AH501" s="126" t="str">
        <f t="shared" si="306"/>
        <v xml:space="preserve"> </v>
      </c>
      <c r="AI501" s="127" t="str">
        <f t="shared" si="307"/>
        <v xml:space="preserve"> </v>
      </c>
      <c r="AJ501" s="128" t="str">
        <f t="shared" si="308"/>
        <v xml:space="preserve"> </v>
      </c>
      <c r="AK501" s="128" t="str">
        <f t="shared" si="319"/>
        <v xml:space="preserve"> </v>
      </c>
      <c r="AL501" s="129" t="str">
        <f t="shared" si="309"/>
        <v xml:space="preserve"> </v>
      </c>
      <c r="AM501" s="130" t="str">
        <f t="shared" si="310"/>
        <v xml:space="preserve"> </v>
      </c>
      <c r="AN501" s="129" t="str">
        <f t="shared" si="311"/>
        <v xml:space="preserve"> </v>
      </c>
      <c r="AO501" s="131" t="str">
        <f t="shared" si="320"/>
        <v xml:space="preserve"> </v>
      </c>
      <c r="AP501" s="123" t="str">
        <f t="shared" si="323"/>
        <v xml:space="preserve"> </v>
      </c>
      <c r="AQ501" s="129" t="str">
        <f t="shared" si="321"/>
        <v xml:space="preserve"> </v>
      </c>
      <c r="AR501" s="111">
        <f t="shared" si="318"/>
        <v>498</v>
      </c>
      <c r="AS501" s="111">
        <f t="shared" si="312"/>
        <v>0</v>
      </c>
      <c r="AT501" s="111">
        <f t="shared" si="313"/>
        <v>0</v>
      </c>
      <c r="AU501" s="111">
        <f t="shared" si="288"/>
        <v>0</v>
      </c>
      <c r="AV501" s="111" t="str">
        <f t="shared" si="316"/>
        <v xml:space="preserve"> </v>
      </c>
      <c r="AW501" s="112">
        <f t="shared" si="315"/>
        <v>0</v>
      </c>
    </row>
    <row r="502" spans="1:49">
      <c r="A502" s="27"/>
      <c r="B502" s="27"/>
      <c r="C502" s="27"/>
      <c r="D502" s="40"/>
      <c r="E502" s="27"/>
      <c r="F502" s="27"/>
      <c r="G502" s="27"/>
      <c r="H502" s="27"/>
      <c r="I502" s="132">
        <f t="shared" si="289"/>
        <v>49.900000000000439</v>
      </c>
      <c r="J502" s="125" t="str">
        <f t="shared" si="314"/>
        <v xml:space="preserve"> </v>
      </c>
      <c r="K502" s="125" t="str">
        <f t="shared" si="290"/>
        <v xml:space="preserve"> </v>
      </c>
      <c r="L502" s="125" t="str">
        <f t="shared" si="291"/>
        <v xml:space="preserve"> </v>
      </c>
      <c r="M502" s="126" t="str">
        <f t="shared" si="292"/>
        <v xml:space="preserve"> </v>
      </c>
      <c r="N502" s="127" t="str">
        <f t="shared" si="293"/>
        <v xml:space="preserve"> </v>
      </c>
      <c r="O502" s="128" t="str">
        <f t="shared" si="294"/>
        <v xml:space="preserve"> </v>
      </c>
      <c r="P502" s="128" t="str">
        <f t="shared" si="295"/>
        <v xml:space="preserve"> </v>
      </c>
      <c r="Q502" s="129" t="str">
        <f t="shared" si="296"/>
        <v xml:space="preserve"> </v>
      </c>
      <c r="R502" s="130" t="str">
        <f t="shared" si="297"/>
        <v xml:space="preserve"> </v>
      </c>
      <c r="S502" s="129" t="str">
        <f t="shared" si="298"/>
        <v xml:space="preserve"> </v>
      </c>
      <c r="T502" s="131" t="str">
        <f t="shared" si="299"/>
        <v xml:space="preserve"> </v>
      </c>
      <c r="U502" s="123" t="str">
        <f t="shared" si="322"/>
        <v xml:space="preserve"> </v>
      </c>
      <c r="V502" s="129" t="str">
        <f t="shared" si="300"/>
        <v xml:space="preserve"> </v>
      </c>
      <c r="W502" s="111"/>
      <c r="X502" s="111">
        <f t="shared" si="317"/>
        <v>49.900000000000439</v>
      </c>
      <c r="Y502" s="111">
        <f t="shared" si="301"/>
        <v>0</v>
      </c>
      <c r="Z502" s="111">
        <f t="shared" si="302"/>
        <v>0</v>
      </c>
      <c r="AA502" s="111">
        <f t="shared" si="286"/>
        <v>0</v>
      </c>
      <c r="AB502" s="111" t="str">
        <f t="shared" si="287"/>
        <v xml:space="preserve"> </v>
      </c>
      <c r="AC502" s="112">
        <f t="shared" si="285"/>
        <v>0</v>
      </c>
      <c r="AD502" s="132">
        <v>499</v>
      </c>
      <c r="AE502" s="125" t="str">
        <f t="shared" si="303"/>
        <v xml:space="preserve"> </v>
      </c>
      <c r="AF502" s="125" t="str">
        <f t="shared" si="304"/>
        <v xml:space="preserve"> </v>
      </c>
      <c r="AG502" s="125" t="str">
        <f t="shared" si="305"/>
        <v xml:space="preserve"> </v>
      </c>
      <c r="AH502" s="126" t="str">
        <f t="shared" si="306"/>
        <v xml:space="preserve"> </v>
      </c>
      <c r="AI502" s="127" t="str">
        <f t="shared" si="307"/>
        <v xml:space="preserve"> </v>
      </c>
      <c r="AJ502" s="128" t="str">
        <f t="shared" si="308"/>
        <v xml:space="preserve"> </v>
      </c>
      <c r="AK502" s="128" t="str">
        <f t="shared" si="319"/>
        <v xml:space="preserve"> </v>
      </c>
      <c r="AL502" s="129" t="str">
        <f t="shared" si="309"/>
        <v xml:space="preserve"> </v>
      </c>
      <c r="AM502" s="130" t="str">
        <f t="shared" si="310"/>
        <v xml:space="preserve"> </v>
      </c>
      <c r="AN502" s="129" t="str">
        <f t="shared" si="311"/>
        <v xml:space="preserve"> </v>
      </c>
      <c r="AO502" s="131" t="str">
        <f t="shared" si="320"/>
        <v xml:space="preserve"> </v>
      </c>
      <c r="AP502" s="123" t="str">
        <f t="shared" si="323"/>
        <v xml:space="preserve"> </v>
      </c>
      <c r="AQ502" s="129" t="str">
        <f t="shared" si="321"/>
        <v xml:space="preserve"> </v>
      </c>
      <c r="AR502" s="111">
        <f t="shared" si="318"/>
        <v>499</v>
      </c>
      <c r="AS502" s="111">
        <f t="shared" si="312"/>
        <v>0</v>
      </c>
      <c r="AT502" s="111">
        <f t="shared" si="313"/>
        <v>0</v>
      </c>
      <c r="AU502" s="111">
        <f t="shared" si="288"/>
        <v>0</v>
      </c>
      <c r="AV502" s="111" t="str">
        <f t="shared" si="316"/>
        <v xml:space="preserve"> </v>
      </c>
      <c r="AW502" s="112">
        <f t="shared" si="315"/>
        <v>0</v>
      </c>
    </row>
    <row r="503" spans="1:49">
      <c r="A503" s="27"/>
      <c r="B503" s="27"/>
      <c r="C503" s="27"/>
      <c r="D503" s="40"/>
      <c r="E503" s="27"/>
      <c r="F503" s="27"/>
      <c r="G503" s="27"/>
      <c r="H503" s="27"/>
      <c r="I503" s="132">
        <f t="shared" si="289"/>
        <v>50.000000000000441</v>
      </c>
      <c r="J503" s="125" t="str">
        <f t="shared" si="314"/>
        <v xml:space="preserve"> </v>
      </c>
      <c r="K503" s="125" t="str">
        <f t="shared" si="290"/>
        <v xml:space="preserve"> </v>
      </c>
      <c r="L503" s="125" t="str">
        <f t="shared" si="291"/>
        <v xml:space="preserve"> </v>
      </c>
      <c r="M503" s="126" t="str">
        <f t="shared" si="292"/>
        <v xml:space="preserve"> </v>
      </c>
      <c r="N503" s="127" t="str">
        <f t="shared" si="293"/>
        <v xml:space="preserve"> </v>
      </c>
      <c r="O503" s="128" t="str">
        <f t="shared" si="294"/>
        <v xml:space="preserve"> </v>
      </c>
      <c r="P503" s="128" t="str">
        <f t="shared" si="295"/>
        <v xml:space="preserve"> </v>
      </c>
      <c r="Q503" s="129" t="str">
        <f t="shared" si="296"/>
        <v xml:space="preserve"> </v>
      </c>
      <c r="R503" s="130" t="str">
        <f t="shared" si="297"/>
        <v xml:space="preserve"> </v>
      </c>
      <c r="S503" s="129" t="str">
        <f t="shared" si="298"/>
        <v xml:space="preserve"> </v>
      </c>
      <c r="T503" s="131" t="str">
        <f t="shared" si="299"/>
        <v xml:space="preserve"> </v>
      </c>
      <c r="U503" s="123" t="str">
        <f t="shared" si="322"/>
        <v xml:space="preserve"> </v>
      </c>
      <c r="V503" s="129" t="str">
        <f t="shared" si="300"/>
        <v xml:space="preserve"> </v>
      </c>
      <c r="W503" s="111"/>
      <c r="X503" s="111">
        <f t="shared" si="317"/>
        <v>50.000000000000441</v>
      </c>
      <c r="Y503" s="111">
        <f t="shared" si="301"/>
        <v>0</v>
      </c>
      <c r="Z503" s="111">
        <f t="shared" si="302"/>
        <v>0</v>
      </c>
      <c r="AA503" s="111">
        <f t="shared" si="286"/>
        <v>0</v>
      </c>
      <c r="AB503" s="111" t="str">
        <f t="shared" si="287"/>
        <v xml:space="preserve"> </v>
      </c>
      <c r="AC503" s="112">
        <f t="shared" si="285"/>
        <v>0</v>
      </c>
      <c r="AD503" s="124">
        <v>500</v>
      </c>
      <c r="AE503" s="125" t="str">
        <f t="shared" si="303"/>
        <v xml:space="preserve"> </v>
      </c>
      <c r="AF503" s="125" t="str">
        <f t="shared" si="304"/>
        <v xml:space="preserve"> </v>
      </c>
      <c r="AG503" s="125" t="str">
        <f t="shared" si="305"/>
        <v xml:space="preserve"> </v>
      </c>
      <c r="AH503" s="126" t="str">
        <f t="shared" si="306"/>
        <v xml:space="preserve"> </v>
      </c>
      <c r="AI503" s="127" t="str">
        <f t="shared" si="307"/>
        <v xml:space="preserve"> </v>
      </c>
      <c r="AJ503" s="128" t="str">
        <f t="shared" si="308"/>
        <v xml:space="preserve"> </v>
      </c>
      <c r="AK503" s="128" t="str">
        <f t="shared" si="319"/>
        <v xml:space="preserve"> </v>
      </c>
      <c r="AL503" s="129" t="str">
        <f t="shared" si="309"/>
        <v xml:space="preserve"> </v>
      </c>
      <c r="AM503" s="130" t="str">
        <f t="shared" si="310"/>
        <v xml:space="preserve"> </v>
      </c>
      <c r="AN503" s="129" t="str">
        <f t="shared" si="311"/>
        <v xml:space="preserve"> </v>
      </c>
      <c r="AO503" s="131" t="str">
        <f t="shared" si="320"/>
        <v xml:space="preserve"> </v>
      </c>
      <c r="AP503" s="123" t="str">
        <f t="shared" si="323"/>
        <v xml:space="preserve"> </v>
      </c>
      <c r="AQ503" s="129" t="str">
        <f t="shared" si="321"/>
        <v xml:space="preserve"> </v>
      </c>
      <c r="AR503" s="111">
        <f t="shared" si="318"/>
        <v>500</v>
      </c>
      <c r="AS503" s="111">
        <f t="shared" si="312"/>
        <v>0</v>
      </c>
      <c r="AT503" s="111">
        <f t="shared" si="313"/>
        <v>0</v>
      </c>
      <c r="AU503" s="111">
        <f t="shared" si="288"/>
        <v>0</v>
      </c>
      <c r="AV503" s="111" t="str">
        <f t="shared" si="316"/>
        <v xml:space="preserve"> </v>
      </c>
      <c r="AW503" s="112">
        <f t="shared" si="315"/>
        <v>0</v>
      </c>
    </row>
    <row r="504" spans="1:49">
      <c r="A504" s="27"/>
      <c r="B504" s="27"/>
      <c r="C504" s="27"/>
      <c r="D504" s="40"/>
      <c r="E504" s="27"/>
      <c r="F504" s="27"/>
      <c r="G504" s="27"/>
      <c r="H504" s="27"/>
      <c r="I504" s="132">
        <f t="shared" si="289"/>
        <v>50.100000000000442</v>
      </c>
      <c r="J504" s="125" t="str">
        <f t="shared" si="314"/>
        <v xml:space="preserve"> </v>
      </c>
      <c r="K504" s="125" t="str">
        <f t="shared" si="290"/>
        <v xml:space="preserve"> </v>
      </c>
      <c r="L504" s="125" t="str">
        <f t="shared" si="291"/>
        <v xml:space="preserve"> </v>
      </c>
      <c r="M504" s="126" t="str">
        <f t="shared" si="292"/>
        <v xml:space="preserve"> </v>
      </c>
      <c r="N504" s="127" t="str">
        <f t="shared" si="293"/>
        <v xml:space="preserve"> </v>
      </c>
      <c r="O504" s="128" t="str">
        <f t="shared" si="294"/>
        <v xml:space="preserve"> </v>
      </c>
      <c r="P504" s="128" t="str">
        <f t="shared" si="295"/>
        <v xml:space="preserve"> </v>
      </c>
      <c r="Q504" s="129" t="str">
        <f t="shared" si="296"/>
        <v xml:space="preserve"> </v>
      </c>
      <c r="R504" s="130" t="str">
        <f t="shared" si="297"/>
        <v xml:space="preserve"> </v>
      </c>
      <c r="S504" s="129" t="str">
        <f t="shared" si="298"/>
        <v xml:space="preserve"> </v>
      </c>
      <c r="T504" s="131" t="str">
        <f t="shared" si="299"/>
        <v xml:space="preserve"> </v>
      </c>
      <c r="U504" s="123" t="str">
        <f t="shared" si="322"/>
        <v xml:space="preserve"> </v>
      </c>
      <c r="V504" s="129" t="str">
        <f t="shared" si="300"/>
        <v xml:space="preserve"> </v>
      </c>
      <c r="W504" s="111"/>
      <c r="X504" s="111">
        <f t="shared" si="317"/>
        <v>50.100000000000442</v>
      </c>
      <c r="Y504" s="111">
        <f t="shared" si="301"/>
        <v>0</v>
      </c>
      <c r="Z504" s="111">
        <f t="shared" si="302"/>
        <v>0</v>
      </c>
      <c r="AA504" s="111">
        <f t="shared" si="286"/>
        <v>0</v>
      </c>
      <c r="AB504" s="111" t="str">
        <f t="shared" si="287"/>
        <v xml:space="preserve"> </v>
      </c>
      <c r="AC504" s="112">
        <f t="shared" si="285"/>
        <v>0</v>
      </c>
      <c r="AD504" s="132">
        <v>501</v>
      </c>
      <c r="AE504" s="125" t="str">
        <f t="shared" si="303"/>
        <v xml:space="preserve"> </v>
      </c>
      <c r="AF504" s="125" t="str">
        <f t="shared" si="304"/>
        <v xml:space="preserve"> </v>
      </c>
      <c r="AG504" s="125" t="str">
        <f t="shared" si="305"/>
        <v xml:space="preserve"> </v>
      </c>
      <c r="AH504" s="126" t="str">
        <f t="shared" si="306"/>
        <v xml:space="preserve"> </v>
      </c>
      <c r="AI504" s="127" t="str">
        <f t="shared" si="307"/>
        <v xml:space="preserve"> </v>
      </c>
      <c r="AJ504" s="128" t="str">
        <f t="shared" si="308"/>
        <v xml:space="preserve"> </v>
      </c>
      <c r="AK504" s="128" t="str">
        <f t="shared" si="319"/>
        <v xml:space="preserve"> </v>
      </c>
      <c r="AL504" s="129" t="str">
        <f t="shared" si="309"/>
        <v xml:space="preserve"> </v>
      </c>
      <c r="AM504" s="130" t="str">
        <f t="shared" si="310"/>
        <v xml:space="preserve"> </v>
      </c>
      <c r="AN504" s="129" t="str">
        <f t="shared" si="311"/>
        <v xml:space="preserve"> </v>
      </c>
      <c r="AO504" s="131" t="str">
        <f t="shared" si="320"/>
        <v xml:space="preserve"> </v>
      </c>
      <c r="AP504" s="123" t="str">
        <f t="shared" si="323"/>
        <v xml:space="preserve"> </v>
      </c>
      <c r="AQ504" s="129" t="str">
        <f t="shared" si="321"/>
        <v xml:space="preserve"> </v>
      </c>
      <c r="AR504" s="111">
        <f t="shared" si="318"/>
        <v>501</v>
      </c>
      <c r="AS504" s="111">
        <f t="shared" si="312"/>
        <v>0</v>
      </c>
      <c r="AT504" s="111">
        <f t="shared" si="313"/>
        <v>0</v>
      </c>
      <c r="AU504" s="111">
        <f t="shared" si="288"/>
        <v>0</v>
      </c>
      <c r="AV504" s="111" t="str">
        <f t="shared" si="316"/>
        <v xml:space="preserve"> </v>
      </c>
      <c r="AW504" s="112">
        <f t="shared" si="315"/>
        <v>0</v>
      </c>
    </row>
    <row r="505" spans="1:49">
      <c r="A505" s="27"/>
      <c r="B505" s="27"/>
      <c r="C505" s="27"/>
      <c r="D505" s="40"/>
      <c r="E505" s="27"/>
      <c r="F505" s="27"/>
      <c r="G505" s="27"/>
      <c r="H505" s="27"/>
      <c r="I505" s="132">
        <f t="shared" si="289"/>
        <v>50.200000000000443</v>
      </c>
      <c r="J505" s="125" t="str">
        <f t="shared" si="314"/>
        <v xml:space="preserve"> </v>
      </c>
      <c r="K505" s="125" t="str">
        <f t="shared" si="290"/>
        <v xml:space="preserve"> </v>
      </c>
      <c r="L505" s="125" t="str">
        <f t="shared" si="291"/>
        <v xml:space="preserve"> </v>
      </c>
      <c r="M505" s="126" t="str">
        <f t="shared" si="292"/>
        <v xml:space="preserve"> </v>
      </c>
      <c r="N505" s="127" t="str">
        <f t="shared" si="293"/>
        <v xml:space="preserve"> </v>
      </c>
      <c r="O505" s="128" t="str">
        <f t="shared" si="294"/>
        <v xml:space="preserve"> </v>
      </c>
      <c r="P505" s="128" t="str">
        <f t="shared" si="295"/>
        <v xml:space="preserve"> </v>
      </c>
      <c r="Q505" s="129" t="str">
        <f t="shared" si="296"/>
        <v xml:space="preserve"> </v>
      </c>
      <c r="R505" s="130" t="str">
        <f t="shared" si="297"/>
        <v xml:space="preserve"> </v>
      </c>
      <c r="S505" s="129" t="str">
        <f t="shared" si="298"/>
        <v xml:space="preserve"> </v>
      </c>
      <c r="T505" s="131" t="str">
        <f t="shared" si="299"/>
        <v xml:space="preserve"> </v>
      </c>
      <c r="U505" s="123" t="str">
        <f t="shared" si="322"/>
        <v xml:space="preserve"> </v>
      </c>
      <c r="V505" s="129" t="str">
        <f t="shared" si="300"/>
        <v xml:space="preserve"> </v>
      </c>
      <c r="W505" s="111"/>
      <c r="X505" s="111">
        <f t="shared" si="317"/>
        <v>50.200000000000443</v>
      </c>
      <c r="Y505" s="111">
        <f t="shared" si="301"/>
        <v>0</v>
      </c>
      <c r="Z505" s="111">
        <f t="shared" si="302"/>
        <v>0</v>
      </c>
      <c r="AA505" s="111">
        <f t="shared" si="286"/>
        <v>0</v>
      </c>
      <c r="AB505" s="111" t="str">
        <f t="shared" si="287"/>
        <v xml:space="preserve"> </v>
      </c>
      <c r="AC505" s="112">
        <f t="shared" si="285"/>
        <v>0</v>
      </c>
      <c r="AD505" s="124">
        <v>502</v>
      </c>
      <c r="AE505" s="125" t="str">
        <f t="shared" si="303"/>
        <v xml:space="preserve"> </v>
      </c>
      <c r="AF505" s="125" t="str">
        <f t="shared" si="304"/>
        <v xml:space="preserve"> </v>
      </c>
      <c r="AG505" s="125" t="str">
        <f t="shared" si="305"/>
        <v xml:space="preserve"> </v>
      </c>
      <c r="AH505" s="126" t="str">
        <f t="shared" si="306"/>
        <v xml:space="preserve"> </v>
      </c>
      <c r="AI505" s="127" t="str">
        <f t="shared" si="307"/>
        <v xml:space="preserve"> </v>
      </c>
      <c r="AJ505" s="128" t="str">
        <f t="shared" si="308"/>
        <v xml:space="preserve"> </v>
      </c>
      <c r="AK505" s="128" t="str">
        <f t="shared" si="319"/>
        <v xml:space="preserve"> </v>
      </c>
      <c r="AL505" s="129" t="str">
        <f t="shared" si="309"/>
        <v xml:space="preserve"> </v>
      </c>
      <c r="AM505" s="130" t="str">
        <f t="shared" si="310"/>
        <v xml:space="preserve"> </v>
      </c>
      <c r="AN505" s="129" t="str">
        <f t="shared" si="311"/>
        <v xml:space="preserve"> </v>
      </c>
      <c r="AO505" s="131" t="str">
        <f t="shared" si="320"/>
        <v xml:space="preserve"> </v>
      </c>
      <c r="AP505" s="123" t="str">
        <f t="shared" si="323"/>
        <v xml:space="preserve"> </v>
      </c>
      <c r="AQ505" s="129" t="str">
        <f t="shared" si="321"/>
        <v xml:space="preserve"> </v>
      </c>
      <c r="AR505" s="111">
        <f t="shared" si="318"/>
        <v>502</v>
      </c>
      <c r="AS505" s="111">
        <f t="shared" si="312"/>
        <v>0</v>
      </c>
      <c r="AT505" s="111">
        <f t="shared" si="313"/>
        <v>0</v>
      </c>
      <c r="AU505" s="111">
        <f t="shared" si="288"/>
        <v>0</v>
      </c>
      <c r="AV505" s="111" t="str">
        <f t="shared" si="316"/>
        <v xml:space="preserve"> </v>
      </c>
      <c r="AW505" s="112">
        <f t="shared" si="315"/>
        <v>0</v>
      </c>
    </row>
    <row r="506" spans="1:49">
      <c r="A506" s="27"/>
      <c r="B506" s="27"/>
      <c r="C506" s="27"/>
      <c r="D506" s="40"/>
      <c r="E506" s="27"/>
      <c r="F506" s="27"/>
      <c r="G506" s="27"/>
      <c r="H506" s="27"/>
      <c r="I506" s="132">
        <f t="shared" si="289"/>
        <v>50.300000000000445</v>
      </c>
      <c r="J506" s="125" t="str">
        <f t="shared" si="314"/>
        <v xml:space="preserve"> </v>
      </c>
      <c r="K506" s="125" t="str">
        <f t="shared" si="290"/>
        <v xml:space="preserve"> </v>
      </c>
      <c r="L506" s="125" t="str">
        <f t="shared" si="291"/>
        <v xml:space="preserve"> </v>
      </c>
      <c r="M506" s="126" t="str">
        <f t="shared" si="292"/>
        <v xml:space="preserve"> </v>
      </c>
      <c r="N506" s="127" t="str">
        <f t="shared" si="293"/>
        <v xml:space="preserve"> </v>
      </c>
      <c r="O506" s="128" t="str">
        <f t="shared" si="294"/>
        <v xml:space="preserve"> </v>
      </c>
      <c r="P506" s="128" t="str">
        <f t="shared" si="295"/>
        <v xml:space="preserve"> </v>
      </c>
      <c r="Q506" s="129" t="str">
        <f t="shared" si="296"/>
        <v xml:space="preserve"> </v>
      </c>
      <c r="R506" s="130" t="str">
        <f t="shared" si="297"/>
        <v xml:space="preserve"> </v>
      </c>
      <c r="S506" s="129" t="str">
        <f t="shared" si="298"/>
        <v xml:space="preserve"> </v>
      </c>
      <c r="T506" s="131" t="str">
        <f t="shared" si="299"/>
        <v xml:space="preserve"> </v>
      </c>
      <c r="U506" s="123" t="str">
        <f t="shared" si="322"/>
        <v xml:space="preserve"> </v>
      </c>
      <c r="V506" s="129" t="str">
        <f t="shared" si="300"/>
        <v xml:space="preserve"> </v>
      </c>
      <c r="W506" s="111"/>
      <c r="X506" s="111">
        <f t="shared" si="317"/>
        <v>50.300000000000445</v>
      </c>
      <c r="Y506" s="111">
        <f t="shared" si="301"/>
        <v>0</v>
      </c>
      <c r="Z506" s="111">
        <f t="shared" si="302"/>
        <v>0</v>
      </c>
      <c r="AA506" s="111">
        <f t="shared" si="286"/>
        <v>0</v>
      </c>
      <c r="AB506" s="111" t="str">
        <f t="shared" si="287"/>
        <v xml:space="preserve"> </v>
      </c>
      <c r="AC506" s="112">
        <f t="shared" si="285"/>
        <v>0</v>
      </c>
      <c r="AD506" s="132">
        <v>503</v>
      </c>
      <c r="AE506" s="125" t="str">
        <f t="shared" si="303"/>
        <v xml:space="preserve"> </v>
      </c>
      <c r="AF506" s="125" t="str">
        <f t="shared" si="304"/>
        <v xml:space="preserve"> </v>
      </c>
      <c r="AG506" s="125" t="str">
        <f t="shared" si="305"/>
        <v xml:space="preserve"> </v>
      </c>
      <c r="AH506" s="126" t="str">
        <f t="shared" si="306"/>
        <v xml:space="preserve"> </v>
      </c>
      <c r="AI506" s="127" t="str">
        <f t="shared" si="307"/>
        <v xml:space="preserve"> </v>
      </c>
      <c r="AJ506" s="128" t="str">
        <f t="shared" si="308"/>
        <v xml:space="preserve"> </v>
      </c>
      <c r="AK506" s="128" t="str">
        <f t="shared" si="319"/>
        <v xml:space="preserve"> </v>
      </c>
      <c r="AL506" s="129" t="str">
        <f t="shared" si="309"/>
        <v xml:space="preserve"> </v>
      </c>
      <c r="AM506" s="130" t="str">
        <f t="shared" si="310"/>
        <v xml:space="preserve"> </v>
      </c>
      <c r="AN506" s="129" t="str">
        <f t="shared" si="311"/>
        <v xml:space="preserve"> </v>
      </c>
      <c r="AO506" s="131" t="str">
        <f t="shared" si="320"/>
        <v xml:space="preserve"> </v>
      </c>
      <c r="AP506" s="123" t="str">
        <f t="shared" si="323"/>
        <v xml:space="preserve"> </v>
      </c>
      <c r="AQ506" s="129" t="str">
        <f t="shared" si="321"/>
        <v xml:space="preserve"> </v>
      </c>
      <c r="AR506" s="111">
        <f t="shared" si="318"/>
        <v>503</v>
      </c>
      <c r="AS506" s="111">
        <f t="shared" si="312"/>
        <v>0</v>
      </c>
      <c r="AT506" s="111">
        <f t="shared" si="313"/>
        <v>0</v>
      </c>
      <c r="AU506" s="111">
        <f t="shared" si="288"/>
        <v>0</v>
      </c>
      <c r="AV506" s="111" t="str">
        <f t="shared" si="316"/>
        <v xml:space="preserve"> </v>
      </c>
      <c r="AW506" s="112">
        <f t="shared" si="315"/>
        <v>0</v>
      </c>
    </row>
    <row r="507" spans="1:49">
      <c r="A507" s="27"/>
      <c r="B507" s="27"/>
      <c r="C507" s="27"/>
      <c r="D507" s="40"/>
      <c r="E507" s="27"/>
      <c r="F507" s="27"/>
      <c r="G507" s="27"/>
      <c r="H507" s="27"/>
      <c r="I507" s="132">
        <f t="shared" si="289"/>
        <v>50.400000000000446</v>
      </c>
      <c r="J507" s="125" t="str">
        <f t="shared" si="314"/>
        <v xml:space="preserve"> </v>
      </c>
      <c r="K507" s="125" t="str">
        <f t="shared" si="290"/>
        <v xml:space="preserve"> </v>
      </c>
      <c r="L507" s="125" t="str">
        <f t="shared" si="291"/>
        <v xml:space="preserve"> </v>
      </c>
      <c r="M507" s="126" t="str">
        <f t="shared" si="292"/>
        <v xml:space="preserve"> </v>
      </c>
      <c r="N507" s="127" t="str">
        <f t="shared" si="293"/>
        <v xml:space="preserve"> </v>
      </c>
      <c r="O507" s="128" t="str">
        <f t="shared" si="294"/>
        <v xml:space="preserve"> </v>
      </c>
      <c r="P507" s="128" t="str">
        <f t="shared" si="295"/>
        <v xml:space="preserve"> </v>
      </c>
      <c r="Q507" s="129" t="str">
        <f t="shared" si="296"/>
        <v xml:space="preserve"> </v>
      </c>
      <c r="R507" s="130" t="str">
        <f t="shared" si="297"/>
        <v xml:space="preserve"> </v>
      </c>
      <c r="S507" s="129" t="str">
        <f t="shared" si="298"/>
        <v xml:space="preserve"> </v>
      </c>
      <c r="T507" s="131" t="str">
        <f t="shared" si="299"/>
        <v xml:space="preserve"> </v>
      </c>
      <c r="U507" s="123" t="str">
        <f t="shared" si="322"/>
        <v xml:space="preserve"> </v>
      </c>
      <c r="V507" s="129" t="str">
        <f t="shared" si="300"/>
        <v xml:space="preserve"> </v>
      </c>
      <c r="W507" s="111"/>
      <c r="X507" s="111">
        <f t="shared" si="317"/>
        <v>50.400000000000446</v>
      </c>
      <c r="Y507" s="111">
        <f t="shared" si="301"/>
        <v>0</v>
      </c>
      <c r="Z507" s="111">
        <f t="shared" si="302"/>
        <v>0</v>
      </c>
      <c r="AA507" s="111">
        <f t="shared" si="286"/>
        <v>0</v>
      </c>
      <c r="AB507" s="111" t="str">
        <f t="shared" si="287"/>
        <v xml:space="preserve"> </v>
      </c>
      <c r="AC507" s="112">
        <f t="shared" si="285"/>
        <v>0</v>
      </c>
      <c r="AD507" s="124">
        <v>504</v>
      </c>
      <c r="AE507" s="125" t="str">
        <f t="shared" si="303"/>
        <v xml:space="preserve"> </v>
      </c>
      <c r="AF507" s="125" t="str">
        <f t="shared" si="304"/>
        <v xml:space="preserve"> </v>
      </c>
      <c r="AG507" s="125" t="str">
        <f t="shared" si="305"/>
        <v xml:space="preserve"> </v>
      </c>
      <c r="AH507" s="126" t="str">
        <f t="shared" si="306"/>
        <v xml:space="preserve"> </v>
      </c>
      <c r="AI507" s="127" t="str">
        <f t="shared" si="307"/>
        <v xml:space="preserve"> </v>
      </c>
      <c r="AJ507" s="128" t="str">
        <f t="shared" si="308"/>
        <v xml:space="preserve"> </v>
      </c>
      <c r="AK507" s="128" t="str">
        <f t="shared" si="319"/>
        <v xml:space="preserve"> </v>
      </c>
      <c r="AL507" s="129" t="str">
        <f t="shared" si="309"/>
        <v xml:space="preserve"> </v>
      </c>
      <c r="AM507" s="130" t="str">
        <f t="shared" si="310"/>
        <v xml:space="preserve"> </v>
      </c>
      <c r="AN507" s="129" t="str">
        <f t="shared" si="311"/>
        <v xml:space="preserve"> </v>
      </c>
      <c r="AO507" s="131" t="str">
        <f t="shared" si="320"/>
        <v xml:space="preserve"> </v>
      </c>
      <c r="AP507" s="123" t="str">
        <f t="shared" si="323"/>
        <v xml:space="preserve"> </v>
      </c>
      <c r="AQ507" s="129" t="str">
        <f t="shared" si="321"/>
        <v xml:space="preserve"> </v>
      </c>
      <c r="AR507" s="111">
        <f t="shared" si="318"/>
        <v>504</v>
      </c>
      <c r="AS507" s="111">
        <f t="shared" si="312"/>
        <v>0</v>
      </c>
      <c r="AT507" s="111">
        <f t="shared" si="313"/>
        <v>0</v>
      </c>
      <c r="AU507" s="111">
        <f t="shared" si="288"/>
        <v>0</v>
      </c>
      <c r="AV507" s="111" t="str">
        <f t="shared" si="316"/>
        <v xml:space="preserve"> </v>
      </c>
      <c r="AW507" s="112">
        <f t="shared" si="315"/>
        <v>0</v>
      </c>
    </row>
    <row r="508" spans="1:49">
      <c r="A508" s="27"/>
      <c r="B508" s="27"/>
      <c r="C508" s="27"/>
      <c r="D508" s="40"/>
      <c r="E508" s="27"/>
      <c r="F508" s="27"/>
      <c r="G508" s="27"/>
      <c r="H508" s="27"/>
      <c r="I508" s="132">
        <f t="shared" si="289"/>
        <v>50.500000000000448</v>
      </c>
      <c r="J508" s="125" t="str">
        <f t="shared" si="314"/>
        <v xml:space="preserve"> </v>
      </c>
      <c r="K508" s="125" t="str">
        <f t="shared" si="290"/>
        <v xml:space="preserve"> </v>
      </c>
      <c r="L508" s="125" t="str">
        <f t="shared" si="291"/>
        <v xml:space="preserve"> </v>
      </c>
      <c r="M508" s="126" t="str">
        <f t="shared" si="292"/>
        <v xml:space="preserve"> </v>
      </c>
      <c r="N508" s="127" t="str">
        <f t="shared" si="293"/>
        <v xml:space="preserve"> </v>
      </c>
      <c r="O508" s="128" t="str">
        <f t="shared" si="294"/>
        <v xml:space="preserve"> </v>
      </c>
      <c r="P508" s="128" t="str">
        <f t="shared" si="295"/>
        <v xml:space="preserve"> </v>
      </c>
      <c r="Q508" s="129" t="str">
        <f t="shared" si="296"/>
        <v xml:space="preserve"> </v>
      </c>
      <c r="R508" s="130" t="str">
        <f t="shared" si="297"/>
        <v xml:space="preserve"> </v>
      </c>
      <c r="S508" s="129" t="str">
        <f t="shared" si="298"/>
        <v xml:space="preserve"> </v>
      </c>
      <c r="T508" s="131" t="str">
        <f t="shared" si="299"/>
        <v xml:space="preserve"> </v>
      </c>
      <c r="U508" s="123" t="str">
        <f t="shared" si="322"/>
        <v xml:space="preserve"> </v>
      </c>
      <c r="V508" s="129" t="str">
        <f t="shared" si="300"/>
        <v xml:space="preserve"> </v>
      </c>
      <c r="W508" s="111"/>
      <c r="X508" s="111">
        <f t="shared" si="317"/>
        <v>50.500000000000448</v>
      </c>
      <c r="Y508" s="111">
        <f t="shared" si="301"/>
        <v>0</v>
      </c>
      <c r="Z508" s="111">
        <f t="shared" si="302"/>
        <v>0</v>
      </c>
      <c r="AA508" s="111">
        <f t="shared" si="286"/>
        <v>0</v>
      </c>
      <c r="AB508" s="111" t="str">
        <f t="shared" si="287"/>
        <v xml:space="preserve"> </v>
      </c>
      <c r="AC508" s="112">
        <f t="shared" si="285"/>
        <v>0</v>
      </c>
      <c r="AD508" s="132">
        <v>505</v>
      </c>
      <c r="AE508" s="125" t="str">
        <f t="shared" si="303"/>
        <v xml:space="preserve"> </v>
      </c>
      <c r="AF508" s="125" t="str">
        <f t="shared" si="304"/>
        <v xml:space="preserve"> </v>
      </c>
      <c r="AG508" s="125" t="str">
        <f t="shared" si="305"/>
        <v xml:space="preserve"> </v>
      </c>
      <c r="AH508" s="126" t="str">
        <f t="shared" si="306"/>
        <v xml:space="preserve"> </v>
      </c>
      <c r="AI508" s="127" t="str">
        <f t="shared" si="307"/>
        <v xml:space="preserve"> </v>
      </c>
      <c r="AJ508" s="128" t="str">
        <f t="shared" si="308"/>
        <v xml:space="preserve"> </v>
      </c>
      <c r="AK508" s="128" t="str">
        <f t="shared" si="319"/>
        <v xml:space="preserve"> </v>
      </c>
      <c r="AL508" s="129" t="str">
        <f t="shared" si="309"/>
        <v xml:space="preserve"> </v>
      </c>
      <c r="AM508" s="130" t="str">
        <f t="shared" si="310"/>
        <v xml:space="preserve"> </v>
      </c>
      <c r="AN508" s="129" t="str">
        <f t="shared" si="311"/>
        <v xml:space="preserve"> </v>
      </c>
      <c r="AO508" s="131" t="str">
        <f t="shared" si="320"/>
        <v xml:space="preserve"> </v>
      </c>
      <c r="AP508" s="123" t="str">
        <f t="shared" si="323"/>
        <v xml:space="preserve"> </v>
      </c>
      <c r="AQ508" s="129" t="str">
        <f t="shared" si="321"/>
        <v xml:space="preserve"> </v>
      </c>
      <c r="AR508" s="111">
        <f t="shared" si="318"/>
        <v>505</v>
      </c>
      <c r="AS508" s="111">
        <f t="shared" si="312"/>
        <v>0</v>
      </c>
      <c r="AT508" s="111">
        <f t="shared" si="313"/>
        <v>0</v>
      </c>
      <c r="AU508" s="111">
        <f t="shared" si="288"/>
        <v>0</v>
      </c>
      <c r="AV508" s="111" t="str">
        <f t="shared" si="316"/>
        <v xml:space="preserve"> </v>
      </c>
      <c r="AW508" s="112">
        <f t="shared" si="315"/>
        <v>0</v>
      </c>
    </row>
    <row r="509" spans="1:49">
      <c r="A509" s="27"/>
      <c r="B509" s="27"/>
      <c r="C509" s="27"/>
      <c r="D509" s="40"/>
      <c r="E509" s="27"/>
      <c r="F509" s="27"/>
      <c r="G509" s="27"/>
      <c r="H509" s="27"/>
      <c r="I509" s="132">
        <f t="shared" si="289"/>
        <v>50.600000000000449</v>
      </c>
      <c r="J509" s="125" t="str">
        <f t="shared" si="314"/>
        <v xml:space="preserve"> </v>
      </c>
      <c r="K509" s="125" t="str">
        <f t="shared" si="290"/>
        <v xml:space="preserve"> </v>
      </c>
      <c r="L509" s="125" t="str">
        <f t="shared" si="291"/>
        <v xml:space="preserve"> </v>
      </c>
      <c r="M509" s="126" t="str">
        <f t="shared" si="292"/>
        <v xml:space="preserve"> </v>
      </c>
      <c r="N509" s="127" t="str">
        <f t="shared" si="293"/>
        <v xml:space="preserve"> </v>
      </c>
      <c r="O509" s="128" t="str">
        <f t="shared" si="294"/>
        <v xml:space="preserve"> </v>
      </c>
      <c r="P509" s="128" t="str">
        <f t="shared" si="295"/>
        <v xml:space="preserve"> </v>
      </c>
      <c r="Q509" s="129" t="str">
        <f t="shared" si="296"/>
        <v xml:space="preserve"> </v>
      </c>
      <c r="R509" s="130" t="str">
        <f t="shared" si="297"/>
        <v xml:space="preserve"> </v>
      </c>
      <c r="S509" s="129" t="str">
        <f t="shared" si="298"/>
        <v xml:space="preserve"> </v>
      </c>
      <c r="T509" s="131" t="str">
        <f t="shared" si="299"/>
        <v xml:space="preserve"> </v>
      </c>
      <c r="U509" s="123" t="str">
        <f t="shared" si="322"/>
        <v xml:space="preserve"> </v>
      </c>
      <c r="V509" s="129" t="str">
        <f t="shared" si="300"/>
        <v xml:space="preserve"> </v>
      </c>
      <c r="W509" s="111"/>
      <c r="X509" s="111">
        <f t="shared" si="317"/>
        <v>50.600000000000449</v>
      </c>
      <c r="Y509" s="111">
        <f t="shared" si="301"/>
        <v>0</v>
      </c>
      <c r="Z509" s="111">
        <f t="shared" si="302"/>
        <v>0</v>
      </c>
      <c r="AA509" s="111">
        <f t="shared" si="286"/>
        <v>0</v>
      </c>
      <c r="AB509" s="111" t="str">
        <f t="shared" si="287"/>
        <v xml:space="preserve"> </v>
      </c>
      <c r="AC509" s="112">
        <f t="shared" si="285"/>
        <v>0</v>
      </c>
      <c r="AD509" s="124">
        <v>506</v>
      </c>
      <c r="AE509" s="125" t="str">
        <f t="shared" si="303"/>
        <v xml:space="preserve"> </v>
      </c>
      <c r="AF509" s="125" t="str">
        <f t="shared" si="304"/>
        <v xml:space="preserve"> </v>
      </c>
      <c r="AG509" s="125" t="str">
        <f t="shared" si="305"/>
        <v xml:space="preserve"> </v>
      </c>
      <c r="AH509" s="126" t="str">
        <f t="shared" si="306"/>
        <v xml:space="preserve"> </v>
      </c>
      <c r="AI509" s="127" t="str">
        <f t="shared" si="307"/>
        <v xml:space="preserve"> </v>
      </c>
      <c r="AJ509" s="128" t="str">
        <f t="shared" si="308"/>
        <v xml:space="preserve"> </v>
      </c>
      <c r="AK509" s="128" t="str">
        <f t="shared" si="319"/>
        <v xml:space="preserve"> </v>
      </c>
      <c r="AL509" s="129" t="str">
        <f t="shared" si="309"/>
        <v xml:space="preserve"> </v>
      </c>
      <c r="AM509" s="130" t="str">
        <f t="shared" si="310"/>
        <v xml:space="preserve"> </v>
      </c>
      <c r="AN509" s="129" t="str">
        <f t="shared" si="311"/>
        <v xml:space="preserve"> </v>
      </c>
      <c r="AO509" s="131" t="str">
        <f t="shared" si="320"/>
        <v xml:space="preserve"> </v>
      </c>
      <c r="AP509" s="123" t="str">
        <f t="shared" si="323"/>
        <v xml:space="preserve"> </v>
      </c>
      <c r="AQ509" s="129" t="str">
        <f t="shared" si="321"/>
        <v xml:space="preserve"> </v>
      </c>
      <c r="AR509" s="111">
        <f t="shared" si="318"/>
        <v>506</v>
      </c>
      <c r="AS509" s="111">
        <f t="shared" si="312"/>
        <v>0</v>
      </c>
      <c r="AT509" s="111">
        <f t="shared" si="313"/>
        <v>0</v>
      </c>
      <c r="AU509" s="111">
        <f t="shared" si="288"/>
        <v>0</v>
      </c>
      <c r="AV509" s="111" t="str">
        <f t="shared" si="316"/>
        <v xml:space="preserve"> </v>
      </c>
      <c r="AW509" s="112">
        <f t="shared" si="315"/>
        <v>0</v>
      </c>
    </row>
    <row r="510" spans="1:49">
      <c r="A510" s="27"/>
      <c r="B510" s="27"/>
      <c r="C510" s="27"/>
      <c r="D510" s="40"/>
      <c r="E510" s="27"/>
      <c r="F510" s="27"/>
      <c r="G510" s="27"/>
      <c r="H510" s="27"/>
      <c r="I510" s="132">
        <f t="shared" si="289"/>
        <v>50.70000000000045</v>
      </c>
      <c r="J510" s="125" t="str">
        <f t="shared" si="314"/>
        <v xml:space="preserve"> </v>
      </c>
      <c r="K510" s="125" t="str">
        <f t="shared" si="290"/>
        <v xml:space="preserve"> </v>
      </c>
      <c r="L510" s="125" t="str">
        <f t="shared" si="291"/>
        <v xml:space="preserve"> </v>
      </c>
      <c r="M510" s="126" t="str">
        <f t="shared" si="292"/>
        <v xml:space="preserve"> </v>
      </c>
      <c r="N510" s="127" t="str">
        <f t="shared" si="293"/>
        <v xml:space="preserve"> </v>
      </c>
      <c r="O510" s="128" t="str">
        <f t="shared" si="294"/>
        <v xml:space="preserve"> </v>
      </c>
      <c r="P510" s="128" t="str">
        <f t="shared" si="295"/>
        <v xml:space="preserve"> </v>
      </c>
      <c r="Q510" s="129" t="str">
        <f t="shared" si="296"/>
        <v xml:space="preserve"> </v>
      </c>
      <c r="R510" s="130" t="str">
        <f t="shared" si="297"/>
        <v xml:space="preserve"> </v>
      </c>
      <c r="S510" s="129" t="str">
        <f t="shared" si="298"/>
        <v xml:space="preserve"> </v>
      </c>
      <c r="T510" s="131" t="str">
        <f t="shared" si="299"/>
        <v xml:space="preserve"> </v>
      </c>
      <c r="U510" s="123" t="str">
        <f t="shared" si="322"/>
        <v xml:space="preserve"> </v>
      </c>
      <c r="V510" s="129" t="str">
        <f t="shared" si="300"/>
        <v xml:space="preserve"> </v>
      </c>
      <c r="W510" s="111"/>
      <c r="X510" s="111">
        <f t="shared" si="317"/>
        <v>50.70000000000045</v>
      </c>
      <c r="Y510" s="111">
        <f t="shared" si="301"/>
        <v>0</v>
      </c>
      <c r="Z510" s="111">
        <f t="shared" si="302"/>
        <v>0</v>
      </c>
      <c r="AA510" s="111">
        <f t="shared" si="286"/>
        <v>0</v>
      </c>
      <c r="AB510" s="111" t="str">
        <f t="shared" si="287"/>
        <v xml:space="preserve"> </v>
      </c>
      <c r="AC510" s="112">
        <f t="shared" si="285"/>
        <v>0</v>
      </c>
      <c r="AD510" s="132">
        <v>507</v>
      </c>
      <c r="AE510" s="125" t="str">
        <f t="shared" si="303"/>
        <v xml:space="preserve"> </v>
      </c>
      <c r="AF510" s="125" t="str">
        <f t="shared" si="304"/>
        <v xml:space="preserve"> </v>
      </c>
      <c r="AG510" s="125" t="str">
        <f t="shared" si="305"/>
        <v xml:space="preserve"> </v>
      </c>
      <c r="AH510" s="126" t="str">
        <f t="shared" si="306"/>
        <v xml:space="preserve"> </v>
      </c>
      <c r="AI510" s="127" t="str">
        <f t="shared" si="307"/>
        <v xml:space="preserve"> </v>
      </c>
      <c r="AJ510" s="128" t="str">
        <f t="shared" si="308"/>
        <v xml:space="preserve"> </v>
      </c>
      <c r="AK510" s="128" t="str">
        <f t="shared" si="319"/>
        <v xml:space="preserve"> </v>
      </c>
      <c r="AL510" s="129" t="str">
        <f t="shared" si="309"/>
        <v xml:space="preserve"> </v>
      </c>
      <c r="AM510" s="130" t="str">
        <f t="shared" si="310"/>
        <v xml:space="preserve"> </v>
      </c>
      <c r="AN510" s="129" t="str">
        <f t="shared" si="311"/>
        <v xml:space="preserve"> </v>
      </c>
      <c r="AO510" s="131" t="str">
        <f t="shared" si="320"/>
        <v xml:space="preserve"> </v>
      </c>
      <c r="AP510" s="123" t="str">
        <f t="shared" si="323"/>
        <v xml:space="preserve"> </v>
      </c>
      <c r="AQ510" s="129" t="str">
        <f t="shared" si="321"/>
        <v xml:space="preserve"> </v>
      </c>
      <c r="AR510" s="111">
        <f t="shared" si="318"/>
        <v>507</v>
      </c>
      <c r="AS510" s="111">
        <f t="shared" si="312"/>
        <v>0</v>
      </c>
      <c r="AT510" s="111">
        <f t="shared" si="313"/>
        <v>0</v>
      </c>
      <c r="AU510" s="111">
        <f t="shared" si="288"/>
        <v>0</v>
      </c>
      <c r="AV510" s="111" t="str">
        <f t="shared" si="316"/>
        <v xml:space="preserve"> </v>
      </c>
      <c r="AW510" s="112">
        <f t="shared" si="315"/>
        <v>0</v>
      </c>
    </row>
    <row r="511" spans="1:49">
      <c r="A511" s="27"/>
      <c r="B511" s="27"/>
      <c r="C511" s="27"/>
      <c r="D511" s="40"/>
      <c r="E511" s="27"/>
      <c r="F511" s="27"/>
      <c r="G511" s="27"/>
      <c r="H511" s="27"/>
      <c r="I511" s="132">
        <f t="shared" si="289"/>
        <v>50.800000000000452</v>
      </c>
      <c r="J511" s="125" t="str">
        <f t="shared" si="314"/>
        <v xml:space="preserve"> </v>
      </c>
      <c r="K511" s="125" t="str">
        <f t="shared" si="290"/>
        <v xml:space="preserve"> </v>
      </c>
      <c r="L511" s="125" t="str">
        <f t="shared" si="291"/>
        <v xml:space="preserve"> </v>
      </c>
      <c r="M511" s="126" t="str">
        <f t="shared" si="292"/>
        <v xml:space="preserve"> </v>
      </c>
      <c r="N511" s="127" t="str">
        <f t="shared" si="293"/>
        <v xml:space="preserve"> </v>
      </c>
      <c r="O511" s="128" t="str">
        <f t="shared" si="294"/>
        <v xml:space="preserve"> </v>
      </c>
      <c r="P511" s="128" t="str">
        <f t="shared" si="295"/>
        <v xml:space="preserve"> </v>
      </c>
      <c r="Q511" s="129" t="str">
        <f t="shared" si="296"/>
        <v xml:space="preserve"> </v>
      </c>
      <c r="R511" s="130" t="str">
        <f t="shared" si="297"/>
        <v xml:space="preserve"> </v>
      </c>
      <c r="S511" s="129" t="str">
        <f t="shared" si="298"/>
        <v xml:space="preserve"> </v>
      </c>
      <c r="T511" s="131" t="str">
        <f t="shared" si="299"/>
        <v xml:space="preserve"> </v>
      </c>
      <c r="U511" s="123" t="str">
        <f t="shared" si="322"/>
        <v xml:space="preserve"> </v>
      </c>
      <c r="V511" s="129" t="str">
        <f t="shared" si="300"/>
        <v xml:space="preserve"> </v>
      </c>
      <c r="W511" s="111"/>
      <c r="X511" s="111">
        <f t="shared" si="317"/>
        <v>50.800000000000452</v>
      </c>
      <c r="Y511" s="111">
        <f t="shared" si="301"/>
        <v>0</v>
      </c>
      <c r="Z511" s="111">
        <f t="shared" si="302"/>
        <v>0</v>
      </c>
      <c r="AA511" s="111">
        <f t="shared" si="286"/>
        <v>0</v>
      </c>
      <c r="AB511" s="111" t="str">
        <f t="shared" si="287"/>
        <v xml:space="preserve"> </v>
      </c>
      <c r="AC511" s="112">
        <f t="shared" si="285"/>
        <v>0</v>
      </c>
      <c r="AD511" s="124">
        <v>508</v>
      </c>
      <c r="AE511" s="125" t="str">
        <f t="shared" si="303"/>
        <v xml:space="preserve"> </v>
      </c>
      <c r="AF511" s="125" t="str">
        <f t="shared" si="304"/>
        <v xml:space="preserve"> </v>
      </c>
      <c r="AG511" s="125" t="str">
        <f t="shared" si="305"/>
        <v xml:space="preserve"> </v>
      </c>
      <c r="AH511" s="126" t="str">
        <f t="shared" si="306"/>
        <v xml:space="preserve"> </v>
      </c>
      <c r="AI511" s="127" t="str">
        <f t="shared" si="307"/>
        <v xml:space="preserve"> </v>
      </c>
      <c r="AJ511" s="128" t="str">
        <f t="shared" si="308"/>
        <v xml:space="preserve"> </v>
      </c>
      <c r="AK511" s="128" t="str">
        <f t="shared" si="319"/>
        <v xml:space="preserve"> </v>
      </c>
      <c r="AL511" s="129" t="str">
        <f t="shared" si="309"/>
        <v xml:space="preserve"> </v>
      </c>
      <c r="AM511" s="130" t="str">
        <f t="shared" si="310"/>
        <v xml:space="preserve"> </v>
      </c>
      <c r="AN511" s="129" t="str">
        <f t="shared" si="311"/>
        <v xml:space="preserve"> </v>
      </c>
      <c r="AO511" s="131" t="str">
        <f t="shared" si="320"/>
        <v xml:space="preserve"> </v>
      </c>
      <c r="AP511" s="123" t="str">
        <f t="shared" si="323"/>
        <v xml:space="preserve"> </v>
      </c>
      <c r="AQ511" s="129" t="str">
        <f t="shared" si="321"/>
        <v xml:space="preserve"> </v>
      </c>
      <c r="AR511" s="111">
        <f t="shared" si="318"/>
        <v>508</v>
      </c>
      <c r="AS511" s="111">
        <f t="shared" si="312"/>
        <v>0</v>
      </c>
      <c r="AT511" s="111">
        <f t="shared" si="313"/>
        <v>0</v>
      </c>
      <c r="AU511" s="111">
        <f t="shared" si="288"/>
        <v>0</v>
      </c>
      <c r="AV511" s="111" t="str">
        <f t="shared" si="316"/>
        <v xml:space="preserve"> </v>
      </c>
      <c r="AW511" s="112">
        <f t="shared" si="315"/>
        <v>0</v>
      </c>
    </row>
    <row r="512" spans="1:49">
      <c r="A512" s="27"/>
      <c r="B512" s="27"/>
      <c r="C512" s="27"/>
      <c r="D512" s="40"/>
      <c r="E512" s="27"/>
      <c r="F512" s="27"/>
      <c r="G512" s="27"/>
      <c r="H512" s="27"/>
      <c r="I512" s="132">
        <f t="shared" si="289"/>
        <v>50.900000000000453</v>
      </c>
      <c r="J512" s="125" t="str">
        <f t="shared" si="314"/>
        <v xml:space="preserve"> </v>
      </c>
      <c r="K512" s="125" t="str">
        <f t="shared" si="290"/>
        <v xml:space="preserve"> </v>
      </c>
      <c r="L512" s="125" t="str">
        <f t="shared" si="291"/>
        <v xml:space="preserve"> </v>
      </c>
      <c r="M512" s="126" t="str">
        <f t="shared" si="292"/>
        <v xml:space="preserve"> </v>
      </c>
      <c r="N512" s="127" t="str">
        <f t="shared" si="293"/>
        <v xml:space="preserve"> </v>
      </c>
      <c r="O512" s="128" t="str">
        <f t="shared" si="294"/>
        <v xml:space="preserve"> </v>
      </c>
      <c r="P512" s="128" t="str">
        <f t="shared" si="295"/>
        <v xml:space="preserve"> </v>
      </c>
      <c r="Q512" s="129" t="str">
        <f t="shared" si="296"/>
        <v xml:space="preserve"> </v>
      </c>
      <c r="R512" s="130" t="str">
        <f t="shared" si="297"/>
        <v xml:space="preserve"> </v>
      </c>
      <c r="S512" s="129" t="str">
        <f t="shared" si="298"/>
        <v xml:space="preserve"> </v>
      </c>
      <c r="T512" s="131" t="str">
        <f t="shared" si="299"/>
        <v xml:space="preserve"> </v>
      </c>
      <c r="U512" s="123" t="str">
        <f t="shared" si="322"/>
        <v xml:space="preserve"> </v>
      </c>
      <c r="V512" s="129" t="str">
        <f t="shared" si="300"/>
        <v xml:space="preserve"> </v>
      </c>
      <c r="W512" s="111"/>
      <c r="X512" s="111">
        <f t="shared" si="317"/>
        <v>50.900000000000453</v>
      </c>
      <c r="Y512" s="111">
        <f t="shared" si="301"/>
        <v>0</v>
      </c>
      <c r="Z512" s="111">
        <f t="shared" si="302"/>
        <v>0</v>
      </c>
      <c r="AA512" s="111">
        <f t="shared" si="286"/>
        <v>0</v>
      </c>
      <c r="AB512" s="111" t="str">
        <f t="shared" si="287"/>
        <v xml:space="preserve"> </v>
      </c>
      <c r="AC512" s="112">
        <f t="shared" si="285"/>
        <v>0</v>
      </c>
      <c r="AD512" s="132">
        <v>509</v>
      </c>
      <c r="AE512" s="125" t="str">
        <f t="shared" si="303"/>
        <v xml:space="preserve"> </v>
      </c>
      <c r="AF512" s="125" t="str">
        <f t="shared" si="304"/>
        <v xml:space="preserve"> </v>
      </c>
      <c r="AG512" s="125" t="str">
        <f t="shared" si="305"/>
        <v xml:space="preserve"> </v>
      </c>
      <c r="AH512" s="126" t="str">
        <f t="shared" si="306"/>
        <v xml:space="preserve"> </v>
      </c>
      <c r="AI512" s="127" t="str">
        <f t="shared" si="307"/>
        <v xml:space="preserve"> </v>
      </c>
      <c r="AJ512" s="128" t="str">
        <f t="shared" si="308"/>
        <v xml:space="preserve"> </v>
      </c>
      <c r="AK512" s="128" t="str">
        <f t="shared" si="319"/>
        <v xml:space="preserve"> </v>
      </c>
      <c r="AL512" s="129" t="str">
        <f t="shared" si="309"/>
        <v xml:space="preserve"> </v>
      </c>
      <c r="AM512" s="130" t="str">
        <f t="shared" si="310"/>
        <v xml:space="preserve"> </v>
      </c>
      <c r="AN512" s="129" t="str">
        <f t="shared" si="311"/>
        <v xml:space="preserve"> </v>
      </c>
      <c r="AO512" s="131" t="str">
        <f t="shared" si="320"/>
        <v xml:space="preserve"> </v>
      </c>
      <c r="AP512" s="123" t="str">
        <f t="shared" si="323"/>
        <v xml:space="preserve"> </v>
      </c>
      <c r="AQ512" s="129" t="str">
        <f t="shared" si="321"/>
        <v xml:space="preserve"> </v>
      </c>
      <c r="AR512" s="111">
        <f t="shared" si="318"/>
        <v>509</v>
      </c>
      <c r="AS512" s="111">
        <f t="shared" si="312"/>
        <v>0</v>
      </c>
      <c r="AT512" s="111">
        <f t="shared" si="313"/>
        <v>0</v>
      </c>
      <c r="AU512" s="111">
        <f t="shared" si="288"/>
        <v>0</v>
      </c>
      <c r="AV512" s="111" t="str">
        <f t="shared" si="316"/>
        <v xml:space="preserve"> </v>
      </c>
      <c r="AW512" s="112">
        <f t="shared" si="315"/>
        <v>0</v>
      </c>
    </row>
    <row r="513" spans="1:49">
      <c r="A513" s="27"/>
      <c r="B513" s="27"/>
      <c r="C513" s="27"/>
      <c r="D513" s="40"/>
      <c r="E513" s="27"/>
      <c r="F513" s="27"/>
      <c r="G513" s="27"/>
      <c r="H513" s="27"/>
      <c r="I513" s="132">
        <f t="shared" si="289"/>
        <v>51.000000000000455</v>
      </c>
      <c r="J513" s="125" t="str">
        <f t="shared" si="314"/>
        <v xml:space="preserve"> </v>
      </c>
      <c r="K513" s="125" t="str">
        <f t="shared" si="290"/>
        <v xml:space="preserve"> </v>
      </c>
      <c r="L513" s="125" t="str">
        <f t="shared" si="291"/>
        <v xml:space="preserve"> </v>
      </c>
      <c r="M513" s="126" t="str">
        <f t="shared" si="292"/>
        <v xml:space="preserve"> </v>
      </c>
      <c r="N513" s="127" t="str">
        <f t="shared" si="293"/>
        <v xml:space="preserve"> </v>
      </c>
      <c r="O513" s="128" t="str">
        <f t="shared" si="294"/>
        <v xml:space="preserve"> </v>
      </c>
      <c r="P513" s="128" t="str">
        <f t="shared" si="295"/>
        <v xml:space="preserve"> </v>
      </c>
      <c r="Q513" s="129" t="str">
        <f t="shared" si="296"/>
        <v xml:space="preserve"> </v>
      </c>
      <c r="R513" s="130" t="str">
        <f t="shared" si="297"/>
        <v xml:space="preserve"> </v>
      </c>
      <c r="S513" s="129" t="str">
        <f t="shared" si="298"/>
        <v xml:space="preserve"> </v>
      </c>
      <c r="T513" s="131" t="str">
        <f t="shared" si="299"/>
        <v xml:space="preserve"> </v>
      </c>
      <c r="U513" s="123" t="str">
        <f t="shared" si="322"/>
        <v xml:space="preserve"> </v>
      </c>
      <c r="V513" s="129" t="str">
        <f t="shared" si="300"/>
        <v xml:space="preserve"> </v>
      </c>
      <c r="W513" s="111"/>
      <c r="X513" s="111">
        <f t="shared" si="317"/>
        <v>51.000000000000455</v>
      </c>
      <c r="Y513" s="111">
        <f t="shared" si="301"/>
        <v>0</v>
      </c>
      <c r="Z513" s="111">
        <f t="shared" si="302"/>
        <v>0</v>
      </c>
      <c r="AA513" s="111">
        <f t="shared" si="286"/>
        <v>0</v>
      </c>
      <c r="AB513" s="111" t="str">
        <f t="shared" si="287"/>
        <v xml:space="preserve"> </v>
      </c>
      <c r="AC513" s="112">
        <f t="shared" si="285"/>
        <v>0</v>
      </c>
      <c r="AD513" s="124">
        <v>510</v>
      </c>
      <c r="AE513" s="125" t="str">
        <f t="shared" si="303"/>
        <v xml:space="preserve"> </v>
      </c>
      <c r="AF513" s="125" t="str">
        <f t="shared" si="304"/>
        <v xml:space="preserve"> </v>
      </c>
      <c r="AG513" s="125" t="str">
        <f t="shared" si="305"/>
        <v xml:space="preserve"> </v>
      </c>
      <c r="AH513" s="126" t="str">
        <f t="shared" si="306"/>
        <v xml:space="preserve"> </v>
      </c>
      <c r="AI513" s="127" t="str">
        <f t="shared" si="307"/>
        <v xml:space="preserve"> </v>
      </c>
      <c r="AJ513" s="128" t="str">
        <f t="shared" si="308"/>
        <v xml:space="preserve"> </v>
      </c>
      <c r="AK513" s="128" t="str">
        <f t="shared" si="319"/>
        <v xml:space="preserve"> </v>
      </c>
      <c r="AL513" s="129" t="str">
        <f t="shared" si="309"/>
        <v xml:space="preserve"> </v>
      </c>
      <c r="AM513" s="130" t="str">
        <f t="shared" si="310"/>
        <v xml:space="preserve"> </v>
      </c>
      <c r="AN513" s="129" t="str">
        <f t="shared" si="311"/>
        <v xml:space="preserve"> </v>
      </c>
      <c r="AO513" s="131" t="str">
        <f t="shared" si="320"/>
        <v xml:space="preserve"> </v>
      </c>
      <c r="AP513" s="123" t="str">
        <f t="shared" si="323"/>
        <v xml:space="preserve"> </v>
      </c>
      <c r="AQ513" s="129" t="str">
        <f t="shared" si="321"/>
        <v xml:space="preserve"> </v>
      </c>
      <c r="AR513" s="111">
        <f t="shared" si="318"/>
        <v>510</v>
      </c>
      <c r="AS513" s="111">
        <f t="shared" si="312"/>
        <v>0</v>
      </c>
      <c r="AT513" s="111">
        <f t="shared" si="313"/>
        <v>0</v>
      </c>
      <c r="AU513" s="111">
        <f t="shared" si="288"/>
        <v>0</v>
      </c>
      <c r="AV513" s="111" t="str">
        <f t="shared" si="316"/>
        <v xml:space="preserve"> </v>
      </c>
      <c r="AW513" s="112">
        <f t="shared" si="315"/>
        <v>0</v>
      </c>
    </row>
    <row r="514" spans="1:49">
      <c r="A514" s="27"/>
      <c r="B514" s="27"/>
      <c r="C514" s="27"/>
      <c r="D514" s="40"/>
      <c r="E514" s="27"/>
      <c r="F514" s="27"/>
      <c r="G514" s="27"/>
      <c r="H514" s="27"/>
      <c r="I514" s="132">
        <f t="shared" si="289"/>
        <v>51.100000000000456</v>
      </c>
      <c r="J514" s="125" t="str">
        <f t="shared" si="314"/>
        <v xml:space="preserve"> </v>
      </c>
      <c r="K514" s="125" t="str">
        <f t="shared" si="290"/>
        <v xml:space="preserve"> </v>
      </c>
      <c r="L514" s="125" t="str">
        <f t="shared" si="291"/>
        <v xml:space="preserve"> </v>
      </c>
      <c r="M514" s="126" t="str">
        <f t="shared" si="292"/>
        <v xml:space="preserve"> </v>
      </c>
      <c r="N514" s="127" t="str">
        <f t="shared" si="293"/>
        <v xml:space="preserve"> </v>
      </c>
      <c r="O514" s="128" t="str">
        <f t="shared" si="294"/>
        <v xml:space="preserve"> </v>
      </c>
      <c r="P514" s="128" t="str">
        <f t="shared" si="295"/>
        <v xml:space="preserve"> </v>
      </c>
      <c r="Q514" s="129" t="str">
        <f t="shared" si="296"/>
        <v xml:space="preserve"> </v>
      </c>
      <c r="R514" s="130" t="str">
        <f t="shared" si="297"/>
        <v xml:space="preserve"> </v>
      </c>
      <c r="S514" s="129" t="str">
        <f t="shared" si="298"/>
        <v xml:space="preserve"> </v>
      </c>
      <c r="T514" s="131" t="str">
        <f t="shared" si="299"/>
        <v xml:space="preserve"> </v>
      </c>
      <c r="U514" s="123" t="str">
        <f t="shared" si="322"/>
        <v xml:space="preserve"> </v>
      </c>
      <c r="V514" s="129" t="str">
        <f t="shared" si="300"/>
        <v xml:space="preserve"> </v>
      </c>
      <c r="W514" s="111"/>
      <c r="X514" s="111">
        <f t="shared" si="317"/>
        <v>51.100000000000456</v>
      </c>
      <c r="Y514" s="111">
        <f t="shared" si="301"/>
        <v>0</v>
      </c>
      <c r="Z514" s="111">
        <f t="shared" si="302"/>
        <v>0</v>
      </c>
      <c r="AA514" s="111">
        <f t="shared" si="286"/>
        <v>0</v>
      </c>
      <c r="AB514" s="111" t="str">
        <f t="shared" si="287"/>
        <v xml:space="preserve"> </v>
      </c>
      <c r="AC514" s="112">
        <f t="shared" ref="AC514:AC577" si="324">IF(J514=" ",0,I514)</f>
        <v>0</v>
      </c>
      <c r="AD514" s="132">
        <v>511</v>
      </c>
      <c r="AE514" s="125" t="str">
        <f t="shared" si="303"/>
        <v xml:space="preserve"> </v>
      </c>
      <c r="AF514" s="125" t="str">
        <f t="shared" si="304"/>
        <v xml:space="preserve"> </v>
      </c>
      <c r="AG514" s="125" t="str">
        <f t="shared" si="305"/>
        <v xml:space="preserve"> </v>
      </c>
      <c r="AH514" s="126" t="str">
        <f t="shared" si="306"/>
        <v xml:space="preserve"> </v>
      </c>
      <c r="AI514" s="127" t="str">
        <f t="shared" si="307"/>
        <v xml:space="preserve"> </v>
      </c>
      <c r="AJ514" s="128" t="str">
        <f t="shared" si="308"/>
        <v xml:space="preserve"> </v>
      </c>
      <c r="AK514" s="128" t="str">
        <f t="shared" si="319"/>
        <v xml:space="preserve"> </v>
      </c>
      <c r="AL514" s="129" t="str">
        <f t="shared" si="309"/>
        <v xml:space="preserve"> </v>
      </c>
      <c r="AM514" s="130" t="str">
        <f t="shared" si="310"/>
        <v xml:space="preserve"> </v>
      </c>
      <c r="AN514" s="129" t="str">
        <f t="shared" si="311"/>
        <v xml:space="preserve"> </v>
      </c>
      <c r="AO514" s="131" t="str">
        <f t="shared" si="320"/>
        <v xml:space="preserve"> </v>
      </c>
      <c r="AP514" s="123" t="str">
        <f t="shared" si="323"/>
        <v xml:space="preserve"> </v>
      </c>
      <c r="AQ514" s="129" t="str">
        <f t="shared" si="321"/>
        <v xml:space="preserve"> </v>
      </c>
      <c r="AR514" s="111">
        <f t="shared" si="318"/>
        <v>511</v>
      </c>
      <c r="AS514" s="111">
        <f t="shared" si="312"/>
        <v>0</v>
      </c>
      <c r="AT514" s="111">
        <f t="shared" si="313"/>
        <v>0</v>
      </c>
      <c r="AU514" s="111">
        <f t="shared" si="288"/>
        <v>0</v>
      </c>
      <c r="AV514" s="111" t="str">
        <f t="shared" si="316"/>
        <v xml:space="preserve"> </v>
      </c>
      <c r="AW514" s="112">
        <f t="shared" si="315"/>
        <v>0</v>
      </c>
    </row>
    <row r="515" spans="1:49">
      <c r="A515" s="27"/>
      <c r="B515" s="27"/>
      <c r="C515" s="27"/>
      <c r="D515" s="40"/>
      <c r="E515" s="27"/>
      <c r="F515" s="27"/>
      <c r="G515" s="27"/>
      <c r="H515" s="27"/>
      <c r="I515" s="132">
        <f t="shared" si="289"/>
        <v>51.200000000000458</v>
      </c>
      <c r="J515" s="125" t="str">
        <f t="shared" si="314"/>
        <v xml:space="preserve"> </v>
      </c>
      <c r="K515" s="125" t="str">
        <f t="shared" si="290"/>
        <v xml:space="preserve"> </v>
      </c>
      <c r="L515" s="125" t="str">
        <f t="shared" si="291"/>
        <v xml:space="preserve"> </v>
      </c>
      <c r="M515" s="126" t="str">
        <f t="shared" si="292"/>
        <v xml:space="preserve"> </v>
      </c>
      <c r="N515" s="127" t="str">
        <f t="shared" si="293"/>
        <v xml:space="preserve"> </v>
      </c>
      <c r="O515" s="128" t="str">
        <f t="shared" si="294"/>
        <v xml:space="preserve"> </v>
      </c>
      <c r="P515" s="128" t="str">
        <f t="shared" si="295"/>
        <v xml:space="preserve"> </v>
      </c>
      <c r="Q515" s="129" t="str">
        <f t="shared" si="296"/>
        <v xml:space="preserve"> </v>
      </c>
      <c r="R515" s="130" t="str">
        <f t="shared" si="297"/>
        <v xml:space="preserve"> </v>
      </c>
      <c r="S515" s="129" t="str">
        <f t="shared" si="298"/>
        <v xml:space="preserve"> </v>
      </c>
      <c r="T515" s="131" t="str">
        <f t="shared" si="299"/>
        <v xml:space="preserve"> </v>
      </c>
      <c r="U515" s="123" t="str">
        <f t="shared" si="322"/>
        <v xml:space="preserve"> </v>
      </c>
      <c r="V515" s="129" t="str">
        <f t="shared" si="300"/>
        <v xml:space="preserve"> </v>
      </c>
      <c r="W515" s="111"/>
      <c r="X515" s="111">
        <f t="shared" si="317"/>
        <v>51.200000000000458</v>
      </c>
      <c r="Y515" s="111">
        <f t="shared" si="301"/>
        <v>0</v>
      </c>
      <c r="Z515" s="111">
        <f t="shared" si="302"/>
        <v>0</v>
      </c>
      <c r="AA515" s="111">
        <f t="shared" ref="AA515:AA578" si="325">IF(I515=B$4,J515,0)</f>
        <v>0</v>
      </c>
      <c r="AB515" s="111" t="str">
        <f t="shared" ref="AB515:AB578" si="326">IF(U515&lt;&gt;0,K515,0)</f>
        <v xml:space="preserve"> </v>
      </c>
      <c r="AC515" s="112">
        <f t="shared" si="324"/>
        <v>0</v>
      </c>
      <c r="AD515" s="124">
        <v>512</v>
      </c>
      <c r="AE515" s="125" t="str">
        <f t="shared" si="303"/>
        <v xml:space="preserve"> </v>
      </c>
      <c r="AF515" s="125" t="str">
        <f t="shared" si="304"/>
        <v xml:space="preserve"> </v>
      </c>
      <c r="AG515" s="125" t="str">
        <f t="shared" si="305"/>
        <v xml:space="preserve"> </v>
      </c>
      <c r="AH515" s="126" t="str">
        <f t="shared" si="306"/>
        <v xml:space="preserve"> </v>
      </c>
      <c r="AI515" s="127" t="str">
        <f t="shared" si="307"/>
        <v xml:space="preserve"> </v>
      </c>
      <c r="AJ515" s="128" t="str">
        <f t="shared" si="308"/>
        <v xml:space="preserve"> </v>
      </c>
      <c r="AK515" s="128" t="str">
        <f t="shared" si="319"/>
        <v xml:space="preserve"> </v>
      </c>
      <c r="AL515" s="129" t="str">
        <f t="shared" si="309"/>
        <v xml:space="preserve"> </v>
      </c>
      <c r="AM515" s="130" t="str">
        <f t="shared" si="310"/>
        <v xml:space="preserve"> </v>
      </c>
      <c r="AN515" s="129" t="str">
        <f t="shared" si="311"/>
        <v xml:space="preserve"> </v>
      </c>
      <c r="AO515" s="131" t="str">
        <f t="shared" si="320"/>
        <v xml:space="preserve"> </v>
      </c>
      <c r="AP515" s="123" t="str">
        <f t="shared" si="323"/>
        <v xml:space="preserve"> </v>
      </c>
      <c r="AQ515" s="129" t="str">
        <f t="shared" si="321"/>
        <v xml:space="preserve"> </v>
      </c>
      <c r="AR515" s="111">
        <f t="shared" si="318"/>
        <v>512</v>
      </c>
      <c r="AS515" s="111">
        <f t="shared" si="312"/>
        <v>0</v>
      </c>
      <c r="AT515" s="111">
        <f t="shared" si="313"/>
        <v>0</v>
      </c>
      <c r="AU515" s="111">
        <f t="shared" ref="AU515:AU578" si="327">IF(AD515=AB$4,AE515,0)</f>
        <v>0</v>
      </c>
      <c r="AV515" s="111" t="str">
        <f t="shared" si="316"/>
        <v xml:space="preserve"> </v>
      </c>
      <c r="AW515" s="112">
        <f t="shared" si="315"/>
        <v>0</v>
      </c>
    </row>
    <row r="516" spans="1:49">
      <c r="A516" s="27"/>
      <c r="B516" s="27"/>
      <c r="C516" s="27"/>
      <c r="D516" s="40"/>
      <c r="E516" s="27"/>
      <c r="F516" s="27"/>
      <c r="G516" s="27"/>
      <c r="H516" s="27"/>
      <c r="I516" s="132">
        <f t="shared" ref="I516:I579" si="328">I515+$B$49</f>
        <v>51.300000000000459</v>
      </c>
      <c r="J516" s="125" t="str">
        <f t="shared" si="314"/>
        <v xml:space="preserve"> </v>
      </c>
      <c r="K516" s="125" t="str">
        <f t="shared" ref="K516:K579" si="329">IF(K515=" "," ",IF(K515&lt;0," ",J516+(L516*$B$49+0.5*P516*$B$49*$B$49)))</f>
        <v xml:space="preserve"> </v>
      </c>
      <c r="L516" s="125" t="str">
        <f t="shared" ref="L516:L579" si="330">IF(K515=" "," ",IF(K515&lt;0," ",M515))</f>
        <v xml:space="preserve"> </v>
      </c>
      <c r="M516" s="126" t="str">
        <f t="shared" ref="M516:M579" si="331">IF(K515=" "," ",IF(K515&lt;0," ",L516+P516*$B$49))</f>
        <v xml:space="preserve"> </v>
      </c>
      <c r="N516" s="127" t="str">
        <f t="shared" ref="N516:N579" si="332">IF(K515=" "," ",IF(K515&lt;0," ",IF($B$6="off",0,IF(I516&lt;=$B$4,0.01*$B$10*$B$2*I516/$B$4,0.01*$B$10*$B$2))))</f>
        <v xml:space="preserve"> </v>
      </c>
      <c r="O516" s="128" t="str">
        <f t="shared" ref="O516:O579" si="333">IF(K515=" "," ",IF(K515&lt;0," ",$B$2-N516))</f>
        <v xml:space="preserve"> </v>
      </c>
      <c r="P516" s="128" t="str">
        <f t="shared" ref="P516:P579" si="334">IF(K515=" "," ",IF(K515&lt;0," ",V516/O516))</f>
        <v xml:space="preserve"> </v>
      </c>
      <c r="Q516" s="129" t="str">
        <f t="shared" ref="Q516:Q579" si="335">IF(K515=" "," ",IF(K515&lt;0," ",IF(G$38=TRUE,$B$46*(0.5)^(J516/5500),1.2)))</f>
        <v xml:space="preserve"> </v>
      </c>
      <c r="R516" s="130" t="str">
        <f t="shared" ref="R516:R579" si="336">IF(K515=" "," ",IF(K515&lt;0," ",IF(G$39=TRUE,$B$48*(0.25)^(J516/6366198),9.81)))</f>
        <v xml:space="preserve"> </v>
      </c>
      <c r="S516" s="129" t="str">
        <f t="shared" ref="S516:S579" si="337">IF(K515=" "," ",IF(K515&lt;0," ",IF($B$5="off",0,IF(L516&lt;0,0.5*$B$9*$B$47*Q516*L516^2,(-1)*0.5*$B$9*$B$47*Q516*L516^2))))</f>
        <v xml:space="preserve"> </v>
      </c>
      <c r="T516" s="131" t="str">
        <f t="shared" ref="T516:T579" si="338">IF(K515=" "," ",IF(K515&lt;0," ",(-1)*O516*R516))</f>
        <v xml:space="preserve"> </v>
      </c>
      <c r="U516" s="123" t="str">
        <f t="shared" si="322"/>
        <v xml:space="preserve"> </v>
      </c>
      <c r="V516" s="129" t="str">
        <f t="shared" ref="V516:V579" si="339">IF(K515=" "," ",IF(K515&lt;0," ",U516+T516+S516))</f>
        <v xml:space="preserve"> </v>
      </c>
      <c r="W516" s="111"/>
      <c r="X516" s="111">
        <f t="shared" si="317"/>
        <v>51.300000000000459</v>
      </c>
      <c r="Y516" s="111">
        <f t="shared" ref="Y516:Y579" si="340">IF(K516&gt;J516,I516,0)</f>
        <v>0</v>
      </c>
      <c r="Z516" s="111">
        <f t="shared" ref="Z516:Z579" si="341">IF(K516&lt;0,I516,0)</f>
        <v>0</v>
      </c>
      <c r="AA516" s="111">
        <f t="shared" si="325"/>
        <v>0</v>
      </c>
      <c r="AB516" s="111" t="str">
        <f t="shared" si="326"/>
        <v xml:space="preserve"> </v>
      </c>
      <c r="AC516" s="112">
        <f t="shared" si="324"/>
        <v>0</v>
      </c>
      <c r="AD516" s="132">
        <v>513</v>
      </c>
      <c r="AE516" s="125" t="str">
        <f t="shared" ref="AE516:AE579" si="342">IF(AF515=" "," ",IF(AF515&lt;0," ",AF515))</f>
        <v xml:space="preserve"> </v>
      </c>
      <c r="AF516" s="125" t="str">
        <f t="shared" ref="AF516:AF579" si="343">IF(AF515=" "," ",IF(AF515&lt;0," ",AE516+(AG516*1+0.5*AK516*1*1)))</f>
        <v xml:space="preserve"> </v>
      </c>
      <c r="AG516" s="125" t="str">
        <f t="shared" ref="AG516:AG579" si="344">IF(AF515=" "," ",IF(AF515&lt;0," ",AH515))</f>
        <v xml:space="preserve"> </v>
      </c>
      <c r="AH516" s="126" t="str">
        <f t="shared" ref="AH516:AH579" si="345">IF(AF515=" "," ",IF(AF515&lt;0," ",AG516+AK516*1))</f>
        <v xml:space="preserve"> </v>
      </c>
      <c r="AI516" s="127" t="str">
        <f t="shared" ref="AI516:AI579" si="346">IF(AF515=" "," ",IF(AF515&lt;0," ",IF($B$6="off",0,IF(AD516&lt;=$B$4,0.01*$B$10*$B$2*AD516/$B$4,0.01*$B$10*$B$2))))</f>
        <v xml:space="preserve"> </v>
      </c>
      <c r="AJ516" s="128" t="str">
        <f t="shared" ref="AJ516:AJ579" si="347">IF(AF515=" "," ",IF(AF515&lt;0," ",$B$2-AI516))</f>
        <v xml:space="preserve"> </v>
      </c>
      <c r="AK516" s="128" t="str">
        <f t="shared" si="319"/>
        <v xml:space="preserve"> </v>
      </c>
      <c r="AL516" s="129" t="str">
        <f t="shared" ref="AL516:AL579" si="348">IF(AF515=" "," ",IF(AF515&lt;0," ",$B$46*(0.5)^(AE516/5500)))</f>
        <v xml:space="preserve"> </v>
      </c>
      <c r="AM516" s="130" t="str">
        <f t="shared" ref="AM516:AM579" si="349">IF(AF515=" "," ",IF(AF515&lt;0," ",$B$48*(0.25)^(AE516/6366198)))</f>
        <v xml:space="preserve"> </v>
      </c>
      <c r="AN516" s="129" t="str">
        <f t="shared" ref="AN516:AN579" si="350">IF(AF515=" "," ",IF(AF515&lt;0," ",IF($B$5="off",0,IF(AG516&lt;0,0.5*$B$9*$B$47*AL516*AG516^2,(-1)*0.5*$B$9*$B$47*AL516*AG516^2))))</f>
        <v xml:space="preserve"> </v>
      </c>
      <c r="AO516" s="131" t="str">
        <f t="shared" si="320"/>
        <v xml:space="preserve"> </v>
      </c>
      <c r="AP516" s="123" t="str">
        <f t="shared" si="323"/>
        <v xml:space="preserve"> </v>
      </c>
      <c r="AQ516" s="129" t="str">
        <f t="shared" si="321"/>
        <v xml:space="preserve"> </v>
      </c>
      <c r="AR516" s="111">
        <f t="shared" si="318"/>
        <v>513</v>
      </c>
      <c r="AS516" s="111">
        <f t="shared" ref="AS516:AS579" si="351">IF(AF516&gt;AE516,AD516,0)</f>
        <v>0</v>
      </c>
      <c r="AT516" s="111">
        <f t="shared" ref="AT516:AT579" si="352">IF(AF516&lt;0,AD516,0)</f>
        <v>0</v>
      </c>
      <c r="AU516" s="111">
        <f t="shared" si="327"/>
        <v>0</v>
      </c>
      <c r="AV516" s="111" t="str">
        <f t="shared" si="316"/>
        <v xml:space="preserve"> </v>
      </c>
      <c r="AW516" s="112">
        <f t="shared" si="315"/>
        <v>0</v>
      </c>
    </row>
    <row r="517" spans="1:49">
      <c r="A517" s="27"/>
      <c r="B517" s="27"/>
      <c r="C517" s="27"/>
      <c r="D517" s="40"/>
      <c r="E517" s="27"/>
      <c r="F517" s="27"/>
      <c r="G517" s="27"/>
      <c r="H517" s="27"/>
      <c r="I517" s="132">
        <f t="shared" si="328"/>
        <v>51.40000000000046</v>
      </c>
      <c r="J517" s="125" t="str">
        <f t="shared" ref="J517:J580" si="353">IF(K516=" "," ",IF(K516&lt;0," ",K516))</f>
        <v xml:space="preserve"> </v>
      </c>
      <c r="K517" s="125" t="str">
        <f t="shared" si="329"/>
        <v xml:space="preserve"> </v>
      </c>
      <c r="L517" s="125" t="str">
        <f t="shared" si="330"/>
        <v xml:space="preserve"> </v>
      </c>
      <c r="M517" s="126" t="str">
        <f t="shared" si="331"/>
        <v xml:space="preserve"> </v>
      </c>
      <c r="N517" s="127" t="str">
        <f t="shared" si="332"/>
        <v xml:space="preserve"> </v>
      </c>
      <c r="O517" s="128" t="str">
        <f t="shared" si="333"/>
        <v xml:space="preserve"> </v>
      </c>
      <c r="P517" s="128" t="str">
        <f t="shared" si="334"/>
        <v xml:space="preserve"> </v>
      </c>
      <c r="Q517" s="129" t="str">
        <f t="shared" si="335"/>
        <v xml:space="preserve"> </v>
      </c>
      <c r="R517" s="130" t="str">
        <f t="shared" si="336"/>
        <v xml:space="preserve"> </v>
      </c>
      <c r="S517" s="129" t="str">
        <f t="shared" si="337"/>
        <v xml:space="preserve"> </v>
      </c>
      <c r="T517" s="131" t="str">
        <f t="shared" si="338"/>
        <v xml:space="preserve"> </v>
      </c>
      <c r="U517" s="123" t="str">
        <f t="shared" si="322"/>
        <v xml:space="preserve"> </v>
      </c>
      <c r="V517" s="129" t="str">
        <f t="shared" si="339"/>
        <v xml:space="preserve"> </v>
      </c>
      <c r="W517" s="111"/>
      <c r="X517" s="111">
        <f t="shared" si="317"/>
        <v>51.40000000000046</v>
      </c>
      <c r="Y517" s="111">
        <f t="shared" si="340"/>
        <v>0</v>
      </c>
      <c r="Z517" s="111">
        <f t="shared" si="341"/>
        <v>0</v>
      </c>
      <c r="AA517" s="111">
        <f t="shared" si="325"/>
        <v>0</v>
      </c>
      <c r="AB517" s="111" t="str">
        <f t="shared" si="326"/>
        <v xml:space="preserve"> </v>
      </c>
      <c r="AC517" s="112">
        <f t="shared" si="324"/>
        <v>0</v>
      </c>
      <c r="AD517" s="124">
        <v>514</v>
      </c>
      <c r="AE517" s="125" t="str">
        <f t="shared" si="342"/>
        <v xml:space="preserve"> </v>
      </c>
      <c r="AF517" s="125" t="str">
        <f t="shared" si="343"/>
        <v xml:space="preserve"> </v>
      </c>
      <c r="AG517" s="125" t="str">
        <f t="shared" si="344"/>
        <v xml:space="preserve"> </v>
      </c>
      <c r="AH517" s="126" t="str">
        <f t="shared" si="345"/>
        <v xml:space="preserve"> </v>
      </c>
      <c r="AI517" s="127" t="str">
        <f t="shared" si="346"/>
        <v xml:space="preserve"> </v>
      </c>
      <c r="AJ517" s="128" t="str">
        <f t="shared" si="347"/>
        <v xml:space="preserve"> </v>
      </c>
      <c r="AK517" s="128" t="str">
        <f t="shared" si="319"/>
        <v xml:space="preserve"> </v>
      </c>
      <c r="AL517" s="129" t="str">
        <f t="shared" si="348"/>
        <v xml:space="preserve"> </v>
      </c>
      <c r="AM517" s="130" t="str">
        <f t="shared" si="349"/>
        <v xml:space="preserve"> </v>
      </c>
      <c r="AN517" s="129" t="str">
        <f t="shared" si="350"/>
        <v xml:space="preserve"> </v>
      </c>
      <c r="AO517" s="131" t="str">
        <f t="shared" si="320"/>
        <v xml:space="preserve"> </v>
      </c>
      <c r="AP517" s="123" t="str">
        <f t="shared" si="323"/>
        <v xml:space="preserve"> </v>
      </c>
      <c r="AQ517" s="129" t="str">
        <f t="shared" si="321"/>
        <v xml:space="preserve"> </v>
      </c>
      <c r="AR517" s="111">
        <f t="shared" si="318"/>
        <v>514</v>
      </c>
      <c r="AS517" s="111">
        <f t="shared" si="351"/>
        <v>0</v>
      </c>
      <c r="AT517" s="111">
        <f t="shared" si="352"/>
        <v>0</v>
      </c>
      <c r="AU517" s="111">
        <f t="shared" si="327"/>
        <v>0</v>
      </c>
      <c r="AV517" s="111" t="str">
        <f t="shared" si="316"/>
        <v xml:space="preserve"> </v>
      </c>
      <c r="AW517" s="112">
        <f t="shared" ref="AW517:AW580" si="354">IF(AE517=" ",0,AD517)</f>
        <v>0</v>
      </c>
    </row>
    <row r="518" spans="1:49">
      <c r="A518" s="27"/>
      <c r="B518" s="27"/>
      <c r="C518" s="27"/>
      <c r="D518" s="40"/>
      <c r="E518" s="27"/>
      <c r="F518" s="27"/>
      <c r="G518" s="27"/>
      <c r="H518" s="27"/>
      <c r="I518" s="132">
        <f t="shared" si="328"/>
        <v>51.500000000000462</v>
      </c>
      <c r="J518" s="125" t="str">
        <f t="shared" si="353"/>
        <v xml:space="preserve"> </v>
      </c>
      <c r="K518" s="125" t="str">
        <f t="shared" si="329"/>
        <v xml:space="preserve"> </v>
      </c>
      <c r="L518" s="125" t="str">
        <f t="shared" si="330"/>
        <v xml:space="preserve"> </v>
      </c>
      <c r="M518" s="126" t="str">
        <f t="shared" si="331"/>
        <v xml:space="preserve"> </v>
      </c>
      <c r="N518" s="127" t="str">
        <f t="shared" si="332"/>
        <v xml:space="preserve"> </v>
      </c>
      <c r="O518" s="128" t="str">
        <f t="shared" si="333"/>
        <v xml:space="preserve"> </v>
      </c>
      <c r="P518" s="128" t="str">
        <f t="shared" si="334"/>
        <v xml:space="preserve"> </v>
      </c>
      <c r="Q518" s="129" t="str">
        <f t="shared" si="335"/>
        <v xml:space="preserve"> </v>
      </c>
      <c r="R518" s="130" t="str">
        <f t="shared" si="336"/>
        <v xml:space="preserve"> </v>
      </c>
      <c r="S518" s="129" t="str">
        <f t="shared" si="337"/>
        <v xml:space="preserve"> </v>
      </c>
      <c r="T518" s="131" t="str">
        <f t="shared" si="338"/>
        <v xml:space="preserve"> </v>
      </c>
      <c r="U518" s="123" t="str">
        <f t="shared" si="322"/>
        <v xml:space="preserve"> </v>
      </c>
      <c r="V518" s="129" t="str">
        <f t="shared" si="339"/>
        <v xml:space="preserve"> </v>
      </c>
      <c r="W518" s="111"/>
      <c r="X518" s="111">
        <f t="shared" si="317"/>
        <v>51.500000000000462</v>
      </c>
      <c r="Y518" s="111">
        <f t="shared" si="340"/>
        <v>0</v>
      </c>
      <c r="Z518" s="111">
        <f t="shared" si="341"/>
        <v>0</v>
      </c>
      <c r="AA518" s="111">
        <f t="shared" si="325"/>
        <v>0</v>
      </c>
      <c r="AB518" s="111" t="str">
        <f t="shared" si="326"/>
        <v xml:space="preserve"> </v>
      </c>
      <c r="AC518" s="112">
        <f t="shared" si="324"/>
        <v>0</v>
      </c>
      <c r="AD518" s="132">
        <v>515</v>
      </c>
      <c r="AE518" s="125" t="str">
        <f t="shared" si="342"/>
        <v xml:space="preserve"> </v>
      </c>
      <c r="AF518" s="125" t="str">
        <f t="shared" si="343"/>
        <v xml:space="preserve"> </v>
      </c>
      <c r="AG518" s="125" t="str">
        <f t="shared" si="344"/>
        <v xml:space="preserve"> </v>
      </c>
      <c r="AH518" s="126" t="str">
        <f t="shared" si="345"/>
        <v xml:space="preserve"> </v>
      </c>
      <c r="AI518" s="127" t="str">
        <f t="shared" si="346"/>
        <v xml:space="preserve"> </v>
      </c>
      <c r="AJ518" s="128" t="str">
        <f t="shared" si="347"/>
        <v xml:space="preserve"> </v>
      </c>
      <c r="AK518" s="128" t="str">
        <f t="shared" si="319"/>
        <v xml:space="preserve"> </v>
      </c>
      <c r="AL518" s="129" t="str">
        <f t="shared" si="348"/>
        <v xml:space="preserve"> </v>
      </c>
      <c r="AM518" s="130" t="str">
        <f t="shared" si="349"/>
        <v xml:space="preserve"> </v>
      </c>
      <c r="AN518" s="129" t="str">
        <f t="shared" si="350"/>
        <v xml:space="preserve"> </v>
      </c>
      <c r="AO518" s="131" t="str">
        <f t="shared" si="320"/>
        <v xml:space="preserve"> </v>
      </c>
      <c r="AP518" s="123" t="str">
        <f t="shared" si="323"/>
        <v xml:space="preserve"> </v>
      </c>
      <c r="AQ518" s="129" t="str">
        <f t="shared" si="321"/>
        <v xml:space="preserve"> </v>
      </c>
      <c r="AR518" s="111">
        <f t="shared" si="318"/>
        <v>515</v>
      </c>
      <c r="AS518" s="111">
        <f t="shared" si="351"/>
        <v>0</v>
      </c>
      <c r="AT518" s="111">
        <f t="shared" si="352"/>
        <v>0</v>
      </c>
      <c r="AU518" s="111">
        <f t="shared" si="327"/>
        <v>0</v>
      </c>
      <c r="AV518" s="111" t="str">
        <f t="shared" si="316"/>
        <v xml:space="preserve"> </v>
      </c>
      <c r="AW518" s="112">
        <f t="shared" si="354"/>
        <v>0</v>
      </c>
    </row>
    <row r="519" spans="1:49">
      <c r="A519" s="27"/>
      <c r="B519" s="27"/>
      <c r="C519" s="27"/>
      <c r="D519" s="40"/>
      <c r="E519" s="27"/>
      <c r="F519" s="27"/>
      <c r="G519" s="27"/>
      <c r="H519" s="27"/>
      <c r="I519" s="132">
        <f t="shared" si="328"/>
        <v>51.600000000000463</v>
      </c>
      <c r="J519" s="125" t="str">
        <f t="shared" si="353"/>
        <v xml:space="preserve"> </v>
      </c>
      <c r="K519" s="125" t="str">
        <f t="shared" si="329"/>
        <v xml:space="preserve"> </v>
      </c>
      <c r="L519" s="125" t="str">
        <f t="shared" si="330"/>
        <v xml:space="preserve"> </v>
      </c>
      <c r="M519" s="126" t="str">
        <f t="shared" si="331"/>
        <v xml:space="preserve"> </v>
      </c>
      <c r="N519" s="127" t="str">
        <f t="shared" si="332"/>
        <v xml:space="preserve"> </v>
      </c>
      <c r="O519" s="128" t="str">
        <f t="shared" si="333"/>
        <v xml:space="preserve"> </v>
      </c>
      <c r="P519" s="128" t="str">
        <f t="shared" si="334"/>
        <v xml:space="preserve"> </v>
      </c>
      <c r="Q519" s="129" t="str">
        <f t="shared" si="335"/>
        <v xml:space="preserve"> </v>
      </c>
      <c r="R519" s="130" t="str">
        <f t="shared" si="336"/>
        <v xml:space="preserve"> </v>
      </c>
      <c r="S519" s="129" t="str">
        <f t="shared" si="337"/>
        <v xml:space="preserve"> </v>
      </c>
      <c r="T519" s="131" t="str">
        <f t="shared" si="338"/>
        <v xml:space="preserve"> </v>
      </c>
      <c r="U519" s="123" t="str">
        <f t="shared" si="322"/>
        <v xml:space="preserve"> </v>
      </c>
      <c r="V519" s="129" t="str">
        <f t="shared" si="339"/>
        <v xml:space="preserve"> </v>
      </c>
      <c r="W519" s="111"/>
      <c r="X519" s="111">
        <f t="shared" si="317"/>
        <v>51.600000000000463</v>
      </c>
      <c r="Y519" s="111">
        <f t="shared" si="340"/>
        <v>0</v>
      </c>
      <c r="Z519" s="111">
        <f t="shared" si="341"/>
        <v>0</v>
      </c>
      <c r="AA519" s="111">
        <f t="shared" si="325"/>
        <v>0</v>
      </c>
      <c r="AB519" s="111" t="str">
        <f t="shared" si="326"/>
        <v xml:space="preserve"> </v>
      </c>
      <c r="AC519" s="112">
        <f t="shared" si="324"/>
        <v>0</v>
      </c>
      <c r="AD519" s="124">
        <v>516</v>
      </c>
      <c r="AE519" s="125" t="str">
        <f t="shared" si="342"/>
        <v xml:space="preserve"> </v>
      </c>
      <c r="AF519" s="125" t="str">
        <f t="shared" si="343"/>
        <v xml:space="preserve"> </v>
      </c>
      <c r="AG519" s="125" t="str">
        <f t="shared" si="344"/>
        <v xml:space="preserve"> </v>
      </c>
      <c r="AH519" s="126" t="str">
        <f t="shared" si="345"/>
        <v xml:space="preserve"> </v>
      </c>
      <c r="AI519" s="127" t="str">
        <f t="shared" si="346"/>
        <v xml:space="preserve"> </v>
      </c>
      <c r="AJ519" s="128" t="str">
        <f t="shared" si="347"/>
        <v xml:space="preserve"> </v>
      </c>
      <c r="AK519" s="128" t="str">
        <f t="shared" si="319"/>
        <v xml:space="preserve"> </v>
      </c>
      <c r="AL519" s="129" t="str">
        <f t="shared" si="348"/>
        <v xml:space="preserve"> </v>
      </c>
      <c r="AM519" s="130" t="str">
        <f t="shared" si="349"/>
        <v xml:space="preserve"> </v>
      </c>
      <c r="AN519" s="129" t="str">
        <f t="shared" si="350"/>
        <v xml:space="preserve"> </v>
      </c>
      <c r="AO519" s="131" t="str">
        <f t="shared" si="320"/>
        <v xml:space="preserve"> </v>
      </c>
      <c r="AP519" s="123" t="str">
        <f t="shared" si="323"/>
        <v xml:space="preserve"> </v>
      </c>
      <c r="AQ519" s="129" t="str">
        <f t="shared" si="321"/>
        <v xml:space="preserve"> </v>
      </c>
      <c r="AR519" s="111">
        <f t="shared" si="318"/>
        <v>516</v>
      </c>
      <c r="AS519" s="111">
        <f t="shared" si="351"/>
        <v>0</v>
      </c>
      <c r="AT519" s="111">
        <f t="shared" si="352"/>
        <v>0</v>
      </c>
      <c r="AU519" s="111">
        <f t="shared" si="327"/>
        <v>0</v>
      </c>
      <c r="AV519" s="111" t="str">
        <f t="shared" si="316"/>
        <v xml:space="preserve"> </v>
      </c>
      <c r="AW519" s="112">
        <f t="shared" si="354"/>
        <v>0</v>
      </c>
    </row>
    <row r="520" spans="1:49">
      <c r="A520" s="27"/>
      <c r="B520" s="27"/>
      <c r="C520" s="27"/>
      <c r="D520" s="40"/>
      <c r="E520" s="27"/>
      <c r="F520" s="27"/>
      <c r="G520" s="27"/>
      <c r="H520" s="27"/>
      <c r="I520" s="132">
        <f t="shared" si="328"/>
        <v>51.700000000000465</v>
      </c>
      <c r="J520" s="125" t="str">
        <f t="shared" si="353"/>
        <v xml:space="preserve"> </v>
      </c>
      <c r="K520" s="125" t="str">
        <f t="shared" si="329"/>
        <v xml:space="preserve"> </v>
      </c>
      <c r="L520" s="125" t="str">
        <f t="shared" si="330"/>
        <v xml:space="preserve"> </v>
      </c>
      <c r="M520" s="126" t="str">
        <f t="shared" si="331"/>
        <v xml:space="preserve"> </v>
      </c>
      <c r="N520" s="127" t="str">
        <f t="shared" si="332"/>
        <v xml:space="preserve"> </v>
      </c>
      <c r="O520" s="128" t="str">
        <f t="shared" si="333"/>
        <v xml:space="preserve"> </v>
      </c>
      <c r="P520" s="128" t="str">
        <f t="shared" si="334"/>
        <v xml:space="preserve"> </v>
      </c>
      <c r="Q520" s="129" t="str">
        <f t="shared" si="335"/>
        <v xml:space="preserve"> </v>
      </c>
      <c r="R520" s="130" t="str">
        <f t="shared" si="336"/>
        <v xml:space="preserve"> </v>
      </c>
      <c r="S520" s="129" t="str">
        <f t="shared" si="337"/>
        <v xml:space="preserve"> </v>
      </c>
      <c r="T520" s="131" t="str">
        <f t="shared" si="338"/>
        <v xml:space="preserve"> </v>
      </c>
      <c r="U520" s="123" t="str">
        <f t="shared" si="322"/>
        <v xml:space="preserve"> </v>
      </c>
      <c r="V520" s="129" t="str">
        <f t="shared" si="339"/>
        <v xml:space="preserve"> </v>
      </c>
      <c r="W520" s="111"/>
      <c r="X520" s="111">
        <f t="shared" si="317"/>
        <v>51.700000000000465</v>
      </c>
      <c r="Y520" s="111">
        <f t="shared" si="340"/>
        <v>0</v>
      </c>
      <c r="Z520" s="111">
        <f t="shared" si="341"/>
        <v>0</v>
      </c>
      <c r="AA520" s="111">
        <f t="shared" si="325"/>
        <v>0</v>
      </c>
      <c r="AB520" s="111" t="str">
        <f t="shared" si="326"/>
        <v xml:space="preserve"> </v>
      </c>
      <c r="AC520" s="112">
        <f t="shared" si="324"/>
        <v>0</v>
      </c>
      <c r="AD520" s="132">
        <v>517</v>
      </c>
      <c r="AE520" s="125" t="str">
        <f t="shared" si="342"/>
        <v xml:space="preserve"> </v>
      </c>
      <c r="AF520" s="125" t="str">
        <f t="shared" si="343"/>
        <v xml:space="preserve"> </v>
      </c>
      <c r="AG520" s="125" t="str">
        <f t="shared" si="344"/>
        <v xml:space="preserve"> </v>
      </c>
      <c r="AH520" s="126" t="str">
        <f t="shared" si="345"/>
        <v xml:space="preserve"> </v>
      </c>
      <c r="AI520" s="127" t="str">
        <f t="shared" si="346"/>
        <v xml:space="preserve"> </v>
      </c>
      <c r="AJ520" s="128" t="str">
        <f t="shared" si="347"/>
        <v xml:space="preserve"> </v>
      </c>
      <c r="AK520" s="128" t="str">
        <f t="shared" si="319"/>
        <v xml:space="preserve"> </v>
      </c>
      <c r="AL520" s="129" t="str">
        <f t="shared" si="348"/>
        <v xml:space="preserve"> </v>
      </c>
      <c r="AM520" s="130" t="str">
        <f t="shared" si="349"/>
        <v xml:space="preserve"> </v>
      </c>
      <c r="AN520" s="129" t="str">
        <f t="shared" si="350"/>
        <v xml:space="preserve"> </v>
      </c>
      <c r="AO520" s="131" t="str">
        <f t="shared" si="320"/>
        <v xml:space="preserve"> </v>
      </c>
      <c r="AP520" s="123" t="str">
        <f t="shared" si="323"/>
        <v xml:space="preserve"> </v>
      </c>
      <c r="AQ520" s="129" t="str">
        <f t="shared" si="321"/>
        <v xml:space="preserve"> </v>
      </c>
      <c r="AR520" s="111">
        <f t="shared" si="318"/>
        <v>517</v>
      </c>
      <c r="AS520" s="111">
        <f t="shared" si="351"/>
        <v>0</v>
      </c>
      <c r="AT520" s="111">
        <f t="shared" si="352"/>
        <v>0</v>
      </c>
      <c r="AU520" s="111">
        <f t="shared" si="327"/>
        <v>0</v>
      </c>
      <c r="AV520" s="111" t="str">
        <f t="shared" si="316"/>
        <v xml:space="preserve"> </v>
      </c>
      <c r="AW520" s="112">
        <f t="shared" si="354"/>
        <v>0</v>
      </c>
    </row>
    <row r="521" spans="1:49">
      <c r="A521" s="27"/>
      <c r="B521" s="27"/>
      <c r="C521" s="27"/>
      <c r="D521" s="40"/>
      <c r="E521" s="27"/>
      <c r="F521" s="27"/>
      <c r="G521" s="27"/>
      <c r="H521" s="27"/>
      <c r="I521" s="132">
        <f t="shared" si="328"/>
        <v>51.800000000000466</v>
      </c>
      <c r="J521" s="125" t="str">
        <f t="shared" si="353"/>
        <v xml:space="preserve"> </v>
      </c>
      <c r="K521" s="125" t="str">
        <f t="shared" si="329"/>
        <v xml:space="preserve"> </v>
      </c>
      <c r="L521" s="125" t="str">
        <f t="shared" si="330"/>
        <v xml:space="preserve"> </v>
      </c>
      <c r="M521" s="126" t="str">
        <f t="shared" si="331"/>
        <v xml:space="preserve"> </v>
      </c>
      <c r="N521" s="127" t="str">
        <f t="shared" si="332"/>
        <v xml:space="preserve"> </v>
      </c>
      <c r="O521" s="128" t="str">
        <f t="shared" si="333"/>
        <v xml:space="preserve"> </v>
      </c>
      <c r="P521" s="128" t="str">
        <f t="shared" si="334"/>
        <v xml:space="preserve"> </v>
      </c>
      <c r="Q521" s="129" t="str">
        <f t="shared" si="335"/>
        <v xml:space="preserve"> </v>
      </c>
      <c r="R521" s="130" t="str">
        <f t="shared" si="336"/>
        <v xml:space="preserve"> </v>
      </c>
      <c r="S521" s="129" t="str">
        <f t="shared" si="337"/>
        <v xml:space="preserve"> </v>
      </c>
      <c r="T521" s="131" t="str">
        <f t="shared" si="338"/>
        <v xml:space="preserve"> </v>
      </c>
      <c r="U521" s="123" t="str">
        <f t="shared" si="322"/>
        <v xml:space="preserve"> </v>
      </c>
      <c r="V521" s="129" t="str">
        <f t="shared" si="339"/>
        <v xml:space="preserve"> </v>
      </c>
      <c r="W521" s="111"/>
      <c r="X521" s="111">
        <f t="shared" si="317"/>
        <v>51.800000000000466</v>
      </c>
      <c r="Y521" s="111">
        <f t="shared" si="340"/>
        <v>0</v>
      </c>
      <c r="Z521" s="111">
        <f t="shared" si="341"/>
        <v>0</v>
      </c>
      <c r="AA521" s="111">
        <f t="shared" si="325"/>
        <v>0</v>
      </c>
      <c r="AB521" s="111" t="str">
        <f t="shared" si="326"/>
        <v xml:space="preserve"> </v>
      </c>
      <c r="AC521" s="112">
        <f t="shared" si="324"/>
        <v>0</v>
      </c>
      <c r="AD521" s="124">
        <v>518</v>
      </c>
      <c r="AE521" s="125" t="str">
        <f t="shared" si="342"/>
        <v xml:space="preserve"> </v>
      </c>
      <c r="AF521" s="125" t="str">
        <f t="shared" si="343"/>
        <v xml:space="preserve"> </v>
      </c>
      <c r="AG521" s="125" t="str">
        <f t="shared" si="344"/>
        <v xml:space="preserve"> </v>
      </c>
      <c r="AH521" s="126" t="str">
        <f t="shared" si="345"/>
        <v xml:space="preserve"> </v>
      </c>
      <c r="AI521" s="127" t="str">
        <f t="shared" si="346"/>
        <v xml:space="preserve"> </v>
      </c>
      <c r="AJ521" s="128" t="str">
        <f t="shared" si="347"/>
        <v xml:space="preserve"> </v>
      </c>
      <c r="AK521" s="128" t="str">
        <f t="shared" si="319"/>
        <v xml:space="preserve"> </v>
      </c>
      <c r="AL521" s="129" t="str">
        <f t="shared" si="348"/>
        <v xml:space="preserve"> </v>
      </c>
      <c r="AM521" s="130" t="str">
        <f t="shared" si="349"/>
        <v xml:space="preserve"> </v>
      </c>
      <c r="AN521" s="129" t="str">
        <f t="shared" si="350"/>
        <v xml:space="preserve"> </v>
      </c>
      <c r="AO521" s="131" t="str">
        <f t="shared" si="320"/>
        <v xml:space="preserve"> </v>
      </c>
      <c r="AP521" s="123" t="str">
        <f t="shared" si="323"/>
        <v xml:space="preserve"> </v>
      </c>
      <c r="AQ521" s="129" t="str">
        <f t="shared" si="321"/>
        <v xml:space="preserve"> </v>
      </c>
      <c r="AR521" s="111">
        <f t="shared" si="318"/>
        <v>518</v>
      </c>
      <c r="AS521" s="111">
        <f t="shared" si="351"/>
        <v>0</v>
      </c>
      <c r="AT521" s="111">
        <f t="shared" si="352"/>
        <v>0</v>
      </c>
      <c r="AU521" s="111">
        <f t="shared" si="327"/>
        <v>0</v>
      </c>
      <c r="AV521" s="111" t="str">
        <f t="shared" si="316"/>
        <v xml:space="preserve"> </v>
      </c>
      <c r="AW521" s="112">
        <f t="shared" si="354"/>
        <v>0</v>
      </c>
    </row>
    <row r="522" spans="1:49">
      <c r="A522" s="27"/>
      <c r="B522" s="27"/>
      <c r="C522" s="27"/>
      <c r="D522" s="40"/>
      <c r="E522" s="27"/>
      <c r="F522" s="27"/>
      <c r="G522" s="27"/>
      <c r="H522" s="27"/>
      <c r="I522" s="132">
        <f t="shared" si="328"/>
        <v>51.900000000000468</v>
      </c>
      <c r="J522" s="125" t="str">
        <f t="shared" si="353"/>
        <v xml:space="preserve"> </v>
      </c>
      <c r="K522" s="125" t="str">
        <f t="shared" si="329"/>
        <v xml:space="preserve"> </v>
      </c>
      <c r="L522" s="125" t="str">
        <f t="shared" si="330"/>
        <v xml:space="preserve"> </v>
      </c>
      <c r="M522" s="126" t="str">
        <f t="shared" si="331"/>
        <v xml:space="preserve"> </v>
      </c>
      <c r="N522" s="127" t="str">
        <f t="shared" si="332"/>
        <v xml:space="preserve"> </v>
      </c>
      <c r="O522" s="128" t="str">
        <f t="shared" si="333"/>
        <v xml:space="preserve"> </v>
      </c>
      <c r="P522" s="128" t="str">
        <f t="shared" si="334"/>
        <v xml:space="preserve"> </v>
      </c>
      <c r="Q522" s="129" t="str">
        <f t="shared" si="335"/>
        <v xml:space="preserve"> </v>
      </c>
      <c r="R522" s="130" t="str">
        <f t="shared" si="336"/>
        <v xml:space="preserve"> </v>
      </c>
      <c r="S522" s="129" t="str">
        <f t="shared" si="337"/>
        <v xml:space="preserve"> </v>
      </c>
      <c r="T522" s="131" t="str">
        <f t="shared" si="338"/>
        <v xml:space="preserve"> </v>
      </c>
      <c r="U522" s="123" t="str">
        <f t="shared" si="322"/>
        <v xml:space="preserve"> </v>
      </c>
      <c r="V522" s="129" t="str">
        <f t="shared" si="339"/>
        <v xml:space="preserve"> </v>
      </c>
      <c r="W522" s="111"/>
      <c r="X522" s="111">
        <f t="shared" si="317"/>
        <v>51.900000000000468</v>
      </c>
      <c r="Y522" s="111">
        <f t="shared" si="340"/>
        <v>0</v>
      </c>
      <c r="Z522" s="111">
        <f t="shared" si="341"/>
        <v>0</v>
      </c>
      <c r="AA522" s="111">
        <f t="shared" si="325"/>
        <v>0</v>
      </c>
      <c r="AB522" s="111" t="str">
        <f t="shared" si="326"/>
        <v xml:space="preserve"> </v>
      </c>
      <c r="AC522" s="112">
        <f t="shared" si="324"/>
        <v>0</v>
      </c>
      <c r="AD522" s="132">
        <v>519</v>
      </c>
      <c r="AE522" s="125" t="str">
        <f t="shared" si="342"/>
        <v xml:space="preserve"> </v>
      </c>
      <c r="AF522" s="125" t="str">
        <f t="shared" si="343"/>
        <v xml:space="preserve"> </v>
      </c>
      <c r="AG522" s="125" t="str">
        <f t="shared" si="344"/>
        <v xml:space="preserve"> </v>
      </c>
      <c r="AH522" s="126" t="str">
        <f t="shared" si="345"/>
        <v xml:space="preserve"> </v>
      </c>
      <c r="AI522" s="127" t="str">
        <f t="shared" si="346"/>
        <v xml:space="preserve"> </v>
      </c>
      <c r="AJ522" s="128" t="str">
        <f t="shared" si="347"/>
        <v xml:space="preserve"> </v>
      </c>
      <c r="AK522" s="128" t="str">
        <f t="shared" si="319"/>
        <v xml:space="preserve"> </v>
      </c>
      <c r="AL522" s="129" t="str">
        <f t="shared" si="348"/>
        <v xml:space="preserve"> </v>
      </c>
      <c r="AM522" s="130" t="str">
        <f t="shared" si="349"/>
        <v xml:space="preserve"> </v>
      </c>
      <c r="AN522" s="129" t="str">
        <f t="shared" si="350"/>
        <v xml:space="preserve"> </v>
      </c>
      <c r="AO522" s="131" t="str">
        <f t="shared" si="320"/>
        <v xml:space="preserve"> </v>
      </c>
      <c r="AP522" s="123" t="str">
        <f t="shared" si="323"/>
        <v xml:space="preserve"> </v>
      </c>
      <c r="AQ522" s="129" t="str">
        <f t="shared" si="321"/>
        <v xml:space="preserve"> </v>
      </c>
      <c r="AR522" s="111">
        <f t="shared" si="318"/>
        <v>519</v>
      </c>
      <c r="AS522" s="111">
        <f t="shared" si="351"/>
        <v>0</v>
      </c>
      <c r="AT522" s="111">
        <f t="shared" si="352"/>
        <v>0</v>
      </c>
      <c r="AU522" s="111">
        <f t="shared" si="327"/>
        <v>0</v>
      </c>
      <c r="AV522" s="111" t="str">
        <f t="shared" si="316"/>
        <v xml:space="preserve"> </v>
      </c>
      <c r="AW522" s="112">
        <f t="shared" si="354"/>
        <v>0</v>
      </c>
    </row>
    <row r="523" spans="1:49">
      <c r="A523" s="27"/>
      <c r="B523" s="27"/>
      <c r="C523" s="27"/>
      <c r="D523" s="40"/>
      <c r="E523" s="27"/>
      <c r="F523" s="27"/>
      <c r="G523" s="27"/>
      <c r="H523" s="27"/>
      <c r="I523" s="132">
        <f t="shared" si="328"/>
        <v>52.000000000000469</v>
      </c>
      <c r="J523" s="125" t="str">
        <f t="shared" si="353"/>
        <v xml:space="preserve"> </v>
      </c>
      <c r="K523" s="125" t="str">
        <f t="shared" si="329"/>
        <v xml:space="preserve"> </v>
      </c>
      <c r="L523" s="125" t="str">
        <f t="shared" si="330"/>
        <v xml:space="preserve"> </v>
      </c>
      <c r="M523" s="126" t="str">
        <f t="shared" si="331"/>
        <v xml:space="preserve"> </v>
      </c>
      <c r="N523" s="127" t="str">
        <f t="shared" si="332"/>
        <v xml:space="preserve"> </v>
      </c>
      <c r="O523" s="128" t="str">
        <f t="shared" si="333"/>
        <v xml:space="preserve"> </v>
      </c>
      <c r="P523" s="128" t="str">
        <f t="shared" si="334"/>
        <v xml:space="preserve"> </v>
      </c>
      <c r="Q523" s="129" t="str">
        <f t="shared" si="335"/>
        <v xml:space="preserve"> </v>
      </c>
      <c r="R523" s="130" t="str">
        <f t="shared" si="336"/>
        <v xml:space="preserve"> </v>
      </c>
      <c r="S523" s="129" t="str">
        <f t="shared" si="337"/>
        <v xml:space="preserve"> </v>
      </c>
      <c r="T523" s="131" t="str">
        <f t="shared" si="338"/>
        <v xml:space="preserve"> </v>
      </c>
      <c r="U523" s="123" t="str">
        <f t="shared" si="322"/>
        <v xml:space="preserve"> </v>
      </c>
      <c r="V523" s="129" t="str">
        <f t="shared" si="339"/>
        <v xml:space="preserve"> </v>
      </c>
      <c r="W523" s="111"/>
      <c r="X523" s="111">
        <f t="shared" si="317"/>
        <v>52.000000000000469</v>
      </c>
      <c r="Y523" s="111">
        <f t="shared" si="340"/>
        <v>0</v>
      </c>
      <c r="Z523" s="111">
        <f t="shared" si="341"/>
        <v>0</v>
      </c>
      <c r="AA523" s="111">
        <f t="shared" si="325"/>
        <v>0</v>
      </c>
      <c r="AB523" s="111" t="str">
        <f t="shared" si="326"/>
        <v xml:space="preserve"> </v>
      </c>
      <c r="AC523" s="112">
        <f t="shared" si="324"/>
        <v>0</v>
      </c>
      <c r="AD523" s="124">
        <v>520</v>
      </c>
      <c r="AE523" s="125" t="str">
        <f t="shared" si="342"/>
        <v xml:space="preserve"> </v>
      </c>
      <c r="AF523" s="125" t="str">
        <f t="shared" si="343"/>
        <v xml:space="preserve"> </v>
      </c>
      <c r="AG523" s="125" t="str">
        <f t="shared" si="344"/>
        <v xml:space="preserve"> </v>
      </c>
      <c r="AH523" s="126" t="str">
        <f t="shared" si="345"/>
        <v xml:space="preserve"> </v>
      </c>
      <c r="AI523" s="127" t="str">
        <f t="shared" si="346"/>
        <v xml:space="preserve"> </v>
      </c>
      <c r="AJ523" s="128" t="str">
        <f t="shared" si="347"/>
        <v xml:space="preserve"> </v>
      </c>
      <c r="AK523" s="128" t="str">
        <f t="shared" si="319"/>
        <v xml:space="preserve"> </v>
      </c>
      <c r="AL523" s="129" t="str">
        <f t="shared" si="348"/>
        <v xml:space="preserve"> </v>
      </c>
      <c r="AM523" s="130" t="str">
        <f t="shared" si="349"/>
        <v xml:space="preserve"> </v>
      </c>
      <c r="AN523" s="129" t="str">
        <f t="shared" si="350"/>
        <v xml:space="preserve"> </v>
      </c>
      <c r="AO523" s="131" t="str">
        <f t="shared" si="320"/>
        <v xml:space="preserve"> </v>
      </c>
      <c r="AP523" s="123" t="str">
        <f t="shared" si="323"/>
        <v xml:space="preserve"> </v>
      </c>
      <c r="AQ523" s="129" t="str">
        <f t="shared" si="321"/>
        <v xml:space="preserve"> </v>
      </c>
      <c r="AR523" s="111">
        <f t="shared" si="318"/>
        <v>520</v>
      </c>
      <c r="AS523" s="111">
        <f t="shared" si="351"/>
        <v>0</v>
      </c>
      <c r="AT523" s="111">
        <f t="shared" si="352"/>
        <v>0</v>
      </c>
      <c r="AU523" s="111">
        <f t="shared" si="327"/>
        <v>0</v>
      </c>
      <c r="AV523" s="111" t="str">
        <f t="shared" si="316"/>
        <v xml:space="preserve"> </v>
      </c>
      <c r="AW523" s="112">
        <f t="shared" si="354"/>
        <v>0</v>
      </c>
    </row>
    <row r="524" spans="1:49">
      <c r="A524" s="27"/>
      <c r="B524" s="27"/>
      <c r="C524" s="27"/>
      <c r="D524" s="40"/>
      <c r="E524" s="27"/>
      <c r="F524" s="27"/>
      <c r="G524" s="27"/>
      <c r="H524" s="27"/>
      <c r="I524" s="132">
        <f t="shared" si="328"/>
        <v>52.10000000000047</v>
      </c>
      <c r="J524" s="125" t="str">
        <f t="shared" si="353"/>
        <v xml:space="preserve"> </v>
      </c>
      <c r="K524" s="125" t="str">
        <f t="shared" si="329"/>
        <v xml:space="preserve"> </v>
      </c>
      <c r="L524" s="125" t="str">
        <f t="shared" si="330"/>
        <v xml:space="preserve"> </v>
      </c>
      <c r="M524" s="126" t="str">
        <f t="shared" si="331"/>
        <v xml:space="preserve"> </v>
      </c>
      <c r="N524" s="127" t="str">
        <f t="shared" si="332"/>
        <v xml:space="preserve"> </v>
      </c>
      <c r="O524" s="128" t="str">
        <f t="shared" si="333"/>
        <v xml:space="preserve"> </v>
      </c>
      <c r="P524" s="128" t="str">
        <f t="shared" si="334"/>
        <v xml:space="preserve"> </v>
      </c>
      <c r="Q524" s="129" t="str">
        <f t="shared" si="335"/>
        <v xml:space="preserve"> </v>
      </c>
      <c r="R524" s="130" t="str">
        <f t="shared" si="336"/>
        <v xml:space="preserve"> </v>
      </c>
      <c r="S524" s="129" t="str">
        <f t="shared" si="337"/>
        <v xml:space="preserve"> </v>
      </c>
      <c r="T524" s="131" t="str">
        <f t="shared" si="338"/>
        <v xml:space="preserve"> </v>
      </c>
      <c r="U524" s="123" t="str">
        <f t="shared" si="322"/>
        <v xml:space="preserve"> </v>
      </c>
      <c r="V524" s="129" t="str">
        <f t="shared" si="339"/>
        <v xml:space="preserve"> </v>
      </c>
      <c r="W524" s="111"/>
      <c r="X524" s="111">
        <f t="shared" si="317"/>
        <v>52.10000000000047</v>
      </c>
      <c r="Y524" s="111">
        <f t="shared" si="340"/>
        <v>0</v>
      </c>
      <c r="Z524" s="111">
        <f t="shared" si="341"/>
        <v>0</v>
      </c>
      <c r="AA524" s="111">
        <f t="shared" si="325"/>
        <v>0</v>
      </c>
      <c r="AB524" s="111" t="str">
        <f t="shared" si="326"/>
        <v xml:space="preserve"> </v>
      </c>
      <c r="AC524" s="112">
        <f t="shared" si="324"/>
        <v>0</v>
      </c>
      <c r="AD524" s="132">
        <v>521</v>
      </c>
      <c r="AE524" s="125" t="str">
        <f t="shared" si="342"/>
        <v xml:space="preserve"> </v>
      </c>
      <c r="AF524" s="125" t="str">
        <f t="shared" si="343"/>
        <v xml:space="preserve"> </v>
      </c>
      <c r="AG524" s="125" t="str">
        <f t="shared" si="344"/>
        <v xml:space="preserve"> </v>
      </c>
      <c r="AH524" s="126" t="str">
        <f t="shared" si="345"/>
        <v xml:space="preserve"> </v>
      </c>
      <c r="AI524" s="127" t="str">
        <f t="shared" si="346"/>
        <v xml:space="preserve"> </v>
      </c>
      <c r="AJ524" s="128" t="str">
        <f t="shared" si="347"/>
        <v xml:space="preserve"> </v>
      </c>
      <c r="AK524" s="128" t="str">
        <f t="shared" si="319"/>
        <v xml:space="preserve"> </v>
      </c>
      <c r="AL524" s="129" t="str">
        <f t="shared" si="348"/>
        <v xml:space="preserve"> </v>
      </c>
      <c r="AM524" s="130" t="str">
        <f t="shared" si="349"/>
        <v xml:space="preserve"> </v>
      </c>
      <c r="AN524" s="129" t="str">
        <f t="shared" si="350"/>
        <v xml:space="preserve"> </v>
      </c>
      <c r="AO524" s="131" t="str">
        <f t="shared" si="320"/>
        <v xml:space="preserve"> </v>
      </c>
      <c r="AP524" s="123" t="str">
        <f t="shared" si="323"/>
        <v xml:space="preserve"> </v>
      </c>
      <c r="AQ524" s="129" t="str">
        <f t="shared" si="321"/>
        <v xml:space="preserve"> </v>
      </c>
      <c r="AR524" s="111">
        <f t="shared" si="318"/>
        <v>521</v>
      </c>
      <c r="AS524" s="111">
        <f t="shared" si="351"/>
        <v>0</v>
      </c>
      <c r="AT524" s="111">
        <f t="shared" si="352"/>
        <v>0</v>
      </c>
      <c r="AU524" s="111">
        <f t="shared" si="327"/>
        <v>0</v>
      </c>
      <c r="AV524" s="111" t="str">
        <f t="shared" si="316"/>
        <v xml:space="preserve"> </v>
      </c>
      <c r="AW524" s="112">
        <f t="shared" si="354"/>
        <v>0</v>
      </c>
    </row>
    <row r="525" spans="1:49">
      <c r="A525" s="27"/>
      <c r="B525" s="27"/>
      <c r="C525" s="27"/>
      <c r="D525" s="40"/>
      <c r="E525" s="27"/>
      <c r="F525" s="27"/>
      <c r="G525" s="27"/>
      <c r="H525" s="27"/>
      <c r="I525" s="132">
        <f t="shared" si="328"/>
        <v>52.200000000000472</v>
      </c>
      <c r="J525" s="125" t="str">
        <f t="shared" si="353"/>
        <v xml:space="preserve"> </v>
      </c>
      <c r="K525" s="125" t="str">
        <f t="shared" si="329"/>
        <v xml:space="preserve"> </v>
      </c>
      <c r="L525" s="125" t="str">
        <f t="shared" si="330"/>
        <v xml:space="preserve"> </v>
      </c>
      <c r="M525" s="126" t="str">
        <f t="shared" si="331"/>
        <v xml:space="preserve"> </v>
      </c>
      <c r="N525" s="127" t="str">
        <f t="shared" si="332"/>
        <v xml:space="preserve"> </v>
      </c>
      <c r="O525" s="128" t="str">
        <f t="shared" si="333"/>
        <v xml:space="preserve"> </v>
      </c>
      <c r="P525" s="128" t="str">
        <f t="shared" si="334"/>
        <v xml:space="preserve"> </v>
      </c>
      <c r="Q525" s="129" t="str">
        <f t="shared" si="335"/>
        <v xml:space="preserve"> </v>
      </c>
      <c r="R525" s="130" t="str">
        <f t="shared" si="336"/>
        <v xml:space="preserve"> </v>
      </c>
      <c r="S525" s="129" t="str">
        <f t="shared" si="337"/>
        <v xml:space="preserve"> </v>
      </c>
      <c r="T525" s="131" t="str">
        <f t="shared" si="338"/>
        <v xml:space="preserve"> </v>
      </c>
      <c r="U525" s="123" t="str">
        <f t="shared" si="322"/>
        <v xml:space="preserve"> </v>
      </c>
      <c r="V525" s="129" t="str">
        <f t="shared" si="339"/>
        <v xml:space="preserve"> </v>
      </c>
      <c r="W525" s="111"/>
      <c r="X525" s="111">
        <f t="shared" si="317"/>
        <v>52.200000000000472</v>
      </c>
      <c r="Y525" s="111">
        <f t="shared" si="340"/>
        <v>0</v>
      </c>
      <c r="Z525" s="111">
        <f t="shared" si="341"/>
        <v>0</v>
      </c>
      <c r="AA525" s="111">
        <f t="shared" si="325"/>
        <v>0</v>
      </c>
      <c r="AB525" s="111" t="str">
        <f t="shared" si="326"/>
        <v xml:space="preserve"> </v>
      </c>
      <c r="AC525" s="112">
        <f t="shared" si="324"/>
        <v>0</v>
      </c>
      <c r="AD525" s="124">
        <v>522</v>
      </c>
      <c r="AE525" s="125" t="str">
        <f t="shared" si="342"/>
        <v xml:space="preserve"> </v>
      </c>
      <c r="AF525" s="125" t="str">
        <f t="shared" si="343"/>
        <v xml:space="preserve"> </v>
      </c>
      <c r="AG525" s="125" t="str">
        <f t="shared" si="344"/>
        <v xml:space="preserve"> </v>
      </c>
      <c r="AH525" s="126" t="str">
        <f t="shared" si="345"/>
        <v xml:space="preserve"> </v>
      </c>
      <c r="AI525" s="127" t="str">
        <f t="shared" si="346"/>
        <v xml:space="preserve"> </v>
      </c>
      <c r="AJ525" s="128" t="str">
        <f t="shared" si="347"/>
        <v xml:space="preserve"> </v>
      </c>
      <c r="AK525" s="128" t="str">
        <f t="shared" si="319"/>
        <v xml:space="preserve"> </v>
      </c>
      <c r="AL525" s="129" t="str">
        <f t="shared" si="348"/>
        <v xml:space="preserve"> </v>
      </c>
      <c r="AM525" s="130" t="str">
        <f t="shared" si="349"/>
        <v xml:space="preserve"> </v>
      </c>
      <c r="AN525" s="129" t="str">
        <f t="shared" si="350"/>
        <v xml:space="preserve"> </v>
      </c>
      <c r="AO525" s="131" t="str">
        <f t="shared" si="320"/>
        <v xml:space="preserve"> </v>
      </c>
      <c r="AP525" s="123" t="str">
        <f t="shared" si="323"/>
        <v xml:space="preserve"> </v>
      </c>
      <c r="AQ525" s="129" t="str">
        <f t="shared" si="321"/>
        <v xml:space="preserve"> </v>
      </c>
      <c r="AR525" s="111">
        <f t="shared" si="318"/>
        <v>522</v>
      </c>
      <c r="AS525" s="111">
        <f t="shared" si="351"/>
        <v>0</v>
      </c>
      <c r="AT525" s="111">
        <f t="shared" si="352"/>
        <v>0</v>
      </c>
      <c r="AU525" s="111">
        <f t="shared" si="327"/>
        <v>0</v>
      </c>
      <c r="AV525" s="111" t="str">
        <f t="shared" si="316"/>
        <v xml:space="preserve"> </v>
      </c>
      <c r="AW525" s="112">
        <f t="shared" si="354"/>
        <v>0</v>
      </c>
    </row>
    <row r="526" spans="1:49">
      <c r="A526" s="27"/>
      <c r="B526" s="27"/>
      <c r="C526" s="27"/>
      <c r="D526" s="40"/>
      <c r="E526" s="27"/>
      <c r="F526" s="27"/>
      <c r="G526" s="27"/>
      <c r="H526" s="27"/>
      <c r="I526" s="132">
        <f t="shared" si="328"/>
        <v>52.300000000000473</v>
      </c>
      <c r="J526" s="125" t="str">
        <f t="shared" si="353"/>
        <v xml:space="preserve"> </v>
      </c>
      <c r="K526" s="125" t="str">
        <f t="shared" si="329"/>
        <v xml:space="preserve"> </v>
      </c>
      <c r="L526" s="125" t="str">
        <f t="shared" si="330"/>
        <v xml:space="preserve"> </v>
      </c>
      <c r="M526" s="126" t="str">
        <f t="shared" si="331"/>
        <v xml:space="preserve"> </v>
      </c>
      <c r="N526" s="127" t="str">
        <f t="shared" si="332"/>
        <v xml:space="preserve"> </v>
      </c>
      <c r="O526" s="128" t="str">
        <f t="shared" si="333"/>
        <v xml:space="preserve"> </v>
      </c>
      <c r="P526" s="128" t="str">
        <f t="shared" si="334"/>
        <v xml:space="preserve"> </v>
      </c>
      <c r="Q526" s="129" t="str">
        <f t="shared" si="335"/>
        <v xml:space="preserve"> </v>
      </c>
      <c r="R526" s="130" t="str">
        <f t="shared" si="336"/>
        <v xml:space="preserve"> </v>
      </c>
      <c r="S526" s="129" t="str">
        <f t="shared" si="337"/>
        <v xml:space="preserve"> </v>
      </c>
      <c r="T526" s="131" t="str">
        <f t="shared" si="338"/>
        <v xml:space="preserve"> </v>
      </c>
      <c r="U526" s="123" t="str">
        <f t="shared" si="322"/>
        <v xml:space="preserve"> </v>
      </c>
      <c r="V526" s="129" t="str">
        <f t="shared" si="339"/>
        <v xml:space="preserve"> </v>
      </c>
      <c r="W526" s="111"/>
      <c r="X526" s="111">
        <f t="shared" si="317"/>
        <v>52.300000000000473</v>
      </c>
      <c r="Y526" s="111">
        <f t="shared" si="340"/>
        <v>0</v>
      </c>
      <c r="Z526" s="111">
        <f t="shared" si="341"/>
        <v>0</v>
      </c>
      <c r="AA526" s="111">
        <f t="shared" si="325"/>
        <v>0</v>
      </c>
      <c r="AB526" s="111" t="str">
        <f t="shared" si="326"/>
        <v xml:space="preserve"> </v>
      </c>
      <c r="AC526" s="112">
        <f t="shared" si="324"/>
        <v>0</v>
      </c>
      <c r="AD526" s="132">
        <v>523</v>
      </c>
      <c r="AE526" s="125" t="str">
        <f t="shared" si="342"/>
        <v xml:space="preserve"> </v>
      </c>
      <c r="AF526" s="125" t="str">
        <f t="shared" si="343"/>
        <v xml:space="preserve"> </v>
      </c>
      <c r="AG526" s="125" t="str">
        <f t="shared" si="344"/>
        <v xml:space="preserve"> </v>
      </c>
      <c r="AH526" s="126" t="str">
        <f t="shared" si="345"/>
        <v xml:space="preserve"> </v>
      </c>
      <c r="AI526" s="127" t="str">
        <f t="shared" si="346"/>
        <v xml:space="preserve"> </v>
      </c>
      <c r="AJ526" s="128" t="str">
        <f t="shared" si="347"/>
        <v xml:space="preserve"> </v>
      </c>
      <c r="AK526" s="128" t="str">
        <f t="shared" si="319"/>
        <v xml:space="preserve"> </v>
      </c>
      <c r="AL526" s="129" t="str">
        <f t="shared" si="348"/>
        <v xml:space="preserve"> </v>
      </c>
      <c r="AM526" s="130" t="str">
        <f t="shared" si="349"/>
        <v xml:space="preserve"> </v>
      </c>
      <c r="AN526" s="129" t="str">
        <f t="shared" si="350"/>
        <v xml:space="preserve"> </v>
      </c>
      <c r="AO526" s="131" t="str">
        <f t="shared" si="320"/>
        <v xml:space="preserve"> </v>
      </c>
      <c r="AP526" s="123" t="str">
        <f t="shared" si="323"/>
        <v xml:space="preserve"> </v>
      </c>
      <c r="AQ526" s="129" t="str">
        <f t="shared" si="321"/>
        <v xml:space="preserve"> </v>
      </c>
      <c r="AR526" s="111">
        <f t="shared" si="318"/>
        <v>523</v>
      </c>
      <c r="AS526" s="111">
        <f t="shared" si="351"/>
        <v>0</v>
      </c>
      <c r="AT526" s="111">
        <f t="shared" si="352"/>
        <v>0</v>
      </c>
      <c r="AU526" s="111">
        <f t="shared" si="327"/>
        <v>0</v>
      </c>
      <c r="AV526" s="111" t="str">
        <f t="shared" si="316"/>
        <v xml:space="preserve"> </v>
      </c>
      <c r="AW526" s="112">
        <f t="shared" si="354"/>
        <v>0</v>
      </c>
    </row>
    <row r="527" spans="1:49">
      <c r="A527" s="27"/>
      <c r="B527" s="27"/>
      <c r="C527" s="27"/>
      <c r="D527" s="40"/>
      <c r="E527" s="27"/>
      <c r="F527" s="27"/>
      <c r="G527" s="27"/>
      <c r="H527" s="27"/>
      <c r="I527" s="132">
        <f t="shared" si="328"/>
        <v>52.400000000000475</v>
      </c>
      <c r="J527" s="125" t="str">
        <f t="shared" si="353"/>
        <v xml:space="preserve"> </v>
      </c>
      <c r="K527" s="125" t="str">
        <f t="shared" si="329"/>
        <v xml:space="preserve"> </v>
      </c>
      <c r="L527" s="125" t="str">
        <f t="shared" si="330"/>
        <v xml:space="preserve"> </v>
      </c>
      <c r="M527" s="126" t="str">
        <f t="shared" si="331"/>
        <v xml:space="preserve"> </v>
      </c>
      <c r="N527" s="127" t="str">
        <f t="shared" si="332"/>
        <v xml:space="preserve"> </v>
      </c>
      <c r="O527" s="128" t="str">
        <f t="shared" si="333"/>
        <v xml:space="preserve"> </v>
      </c>
      <c r="P527" s="128" t="str">
        <f t="shared" si="334"/>
        <v xml:space="preserve"> </v>
      </c>
      <c r="Q527" s="129" t="str">
        <f t="shared" si="335"/>
        <v xml:space="preserve"> </v>
      </c>
      <c r="R527" s="130" t="str">
        <f t="shared" si="336"/>
        <v xml:space="preserve"> </v>
      </c>
      <c r="S527" s="129" t="str">
        <f t="shared" si="337"/>
        <v xml:space="preserve"> </v>
      </c>
      <c r="T527" s="131" t="str">
        <f t="shared" si="338"/>
        <v xml:space="preserve"> </v>
      </c>
      <c r="U527" s="123" t="str">
        <f t="shared" si="322"/>
        <v xml:space="preserve"> </v>
      </c>
      <c r="V527" s="129" t="str">
        <f t="shared" si="339"/>
        <v xml:space="preserve"> </v>
      </c>
      <c r="W527" s="111"/>
      <c r="X527" s="111">
        <f t="shared" si="317"/>
        <v>52.400000000000475</v>
      </c>
      <c r="Y527" s="111">
        <f t="shared" si="340"/>
        <v>0</v>
      </c>
      <c r="Z527" s="111">
        <f t="shared" si="341"/>
        <v>0</v>
      </c>
      <c r="AA527" s="111">
        <f t="shared" si="325"/>
        <v>0</v>
      </c>
      <c r="AB527" s="111" t="str">
        <f t="shared" si="326"/>
        <v xml:space="preserve"> </v>
      </c>
      <c r="AC527" s="112">
        <f t="shared" si="324"/>
        <v>0</v>
      </c>
      <c r="AD527" s="124">
        <v>524</v>
      </c>
      <c r="AE527" s="125" t="str">
        <f t="shared" si="342"/>
        <v xml:space="preserve"> </v>
      </c>
      <c r="AF527" s="125" t="str">
        <f t="shared" si="343"/>
        <v xml:space="preserve"> </v>
      </c>
      <c r="AG527" s="125" t="str">
        <f t="shared" si="344"/>
        <v xml:space="preserve"> </v>
      </c>
      <c r="AH527" s="126" t="str">
        <f t="shared" si="345"/>
        <v xml:space="preserve"> </v>
      </c>
      <c r="AI527" s="127" t="str">
        <f t="shared" si="346"/>
        <v xml:space="preserve"> </v>
      </c>
      <c r="AJ527" s="128" t="str">
        <f t="shared" si="347"/>
        <v xml:space="preserve"> </v>
      </c>
      <c r="AK527" s="128" t="str">
        <f t="shared" si="319"/>
        <v xml:space="preserve"> </v>
      </c>
      <c r="AL527" s="129" t="str">
        <f t="shared" si="348"/>
        <v xml:space="preserve"> </v>
      </c>
      <c r="AM527" s="130" t="str">
        <f t="shared" si="349"/>
        <v xml:space="preserve"> </v>
      </c>
      <c r="AN527" s="129" t="str">
        <f t="shared" si="350"/>
        <v xml:space="preserve"> </v>
      </c>
      <c r="AO527" s="131" t="str">
        <f t="shared" si="320"/>
        <v xml:space="preserve"> </v>
      </c>
      <c r="AP527" s="123" t="str">
        <f t="shared" si="323"/>
        <v xml:space="preserve"> </v>
      </c>
      <c r="AQ527" s="129" t="str">
        <f t="shared" si="321"/>
        <v xml:space="preserve"> </v>
      </c>
      <c r="AR527" s="111">
        <f t="shared" si="318"/>
        <v>524</v>
      </c>
      <c r="AS527" s="111">
        <f t="shared" si="351"/>
        <v>0</v>
      </c>
      <c r="AT527" s="111">
        <f t="shared" si="352"/>
        <v>0</v>
      </c>
      <c r="AU527" s="111">
        <f t="shared" si="327"/>
        <v>0</v>
      </c>
      <c r="AV527" s="111" t="str">
        <f t="shared" si="316"/>
        <v xml:space="preserve"> </v>
      </c>
      <c r="AW527" s="112">
        <f t="shared" si="354"/>
        <v>0</v>
      </c>
    </row>
    <row r="528" spans="1:49">
      <c r="A528" s="27"/>
      <c r="B528" s="27"/>
      <c r="C528" s="27"/>
      <c r="D528" s="40"/>
      <c r="E528" s="27"/>
      <c r="F528" s="27"/>
      <c r="G528" s="27"/>
      <c r="H528" s="27"/>
      <c r="I528" s="132">
        <f t="shared" si="328"/>
        <v>52.500000000000476</v>
      </c>
      <c r="J528" s="125" t="str">
        <f t="shared" si="353"/>
        <v xml:space="preserve"> </v>
      </c>
      <c r="K528" s="125" t="str">
        <f t="shared" si="329"/>
        <v xml:space="preserve"> </v>
      </c>
      <c r="L528" s="125" t="str">
        <f t="shared" si="330"/>
        <v xml:space="preserve"> </v>
      </c>
      <c r="M528" s="126" t="str">
        <f t="shared" si="331"/>
        <v xml:space="preserve"> </v>
      </c>
      <c r="N528" s="127" t="str">
        <f t="shared" si="332"/>
        <v xml:space="preserve"> </v>
      </c>
      <c r="O528" s="128" t="str">
        <f t="shared" si="333"/>
        <v xml:space="preserve"> </v>
      </c>
      <c r="P528" s="128" t="str">
        <f t="shared" si="334"/>
        <v xml:space="preserve"> </v>
      </c>
      <c r="Q528" s="129" t="str">
        <f t="shared" si="335"/>
        <v xml:space="preserve"> </v>
      </c>
      <c r="R528" s="130" t="str">
        <f t="shared" si="336"/>
        <v xml:space="preserve"> </v>
      </c>
      <c r="S528" s="129" t="str">
        <f t="shared" si="337"/>
        <v xml:space="preserve"> </v>
      </c>
      <c r="T528" s="131" t="str">
        <f t="shared" si="338"/>
        <v xml:space="preserve"> </v>
      </c>
      <c r="U528" s="123" t="str">
        <f t="shared" si="322"/>
        <v xml:space="preserve"> </v>
      </c>
      <c r="V528" s="129" t="str">
        <f t="shared" si="339"/>
        <v xml:space="preserve"> </v>
      </c>
      <c r="W528" s="111"/>
      <c r="X528" s="111">
        <f t="shared" si="317"/>
        <v>52.500000000000476</v>
      </c>
      <c r="Y528" s="111">
        <f t="shared" si="340"/>
        <v>0</v>
      </c>
      <c r="Z528" s="111">
        <f t="shared" si="341"/>
        <v>0</v>
      </c>
      <c r="AA528" s="111">
        <f t="shared" si="325"/>
        <v>0</v>
      </c>
      <c r="AB528" s="111" t="str">
        <f t="shared" si="326"/>
        <v xml:space="preserve"> </v>
      </c>
      <c r="AC528" s="112">
        <f t="shared" si="324"/>
        <v>0</v>
      </c>
      <c r="AD528" s="132">
        <v>525</v>
      </c>
      <c r="AE528" s="125" t="str">
        <f t="shared" si="342"/>
        <v xml:space="preserve"> </v>
      </c>
      <c r="AF528" s="125" t="str">
        <f t="shared" si="343"/>
        <v xml:space="preserve"> </v>
      </c>
      <c r="AG528" s="125" t="str">
        <f t="shared" si="344"/>
        <v xml:space="preserve"> </v>
      </c>
      <c r="AH528" s="126" t="str">
        <f t="shared" si="345"/>
        <v xml:space="preserve"> </v>
      </c>
      <c r="AI528" s="127" t="str">
        <f t="shared" si="346"/>
        <v xml:space="preserve"> </v>
      </c>
      <c r="AJ528" s="128" t="str">
        <f t="shared" si="347"/>
        <v xml:space="preserve"> </v>
      </c>
      <c r="AK528" s="128" t="str">
        <f t="shared" si="319"/>
        <v xml:space="preserve"> </v>
      </c>
      <c r="AL528" s="129" t="str">
        <f t="shared" si="348"/>
        <v xml:space="preserve"> </v>
      </c>
      <c r="AM528" s="130" t="str">
        <f t="shared" si="349"/>
        <v xml:space="preserve"> </v>
      </c>
      <c r="AN528" s="129" t="str">
        <f t="shared" si="350"/>
        <v xml:space="preserve"> </v>
      </c>
      <c r="AO528" s="131" t="str">
        <f t="shared" si="320"/>
        <v xml:space="preserve"> </v>
      </c>
      <c r="AP528" s="123" t="str">
        <f t="shared" si="323"/>
        <v xml:space="preserve"> </v>
      </c>
      <c r="AQ528" s="129" t="str">
        <f t="shared" si="321"/>
        <v xml:space="preserve"> </v>
      </c>
      <c r="AR528" s="111">
        <f t="shared" si="318"/>
        <v>525</v>
      </c>
      <c r="AS528" s="111">
        <f t="shared" si="351"/>
        <v>0</v>
      </c>
      <c r="AT528" s="111">
        <f t="shared" si="352"/>
        <v>0</v>
      </c>
      <c r="AU528" s="111">
        <f t="shared" si="327"/>
        <v>0</v>
      </c>
      <c r="AV528" s="111" t="str">
        <f t="shared" si="316"/>
        <v xml:space="preserve"> </v>
      </c>
      <c r="AW528" s="112">
        <f t="shared" si="354"/>
        <v>0</v>
      </c>
    </row>
    <row r="529" spans="1:49">
      <c r="A529" s="27"/>
      <c r="B529" s="27"/>
      <c r="C529" s="27"/>
      <c r="D529" s="40"/>
      <c r="E529" s="27"/>
      <c r="F529" s="27"/>
      <c r="G529" s="27"/>
      <c r="H529" s="27"/>
      <c r="I529" s="132">
        <f t="shared" si="328"/>
        <v>52.600000000000477</v>
      </c>
      <c r="J529" s="125" t="str">
        <f t="shared" si="353"/>
        <v xml:space="preserve"> </v>
      </c>
      <c r="K529" s="125" t="str">
        <f t="shared" si="329"/>
        <v xml:space="preserve"> </v>
      </c>
      <c r="L529" s="125" t="str">
        <f t="shared" si="330"/>
        <v xml:space="preserve"> </v>
      </c>
      <c r="M529" s="126" t="str">
        <f t="shared" si="331"/>
        <v xml:space="preserve"> </v>
      </c>
      <c r="N529" s="127" t="str">
        <f t="shared" si="332"/>
        <v xml:space="preserve"> </v>
      </c>
      <c r="O529" s="128" t="str">
        <f t="shared" si="333"/>
        <v xml:space="preserve"> </v>
      </c>
      <c r="P529" s="128" t="str">
        <f t="shared" si="334"/>
        <v xml:space="preserve"> </v>
      </c>
      <c r="Q529" s="129" t="str">
        <f t="shared" si="335"/>
        <v xml:space="preserve"> </v>
      </c>
      <c r="R529" s="130" t="str">
        <f t="shared" si="336"/>
        <v xml:space="preserve"> </v>
      </c>
      <c r="S529" s="129" t="str">
        <f t="shared" si="337"/>
        <v xml:space="preserve"> </v>
      </c>
      <c r="T529" s="131" t="str">
        <f t="shared" si="338"/>
        <v xml:space="preserve"> </v>
      </c>
      <c r="U529" s="123" t="str">
        <f t="shared" si="322"/>
        <v xml:space="preserve"> </v>
      </c>
      <c r="V529" s="129" t="str">
        <f t="shared" si="339"/>
        <v xml:space="preserve"> </v>
      </c>
      <c r="W529" s="111"/>
      <c r="X529" s="111">
        <f t="shared" si="317"/>
        <v>52.600000000000477</v>
      </c>
      <c r="Y529" s="111">
        <f t="shared" si="340"/>
        <v>0</v>
      </c>
      <c r="Z529" s="111">
        <f t="shared" si="341"/>
        <v>0</v>
      </c>
      <c r="AA529" s="111">
        <f t="shared" si="325"/>
        <v>0</v>
      </c>
      <c r="AB529" s="111" t="str">
        <f t="shared" si="326"/>
        <v xml:space="preserve"> </v>
      </c>
      <c r="AC529" s="112">
        <f t="shared" si="324"/>
        <v>0</v>
      </c>
      <c r="AD529" s="124">
        <v>526</v>
      </c>
      <c r="AE529" s="125" t="str">
        <f t="shared" si="342"/>
        <v xml:space="preserve"> </v>
      </c>
      <c r="AF529" s="125" t="str">
        <f t="shared" si="343"/>
        <v xml:space="preserve"> </v>
      </c>
      <c r="AG529" s="125" t="str">
        <f t="shared" si="344"/>
        <v xml:space="preserve"> </v>
      </c>
      <c r="AH529" s="126" t="str">
        <f t="shared" si="345"/>
        <v xml:space="preserve"> </v>
      </c>
      <c r="AI529" s="127" t="str">
        <f t="shared" si="346"/>
        <v xml:space="preserve"> </v>
      </c>
      <c r="AJ529" s="128" t="str">
        <f t="shared" si="347"/>
        <v xml:space="preserve"> </v>
      </c>
      <c r="AK529" s="128" t="str">
        <f t="shared" si="319"/>
        <v xml:space="preserve"> </v>
      </c>
      <c r="AL529" s="129" t="str">
        <f t="shared" si="348"/>
        <v xml:space="preserve"> </v>
      </c>
      <c r="AM529" s="130" t="str">
        <f t="shared" si="349"/>
        <v xml:space="preserve"> </v>
      </c>
      <c r="AN529" s="129" t="str">
        <f t="shared" si="350"/>
        <v xml:space="preserve"> </v>
      </c>
      <c r="AO529" s="131" t="str">
        <f t="shared" si="320"/>
        <v xml:space="preserve"> </v>
      </c>
      <c r="AP529" s="123" t="str">
        <f t="shared" si="323"/>
        <v xml:space="preserve"> </v>
      </c>
      <c r="AQ529" s="129" t="str">
        <f t="shared" si="321"/>
        <v xml:space="preserve"> </v>
      </c>
      <c r="AR529" s="111">
        <f t="shared" si="318"/>
        <v>526</v>
      </c>
      <c r="AS529" s="111">
        <f t="shared" si="351"/>
        <v>0</v>
      </c>
      <c r="AT529" s="111">
        <f t="shared" si="352"/>
        <v>0</v>
      </c>
      <c r="AU529" s="111">
        <f t="shared" si="327"/>
        <v>0</v>
      </c>
      <c r="AV529" s="111" t="str">
        <f t="shared" si="316"/>
        <v xml:space="preserve"> </v>
      </c>
      <c r="AW529" s="112">
        <f t="shared" si="354"/>
        <v>0</v>
      </c>
    </row>
    <row r="530" spans="1:49">
      <c r="A530" s="27"/>
      <c r="B530" s="27"/>
      <c r="C530" s="27"/>
      <c r="D530" s="40"/>
      <c r="E530" s="27"/>
      <c r="F530" s="27"/>
      <c r="G530" s="27"/>
      <c r="H530" s="27"/>
      <c r="I530" s="132">
        <f t="shared" si="328"/>
        <v>52.700000000000479</v>
      </c>
      <c r="J530" s="125" t="str">
        <f t="shared" si="353"/>
        <v xml:space="preserve"> </v>
      </c>
      <c r="K530" s="125" t="str">
        <f t="shared" si="329"/>
        <v xml:space="preserve"> </v>
      </c>
      <c r="L530" s="125" t="str">
        <f t="shared" si="330"/>
        <v xml:space="preserve"> </v>
      </c>
      <c r="M530" s="126" t="str">
        <f t="shared" si="331"/>
        <v xml:space="preserve"> </v>
      </c>
      <c r="N530" s="127" t="str">
        <f t="shared" si="332"/>
        <v xml:space="preserve"> </v>
      </c>
      <c r="O530" s="128" t="str">
        <f t="shared" si="333"/>
        <v xml:space="preserve"> </v>
      </c>
      <c r="P530" s="128" t="str">
        <f t="shared" si="334"/>
        <v xml:space="preserve"> </v>
      </c>
      <c r="Q530" s="129" t="str">
        <f t="shared" si="335"/>
        <v xml:space="preserve"> </v>
      </c>
      <c r="R530" s="130" t="str">
        <f t="shared" si="336"/>
        <v xml:space="preserve"> </v>
      </c>
      <c r="S530" s="129" t="str">
        <f t="shared" si="337"/>
        <v xml:space="preserve"> </v>
      </c>
      <c r="T530" s="131" t="str">
        <f t="shared" si="338"/>
        <v xml:space="preserve"> </v>
      </c>
      <c r="U530" s="123" t="str">
        <f t="shared" si="322"/>
        <v xml:space="preserve"> </v>
      </c>
      <c r="V530" s="129" t="str">
        <f t="shared" si="339"/>
        <v xml:space="preserve"> </v>
      </c>
      <c r="W530" s="111"/>
      <c r="X530" s="111">
        <f t="shared" si="317"/>
        <v>52.700000000000479</v>
      </c>
      <c r="Y530" s="111">
        <f t="shared" si="340"/>
        <v>0</v>
      </c>
      <c r="Z530" s="111">
        <f t="shared" si="341"/>
        <v>0</v>
      </c>
      <c r="AA530" s="111">
        <f t="shared" si="325"/>
        <v>0</v>
      </c>
      <c r="AB530" s="111" t="str">
        <f t="shared" si="326"/>
        <v xml:space="preserve"> </v>
      </c>
      <c r="AC530" s="112">
        <f t="shared" si="324"/>
        <v>0</v>
      </c>
      <c r="AD530" s="132">
        <v>527</v>
      </c>
      <c r="AE530" s="125" t="str">
        <f t="shared" si="342"/>
        <v xml:space="preserve"> </v>
      </c>
      <c r="AF530" s="125" t="str">
        <f t="shared" si="343"/>
        <v xml:space="preserve"> </v>
      </c>
      <c r="AG530" s="125" t="str">
        <f t="shared" si="344"/>
        <v xml:space="preserve"> </v>
      </c>
      <c r="AH530" s="126" t="str">
        <f t="shared" si="345"/>
        <v xml:space="preserve"> </v>
      </c>
      <c r="AI530" s="127" t="str">
        <f t="shared" si="346"/>
        <v xml:space="preserve"> </v>
      </c>
      <c r="AJ530" s="128" t="str">
        <f t="shared" si="347"/>
        <v xml:space="preserve"> </v>
      </c>
      <c r="AK530" s="128" t="str">
        <f t="shared" si="319"/>
        <v xml:space="preserve"> </v>
      </c>
      <c r="AL530" s="129" t="str">
        <f t="shared" si="348"/>
        <v xml:space="preserve"> </v>
      </c>
      <c r="AM530" s="130" t="str">
        <f t="shared" si="349"/>
        <v xml:space="preserve"> </v>
      </c>
      <c r="AN530" s="129" t="str">
        <f t="shared" si="350"/>
        <v xml:space="preserve"> </v>
      </c>
      <c r="AO530" s="131" t="str">
        <f t="shared" si="320"/>
        <v xml:space="preserve"> </v>
      </c>
      <c r="AP530" s="123" t="str">
        <f t="shared" si="323"/>
        <v xml:space="preserve"> </v>
      </c>
      <c r="AQ530" s="129" t="str">
        <f t="shared" si="321"/>
        <v xml:space="preserve"> </v>
      </c>
      <c r="AR530" s="111">
        <f t="shared" si="318"/>
        <v>527</v>
      </c>
      <c r="AS530" s="111">
        <f t="shared" si="351"/>
        <v>0</v>
      </c>
      <c r="AT530" s="111">
        <f t="shared" si="352"/>
        <v>0</v>
      </c>
      <c r="AU530" s="111">
        <f t="shared" si="327"/>
        <v>0</v>
      </c>
      <c r="AV530" s="111" t="str">
        <f t="shared" si="316"/>
        <v xml:space="preserve"> </v>
      </c>
      <c r="AW530" s="112">
        <f t="shared" si="354"/>
        <v>0</v>
      </c>
    </row>
    <row r="531" spans="1:49">
      <c r="A531" s="27"/>
      <c r="B531" s="27"/>
      <c r="C531" s="27"/>
      <c r="D531" s="40"/>
      <c r="E531" s="27"/>
      <c r="F531" s="27"/>
      <c r="G531" s="27"/>
      <c r="H531" s="27"/>
      <c r="I531" s="132">
        <f t="shared" si="328"/>
        <v>52.80000000000048</v>
      </c>
      <c r="J531" s="125" t="str">
        <f t="shared" si="353"/>
        <v xml:space="preserve"> </v>
      </c>
      <c r="K531" s="125" t="str">
        <f t="shared" si="329"/>
        <v xml:space="preserve"> </v>
      </c>
      <c r="L531" s="125" t="str">
        <f t="shared" si="330"/>
        <v xml:space="preserve"> </v>
      </c>
      <c r="M531" s="126" t="str">
        <f t="shared" si="331"/>
        <v xml:space="preserve"> </v>
      </c>
      <c r="N531" s="127" t="str">
        <f t="shared" si="332"/>
        <v xml:space="preserve"> </v>
      </c>
      <c r="O531" s="128" t="str">
        <f t="shared" si="333"/>
        <v xml:space="preserve"> </v>
      </c>
      <c r="P531" s="128" t="str">
        <f t="shared" si="334"/>
        <v xml:space="preserve"> </v>
      </c>
      <c r="Q531" s="129" t="str">
        <f t="shared" si="335"/>
        <v xml:space="preserve"> </v>
      </c>
      <c r="R531" s="130" t="str">
        <f t="shared" si="336"/>
        <v xml:space="preserve"> </v>
      </c>
      <c r="S531" s="129" t="str">
        <f t="shared" si="337"/>
        <v xml:space="preserve"> </v>
      </c>
      <c r="T531" s="131" t="str">
        <f t="shared" si="338"/>
        <v xml:space="preserve"> </v>
      </c>
      <c r="U531" s="123" t="str">
        <f t="shared" si="322"/>
        <v xml:space="preserve"> </v>
      </c>
      <c r="V531" s="129" t="str">
        <f t="shared" si="339"/>
        <v xml:space="preserve"> </v>
      </c>
      <c r="W531" s="111"/>
      <c r="X531" s="111">
        <f t="shared" si="317"/>
        <v>52.80000000000048</v>
      </c>
      <c r="Y531" s="111">
        <f t="shared" si="340"/>
        <v>0</v>
      </c>
      <c r="Z531" s="111">
        <f t="shared" si="341"/>
        <v>0</v>
      </c>
      <c r="AA531" s="111">
        <f t="shared" si="325"/>
        <v>0</v>
      </c>
      <c r="AB531" s="111" t="str">
        <f t="shared" si="326"/>
        <v xml:space="preserve"> </v>
      </c>
      <c r="AC531" s="112">
        <f t="shared" si="324"/>
        <v>0</v>
      </c>
      <c r="AD531" s="124">
        <v>528</v>
      </c>
      <c r="AE531" s="125" t="str">
        <f t="shared" si="342"/>
        <v xml:space="preserve"> </v>
      </c>
      <c r="AF531" s="125" t="str">
        <f t="shared" si="343"/>
        <v xml:space="preserve"> </v>
      </c>
      <c r="AG531" s="125" t="str">
        <f t="shared" si="344"/>
        <v xml:space="preserve"> </v>
      </c>
      <c r="AH531" s="126" t="str">
        <f t="shared" si="345"/>
        <v xml:space="preserve"> </v>
      </c>
      <c r="AI531" s="127" t="str">
        <f t="shared" si="346"/>
        <v xml:space="preserve"> </v>
      </c>
      <c r="AJ531" s="128" t="str">
        <f t="shared" si="347"/>
        <v xml:space="preserve"> </v>
      </c>
      <c r="AK531" s="128" t="str">
        <f t="shared" si="319"/>
        <v xml:space="preserve"> </v>
      </c>
      <c r="AL531" s="129" t="str">
        <f t="shared" si="348"/>
        <v xml:space="preserve"> </v>
      </c>
      <c r="AM531" s="130" t="str">
        <f t="shared" si="349"/>
        <v xml:space="preserve"> </v>
      </c>
      <c r="AN531" s="129" t="str">
        <f t="shared" si="350"/>
        <v xml:space="preserve"> </v>
      </c>
      <c r="AO531" s="131" t="str">
        <f t="shared" si="320"/>
        <v xml:space="preserve"> </v>
      </c>
      <c r="AP531" s="123" t="str">
        <f t="shared" si="323"/>
        <v xml:space="preserve"> </v>
      </c>
      <c r="AQ531" s="129" t="str">
        <f t="shared" si="321"/>
        <v xml:space="preserve"> </v>
      </c>
      <c r="AR531" s="111">
        <f t="shared" si="318"/>
        <v>528</v>
      </c>
      <c r="AS531" s="111">
        <f t="shared" si="351"/>
        <v>0</v>
      </c>
      <c r="AT531" s="111">
        <f t="shared" si="352"/>
        <v>0</v>
      </c>
      <c r="AU531" s="111">
        <f t="shared" si="327"/>
        <v>0</v>
      </c>
      <c r="AV531" s="111" t="str">
        <f t="shared" si="316"/>
        <v xml:space="preserve"> </v>
      </c>
      <c r="AW531" s="112">
        <f t="shared" si="354"/>
        <v>0</v>
      </c>
    </row>
    <row r="532" spans="1:49">
      <c r="A532" s="27"/>
      <c r="B532" s="27"/>
      <c r="C532" s="27"/>
      <c r="D532" s="40"/>
      <c r="E532" s="27"/>
      <c r="F532" s="27"/>
      <c r="G532" s="27"/>
      <c r="H532" s="27"/>
      <c r="I532" s="132">
        <f t="shared" si="328"/>
        <v>52.900000000000482</v>
      </c>
      <c r="J532" s="125" t="str">
        <f t="shared" si="353"/>
        <v xml:space="preserve"> </v>
      </c>
      <c r="K532" s="125" t="str">
        <f t="shared" si="329"/>
        <v xml:space="preserve"> </v>
      </c>
      <c r="L532" s="125" t="str">
        <f t="shared" si="330"/>
        <v xml:space="preserve"> </v>
      </c>
      <c r="M532" s="126" t="str">
        <f t="shared" si="331"/>
        <v xml:space="preserve"> </v>
      </c>
      <c r="N532" s="127" t="str">
        <f t="shared" si="332"/>
        <v xml:space="preserve"> </v>
      </c>
      <c r="O532" s="128" t="str">
        <f t="shared" si="333"/>
        <v xml:space="preserve"> </v>
      </c>
      <c r="P532" s="128" t="str">
        <f t="shared" si="334"/>
        <v xml:space="preserve"> </v>
      </c>
      <c r="Q532" s="129" t="str">
        <f t="shared" si="335"/>
        <v xml:space="preserve"> </v>
      </c>
      <c r="R532" s="130" t="str">
        <f t="shared" si="336"/>
        <v xml:space="preserve"> </v>
      </c>
      <c r="S532" s="129" t="str">
        <f t="shared" si="337"/>
        <v xml:space="preserve"> </v>
      </c>
      <c r="T532" s="131" t="str">
        <f t="shared" si="338"/>
        <v xml:space="preserve"> </v>
      </c>
      <c r="U532" s="123" t="str">
        <f t="shared" si="322"/>
        <v xml:space="preserve"> </v>
      </c>
      <c r="V532" s="129" t="str">
        <f t="shared" si="339"/>
        <v xml:space="preserve"> </v>
      </c>
      <c r="W532" s="111"/>
      <c r="X532" s="111">
        <f t="shared" si="317"/>
        <v>52.900000000000482</v>
      </c>
      <c r="Y532" s="111">
        <f t="shared" si="340"/>
        <v>0</v>
      </c>
      <c r="Z532" s="111">
        <f t="shared" si="341"/>
        <v>0</v>
      </c>
      <c r="AA532" s="111">
        <f t="shared" si="325"/>
        <v>0</v>
      </c>
      <c r="AB532" s="111" t="str">
        <f t="shared" si="326"/>
        <v xml:space="preserve"> </v>
      </c>
      <c r="AC532" s="112">
        <f t="shared" si="324"/>
        <v>0</v>
      </c>
      <c r="AD532" s="132">
        <v>529</v>
      </c>
      <c r="AE532" s="125" t="str">
        <f t="shared" si="342"/>
        <v xml:space="preserve"> </v>
      </c>
      <c r="AF532" s="125" t="str">
        <f t="shared" si="343"/>
        <v xml:space="preserve"> </v>
      </c>
      <c r="AG532" s="125" t="str">
        <f t="shared" si="344"/>
        <v xml:space="preserve"> </v>
      </c>
      <c r="AH532" s="126" t="str">
        <f t="shared" si="345"/>
        <v xml:space="preserve"> </v>
      </c>
      <c r="AI532" s="127" t="str">
        <f t="shared" si="346"/>
        <v xml:space="preserve"> </v>
      </c>
      <c r="AJ532" s="128" t="str">
        <f t="shared" si="347"/>
        <v xml:space="preserve"> </v>
      </c>
      <c r="AK532" s="128" t="str">
        <f t="shared" si="319"/>
        <v xml:space="preserve"> </v>
      </c>
      <c r="AL532" s="129" t="str">
        <f t="shared" si="348"/>
        <v xml:space="preserve"> </v>
      </c>
      <c r="AM532" s="130" t="str">
        <f t="shared" si="349"/>
        <v xml:space="preserve"> </v>
      </c>
      <c r="AN532" s="129" t="str">
        <f t="shared" si="350"/>
        <v xml:space="preserve"> </v>
      </c>
      <c r="AO532" s="131" t="str">
        <f t="shared" si="320"/>
        <v xml:space="preserve"> </v>
      </c>
      <c r="AP532" s="123" t="str">
        <f t="shared" si="323"/>
        <v xml:space="preserve"> </v>
      </c>
      <c r="AQ532" s="129" t="str">
        <f t="shared" si="321"/>
        <v xml:space="preserve"> </v>
      </c>
      <c r="AR532" s="111">
        <f t="shared" si="318"/>
        <v>529</v>
      </c>
      <c r="AS532" s="111">
        <f t="shared" si="351"/>
        <v>0</v>
      </c>
      <c r="AT532" s="111">
        <f t="shared" si="352"/>
        <v>0</v>
      </c>
      <c r="AU532" s="111">
        <f t="shared" si="327"/>
        <v>0</v>
      </c>
      <c r="AV532" s="111" t="str">
        <f t="shared" si="316"/>
        <v xml:space="preserve"> </v>
      </c>
      <c r="AW532" s="112">
        <f t="shared" si="354"/>
        <v>0</v>
      </c>
    </row>
    <row r="533" spans="1:49">
      <c r="A533" s="27"/>
      <c r="B533" s="27"/>
      <c r="C533" s="27"/>
      <c r="D533" s="40"/>
      <c r="E533" s="27"/>
      <c r="F533" s="27"/>
      <c r="G533" s="27"/>
      <c r="H533" s="27"/>
      <c r="I533" s="132">
        <f t="shared" si="328"/>
        <v>53.000000000000483</v>
      </c>
      <c r="J533" s="125" t="str">
        <f t="shared" si="353"/>
        <v xml:space="preserve"> </v>
      </c>
      <c r="K533" s="125" t="str">
        <f t="shared" si="329"/>
        <v xml:space="preserve"> </v>
      </c>
      <c r="L533" s="125" t="str">
        <f t="shared" si="330"/>
        <v xml:space="preserve"> </v>
      </c>
      <c r="M533" s="126" t="str">
        <f t="shared" si="331"/>
        <v xml:space="preserve"> </v>
      </c>
      <c r="N533" s="127" t="str">
        <f t="shared" si="332"/>
        <v xml:space="preserve"> </v>
      </c>
      <c r="O533" s="128" t="str">
        <f t="shared" si="333"/>
        <v xml:space="preserve"> </v>
      </c>
      <c r="P533" s="128" t="str">
        <f t="shared" si="334"/>
        <v xml:space="preserve"> </v>
      </c>
      <c r="Q533" s="129" t="str">
        <f t="shared" si="335"/>
        <v xml:space="preserve"> </v>
      </c>
      <c r="R533" s="130" t="str">
        <f t="shared" si="336"/>
        <v xml:space="preserve"> </v>
      </c>
      <c r="S533" s="129" t="str">
        <f t="shared" si="337"/>
        <v xml:space="preserve"> </v>
      </c>
      <c r="T533" s="131" t="str">
        <f t="shared" si="338"/>
        <v xml:space="preserve"> </v>
      </c>
      <c r="U533" s="123" t="str">
        <f t="shared" si="322"/>
        <v xml:space="preserve"> </v>
      </c>
      <c r="V533" s="129" t="str">
        <f t="shared" si="339"/>
        <v xml:space="preserve"> </v>
      </c>
      <c r="W533" s="111"/>
      <c r="X533" s="111">
        <f t="shared" si="317"/>
        <v>53.000000000000483</v>
      </c>
      <c r="Y533" s="111">
        <f t="shared" si="340"/>
        <v>0</v>
      </c>
      <c r="Z533" s="111">
        <f t="shared" si="341"/>
        <v>0</v>
      </c>
      <c r="AA533" s="111">
        <f t="shared" si="325"/>
        <v>0</v>
      </c>
      <c r="AB533" s="111" t="str">
        <f t="shared" si="326"/>
        <v xml:space="preserve"> </v>
      </c>
      <c r="AC533" s="112">
        <f t="shared" si="324"/>
        <v>0</v>
      </c>
      <c r="AD533" s="124">
        <v>530</v>
      </c>
      <c r="AE533" s="125" t="str">
        <f t="shared" si="342"/>
        <v xml:space="preserve"> </v>
      </c>
      <c r="AF533" s="125" t="str">
        <f t="shared" si="343"/>
        <v xml:space="preserve"> </v>
      </c>
      <c r="AG533" s="125" t="str">
        <f t="shared" si="344"/>
        <v xml:space="preserve"> </v>
      </c>
      <c r="AH533" s="126" t="str">
        <f t="shared" si="345"/>
        <v xml:space="preserve"> </v>
      </c>
      <c r="AI533" s="127" t="str">
        <f t="shared" si="346"/>
        <v xml:space="preserve"> </v>
      </c>
      <c r="AJ533" s="128" t="str">
        <f t="shared" si="347"/>
        <v xml:space="preserve"> </v>
      </c>
      <c r="AK533" s="128" t="str">
        <f t="shared" si="319"/>
        <v xml:space="preserve"> </v>
      </c>
      <c r="AL533" s="129" t="str">
        <f t="shared" si="348"/>
        <v xml:space="preserve"> </v>
      </c>
      <c r="AM533" s="130" t="str">
        <f t="shared" si="349"/>
        <v xml:space="preserve"> </v>
      </c>
      <c r="AN533" s="129" t="str">
        <f t="shared" si="350"/>
        <v xml:space="preserve"> </v>
      </c>
      <c r="AO533" s="131" t="str">
        <f t="shared" si="320"/>
        <v xml:space="preserve"> </v>
      </c>
      <c r="AP533" s="123" t="str">
        <f t="shared" si="323"/>
        <v xml:space="preserve"> </v>
      </c>
      <c r="AQ533" s="129" t="str">
        <f t="shared" si="321"/>
        <v xml:space="preserve"> </v>
      </c>
      <c r="AR533" s="111">
        <f t="shared" si="318"/>
        <v>530</v>
      </c>
      <c r="AS533" s="111">
        <f t="shared" si="351"/>
        <v>0</v>
      </c>
      <c r="AT533" s="111">
        <f t="shared" si="352"/>
        <v>0</v>
      </c>
      <c r="AU533" s="111">
        <f t="shared" si="327"/>
        <v>0</v>
      </c>
      <c r="AV533" s="111" t="str">
        <f t="shared" si="316"/>
        <v xml:space="preserve"> </v>
      </c>
      <c r="AW533" s="112">
        <f t="shared" si="354"/>
        <v>0</v>
      </c>
    </row>
    <row r="534" spans="1:49">
      <c r="A534" s="27"/>
      <c r="B534" s="27"/>
      <c r="C534" s="27"/>
      <c r="D534" s="40"/>
      <c r="E534" s="27"/>
      <c r="F534" s="27"/>
      <c r="G534" s="27"/>
      <c r="H534" s="27"/>
      <c r="I534" s="132">
        <f t="shared" si="328"/>
        <v>53.100000000000485</v>
      </c>
      <c r="J534" s="125" t="str">
        <f t="shared" si="353"/>
        <v xml:space="preserve"> </v>
      </c>
      <c r="K534" s="125" t="str">
        <f t="shared" si="329"/>
        <v xml:space="preserve"> </v>
      </c>
      <c r="L534" s="125" t="str">
        <f t="shared" si="330"/>
        <v xml:space="preserve"> </v>
      </c>
      <c r="M534" s="126" t="str">
        <f t="shared" si="331"/>
        <v xml:space="preserve"> </v>
      </c>
      <c r="N534" s="127" t="str">
        <f t="shared" si="332"/>
        <v xml:space="preserve"> </v>
      </c>
      <c r="O534" s="128" t="str">
        <f t="shared" si="333"/>
        <v xml:space="preserve"> </v>
      </c>
      <c r="P534" s="128" t="str">
        <f t="shared" si="334"/>
        <v xml:space="preserve"> </v>
      </c>
      <c r="Q534" s="129" t="str">
        <f t="shared" si="335"/>
        <v xml:space="preserve"> </v>
      </c>
      <c r="R534" s="130" t="str">
        <f t="shared" si="336"/>
        <v xml:space="preserve"> </v>
      </c>
      <c r="S534" s="129" t="str">
        <f t="shared" si="337"/>
        <v xml:space="preserve"> </v>
      </c>
      <c r="T534" s="131" t="str">
        <f t="shared" si="338"/>
        <v xml:space="preserve"> </v>
      </c>
      <c r="U534" s="123" t="str">
        <f t="shared" si="322"/>
        <v xml:space="preserve"> </v>
      </c>
      <c r="V534" s="129" t="str">
        <f t="shared" si="339"/>
        <v xml:space="preserve"> </v>
      </c>
      <c r="W534" s="111"/>
      <c r="X534" s="111">
        <f t="shared" si="317"/>
        <v>53.100000000000485</v>
      </c>
      <c r="Y534" s="111">
        <f t="shared" si="340"/>
        <v>0</v>
      </c>
      <c r="Z534" s="111">
        <f t="shared" si="341"/>
        <v>0</v>
      </c>
      <c r="AA534" s="111">
        <f t="shared" si="325"/>
        <v>0</v>
      </c>
      <c r="AB534" s="111" t="str">
        <f t="shared" si="326"/>
        <v xml:space="preserve"> </v>
      </c>
      <c r="AC534" s="112">
        <f t="shared" si="324"/>
        <v>0</v>
      </c>
      <c r="AD534" s="132">
        <v>531</v>
      </c>
      <c r="AE534" s="125" t="str">
        <f t="shared" si="342"/>
        <v xml:space="preserve"> </v>
      </c>
      <c r="AF534" s="125" t="str">
        <f t="shared" si="343"/>
        <v xml:space="preserve"> </v>
      </c>
      <c r="AG534" s="125" t="str">
        <f t="shared" si="344"/>
        <v xml:space="preserve"> </v>
      </c>
      <c r="AH534" s="126" t="str">
        <f t="shared" si="345"/>
        <v xml:space="preserve"> </v>
      </c>
      <c r="AI534" s="127" t="str">
        <f t="shared" si="346"/>
        <v xml:space="preserve"> </v>
      </c>
      <c r="AJ534" s="128" t="str">
        <f t="shared" si="347"/>
        <v xml:space="preserve"> </v>
      </c>
      <c r="AK534" s="128" t="str">
        <f t="shared" si="319"/>
        <v xml:space="preserve"> </v>
      </c>
      <c r="AL534" s="129" t="str">
        <f t="shared" si="348"/>
        <v xml:space="preserve"> </v>
      </c>
      <c r="AM534" s="130" t="str">
        <f t="shared" si="349"/>
        <v xml:space="preserve"> </v>
      </c>
      <c r="AN534" s="129" t="str">
        <f t="shared" si="350"/>
        <v xml:space="preserve"> </v>
      </c>
      <c r="AO534" s="131" t="str">
        <f t="shared" si="320"/>
        <v xml:space="preserve"> </v>
      </c>
      <c r="AP534" s="123" t="str">
        <f t="shared" si="323"/>
        <v xml:space="preserve"> </v>
      </c>
      <c r="AQ534" s="129" t="str">
        <f t="shared" si="321"/>
        <v xml:space="preserve"> </v>
      </c>
      <c r="AR534" s="111">
        <f t="shared" si="318"/>
        <v>531</v>
      </c>
      <c r="AS534" s="111">
        <f t="shared" si="351"/>
        <v>0</v>
      </c>
      <c r="AT534" s="111">
        <f t="shared" si="352"/>
        <v>0</v>
      </c>
      <c r="AU534" s="111">
        <f t="shared" si="327"/>
        <v>0</v>
      </c>
      <c r="AV534" s="111" t="str">
        <f t="shared" si="316"/>
        <v xml:space="preserve"> </v>
      </c>
      <c r="AW534" s="112">
        <f t="shared" si="354"/>
        <v>0</v>
      </c>
    </row>
    <row r="535" spans="1:49">
      <c r="A535" s="27"/>
      <c r="B535" s="27"/>
      <c r="C535" s="27"/>
      <c r="D535" s="40"/>
      <c r="E535" s="27"/>
      <c r="F535" s="27"/>
      <c r="G535" s="27"/>
      <c r="H535" s="27"/>
      <c r="I535" s="132">
        <f t="shared" si="328"/>
        <v>53.200000000000486</v>
      </c>
      <c r="J535" s="125" t="str">
        <f t="shared" si="353"/>
        <v xml:space="preserve"> </v>
      </c>
      <c r="K535" s="125" t="str">
        <f t="shared" si="329"/>
        <v xml:space="preserve"> </v>
      </c>
      <c r="L535" s="125" t="str">
        <f t="shared" si="330"/>
        <v xml:space="preserve"> </v>
      </c>
      <c r="M535" s="126" t="str">
        <f t="shared" si="331"/>
        <v xml:space="preserve"> </v>
      </c>
      <c r="N535" s="127" t="str">
        <f t="shared" si="332"/>
        <v xml:space="preserve"> </v>
      </c>
      <c r="O535" s="128" t="str">
        <f t="shared" si="333"/>
        <v xml:space="preserve"> </v>
      </c>
      <c r="P535" s="128" t="str">
        <f t="shared" si="334"/>
        <v xml:space="preserve"> </v>
      </c>
      <c r="Q535" s="129" t="str">
        <f t="shared" si="335"/>
        <v xml:space="preserve"> </v>
      </c>
      <c r="R535" s="130" t="str">
        <f t="shared" si="336"/>
        <v xml:space="preserve"> </v>
      </c>
      <c r="S535" s="129" t="str">
        <f t="shared" si="337"/>
        <v xml:space="preserve"> </v>
      </c>
      <c r="T535" s="131" t="str">
        <f t="shared" si="338"/>
        <v xml:space="preserve"> </v>
      </c>
      <c r="U535" s="123" t="str">
        <f t="shared" si="322"/>
        <v xml:space="preserve"> </v>
      </c>
      <c r="V535" s="129" t="str">
        <f t="shared" si="339"/>
        <v xml:space="preserve"> </v>
      </c>
      <c r="W535" s="111"/>
      <c r="X535" s="111">
        <f t="shared" si="317"/>
        <v>53.200000000000486</v>
      </c>
      <c r="Y535" s="111">
        <f t="shared" si="340"/>
        <v>0</v>
      </c>
      <c r="Z535" s="111">
        <f t="shared" si="341"/>
        <v>0</v>
      </c>
      <c r="AA535" s="111">
        <f t="shared" si="325"/>
        <v>0</v>
      </c>
      <c r="AB535" s="111" t="str">
        <f t="shared" si="326"/>
        <v xml:space="preserve"> </v>
      </c>
      <c r="AC535" s="112">
        <f t="shared" si="324"/>
        <v>0</v>
      </c>
      <c r="AD535" s="124">
        <v>532</v>
      </c>
      <c r="AE535" s="125" t="str">
        <f t="shared" si="342"/>
        <v xml:space="preserve"> </v>
      </c>
      <c r="AF535" s="125" t="str">
        <f t="shared" si="343"/>
        <v xml:space="preserve"> </v>
      </c>
      <c r="AG535" s="125" t="str">
        <f t="shared" si="344"/>
        <v xml:space="preserve"> </v>
      </c>
      <c r="AH535" s="126" t="str">
        <f t="shared" si="345"/>
        <v xml:space="preserve"> </v>
      </c>
      <c r="AI535" s="127" t="str">
        <f t="shared" si="346"/>
        <v xml:space="preserve"> </v>
      </c>
      <c r="AJ535" s="128" t="str">
        <f t="shared" si="347"/>
        <v xml:space="preserve"> </v>
      </c>
      <c r="AK535" s="128" t="str">
        <f t="shared" si="319"/>
        <v xml:space="preserve"> </v>
      </c>
      <c r="AL535" s="129" t="str">
        <f t="shared" si="348"/>
        <v xml:space="preserve"> </v>
      </c>
      <c r="AM535" s="130" t="str">
        <f t="shared" si="349"/>
        <v xml:space="preserve"> </v>
      </c>
      <c r="AN535" s="129" t="str">
        <f t="shared" si="350"/>
        <v xml:space="preserve"> </v>
      </c>
      <c r="AO535" s="131" t="str">
        <f t="shared" si="320"/>
        <v xml:space="preserve"> </v>
      </c>
      <c r="AP535" s="123" t="str">
        <f t="shared" si="323"/>
        <v xml:space="preserve"> </v>
      </c>
      <c r="AQ535" s="129" t="str">
        <f t="shared" si="321"/>
        <v xml:space="preserve"> </v>
      </c>
      <c r="AR535" s="111">
        <f t="shared" si="318"/>
        <v>532</v>
      </c>
      <c r="AS535" s="111">
        <f t="shared" si="351"/>
        <v>0</v>
      </c>
      <c r="AT535" s="111">
        <f t="shared" si="352"/>
        <v>0</v>
      </c>
      <c r="AU535" s="111">
        <f t="shared" si="327"/>
        <v>0</v>
      </c>
      <c r="AV535" s="111" t="str">
        <f t="shared" si="316"/>
        <v xml:space="preserve"> </v>
      </c>
      <c r="AW535" s="112">
        <f t="shared" si="354"/>
        <v>0</v>
      </c>
    </row>
    <row r="536" spans="1:49">
      <c r="A536" s="27"/>
      <c r="B536" s="27"/>
      <c r="C536" s="27"/>
      <c r="D536" s="40"/>
      <c r="E536" s="27"/>
      <c r="F536" s="27"/>
      <c r="G536" s="27"/>
      <c r="H536" s="27"/>
      <c r="I536" s="132">
        <f t="shared" si="328"/>
        <v>53.300000000000487</v>
      </c>
      <c r="J536" s="125" t="str">
        <f t="shared" si="353"/>
        <v xml:space="preserve"> </v>
      </c>
      <c r="K536" s="125" t="str">
        <f t="shared" si="329"/>
        <v xml:space="preserve"> </v>
      </c>
      <c r="L536" s="125" t="str">
        <f t="shared" si="330"/>
        <v xml:space="preserve"> </v>
      </c>
      <c r="M536" s="126" t="str">
        <f t="shared" si="331"/>
        <v xml:space="preserve"> </v>
      </c>
      <c r="N536" s="127" t="str">
        <f t="shared" si="332"/>
        <v xml:space="preserve"> </v>
      </c>
      <c r="O536" s="128" t="str">
        <f t="shared" si="333"/>
        <v xml:space="preserve"> </v>
      </c>
      <c r="P536" s="128" t="str">
        <f t="shared" si="334"/>
        <v xml:space="preserve"> </v>
      </c>
      <c r="Q536" s="129" t="str">
        <f t="shared" si="335"/>
        <v xml:space="preserve"> </v>
      </c>
      <c r="R536" s="130" t="str">
        <f t="shared" si="336"/>
        <v xml:space="preserve"> </v>
      </c>
      <c r="S536" s="129" t="str">
        <f t="shared" si="337"/>
        <v xml:space="preserve"> </v>
      </c>
      <c r="T536" s="131" t="str">
        <f t="shared" si="338"/>
        <v xml:space="preserve"> </v>
      </c>
      <c r="U536" s="123" t="str">
        <f t="shared" si="322"/>
        <v xml:space="preserve"> </v>
      </c>
      <c r="V536" s="129" t="str">
        <f t="shared" si="339"/>
        <v xml:space="preserve"> </v>
      </c>
      <c r="W536" s="111"/>
      <c r="X536" s="111">
        <f t="shared" si="317"/>
        <v>53.300000000000487</v>
      </c>
      <c r="Y536" s="111">
        <f t="shared" si="340"/>
        <v>0</v>
      </c>
      <c r="Z536" s="111">
        <f t="shared" si="341"/>
        <v>0</v>
      </c>
      <c r="AA536" s="111">
        <f t="shared" si="325"/>
        <v>0</v>
      </c>
      <c r="AB536" s="111" t="str">
        <f t="shared" si="326"/>
        <v xml:space="preserve"> </v>
      </c>
      <c r="AC536" s="112">
        <f t="shared" si="324"/>
        <v>0</v>
      </c>
      <c r="AD536" s="132">
        <v>533</v>
      </c>
      <c r="AE536" s="125" t="str">
        <f t="shared" si="342"/>
        <v xml:space="preserve"> </v>
      </c>
      <c r="AF536" s="125" t="str">
        <f t="shared" si="343"/>
        <v xml:space="preserve"> </v>
      </c>
      <c r="AG536" s="125" t="str">
        <f t="shared" si="344"/>
        <v xml:space="preserve"> </v>
      </c>
      <c r="AH536" s="126" t="str">
        <f t="shared" si="345"/>
        <v xml:space="preserve"> </v>
      </c>
      <c r="AI536" s="127" t="str">
        <f t="shared" si="346"/>
        <v xml:space="preserve"> </v>
      </c>
      <c r="AJ536" s="128" t="str">
        <f t="shared" si="347"/>
        <v xml:space="preserve"> </v>
      </c>
      <c r="AK536" s="128" t="str">
        <f t="shared" si="319"/>
        <v xml:space="preserve"> </v>
      </c>
      <c r="AL536" s="129" t="str">
        <f t="shared" si="348"/>
        <v xml:space="preserve"> </v>
      </c>
      <c r="AM536" s="130" t="str">
        <f t="shared" si="349"/>
        <v xml:space="preserve"> </v>
      </c>
      <c r="AN536" s="129" t="str">
        <f t="shared" si="350"/>
        <v xml:space="preserve"> </v>
      </c>
      <c r="AO536" s="131" t="str">
        <f t="shared" si="320"/>
        <v xml:space="preserve"> </v>
      </c>
      <c r="AP536" s="123" t="str">
        <f t="shared" si="323"/>
        <v xml:space="preserve"> </v>
      </c>
      <c r="AQ536" s="129" t="str">
        <f t="shared" si="321"/>
        <v xml:space="preserve"> </v>
      </c>
      <c r="AR536" s="111">
        <f t="shared" si="318"/>
        <v>533</v>
      </c>
      <c r="AS536" s="111">
        <f t="shared" si="351"/>
        <v>0</v>
      </c>
      <c r="AT536" s="111">
        <f t="shared" si="352"/>
        <v>0</v>
      </c>
      <c r="AU536" s="111">
        <f t="shared" si="327"/>
        <v>0</v>
      </c>
      <c r="AV536" s="111" t="str">
        <f t="shared" ref="AV536:AV599" si="355">IF(AP536&lt;&gt;0,AF536,0)</f>
        <v xml:space="preserve"> </v>
      </c>
      <c r="AW536" s="112">
        <f t="shared" si="354"/>
        <v>0</v>
      </c>
    </row>
    <row r="537" spans="1:49">
      <c r="A537" s="27"/>
      <c r="B537" s="27"/>
      <c r="C537" s="27"/>
      <c r="D537" s="40"/>
      <c r="E537" s="27"/>
      <c r="F537" s="27"/>
      <c r="G537" s="27"/>
      <c r="H537" s="27"/>
      <c r="I537" s="132">
        <f t="shared" si="328"/>
        <v>53.400000000000489</v>
      </c>
      <c r="J537" s="125" t="str">
        <f t="shared" si="353"/>
        <v xml:space="preserve"> </v>
      </c>
      <c r="K537" s="125" t="str">
        <f t="shared" si="329"/>
        <v xml:space="preserve"> </v>
      </c>
      <c r="L537" s="125" t="str">
        <f t="shared" si="330"/>
        <v xml:space="preserve"> </v>
      </c>
      <c r="M537" s="126" t="str">
        <f t="shared" si="331"/>
        <v xml:space="preserve"> </v>
      </c>
      <c r="N537" s="127" t="str">
        <f t="shared" si="332"/>
        <v xml:space="preserve"> </v>
      </c>
      <c r="O537" s="128" t="str">
        <f t="shared" si="333"/>
        <v xml:space="preserve"> </v>
      </c>
      <c r="P537" s="128" t="str">
        <f t="shared" si="334"/>
        <v xml:space="preserve"> </v>
      </c>
      <c r="Q537" s="129" t="str">
        <f t="shared" si="335"/>
        <v xml:space="preserve"> </v>
      </c>
      <c r="R537" s="130" t="str">
        <f t="shared" si="336"/>
        <v xml:space="preserve"> </v>
      </c>
      <c r="S537" s="129" t="str">
        <f t="shared" si="337"/>
        <v xml:space="preserve"> </v>
      </c>
      <c r="T537" s="131" t="str">
        <f t="shared" si="338"/>
        <v xml:space="preserve"> </v>
      </c>
      <c r="U537" s="123" t="str">
        <f t="shared" si="322"/>
        <v xml:space="preserve"> </v>
      </c>
      <c r="V537" s="129" t="str">
        <f t="shared" si="339"/>
        <v xml:space="preserve"> </v>
      </c>
      <c r="W537" s="111"/>
      <c r="X537" s="111">
        <f t="shared" si="317"/>
        <v>53.400000000000489</v>
      </c>
      <c r="Y537" s="111">
        <f t="shared" si="340"/>
        <v>0</v>
      </c>
      <c r="Z537" s="111">
        <f t="shared" si="341"/>
        <v>0</v>
      </c>
      <c r="AA537" s="111">
        <f t="shared" si="325"/>
        <v>0</v>
      </c>
      <c r="AB537" s="111" t="str">
        <f t="shared" si="326"/>
        <v xml:space="preserve"> </v>
      </c>
      <c r="AC537" s="112">
        <f t="shared" si="324"/>
        <v>0</v>
      </c>
      <c r="AD537" s="124">
        <v>534</v>
      </c>
      <c r="AE537" s="125" t="str">
        <f t="shared" si="342"/>
        <v xml:space="preserve"> </v>
      </c>
      <c r="AF537" s="125" t="str">
        <f t="shared" si="343"/>
        <v xml:space="preserve"> </v>
      </c>
      <c r="AG537" s="125" t="str">
        <f t="shared" si="344"/>
        <v xml:space="preserve"> </v>
      </c>
      <c r="AH537" s="126" t="str">
        <f t="shared" si="345"/>
        <v xml:space="preserve"> </v>
      </c>
      <c r="AI537" s="127" t="str">
        <f t="shared" si="346"/>
        <v xml:space="preserve"> </v>
      </c>
      <c r="AJ537" s="128" t="str">
        <f t="shared" si="347"/>
        <v xml:space="preserve"> </v>
      </c>
      <c r="AK537" s="128" t="str">
        <f t="shared" si="319"/>
        <v xml:space="preserve"> </v>
      </c>
      <c r="AL537" s="129" t="str">
        <f t="shared" si="348"/>
        <v xml:space="preserve"> </v>
      </c>
      <c r="AM537" s="130" t="str">
        <f t="shared" si="349"/>
        <v xml:space="preserve"> </v>
      </c>
      <c r="AN537" s="129" t="str">
        <f t="shared" si="350"/>
        <v xml:space="preserve"> </v>
      </c>
      <c r="AO537" s="131" t="str">
        <f t="shared" si="320"/>
        <v xml:space="preserve"> </v>
      </c>
      <c r="AP537" s="123" t="str">
        <f t="shared" si="323"/>
        <v xml:space="preserve"> </v>
      </c>
      <c r="AQ537" s="129" t="str">
        <f t="shared" si="321"/>
        <v xml:space="preserve"> </v>
      </c>
      <c r="AR537" s="111">
        <f t="shared" si="318"/>
        <v>534</v>
      </c>
      <c r="AS537" s="111">
        <f t="shared" si="351"/>
        <v>0</v>
      </c>
      <c r="AT537" s="111">
        <f t="shared" si="352"/>
        <v>0</v>
      </c>
      <c r="AU537" s="111">
        <f t="shared" si="327"/>
        <v>0</v>
      </c>
      <c r="AV537" s="111" t="str">
        <f t="shared" si="355"/>
        <v xml:space="preserve"> </v>
      </c>
      <c r="AW537" s="112">
        <f t="shared" si="354"/>
        <v>0</v>
      </c>
    </row>
    <row r="538" spans="1:49">
      <c r="A538" s="27"/>
      <c r="B538" s="27"/>
      <c r="C538" s="27"/>
      <c r="D538" s="40"/>
      <c r="E538" s="27"/>
      <c r="F538" s="27"/>
      <c r="G538" s="27"/>
      <c r="H538" s="27"/>
      <c r="I538" s="132">
        <f t="shared" si="328"/>
        <v>53.50000000000049</v>
      </c>
      <c r="J538" s="125" t="str">
        <f t="shared" si="353"/>
        <v xml:space="preserve"> </v>
      </c>
      <c r="K538" s="125" t="str">
        <f t="shared" si="329"/>
        <v xml:space="preserve"> </v>
      </c>
      <c r="L538" s="125" t="str">
        <f t="shared" si="330"/>
        <v xml:space="preserve"> </v>
      </c>
      <c r="M538" s="126" t="str">
        <f t="shared" si="331"/>
        <v xml:space="preserve"> </v>
      </c>
      <c r="N538" s="127" t="str">
        <f t="shared" si="332"/>
        <v xml:space="preserve"> </v>
      </c>
      <c r="O538" s="128" t="str">
        <f t="shared" si="333"/>
        <v xml:space="preserve"> </v>
      </c>
      <c r="P538" s="128" t="str">
        <f t="shared" si="334"/>
        <v xml:space="preserve"> </v>
      </c>
      <c r="Q538" s="129" t="str">
        <f t="shared" si="335"/>
        <v xml:space="preserve"> </v>
      </c>
      <c r="R538" s="130" t="str">
        <f t="shared" si="336"/>
        <v xml:space="preserve"> </v>
      </c>
      <c r="S538" s="129" t="str">
        <f t="shared" si="337"/>
        <v xml:space="preserve"> </v>
      </c>
      <c r="T538" s="131" t="str">
        <f t="shared" si="338"/>
        <v xml:space="preserve"> </v>
      </c>
      <c r="U538" s="123" t="str">
        <f t="shared" si="322"/>
        <v xml:space="preserve"> </v>
      </c>
      <c r="V538" s="129" t="str">
        <f t="shared" si="339"/>
        <v xml:space="preserve"> </v>
      </c>
      <c r="W538" s="111"/>
      <c r="X538" s="111">
        <f t="shared" si="317"/>
        <v>53.50000000000049</v>
      </c>
      <c r="Y538" s="111">
        <f t="shared" si="340"/>
        <v>0</v>
      </c>
      <c r="Z538" s="111">
        <f t="shared" si="341"/>
        <v>0</v>
      </c>
      <c r="AA538" s="111">
        <f t="shared" si="325"/>
        <v>0</v>
      </c>
      <c r="AB538" s="111" t="str">
        <f t="shared" si="326"/>
        <v xml:space="preserve"> </v>
      </c>
      <c r="AC538" s="112">
        <f t="shared" si="324"/>
        <v>0</v>
      </c>
      <c r="AD538" s="132">
        <v>535</v>
      </c>
      <c r="AE538" s="125" t="str">
        <f t="shared" si="342"/>
        <v xml:space="preserve"> </v>
      </c>
      <c r="AF538" s="125" t="str">
        <f t="shared" si="343"/>
        <v xml:space="preserve"> </v>
      </c>
      <c r="AG538" s="125" t="str">
        <f t="shared" si="344"/>
        <v xml:space="preserve"> </v>
      </c>
      <c r="AH538" s="126" t="str">
        <f t="shared" si="345"/>
        <v xml:space="preserve"> </v>
      </c>
      <c r="AI538" s="127" t="str">
        <f t="shared" si="346"/>
        <v xml:space="preserve"> </v>
      </c>
      <c r="AJ538" s="128" t="str">
        <f t="shared" si="347"/>
        <v xml:space="preserve"> </v>
      </c>
      <c r="AK538" s="128" t="str">
        <f t="shared" si="319"/>
        <v xml:space="preserve"> </v>
      </c>
      <c r="AL538" s="129" t="str">
        <f t="shared" si="348"/>
        <v xml:space="preserve"> </v>
      </c>
      <c r="AM538" s="130" t="str">
        <f t="shared" si="349"/>
        <v xml:space="preserve"> </v>
      </c>
      <c r="AN538" s="129" t="str">
        <f t="shared" si="350"/>
        <v xml:space="preserve"> </v>
      </c>
      <c r="AO538" s="131" t="str">
        <f t="shared" si="320"/>
        <v xml:space="preserve"> </v>
      </c>
      <c r="AP538" s="123" t="str">
        <f t="shared" si="323"/>
        <v xml:space="preserve"> </v>
      </c>
      <c r="AQ538" s="129" t="str">
        <f t="shared" si="321"/>
        <v xml:space="preserve"> </v>
      </c>
      <c r="AR538" s="111">
        <f t="shared" si="318"/>
        <v>535</v>
      </c>
      <c r="AS538" s="111">
        <f t="shared" si="351"/>
        <v>0</v>
      </c>
      <c r="AT538" s="111">
        <f t="shared" si="352"/>
        <v>0</v>
      </c>
      <c r="AU538" s="111">
        <f t="shared" si="327"/>
        <v>0</v>
      </c>
      <c r="AV538" s="111" t="str">
        <f t="shared" si="355"/>
        <v xml:space="preserve"> </v>
      </c>
      <c r="AW538" s="112">
        <f t="shared" si="354"/>
        <v>0</v>
      </c>
    </row>
    <row r="539" spans="1:49">
      <c r="A539" s="27"/>
      <c r="B539" s="27"/>
      <c r="C539" s="27"/>
      <c r="D539" s="40"/>
      <c r="E539" s="27"/>
      <c r="F539" s="27"/>
      <c r="G539" s="27"/>
      <c r="H539" s="27"/>
      <c r="I539" s="132">
        <f t="shared" si="328"/>
        <v>53.600000000000492</v>
      </c>
      <c r="J539" s="125" t="str">
        <f t="shared" si="353"/>
        <v xml:space="preserve"> </v>
      </c>
      <c r="K539" s="125" t="str">
        <f t="shared" si="329"/>
        <v xml:space="preserve"> </v>
      </c>
      <c r="L539" s="125" t="str">
        <f t="shared" si="330"/>
        <v xml:space="preserve"> </v>
      </c>
      <c r="M539" s="126" t="str">
        <f t="shared" si="331"/>
        <v xml:space="preserve"> </v>
      </c>
      <c r="N539" s="127" t="str">
        <f t="shared" si="332"/>
        <v xml:space="preserve"> </v>
      </c>
      <c r="O539" s="128" t="str">
        <f t="shared" si="333"/>
        <v xml:space="preserve"> </v>
      </c>
      <c r="P539" s="128" t="str">
        <f t="shared" si="334"/>
        <v xml:space="preserve"> </v>
      </c>
      <c r="Q539" s="129" t="str">
        <f t="shared" si="335"/>
        <v xml:space="preserve"> </v>
      </c>
      <c r="R539" s="130" t="str">
        <f t="shared" si="336"/>
        <v xml:space="preserve"> </v>
      </c>
      <c r="S539" s="129" t="str">
        <f t="shared" si="337"/>
        <v xml:space="preserve"> </v>
      </c>
      <c r="T539" s="131" t="str">
        <f t="shared" si="338"/>
        <v xml:space="preserve"> </v>
      </c>
      <c r="U539" s="123" t="str">
        <f t="shared" si="322"/>
        <v xml:space="preserve"> </v>
      </c>
      <c r="V539" s="129" t="str">
        <f t="shared" si="339"/>
        <v xml:space="preserve"> </v>
      </c>
      <c r="W539" s="111"/>
      <c r="X539" s="111">
        <f t="shared" si="317"/>
        <v>53.600000000000492</v>
      </c>
      <c r="Y539" s="111">
        <f t="shared" si="340"/>
        <v>0</v>
      </c>
      <c r="Z539" s="111">
        <f t="shared" si="341"/>
        <v>0</v>
      </c>
      <c r="AA539" s="111">
        <f t="shared" si="325"/>
        <v>0</v>
      </c>
      <c r="AB539" s="111" t="str">
        <f t="shared" si="326"/>
        <v xml:space="preserve"> </v>
      </c>
      <c r="AC539" s="112">
        <f t="shared" si="324"/>
        <v>0</v>
      </c>
      <c r="AD539" s="124">
        <v>536</v>
      </c>
      <c r="AE539" s="125" t="str">
        <f t="shared" si="342"/>
        <v xml:space="preserve"> </v>
      </c>
      <c r="AF539" s="125" t="str">
        <f t="shared" si="343"/>
        <v xml:space="preserve"> </v>
      </c>
      <c r="AG539" s="125" t="str">
        <f t="shared" si="344"/>
        <v xml:space="preserve"> </v>
      </c>
      <c r="AH539" s="126" t="str">
        <f t="shared" si="345"/>
        <v xml:space="preserve"> </v>
      </c>
      <c r="AI539" s="127" t="str">
        <f t="shared" si="346"/>
        <v xml:space="preserve"> </v>
      </c>
      <c r="AJ539" s="128" t="str">
        <f t="shared" si="347"/>
        <v xml:space="preserve"> </v>
      </c>
      <c r="AK539" s="128" t="str">
        <f t="shared" si="319"/>
        <v xml:space="preserve"> </v>
      </c>
      <c r="AL539" s="129" t="str">
        <f t="shared" si="348"/>
        <v xml:space="preserve"> </v>
      </c>
      <c r="AM539" s="130" t="str">
        <f t="shared" si="349"/>
        <v xml:space="preserve"> </v>
      </c>
      <c r="AN539" s="129" t="str">
        <f t="shared" si="350"/>
        <v xml:space="preserve"> </v>
      </c>
      <c r="AO539" s="131" t="str">
        <f t="shared" si="320"/>
        <v xml:space="preserve"> </v>
      </c>
      <c r="AP539" s="123" t="str">
        <f t="shared" si="323"/>
        <v xml:space="preserve"> </v>
      </c>
      <c r="AQ539" s="129" t="str">
        <f t="shared" si="321"/>
        <v xml:space="preserve"> </v>
      </c>
      <c r="AR539" s="111">
        <f t="shared" si="318"/>
        <v>536</v>
      </c>
      <c r="AS539" s="111">
        <f t="shared" si="351"/>
        <v>0</v>
      </c>
      <c r="AT539" s="111">
        <f t="shared" si="352"/>
        <v>0</v>
      </c>
      <c r="AU539" s="111">
        <f t="shared" si="327"/>
        <v>0</v>
      </c>
      <c r="AV539" s="111" t="str">
        <f t="shared" si="355"/>
        <v xml:space="preserve"> </v>
      </c>
      <c r="AW539" s="112">
        <f t="shared" si="354"/>
        <v>0</v>
      </c>
    </row>
    <row r="540" spans="1:49">
      <c r="A540" s="27"/>
      <c r="B540" s="27"/>
      <c r="C540" s="27"/>
      <c r="D540" s="40"/>
      <c r="E540" s="27"/>
      <c r="F540" s="27"/>
      <c r="G540" s="27"/>
      <c r="H540" s="27"/>
      <c r="I540" s="132">
        <f t="shared" si="328"/>
        <v>53.700000000000493</v>
      </c>
      <c r="J540" s="125" t="str">
        <f t="shared" si="353"/>
        <v xml:space="preserve"> </v>
      </c>
      <c r="K540" s="125" t="str">
        <f t="shared" si="329"/>
        <v xml:space="preserve"> </v>
      </c>
      <c r="L540" s="125" t="str">
        <f t="shared" si="330"/>
        <v xml:space="preserve"> </v>
      </c>
      <c r="M540" s="126" t="str">
        <f t="shared" si="331"/>
        <v xml:space="preserve"> </v>
      </c>
      <c r="N540" s="127" t="str">
        <f t="shared" si="332"/>
        <v xml:space="preserve"> </v>
      </c>
      <c r="O540" s="128" t="str">
        <f t="shared" si="333"/>
        <v xml:space="preserve"> </v>
      </c>
      <c r="P540" s="128" t="str">
        <f t="shared" si="334"/>
        <v xml:space="preserve"> </v>
      </c>
      <c r="Q540" s="129" t="str">
        <f t="shared" si="335"/>
        <v xml:space="preserve"> </v>
      </c>
      <c r="R540" s="130" t="str">
        <f t="shared" si="336"/>
        <v xml:space="preserve"> </v>
      </c>
      <c r="S540" s="129" t="str">
        <f t="shared" si="337"/>
        <v xml:space="preserve"> </v>
      </c>
      <c r="T540" s="131" t="str">
        <f t="shared" si="338"/>
        <v xml:space="preserve"> </v>
      </c>
      <c r="U540" s="123" t="str">
        <f t="shared" si="322"/>
        <v xml:space="preserve"> </v>
      </c>
      <c r="V540" s="129" t="str">
        <f t="shared" si="339"/>
        <v xml:space="preserve"> </v>
      </c>
      <c r="W540" s="111"/>
      <c r="X540" s="111">
        <f t="shared" si="317"/>
        <v>53.700000000000493</v>
      </c>
      <c r="Y540" s="111">
        <f t="shared" si="340"/>
        <v>0</v>
      </c>
      <c r="Z540" s="111">
        <f t="shared" si="341"/>
        <v>0</v>
      </c>
      <c r="AA540" s="111">
        <f t="shared" si="325"/>
        <v>0</v>
      </c>
      <c r="AB540" s="111" t="str">
        <f t="shared" si="326"/>
        <v xml:space="preserve"> </v>
      </c>
      <c r="AC540" s="112">
        <f t="shared" si="324"/>
        <v>0</v>
      </c>
      <c r="AD540" s="132">
        <v>537</v>
      </c>
      <c r="AE540" s="125" t="str">
        <f t="shared" si="342"/>
        <v xml:space="preserve"> </v>
      </c>
      <c r="AF540" s="125" t="str">
        <f t="shared" si="343"/>
        <v xml:space="preserve"> </v>
      </c>
      <c r="AG540" s="125" t="str">
        <f t="shared" si="344"/>
        <v xml:space="preserve"> </v>
      </c>
      <c r="AH540" s="126" t="str">
        <f t="shared" si="345"/>
        <v xml:space="preserve"> </v>
      </c>
      <c r="AI540" s="127" t="str">
        <f t="shared" si="346"/>
        <v xml:space="preserve"> </v>
      </c>
      <c r="AJ540" s="128" t="str">
        <f t="shared" si="347"/>
        <v xml:space="preserve"> </v>
      </c>
      <c r="AK540" s="128" t="str">
        <f t="shared" si="319"/>
        <v xml:space="preserve"> </v>
      </c>
      <c r="AL540" s="129" t="str">
        <f t="shared" si="348"/>
        <v xml:space="preserve"> </v>
      </c>
      <c r="AM540" s="130" t="str">
        <f t="shared" si="349"/>
        <v xml:space="preserve"> </v>
      </c>
      <c r="AN540" s="129" t="str">
        <f t="shared" si="350"/>
        <v xml:space="preserve"> </v>
      </c>
      <c r="AO540" s="131" t="str">
        <f t="shared" si="320"/>
        <v xml:space="preserve"> </v>
      </c>
      <c r="AP540" s="123" t="str">
        <f t="shared" si="323"/>
        <v xml:space="preserve"> </v>
      </c>
      <c r="AQ540" s="129" t="str">
        <f t="shared" si="321"/>
        <v xml:space="preserve"> </v>
      </c>
      <c r="AR540" s="111">
        <f t="shared" si="318"/>
        <v>537</v>
      </c>
      <c r="AS540" s="111">
        <f t="shared" si="351"/>
        <v>0</v>
      </c>
      <c r="AT540" s="111">
        <f t="shared" si="352"/>
        <v>0</v>
      </c>
      <c r="AU540" s="111">
        <f t="shared" si="327"/>
        <v>0</v>
      </c>
      <c r="AV540" s="111" t="str">
        <f t="shared" si="355"/>
        <v xml:space="preserve"> </v>
      </c>
      <c r="AW540" s="112">
        <f t="shared" si="354"/>
        <v>0</v>
      </c>
    </row>
    <row r="541" spans="1:49">
      <c r="A541" s="27"/>
      <c r="B541" s="27"/>
      <c r="C541" s="27"/>
      <c r="D541" s="40"/>
      <c r="E541" s="27"/>
      <c r="F541" s="27"/>
      <c r="G541" s="27"/>
      <c r="H541" s="27"/>
      <c r="I541" s="132">
        <f t="shared" si="328"/>
        <v>53.800000000000495</v>
      </c>
      <c r="J541" s="125" t="str">
        <f t="shared" si="353"/>
        <v xml:space="preserve"> </v>
      </c>
      <c r="K541" s="125" t="str">
        <f t="shared" si="329"/>
        <v xml:space="preserve"> </v>
      </c>
      <c r="L541" s="125" t="str">
        <f t="shared" si="330"/>
        <v xml:space="preserve"> </v>
      </c>
      <c r="M541" s="126" t="str">
        <f t="shared" si="331"/>
        <v xml:space="preserve"> </v>
      </c>
      <c r="N541" s="127" t="str">
        <f t="shared" si="332"/>
        <v xml:space="preserve"> </v>
      </c>
      <c r="O541" s="128" t="str">
        <f t="shared" si="333"/>
        <v xml:space="preserve"> </v>
      </c>
      <c r="P541" s="128" t="str">
        <f t="shared" si="334"/>
        <v xml:space="preserve"> </v>
      </c>
      <c r="Q541" s="129" t="str">
        <f t="shared" si="335"/>
        <v xml:space="preserve"> </v>
      </c>
      <c r="R541" s="130" t="str">
        <f t="shared" si="336"/>
        <v xml:space="preserve"> </v>
      </c>
      <c r="S541" s="129" t="str">
        <f t="shared" si="337"/>
        <v xml:space="preserve"> </v>
      </c>
      <c r="T541" s="131" t="str">
        <f t="shared" si="338"/>
        <v xml:space="preserve"> </v>
      </c>
      <c r="U541" s="123" t="str">
        <f t="shared" si="322"/>
        <v xml:space="preserve"> </v>
      </c>
      <c r="V541" s="129" t="str">
        <f t="shared" si="339"/>
        <v xml:space="preserve"> </v>
      </c>
      <c r="W541" s="111"/>
      <c r="X541" s="111">
        <f t="shared" si="317"/>
        <v>53.800000000000495</v>
      </c>
      <c r="Y541" s="111">
        <f t="shared" si="340"/>
        <v>0</v>
      </c>
      <c r="Z541" s="111">
        <f t="shared" si="341"/>
        <v>0</v>
      </c>
      <c r="AA541" s="111">
        <f t="shared" si="325"/>
        <v>0</v>
      </c>
      <c r="AB541" s="111" t="str">
        <f t="shared" si="326"/>
        <v xml:space="preserve"> </v>
      </c>
      <c r="AC541" s="112">
        <f t="shared" si="324"/>
        <v>0</v>
      </c>
      <c r="AD541" s="124">
        <v>538</v>
      </c>
      <c r="AE541" s="125" t="str">
        <f t="shared" si="342"/>
        <v xml:space="preserve"> </v>
      </c>
      <c r="AF541" s="125" t="str">
        <f t="shared" si="343"/>
        <v xml:space="preserve"> </v>
      </c>
      <c r="AG541" s="125" t="str">
        <f t="shared" si="344"/>
        <v xml:space="preserve"> </v>
      </c>
      <c r="AH541" s="126" t="str">
        <f t="shared" si="345"/>
        <v xml:space="preserve"> </v>
      </c>
      <c r="AI541" s="127" t="str">
        <f t="shared" si="346"/>
        <v xml:space="preserve"> </v>
      </c>
      <c r="AJ541" s="128" t="str">
        <f t="shared" si="347"/>
        <v xml:space="preserve"> </v>
      </c>
      <c r="AK541" s="128" t="str">
        <f t="shared" si="319"/>
        <v xml:space="preserve"> </v>
      </c>
      <c r="AL541" s="129" t="str">
        <f t="shared" si="348"/>
        <v xml:space="preserve"> </v>
      </c>
      <c r="AM541" s="130" t="str">
        <f t="shared" si="349"/>
        <v xml:space="preserve"> </v>
      </c>
      <c r="AN541" s="129" t="str">
        <f t="shared" si="350"/>
        <v xml:space="preserve"> </v>
      </c>
      <c r="AO541" s="131" t="str">
        <f t="shared" si="320"/>
        <v xml:space="preserve"> </v>
      </c>
      <c r="AP541" s="123" t="str">
        <f t="shared" si="323"/>
        <v xml:space="preserve"> </v>
      </c>
      <c r="AQ541" s="129" t="str">
        <f t="shared" si="321"/>
        <v xml:space="preserve"> </v>
      </c>
      <c r="AR541" s="111">
        <f t="shared" si="318"/>
        <v>538</v>
      </c>
      <c r="AS541" s="111">
        <f t="shared" si="351"/>
        <v>0</v>
      </c>
      <c r="AT541" s="111">
        <f t="shared" si="352"/>
        <v>0</v>
      </c>
      <c r="AU541" s="111">
        <f t="shared" si="327"/>
        <v>0</v>
      </c>
      <c r="AV541" s="111" t="str">
        <f t="shared" si="355"/>
        <v xml:space="preserve"> </v>
      </c>
      <c r="AW541" s="112">
        <f t="shared" si="354"/>
        <v>0</v>
      </c>
    </row>
    <row r="542" spans="1:49">
      <c r="A542" s="27"/>
      <c r="B542" s="27"/>
      <c r="C542" s="27"/>
      <c r="D542" s="40"/>
      <c r="E542" s="27"/>
      <c r="F542" s="27"/>
      <c r="G542" s="27"/>
      <c r="H542" s="27"/>
      <c r="I542" s="132">
        <f t="shared" si="328"/>
        <v>53.900000000000496</v>
      </c>
      <c r="J542" s="125" t="str">
        <f t="shared" si="353"/>
        <v xml:space="preserve"> </v>
      </c>
      <c r="K542" s="125" t="str">
        <f t="shared" si="329"/>
        <v xml:space="preserve"> </v>
      </c>
      <c r="L542" s="125" t="str">
        <f t="shared" si="330"/>
        <v xml:space="preserve"> </v>
      </c>
      <c r="M542" s="126" t="str">
        <f t="shared" si="331"/>
        <v xml:space="preserve"> </v>
      </c>
      <c r="N542" s="127" t="str">
        <f t="shared" si="332"/>
        <v xml:space="preserve"> </v>
      </c>
      <c r="O542" s="128" t="str">
        <f t="shared" si="333"/>
        <v xml:space="preserve"> </v>
      </c>
      <c r="P542" s="128" t="str">
        <f t="shared" si="334"/>
        <v xml:space="preserve"> </v>
      </c>
      <c r="Q542" s="129" t="str">
        <f t="shared" si="335"/>
        <v xml:space="preserve"> </v>
      </c>
      <c r="R542" s="130" t="str">
        <f t="shared" si="336"/>
        <v xml:space="preserve"> </v>
      </c>
      <c r="S542" s="129" t="str">
        <f t="shared" si="337"/>
        <v xml:space="preserve"> </v>
      </c>
      <c r="T542" s="131" t="str">
        <f t="shared" si="338"/>
        <v xml:space="preserve"> </v>
      </c>
      <c r="U542" s="123" t="str">
        <f t="shared" si="322"/>
        <v xml:space="preserve"> </v>
      </c>
      <c r="V542" s="129" t="str">
        <f t="shared" si="339"/>
        <v xml:space="preserve"> </v>
      </c>
      <c r="W542" s="111"/>
      <c r="X542" s="111">
        <f t="shared" si="317"/>
        <v>53.900000000000496</v>
      </c>
      <c r="Y542" s="111">
        <f t="shared" si="340"/>
        <v>0</v>
      </c>
      <c r="Z542" s="111">
        <f t="shared" si="341"/>
        <v>0</v>
      </c>
      <c r="AA542" s="111">
        <f t="shared" si="325"/>
        <v>0</v>
      </c>
      <c r="AB542" s="111" t="str">
        <f t="shared" si="326"/>
        <v xml:space="preserve"> </v>
      </c>
      <c r="AC542" s="112">
        <f t="shared" si="324"/>
        <v>0</v>
      </c>
      <c r="AD542" s="132">
        <v>539</v>
      </c>
      <c r="AE542" s="125" t="str">
        <f t="shared" si="342"/>
        <v xml:space="preserve"> </v>
      </c>
      <c r="AF542" s="125" t="str">
        <f t="shared" si="343"/>
        <v xml:space="preserve"> </v>
      </c>
      <c r="AG542" s="125" t="str">
        <f t="shared" si="344"/>
        <v xml:space="preserve"> </v>
      </c>
      <c r="AH542" s="126" t="str">
        <f t="shared" si="345"/>
        <v xml:space="preserve"> </v>
      </c>
      <c r="AI542" s="127" t="str">
        <f t="shared" si="346"/>
        <v xml:space="preserve"> </v>
      </c>
      <c r="AJ542" s="128" t="str">
        <f t="shared" si="347"/>
        <v xml:space="preserve"> </v>
      </c>
      <c r="AK542" s="128" t="str">
        <f t="shared" si="319"/>
        <v xml:space="preserve"> </v>
      </c>
      <c r="AL542" s="129" t="str">
        <f t="shared" si="348"/>
        <v xml:space="preserve"> </v>
      </c>
      <c r="AM542" s="130" t="str">
        <f t="shared" si="349"/>
        <v xml:space="preserve"> </v>
      </c>
      <c r="AN542" s="129" t="str">
        <f t="shared" si="350"/>
        <v xml:space="preserve"> </v>
      </c>
      <c r="AO542" s="131" t="str">
        <f t="shared" si="320"/>
        <v xml:space="preserve"> </v>
      </c>
      <c r="AP542" s="123" t="str">
        <f t="shared" si="323"/>
        <v xml:space="preserve"> </v>
      </c>
      <c r="AQ542" s="129" t="str">
        <f t="shared" si="321"/>
        <v xml:space="preserve"> </v>
      </c>
      <c r="AR542" s="111">
        <f t="shared" si="318"/>
        <v>539</v>
      </c>
      <c r="AS542" s="111">
        <f t="shared" si="351"/>
        <v>0</v>
      </c>
      <c r="AT542" s="111">
        <f t="shared" si="352"/>
        <v>0</v>
      </c>
      <c r="AU542" s="111">
        <f t="shared" si="327"/>
        <v>0</v>
      </c>
      <c r="AV542" s="111" t="str">
        <f t="shared" si="355"/>
        <v xml:space="preserve"> </v>
      </c>
      <c r="AW542" s="112">
        <f t="shared" si="354"/>
        <v>0</v>
      </c>
    </row>
    <row r="543" spans="1:49">
      <c r="A543" s="27"/>
      <c r="B543" s="27"/>
      <c r="C543" s="27"/>
      <c r="D543" s="40"/>
      <c r="E543" s="27"/>
      <c r="F543" s="27"/>
      <c r="G543" s="27"/>
      <c r="H543" s="27"/>
      <c r="I543" s="132">
        <f t="shared" si="328"/>
        <v>54.000000000000497</v>
      </c>
      <c r="J543" s="125" t="str">
        <f t="shared" si="353"/>
        <v xml:space="preserve"> </v>
      </c>
      <c r="K543" s="125" t="str">
        <f t="shared" si="329"/>
        <v xml:space="preserve"> </v>
      </c>
      <c r="L543" s="125" t="str">
        <f t="shared" si="330"/>
        <v xml:space="preserve"> </v>
      </c>
      <c r="M543" s="126" t="str">
        <f t="shared" si="331"/>
        <v xml:space="preserve"> </v>
      </c>
      <c r="N543" s="127" t="str">
        <f t="shared" si="332"/>
        <v xml:space="preserve"> </v>
      </c>
      <c r="O543" s="128" t="str">
        <f t="shared" si="333"/>
        <v xml:space="preserve"> </v>
      </c>
      <c r="P543" s="128" t="str">
        <f t="shared" si="334"/>
        <v xml:space="preserve"> </v>
      </c>
      <c r="Q543" s="129" t="str">
        <f t="shared" si="335"/>
        <v xml:space="preserve"> </v>
      </c>
      <c r="R543" s="130" t="str">
        <f t="shared" si="336"/>
        <v xml:space="preserve"> </v>
      </c>
      <c r="S543" s="129" t="str">
        <f t="shared" si="337"/>
        <v xml:space="preserve"> </v>
      </c>
      <c r="T543" s="131" t="str">
        <f t="shared" si="338"/>
        <v xml:space="preserve"> </v>
      </c>
      <c r="U543" s="123" t="str">
        <f t="shared" si="322"/>
        <v xml:space="preserve"> </v>
      </c>
      <c r="V543" s="129" t="str">
        <f t="shared" si="339"/>
        <v xml:space="preserve"> </v>
      </c>
      <c r="W543" s="111"/>
      <c r="X543" s="111">
        <f t="shared" si="317"/>
        <v>54.000000000000497</v>
      </c>
      <c r="Y543" s="111">
        <f t="shared" si="340"/>
        <v>0</v>
      </c>
      <c r="Z543" s="111">
        <f t="shared" si="341"/>
        <v>0</v>
      </c>
      <c r="AA543" s="111">
        <f t="shared" si="325"/>
        <v>0</v>
      </c>
      <c r="AB543" s="111" t="str">
        <f t="shared" si="326"/>
        <v xml:space="preserve"> </v>
      </c>
      <c r="AC543" s="112">
        <f t="shared" si="324"/>
        <v>0</v>
      </c>
      <c r="AD543" s="124">
        <v>540</v>
      </c>
      <c r="AE543" s="125" t="str">
        <f t="shared" si="342"/>
        <v xml:space="preserve"> </v>
      </c>
      <c r="AF543" s="125" t="str">
        <f t="shared" si="343"/>
        <v xml:space="preserve"> </v>
      </c>
      <c r="AG543" s="125" t="str">
        <f t="shared" si="344"/>
        <v xml:space="preserve"> </v>
      </c>
      <c r="AH543" s="126" t="str">
        <f t="shared" si="345"/>
        <v xml:space="preserve"> </v>
      </c>
      <c r="AI543" s="127" t="str">
        <f t="shared" si="346"/>
        <v xml:space="preserve"> </v>
      </c>
      <c r="AJ543" s="128" t="str">
        <f t="shared" si="347"/>
        <v xml:space="preserve"> </v>
      </c>
      <c r="AK543" s="128" t="str">
        <f t="shared" si="319"/>
        <v xml:space="preserve"> </v>
      </c>
      <c r="AL543" s="129" t="str">
        <f t="shared" si="348"/>
        <v xml:space="preserve"> </v>
      </c>
      <c r="AM543" s="130" t="str">
        <f t="shared" si="349"/>
        <v xml:space="preserve"> </v>
      </c>
      <c r="AN543" s="129" t="str">
        <f t="shared" si="350"/>
        <v xml:space="preserve"> </v>
      </c>
      <c r="AO543" s="131" t="str">
        <f t="shared" si="320"/>
        <v xml:space="preserve"> </v>
      </c>
      <c r="AP543" s="123" t="str">
        <f t="shared" si="323"/>
        <v xml:space="preserve"> </v>
      </c>
      <c r="AQ543" s="129" t="str">
        <f t="shared" si="321"/>
        <v xml:space="preserve"> </v>
      </c>
      <c r="AR543" s="111">
        <f t="shared" si="318"/>
        <v>540</v>
      </c>
      <c r="AS543" s="111">
        <f t="shared" si="351"/>
        <v>0</v>
      </c>
      <c r="AT543" s="111">
        <f t="shared" si="352"/>
        <v>0</v>
      </c>
      <c r="AU543" s="111">
        <f t="shared" si="327"/>
        <v>0</v>
      </c>
      <c r="AV543" s="111" t="str">
        <f t="shared" si="355"/>
        <v xml:space="preserve"> </v>
      </c>
      <c r="AW543" s="112">
        <f t="shared" si="354"/>
        <v>0</v>
      </c>
    </row>
    <row r="544" spans="1:49">
      <c r="A544" s="27"/>
      <c r="B544" s="27"/>
      <c r="C544" s="27"/>
      <c r="D544" s="40"/>
      <c r="E544" s="27"/>
      <c r="F544" s="27"/>
      <c r="G544" s="27"/>
      <c r="H544" s="27"/>
      <c r="I544" s="132">
        <f t="shared" si="328"/>
        <v>54.100000000000499</v>
      </c>
      <c r="J544" s="125" t="str">
        <f t="shared" si="353"/>
        <v xml:space="preserve"> </v>
      </c>
      <c r="K544" s="125" t="str">
        <f t="shared" si="329"/>
        <v xml:space="preserve"> </v>
      </c>
      <c r="L544" s="125" t="str">
        <f t="shared" si="330"/>
        <v xml:space="preserve"> </v>
      </c>
      <c r="M544" s="126" t="str">
        <f t="shared" si="331"/>
        <v xml:space="preserve"> </v>
      </c>
      <c r="N544" s="127" t="str">
        <f t="shared" si="332"/>
        <v xml:space="preserve"> </v>
      </c>
      <c r="O544" s="128" t="str">
        <f t="shared" si="333"/>
        <v xml:space="preserve"> </v>
      </c>
      <c r="P544" s="128" t="str">
        <f t="shared" si="334"/>
        <v xml:space="preserve"> </v>
      </c>
      <c r="Q544" s="129" t="str">
        <f t="shared" si="335"/>
        <v xml:space="preserve"> </v>
      </c>
      <c r="R544" s="130" t="str">
        <f t="shared" si="336"/>
        <v xml:space="preserve"> </v>
      </c>
      <c r="S544" s="129" t="str">
        <f t="shared" si="337"/>
        <v xml:space="preserve"> </v>
      </c>
      <c r="T544" s="131" t="str">
        <f t="shared" si="338"/>
        <v xml:space="preserve"> </v>
      </c>
      <c r="U544" s="123" t="str">
        <f t="shared" si="322"/>
        <v xml:space="preserve"> </v>
      </c>
      <c r="V544" s="129" t="str">
        <f t="shared" si="339"/>
        <v xml:space="preserve"> </v>
      </c>
      <c r="W544" s="111"/>
      <c r="X544" s="111">
        <f t="shared" si="317"/>
        <v>54.100000000000499</v>
      </c>
      <c r="Y544" s="111">
        <f t="shared" si="340"/>
        <v>0</v>
      </c>
      <c r="Z544" s="111">
        <f t="shared" si="341"/>
        <v>0</v>
      </c>
      <c r="AA544" s="111">
        <f t="shared" si="325"/>
        <v>0</v>
      </c>
      <c r="AB544" s="111" t="str">
        <f t="shared" si="326"/>
        <v xml:space="preserve"> </v>
      </c>
      <c r="AC544" s="112">
        <f t="shared" si="324"/>
        <v>0</v>
      </c>
      <c r="AD544" s="132">
        <v>541</v>
      </c>
      <c r="AE544" s="125" t="str">
        <f t="shared" si="342"/>
        <v xml:space="preserve"> </v>
      </c>
      <c r="AF544" s="125" t="str">
        <f t="shared" si="343"/>
        <v xml:space="preserve"> </v>
      </c>
      <c r="AG544" s="125" t="str">
        <f t="shared" si="344"/>
        <v xml:space="preserve"> </v>
      </c>
      <c r="AH544" s="126" t="str">
        <f t="shared" si="345"/>
        <v xml:space="preserve"> </v>
      </c>
      <c r="AI544" s="127" t="str">
        <f t="shared" si="346"/>
        <v xml:space="preserve"> </v>
      </c>
      <c r="AJ544" s="128" t="str">
        <f t="shared" si="347"/>
        <v xml:space="preserve"> </v>
      </c>
      <c r="AK544" s="128" t="str">
        <f t="shared" si="319"/>
        <v xml:space="preserve"> </v>
      </c>
      <c r="AL544" s="129" t="str">
        <f t="shared" si="348"/>
        <v xml:space="preserve"> </v>
      </c>
      <c r="AM544" s="130" t="str">
        <f t="shared" si="349"/>
        <v xml:space="preserve"> </v>
      </c>
      <c r="AN544" s="129" t="str">
        <f t="shared" si="350"/>
        <v xml:space="preserve"> </v>
      </c>
      <c r="AO544" s="131" t="str">
        <f t="shared" si="320"/>
        <v xml:space="preserve"> </v>
      </c>
      <c r="AP544" s="123" t="str">
        <f t="shared" si="323"/>
        <v xml:space="preserve"> </v>
      </c>
      <c r="AQ544" s="129" t="str">
        <f t="shared" si="321"/>
        <v xml:space="preserve"> </v>
      </c>
      <c r="AR544" s="111">
        <f t="shared" si="318"/>
        <v>541</v>
      </c>
      <c r="AS544" s="111">
        <f t="shared" si="351"/>
        <v>0</v>
      </c>
      <c r="AT544" s="111">
        <f t="shared" si="352"/>
        <v>0</v>
      </c>
      <c r="AU544" s="111">
        <f t="shared" si="327"/>
        <v>0</v>
      </c>
      <c r="AV544" s="111" t="str">
        <f t="shared" si="355"/>
        <v xml:space="preserve"> </v>
      </c>
      <c r="AW544" s="112">
        <f t="shared" si="354"/>
        <v>0</v>
      </c>
    </row>
    <row r="545" spans="1:49">
      <c r="A545" s="27"/>
      <c r="B545" s="27"/>
      <c r="C545" s="27"/>
      <c r="D545" s="40"/>
      <c r="E545" s="27"/>
      <c r="F545" s="27"/>
      <c r="G545" s="27"/>
      <c r="H545" s="27"/>
      <c r="I545" s="132">
        <f t="shared" si="328"/>
        <v>54.2000000000005</v>
      </c>
      <c r="J545" s="125" t="str">
        <f t="shared" si="353"/>
        <v xml:space="preserve"> </v>
      </c>
      <c r="K545" s="125" t="str">
        <f t="shared" si="329"/>
        <v xml:space="preserve"> </v>
      </c>
      <c r="L545" s="125" t="str">
        <f t="shared" si="330"/>
        <v xml:space="preserve"> </v>
      </c>
      <c r="M545" s="126" t="str">
        <f t="shared" si="331"/>
        <v xml:space="preserve"> </v>
      </c>
      <c r="N545" s="127" t="str">
        <f t="shared" si="332"/>
        <v xml:space="preserve"> </v>
      </c>
      <c r="O545" s="128" t="str">
        <f t="shared" si="333"/>
        <v xml:space="preserve"> </v>
      </c>
      <c r="P545" s="128" t="str">
        <f t="shared" si="334"/>
        <v xml:space="preserve"> </v>
      </c>
      <c r="Q545" s="129" t="str">
        <f t="shared" si="335"/>
        <v xml:space="preserve"> </v>
      </c>
      <c r="R545" s="130" t="str">
        <f t="shared" si="336"/>
        <v xml:space="preserve"> </v>
      </c>
      <c r="S545" s="129" t="str">
        <f t="shared" si="337"/>
        <v xml:space="preserve"> </v>
      </c>
      <c r="T545" s="131" t="str">
        <f t="shared" si="338"/>
        <v xml:space="preserve"> </v>
      </c>
      <c r="U545" s="123" t="str">
        <f t="shared" si="322"/>
        <v xml:space="preserve"> </v>
      </c>
      <c r="V545" s="129" t="str">
        <f t="shared" si="339"/>
        <v xml:space="preserve"> </v>
      </c>
      <c r="W545" s="111"/>
      <c r="X545" s="111">
        <f t="shared" si="317"/>
        <v>54.2000000000005</v>
      </c>
      <c r="Y545" s="111">
        <f t="shared" si="340"/>
        <v>0</v>
      </c>
      <c r="Z545" s="111">
        <f t="shared" si="341"/>
        <v>0</v>
      </c>
      <c r="AA545" s="111">
        <f t="shared" si="325"/>
        <v>0</v>
      </c>
      <c r="AB545" s="111" t="str">
        <f t="shared" si="326"/>
        <v xml:space="preserve"> </v>
      </c>
      <c r="AC545" s="112">
        <f t="shared" si="324"/>
        <v>0</v>
      </c>
      <c r="AD545" s="124">
        <v>542</v>
      </c>
      <c r="AE545" s="125" t="str">
        <f t="shared" si="342"/>
        <v xml:space="preserve"> </v>
      </c>
      <c r="AF545" s="125" t="str">
        <f t="shared" si="343"/>
        <v xml:space="preserve"> </v>
      </c>
      <c r="AG545" s="125" t="str">
        <f t="shared" si="344"/>
        <v xml:space="preserve"> </v>
      </c>
      <c r="AH545" s="126" t="str">
        <f t="shared" si="345"/>
        <v xml:space="preserve"> </v>
      </c>
      <c r="AI545" s="127" t="str">
        <f t="shared" si="346"/>
        <v xml:space="preserve"> </v>
      </c>
      <c r="AJ545" s="128" t="str">
        <f t="shared" si="347"/>
        <v xml:space="preserve"> </v>
      </c>
      <c r="AK545" s="128" t="str">
        <f t="shared" si="319"/>
        <v xml:space="preserve"> </v>
      </c>
      <c r="AL545" s="129" t="str">
        <f t="shared" si="348"/>
        <v xml:space="preserve"> </v>
      </c>
      <c r="AM545" s="130" t="str">
        <f t="shared" si="349"/>
        <v xml:space="preserve"> </v>
      </c>
      <c r="AN545" s="129" t="str">
        <f t="shared" si="350"/>
        <v xml:space="preserve"> </v>
      </c>
      <c r="AO545" s="131" t="str">
        <f t="shared" si="320"/>
        <v xml:space="preserve"> </v>
      </c>
      <c r="AP545" s="123" t="str">
        <f t="shared" si="323"/>
        <v xml:space="preserve"> </v>
      </c>
      <c r="AQ545" s="129" t="str">
        <f t="shared" si="321"/>
        <v xml:space="preserve"> </v>
      </c>
      <c r="AR545" s="111">
        <f t="shared" si="318"/>
        <v>542</v>
      </c>
      <c r="AS545" s="111">
        <f t="shared" si="351"/>
        <v>0</v>
      </c>
      <c r="AT545" s="111">
        <f t="shared" si="352"/>
        <v>0</v>
      </c>
      <c r="AU545" s="111">
        <f t="shared" si="327"/>
        <v>0</v>
      </c>
      <c r="AV545" s="111" t="str">
        <f t="shared" si="355"/>
        <v xml:space="preserve"> </v>
      </c>
      <c r="AW545" s="112">
        <f t="shared" si="354"/>
        <v>0</v>
      </c>
    </row>
    <row r="546" spans="1:49">
      <c r="A546" s="27"/>
      <c r="B546" s="27"/>
      <c r="C546" s="27"/>
      <c r="D546" s="40"/>
      <c r="E546" s="27"/>
      <c r="F546" s="27"/>
      <c r="G546" s="27"/>
      <c r="H546" s="27"/>
      <c r="I546" s="132">
        <f t="shared" si="328"/>
        <v>54.300000000000502</v>
      </c>
      <c r="J546" s="125" t="str">
        <f t="shared" si="353"/>
        <v xml:space="preserve"> </v>
      </c>
      <c r="K546" s="125" t="str">
        <f t="shared" si="329"/>
        <v xml:space="preserve"> </v>
      </c>
      <c r="L546" s="125" t="str">
        <f t="shared" si="330"/>
        <v xml:space="preserve"> </v>
      </c>
      <c r="M546" s="126" t="str">
        <f t="shared" si="331"/>
        <v xml:space="preserve"> </v>
      </c>
      <c r="N546" s="127" t="str">
        <f t="shared" si="332"/>
        <v xml:space="preserve"> </v>
      </c>
      <c r="O546" s="128" t="str">
        <f t="shared" si="333"/>
        <v xml:space="preserve"> </v>
      </c>
      <c r="P546" s="128" t="str">
        <f t="shared" si="334"/>
        <v xml:space="preserve"> </v>
      </c>
      <c r="Q546" s="129" t="str">
        <f t="shared" si="335"/>
        <v xml:space="preserve"> </v>
      </c>
      <c r="R546" s="130" t="str">
        <f t="shared" si="336"/>
        <v xml:space="preserve"> </v>
      </c>
      <c r="S546" s="129" t="str">
        <f t="shared" si="337"/>
        <v xml:space="preserve"> </v>
      </c>
      <c r="T546" s="131" t="str">
        <f t="shared" si="338"/>
        <v xml:space="preserve"> </v>
      </c>
      <c r="U546" s="123" t="str">
        <f t="shared" si="322"/>
        <v xml:space="preserve"> </v>
      </c>
      <c r="V546" s="129" t="str">
        <f t="shared" si="339"/>
        <v xml:space="preserve"> </v>
      </c>
      <c r="W546" s="111"/>
      <c r="X546" s="111">
        <f t="shared" si="317"/>
        <v>54.300000000000502</v>
      </c>
      <c r="Y546" s="111">
        <f t="shared" si="340"/>
        <v>0</v>
      </c>
      <c r="Z546" s="111">
        <f t="shared" si="341"/>
        <v>0</v>
      </c>
      <c r="AA546" s="111">
        <f t="shared" si="325"/>
        <v>0</v>
      </c>
      <c r="AB546" s="111" t="str">
        <f t="shared" si="326"/>
        <v xml:space="preserve"> </v>
      </c>
      <c r="AC546" s="112">
        <f t="shared" si="324"/>
        <v>0</v>
      </c>
      <c r="AD546" s="132">
        <v>543</v>
      </c>
      <c r="AE546" s="125" t="str">
        <f t="shared" si="342"/>
        <v xml:space="preserve"> </v>
      </c>
      <c r="AF546" s="125" t="str">
        <f t="shared" si="343"/>
        <v xml:space="preserve"> </v>
      </c>
      <c r="AG546" s="125" t="str">
        <f t="shared" si="344"/>
        <v xml:space="preserve"> </v>
      </c>
      <c r="AH546" s="126" t="str">
        <f t="shared" si="345"/>
        <v xml:space="preserve"> </v>
      </c>
      <c r="AI546" s="127" t="str">
        <f t="shared" si="346"/>
        <v xml:space="preserve"> </v>
      </c>
      <c r="AJ546" s="128" t="str">
        <f t="shared" si="347"/>
        <v xml:space="preserve"> </v>
      </c>
      <c r="AK546" s="128" t="str">
        <f t="shared" si="319"/>
        <v xml:space="preserve"> </v>
      </c>
      <c r="AL546" s="129" t="str">
        <f t="shared" si="348"/>
        <v xml:space="preserve"> </v>
      </c>
      <c r="AM546" s="130" t="str">
        <f t="shared" si="349"/>
        <v xml:space="preserve"> </v>
      </c>
      <c r="AN546" s="129" t="str">
        <f t="shared" si="350"/>
        <v xml:space="preserve"> </v>
      </c>
      <c r="AO546" s="131" t="str">
        <f t="shared" si="320"/>
        <v xml:space="preserve"> </v>
      </c>
      <c r="AP546" s="123" t="str">
        <f t="shared" si="323"/>
        <v xml:space="preserve"> </v>
      </c>
      <c r="AQ546" s="129" t="str">
        <f t="shared" si="321"/>
        <v xml:space="preserve"> </v>
      </c>
      <c r="AR546" s="111">
        <f t="shared" si="318"/>
        <v>543</v>
      </c>
      <c r="AS546" s="111">
        <f t="shared" si="351"/>
        <v>0</v>
      </c>
      <c r="AT546" s="111">
        <f t="shared" si="352"/>
        <v>0</v>
      </c>
      <c r="AU546" s="111">
        <f t="shared" si="327"/>
        <v>0</v>
      </c>
      <c r="AV546" s="111" t="str">
        <f t="shared" si="355"/>
        <v xml:space="preserve"> </v>
      </c>
      <c r="AW546" s="112">
        <f t="shared" si="354"/>
        <v>0</v>
      </c>
    </row>
    <row r="547" spans="1:49">
      <c r="A547" s="27"/>
      <c r="B547" s="27"/>
      <c r="C547" s="27"/>
      <c r="D547" s="40"/>
      <c r="E547" s="27"/>
      <c r="F547" s="27"/>
      <c r="G547" s="27"/>
      <c r="H547" s="27"/>
      <c r="I547" s="132">
        <f t="shared" si="328"/>
        <v>54.400000000000503</v>
      </c>
      <c r="J547" s="125" t="str">
        <f t="shared" si="353"/>
        <v xml:space="preserve"> </v>
      </c>
      <c r="K547" s="125" t="str">
        <f t="shared" si="329"/>
        <v xml:space="preserve"> </v>
      </c>
      <c r="L547" s="125" t="str">
        <f t="shared" si="330"/>
        <v xml:space="preserve"> </v>
      </c>
      <c r="M547" s="126" t="str">
        <f t="shared" si="331"/>
        <v xml:space="preserve"> </v>
      </c>
      <c r="N547" s="127" t="str">
        <f t="shared" si="332"/>
        <v xml:space="preserve"> </v>
      </c>
      <c r="O547" s="128" t="str">
        <f t="shared" si="333"/>
        <v xml:space="preserve"> </v>
      </c>
      <c r="P547" s="128" t="str">
        <f t="shared" si="334"/>
        <v xml:space="preserve"> </v>
      </c>
      <c r="Q547" s="129" t="str">
        <f t="shared" si="335"/>
        <v xml:space="preserve"> </v>
      </c>
      <c r="R547" s="130" t="str">
        <f t="shared" si="336"/>
        <v xml:space="preserve"> </v>
      </c>
      <c r="S547" s="129" t="str">
        <f t="shared" si="337"/>
        <v xml:space="preserve"> </v>
      </c>
      <c r="T547" s="131" t="str">
        <f t="shared" si="338"/>
        <v xml:space="preserve"> </v>
      </c>
      <c r="U547" s="123" t="str">
        <f t="shared" si="322"/>
        <v xml:space="preserve"> </v>
      </c>
      <c r="V547" s="129" t="str">
        <f t="shared" si="339"/>
        <v xml:space="preserve"> </v>
      </c>
      <c r="W547" s="111"/>
      <c r="X547" s="111">
        <f t="shared" si="317"/>
        <v>54.400000000000503</v>
      </c>
      <c r="Y547" s="111">
        <f t="shared" si="340"/>
        <v>0</v>
      </c>
      <c r="Z547" s="111">
        <f t="shared" si="341"/>
        <v>0</v>
      </c>
      <c r="AA547" s="111">
        <f t="shared" si="325"/>
        <v>0</v>
      </c>
      <c r="AB547" s="111" t="str">
        <f t="shared" si="326"/>
        <v xml:space="preserve"> </v>
      </c>
      <c r="AC547" s="112">
        <f t="shared" si="324"/>
        <v>0</v>
      </c>
      <c r="AD547" s="124">
        <v>544</v>
      </c>
      <c r="AE547" s="125" t="str">
        <f t="shared" si="342"/>
        <v xml:space="preserve"> </v>
      </c>
      <c r="AF547" s="125" t="str">
        <f t="shared" si="343"/>
        <v xml:space="preserve"> </v>
      </c>
      <c r="AG547" s="125" t="str">
        <f t="shared" si="344"/>
        <v xml:space="preserve"> </v>
      </c>
      <c r="AH547" s="126" t="str">
        <f t="shared" si="345"/>
        <v xml:space="preserve"> </v>
      </c>
      <c r="AI547" s="127" t="str">
        <f t="shared" si="346"/>
        <v xml:space="preserve"> </v>
      </c>
      <c r="AJ547" s="128" t="str">
        <f t="shared" si="347"/>
        <v xml:space="preserve"> </v>
      </c>
      <c r="AK547" s="128" t="str">
        <f t="shared" si="319"/>
        <v xml:space="preserve"> </v>
      </c>
      <c r="AL547" s="129" t="str">
        <f t="shared" si="348"/>
        <v xml:space="preserve"> </v>
      </c>
      <c r="AM547" s="130" t="str">
        <f t="shared" si="349"/>
        <v xml:space="preserve"> </v>
      </c>
      <c r="AN547" s="129" t="str">
        <f t="shared" si="350"/>
        <v xml:space="preserve"> </v>
      </c>
      <c r="AO547" s="131" t="str">
        <f t="shared" si="320"/>
        <v xml:space="preserve"> </v>
      </c>
      <c r="AP547" s="123" t="str">
        <f t="shared" si="323"/>
        <v xml:space="preserve"> </v>
      </c>
      <c r="AQ547" s="129" t="str">
        <f t="shared" si="321"/>
        <v xml:space="preserve"> </v>
      </c>
      <c r="AR547" s="111">
        <f t="shared" si="318"/>
        <v>544</v>
      </c>
      <c r="AS547" s="111">
        <f t="shared" si="351"/>
        <v>0</v>
      </c>
      <c r="AT547" s="111">
        <f t="shared" si="352"/>
        <v>0</v>
      </c>
      <c r="AU547" s="111">
        <f t="shared" si="327"/>
        <v>0</v>
      </c>
      <c r="AV547" s="111" t="str">
        <f t="shared" si="355"/>
        <v xml:space="preserve"> </v>
      </c>
      <c r="AW547" s="112">
        <f t="shared" si="354"/>
        <v>0</v>
      </c>
    </row>
    <row r="548" spans="1:49">
      <c r="A548" s="27"/>
      <c r="B548" s="27"/>
      <c r="C548" s="27"/>
      <c r="D548" s="40"/>
      <c r="E548" s="27"/>
      <c r="F548" s="27"/>
      <c r="G548" s="27"/>
      <c r="H548" s="27"/>
      <c r="I548" s="132">
        <f t="shared" si="328"/>
        <v>54.500000000000504</v>
      </c>
      <c r="J548" s="125" t="str">
        <f t="shared" si="353"/>
        <v xml:space="preserve"> </v>
      </c>
      <c r="K548" s="125" t="str">
        <f t="shared" si="329"/>
        <v xml:space="preserve"> </v>
      </c>
      <c r="L548" s="125" t="str">
        <f t="shared" si="330"/>
        <v xml:space="preserve"> </v>
      </c>
      <c r="M548" s="126" t="str">
        <f t="shared" si="331"/>
        <v xml:space="preserve"> </v>
      </c>
      <c r="N548" s="127" t="str">
        <f t="shared" si="332"/>
        <v xml:space="preserve"> </v>
      </c>
      <c r="O548" s="128" t="str">
        <f t="shared" si="333"/>
        <v xml:space="preserve"> </v>
      </c>
      <c r="P548" s="128" t="str">
        <f t="shared" si="334"/>
        <v xml:space="preserve"> </v>
      </c>
      <c r="Q548" s="129" t="str">
        <f t="shared" si="335"/>
        <v xml:space="preserve"> </v>
      </c>
      <c r="R548" s="130" t="str">
        <f t="shared" si="336"/>
        <v xml:space="preserve"> </v>
      </c>
      <c r="S548" s="129" t="str">
        <f t="shared" si="337"/>
        <v xml:space="preserve"> </v>
      </c>
      <c r="T548" s="131" t="str">
        <f t="shared" si="338"/>
        <v xml:space="preserve"> </v>
      </c>
      <c r="U548" s="123" t="str">
        <f t="shared" si="322"/>
        <v xml:space="preserve"> </v>
      </c>
      <c r="V548" s="129" t="str">
        <f t="shared" si="339"/>
        <v xml:space="preserve"> </v>
      </c>
      <c r="W548" s="111"/>
      <c r="X548" s="111">
        <f t="shared" si="317"/>
        <v>54.500000000000504</v>
      </c>
      <c r="Y548" s="111">
        <f t="shared" si="340"/>
        <v>0</v>
      </c>
      <c r="Z548" s="111">
        <f t="shared" si="341"/>
        <v>0</v>
      </c>
      <c r="AA548" s="111">
        <f t="shared" si="325"/>
        <v>0</v>
      </c>
      <c r="AB548" s="111" t="str">
        <f t="shared" si="326"/>
        <v xml:space="preserve"> </v>
      </c>
      <c r="AC548" s="112">
        <f t="shared" si="324"/>
        <v>0</v>
      </c>
      <c r="AD548" s="132">
        <v>545</v>
      </c>
      <c r="AE548" s="125" t="str">
        <f t="shared" si="342"/>
        <v xml:space="preserve"> </v>
      </c>
      <c r="AF548" s="125" t="str">
        <f t="shared" si="343"/>
        <v xml:space="preserve"> </v>
      </c>
      <c r="AG548" s="125" t="str">
        <f t="shared" si="344"/>
        <v xml:space="preserve"> </v>
      </c>
      <c r="AH548" s="126" t="str">
        <f t="shared" si="345"/>
        <v xml:space="preserve"> </v>
      </c>
      <c r="AI548" s="127" t="str">
        <f t="shared" si="346"/>
        <v xml:space="preserve"> </v>
      </c>
      <c r="AJ548" s="128" t="str">
        <f t="shared" si="347"/>
        <v xml:space="preserve"> </v>
      </c>
      <c r="AK548" s="128" t="str">
        <f t="shared" si="319"/>
        <v xml:space="preserve"> </v>
      </c>
      <c r="AL548" s="129" t="str">
        <f t="shared" si="348"/>
        <v xml:space="preserve"> </v>
      </c>
      <c r="AM548" s="130" t="str">
        <f t="shared" si="349"/>
        <v xml:space="preserve"> </v>
      </c>
      <c r="AN548" s="129" t="str">
        <f t="shared" si="350"/>
        <v xml:space="preserve"> </v>
      </c>
      <c r="AO548" s="131" t="str">
        <f t="shared" si="320"/>
        <v xml:space="preserve"> </v>
      </c>
      <c r="AP548" s="123" t="str">
        <f t="shared" si="323"/>
        <v xml:space="preserve"> </v>
      </c>
      <c r="AQ548" s="129" t="str">
        <f t="shared" si="321"/>
        <v xml:space="preserve"> </v>
      </c>
      <c r="AR548" s="111">
        <f t="shared" si="318"/>
        <v>545</v>
      </c>
      <c r="AS548" s="111">
        <f t="shared" si="351"/>
        <v>0</v>
      </c>
      <c r="AT548" s="111">
        <f t="shared" si="352"/>
        <v>0</v>
      </c>
      <c r="AU548" s="111">
        <f t="shared" si="327"/>
        <v>0</v>
      </c>
      <c r="AV548" s="111" t="str">
        <f t="shared" si="355"/>
        <v xml:space="preserve"> </v>
      </c>
      <c r="AW548" s="112">
        <f t="shared" si="354"/>
        <v>0</v>
      </c>
    </row>
    <row r="549" spans="1:49">
      <c r="A549" s="27"/>
      <c r="B549" s="27"/>
      <c r="C549" s="27"/>
      <c r="D549" s="40"/>
      <c r="E549" s="27"/>
      <c r="F549" s="27"/>
      <c r="G549" s="27"/>
      <c r="H549" s="27"/>
      <c r="I549" s="132">
        <f t="shared" si="328"/>
        <v>54.600000000000506</v>
      </c>
      <c r="J549" s="125" t="str">
        <f t="shared" si="353"/>
        <v xml:space="preserve"> </v>
      </c>
      <c r="K549" s="125" t="str">
        <f t="shared" si="329"/>
        <v xml:space="preserve"> </v>
      </c>
      <c r="L549" s="125" t="str">
        <f t="shared" si="330"/>
        <v xml:space="preserve"> </v>
      </c>
      <c r="M549" s="126" t="str">
        <f t="shared" si="331"/>
        <v xml:space="preserve"> </v>
      </c>
      <c r="N549" s="127" t="str">
        <f t="shared" si="332"/>
        <v xml:space="preserve"> </v>
      </c>
      <c r="O549" s="128" t="str">
        <f t="shared" si="333"/>
        <v xml:space="preserve"> </v>
      </c>
      <c r="P549" s="128" t="str">
        <f t="shared" si="334"/>
        <v xml:space="preserve"> </v>
      </c>
      <c r="Q549" s="129" t="str">
        <f t="shared" si="335"/>
        <v xml:space="preserve"> </v>
      </c>
      <c r="R549" s="130" t="str">
        <f t="shared" si="336"/>
        <v xml:space="preserve"> </v>
      </c>
      <c r="S549" s="129" t="str">
        <f t="shared" si="337"/>
        <v xml:space="preserve"> </v>
      </c>
      <c r="T549" s="131" t="str">
        <f t="shared" si="338"/>
        <v xml:space="preserve"> </v>
      </c>
      <c r="U549" s="123" t="str">
        <f t="shared" si="322"/>
        <v xml:space="preserve"> </v>
      </c>
      <c r="V549" s="129" t="str">
        <f t="shared" si="339"/>
        <v xml:space="preserve"> </v>
      </c>
      <c r="W549" s="111"/>
      <c r="X549" s="111">
        <f t="shared" si="317"/>
        <v>54.600000000000506</v>
      </c>
      <c r="Y549" s="111">
        <f t="shared" si="340"/>
        <v>0</v>
      </c>
      <c r="Z549" s="111">
        <f t="shared" si="341"/>
        <v>0</v>
      </c>
      <c r="AA549" s="111">
        <f t="shared" si="325"/>
        <v>0</v>
      </c>
      <c r="AB549" s="111" t="str">
        <f t="shared" si="326"/>
        <v xml:space="preserve"> </v>
      </c>
      <c r="AC549" s="112">
        <f t="shared" si="324"/>
        <v>0</v>
      </c>
      <c r="AD549" s="124">
        <v>546</v>
      </c>
      <c r="AE549" s="125" t="str">
        <f t="shared" si="342"/>
        <v xml:space="preserve"> </v>
      </c>
      <c r="AF549" s="125" t="str">
        <f t="shared" si="343"/>
        <v xml:space="preserve"> </v>
      </c>
      <c r="AG549" s="125" t="str">
        <f t="shared" si="344"/>
        <v xml:space="preserve"> </v>
      </c>
      <c r="AH549" s="126" t="str">
        <f t="shared" si="345"/>
        <v xml:space="preserve"> </v>
      </c>
      <c r="AI549" s="127" t="str">
        <f t="shared" si="346"/>
        <v xml:space="preserve"> </v>
      </c>
      <c r="AJ549" s="128" t="str">
        <f t="shared" si="347"/>
        <v xml:space="preserve"> </v>
      </c>
      <c r="AK549" s="128" t="str">
        <f t="shared" si="319"/>
        <v xml:space="preserve"> </v>
      </c>
      <c r="AL549" s="129" t="str">
        <f t="shared" si="348"/>
        <v xml:space="preserve"> </v>
      </c>
      <c r="AM549" s="130" t="str">
        <f t="shared" si="349"/>
        <v xml:space="preserve"> </v>
      </c>
      <c r="AN549" s="129" t="str">
        <f t="shared" si="350"/>
        <v xml:space="preserve"> </v>
      </c>
      <c r="AO549" s="131" t="str">
        <f t="shared" si="320"/>
        <v xml:space="preserve"> </v>
      </c>
      <c r="AP549" s="123" t="str">
        <f t="shared" si="323"/>
        <v xml:space="preserve"> </v>
      </c>
      <c r="AQ549" s="129" t="str">
        <f t="shared" si="321"/>
        <v xml:space="preserve"> </v>
      </c>
      <c r="AR549" s="111">
        <f t="shared" si="318"/>
        <v>546</v>
      </c>
      <c r="AS549" s="111">
        <f t="shared" si="351"/>
        <v>0</v>
      </c>
      <c r="AT549" s="111">
        <f t="shared" si="352"/>
        <v>0</v>
      </c>
      <c r="AU549" s="111">
        <f t="shared" si="327"/>
        <v>0</v>
      </c>
      <c r="AV549" s="111" t="str">
        <f t="shared" si="355"/>
        <v xml:space="preserve"> </v>
      </c>
      <c r="AW549" s="112">
        <f t="shared" si="354"/>
        <v>0</v>
      </c>
    </row>
    <row r="550" spans="1:49">
      <c r="A550" s="27"/>
      <c r="B550" s="27"/>
      <c r="C550" s="27"/>
      <c r="D550" s="40"/>
      <c r="E550" s="27"/>
      <c r="F550" s="27"/>
      <c r="G550" s="27"/>
      <c r="H550" s="27"/>
      <c r="I550" s="132">
        <f t="shared" si="328"/>
        <v>54.700000000000507</v>
      </c>
      <c r="J550" s="125" t="str">
        <f t="shared" si="353"/>
        <v xml:space="preserve"> </v>
      </c>
      <c r="K550" s="125" t="str">
        <f t="shared" si="329"/>
        <v xml:space="preserve"> </v>
      </c>
      <c r="L550" s="125" t="str">
        <f t="shared" si="330"/>
        <v xml:space="preserve"> </v>
      </c>
      <c r="M550" s="126" t="str">
        <f t="shared" si="331"/>
        <v xml:space="preserve"> </v>
      </c>
      <c r="N550" s="127" t="str">
        <f t="shared" si="332"/>
        <v xml:space="preserve"> </v>
      </c>
      <c r="O550" s="128" t="str">
        <f t="shared" si="333"/>
        <v xml:space="preserve"> </v>
      </c>
      <c r="P550" s="128" t="str">
        <f t="shared" si="334"/>
        <v xml:space="preserve"> </v>
      </c>
      <c r="Q550" s="129" t="str">
        <f t="shared" si="335"/>
        <v xml:space="preserve"> </v>
      </c>
      <c r="R550" s="130" t="str">
        <f t="shared" si="336"/>
        <v xml:space="preserve"> </v>
      </c>
      <c r="S550" s="129" t="str">
        <f t="shared" si="337"/>
        <v xml:space="preserve"> </v>
      </c>
      <c r="T550" s="131" t="str">
        <f t="shared" si="338"/>
        <v xml:space="preserve"> </v>
      </c>
      <c r="U550" s="123" t="str">
        <f t="shared" si="322"/>
        <v xml:space="preserve"> </v>
      </c>
      <c r="V550" s="129" t="str">
        <f t="shared" si="339"/>
        <v xml:space="preserve"> </v>
      </c>
      <c r="W550" s="111"/>
      <c r="X550" s="111">
        <f t="shared" si="317"/>
        <v>54.700000000000507</v>
      </c>
      <c r="Y550" s="111">
        <f t="shared" si="340"/>
        <v>0</v>
      </c>
      <c r="Z550" s="111">
        <f t="shared" si="341"/>
        <v>0</v>
      </c>
      <c r="AA550" s="111">
        <f t="shared" si="325"/>
        <v>0</v>
      </c>
      <c r="AB550" s="111" t="str">
        <f t="shared" si="326"/>
        <v xml:space="preserve"> </v>
      </c>
      <c r="AC550" s="112">
        <f t="shared" si="324"/>
        <v>0</v>
      </c>
      <c r="AD550" s="132">
        <v>547</v>
      </c>
      <c r="AE550" s="125" t="str">
        <f t="shared" si="342"/>
        <v xml:space="preserve"> </v>
      </c>
      <c r="AF550" s="125" t="str">
        <f t="shared" si="343"/>
        <v xml:space="preserve"> </v>
      </c>
      <c r="AG550" s="125" t="str">
        <f t="shared" si="344"/>
        <v xml:space="preserve"> </v>
      </c>
      <c r="AH550" s="126" t="str">
        <f t="shared" si="345"/>
        <v xml:space="preserve"> </v>
      </c>
      <c r="AI550" s="127" t="str">
        <f t="shared" si="346"/>
        <v xml:space="preserve"> </v>
      </c>
      <c r="AJ550" s="128" t="str">
        <f t="shared" si="347"/>
        <v xml:space="preserve"> </v>
      </c>
      <c r="AK550" s="128" t="str">
        <f t="shared" si="319"/>
        <v xml:space="preserve"> </v>
      </c>
      <c r="AL550" s="129" t="str">
        <f t="shared" si="348"/>
        <v xml:space="preserve"> </v>
      </c>
      <c r="AM550" s="130" t="str">
        <f t="shared" si="349"/>
        <v xml:space="preserve"> </v>
      </c>
      <c r="AN550" s="129" t="str">
        <f t="shared" si="350"/>
        <v xml:space="preserve"> </v>
      </c>
      <c r="AO550" s="131" t="str">
        <f t="shared" si="320"/>
        <v xml:space="preserve"> </v>
      </c>
      <c r="AP550" s="123" t="str">
        <f t="shared" si="323"/>
        <v xml:space="preserve"> </v>
      </c>
      <c r="AQ550" s="129" t="str">
        <f t="shared" si="321"/>
        <v xml:space="preserve"> </v>
      </c>
      <c r="AR550" s="111">
        <f t="shared" si="318"/>
        <v>547</v>
      </c>
      <c r="AS550" s="111">
        <f t="shared" si="351"/>
        <v>0</v>
      </c>
      <c r="AT550" s="111">
        <f t="shared" si="352"/>
        <v>0</v>
      </c>
      <c r="AU550" s="111">
        <f t="shared" si="327"/>
        <v>0</v>
      </c>
      <c r="AV550" s="111" t="str">
        <f t="shared" si="355"/>
        <v xml:space="preserve"> </v>
      </c>
      <c r="AW550" s="112">
        <f t="shared" si="354"/>
        <v>0</v>
      </c>
    </row>
    <row r="551" spans="1:49">
      <c r="A551" s="27"/>
      <c r="B551" s="27"/>
      <c r="C551" s="27"/>
      <c r="D551" s="40"/>
      <c r="E551" s="27"/>
      <c r="F551" s="27"/>
      <c r="G551" s="27"/>
      <c r="H551" s="27"/>
      <c r="I551" s="132">
        <f t="shared" si="328"/>
        <v>54.800000000000509</v>
      </c>
      <c r="J551" s="125" t="str">
        <f t="shared" si="353"/>
        <v xml:space="preserve"> </v>
      </c>
      <c r="K551" s="125" t="str">
        <f t="shared" si="329"/>
        <v xml:space="preserve"> </v>
      </c>
      <c r="L551" s="125" t="str">
        <f t="shared" si="330"/>
        <v xml:space="preserve"> </v>
      </c>
      <c r="M551" s="126" t="str">
        <f t="shared" si="331"/>
        <v xml:space="preserve"> </v>
      </c>
      <c r="N551" s="127" t="str">
        <f t="shared" si="332"/>
        <v xml:space="preserve"> </v>
      </c>
      <c r="O551" s="128" t="str">
        <f t="shared" si="333"/>
        <v xml:space="preserve"> </v>
      </c>
      <c r="P551" s="128" t="str">
        <f t="shared" si="334"/>
        <v xml:space="preserve"> </v>
      </c>
      <c r="Q551" s="129" t="str">
        <f t="shared" si="335"/>
        <v xml:space="preserve"> </v>
      </c>
      <c r="R551" s="130" t="str">
        <f t="shared" si="336"/>
        <v xml:space="preserve"> </v>
      </c>
      <c r="S551" s="129" t="str">
        <f t="shared" si="337"/>
        <v xml:space="preserve"> </v>
      </c>
      <c r="T551" s="131" t="str">
        <f t="shared" si="338"/>
        <v xml:space="preserve"> </v>
      </c>
      <c r="U551" s="123" t="str">
        <f t="shared" si="322"/>
        <v xml:space="preserve"> </v>
      </c>
      <c r="V551" s="129" t="str">
        <f t="shared" si="339"/>
        <v xml:space="preserve"> </v>
      </c>
      <c r="W551" s="111"/>
      <c r="X551" s="111">
        <f t="shared" ref="X551:X614" si="356">IF(J551&gt;=J550,I551,0)</f>
        <v>54.800000000000509</v>
      </c>
      <c r="Y551" s="111">
        <f t="shared" si="340"/>
        <v>0</v>
      </c>
      <c r="Z551" s="111">
        <f t="shared" si="341"/>
        <v>0</v>
      </c>
      <c r="AA551" s="111">
        <f t="shared" si="325"/>
        <v>0</v>
      </c>
      <c r="AB551" s="111" t="str">
        <f t="shared" si="326"/>
        <v xml:space="preserve"> </v>
      </c>
      <c r="AC551" s="112">
        <f t="shared" si="324"/>
        <v>0</v>
      </c>
      <c r="AD551" s="124">
        <v>548</v>
      </c>
      <c r="AE551" s="125" t="str">
        <f t="shared" si="342"/>
        <v xml:space="preserve"> </v>
      </c>
      <c r="AF551" s="125" t="str">
        <f t="shared" si="343"/>
        <v xml:space="preserve"> </v>
      </c>
      <c r="AG551" s="125" t="str">
        <f t="shared" si="344"/>
        <v xml:space="preserve"> </v>
      </c>
      <c r="AH551" s="126" t="str">
        <f t="shared" si="345"/>
        <v xml:space="preserve"> </v>
      </c>
      <c r="AI551" s="127" t="str">
        <f t="shared" si="346"/>
        <v xml:space="preserve"> </v>
      </c>
      <c r="AJ551" s="128" t="str">
        <f t="shared" si="347"/>
        <v xml:space="preserve"> </v>
      </c>
      <c r="AK551" s="128" t="str">
        <f t="shared" si="319"/>
        <v xml:space="preserve"> </v>
      </c>
      <c r="AL551" s="129" t="str">
        <f t="shared" si="348"/>
        <v xml:space="preserve"> </v>
      </c>
      <c r="AM551" s="130" t="str">
        <f t="shared" si="349"/>
        <v xml:space="preserve"> </v>
      </c>
      <c r="AN551" s="129" t="str">
        <f t="shared" si="350"/>
        <v xml:space="preserve"> </v>
      </c>
      <c r="AO551" s="131" t="str">
        <f t="shared" si="320"/>
        <v xml:space="preserve"> </v>
      </c>
      <c r="AP551" s="123" t="str">
        <f t="shared" si="323"/>
        <v xml:space="preserve"> </v>
      </c>
      <c r="AQ551" s="129" t="str">
        <f t="shared" si="321"/>
        <v xml:space="preserve"> </v>
      </c>
      <c r="AR551" s="111">
        <f t="shared" ref="AR551:AR614" si="357">IF(AE551&gt;=AE550,AD551,0)</f>
        <v>548</v>
      </c>
      <c r="AS551" s="111">
        <f t="shared" si="351"/>
        <v>0</v>
      </c>
      <c r="AT551" s="111">
        <f t="shared" si="352"/>
        <v>0</v>
      </c>
      <c r="AU551" s="111">
        <f t="shared" si="327"/>
        <v>0</v>
      </c>
      <c r="AV551" s="111" t="str">
        <f t="shared" si="355"/>
        <v xml:space="preserve"> </v>
      </c>
      <c r="AW551" s="112">
        <f t="shared" si="354"/>
        <v>0</v>
      </c>
    </row>
    <row r="552" spans="1:49">
      <c r="A552" s="27"/>
      <c r="B552" s="27"/>
      <c r="C552" s="27"/>
      <c r="D552" s="40"/>
      <c r="E552" s="27"/>
      <c r="F552" s="27"/>
      <c r="G552" s="27"/>
      <c r="H552" s="27"/>
      <c r="I552" s="132">
        <f t="shared" si="328"/>
        <v>54.90000000000051</v>
      </c>
      <c r="J552" s="125" t="str">
        <f t="shared" si="353"/>
        <v xml:space="preserve"> </v>
      </c>
      <c r="K552" s="125" t="str">
        <f t="shared" si="329"/>
        <v xml:space="preserve"> </v>
      </c>
      <c r="L552" s="125" t="str">
        <f t="shared" si="330"/>
        <v xml:space="preserve"> </v>
      </c>
      <c r="M552" s="126" t="str">
        <f t="shared" si="331"/>
        <v xml:space="preserve"> </v>
      </c>
      <c r="N552" s="127" t="str">
        <f t="shared" si="332"/>
        <v xml:space="preserve"> </v>
      </c>
      <c r="O552" s="128" t="str">
        <f t="shared" si="333"/>
        <v xml:space="preserve"> </v>
      </c>
      <c r="P552" s="128" t="str">
        <f t="shared" si="334"/>
        <v xml:space="preserve"> </v>
      </c>
      <c r="Q552" s="129" t="str">
        <f t="shared" si="335"/>
        <v xml:space="preserve"> </v>
      </c>
      <c r="R552" s="130" t="str">
        <f t="shared" si="336"/>
        <v xml:space="preserve"> </v>
      </c>
      <c r="S552" s="129" t="str">
        <f t="shared" si="337"/>
        <v xml:space="preserve"> </v>
      </c>
      <c r="T552" s="131" t="str">
        <f t="shared" si="338"/>
        <v xml:space="preserve"> </v>
      </c>
      <c r="U552" s="123" t="str">
        <f t="shared" si="322"/>
        <v xml:space="preserve"> </v>
      </c>
      <c r="V552" s="129" t="str">
        <f t="shared" si="339"/>
        <v xml:space="preserve"> </v>
      </c>
      <c r="W552" s="111"/>
      <c r="X552" s="111">
        <f t="shared" si="356"/>
        <v>54.90000000000051</v>
      </c>
      <c r="Y552" s="111">
        <f t="shared" si="340"/>
        <v>0</v>
      </c>
      <c r="Z552" s="111">
        <f t="shared" si="341"/>
        <v>0</v>
      </c>
      <c r="AA552" s="111">
        <f t="shared" si="325"/>
        <v>0</v>
      </c>
      <c r="AB552" s="111" t="str">
        <f t="shared" si="326"/>
        <v xml:space="preserve"> </v>
      </c>
      <c r="AC552" s="112">
        <f t="shared" si="324"/>
        <v>0</v>
      </c>
      <c r="AD552" s="132">
        <v>549</v>
      </c>
      <c r="AE552" s="125" t="str">
        <f t="shared" si="342"/>
        <v xml:space="preserve"> </v>
      </c>
      <c r="AF552" s="125" t="str">
        <f t="shared" si="343"/>
        <v xml:space="preserve"> </v>
      </c>
      <c r="AG552" s="125" t="str">
        <f t="shared" si="344"/>
        <v xml:space="preserve"> </v>
      </c>
      <c r="AH552" s="126" t="str">
        <f t="shared" si="345"/>
        <v xml:space="preserve"> </v>
      </c>
      <c r="AI552" s="127" t="str">
        <f t="shared" si="346"/>
        <v xml:space="preserve"> </v>
      </c>
      <c r="AJ552" s="128" t="str">
        <f t="shared" si="347"/>
        <v xml:space="preserve"> </v>
      </c>
      <c r="AK552" s="128" t="str">
        <f t="shared" si="319"/>
        <v xml:space="preserve"> </v>
      </c>
      <c r="AL552" s="129" t="str">
        <f t="shared" si="348"/>
        <v xml:space="preserve"> </v>
      </c>
      <c r="AM552" s="130" t="str">
        <f t="shared" si="349"/>
        <v xml:space="preserve"> </v>
      </c>
      <c r="AN552" s="129" t="str">
        <f t="shared" si="350"/>
        <v xml:space="preserve"> </v>
      </c>
      <c r="AO552" s="131" t="str">
        <f t="shared" si="320"/>
        <v xml:space="preserve"> </v>
      </c>
      <c r="AP552" s="123" t="str">
        <f t="shared" si="323"/>
        <v xml:space="preserve"> </v>
      </c>
      <c r="AQ552" s="129" t="str">
        <f t="shared" si="321"/>
        <v xml:space="preserve"> </v>
      </c>
      <c r="AR552" s="111">
        <f t="shared" si="357"/>
        <v>549</v>
      </c>
      <c r="AS552" s="111">
        <f t="shared" si="351"/>
        <v>0</v>
      </c>
      <c r="AT552" s="111">
        <f t="shared" si="352"/>
        <v>0</v>
      </c>
      <c r="AU552" s="111">
        <f t="shared" si="327"/>
        <v>0</v>
      </c>
      <c r="AV552" s="111" t="str">
        <f t="shared" si="355"/>
        <v xml:space="preserve"> </v>
      </c>
      <c r="AW552" s="112">
        <f t="shared" si="354"/>
        <v>0</v>
      </c>
    </row>
    <row r="553" spans="1:49">
      <c r="A553" s="27"/>
      <c r="B553" s="27"/>
      <c r="C553" s="27"/>
      <c r="D553" s="40"/>
      <c r="E553" s="27"/>
      <c r="F553" s="27"/>
      <c r="G553" s="27"/>
      <c r="H553" s="27"/>
      <c r="I553" s="132">
        <f t="shared" si="328"/>
        <v>55.000000000000512</v>
      </c>
      <c r="J553" s="125" t="str">
        <f t="shared" si="353"/>
        <v xml:space="preserve"> </v>
      </c>
      <c r="K553" s="125" t="str">
        <f t="shared" si="329"/>
        <v xml:space="preserve"> </v>
      </c>
      <c r="L553" s="125" t="str">
        <f t="shared" si="330"/>
        <v xml:space="preserve"> </v>
      </c>
      <c r="M553" s="126" t="str">
        <f t="shared" si="331"/>
        <v xml:space="preserve"> </v>
      </c>
      <c r="N553" s="127" t="str">
        <f t="shared" si="332"/>
        <v xml:space="preserve"> </v>
      </c>
      <c r="O553" s="128" t="str">
        <f t="shared" si="333"/>
        <v xml:space="preserve"> </v>
      </c>
      <c r="P553" s="128" t="str">
        <f t="shared" si="334"/>
        <v xml:space="preserve"> </v>
      </c>
      <c r="Q553" s="129" t="str">
        <f t="shared" si="335"/>
        <v xml:space="preserve"> </v>
      </c>
      <c r="R553" s="130" t="str">
        <f t="shared" si="336"/>
        <v xml:space="preserve"> </v>
      </c>
      <c r="S553" s="129" t="str">
        <f t="shared" si="337"/>
        <v xml:space="preserve"> </v>
      </c>
      <c r="T553" s="131" t="str">
        <f t="shared" si="338"/>
        <v xml:space="preserve"> </v>
      </c>
      <c r="U553" s="123" t="str">
        <f t="shared" si="322"/>
        <v xml:space="preserve"> </v>
      </c>
      <c r="V553" s="129" t="str">
        <f t="shared" si="339"/>
        <v xml:space="preserve"> </v>
      </c>
      <c r="W553" s="111"/>
      <c r="X553" s="111">
        <f t="shared" si="356"/>
        <v>55.000000000000512</v>
      </c>
      <c r="Y553" s="111">
        <f t="shared" si="340"/>
        <v>0</v>
      </c>
      <c r="Z553" s="111">
        <f t="shared" si="341"/>
        <v>0</v>
      </c>
      <c r="AA553" s="111">
        <f t="shared" si="325"/>
        <v>0</v>
      </c>
      <c r="AB553" s="111" t="str">
        <f t="shared" si="326"/>
        <v xml:space="preserve"> </v>
      </c>
      <c r="AC553" s="112">
        <f t="shared" si="324"/>
        <v>0</v>
      </c>
      <c r="AD553" s="124">
        <v>550</v>
      </c>
      <c r="AE553" s="125" t="str">
        <f t="shared" si="342"/>
        <v xml:space="preserve"> </v>
      </c>
      <c r="AF553" s="125" t="str">
        <f t="shared" si="343"/>
        <v xml:space="preserve"> </v>
      </c>
      <c r="AG553" s="125" t="str">
        <f t="shared" si="344"/>
        <v xml:space="preserve"> </v>
      </c>
      <c r="AH553" s="126" t="str">
        <f t="shared" si="345"/>
        <v xml:space="preserve"> </v>
      </c>
      <c r="AI553" s="127" t="str">
        <f t="shared" si="346"/>
        <v xml:space="preserve"> </v>
      </c>
      <c r="AJ553" s="128" t="str">
        <f t="shared" si="347"/>
        <v xml:space="preserve"> </v>
      </c>
      <c r="AK553" s="128" t="str">
        <f t="shared" ref="AK553:AK616" si="358">IF(AF552=" "," ",IF(AF552&lt;0," ",AQ553/AJ553))</f>
        <v xml:space="preserve"> </v>
      </c>
      <c r="AL553" s="129" t="str">
        <f t="shared" si="348"/>
        <v xml:space="preserve"> </v>
      </c>
      <c r="AM553" s="130" t="str">
        <f t="shared" si="349"/>
        <v xml:space="preserve"> </v>
      </c>
      <c r="AN553" s="129" t="str">
        <f t="shared" si="350"/>
        <v xml:space="preserve"> </v>
      </c>
      <c r="AO553" s="131" t="str">
        <f t="shared" ref="AO553:AO616" si="359">IF(AF552=" "," ",IF(AF552&lt;0," ",(-1)*AJ553*AM553))</f>
        <v xml:space="preserve"> </v>
      </c>
      <c r="AP553" s="123" t="str">
        <f t="shared" si="323"/>
        <v xml:space="preserve"> </v>
      </c>
      <c r="AQ553" s="129" t="str">
        <f t="shared" ref="AQ553:AQ616" si="360">IF(AF552=" "," ",IF(AF552&lt;0," ",AP553+AO553+AN553))</f>
        <v xml:space="preserve"> </v>
      </c>
      <c r="AR553" s="111">
        <f t="shared" si="357"/>
        <v>550</v>
      </c>
      <c r="AS553" s="111">
        <f t="shared" si="351"/>
        <v>0</v>
      </c>
      <c r="AT553" s="111">
        <f t="shared" si="352"/>
        <v>0</v>
      </c>
      <c r="AU553" s="111">
        <f t="shared" si="327"/>
        <v>0</v>
      </c>
      <c r="AV553" s="111" t="str">
        <f t="shared" si="355"/>
        <v xml:space="preserve"> </v>
      </c>
      <c r="AW553" s="112">
        <f t="shared" si="354"/>
        <v>0</v>
      </c>
    </row>
    <row r="554" spans="1:49">
      <c r="A554" s="27"/>
      <c r="B554" s="27"/>
      <c r="C554" s="27"/>
      <c r="D554" s="40"/>
      <c r="E554" s="27"/>
      <c r="F554" s="27"/>
      <c r="G554" s="27"/>
      <c r="H554" s="27"/>
      <c r="I554" s="132">
        <f t="shared" si="328"/>
        <v>55.100000000000513</v>
      </c>
      <c r="J554" s="125" t="str">
        <f t="shared" si="353"/>
        <v xml:space="preserve"> </v>
      </c>
      <c r="K554" s="125" t="str">
        <f t="shared" si="329"/>
        <v xml:space="preserve"> </v>
      </c>
      <c r="L554" s="125" t="str">
        <f t="shared" si="330"/>
        <v xml:space="preserve"> </v>
      </c>
      <c r="M554" s="126" t="str">
        <f t="shared" si="331"/>
        <v xml:space="preserve"> </v>
      </c>
      <c r="N554" s="127" t="str">
        <f t="shared" si="332"/>
        <v xml:space="preserve"> </v>
      </c>
      <c r="O554" s="128" t="str">
        <f t="shared" si="333"/>
        <v xml:space="preserve"> </v>
      </c>
      <c r="P554" s="128" t="str">
        <f t="shared" si="334"/>
        <v xml:space="preserve"> </v>
      </c>
      <c r="Q554" s="129" t="str">
        <f t="shared" si="335"/>
        <v xml:space="preserve"> </v>
      </c>
      <c r="R554" s="130" t="str">
        <f t="shared" si="336"/>
        <v xml:space="preserve"> </v>
      </c>
      <c r="S554" s="129" t="str">
        <f t="shared" si="337"/>
        <v xml:space="preserve"> </v>
      </c>
      <c r="T554" s="131" t="str">
        <f t="shared" si="338"/>
        <v xml:space="preserve"> </v>
      </c>
      <c r="U554" s="123" t="str">
        <f t="shared" si="322"/>
        <v xml:space="preserve"> </v>
      </c>
      <c r="V554" s="129" t="str">
        <f t="shared" si="339"/>
        <v xml:space="preserve"> </v>
      </c>
      <c r="W554" s="111"/>
      <c r="X554" s="111">
        <f t="shared" si="356"/>
        <v>55.100000000000513</v>
      </c>
      <c r="Y554" s="111">
        <f t="shared" si="340"/>
        <v>0</v>
      </c>
      <c r="Z554" s="111">
        <f t="shared" si="341"/>
        <v>0</v>
      </c>
      <c r="AA554" s="111">
        <f t="shared" si="325"/>
        <v>0</v>
      </c>
      <c r="AB554" s="111" t="str">
        <f t="shared" si="326"/>
        <v xml:space="preserve"> </v>
      </c>
      <c r="AC554" s="112">
        <f t="shared" si="324"/>
        <v>0</v>
      </c>
      <c r="AD554" s="132">
        <v>551</v>
      </c>
      <c r="AE554" s="125" t="str">
        <f t="shared" si="342"/>
        <v xml:space="preserve"> </v>
      </c>
      <c r="AF554" s="125" t="str">
        <f t="shared" si="343"/>
        <v xml:space="preserve"> </v>
      </c>
      <c r="AG554" s="125" t="str">
        <f t="shared" si="344"/>
        <v xml:space="preserve"> </v>
      </c>
      <c r="AH554" s="126" t="str">
        <f t="shared" si="345"/>
        <v xml:space="preserve"> </v>
      </c>
      <c r="AI554" s="127" t="str">
        <f t="shared" si="346"/>
        <v xml:space="preserve"> </v>
      </c>
      <c r="AJ554" s="128" t="str">
        <f t="shared" si="347"/>
        <v xml:space="preserve"> </v>
      </c>
      <c r="AK554" s="128" t="str">
        <f t="shared" si="358"/>
        <v xml:space="preserve"> </v>
      </c>
      <c r="AL554" s="129" t="str">
        <f t="shared" si="348"/>
        <v xml:space="preserve"> </v>
      </c>
      <c r="AM554" s="130" t="str">
        <f t="shared" si="349"/>
        <v xml:space="preserve"> </v>
      </c>
      <c r="AN554" s="129" t="str">
        <f t="shared" si="350"/>
        <v xml:space="preserve"> </v>
      </c>
      <c r="AO554" s="131" t="str">
        <f t="shared" si="359"/>
        <v xml:space="preserve"> </v>
      </c>
      <c r="AP554" s="123" t="str">
        <f t="shared" si="323"/>
        <v xml:space="preserve"> </v>
      </c>
      <c r="AQ554" s="129" t="str">
        <f t="shared" si="360"/>
        <v xml:space="preserve"> </v>
      </c>
      <c r="AR554" s="111">
        <f t="shared" si="357"/>
        <v>551</v>
      </c>
      <c r="AS554" s="111">
        <f t="shared" si="351"/>
        <v>0</v>
      </c>
      <c r="AT554" s="111">
        <f t="shared" si="352"/>
        <v>0</v>
      </c>
      <c r="AU554" s="111">
        <f t="shared" si="327"/>
        <v>0</v>
      </c>
      <c r="AV554" s="111" t="str">
        <f t="shared" si="355"/>
        <v xml:space="preserve"> </v>
      </c>
      <c r="AW554" s="112">
        <f t="shared" si="354"/>
        <v>0</v>
      </c>
    </row>
    <row r="555" spans="1:49">
      <c r="A555" s="27"/>
      <c r="B555" s="27"/>
      <c r="C555" s="27"/>
      <c r="D555" s="40"/>
      <c r="E555" s="27"/>
      <c r="F555" s="27"/>
      <c r="G555" s="27"/>
      <c r="H555" s="27"/>
      <c r="I555" s="132">
        <f t="shared" si="328"/>
        <v>55.200000000000514</v>
      </c>
      <c r="J555" s="125" t="str">
        <f t="shared" si="353"/>
        <v xml:space="preserve"> </v>
      </c>
      <c r="K555" s="125" t="str">
        <f t="shared" si="329"/>
        <v xml:space="preserve"> </v>
      </c>
      <c r="L555" s="125" t="str">
        <f t="shared" si="330"/>
        <v xml:space="preserve"> </v>
      </c>
      <c r="M555" s="126" t="str">
        <f t="shared" si="331"/>
        <v xml:space="preserve"> </v>
      </c>
      <c r="N555" s="127" t="str">
        <f t="shared" si="332"/>
        <v xml:space="preserve"> </v>
      </c>
      <c r="O555" s="128" t="str">
        <f t="shared" si="333"/>
        <v xml:space="preserve"> </v>
      </c>
      <c r="P555" s="128" t="str">
        <f t="shared" si="334"/>
        <v xml:space="preserve"> </v>
      </c>
      <c r="Q555" s="129" t="str">
        <f t="shared" si="335"/>
        <v xml:space="preserve"> </v>
      </c>
      <c r="R555" s="130" t="str">
        <f t="shared" si="336"/>
        <v xml:space="preserve"> </v>
      </c>
      <c r="S555" s="129" t="str">
        <f t="shared" si="337"/>
        <v xml:space="preserve"> </v>
      </c>
      <c r="T555" s="131" t="str">
        <f t="shared" si="338"/>
        <v xml:space="preserve"> </v>
      </c>
      <c r="U555" s="123" t="str">
        <f t="shared" si="322"/>
        <v xml:space="preserve"> </v>
      </c>
      <c r="V555" s="129" t="str">
        <f t="shared" si="339"/>
        <v xml:space="preserve"> </v>
      </c>
      <c r="W555" s="111"/>
      <c r="X555" s="111">
        <f t="shared" si="356"/>
        <v>55.200000000000514</v>
      </c>
      <c r="Y555" s="111">
        <f t="shared" si="340"/>
        <v>0</v>
      </c>
      <c r="Z555" s="111">
        <f t="shared" si="341"/>
        <v>0</v>
      </c>
      <c r="AA555" s="111">
        <f t="shared" si="325"/>
        <v>0</v>
      </c>
      <c r="AB555" s="111" t="str">
        <f t="shared" si="326"/>
        <v xml:space="preserve"> </v>
      </c>
      <c r="AC555" s="112">
        <f t="shared" si="324"/>
        <v>0</v>
      </c>
      <c r="AD555" s="124">
        <v>552</v>
      </c>
      <c r="AE555" s="125" t="str">
        <f t="shared" si="342"/>
        <v xml:space="preserve"> </v>
      </c>
      <c r="AF555" s="125" t="str">
        <f t="shared" si="343"/>
        <v xml:space="preserve"> </v>
      </c>
      <c r="AG555" s="125" t="str">
        <f t="shared" si="344"/>
        <v xml:space="preserve"> </v>
      </c>
      <c r="AH555" s="126" t="str">
        <f t="shared" si="345"/>
        <v xml:space="preserve"> </v>
      </c>
      <c r="AI555" s="127" t="str">
        <f t="shared" si="346"/>
        <v xml:space="preserve"> </v>
      </c>
      <c r="AJ555" s="128" t="str">
        <f t="shared" si="347"/>
        <v xml:space="preserve"> </v>
      </c>
      <c r="AK555" s="128" t="str">
        <f t="shared" si="358"/>
        <v xml:space="preserve"> </v>
      </c>
      <c r="AL555" s="129" t="str">
        <f t="shared" si="348"/>
        <v xml:space="preserve"> </v>
      </c>
      <c r="AM555" s="130" t="str">
        <f t="shared" si="349"/>
        <v xml:space="preserve"> </v>
      </c>
      <c r="AN555" s="129" t="str">
        <f t="shared" si="350"/>
        <v xml:space="preserve"> </v>
      </c>
      <c r="AO555" s="131" t="str">
        <f t="shared" si="359"/>
        <v xml:space="preserve"> </v>
      </c>
      <c r="AP555" s="123" t="str">
        <f t="shared" si="323"/>
        <v xml:space="preserve"> </v>
      </c>
      <c r="AQ555" s="129" t="str">
        <f t="shared" si="360"/>
        <v xml:space="preserve"> </v>
      </c>
      <c r="AR555" s="111">
        <f t="shared" si="357"/>
        <v>552</v>
      </c>
      <c r="AS555" s="111">
        <f t="shared" si="351"/>
        <v>0</v>
      </c>
      <c r="AT555" s="111">
        <f t="shared" si="352"/>
        <v>0</v>
      </c>
      <c r="AU555" s="111">
        <f t="shared" si="327"/>
        <v>0</v>
      </c>
      <c r="AV555" s="111" t="str">
        <f t="shared" si="355"/>
        <v xml:space="preserve"> </v>
      </c>
      <c r="AW555" s="112">
        <f t="shared" si="354"/>
        <v>0</v>
      </c>
    </row>
    <row r="556" spans="1:49">
      <c r="A556" s="27"/>
      <c r="B556" s="27"/>
      <c r="C556" s="27"/>
      <c r="D556" s="40"/>
      <c r="E556" s="27"/>
      <c r="F556" s="27"/>
      <c r="G556" s="27"/>
      <c r="H556" s="27"/>
      <c r="I556" s="132">
        <f t="shared" si="328"/>
        <v>55.300000000000516</v>
      </c>
      <c r="J556" s="125" t="str">
        <f t="shared" si="353"/>
        <v xml:space="preserve"> </v>
      </c>
      <c r="K556" s="125" t="str">
        <f t="shared" si="329"/>
        <v xml:space="preserve"> </v>
      </c>
      <c r="L556" s="125" t="str">
        <f t="shared" si="330"/>
        <v xml:space="preserve"> </v>
      </c>
      <c r="M556" s="126" t="str">
        <f t="shared" si="331"/>
        <v xml:space="preserve"> </v>
      </c>
      <c r="N556" s="127" t="str">
        <f t="shared" si="332"/>
        <v xml:space="preserve"> </v>
      </c>
      <c r="O556" s="128" t="str">
        <f t="shared" si="333"/>
        <v xml:space="preserve"> </v>
      </c>
      <c r="P556" s="128" t="str">
        <f t="shared" si="334"/>
        <v xml:space="preserve"> </v>
      </c>
      <c r="Q556" s="129" t="str">
        <f t="shared" si="335"/>
        <v xml:space="preserve"> </v>
      </c>
      <c r="R556" s="130" t="str">
        <f t="shared" si="336"/>
        <v xml:space="preserve"> </v>
      </c>
      <c r="S556" s="129" t="str">
        <f t="shared" si="337"/>
        <v xml:space="preserve"> </v>
      </c>
      <c r="T556" s="131" t="str">
        <f t="shared" si="338"/>
        <v xml:space="preserve"> </v>
      </c>
      <c r="U556" s="123" t="str">
        <f t="shared" ref="U556:U619" si="361">IF(K555=" "," ",IF(K555&lt;0," ",IF(I556&lt;$B$4,$B$3,0)))</f>
        <v xml:space="preserve"> </v>
      </c>
      <c r="V556" s="129" t="str">
        <f t="shared" si="339"/>
        <v xml:space="preserve"> </v>
      </c>
      <c r="W556" s="111"/>
      <c r="X556" s="111">
        <f t="shared" si="356"/>
        <v>55.300000000000516</v>
      </c>
      <c r="Y556" s="111">
        <f t="shared" si="340"/>
        <v>0</v>
      </c>
      <c r="Z556" s="111">
        <f t="shared" si="341"/>
        <v>0</v>
      </c>
      <c r="AA556" s="111">
        <f t="shared" si="325"/>
        <v>0</v>
      </c>
      <c r="AB556" s="111" t="str">
        <f t="shared" si="326"/>
        <v xml:space="preserve"> </v>
      </c>
      <c r="AC556" s="112">
        <f t="shared" si="324"/>
        <v>0</v>
      </c>
      <c r="AD556" s="132">
        <v>553</v>
      </c>
      <c r="AE556" s="125" t="str">
        <f t="shared" si="342"/>
        <v xml:space="preserve"> </v>
      </c>
      <c r="AF556" s="125" t="str">
        <f t="shared" si="343"/>
        <v xml:space="preserve"> </v>
      </c>
      <c r="AG556" s="125" t="str">
        <f t="shared" si="344"/>
        <v xml:space="preserve"> </v>
      </c>
      <c r="AH556" s="126" t="str">
        <f t="shared" si="345"/>
        <v xml:space="preserve"> </v>
      </c>
      <c r="AI556" s="127" t="str">
        <f t="shared" si="346"/>
        <v xml:space="preserve"> </v>
      </c>
      <c r="AJ556" s="128" t="str">
        <f t="shared" si="347"/>
        <v xml:space="preserve"> </v>
      </c>
      <c r="AK556" s="128" t="str">
        <f t="shared" si="358"/>
        <v xml:space="preserve"> </v>
      </c>
      <c r="AL556" s="129" t="str">
        <f t="shared" si="348"/>
        <v xml:space="preserve"> </v>
      </c>
      <c r="AM556" s="130" t="str">
        <f t="shared" si="349"/>
        <v xml:space="preserve"> </v>
      </c>
      <c r="AN556" s="129" t="str">
        <f t="shared" si="350"/>
        <v xml:space="preserve"> </v>
      </c>
      <c r="AO556" s="131" t="str">
        <f t="shared" si="359"/>
        <v xml:space="preserve"> </v>
      </c>
      <c r="AP556" s="123" t="str">
        <f t="shared" ref="AP556:AP619" si="362">IF(AF555=" "," ",IF(AF555&lt;0," ",IF(AD556&lt;$B$4,$B$3,0)))</f>
        <v xml:space="preserve"> </v>
      </c>
      <c r="AQ556" s="129" t="str">
        <f t="shared" si="360"/>
        <v xml:space="preserve"> </v>
      </c>
      <c r="AR556" s="111">
        <f t="shared" si="357"/>
        <v>553</v>
      </c>
      <c r="AS556" s="111">
        <f t="shared" si="351"/>
        <v>0</v>
      </c>
      <c r="AT556" s="111">
        <f t="shared" si="352"/>
        <v>0</v>
      </c>
      <c r="AU556" s="111">
        <f t="shared" si="327"/>
        <v>0</v>
      </c>
      <c r="AV556" s="111" t="str">
        <f t="shared" si="355"/>
        <v xml:space="preserve"> </v>
      </c>
      <c r="AW556" s="112">
        <f t="shared" si="354"/>
        <v>0</v>
      </c>
    </row>
    <row r="557" spans="1:49">
      <c r="A557" s="27"/>
      <c r="B557" s="27"/>
      <c r="C557" s="27"/>
      <c r="D557" s="40"/>
      <c r="E557" s="27"/>
      <c r="F557" s="27"/>
      <c r="G557" s="27"/>
      <c r="H557" s="27"/>
      <c r="I557" s="132">
        <f t="shared" si="328"/>
        <v>55.400000000000517</v>
      </c>
      <c r="J557" s="125" t="str">
        <f t="shared" si="353"/>
        <v xml:space="preserve"> </v>
      </c>
      <c r="K557" s="125" t="str">
        <f t="shared" si="329"/>
        <v xml:space="preserve"> </v>
      </c>
      <c r="L557" s="125" t="str">
        <f t="shared" si="330"/>
        <v xml:space="preserve"> </v>
      </c>
      <c r="M557" s="126" t="str">
        <f t="shared" si="331"/>
        <v xml:space="preserve"> </v>
      </c>
      <c r="N557" s="127" t="str">
        <f t="shared" si="332"/>
        <v xml:space="preserve"> </v>
      </c>
      <c r="O557" s="128" t="str">
        <f t="shared" si="333"/>
        <v xml:space="preserve"> </v>
      </c>
      <c r="P557" s="128" t="str">
        <f t="shared" si="334"/>
        <v xml:space="preserve"> </v>
      </c>
      <c r="Q557" s="129" t="str">
        <f t="shared" si="335"/>
        <v xml:space="preserve"> </v>
      </c>
      <c r="R557" s="130" t="str">
        <f t="shared" si="336"/>
        <v xml:space="preserve"> </v>
      </c>
      <c r="S557" s="129" t="str">
        <f t="shared" si="337"/>
        <v xml:space="preserve"> </v>
      </c>
      <c r="T557" s="131" t="str">
        <f t="shared" si="338"/>
        <v xml:space="preserve"> </v>
      </c>
      <c r="U557" s="123" t="str">
        <f t="shared" si="361"/>
        <v xml:space="preserve"> </v>
      </c>
      <c r="V557" s="129" t="str">
        <f t="shared" si="339"/>
        <v xml:space="preserve"> </v>
      </c>
      <c r="W557" s="111"/>
      <c r="X557" s="111">
        <f t="shared" si="356"/>
        <v>55.400000000000517</v>
      </c>
      <c r="Y557" s="111">
        <f t="shared" si="340"/>
        <v>0</v>
      </c>
      <c r="Z557" s="111">
        <f t="shared" si="341"/>
        <v>0</v>
      </c>
      <c r="AA557" s="111">
        <f t="shared" si="325"/>
        <v>0</v>
      </c>
      <c r="AB557" s="111" t="str">
        <f t="shared" si="326"/>
        <v xml:space="preserve"> </v>
      </c>
      <c r="AC557" s="112">
        <f t="shared" si="324"/>
        <v>0</v>
      </c>
      <c r="AD557" s="124">
        <v>554</v>
      </c>
      <c r="AE557" s="125" t="str">
        <f t="shared" si="342"/>
        <v xml:space="preserve"> </v>
      </c>
      <c r="AF557" s="125" t="str">
        <f t="shared" si="343"/>
        <v xml:space="preserve"> </v>
      </c>
      <c r="AG557" s="125" t="str">
        <f t="shared" si="344"/>
        <v xml:space="preserve"> </v>
      </c>
      <c r="AH557" s="126" t="str">
        <f t="shared" si="345"/>
        <v xml:space="preserve"> </v>
      </c>
      <c r="AI557" s="127" t="str">
        <f t="shared" si="346"/>
        <v xml:space="preserve"> </v>
      </c>
      <c r="AJ557" s="128" t="str">
        <f t="shared" si="347"/>
        <v xml:space="preserve"> </v>
      </c>
      <c r="AK557" s="128" t="str">
        <f t="shared" si="358"/>
        <v xml:space="preserve"> </v>
      </c>
      <c r="AL557" s="129" t="str">
        <f t="shared" si="348"/>
        <v xml:space="preserve"> </v>
      </c>
      <c r="AM557" s="130" t="str">
        <f t="shared" si="349"/>
        <v xml:space="preserve"> </v>
      </c>
      <c r="AN557" s="129" t="str">
        <f t="shared" si="350"/>
        <v xml:space="preserve"> </v>
      </c>
      <c r="AO557" s="131" t="str">
        <f t="shared" si="359"/>
        <v xml:space="preserve"> </v>
      </c>
      <c r="AP557" s="123" t="str">
        <f t="shared" si="362"/>
        <v xml:space="preserve"> </v>
      </c>
      <c r="AQ557" s="129" t="str">
        <f t="shared" si="360"/>
        <v xml:space="preserve"> </v>
      </c>
      <c r="AR557" s="111">
        <f t="shared" si="357"/>
        <v>554</v>
      </c>
      <c r="AS557" s="111">
        <f t="shared" si="351"/>
        <v>0</v>
      </c>
      <c r="AT557" s="111">
        <f t="shared" si="352"/>
        <v>0</v>
      </c>
      <c r="AU557" s="111">
        <f t="shared" si="327"/>
        <v>0</v>
      </c>
      <c r="AV557" s="111" t="str">
        <f t="shared" si="355"/>
        <v xml:space="preserve"> </v>
      </c>
      <c r="AW557" s="112">
        <f t="shared" si="354"/>
        <v>0</v>
      </c>
    </row>
    <row r="558" spans="1:49">
      <c r="A558" s="27"/>
      <c r="B558" s="27"/>
      <c r="C558" s="27"/>
      <c r="D558" s="40"/>
      <c r="E558" s="27"/>
      <c r="F558" s="27"/>
      <c r="G558" s="27"/>
      <c r="H558" s="27"/>
      <c r="I558" s="132">
        <f t="shared" si="328"/>
        <v>55.500000000000519</v>
      </c>
      <c r="J558" s="125" t="str">
        <f t="shared" si="353"/>
        <v xml:space="preserve"> </v>
      </c>
      <c r="K558" s="125" t="str">
        <f t="shared" si="329"/>
        <v xml:space="preserve"> </v>
      </c>
      <c r="L558" s="125" t="str">
        <f t="shared" si="330"/>
        <v xml:space="preserve"> </v>
      </c>
      <c r="M558" s="126" t="str">
        <f t="shared" si="331"/>
        <v xml:space="preserve"> </v>
      </c>
      <c r="N558" s="127" t="str">
        <f t="shared" si="332"/>
        <v xml:space="preserve"> </v>
      </c>
      <c r="O558" s="128" t="str">
        <f t="shared" si="333"/>
        <v xml:space="preserve"> </v>
      </c>
      <c r="P558" s="128" t="str">
        <f t="shared" si="334"/>
        <v xml:space="preserve"> </v>
      </c>
      <c r="Q558" s="129" t="str">
        <f t="shared" si="335"/>
        <v xml:space="preserve"> </v>
      </c>
      <c r="R558" s="130" t="str">
        <f t="shared" si="336"/>
        <v xml:space="preserve"> </v>
      </c>
      <c r="S558" s="129" t="str">
        <f t="shared" si="337"/>
        <v xml:space="preserve"> </v>
      </c>
      <c r="T558" s="131" t="str">
        <f t="shared" si="338"/>
        <v xml:space="preserve"> </v>
      </c>
      <c r="U558" s="123" t="str">
        <f t="shared" si="361"/>
        <v xml:space="preserve"> </v>
      </c>
      <c r="V558" s="129" t="str">
        <f t="shared" si="339"/>
        <v xml:space="preserve"> </v>
      </c>
      <c r="W558" s="111"/>
      <c r="X558" s="111">
        <f t="shared" si="356"/>
        <v>55.500000000000519</v>
      </c>
      <c r="Y558" s="111">
        <f t="shared" si="340"/>
        <v>0</v>
      </c>
      <c r="Z558" s="111">
        <f t="shared" si="341"/>
        <v>0</v>
      </c>
      <c r="AA558" s="111">
        <f t="shared" si="325"/>
        <v>0</v>
      </c>
      <c r="AB558" s="111" t="str">
        <f t="shared" si="326"/>
        <v xml:space="preserve"> </v>
      </c>
      <c r="AC558" s="112">
        <f t="shared" si="324"/>
        <v>0</v>
      </c>
      <c r="AD558" s="132">
        <v>555</v>
      </c>
      <c r="AE558" s="125" t="str">
        <f t="shared" si="342"/>
        <v xml:space="preserve"> </v>
      </c>
      <c r="AF558" s="125" t="str">
        <f t="shared" si="343"/>
        <v xml:space="preserve"> </v>
      </c>
      <c r="AG558" s="125" t="str">
        <f t="shared" si="344"/>
        <v xml:space="preserve"> </v>
      </c>
      <c r="AH558" s="126" t="str">
        <f t="shared" si="345"/>
        <v xml:space="preserve"> </v>
      </c>
      <c r="AI558" s="127" t="str">
        <f t="shared" si="346"/>
        <v xml:space="preserve"> </v>
      </c>
      <c r="AJ558" s="128" t="str">
        <f t="shared" si="347"/>
        <v xml:space="preserve"> </v>
      </c>
      <c r="AK558" s="128" t="str">
        <f t="shared" si="358"/>
        <v xml:space="preserve"> </v>
      </c>
      <c r="AL558" s="129" t="str">
        <f t="shared" si="348"/>
        <v xml:space="preserve"> </v>
      </c>
      <c r="AM558" s="130" t="str">
        <f t="shared" si="349"/>
        <v xml:space="preserve"> </v>
      </c>
      <c r="AN558" s="129" t="str">
        <f t="shared" si="350"/>
        <v xml:space="preserve"> </v>
      </c>
      <c r="AO558" s="131" t="str">
        <f t="shared" si="359"/>
        <v xml:space="preserve"> </v>
      </c>
      <c r="AP558" s="123" t="str">
        <f t="shared" si="362"/>
        <v xml:space="preserve"> </v>
      </c>
      <c r="AQ558" s="129" t="str">
        <f t="shared" si="360"/>
        <v xml:space="preserve"> </v>
      </c>
      <c r="AR558" s="111">
        <f t="shared" si="357"/>
        <v>555</v>
      </c>
      <c r="AS558" s="111">
        <f t="shared" si="351"/>
        <v>0</v>
      </c>
      <c r="AT558" s="111">
        <f t="shared" si="352"/>
        <v>0</v>
      </c>
      <c r="AU558" s="111">
        <f t="shared" si="327"/>
        <v>0</v>
      </c>
      <c r="AV558" s="111" t="str">
        <f t="shared" si="355"/>
        <v xml:space="preserve"> </v>
      </c>
      <c r="AW558" s="112">
        <f t="shared" si="354"/>
        <v>0</v>
      </c>
    </row>
    <row r="559" spans="1:49">
      <c r="A559" s="27"/>
      <c r="B559" s="27"/>
      <c r="C559" s="27"/>
      <c r="D559" s="40"/>
      <c r="E559" s="27"/>
      <c r="F559" s="27"/>
      <c r="G559" s="27"/>
      <c r="H559" s="27"/>
      <c r="I559" s="132">
        <f t="shared" si="328"/>
        <v>55.60000000000052</v>
      </c>
      <c r="J559" s="125" t="str">
        <f t="shared" si="353"/>
        <v xml:space="preserve"> </v>
      </c>
      <c r="K559" s="125" t="str">
        <f t="shared" si="329"/>
        <v xml:space="preserve"> </v>
      </c>
      <c r="L559" s="125" t="str">
        <f t="shared" si="330"/>
        <v xml:space="preserve"> </v>
      </c>
      <c r="M559" s="126" t="str">
        <f t="shared" si="331"/>
        <v xml:space="preserve"> </v>
      </c>
      <c r="N559" s="127" t="str">
        <f t="shared" si="332"/>
        <v xml:space="preserve"> </v>
      </c>
      <c r="O559" s="128" t="str">
        <f t="shared" si="333"/>
        <v xml:space="preserve"> </v>
      </c>
      <c r="P559" s="128" t="str">
        <f t="shared" si="334"/>
        <v xml:space="preserve"> </v>
      </c>
      <c r="Q559" s="129" t="str">
        <f t="shared" si="335"/>
        <v xml:space="preserve"> </v>
      </c>
      <c r="R559" s="130" t="str">
        <f t="shared" si="336"/>
        <v xml:space="preserve"> </v>
      </c>
      <c r="S559" s="129" t="str">
        <f t="shared" si="337"/>
        <v xml:space="preserve"> </v>
      </c>
      <c r="T559" s="131" t="str">
        <f t="shared" si="338"/>
        <v xml:space="preserve"> </v>
      </c>
      <c r="U559" s="123" t="str">
        <f t="shared" si="361"/>
        <v xml:space="preserve"> </v>
      </c>
      <c r="V559" s="129" t="str">
        <f t="shared" si="339"/>
        <v xml:space="preserve"> </v>
      </c>
      <c r="W559" s="111"/>
      <c r="X559" s="111">
        <f t="shared" si="356"/>
        <v>55.60000000000052</v>
      </c>
      <c r="Y559" s="111">
        <f t="shared" si="340"/>
        <v>0</v>
      </c>
      <c r="Z559" s="111">
        <f t="shared" si="341"/>
        <v>0</v>
      </c>
      <c r="AA559" s="111">
        <f t="shared" si="325"/>
        <v>0</v>
      </c>
      <c r="AB559" s="111" t="str">
        <f t="shared" si="326"/>
        <v xml:space="preserve"> </v>
      </c>
      <c r="AC559" s="112">
        <f t="shared" si="324"/>
        <v>0</v>
      </c>
      <c r="AD559" s="124">
        <v>556</v>
      </c>
      <c r="AE559" s="125" t="str">
        <f t="shared" si="342"/>
        <v xml:space="preserve"> </v>
      </c>
      <c r="AF559" s="125" t="str">
        <f t="shared" si="343"/>
        <v xml:space="preserve"> </v>
      </c>
      <c r="AG559" s="125" t="str">
        <f t="shared" si="344"/>
        <v xml:space="preserve"> </v>
      </c>
      <c r="AH559" s="126" t="str">
        <f t="shared" si="345"/>
        <v xml:space="preserve"> </v>
      </c>
      <c r="AI559" s="127" t="str">
        <f t="shared" si="346"/>
        <v xml:space="preserve"> </v>
      </c>
      <c r="AJ559" s="128" t="str">
        <f t="shared" si="347"/>
        <v xml:space="preserve"> </v>
      </c>
      <c r="AK559" s="128" t="str">
        <f t="shared" si="358"/>
        <v xml:space="preserve"> </v>
      </c>
      <c r="AL559" s="129" t="str">
        <f t="shared" si="348"/>
        <v xml:space="preserve"> </v>
      </c>
      <c r="AM559" s="130" t="str">
        <f t="shared" si="349"/>
        <v xml:space="preserve"> </v>
      </c>
      <c r="AN559" s="129" t="str">
        <f t="shared" si="350"/>
        <v xml:space="preserve"> </v>
      </c>
      <c r="AO559" s="131" t="str">
        <f t="shared" si="359"/>
        <v xml:space="preserve"> </v>
      </c>
      <c r="AP559" s="123" t="str">
        <f t="shared" si="362"/>
        <v xml:space="preserve"> </v>
      </c>
      <c r="AQ559" s="129" t="str">
        <f t="shared" si="360"/>
        <v xml:space="preserve"> </v>
      </c>
      <c r="AR559" s="111">
        <f t="shared" si="357"/>
        <v>556</v>
      </c>
      <c r="AS559" s="111">
        <f t="shared" si="351"/>
        <v>0</v>
      </c>
      <c r="AT559" s="111">
        <f t="shared" si="352"/>
        <v>0</v>
      </c>
      <c r="AU559" s="111">
        <f t="shared" si="327"/>
        <v>0</v>
      </c>
      <c r="AV559" s="111" t="str">
        <f t="shared" si="355"/>
        <v xml:space="preserve"> </v>
      </c>
      <c r="AW559" s="112">
        <f t="shared" si="354"/>
        <v>0</v>
      </c>
    </row>
    <row r="560" spans="1:49">
      <c r="A560" s="27"/>
      <c r="B560" s="27"/>
      <c r="C560" s="27"/>
      <c r="D560" s="40"/>
      <c r="E560" s="27"/>
      <c r="F560" s="27"/>
      <c r="G560" s="27"/>
      <c r="H560" s="27"/>
      <c r="I560" s="132">
        <f t="shared" si="328"/>
        <v>55.700000000000522</v>
      </c>
      <c r="J560" s="125" t="str">
        <f t="shared" si="353"/>
        <v xml:space="preserve"> </v>
      </c>
      <c r="K560" s="125" t="str">
        <f t="shared" si="329"/>
        <v xml:space="preserve"> </v>
      </c>
      <c r="L560" s="125" t="str">
        <f t="shared" si="330"/>
        <v xml:space="preserve"> </v>
      </c>
      <c r="M560" s="126" t="str">
        <f t="shared" si="331"/>
        <v xml:space="preserve"> </v>
      </c>
      <c r="N560" s="127" t="str">
        <f t="shared" si="332"/>
        <v xml:space="preserve"> </v>
      </c>
      <c r="O560" s="128" t="str">
        <f t="shared" si="333"/>
        <v xml:space="preserve"> </v>
      </c>
      <c r="P560" s="128" t="str">
        <f t="shared" si="334"/>
        <v xml:space="preserve"> </v>
      </c>
      <c r="Q560" s="129" t="str">
        <f t="shared" si="335"/>
        <v xml:space="preserve"> </v>
      </c>
      <c r="R560" s="130" t="str">
        <f t="shared" si="336"/>
        <v xml:space="preserve"> </v>
      </c>
      <c r="S560" s="129" t="str">
        <f t="shared" si="337"/>
        <v xml:space="preserve"> </v>
      </c>
      <c r="T560" s="131" t="str">
        <f t="shared" si="338"/>
        <v xml:space="preserve"> </v>
      </c>
      <c r="U560" s="123" t="str">
        <f t="shared" si="361"/>
        <v xml:space="preserve"> </v>
      </c>
      <c r="V560" s="129" t="str">
        <f t="shared" si="339"/>
        <v xml:space="preserve"> </v>
      </c>
      <c r="W560" s="111"/>
      <c r="X560" s="111">
        <f t="shared" si="356"/>
        <v>55.700000000000522</v>
      </c>
      <c r="Y560" s="111">
        <f t="shared" si="340"/>
        <v>0</v>
      </c>
      <c r="Z560" s="111">
        <f t="shared" si="341"/>
        <v>0</v>
      </c>
      <c r="AA560" s="111">
        <f t="shared" si="325"/>
        <v>0</v>
      </c>
      <c r="AB560" s="111" t="str">
        <f t="shared" si="326"/>
        <v xml:space="preserve"> </v>
      </c>
      <c r="AC560" s="112">
        <f t="shared" si="324"/>
        <v>0</v>
      </c>
      <c r="AD560" s="132">
        <v>557</v>
      </c>
      <c r="AE560" s="125" t="str">
        <f t="shared" si="342"/>
        <v xml:space="preserve"> </v>
      </c>
      <c r="AF560" s="125" t="str">
        <f t="shared" si="343"/>
        <v xml:space="preserve"> </v>
      </c>
      <c r="AG560" s="125" t="str">
        <f t="shared" si="344"/>
        <v xml:space="preserve"> </v>
      </c>
      <c r="AH560" s="126" t="str">
        <f t="shared" si="345"/>
        <v xml:space="preserve"> </v>
      </c>
      <c r="AI560" s="127" t="str">
        <f t="shared" si="346"/>
        <v xml:space="preserve"> </v>
      </c>
      <c r="AJ560" s="128" t="str">
        <f t="shared" si="347"/>
        <v xml:space="preserve"> </v>
      </c>
      <c r="AK560" s="128" t="str">
        <f t="shared" si="358"/>
        <v xml:space="preserve"> </v>
      </c>
      <c r="AL560" s="129" t="str">
        <f t="shared" si="348"/>
        <v xml:space="preserve"> </v>
      </c>
      <c r="AM560" s="130" t="str">
        <f t="shared" si="349"/>
        <v xml:space="preserve"> </v>
      </c>
      <c r="AN560" s="129" t="str">
        <f t="shared" si="350"/>
        <v xml:space="preserve"> </v>
      </c>
      <c r="AO560" s="131" t="str">
        <f t="shared" si="359"/>
        <v xml:space="preserve"> </v>
      </c>
      <c r="AP560" s="123" t="str">
        <f t="shared" si="362"/>
        <v xml:space="preserve"> </v>
      </c>
      <c r="AQ560" s="129" t="str">
        <f t="shared" si="360"/>
        <v xml:space="preserve"> </v>
      </c>
      <c r="AR560" s="111">
        <f t="shared" si="357"/>
        <v>557</v>
      </c>
      <c r="AS560" s="111">
        <f t="shared" si="351"/>
        <v>0</v>
      </c>
      <c r="AT560" s="111">
        <f t="shared" si="352"/>
        <v>0</v>
      </c>
      <c r="AU560" s="111">
        <f t="shared" si="327"/>
        <v>0</v>
      </c>
      <c r="AV560" s="111" t="str">
        <f t="shared" si="355"/>
        <v xml:space="preserve"> </v>
      </c>
      <c r="AW560" s="112">
        <f t="shared" si="354"/>
        <v>0</v>
      </c>
    </row>
    <row r="561" spans="1:49">
      <c r="A561" s="27"/>
      <c r="B561" s="27"/>
      <c r="C561" s="27"/>
      <c r="D561" s="40"/>
      <c r="E561" s="27"/>
      <c r="F561" s="27"/>
      <c r="G561" s="27"/>
      <c r="H561" s="27"/>
      <c r="I561" s="132">
        <f t="shared" si="328"/>
        <v>55.800000000000523</v>
      </c>
      <c r="J561" s="125" t="str">
        <f t="shared" si="353"/>
        <v xml:space="preserve"> </v>
      </c>
      <c r="K561" s="125" t="str">
        <f t="shared" si="329"/>
        <v xml:space="preserve"> </v>
      </c>
      <c r="L561" s="125" t="str">
        <f t="shared" si="330"/>
        <v xml:space="preserve"> </v>
      </c>
      <c r="M561" s="126" t="str">
        <f t="shared" si="331"/>
        <v xml:space="preserve"> </v>
      </c>
      <c r="N561" s="127" t="str">
        <f t="shared" si="332"/>
        <v xml:space="preserve"> </v>
      </c>
      <c r="O561" s="128" t="str">
        <f t="shared" si="333"/>
        <v xml:space="preserve"> </v>
      </c>
      <c r="P561" s="128" t="str">
        <f t="shared" si="334"/>
        <v xml:space="preserve"> </v>
      </c>
      <c r="Q561" s="129" t="str">
        <f t="shared" si="335"/>
        <v xml:space="preserve"> </v>
      </c>
      <c r="R561" s="130" t="str">
        <f t="shared" si="336"/>
        <v xml:space="preserve"> </v>
      </c>
      <c r="S561" s="129" t="str">
        <f t="shared" si="337"/>
        <v xml:space="preserve"> </v>
      </c>
      <c r="T561" s="131" t="str">
        <f t="shared" si="338"/>
        <v xml:space="preserve"> </v>
      </c>
      <c r="U561" s="123" t="str">
        <f t="shared" si="361"/>
        <v xml:space="preserve"> </v>
      </c>
      <c r="V561" s="129" t="str">
        <f t="shared" si="339"/>
        <v xml:space="preserve"> </v>
      </c>
      <c r="W561" s="111"/>
      <c r="X561" s="111">
        <f t="shared" si="356"/>
        <v>55.800000000000523</v>
      </c>
      <c r="Y561" s="111">
        <f t="shared" si="340"/>
        <v>0</v>
      </c>
      <c r="Z561" s="111">
        <f t="shared" si="341"/>
        <v>0</v>
      </c>
      <c r="AA561" s="111">
        <f t="shared" si="325"/>
        <v>0</v>
      </c>
      <c r="AB561" s="111" t="str">
        <f t="shared" si="326"/>
        <v xml:space="preserve"> </v>
      </c>
      <c r="AC561" s="112">
        <f t="shared" si="324"/>
        <v>0</v>
      </c>
      <c r="AD561" s="124">
        <v>558</v>
      </c>
      <c r="AE561" s="125" t="str">
        <f t="shared" si="342"/>
        <v xml:space="preserve"> </v>
      </c>
      <c r="AF561" s="125" t="str">
        <f t="shared" si="343"/>
        <v xml:space="preserve"> </v>
      </c>
      <c r="AG561" s="125" t="str">
        <f t="shared" si="344"/>
        <v xml:space="preserve"> </v>
      </c>
      <c r="AH561" s="126" t="str">
        <f t="shared" si="345"/>
        <v xml:space="preserve"> </v>
      </c>
      <c r="AI561" s="127" t="str">
        <f t="shared" si="346"/>
        <v xml:space="preserve"> </v>
      </c>
      <c r="AJ561" s="128" t="str">
        <f t="shared" si="347"/>
        <v xml:space="preserve"> </v>
      </c>
      <c r="AK561" s="128" t="str">
        <f t="shared" si="358"/>
        <v xml:space="preserve"> </v>
      </c>
      <c r="AL561" s="129" t="str">
        <f t="shared" si="348"/>
        <v xml:space="preserve"> </v>
      </c>
      <c r="AM561" s="130" t="str">
        <f t="shared" si="349"/>
        <v xml:space="preserve"> </v>
      </c>
      <c r="AN561" s="129" t="str">
        <f t="shared" si="350"/>
        <v xml:space="preserve"> </v>
      </c>
      <c r="AO561" s="131" t="str">
        <f t="shared" si="359"/>
        <v xml:space="preserve"> </v>
      </c>
      <c r="AP561" s="123" t="str">
        <f t="shared" si="362"/>
        <v xml:space="preserve"> </v>
      </c>
      <c r="AQ561" s="129" t="str">
        <f t="shared" si="360"/>
        <v xml:space="preserve"> </v>
      </c>
      <c r="AR561" s="111">
        <f t="shared" si="357"/>
        <v>558</v>
      </c>
      <c r="AS561" s="111">
        <f t="shared" si="351"/>
        <v>0</v>
      </c>
      <c r="AT561" s="111">
        <f t="shared" si="352"/>
        <v>0</v>
      </c>
      <c r="AU561" s="111">
        <f t="shared" si="327"/>
        <v>0</v>
      </c>
      <c r="AV561" s="111" t="str">
        <f t="shared" si="355"/>
        <v xml:space="preserve"> </v>
      </c>
      <c r="AW561" s="112">
        <f t="shared" si="354"/>
        <v>0</v>
      </c>
    </row>
    <row r="562" spans="1:49">
      <c r="A562" s="27"/>
      <c r="B562" s="27"/>
      <c r="C562" s="27"/>
      <c r="D562" s="40"/>
      <c r="E562" s="27"/>
      <c r="F562" s="27"/>
      <c r="G562" s="27"/>
      <c r="H562" s="27"/>
      <c r="I562" s="132">
        <f t="shared" si="328"/>
        <v>55.900000000000524</v>
      </c>
      <c r="J562" s="125" t="str">
        <f t="shared" si="353"/>
        <v xml:space="preserve"> </v>
      </c>
      <c r="K562" s="125" t="str">
        <f t="shared" si="329"/>
        <v xml:space="preserve"> </v>
      </c>
      <c r="L562" s="125" t="str">
        <f t="shared" si="330"/>
        <v xml:space="preserve"> </v>
      </c>
      <c r="M562" s="126" t="str">
        <f t="shared" si="331"/>
        <v xml:space="preserve"> </v>
      </c>
      <c r="N562" s="127" t="str">
        <f t="shared" si="332"/>
        <v xml:space="preserve"> </v>
      </c>
      <c r="O562" s="128" t="str">
        <f t="shared" si="333"/>
        <v xml:space="preserve"> </v>
      </c>
      <c r="P562" s="128" t="str">
        <f t="shared" si="334"/>
        <v xml:space="preserve"> </v>
      </c>
      <c r="Q562" s="129" t="str">
        <f t="shared" si="335"/>
        <v xml:space="preserve"> </v>
      </c>
      <c r="R562" s="130" t="str">
        <f t="shared" si="336"/>
        <v xml:space="preserve"> </v>
      </c>
      <c r="S562" s="129" t="str">
        <f t="shared" si="337"/>
        <v xml:space="preserve"> </v>
      </c>
      <c r="T562" s="131" t="str">
        <f t="shared" si="338"/>
        <v xml:space="preserve"> </v>
      </c>
      <c r="U562" s="123" t="str">
        <f t="shared" si="361"/>
        <v xml:space="preserve"> </v>
      </c>
      <c r="V562" s="129" t="str">
        <f t="shared" si="339"/>
        <v xml:space="preserve"> </v>
      </c>
      <c r="W562" s="111"/>
      <c r="X562" s="111">
        <f t="shared" si="356"/>
        <v>55.900000000000524</v>
      </c>
      <c r="Y562" s="111">
        <f t="shared" si="340"/>
        <v>0</v>
      </c>
      <c r="Z562" s="111">
        <f t="shared" si="341"/>
        <v>0</v>
      </c>
      <c r="AA562" s="111">
        <f t="shared" si="325"/>
        <v>0</v>
      </c>
      <c r="AB562" s="111" t="str">
        <f t="shared" si="326"/>
        <v xml:space="preserve"> </v>
      </c>
      <c r="AC562" s="112">
        <f t="shared" si="324"/>
        <v>0</v>
      </c>
      <c r="AD562" s="132">
        <v>559</v>
      </c>
      <c r="AE562" s="125" t="str">
        <f t="shared" si="342"/>
        <v xml:space="preserve"> </v>
      </c>
      <c r="AF562" s="125" t="str">
        <f t="shared" si="343"/>
        <v xml:space="preserve"> </v>
      </c>
      <c r="AG562" s="125" t="str">
        <f t="shared" si="344"/>
        <v xml:space="preserve"> </v>
      </c>
      <c r="AH562" s="126" t="str">
        <f t="shared" si="345"/>
        <v xml:space="preserve"> </v>
      </c>
      <c r="AI562" s="127" t="str">
        <f t="shared" si="346"/>
        <v xml:space="preserve"> </v>
      </c>
      <c r="AJ562" s="128" t="str">
        <f t="shared" si="347"/>
        <v xml:space="preserve"> </v>
      </c>
      <c r="AK562" s="128" t="str">
        <f t="shared" si="358"/>
        <v xml:space="preserve"> </v>
      </c>
      <c r="AL562" s="129" t="str">
        <f t="shared" si="348"/>
        <v xml:space="preserve"> </v>
      </c>
      <c r="AM562" s="130" t="str">
        <f t="shared" si="349"/>
        <v xml:space="preserve"> </v>
      </c>
      <c r="AN562" s="129" t="str">
        <f t="shared" si="350"/>
        <v xml:space="preserve"> </v>
      </c>
      <c r="AO562" s="131" t="str">
        <f t="shared" si="359"/>
        <v xml:space="preserve"> </v>
      </c>
      <c r="AP562" s="123" t="str">
        <f t="shared" si="362"/>
        <v xml:space="preserve"> </v>
      </c>
      <c r="AQ562" s="129" t="str">
        <f t="shared" si="360"/>
        <v xml:space="preserve"> </v>
      </c>
      <c r="AR562" s="111">
        <f t="shared" si="357"/>
        <v>559</v>
      </c>
      <c r="AS562" s="111">
        <f t="shared" si="351"/>
        <v>0</v>
      </c>
      <c r="AT562" s="111">
        <f t="shared" si="352"/>
        <v>0</v>
      </c>
      <c r="AU562" s="111">
        <f t="shared" si="327"/>
        <v>0</v>
      </c>
      <c r="AV562" s="111" t="str">
        <f t="shared" si="355"/>
        <v xml:space="preserve"> </v>
      </c>
      <c r="AW562" s="112">
        <f t="shared" si="354"/>
        <v>0</v>
      </c>
    </row>
    <row r="563" spans="1:49">
      <c r="A563" s="27"/>
      <c r="B563" s="27"/>
      <c r="C563" s="27"/>
      <c r="D563" s="40"/>
      <c r="E563" s="27"/>
      <c r="F563" s="27"/>
      <c r="G563" s="27"/>
      <c r="H563" s="27"/>
      <c r="I563" s="132">
        <f t="shared" si="328"/>
        <v>56.000000000000526</v>
      </c>
      <c r="J563" s="125" t="str">
        <f t="shared" si="353"/>
        <v xml:space="preserve"> </v>
      </c>
      <c r="K563" s="125" t="str">
        <f t="shared" si="329"/>
        <v xml:space="preserve"> </v>
      </c>
      <c r="L563" s="125" t="str">
        <f t="shared" si="330"/>
        <v xml:space="preserve"> </v>
      </c>
      <c r="M563" s="126" t="str">
        <f t="shared" si="331"/>
        <v xml:space="preserve"> </v>
      </c>
      <c r="N563" s="127" t="str">
        <f t="shared" si="332"/>
        <v xml:space="preserve"> </v>
      </c>
      <c r="O563" s="128" t="str">
        <f t="shared" si="333"/>
        <v xml:space="preserve"> </v>
      </c>
      <c r="P563" s="128" t="str">
        <f t="shared" si="334"/>
        <v xml:space="preserve"> </v>
      </c>
      <c r="Q563" s="129" t="str">
        <f t="shared" si="335"/>
        <v xml:space="preserve"> </v>
      </c>
      <c r="R563" s="130" t="str">
        <f t="shared" si="336"/>
        <v xml:space="preserve"> </v>
      </c>
      <c r="S563" s="129" t="str">
        <f t="shared" si="337"/>
        <v xml:space="preserve"> </v>
      </c>
      <c r="T563" s="131" t="str">
        <f t="shared" si="338"/>
        <v xml:space="preserve"> </v>
      </c>
      <c r="U563" s="123" t="str">
        <f t="shared" si="361"/>
        <v xml:space="preserve"> </v>
      </c>
      <c r="V563" s="129" t="str">
        <f t="shared" si="339"/>
        <v xml:space="preserve"> </v>
      </c>
      <c r="W563" s="111"/>
      <c r="X563" s="111">
        <f t="shared" si="356"/>
        <v>56.000000000000526</v>
      </c>
      <c r="Y563" s="111">
        <f t="shared" si="340"/>
        <v>0</v>
      </c>
      <c r="Z563" s="111">
        <f t="shared" si="341"/>
        <v>0</v>
      </c>
      <c r="AA563" s="111">
        <f t="shared" si="325"/>
        <v>0</v>
      </c>
      <c r="AB563" s="111" t="str">
        <f t="shared" si="326"/>
        <v xml:space="preserve"> </v>
      </c>
      <c r="AC563" s="112">
        <f t="shared" si="324"/>
        <v>0</v>
      </c>
      <c r="AD563" s="124">
        <v>560</v>
      </c>
      <c r="AE563" s="125" t="str">
        <f t="shared" si="342"/>
        <v xml:space="preserve"> </v>
      </c>
      <c r="AF563" s="125" t="str">
        <f t="shared" si="343"/>
        <v xml:space="preserve"> </v>
      </c>
      <c r="AG563" s="125" t="str">
        <f t="shared" si="344"/>
        <v xml:space="preserve"> </v>
      </c>
      <c r="AH563" s="126" t="str">
        <f t="shared" si="345"/>
        <v xml:space="preserve"> </v>
      </c>
      <c r="AI563" s="127" t="str">
        <f t="shared" si="346"/>
        <v xml:space="preserve"> </v>
      </c>
      <c r="AJ563" s="128" t="str">
        <f t="shared" si="347"/>
        <v xml:space="preserve"> </v>
      </c>
      <c r="AK563" s="128" t="str">
        <f t="shared" si="358"/>
        <v xml:space="preserve"> </v>
      </c>
      <c r="AL563" s="129" t="str">
        <f t="shared" si="348"/>
        <v xml:space="preserve"> </v>
      </c>
      <c r="AM563" s="130" t="str">
        <f t="shared" si="349"/>
        <v xml:space="preserve"> </v>
      </c>
      <c r="AN563" s="129" t="str">
        <f t="shared" si="350"/>
        <v xml:space="preserve"> </v>
      </c>
      <c r="AO563" s="131" t="str">
        <f t="shared" si="359"/>
        <v xml:space="preserve"> </v>
      </c>
      <c r="AP563" s="123" t="str">
        <f t="shared" si="362"/>
        <v xml:space="preserve"> </v>
      </c>
      <c r="AQ563" s="129" t="str">
        <f t="shared" si="360"/>
        <v xml:space="preserve"> </v>
      </c>
      <c r="AR563" s="111">
        <f t="shared" si="357"/>
        <v>560</v>
      </c>
      <c r="AS563" s="111">
        <f t="shared" si="351"/>
        <v>0</v>
      </c>
      <c r="AT563" s="111">
        <f t="shared" si="352"/>
        <v>0</v>
      </c>
      <c r="AU563" s="111">
        <f t="shared" si="327"/>
        <v>0</v>
      </c>
      <c r="AV563" s="111" t="str">
        <f t="shared" si="355"/>
        <v xml:space="preserve"> </v>
      </c>
      <c r="AW563" s="112">
        <f t="shared" si="354"/>
        <v>0</v>
      </c>
    </row>
    <row r="564" spans="1:49">
      <c r="A564" s="27"/>
      <c r="B564" s="27"/>
      <c r="C564" s="27"/>
      <c r="D564" s="40"/>
      <c r="E564" s="27"/>
      <c r="F564" s="27"/>
      <c r="G564" s="27"/>
      <c r="H564" s="27"/>
      <c r="I564" s="132">
        <f t="shared" si="328"/>
        <v>56.100000000000527</v>
      </c>
      <c r="J564" s="125" t="str">
        <f t="shared" si="353"/>
        <v xml:space="preserve"> </v>
      </c>
      <c r="K564" s="125" t="str">
        <f t="shared" si="329"/>
        <v xml:space="preserve"> </v>
      </c>
      <c r="L564" s="125" t="str">
        <f t="shared" si="330"/>
        <v xml:space="preserve"> </v>
      </c>
      <c r="M564" s="126" t="str">
        <f t="shared" si="331"/>
        <v xml:space="preserve"> </v>
      </c>
      <c r="N564" s="127" t="str">
        <f t="shared" si="332"/>
        <v xml:space="preserve"> </v>
      </c>
      <c r="O564" s="128" t="str">
        <f t="shared" si="333"/>
        <v xml:space="preserve"> </v>
      </c>
      <c r="P564" s="128" t="str">
        <f t="shared" si="334"/>
        <v xml:space="preserve"> </v>
      </c>
      <c r="Q564" s="129" t="str">
        <f t="shared" si="335"/>
        <v xml:space="preserve"> </v>
      </c>
      <c r="R564" s="130" t="str">
        <f t="shared" si="336"/>
        <v xml:space="preserve"> </v>
      </c>
      <c r="S564" s="129" t="str">
        <f t="shared" si="337"/>
        <v xml:space="preserve"> </v>
      </c>
      <c r="T564" s="131" t="str">
        <f t="shared" si="338"/>
        <v xml:space="preserve"> </v>
      </c>
      <c r="U564" s="123" t="str">
        <f t="shared" si="361"/>
        <v xml:space="preserve"> </v>
      </c>
      <c r="V564" s="129" t="str">
        <f t="shared" si="339"/>
        <v xml:space="preserve"> </v>
      </c>
      <c r="W564" s="111"/>
      <c r="X564" s="111">
        <f t="shared" si="356"/>
        <v>56.100000000000527</v>
      </c>
      <c r="Y564" s="111">
        <f t="shared" si="340"/>
        <v>0</v>
      </c>
      <c r="Z564" s="111">
        <f t="shared" si="341"/>
        <v>0</v>
      </c>
      <c r="AA564" s="111">
        <f t="shared" si="325"/>
        <v>0</v>
      </c>
      <c r="AB564" s="111" t="str">
        <f t="shared" si="326"/>
        <v xml:space="preserve"> </v>
      </c>
      <c r="AC564" s="112">
        <f t="shared" si="324"/>
        <v>0</v>
      </c>
      <c r="AD564" s="132">
        <v>561</v>
      </c>
      <c r="AE564" s="125" t="str">
        <f t="shared" si="342"/>
        <v xml:space="preserve"> </v>
      </c>
      <c r="AF564" s="125" t="str">
        <f t="shared" si="343"/>
        <v xml:space="preserve"> </v>
      </c>
      <c r="AG564" s="125" t="str">
        <f t="shared" si="344"/>
        <v xml:space="preserve"> </v>
      </c>
      <c r="AH564" s="126" t="str">
        <f t="shared" si="345"/>
        <v xml:space="preserve"> </v>
      </c>
      <c r="AI564" s="127" t="str">
        <f t="shared" si="346"/>
        <v xml:space="preserve"> </v>
      </c>
      <c r="AJ564" s="128" t="str">
        <f t="shared" si="347"/>
        <v xml:space="preserve"> </v>
      </c>
      <c r="AK564" s="128" t="str">
        <f t="shared" si="358"/>
        <v xml:space="preserve"> </v>
      </c>
      <c r="AL564" s="129" t="str">
        <f t="shared" si="348"/>
        <v xml:space="preserve"> </v>
      </c>
      <c r="AM564" s="130" t="str">
        <f t="shared" si="349"/>
        <v xml:space="preserve"> </v>
      </c>
      <c r="AN564" s="129" t="str">
        <f t="shared" si="350"/>
        <v xml:space="preserve"> </v>
      </c>
      <c r="AO564" s="131" t="str">
        <f t="shared" si="359"/>
        <v xml:space="preserve"> </v>
      </c>
      <c r="AP564" s="123" t="str">
        <f t="shared" si="362"/>
        <v xml:space="preserve"> </v>
      </c>
      <c r="AQ564" s="129" t="str">
        <f t="shared" si="360"/>
        <v xml:space="preserve"> </v>
      </c>
      <c r="AR564" s="111">
        <f t="shared" si="357"/>
        <v>561</v>
      </c>
      <c r="AS564" s="111">
        <f t="shared" si="351"/>
        <v>0</v>
      </c>
      <c r="AT564" s="111">
        <f t="shared" si="352"/>
        <v>0</v>
      </c>
      <c r="AU564" s="111">
        <f t="shared" si="327"/>
        <v>0</v>
      </c>
      <c r="AV564" s="111" t="str">
        <f t="shared" si="355"/>
        <v xml:space="preserve"> </v>
      </c>
      <c r="AW564" s="112">
        <f t="shared" si="354"/>
        <v>0</v>
      </c>
    </row>
    <row r="565" spans="1:49">
      <c r="A565" s="27"/>
      <c r="B565" s="27"/>
      <c r="C565" s="27"/>
      <c r="D565" s="40"/>
      <c r="E565" s="27"/>
      <c r="F565" s="27"/>
      <c r="G565" s="27"/>
      <c r="H565" s="27"/>
      <c r="I565" s="132">
        <f t="shared" si="328"/>
        <v>56.200000000000529</v>
      </c>
      <c r="J565" s="125" t="str">
        <f t="shared" si="353"/>
        <v xml:space="preserve"> </v>
      </c>
      <c r="K565" s="125" t="str">
        <f t="shared" si="329"/>
        <v xml:space="preserve"> </v>
      </c>
      <c r="L565" s="125" t="str">
        <f t="shared" si="330"/>
        <v xml:space="preserve"> </v>
      </c>
      <c r="M565" s="126" t="str">
        <f t="shared" si="331"/>
        <v xml:space="preserve"> </v>
      </c>
      <c r="N565" s="127" t="str">
        <f t="shared" si="332"/>
        <v xml:space="preserve"> </v>
      </c>
      <c r="O565" s="128" t="str">
        <f t="shared" si="333"/>
        <v xml:space="preserve"> </v>
      </c>
      <c r="P565" s="128" t="str">
        <f t="shared" si="334"/>
        <v xml:space="preserve"> </v>
      </c>
      <c r="Q565" s="129" t="str">
        <f t="shared" si="335"/>
        <v xml:space="preserve"> </v>
      </c>
      <c r="R565" s="130" t="str">
        <f t="shared" si="336"/>
        <v xml:space="preserve"> </v>
      </c>
      <c r="S565" s="129" t="str">
        <f t="shared" si="337"/>
        <v xml:space="preserve"> </v>
      </c>
      <c r="T565" s="131" t="str">
        <f t="shared" si="338"/>
        <v xml:space="preserve"> </v>
      </c>
      <c r="U565" s="123" t="str">
        <f t="shared" si="361"/>
        <v xml:space="preserve"> </v>
      </c>
      <c r="V565" s="129" t="str">
        <f t="shared" si="339"/>
        <v xml:space="preserve"> </v>
      </c>
      <c r="W565" s="111"/>
      <c r="X565" s="111">
        <f t="shared" si="356"/>
        <v>56.200000000000529</v>
      </c>
      <c r="Y565" s="111">
        <f t="shared" si="340"/>
        <v>0</v>
      </c>
      <c r="Z565" s="111">
        <f t="shared" si="341"/>
        <v>0</v>
      </c>
      <c r="AA565" s="111">
        <f t="shared" si="325"/>
        <v>0</v>
      </c>
      <c r="AB565" s="111" t="str">
        <f t="shared" si="326"/>
        <v xml:space="preserve"> </v>
      </c>
      <c r="AC565" s="112">
        <f t="shared" si="324"/>
        <v>0</v>
      </c>
      <c r="AD565" s="124">
        <v>562</v>
      </c>
      <c r="AE565" s="125" t="str">
        <f t="shared" si="342"/>
        <v xml:space="preserve"> </v>
      </c>
      <c r="AF565" s="125" t="str">
        <f t="shared" si="343"/>
        <v xml:space="preserve"> </v>
      </c>
      <c r="AG565" s="125" t="str">
        <f t="shared" si="344"/>
        <v xml:space="preserve"> </v>
      </c>
      <c r="AH565" s="126" t="str">
        <f t="shared" si="345"/>
        <v xml:space="preserve"> </v>
      </c>
      <c r="AI565" s="127" t="str">
        <f t="shared" si="346"/>
        <v xml:space="preserve"> </v>
      </c>
      <c r="AJ565" s="128" t="str">
        <f t="shared" si="347"/>
        <v xml:space="preserve"> </v>
      </c>
      <c r="AK565" s="128" t="str">
        <f t="shared" si="358"/>
        <v xml:space="preserve"> </v>
      </c>
      <c r="AL565" s="129" t="str">
        <f t="shared" si="348"/>
        <v xml:space="preserve"> </v>
      </c>
      <c r="AM565" s="130" t="str">
        <f t="shared" si="349"/>
        <v xml:space="preserve"> </v>
      </c>
      <c r="AN565" s="129" t="str">
        <f t="shared" si="350"/>
        <v xml:space="preserve"> </v>
      </c>
      <c r="AO565" s="131" t="str">
        <f t="shared" si="359"/>
        <v xml:space="preserve"> </v>
      </c>
      <c r="AP565" s="123" t="str">
        <f t="shared" si="362"/>
        <v xml:space="preserve"> </v>
      </c>
      <c r="AQ565" s="129" t="str">
        <f t="shared" si="360"/>
        <v xml:space="preserve"> </v>
      </c>
      <c r="AR565" s="111">
        <f t="shared" si="357"/>
        <v>562</v>
      </c>
      <c r="AS565" s="111">
        <f t="shared" si="351"/>
        <v>0</v>
      </c>
      <c r="AT565" s="111">
        <f t="shared" si="352"/>
        <v>0</v>
      </c>
      <c r="AU565" s="111">
        <f t="shared" si="327"/>
        <v>0</v>
      </c>
      <c r="AV565" s="111" t="str">
        <f t="shared" si="355"/>
        <v xml:space="preserve"> </v>
      </c>
      <c r="AW565" s="112">
        <f t="shared" si="354"/>
        <v>0</v>
      </c>
    </row>
    <row r="566" spans="1:49">
      <c r="A566" s="27"/>
      <c r="B566" s="27"/>
      <c r="C566" s="27"/>
      <c r="D566" s="40"/>
      <c r="E566" s="27"/>
      <c r="F566" s="27"/>
      <c r="G566" s="27"/>
      <c r="H566" s="27"/>
      <c r="I566" s="132">
        <f t="shared" si="328"/>
        <v>56.30000000000053</v>
      </c>
      <c r="J566" s="125" t="str">
        <f t="shared" si="353"/>
        <v xml:space="preserve"> </v>
      </c>
      <c r="K566" s="125" t="str">
        <f t="shared" si="329"/>
        <v xml:space="preserve"> </v>
      </c>
      <c r="L566" s="125" t="str">
        <f t="shared" si="330"/>
        <v xml:space="preserve"> </v>
      </c>
      <c r="M566" s="126" t="str">
        <f t="shared" si="331"/>
        <v xml:space="preserve"> </v>
      </c>
      <c r="N566" s="127" t="str">
        <f t="shared" si="332"/>
        <v xml:space="preserve"> </v>
      </c>
      <c r="O566" s="128" t="str">
        <f t="shared" si="333"/>
        <v xml:space="preserve"> </v>
      </c>
      <c r="P566" s="128" t="str">
        <f t="shared" si="334"/>
        <v xml:space="preserve"> </v>
      </c>
      <c r="Q566" s="129" t="str">
        <f t="shared" si="335"/>
        <v xml:space="preserve"> </v>
      </c>
      <c r="R566" s="130" t="str">
        <f t="shared" si="336"/>
        <v xml:space="preserve"> </v>
      </c>
      <c r="S566" s="129" t="str">
        <f t="shared" si="337"/>
        <v xml:space="preserve"> </v>
      </c>
      <c r="T566" s="131" t="str">
        <f t="shared" si="338"/>
        <v xml:space="preserve"> </v>
      </c>
      <c r="U566" s="123" t="str">
        <f t="shared" si="361"/>
        <v xml:space="preserve"> </v>
      </c>
      <c r="V566" s="129" t="str">
        <f t="shared" si="339"/>
        <v xml:space="preserve"> </v>
      </c>
      <c r="W566" s="111"/>
      <c r="X566" s="111">
        <f t="shared" si="356"/>
        <v>56.30000000000053</v>
      </c>
      <c r="Y566" s="111">
        <f t="shared" si="340"/>
        <v>0</v>
      </c>
      <c r="Z566" s="111">
        <f t="shared" si="341"/>
        <v>0</v>
      </c>
      <c r="AA566" s="111">
        <f t="shared" si="325"/>
        <v>0</v>
      </c>
      <c r="AB566" s="111" t="str">
        <f t="shared" si="326"/>
        <v xml:space="preserve"> </v>
      </c>
      <c r="AC566" s="112">
        <f t="shared" si="324"/>
        <v>0</v>
      </c>
      <c r="AD566" s="132">
        <v>563</v>
      </c>
      <c r="AE566" s="125" t="str">
        <f t="shared" si="342"/>
        <v xml:space="preserve"> </v>
      </c>
      <c r="AF566" s="125" t="str">
        <f t="shared" si="343"/>
        <v xml:space="preserve"> </v>
      </c>
      <c r="AG566" s="125" t="str">
        <f t="shared" si="344"/>
        <v xml:space="preserve"> </v>
      </c>
      <c r="AH566" s="126" t="str">
        <f t="shared" si="345"/>
        <v xml:space="preserve"> </v>
      </c>
      <c r="AI566" s="127" t="str">
        <f t="shared" si="346"/>
        <v xml:space="preserve"> </v>
      </c>
      <c r="AJ566" s="128" t="str">
        <f t="shared" si="347"/>
        <v xml:space="preserve"> </v>
      </c>
      <c r="AK566" s="128" t="str">
        <f t="shared" si="358"/>
        <v xml:space="preserve"> </v>
      </c>
      <c r="AL566" s="129" t="str">
        <f t="shared" si="348"/>
        <v xml:space="preserve"> </v>
      </c>
      <c r="AM566" s="130" t="str">
        <f t="shared" si="349"/>
        <v xml:space="preserve"> </v>
      </c>
      <c r="AN566" s="129" t="str">
        <f t="shared" si="350"/>
        <v xml:space="preserve"> </v>
      </c>
      <c r="AO566" s="131" t="str">
        <f t="shared" si="359"/>
        <v xml:space="preserve"> </v>
      </c>
      <c r="AP566" s="123" t="str">
        <f t="shared" si="362"/>
        <v xml:space="preserve"> </v>
      </c>
      <c r="AQ566" s="129" t="str">
        <f t="shared" si="360"/>
        <v xml:space="preserve"> </v>
      </c>
      <c r="AR566" s="111">
        <f t="shared" si="357"/>
        <v>563</v>
      </c>
      <c r="AS566" s="111">
        <f t="shared" si="351"/>
        <v>0</v>
      </c>
      <c r="AT566" s="111">
        <f t="shared" si="352"/>
        <v>0</v>
      </c>
      <c r="AU566" s="111">
        <f t="shared" si="327"/>
        <v>0</v>
      </c>
      <c r="AV566" s="111" t="str">
        <f t="shared" si="355"/>
        <v xml:space="preserve"> </v>
      </c>
      <c r="AW566" s="112">
        <f t="shared" si="354"/>
        <v>0</v>
      </c>
    </row>
    <row r="567" spans="1:49">
      <c r="A567" s="27"/>
      <c r="B567" s="27"/>
      <c r="C567" s="27"/>
      <c r="D567" s="40"/>
      <c r="E567" s="27"/>
      <c r="F567" s="27"/>
      <c r="G567" s="27"/>
      <c r="H567" s="27"/>
      <c r="I567" s="132">
        <f t="shared" si="328"/>
        <v>56.400000000000531</v>
      </c>
      <c r="J567" s="125" t="str">
        <f t="shared" si="353"/>
        <v xml:space="preserve"> </v>
      </c>
      <c r="K567" s="125" t="str">
        <f t="shared" si="329"/>
        <v xml:space="preserve"> </v>
      </c>
      <c r="L567" s="125" t="str">
        <f t="shared" si="330"/>
        <v xml:space="preserve"> </v>
      </c>
      <c r="M567" s="126" t="str">
        <f t="shared" si="331"/>
        <v xml:space="preserve"> </v>
      </c>
      <c r="N567" s="127" t="str">
        <f t="shared" si="332"/>
        <v xml:space="preserve"> </v>
      </c>
      <c r="O567" s="128" t="str">
        <f t="shared" si="333"/>
        <v xml:space="preserve"> </v>
      </c>
      <c r="P567" s="128" t="str">
        <f t="shared" si="334"/>
        <v xml:space="preserve"> </v>
      </c>
      <c r="Q567" s="129" t="str">
        <f t="shared" si="335"/>
        <v xml:space="preserve"> </v>
      </c>
      <c r="R567" s="130" t="str">
        <f t="shared" si="336"/>
        <v xml:space="preserve"> </v>
      </c>
      <c r="S567" s="129" t="str">
        <f t="shared" si="337"/>
        <v xml:space="preserve"> </v>
      </c>
      <c r="T567" s="131" t="str">
        <f t="shared" si="338"/>
        <v xml:space="preserve"> </v>
      </c>
      <c r="U567" s="123" t="str">
        <f t="shared" si="361"/>
        <v xml:space="preserve"> </v>
      </c>
      <c r="V567" s="129" t="str">
        <f t="shared" si="339"/>
        <v xml:space="preserve"> </v>
      </c>
      <c r="W567" s="111"/>
      <c r="X567" s="111">
        <f t="shared" si="356"/>
        <v>56.400000000000531</v>
      </c>
      <c r="Y567" s="111">
        <f t="shared" si="340"/>
        <v>0</v>
      </c>
      <c r="Z567" s="111">
        <f t="shared" si="341"/>
        <v>0</v>
      </c>
      <c r="AA567" s="111">
        <f t="shared" si="325"/>
        <v>0</v>
      </c>
      <c r="AB567" s="111" t="str">
        <f t="shared" si="326"/>
        <v xml:space="preserve"> </v>
      </c>
      <c r="AC567" s="112">
        <f t="shared" si="324"/>
        <v>0</v>
      </c>
      <c r="AD567" s="124">
        <v>564</v>
      </c>
      <c r="AE567" s="125" t="str">
        <f t="shared" si="342"/>
        <v xml:space="preserve"> </v>
      </c>
      <c r="AF567" s="125" t="str">
        <f t="shared" si="343"/>
        <v xml:space="preserve"> </v>
      </c>
      <c r="AG567" s="125" t="str">
        <f t="shared" si="344"/>
        <v xml:space="preserve"> </v>
      </c>
      <c r="AH567" s="126" t="str">
        <f t="shared" si="345"/>
        <v xml:space="preserve"> </v>
      </c>
      <c r="AI567" s="127" t="str">
        <f t="shared" si="346"/>
        <v xml:space="preserve"> </v>
      </c>
      <c r="AJ567" s="128" t="str">
        <f t="shared" si="347"/>
        <v xml:space="preserve"> </v>
      </c>
      <c r="AK567" s="128" t="str">
        <f t="shared" si="358"/>
        <v xml:space="preserve"> </v>
      </c>
      <c r="AL567" s="129" t="str">
        <f t="shared" si="348"/>
        <v xml:space="preserve"> </v>
      </c>
      <c r="AM567" s="130" t="str">
        <f t="shared" si="349"/>
        <v xml:space="preserve"> </v>
      </c>
      <c r="AN567" s="129" t="str">
        <f t="shared" si="350"/>
        <v xml:space="preserve"> </v>
      </c>
      <c r="AO567" s="131" t="str">
        <f t="shared" si="359"/>
        <v xml:space="preserve"> </v>
      </c>
      <c r="AP567" s="123" t="str">
        <f t="shared" si="362"/>
        <v xml:space="preserve"> </v>
      </c>
      <c r="AQ567" s="129" t="str">
        <f t="shared" si="360"/>
        <v xml:space="preserve"> </v>
      </c>
      <c r="AR567" s="111">
        <f t="shared" si="357"/>
        <v>564</v>
      </c>
      <c r="AS567" s="111">
        <f t="shared" si="351"/>
        <v>0</v>
      </c>
      <c r="AT567" s="111">
        <f t="shared" si="352"/>
        <v>0</v>
      </c>
      <c r="AU567" s="111">
        <f t="shared" si="327"/>
        <v>0</v>
      </c>
      <c r="AV567" s="111" t="str">
        <f t="shared" si="355"/>
        <v xml:space="preserve"> </v>
      </c>
      <c r="AW567" s="112">
        <f t="shared" si="354"/>
        <v>0</v>
      </c>
    </row>
    <row r="568" spans="1:49">
      <c r="A568" s="27"/>
      <c r="B568" s="27"/>
      <c r="C568" s="27"/>
      <c r="D568" s="40"/>
      <c r="E568" s="27"/>
      <c r="F568" s="27"/>
      <c r="G568" s="27"/>
      <c r="H568" s="27"/>
      <c r="I568" s="132">
        <f t="shared" si="328"/>
        <v>56.500000000000533</v>
      </c>
      <c r="J568" s="125" t="str">
        <f t="shared" si="353"/>
        <v xml:space="preserve"> </v>
      </c>
      <c r="K568" s="125" t="str">
        <f t="shared" si="329"/>
        <v xml:space="preserve"> </v>
      </c>
      <c r="L568" s="125" t="str">
        <f t="shared" si="330"/>
        <v xml:space="preserve"> </v>
      </c>
      <c r="M568" s="126" t="str">
        <f t="shared" si="331"/>
        <v xml:space="preserve"> </v>
      </c>
      <c r="N568" s="127" t="str">
        <f t="shared" si="332"/>
        <v xml:space="preserve"> </v>
      </c>
      <c r="O568" s="128" t="str">
        <f t="shared" si="333"/>
        <v xml:space="preserve"> </v>
      </c>
      <c r="P568" s="128" t="str">
        <f t="shared" si="334"/>
        <v xml:space="preserve"> </v>
      </c>
      <c r="Q568" s="129" t="str">
        <f t="shared" si="335"/>
        <v xml:space="preserve"> </v>
      </c>
      <c r="R568" s="130" t="str">
        <f t="shared" si="336"/>
        <v xml:space="preserve"> </v>
      </c>
      <c r="S568" s="129" t="str">
        <f t="shared" si="337"/>
        <v xml:space="preserve"> </v>
      </c>
      <c r="T568" s="131" t="str">
        <f t="shared" si="338"/>
        <v xml:space="preserve"> </v>
      </c>
      <c r="U568" s="123" t="str">
        <f t="shared" si="361"/>
        <v xml:space="preserve"> </v>
      </c>
      <c r="V568" s="129" t="str">
        <f t="shared" si="339"/>
        <v xml:space="preserve"> </v>
      </c>
      <c r="W568" s="111"/>
      <c r="X568" s="111">
        <f t="shared" si="356"/>
        <v>56.500000000000533</v>
      </c>
      <c r="Y568" s="111">
        <f t="shared" si="340"/>
        <v>0</v>
      </c>
      <c r="Z568" s="111">
        <f t="shared" si="341"/>
        <v>0</v>
      </c>
      <c r="AA568" s="111">
        <f t="shared" si="325"/>
        <v>0</v>
      </c>
      <c r="AB568" s="111" t="str">
        <f t="shared" si="326"/>
        <v xml:space="preserve"> </v>
      </c>
      <c r="AC568" s="112">
        <f t="shared" si="324"/>
        <v>0</v>
      </c>
      <c r="AD568" s="132">
        <v>565</v>
      </c>
      <c r="AE568" s="125" t="str">
        <f t="shared" si="342"/>
        <v xml:space="preserve"> </v>
      </c>
      <c r="AF568" s="125" t="str">
        <f t="shared" si="343"/>
        <v xml:space="preserve"> </v>
      </c>
      <c r="AG568" s="125" t="str">
        <f t="shared" si="344"/>
        <v xml:space="preserve"> </v>
      </c>
      <c r="AH568" s="126" t="str">
        <f t="shared" si="345"/>
        <v xml:space="preserve"> </v>
      </c>
      <c r="AI568" s="127" t="str">
        <f t="shared" si="346"/>
        <v xml:space="preserve"> </v>
      </c>
      <c r="AJ568" s="128" t="str">
        <f t="shared" si="347"/>
        <v xml:space="preserve"> </v>
      </c>
      <c r="AK568" s="128" t="str">
        <f t="shared" si="358"/>
        <v xml:space="preserve"> </v>
      </c>
      <c r="AL568" s="129" t="str">
        <f t="shared" si="348"/>
        <v xml:space="preserve"> </v>
      </c>
      <c r="AM568" s="130" t="str">
        <f t="shared" si="349"/>
        <v xml:space="preserve"> </v>
      </c>
      <c r="AN568" s="129" t="str">
        <f t="shared" si="350"/>
        <v xml:space="preserve"> </v>
      </c>
      <c r="AO568" s="131" t="str">
        <f t="shared" si="359"/>
        <v xml:space="preserve"> </v>
      </c>
      <c r="AP568" s="123" t="str">
        <f t="shared" si="362"/>
        <v xml:space="preserve"> </v>
      </c>
      <c r="AQ568" s="129" t="str">
        <f t="shared" si="360"/>
        <v xml:space="preserve"> </v>
      </c>
      <c r="AR568" s="111">
        <f t="shared" si="357"/>
        <v>565</v>
      </c>
      <c r="AS568" s="111">
        <f t="shared" si="351"/>
        <v>0</v>
      </c>
      <c r="AT568" s="111">
        <f t="shared" si="352"/>
        <v>0</v>
      </c>
      <c r="AU568" s="111">
        <f t="shared" si="327"/>
        <v>0</v>
      </c>
      <c r="AV568" s="111" t="str">
        <f t="shared" si="355"/>
        <v xml:space="preserve"> </v>
      </c>
      <c r="AW568" s="112">
        <f t="shared" si="354"/>
        <v>0</v>
      </c>
    </row>
    <row r="569" spans="1:49">
      <c r="A569" s="27"/>
      <c r="B569" s="27"/>
      <c r="C569" s="27"/>
      <c r="D569" s="40"/>
      <c r="E569" s="27"/>
      <c r="F569" s="27"/>
      <c r="G569" s="27"/>
      <c r="H569" s="27"/>
      <c r="I569" s="132">
        <f t="shared" si="328"/>
        <v>56.600000000000534</v>
      </c>
      <c r="J569" s="125" t="str">
        <f t="shared" si="353"/>
        <v xml:space="preserve"> </v>
      </c>
      <c r="K569" s="125" t="str">
        <f t="shared" si="329"/>
        <v xml:space="preserve"> </v>
      </c>
      <c r="L569" s="125" t="str">
        <f t="shared" si="330"/>
        <v xml:space="preserve"> </v>
      </c>
      <c r="M569" s="126" t="str">
        <f t="shared" si="331"/>
        <v xml:space="preserve"> </v>
      </c>
      <c r="N569" s="127" t="str">
        <f t="shared" si="332"/>
        <v xml:space="preserve"> </v>
      </c>
      <c r="O569" s="128" t="str">
        <f t="shared" si="333"/>
        <v xml:space="preserve"> </v>
      </c>
      <c r="P569" s="128" t="str">
        <f t="shared" si="334"/>
        <v xml:space="preserve"> </v>
      </c>
      <c r="Q569" s="129" t="str">
        <f t="shared" si="335"/>
        <v xml:space="preserve"> </v>
      </c>
      <c r="R569" s="130" t="str">
        <f t="shared" si="336"/>
        <v xml:space="preserve"> </v>
      </c>
      <c r="S569" s="129" t="str">
        <f t="shared" si="337"/>
        <v xml:space="preserve"> </v>
      </c>
      <c r="T569" s="131" t="str">
        <f t="shared" si="338"/>
        <v xml:space="preserve"> </v>
      </c>
      <c r="U569" s="123" t="str">
        <f t="shared" si="361"/>
        <v xml:space="preserve"> </v>
      </c>
      <c r="V569" s="129" t="str">
        <f t="shared" si="339"/>
        <v xml:space="preserve"> </v>
      </c>
      <c r="W569" s="111"/>
      <c r="X569" s="111">
        <f t="shared" si="356"/>
        <v>56.600000000000534</v>
      </c>
      <c r="Y569" s="111">
        <f t="shared" si="340"/>
        <v>0</v>
      </c>
      <c r="Z569" s="111">
        <f t="shared" si="341"/>
        <v>0</v>
      </c>
      <c r="AA569" s="111">
        <f t="shared" si="325"/>
        <v>0</v>
      </c>
      <c r="AB569" s="111" t="str">
        <f t="shared" si="326"/>
        <v xml:space="preserve"> </v>
      </c>
      <c r="AC569" s="112">
        <f t="shared" si="324"/>
        <v>0</v>
      </c>
      <c r="AD569" s="124">
        <v>566</v>
      </c>
      <c r="AE569" s="125" t="str">
        <f t="shared" si="342"/>
        <v xml:space="preserve"> </v>
      </c>
      <c r="AF569" s="125" t="str">
        <f t="shared" si="343"/>
        <v xml:space="preserve"> </v>
      </c>
      <c r="AG569" s="125" t="str">
        <f t="shared" si="344"/>
        <v xml:space="preserve"> </v>
      </c>
      <c r="AH569" s="126" t="str">
        <f t="shared" si="345"/>
        <v xml:space="preserve"> </v>
      </c>
      <c r="AI569" s="127" t="str">
        <f t="shared" si="346"/>
        <v xml:space="preserve"> </v>
      </c>
      <c r="AJ569" s="128" t="str">
        <f t="shared" si="347"/>
        <v xml:space="preserve"> </v>
      </c>
      <c r="AK569" s="128" t="str">
        <f t="shared" si="358"/>
        <v xml:space="preserve"> </v>
      </c>
      <c r="AL569" s="129" t="str">
        <f t="shared" si="348"/>
        <v xml:space="preserve"> </v>
      </c>
      <c r="AM569" s="130" t="str">
        <f t="shared" si="349"/>
        <v xml:space="preserve"> </v>
      </c>
      <c r="AN569" s="129" t="str">
        <f t="shared" si="350"/>
        <v xml:space="preserve"> </v>
      </c>
      <c r="AO569" s="131" t="str">
        <f t="shared" si="359"/>
        <v xml:space="preserve"> </v>
      </c>
      <c r="AP569" s="123" t="str">
        <f t="shared" si="362"/>
        <v xml:space="preserve"> </v>
      </c>
      <c r="AQ569" s="129" t="str">
        <f t="shared" si="360"/>
        <v xml:space="preserve"> </v>
      </c>
      <c r="AR569" s="111">
        <f t="shared" si="357"/>
        <v>566</v>
      </c>
      <c r="AS569" s="111">
        <f t="shared" si="351"/>
        <v>0</v>
      </c>
      <c r="AT569" s="111">
        <f t="shared" si="352"/>
        <v>0</v>
      </c>
      <c r="AU569" s="111">
        <f t="shared" si="327"/>
        <v>0</v>
      </c>
      <c r="AV569" s="111" t="str">
        <f t="shared" si="355"/>
        <v xml:space="preserve"> </v>
      </c>
      <c r="AW569" s="112">
        <f t="shared" si="354"/>
        <v>0</v>
      </c>
    </row>
    <row r="570" spans="1:49">
      <c r="A570" s="27"/>
      <c r="B570" s="27"/>
      <c r="C570" s="27"/>
      <c r="D570" s="40"/>
      <c r="E570" s="27"/>
      <c r="F570" s="27"/>
      <c r="G570" s="27"/>
      <c r="H570" s="27"/>
      <c r="I570" s="132">
        <f t="shared" si="328"/>
        <v>56.700000000000536</v>
      </c>
      <c r="J570" s="125" t="str">
        <f t="shared" si="353"/>
        <v xml:space="preserve"> </v>
      </c>
      <c r="K570" s="125" t="str">
        <f t="shared" si="329"/>
        <v xml:space="preserve"> </v>
      </c>
      <c r="L570" s="125" t="str">
        <f t="shared" si="330"/>
        <v xml:space="preserve"> </v>
      </c>
      <c r="M570" s="126" t="str">
        <f t="shared" si="331"/>
        <v xml:space="preserve"> </v>
      </c>
      <c r="N570" s="127" t="str">
        <f t="shared" si="332"/>
        <v xml:space="preserve"> </v>
      </c>
      <c r="O570" s="128" t="str">
        <f t="shared" si="333"/>
        <v xml:space="preserve"> </v>
      </c>
      <c r="P570" s="128" t="str">
        <f t="shared" si="334"/>
        <v xml:space="preserve"> </v>
      </c>
      <c r="Q570" s="129" t="str">
        <f t="shared" si="335"/>
        <v xml:space="preserve"> </v>
      </c>
      <c r="R570" s="130" t="str">
        <f t="shared" si="336"/>
        <v xml:space="preserve"> </v>
      </c>
      <c r="S570" s="129" t="str">
        <f t="shared" si="337"/>
        <v xml:space="preserve"> </v>
      </c>
      <c r="T570" s="131" t="str">
        <f t="shared" si="338"/>
        <v xml:space="preserve"> </v>
      </c>
      <c r="U570" s="123" t="str">
        <f t="shared" si="361"/>
        <v xml:space="preserve"> </v>
      </c>
      <c r="V570" s="129" t="str">
        <f t="shared" si="339"/>
        <v xml:space="preserve"> </v>
      </c>
      <c r="W570" s="111"/>
      <c r="X570" s="111">
        <f t="shared" si="356"/>
        <v>56.700000000000536</v>
      </c>
      <c r="Y570" s="111">
        <f t="shared" si="340"/>
        <v>0</v>
      </c>
      <c r="Z570" s="111">
        <f t="shared" si="341"/>
        <v>0</v>
      </c>
      <c r="AA570" s="111">
        <f t="shared" si="325"/>
        <v>0</v>
      </c>
      <c r="AB570" s="111" t="str">
        <f t="shared" si="326"/>
        <v xml:space="preserve"> </v>
      </c>
      <c r="AC570" s="112">
        <f t="shared" si="324"/>
        <v>0</v>
      </c>
      <c r="AD570" s="132">
        <v>567</v>
      </c>
      <c r="AE570" s="125" t="str">
        <f t="shared" si="342"/>
        <v xml:space="preserve"> </v>
      </c>
      <c r="AF570" s="125" t="str">
        <f t="shared" si="343"/>
        <v xml:space="preserve"> </v>
      </c>
      <c r="AG570" s="125" t="str">
        <f t="shared" si="344"/>
        <v xml:space="preserve"> </v>
      </c>
      <c r="AH570" s="126" t="str">
        <f t="shared" si="345"/>
        <v xml:space="preserve"> </v>
      </c>
      <c r="AI570" s="127" t="str">
        <f t="shared" si="346"/>
        <v xml:space="preserve"> </v>
      </c>
      <c r="AJ570" s="128" t="str">
        <f t="shared" si="347"/>
        <v xml:space="preserve"> </v>
      </c>
      <c r="AK570" s="128" t="str">
        <f t="shared" si="358"/>
        <v xml:space="preserve"> </v>
      </c>
      <c r="AL570" s="129" t="str">
        <f t="shared" si="348"/>
        <v xml:space="preserve"> </v>
      </c>
      <c r="AM570" s="130" t="str">
        <f t="shared" si="349"/>
        <v xml:space="preserve"> </v>
      </c>
      <c r="AN570" s="129" t="str">
        <f t="shared" si="350"/>
        <v xml:space="preserve"> </v>
      </c>
      <c r="AO570" s="131" t="str">
        <f t="shared" si="359"/>
        <v xml:space="preserve"> </v>
      </c>
      <c r="AP570" s="123" t="str">
        <f t="shared" si="362"/>
        <v xml:space="preserve"> </v>
      </c>
      <c r="AQ570" s="129" t="str">
        <f t="shared" si="360"/>
        <v xml:space="preserve"> </v>
      </c>
      <c r="AR570" s="111">
        <f t="shared" si="357"/>
        <v>567</v>
      </c>
      <c r="AS570" s="111">
        <f t="shared" si="351"/>
        <v>0</v>
      </c>
      <c r="AT570" s="111">
        <f t="shared" si="352"/>
        <v>0</v>
      </c>
      <c r="AU570" s="111">
        <f t="shared" si="327"/>
        <v>0</v>
      </c>
      <c r="AV570" s="111" t="str">
        <f t="shared" si="355"/>
        <v xml:space="preserve"> </v>
      </c>
      <c r="AW570" s="112">
        <f t="shared" si="354"/>
        <v>0</v>
      </c>
    </row>
    <row r="571" spans="1:49">
      <c r="A571" s="27"/>
      <c r="B571" s="27"/>
      <c r="C571" s="27"/>
      <c r="D571" s="40"/>
      <c r="E571" s="27"/>
      <c r="F571" s="27"/>
      <c r="G571" s="27"/>
      <c r="H571" s="27"/>
      <c r="I571" s="132">
        <f t="shared" si="328"/>
        <v>56.800000000000537</v>
      </c>
      <c r="J571" s="125" t="str">
        <f t="shared" si="353"/>
        <v xml:space="preserve"> </v>
      </c>
      <c r="K571" s="125" t="str">
        <f t="shared" si="329"/>
        <v xml:space="preserve"> </v>
      </c>
      <c r="L571" s="125" t="str">
        <f t="shared" si="330"/>
        <v xml:space="preserve"> </v>
      </c>
      <c r="M571" s="126" t="str">
        <f t="shared" si="331"/>
        <v xml:space="preserve"> </v>
      </c>
      <c r="N571" s="127" t="str">
        <f t="shared" si="332"/>
        <v xml:space="preserve"> </v>
      </c>
      <c r="O571" s="128" t="str">
        <f t="shared" si="333"/>
        <v xml:space="preserve"> </v>
      </c>
      <c r="P571" s="128" t="str">
        <f t="shared" si="334"/>
        <v xml:space="preserve"> </v>
      </c>
      <c r="Q571" s="129" t="str">
        <f t="shared" si="335"/>
        <v xml:space="preserve"> </v>
      </c>
      <c r="R571" s="130" t="str">
        <f t="shared" si="336"/>
        <v xml:space="preserve"> </v>
      </c>
      <c r="S571" s="129" t="str">
        <f t="shared" si="337"/>
        <v xml:space="preserve"> </v>
      </c>
      <c r="T571" s="131" t="str">
        <f t="shared" si="338"/>
        <v xml:space="preserve"> </v>
      </c>
      <c r="U571" s="123" t="str">
        <f t="shared" si="361"/>
        <v xml:space="preserve"> </v>
      </c>
      <c r="V571" s="129" t="str">
        <f t="shared" si="339"/>
        <v xml:space="preserve"> </v>
      </c>
      <c r="W571" s="111"/>
      <c r="X571" s="111">
        <f t="shared" si="356"/>
        <v>56.800000000000537</v>
      </c>
      <c r="Y571" s="111">
        <f t="shared" si="340"/>
        <v>0</v>
      </c>
      <c r="Z571" s="111">
        <f t="shared" si="341"/>
        <v>0</v>
      </c>
      <c r="AA571" s="111">
        <f t="shared" si="325"/>
        <v>0</v>
      </c>
      <c r="AB571" s="111" t="str">
        <f t="shared" si="326"/>
        <v xml:space="preserve"> </v>
      </c>
      <c r="AC571" s="112">
        <f t="shared" si="324"/>
        <v>0</v>
      </c>
      <c r="AD571" s="124">
        <v>568</v>
      </c>
      <c r="AE571" s="125" t="str">
        <f t="shared" si="342"/>
        <v xml:space="preserve"> </v>
      </c>
      <c r="AF571" s="125" t="str">
        <f t="shared" si="343"/>
        <v xml:space="preserve"> </v>
      </c>
      <c r="AG571" s="125" t="str">
        <f t="shared" si="344"/>
        <v xml:space="preserve"> </v>
      </c>
      <c r="AH571" s="126" t="str">
        <f t="shared" si="345"/>
        <v xml:space="preserve"> </v>
      </c>
      <c r="AI571" s="127" t="str">
        <f t="shared" si="346"/>
        <v xml:space="preserve"> </v>
      </c>
      <c r="AJ571" s="128" t="str">
        <f t="shared" si="347"/>
        <v xml:space="preserve"> </v>
      </c>
      <c r="AK571" s="128" t="str">
        <f t="shared" si="358"/>
        <v xml:space="preserve"> </v>
      </c>
      <c r="AL571" s="129" t="str">
        <f t="shared" si="348"/>
        <v xml:space="preserve"> </v>
      </c>
      <c r="AM571" s="130" t="str">
        <f t="shared" si="349"/>
        <v xml:space="preserve"> </v>
      </c>
      <c r="AN571" s="129" t="str">
        <f t="shared" si="350"/>
        <v xml:space="preserve"> </v>
      </c>
      <c r="AO571" s="131" t="str">
        <f t="shared" si="359"/>
        <v xml:space="preserve"> </v>
      </c>
      <c r="AP571" s="123" t="str">
        <f t="shared" si="362"/>
        <v xml:space="preserve"> </v>
      </c>
      <c r="AQ571" s="129" t="str">
        <f t="shared" si="360"/>
        <v xml:space="preserve"> </v>
      </c>
      <c r="AR571" s="111">
        <f t="shared" si="357"/>
        <v>568</v>
      </c>
      <c r="AS571" s="111">
        <f t="shared" si="351"/>
        <v>0</v>
      </c>
      <c r="AT571" s="111">
        <f t="shared" si="352"/>
        <v>0</v>
      </c>
      <c r="AU571" s="111">
        <f t="shared" si="327"/>
        <v>0</v>
      </c>
      <c r="AV571" s="111" t="str">
        <f t="shared" si="355"/>
        <v xml:space="preserve"> </v>
      </c>
      <c r="AW571" s="112">
        <f t="shared" si="354"/>
        <v>0</v>
      </c>
    </row>
    <row r="572" spans="1:49">
      <c r="A572" s="27"/>
      <c r="B572" s="27"/>
      <c r="C572" s="27"/>
      <c r="D572" s="40"/>
      <c r="E572" s="27"/>
      <c r="F572" s="27"/>
      <c r="G572" s="27"/>
      <c r="H572" s="27"/>
      <c r="I572" s="132">
        <f t="shared" si="328"/>
        <v>56.900000000000539</v>
      </c>
      <c r="J572" s="125" t="str">
        <f t="shared" si="353"/>
        <v xml:space="preserve"> </v>
      </c>
      <c r="K572" s="125" t="str">
        <f t="shared" si="329"/>
        <v xml:space="preserve"> </v>
      </c>
      <c r="L572" s="125" t="str">
        <f t="shared" si="330"/>
        <v xml:space="preserve"> </v>
      </c>
      <c r="M572" s="126" t="str">
        <f t="shared" si="331"/>
        <v xml:space="preserve"> </v>
      </c>
      <c r="N572" s="127" t="str">
        <f t="shared" si="332"/>
        <v xml:space="preserve"> </v>
      </c>
      <c r="O572" s="128" t="str">
        <f t="shared" si="333"/>
        <v xml:space="preserve"> </v>
      </c>
      <c r="P572" s="128" t="str">
        <f t="shared" si="334"/>
        <v xml:space="preserve"> </v>
      </c>
      <c r="Q572" s="129" t="str">
        <f t="shared" si="335"/>
        <v xml:space="preserve"> </v>
      </c>
      <c r="R572" s="130" t="str">
        <f t="shared" si="336"/>
        <v xml:space="preserve"> </v>
      </c>
      <c r="S572" s="129" t="str">
        <f t="shared" si="337"/>
        <v xml:space="preserve"> </v>
      </c>
      <c r="T572" s="131" t="str">
        <f t="shared" si="338"/>
        <v xml:space="preserve"> </v>
      </c>
      <c r="U572" s="123" t="str">
        <f t="shared" si="361"/>
        <v xml:space="preserve"> </v>
      </c>
      <c r="V572" s="129" t="str">
        <f t="shared" si="339"/>
        <v xml:space="preserve"> </v>
      </c>
      <c r="W572" s="111"/>
      <c r="X572" s="111">
        <f t="shared" si="356"/>
        <v>56.900000000000539</v>
      </c>
      <c r="Y572" s="111">
        <f t="shared" si="340"/>
        <v>0</v>
      </c>
      <c r="Z572" s="111">
        <f t="shared" si="341"/>
        <v>0</v>
      </c>
      <c r="AA572" s="111">
        <f t="shared" si="325"/>
        <v>0</v>
      </c>
      <c r="AB572" s="111" t="str">
        <f t="shared" si="326"/>
        <v xml:space="preserve"> </v>
      </c>
      <c r="AC572" s="112">
        <f t="shared" si="324"/>
        <v>0</v>
      </c>
      <c r="AD572" s="132">
        <v>569</v>
      </c>
      <c r="AE572" s="125" t="str">
        <f t="shared" si="342"/>
        <v xml:space="preserve"> </v>
      </c>
      <c r="AF572" s="125" t="str">
        <f t="shared" si="343"/>
        <v xml:space="preserve"> </v>
      </c>
      <c r="AG572" s="125" t="str">
        <f t="shared" si="344"/>
        <v xml:space="preserve"> </v>
      </c>
      <c r="AH572" s="126" t="str">
        <f t="shared" si="345"/>
        <v xml:space="preserve"> </v>
      </c>
      <c r="AI572" s="127" t="str">
        <f t="shared" si="346"/>
        <v xml:space="preserve"> </v>
      </c>
      <c r="AJ572" s="128" t="str">
        <f t="shared" si="347"/>
        <v xml:space="preserve"> </v>
      </c>
      <c r="AK572" s="128" t="str">
        <f t="shared" si="358"/>
        <v xml:space="preserve"> </v>
      </c>
      <c r="AL572" s="129" t="str">
        <f t="shared" si="348"/>
        <v xml:space="preserve"> </v>
      </c>
      <c r="AM572" s="130" t="str">
        <f t="shared" si="349"/>
        <v xml:space="preserve"> </v>
      </c>
      <c r="AN572" s="129" t="str">
        <f t="shared" si="350"/>
        <v xml:space="preserve"> </v>
      </c>
      <c r="AO572" s="131" t="str">
        <f t="shared" si="359"/>
        <v xml:space="preserve"> </v>
      </c>
      <c r="AP572" s="123" t="str">
        <f t="shared" si="362"/>
        <v xml:space="preserve"> </v>
      </c>
      <c r="AQ572" s="129" t="str">
        <f t="shared" si="360"/>
        <v xml:space="preserve"> </v>
      </c>
      <c r="AR572" s="111">
        <f t="shared" si="357"/>
        <v>569</v>
      </c>
      <c r="AS572" s="111">
        <f t="shared" si="351"/>
        <v>0</v>
      </c>
      <c r="AT572" s="111">
        <f t="shared" si="352"/>
        <v>0</v>
      </c>
      <c r="AU572" s="111">
        <f t="shared" si="327"/>
        <v>0</v>
      </c>
      <c r="AV572" s="111" t="str">
        <f t="shared" si="355"/>
        <v xml:space="preserve"> </v>
      </c>
      <c r="AW572" s="112">
        <f t="shared" si="354"/>
        <v>0</v>
      </c>
    </row>
    <row r="573" spans="1:49">
      <c r="A573" s="27"/>
      <c r="B573" s="27"/>
      <c r="C573" s="27"/>
      <c r="D573" s="40"/>
      <c r="E573" s="27"/>
      <c r="F573" s="27"/>
      <c r="G573" s="27"/>
      <c r="H573" s="27"/>
      <c r="I573" s="132">
        <f t="shared" si="328"/>
        <v>57.00000000000054</v>
      </c>
      <c r="J573" s="125" t="str">
        <f t="shared" si="353"/>
        <v xml:space="preserve"> </v>
      </c>
      <c r="K573" s="125" t="str">
        <f t="shared" si="329"/>
        <v xml:space="preserve"> </v>
      </c>
      <c r="L573" s="125" t="str">
        <f t="shared" si="330"/>
        <v xml:space="preserve"> </v>
      </c>
      <c r="M573" s="126" t="str">
        <f t="shared" si="331"/>
        <v xml:space="preserve"> </v>
      </c>
      <c r="N573" s="127" t="str">
        <f t="shared" si="332"/>
        <v xml:space="preserve"> </v>
      </c>
      <c r="O573" s="128" t="str">
        <f t="shared" si="333"/>
        <v xml:space="preserve"> </v>
      </c>
      <c r="P573" s="128" t="str">
        <f t="shared" si="334"/>
        <v xml:space="preserve"> </v>
      </c>
      <c r="Q573" s="129" t="str">
        <f t="shared" si="335"/>
        <v xml:space="preserve"> </v>
      </c>
      <c r="R573" s="130" t="str">
        <f t="shared" si="336"/>
        <v xml:space="preserve"> </v>
      </c>
      <c r="S573" s="129" t="str">
        <f t="shared" si="337"/>
        <v xml:space="preserve"> </v>
      </c>
      <c r="T573" s="131" t="str">
        <f t="shared" si="338"/>
        <v xml:space="preserve"> </v>
      </c>
      <c r="U573" s="123" t="str">
        <f t="shared" si="361"/>
        <v xml:space="preserve"> </v>
      </c>
      <c r="V573" s="129" t="str">
        <f t="shared" si="339"/>
        <v xml:space="preserve"> </v>
      </c>
      <c r="W573" s="111"/>
      <c r="X573" s="111">
        <f t="shared" si="356"/>
        <v>57.00000000000054</v>
      </c>
      <c r="Y573" s="111">
        <f t="shared" si="340"/>
        <v>0</v>
      </c>
      <c r="Z573" s="111">
        <f t="shared" si="341"/>
        <v>0</v>
      </c>
      <c r="AA573" s="111">
        <f t="shared" si="325"/>
        <v>0</v>
      </c>
      <c r="AB573" s="111" t="str">
        <f t="shared" si="326"/>
        <v xml:space="preserve"> </v>
      </c>
      <c r="AC573" s="112">
        <f t="shared" si="324"/>
        <v>0</v>
      </c>
      <c r="AD573" s="124">
        <v>570</v>
      </c>
      <c r="AE573" s="125" t="str">
        <f t="shared" si="342"/>
        <v xml:space="preserve"> </v>
      </c>
      <c r="AF573" s="125" t="str">
        <f t="shared" si="343"/>
        <v xml:space="preserve"> </v>
      </c>
      <c r="AG573" s="125" t="str">
        <f t="shared" si="344"/>
        <v xml:space="preserve"> </v>
      </c>
      <c r="AH573" s="126" t="str">
        <f t="shared" si="345"/>
        <v xml:space="preserve"> </v>
      </c>
      <c r="AI573" s="127" t="str">
        <f t="shared" si="346"/>
        <v xml:space="preserve"> </v>
      </c>
      <c r="AJ573" s="128" t="str">
        <f t="shared" si="347"/>
        <v xml:space="preserve"> </v>
      </c>
      <c r="AK573" s="128" t="str">
        <f t="shared" si="358"/>
        <v xml:space="preserve"> </v>
      </c>
      <c r="AL573" s="129" t="str">
        <f t="shared" si="348"/>
        <v xml:space="preserve"> </v>
      </c>
      <c r="AM573" s="130" t="str">
        <f t="shared" si="349"/>
        <v xml:space="preserve"> </v>
      </c>
      <c r="AN573" s="129" t="str">
        <f t="shared" si="350"/>
        <v xml:space="preserve"> </v>
      </c>
      <c r="AO573" s="131" t="str">
        <f t="shared" si="359"/>
        <v xml:space="preserve"> </v>
      </c>
      <c r="AP573" s="123" t="str">
        <f t="shared" si="362"/>
        <v xml:space="preserve"> </v>
      </c>
      <c r="AQ573" s="129" t="str">
        <f t="shared" si="360"/>
        <v xml:space="preserve"> </v>
      </c>
      <c r="AR573" s="111">
        <f t="shared" si="357"/>
        <v>570</v>
      </c>
      <c r="AS573" s="111">
        <f t="shared" si="351"/>
        <v>0</v>
      </c>
      <c r="AT573" s="111">
        <f t="shared" si="352"/>
        <v>0</v>
      </c>
      <c r="AU573" s="111">
        <f t="shared" si="327"/>
        <v>0</v>
      </c>
      <c r="AV573" s="111" t="str">
        <f t="shared" si="355"/>
        <v xml:space="preserve"> </v>
      </c>
      <c r="AW573" s="112">
        <f t="shared" si="354"/>
        <v>0</v>
      </c>
    </row>
    <row r="574" spans="1:49">
      <c r="A574" s="27"/>
      <c r="B574" s="27"/>
      <c r="C574" s="27"/>
      <c r="D574" s="40"/>
      <c r="E574" s="27"/>
      <c r="F574" s="27"/>
      <c r="G574" s="27"/>
      <c r="H574" s="27"/>
      <c r="I574" s="132">
        <f t="shared" si="328"/>
        <v>57.100000000000541</v>
      </c>
      <c r="J574" s="125" t="str">
        <f t="shared" si="353"/>
        <v xml:space="preserve"> </v>
      </c>
      <c r="K574" s="125" t="str">
        <f t="shared" si="329"/>
        <v xml:space="preserve"> </v>
      </c>
      <c r="L574" s="125" t="str">
        <f t="shared" si="330"/>
        <v xml:space="preserve"> </v>
      </c>
      <c r="M574" s="126" t="str">
        <f t="shared" si="331"/>
        <v xml:space="preserve"> </v>
      </c>
      <c r="N574" s="127" t="str">
        <f t="shared" si="332"/>
        <v xml:space="preserve"> </v>
      </c>
      <c r="O574" s="128" t="str">
        <f t="shared" si="333"/>
        <v xml:space="preserve"> </v>
      </c>
      <c r="P574" s="128" t="str">
        <f t="shared" si="334"/>
        <v xml:space="preserve"> </v>
      </c>
      <c r="Q574" s="129" t="str">
        <f t="shared" si="335"/>
        <v xml:space="preserve"> </v>
      </c>
      <c r="R574" s="130" t="str">
        <f t="shared" si="336"/>
        <v xml:space="preserve"> </v>
      </c>
      <c r="S574" s="129" t="str">
        <f t="shared" si="337"/>
        <v xml:space="preserve"> </v>
      </c>
      <c r="T574" s="131" t="str">
        <f t="shared" si="338"/>
        <v xml:space="preserve"> </v>
      </c>
      <c r="U574" s="123" t="str">
        <f t="shared" si="361"/>
        <v xml:space="preserve"> </v>
      </c>
      <c r="V574" s="129" t="str">
        <f t="shared" si="339"/>
        <v xml:space="preserve"> </v>
      </c>
      <c r="W574" s="111"/>
      <c r="X574" s="111">
        <f t="shared" si="356"/>
        <v>57.100000000000541</v>
      </c>
      <c r="Y574" s="111">
        <f t="shared" si="340"/>
        <v>0</v>
      </c>
      <c r="Z574" s="111">
        <f t="shared" si="341"/>
        <v>0</v>
      </c>
      <c r="AA574" s="111">
        <f t="shared" si="325"/>
        <v>0</v>
      </c>
      <c r="AB574" s="111" t="str">
        <f t="shared" si="326"/>
        <v xml:space="preserve"> </v>
      </c>
      <c r="AC574" s="112">
        <f t="shared" si="324"/>
        <v>0</v>
      </c>
      <c r="AD574" s="132">
        <v>571</v>
      </c>
      <c r="AE574" s="125" t="str">
        <f t="shared" si="342"/>
        <v xml:space="preserve"> </v>
      </c>
      <c r="AF574" s="125" t="str">
        <f t="shared" si="343"/>
        <v xml:space="preserve"> </v>
      </c>
      <c r="AG574" s="125" t="str">
        <f t="shared" si="344"/>
        <v xml:space="preserve"> </v>
      </c>
      <c r="AH574" s="126" t="str">
        <f t="shared" si="345"/>
        <v xml:space="preserve"> </v>
      </c>
      <c r="AI574" s="127" t="str">
        <f t="shared" si="346"/>
        <v xml:space="preserve"> </v>
      </c>
      <c r="AJ574" s="128" t="str">
        <f t="shared" si="347"/>
        <v xml:space="preserve"> </v>
      </c>
      <c r="AK574" s="128" t="str">
        <f t="shared" si="358"/>
        <v xml:space="preserve"> </v>
      </c>
      <c r="AL574" s="129" t="str">
        <f t="shared" si="348"/>
        <v xml:space="preserve"> </v>
      </c>
      <c r="AM574" s="130" t="str">
        <f t="shared" si="349"/>
        <v xml:space="preserve"> </v>
      </c>
      <c r="AN574" s="129" t="str">
        <f t="shared" si="350"/>
        <v xml:space="preserve"> </v>
      </c>
      <c r="AO574" s="131" t="str">
        <f t="shared" si="359"/>
        <v xml:space="preserve"> </v>
      </c>
      <c r="AP574" s="123" t="str">
        <f t="shared" si="362"/>
        <v xml:space="preserve"> </v>
      </c>
      <c r="AQ574" s="129" t="str">
        <f t="shared" si="360"/>
        <v xml:space="preserve"> </v>
      </c>
      <c r="AR574" s="111">
        <f t="shared" si="357"/>
        <v>571</v>
      </c>
      <c r="AS574" s="111">
        <f t="shared" si="351"/>
        <v>0</v>
      </c>
      <c r="AT574" s="111">
        <f t="shared" si="352"/>
        <v>0</v>
      </c>
      <c r="AU574" s="111">
        <f t="shared" si="327"/>
        <v>0</v>
      </c>
      <c r="AV574" s="111" t="str">
        <f t="shared" si="355"/>
        <v xml:space="preserve"> </v>
      </c>
      <c r="AW574" s="112">
        <f t="shared" si="354"/>
        <v>0</v>
      </c>
    </row>
    <row r="575" spans="1:49">
      <c r="A575" s="27"/>
      <c r="B575" s="27"/>
      <c r="C575" s="27"/>
      <c r="D575" s="40"/>
      <c r="E575" s="27"/>
      <c r="F575" s="27"/>
      <c r="G575" s="27"/>
      <c r="H575" s="27"/>
      <c r="I575" s="132">
        <f t="shared" si="328"/>
        <v>57.200000000000543</v>
      </c>
      <c r="J575" s="125" t="str">
        <f t="shared" si="353"/>
        <v xml:space="preserve"> </v>
      </c>
      <c r="K575" s="125" t="str">
        <f t="shared" si="329"/>
        <v xml:space="preserve"> </v>
      </c>
      <c r="L575" s="125" t="str">
        <f t="shared" si="330"/>
        <v xml:space="preserve"> </v>
      </c>
      <c r="M575" s="126" t="str">
        <f t="shared" si="331"/>
        <v xml:space="preserve"> </v>
      </c>
      <c r="N575" s="127" t="str">
        <f t="shared" si="332"/>
        <v xml:space="preserve"> </v>
      </c>
      <c r="O575" s="128" t="str">
        <f t="shared" si="333"/>
        <v xml:space="preserve"> </v>
      </c>
      <c r="P575" s="128" t="str">
        <f t="shared" si="334"/>
        <v xml:space="preserve"> </v>
      </c>
      <c r="Q575" s="129" t="str">
        <f t="shared" si="335"/>
        <v xml:space="preserve"> </v>
      </c>
      <c r="R575" s="130" t="str">
        <f t="shared" si="336"/>
        <v xml:space="preserve"> </v>
      </c>
      <c r="S575" s="129" t="str">
        <f t="shared" si="337"/>
        <v xml:space="preserve"> </v>
      </c>
      <c r="T575" s="131" t="str">
        <f t="shared" si="338"/>
        <v xml:space="preserve"> </v>
      </c>
      <c r="U575" s="123" t="str">
        <f t="shared" si="361"/>
        <v xml:space="preserve"> </v>
      </c>
      <c r="V575" s="129" t="str">
        <f t="shared" si="339"/>
        <v xml:space="preserve"> </v>
      </c>
      <c r="W575" s="111"/>
      <c r="X575" s="111">
        <f t="shared" si="356"/>
        <v>57.200000000000543</v>
      </c>
      <c r="Y575" s="111">
        <f t="shared" si="340"/>
        <v>0</v>
      </c>
      <c r="Z575" s="111">
        <f t="shared" si="341"/>
        <v>0</v>
      </c>
      <c r="AA575" s="111">
        <f t="shared" si="325"/>
        <v>0</v>
      </c>
      <c r="AB575" s="111" t="str">
        <f t="shared" si="326"/>
        <v xml:space="preserve"> </v>
      </c>
      <c r="AC575" s="112">
        <f t="shared" si="324"/>
        <v>0</v>
      </c>
      <c r="AD575" s="124">
        <v>572</v>
      </c>
      <c r="AE575" s="125" t="str">
        <f t="shared" si="342"/>
        <v xml:space="preserve"> </v>
      </c>
      <c r="AF575" s="125" t="str">
        <f t="shared" si="343"/>
        <v xml:space="preserve"> </v>
      </c>
      <c r="AG575" s="125" t="str">
        <f t="shared" si="344"/>
        <v xml:space="preserve"> </v>
      </c>
      <c r="AH575" s="126" t="str">
        <f t="shared" si="345"/>
        <v xml:space="preserve"> </v>
      </c>
      <c r="AI575" s="127" t="str">
        <f t="shared" si="346"/>
        <v xml:space="preserve"> </v>
      </c>
      <c r="AJ575" s="128" t="str">
        <f t="shared" si="347"/>
        <v xml:space="preserve"> </v>
      </c>
      <c r="AK575" s="128" t="str">
        <f t="shared" si="358"/>
        <v xml:space="preserve"> </v>
      </c>
      <c r="AL575" s="129" t="str">
        <f t="shared" si="348"/>
        <v xml:space="preserve"> </v>
      </c>
      <c r="AM575" s="130" t="str">
        <f t="shared" si="349"/>
        <v xml:space="preserve"> </v>
      </c>
      <c r="AN575" s="129" t="str">
        <f t="shared" si="350"/>
        <v xml:space="preserve"> </v>
      </c>
      <c r="AO575" s="131" t="str">
        <f t="shared" si="359"/>
        <v xml:space="preserve"> </v>
      </c>
      <c r="AP575" s="123" t="str">
        <f t="shared" si="362"/>
        <v xml:space="preserve"> </v>
      </c>
      <c r="AQ575" s="129" t="str">
        <f t="shared" si="360"/>
        <v xml:space="preserve"> </v>
      </c>
      <c r="AR575" s="111">
        <f t="shared" si="357"/>
        <v>572</v>
      </c>
      <c r="AS575" s="111">
        <f t="shared" si="351"/>
        <v>0</v>
      </c>
      <c r="AT575" s="111">
        <f t="shared" si="352"/>
        <v>0</v>
      </c>
      <c r="AU575" s="111">
        <f t="shared" si="327"/>
        <v>0</v>
      </c>
      <c r="AV575" s="111" t="str">
        <f t="shared" si="355"/>
        <v xml:space="preserve"> </v>
      </c>
      <c r="AW575" s="112">
        <f t="shared" si="354"/>
        <v>0</v>
      </c>
    </row>
    <row r="576" spans="1:49">
      <c r="A576" s="27"/>
      <c r="B576" s="27"/>
      <c r="C576" s="27"/>
      <c r="D576" s="40"/>
      <c r="E576" s="27"/>
      <c r="F576" s="27"/>
      <c r="G576" s="27"/>
      <c r="H576" s="27"/>
      <c r="I576" s="132">
        <f t="shared" si="328"/>
        <v>57.300000000000544</v>
      </c>
      <c r="J576" s="125" t="str">
        <f t="shared" si="353"/>
        <v xml:space="preserve"> </v>
      </c>
      <c r="K576" s="125" t="str">
        <f t="shared" si="329"/>
        <v xml:space="preserve"> </v>
      </c>
      <c r="L576" s="125" t="str">
        <f t="shared" si="330"/>
        <v xml:space="preserve"> </v>
      </c>
      <c r="M576" s="126" t="str">
        <f t="shared" si="331"/>
        <v xml:space="preserve"> </v>
      </c>
      <c r="N576" s="127" t="str">
        <f t="shared" si="332"/>
        <v xml:space="preserve"> </v>
      </c>
      <c r="O576" s="128" t="str">
        <f t="shared" si="333"/>
        <v xml:space="preserve"> </v>
      </c>
      <c r="P576" s="128" t="str">
        <f t="shared" si="334"/>
        <v xml:space="preserve"> </v>
      </c>
      <c r="Q576" s="129" t="str">
        <f t="shared" si="335"/>
        <v xml:space="preserve"> </v>
      </c>
      <c r="R576" s="130" t="str">
        <f t="shared" si="336"/>
        <v xml:space="preserve"> </v>
      </c>
      <c r="S576" s="129" t="str">
        <f t="shared" si="337"/>
        <v xml:space="preserve"> </v>
      </c>
      <c r="T576" s="131" t="str">
        <f t="shared" si="338"/>
        <v xml:space="preserve"> </v>
      </c>
      <c r="U576" s="123" t="str">
        <f t="shared" si="361"/>
        <v xml:space="preserve"> </v>
      </c>
      <c r="V576" s="129" t="str">
        <f t="shared" si="339"/>
        <v xml:space="preserve"> </v>
      </c>
      <c r="W576" s="111"/>
      <c r="X576" s="111">
        <f t="shared" si="356"/>
        <v>57.300000000000544</v>
      </c>
      <c r="Y576" s="111">
        <f t="shared" si="340"/>
        <v>0</v>
      </c>
      <c r="Z576" s="111">
        <f t="shared" si="341"/>
        <v>0</v>
      </c>
      <c r="AA576" s="111">
        <f t="shared" si="325"/>
        <v>0</v>
      </c>
      <c r="AB576" s="111" t="str">
        <f t="shared" si="326"/>
        <v xml:space="preserve"> </v>
      </c>
      <c r="AC576" s="112">
        <f t="shared" si="324"/>
        <v>0</v>
      </c>
      <c r="AD576" s="132">
        <v>573</v>
      </c>
      <c r="AE576" s="125" t="str">
        <f t="shared" si="342"/>
        <v xml:space="preserve"> </v>
      </c>
      <c r="AF576" s="125" t="str">
        <f t="shared" si="343"/>
        <v xml:space="preserve"> </v>
      </c>
      <c r="AG576" s="125" t="str">
        <f t="shared" si="344"/>
        <v xml:space="preserve"> </v>
      </c>
      <c r="AH576" s="126" t="str">
        <f t="shared" si="345"/>
        <v xml:space="preserve"> </v>
      </c>
      <c r="AI576" s="127" t="str">
        <f t="shared" si="346"/>
        <v xml:space="preserve"> </v>
      </c>
      <c r="AJ576" s="128" t="str">
        <f t="shared" si="347"/>
        <v xml:space="preserve"> </v>
      </c>
      <c r="AK576" s="128" t="str">
        <f t="shared" si="358"/>
        <v xml:space="preserve"> </v>
      </c>
      <c r="AL576" s="129" t="str">
        <f t="shared" si="348"/>
        <v xml:space="preserve"> </v>
      </c>
      <c r="AM576" s="130" t="str">
        <f t="shared" si="349"/>
        <v xml:space="preserve"> </v>
      </c>
      <c r="AN576" s="129" t="str">
        <f t="shared" si="350"/>
        <v xml:space="preserve"> </v>
      </c>
      <c r="AO576" s="131" t="str">
        <f t="shared" si="359"/>
        <v xml:space="preserve"> </v>
      </c>
      <c r="AP576" s="123" t="str">
        <f t="shared" si="362"/>
        <v xml:space="preserve"> </v>
      </c>
      <c r="AQ576" s="129" t="str">
        <f t="shared" si="360"/>
        <v xml:space="preserve"> </v>
      </c>
      <c r="AR576" s="111">
        <f t="shared" si="357"/>
        <v>573</v>
      </c>
      <c r="AS576" s="111">
        <f t="shared" si="351"/>
        <v>0</v>
      </c>
      <c r="AT576" s="111">
        <f t="shared" si="352"/>
        <v>0</v>
      </c>
      <c r="AU576" s="111">
        <f t="shared" si="327"/>
        <v>0</v>
      </c>
      <c r="AV576" s="111" t="str">
        <f t="shared" si="355"/>
        <v xml:space="preserve"> </v>
      </c>
      <c r="AW576" s="112">
        <f t="shared" si="354"/>
        <v>0</v>
      </c>
    </row>
    <row r="577" spans="1:49">
      <c r="A577" s="27"/>
      <c r="B577" s="27"/>
      <c r="C577" s="27"/>
      <c r="D577" s="40"/>
      <c r="E577" s="27"/>
      <c r="F577" s="27"/>
      <c r="G577" s="27"/>
      <c r="H577" s="27"/>
      <c r="I577" s="132">
        <f t="shared" si="328"/>
        <v>57.400000000000546</v>
      </c>
      <c r="J577" s="125" t="str">
        <f t="shared" si="353"/>
        <v xml:space="preserve"> </v>
      </c>
      <c r="K577" s="125" t="str">
        <f t="shared" si="329"/>
        <v xml:space="preserve"> </v>
      </c>
      <c r="L577" s="125" t="str">
        <f t="shared" si="330"/>
        <v xml:space="preserve"> </v>
      </c>
      <c r="M577" s="126" t="str">
        <f t="shared" si="331"/>
        <v xml:space="preserve"> </v>
      </c>
      <c r="N577" s="127" t="str">
        <f t="shared" si="332"/>
        <v xml:space="preserve"> </v>
      </c>
      <c r="O577" s="128" t="str">
        <f t="shared" si="333"/>
        <v xml:space="preserve"> </v>
      </c>
      <c r="P577" s="128" t="str">
        <f t="shared" si="334"/>
        <v xml:space="preserve"> </v>
      </c>
      <c r="Q577" s="129" t="str">
        <f t="shared" si="335"/>
        <v xml:space="preserve"> </v>
      </c>
      <c r="R577" s="130" t="str">
        <f t="shared" si="336"/>
        <v xml:space="preserve"> </v>
      </c>
      <c r="S577" s="129" t="str">
        <f t="shared" si="337"/>
        <v xml:space="preserve"> </v>
      </c>
      <c r="T577" s="131" t="str">
        <f t="shared" si="338"/>
        <v xml:space="preserve"> </v>
      </c>
      <c r="U577" s="123" t="str">
        <f t="shared" si="361"/>
        <v xml:space="preserve"> </v>
      </c>
      <c r="V577" s="129" t="str">
        <f t="shared" si="339"/>
        <v xml:space="preserve"> </v>
      </c>
      <c r="W577" s="111"/>
      <c r="X577" s="111">
        <f t="shared" si="356"/>
        <v>57.400000000000546</v>
      </c>
      <c r="Y577" s="111">
        <f t="shared" si="340"/>
        <v>0</v>
      </c>
      <c r="Z577" s="111">
        <f t="shared" si="341"/>
        <v>0</v>
      </c>
      <c r="AA577" s="111">
        <f t="shared" si="325"/>
        <v>0</v>
      </c>
      <c r="AB577" s="111" t="str">
        <f t="shared" si="326"/>
        <v xml:space="preserve"> </v>
      </c>
      <c r="AC577" s="112">
        <f t="shared" si="324"/>
        <v>0</v>
      </c>
      <c r="AD577" s="124">
        <v>574</v>
      </c>
      <c r="AE577" s="125" t="str">
        <f t="shared" si="342"/>
        <v xml:space="preserve"> </v>
      </c>
      <c r="AF577" s="125" t="str">
        <f t="shared" si="343"/>
        <v xml:space="preserve"> </v>
      </c>
      <c r="AG577" s="125" t="str">
        <f t="shared" si="344"/>
        <v xml:space="preserve"> </v>
      </c>
      <c r="AH577" s="126" t="str">
        <f t="shared" si="345"/>
        <v xml:space="preserve"> </v>
      </c>
      <c r="AI577" s="127" t="str">
        <f t="shared" si="346"/>
        <v xml:space="preserve"> </v>
      </c>
      <c r="AJ577" s="128" t="str">
        <f t="shared" si="347"/>
        <v xml:space="preserve"> </v>
      </c>
      <c r="AK577" s="128" t="str">
        <f t="shared" si="358"/>
        <v xml:space="preserve"> </v>
      </c>
      <c r="AL577" s="129" t="str">
        <f t="shared" si="348"/>
        <v xml:space="preserve"> </v>
      </c>
      <c r="AM577" s="130" t="str">
        <f t="shared" si="349"/>
        <v xml:space="preserve"> </v>
      </c>
      <c r="AN577" s="129" t="str">
        <f t="shared" si="350"/>
        <v xml:space="preserve"> </v>
      </c>
      <c r="AO577" s="131" t="str">
        <f t="shared" si="359"/>
        <v xml:space="preserve"> </v>
      </c>
      <c r="AP577" s="123" t="str">
        <f t="shared" si="362"/>
        <v xml:space="preserve"> </v>
      </c>
      <c r="AQ577" s="129" t="str">
        <f t="shared" si="360"/>
        <v xml:space="preserve"> </v>
      </c>
      <c r="AR577" s="111">
        <f t="shared" si="357"/>
        <v>574</v>
      </c>
      <c r="AS577" s="111">
        <f t="shared" si="351"/>
        <v>0</v>
      </c>
      <c r="AT577" s="111">
        <f t="shared" si="352"/>
        <v>0</v>
      </c>
      <c r="AU577" s="111">
        <f t="shared" si="327"/>
        <v>0</v>
      </c>
      <c r="AV577" s="111" t="str">
        <f t="shared" si="355"/>
        <v xml:space="preserve"> </v>
      </c>
      <c r="AW577" s="112">
        <f t="shared" si="354"/>
        <v>0</v>
      </c>
    </row>
    <row r="578" spans="1:49">
      <c r="A578" s="27"/>
      <c r="B578" s="27"/>
      <c r="C578" s="27"/>
      <c r="D578" s="40"/>
      <c r="E578" s="27"/>
      <c r="F578" s="27"/>
      <c r="G578" s="27"/>
      <c r="H578" s="27"/>
      <c r="I578" s="132">
        <f t="shared" si="328"/>
        <v>57.500000000000547</v>
      </c>
      <c r="J578" s="125" t="str">
        <f t="shared" si="353"/>
        <v xml:space="preserve"> </v>
      </c>
      <c r="K578" s="125" t="str">
        <f t="shared" si="329"/>
        <v xml:space="preserve"> </v>
      </c>
      <c r="L578" s="125" t="str">
        <f t="shared" si="330"/>
        <v xml:space="preserve"> </v>
      </c>
      <c r="M578" s="126" t="str">
        <f t="shared" si="331"/>
        <v xml:space="preserve"> </v>
      </c>
      <c r="N578" s="127" t="str">
        <f t="shared" si="332"/>
        <v xml:space="preserve"> </v>
      </c>
      <c r="O578" s="128" t="str">
        <f t="shared" si="333"/>
        <v xml:space="preserve"> </v>
      </c>
      <c r="P578" s="128" t="str">
        <f t="shared" si="334"/>
        <v xml:space="preserve"> </v>
      </c>
      <c r="Q578" s="129" t="str">
        <f t="shared" si="335"/>
        <v xml:space="preserve"> </v>
      </c>
      <c r="R578" s="130" t="str">
        <f t="shared" si="336"/>
        <v xml:space="preserve"> </v>
      </c>
      <c r="S578" s="129" t="str">
        <f t="shared" si="337"/>
        <v xml:space="preserve"> </v>
      </c>
      <c r="T578" s="131" t="str">
        <f t="shared" si="338"/>
        <v xml:space="preserve"> </v>
      </c>
      <c r="U578" s="123" t="str">
        <f t="shared" si="361"/>
        <v xml:space="preserve"> </v>
      </c>
      <c r="V578" s="129" t="str">
        <f t="shared" si="339"/>
        <v xml:space="preserve"> </v>
      </c>
      <c r="W578" s="111"/>
      <c r="X578" s="111">
        <f t="shared" si="356"/>
        <v>57.500000000000547</v>
      </c>
      <c r="Y578" s="111">
        <f t="shared" si="340"/>
        <v>0</v>
      </c>
      <c r="Z578" s="111">
        <f t="shared" si="341"/>
        <v>0</v>
      </c>
      <c r="AA578" s="111">
        <f t="shared" si="325"/>
        <v>0</v>
      </c>
      <c r="AB578" s="111" t="str">
        <f t="shared" si="326"/>
        <v xml:space="preserve"> </v>
      </c>
      <c r="AC578" s="112">
        <f t="shared" ref="AC578:AC641" si="363">IF(J578=" ",0,I578)</f>
        <v>0</v>
      </c>
      <c r="AD578" s="132">
        <v>575</v>
      </c>
      <c r="AE578" s="125" t="str">
        <f t="shared" si="342"/>
        <v xml:space="preserve"> </v>
      </c>
      <c r="AF578" s="125" t="str">
        <f t="shared" si="343"/>
        <v xml:space="preserve"> </v>
      </c>
      <c r="AG578" s="125" t="str">
        <f t="shared" si="344"/>
        <v xml:space="preserve"> </v>
      </c>
      <c r="AH578" s="126" t="str">
        <f t="shared" si="345"/>
        <v xml:space="preserve"> </v>
      </c>
      <c r="AI578" s="127" t="str">
        <f t="shared" si="346"/>
        <v xml:space="preserve"> </v>
      </c>
      <c r="AJ578" s="128" t="str">
        <f t="shared" si="347"/>
        <v xml:space="preserve"> </v>
      </c>
      <c r="AK578" s="128" t="str">
        <f t="shared" si="358"/>
        <v xml:space="preserve"> </v>
      </c>
      <c r="AL578" s="129" t="str">
        <f t="shared" si="348"/>
        <v xml:space="preserve"> </v>
      </c>
      <c r="AM578" s="130" t="str">
        <f t="shared" si="349"/>
        <v xml:space="preserve"> </v>
      </c>
      <c r="AN578" s="129" t="str">
        <f t="shared" si="350"/>
        <v xml:space="preserve"> </v>
      </c>
      <c r="AO578" s="131" t="str">
        <f t="shared" si="359"/>
        <v xml:space="preserve"> </v>
      </c>
      <c r="AP578" s="123" t="str">
        <f t="shared" si="362"/>
        <v xml:space="preserve"> </v>
      </c>
      <c r="AQ578" s="129" t="str">
        <f t="shared" si="360"/>
        <v xml:space="preserve"> </v>
      </c>
      <c r="AR578" s="111">
        <f t="shared" si="357"/>
        <v>575</v>
      </c>
      <c r="AS578" s="111">
        <f t="shared" si="351"/>
        <v>0</v>
      </c>
      <c r="AT578" s="111">
        <f t="shared" si="352"/>
        <v>0</v>
      </c>
      <c r="AU578" s="111">
        <f t="shared" si="327"/>
        <v>0</v>
      </c>
      <c r="AV578" s="111" t="str">
        <f t="shared" si="355"/>
        <v xml:space="preserve"> </v>
      </c>
      <c r="AW578" s="112">
        <f t="shared" si="354"/>
        <v>0</v>
      </c>
    </row>
    <row r="579" spans="1:49">
      <c r="A579" s="27"/>
      <c r="B579" s="27"/>
      <c r="C579" s="27"/>
      <c r="D579" s="40"/>
      <c r="E579" s="27"/>
      <c r="F579" s="27"/>
      <c r="G579" s="27"/>
      <c r="H579" s="27"/>
      <c r="I579" s="132">
        <f t="shared" si="328"/>
        <v>57.600000000000549</v>
      </c>
      <c r="J579" s="125" t="str">
        <f t="shared" si="353"/>
        <v xml:space="preserve"> </v>
      </c>
      <c r="K579" s="125" t="str">
        <f t="shared" si="329"/>
        <v xml:space="preserve"> </v>
      </c>
      <c r="L579" s="125" t="str">
        <f t="shared" si="330"/>
        <v xml:space="preserve"> </v>
      </c>
      <c r="M579" s="126" t="str">
        <f t="shared" si="331"/>
        <v xml:space="preserve"> </v>
      </c>
      <c r="N579" s="127" t="str">
        <f t="shared" si="332"/>
        <v xml:space="preserve"> </v>
      </c>
      <c r="O579" s="128" t="str">
        <f t="shared" si="333"/>
        <v xml:space="preserve"> </v>
      </c>
      <c r="P579" s="128" t="str">
        <f t="shared" si="334"/>
        <v xml:space="preserve"> </v>
      </c>
      <c r="Q579" s="129" t="str">
        <f t="shared" si="335"/>
        <v xml:space="preserve"> </v>
      </c>
      <c r="R579" s="130" t="str">
        <f t="shared" si="336"/>
        <v xml:space="preserve"> </v>
      </c>
      <c r="S579" s="129" t="str">
        <f t="shared" si="337"/>
        <v xml:space="preserve"> </v>
      </c>
      <c r="T579" s="131" t="str">
        <f t="shared" si="338"/>
        <v xml:space="preserve"> </v>
      </c>
      <c r="U579" s="123" t="str">
        <f t="shared" si="361"/>
        <v xml:space="preserve"> </v>
      </c>
      <c r="V579" s="129" t="str">
        <f t="shared" si="339"/>
        <v xml:space="preserve"> </v>
      </c>
      <c r="W579" s="111"/>
      <c r="X579" s="111">
        <f t="shared" si="356"/>
        <v>57.600000000000549</v>
      </c>
      <c r="Y579" s="111">
        <f t="shared" si="340"/>
        <v>0</v>
      </c>
      <c r="Z579" s="111">
        <f t="shared" si="341"/>
        <v>0</v>
      </c>
      <c r="AA579" s="111">
        <f t="shared" ref="AA579:AA642" si="364">IF(I579=B$4,J579,0)</f>
        <v>0</v>
      </c>
      <c r="AB579" s="111" t="str">
        <f t="shared" ref="AB579:AB642" si="365">IF(U579&lt;&gt;0,K579,0)</f>
        <v xml:space="preserve"> </v>
      </c>
      <c r="AC579" s="112">
        <f t="shared" si="363"/>
        <v>0</v>
      </c>
      <c r="AD579" s="124">
        <v>576</v>
      </c>
      <c r="AE579" s="125" t="str">
        <f t="shared" si="342"/>
        <v xml:space="preserve"> </v>
      </c>
      <c r="AF579" s="125" t="str">
        <f t="shared" si="343"/>
        <v xml:space="preserve"> </v>
      </c>
      <c r="AG579" s="125" t="str">
        <f t="shared" si="344"/>
        <v xml:space="preserve"> </v>
      </c>
      <c r="AH579" s="126" t="str">
        <f t="shared" si="345"/>
        <v xml:space="preserve"> </v>
      </c>
      <c r="AI579" s="127" t="str">
        <f t="shared" si="346"/>
        <v xml:space="preserve"> </v>
      </c>
      <c r="AJ579" s="128" t="str">
        <f t="shared" si="347"/>
        <v xml:space="preserve"> </v>
      </c>
      <c r="AK579" s="128" t="str">
        <f t="shared" si="358"/>
        <v xml:space="preserve"> </v>
      </c>
      <c r="AL579" s="129" t="str">
        <f t="shared" si="348"/>
        <v xml:space="preserve"> </v>
      </c>
      <c r="AM579" s="130" t="str">
        <f t="shared" si="349"/>
        <v xml:space="preserve"> </v>
      </c>
      <c r="AN579" s="129" t="str">
        <f t="shared" si="350"/>
        <v xml:space="preserve"> </v>
      </c>
      <c r="AO579" s="131" t="str">
        <f t="shared" si="359"/>
        <v xml:space="preserve"> </v>
      </c>
      <c r="AP579" s="123" t="str">
        <f t="shared" si="362"/>
        <v xml:space="preserve"> </v>
      </c>
      <c r="AQ579" s="129" t="str">
        <f t="shared" si="360"/>
        <v xml:space="preserve"> </v>
      </c>
      <c r="AR579" s="111">
        <f t="shared" si="357"/>
        <v>576</v>
      </c>
      <c r="AS579" s="111">
        <f t="shared" si="351"/>
        <v>0</v>
      </c>
      <c r="AT579" s="111">
        <f t="shared" si="352"/>
        <v>0</v>
      </c>
      <c r="AU579" s="111">
        <f t="shared" ref="AU579:AU642" si="366">IF(AD579=AB$4,AE579,0)</f>
        <v>0</v>
      </c>
      <c r="AV579" s="111" t="str">
        <f t="shared" si="355"/>
        <v xml:space="preserve"> </v>
      </c>
      <c r="AW579" s="112">
        <f t="shared" si="354"/>
        <v>0</v>
      </c>
    </row>
    <row r="580" spans="1:49">
      <c r="A580" s="27"/>
      <c r="B580" s="27"/>
      <c r="C580" s="27"/>
      <c r="D580" s="40"/>
      <c r="E580" s="27"/>
      <c r="F580" s="27"/>
      <c r="G580" s="27"/>
      <c r="H580" s="27"/>
      <c r="I580" s="132">
        <f t="shared" ref="I580:I643" si="367">I579+$B$49</f>
        <v>57.70000000000055</v>
      </c>
      <c r="J580" s="125" t="str">
        <f t="shared" si="353"/>
        <v xml:space="preserve"> </v>
      </c>
      <c r="K580" s="125" t="str">
        <f t="shared" ref="K580:K643" si="368">IF(K579=" "," ",IF(K579&lt;0," ",J580+(L580*$B$49+0.5*P580*$B$49*$B$49)))</f>
        <v xml:space="preserve"> </v>
      </c>
      <c r="L580" s="125" t="str">
        <f t="shared" ref="L580:L643" si="369">IF(K579=" "," ",IF(K579&lt;0," ",M579))</f>
        <v xml:space="preserve"> </v>
      </c>
      <c r="M580" s="126" t="str">
        <f t="shared" ref="M580:M643" si="370">IF(K579=" "," ",IF(K579&lt;0," ",L580+P580*$B$49))</f>
        <v xml:space="preserve"> </v>
      </c>
      <c r="N580" s="127" t="str">
        <f t="shared" ref="N580:N643" si="371">IF(K579=" "," ",IF(K579&lt;0," ",IF($B$6="off",0,IF(I580&lt;=$B$4,0.01*$B$10*$B$2*I580/$B$4,0.01*$B$10*$B$2))))</f>
        <v xml:space="preserve"> </v>
      </c>
      <c r="O580" s="128" t="str">
        <f t="shared" ref="O580:O643" si="372">IF(K579=" "," ",IF(K579&lt;0," ",$B$2-N580))</f>
        <v xml:space="preserve"> </v>
      </c>
      <c r="P580" s="128" t="str">
        <f t="shared" ref="P580:P643" si="373">IF(K579=" "," ",IF(K579&lt;0," ",V580/O580))</f>
        <v xml:space="preserve"> </v>
      </c>
      <c r="Q580" s="129" t="str">
        <f t="shared" ref="Q580:Q643" si="374">IF(K579=" "," ",IF(K579&lt;0," ",IF(G$38=TRUE,$B$46*(0.5)^(J580/5500),1.2)))</f>
        <v xml:space="preserve"> </v>
      </c>
      <c r="R580" s="130" t="str">
        <f t="shared" ref="R580:R643" si="375">IF(K579=" "," ",IF(K579&lt;0," ",IF(G$39=TRUE,$B$48*(0.25)^(J580/6366198),9.81)))</f>
        <v xml:space="preserve"> </v>
      </c>
      <c r="S580" s="129" t="str">
        <f t="shared" ref="S580:S643" si="376">IF(K579=" "," ",IF(K579&lt;0," ",IF($B$5="off",0,IF(L580&lt;0,0.5*$B$9*$B$47*Q580*L580^2,(-1)*0.5*$B$9*$B$47*Q580*L580^2))))</f>
        <v xml:space="preserve"> </v>
      </c>
      <c r="T580" s="131" t="str">
        <f t="shared" ref="T580:T643" si="377">IF(K579=" "," ",IF(K579&lt;0," ",(-1)*O580*R580))</f>
        <v xml:space="preserve"> </v>
      </c>
      <c r="U580" s="123" t="str">
        <f t="shared" si="361"/>
        <v xml:space="preserve"> </v>
      </c>
      <c r="V580" s="129" t="str">
        <f t="shared" ref="V580:V643" si="378">IF(K579=" "," ",IF(K579&lt;0," ",U580+T580+S580))</f>
        <v xml:space="preserve"> </v>
      </c>
      <c r="W580" s="111"/>
      <c r="X580" s="111">
        <f t="shared" si="356"/>
        <v>57.70000000000055</v>
      </c>
      <c r="Y580" s="111">
        <f t="shared" ref="Y580:Y643" si="379">IF(K580&gt;J580,I580,0)</f>
        <v>0</v>
      </c>
      <c r="Z580" s="111">
        <f t="shared" ref="Z580:Z643" si="380">IF(K580&lt;0,I580,0)</f>
        <v>0</v>
      </c>
      <c r="AA580" s="111">
        <f t="shared" si="364"/>
        <v>0</v>
      </c>
      <c r="AB580" s="111" t="str">
        <f t="shared" si="365"/>
        <v xml:space="preserve"> </v>
      </c>
      <c r="AC580" s="112">
        <f t="shared" si="363"/>
        <v>0</v>
      </c>
      <c r="AD580" s="132">
        <v>577</v>
      </c>
      <c r="AE580" s="125" t="str">
        <f t="shared" ref="AE580:AE643" si="381">IF(AF579=" "," ",IF(AF579&lt;0," ",AF579))</f>
        <v xml:space="preserve"> </v>
      </c>
      <c r="AF580" s="125" t="str">
        <f t="shared" ref="AF580:AF643" si="382">IF(AF579=" "," ",IF(AF579&lt;0," ",AE580+(AG580*1+0.5*AK580*1*1)))</f>
        <v xml:space="preserve"> </v>
      </c>
      <c r="AG580" s="125" t="str">
        <f t="shared" ref="AG580:AG643" si="383">IF(AF579=" "," ",IF(AF579&lt;0," ",AH579))</f>
        <v xml:space="preserve"> </v>
      </c>
      <c r="AH580" s="126" t="str">
        <f t="shared" ref="AH580:AH643" si="384">IF(AF579=" "," ",IF(AF579&lt;0," ",AG580+AK580*1))</f>
        <v xml:space="preserve"> </v>
      </c>
      <c r="AI580" s="127" t="str">
        <f t="shared" ref="AI580:AI643" si="385">IF(AF579=" "," ",IF(AF579&lt;0," ",IF($B$6="off",0,IF(AD580&lt;=$B$4,0.01*$B$10*$B$2*AD580/$B$4,0.01*$B$10*$B$2))))</f>
        <v xml:space="preserve"> </v>
      </c>
      <c r="AJ580" s="128" t="str">
        <f t="shared" ref="AJ580:AJ643" si="386">IF(AF579=" "," ",IF(AF579&lt;0," ",$B$2-AI580))</f>
        <v xml:space="preserve"> </v>
      </c>
      <c r="AK580" s="128" t="str">
        <f t="shared" si="358"/>
        <v xml:space="preserve"> </v>
      </c>
      <c r="AL580" s="129" t="str">
        <f t="shared" ref="AL580:AL643" si="387">IF(AF579=" "," ",IF(AF579&lt;0," ",$B$46*(0.5)^(AE580/5500)))</f>
        <v xml:space="preserve"> </v>
      </c>
      <c r="AM580" s="130" t="str">
        <f t="shared" ref="AM580:AM643" si="388">IF(AF579=" "," ",IF(AF579&lt;0," ",$B$48*(0.25)^(AE580/6366198)))</f>
        <v xml:space="preserve"> </v>
      </c>
      <c r="AN580" s="129" t="str">
        <f t="shared" ref="AN580:AN643" si="389">IF(AF579=" "," ",IF(AF579&lt;0," ",IF($B$5="off",0,IF(AG580&lt;0,0.5*$B$9*$B$47*AL580*AG580^2,(-1)*0.5*$B$9*$B$47*AL580*AG580^2))))</f>
        <v xml:space="preserve"> </v>
      </c>
      <c r="AO580" s="131" t="str">
        <f t="shared" si="359"/>
        <v xml:space="preserve"> </v>
      </c>
      <c r="AP580" s="123" t="str">
        <f t="shared" si="362"/>
        <v xml:space="preserve"> </v>
      </c>
      <c r="AQ580" s="129" t="str">
        <f t="shared" si="360"/>
        <v xml:space="preserve"> </v>
      </c>
      <c r="AR580" s="111">
        <f t="shared" si="357"/>
        <v>577</v>
      </c>
      <c r="AS580" s="111">
        <f t="shared" ref="AS580:AS643" si="390">IF(AF580&gt;AE580,AD580,0)</f>
        <v>0</v>
      </c>
      <c r="AT580" s="111">
        <f t="shared" ref="AT580:AT643" si="391">IF(AF580&lt;0,AD580,0)</f>
        <v>0</v>
      </c>
      <c r="AU580" s="111">
        <f t="shared" si="366"/>
        <v>0</v>
      </c>
      <c r="AV580" s="111" t="str">
        <f t="shared" si="355"/>
        <v xml:space="preserve"> </v>
      </c>
      <c r="AW580" s="112">
        <f t="shared" si="354"/>
        <v>0</v>
      </c>
    </row>
    <row r="581" spans="1:49">
      <c r="A581" s="27"/>
      <c r="B581" s="27"/>
      <c r="C581" s="27"/>
      <c r="D581" s="40"/>
      <c r="E581" s="27"/>
      <c r="F581" s="27"/>
      <c r="G581" s="27"/>
      <c r="H581" s="27"/>
      <c r="I581" s="132">
        <f t="shared" si="367"/>
        <v>57.800000000000551</v>
      </c>
      <c r="J581" s="125" t="str">
        <f t="shared" ref="J581:J644" si="392">IF(K580=" "," ",IF(K580&lt;0," ",K580))</f>
        <v xml:space="preserve"> </v>
      </c>
      <c r="K581" s="125" t="str">
        <f t="shared" si="368"/>
        <v xml:space="preserve"> </v>
      </c>
      <c r="L581" s="125" t="str">
        <f t="shared" si="369"/>
        <v xml:space="preserve"> </v>
      </c>
      <c r="M581" s="126" t="str">
        <f t="shared" si="370"/>
        <v xml:space="preserve"> </v>
      </c>
      <c r="N581" s="127" t="str">
        <f t="shared" si="371"/>
        <v xml:space="preserve"> </v>
      </c>
      <c r="O581" s="128" t="str">
        <f t="shared" si="372"/>
        <v xml:space="preserve"> </v>
      </c>
      <c r="P581" s="128" t="str">
        <f t="shared" si="373"/>
        <v xml:space="preserve"> </v>
      </c>
      <c r="Q581" s="129" t="str">
        <f t="shared" si="374"/>
        <v xml:space="preserve"> </v>
      </c>
      <c r="R581" s="130" t="str">
        <f t="shared" si="375"/>
        <v xml:space="preserve"> </v>
      </c>
      <c r="S581" s="129" t="str">
        <f t="shared" si="376"/>
        <v xml:space="preserve"> </v>
      </c>
      <c r="T581" s="131" t="str">
        <f t="shared" si="377"/>
        <v xml:space="preserve"> </v>
      </c>
      <c r="U581" s="123" t="str">
        <f t="shared" si="361"/>
        <v xml:space="preserve"> </v>
      </c>
      <c r="V581" s="129" t="str">
        <f t="shared" si="378"/>
        <v xml:space="preserve"> </v>
      </c>
      <c r="W581" s="111"/>
      <c r="X581" s="111">
        <f t="shared" si="356"/>
        <v>57.800000000000551</v>
      </c>
      <c r="Y581" s="111">
        <f t="shared" si="379"/>
        <v>0</v>
      </c>
      <c r="Z581" s="111">
        <f t="shared" si="380"/>
        <v>0</v>
      </c>
      <c r="AA581" s="111">
        <f t="shared" si="364"/>
        <v>0</v>
      </c>
      <c r="AB581" s="111" t="str">
        <f t="shared" si="365"/>
        <v xml:space="preserve"> </v>
      </c>
      <c r="AC581" s="112">
        <f t="shared" si="363"/>
        <v>0</v>
      </c>
      <c r="AD581" s="124">
        <v>578</v>
      </c>
      <c r="AE581" s="125" t="str">
        <f t="shared" si="381"/>
        <v xml:space="preserve"> </v>
      </c>
      <c r="AF581" s="125" t="str">
        <f t="shared" si="382"/>
        <v xml:space="preserve"> </v>
      </c>
      <c r="AG581" s="125" t="str">
        <f t="shared" si="383"/>
        <v xml:space="preserve"> </v>
      </c>
      <c r="AH581" s="126" t="str">
        <f t="shared" si="384"/>
        <v xml:space="preserve"> </v>
      </c>
      <c r="AI581" s="127" t="str">
        <f t="shared" si="385"/>
        <v xml:space="preserve"> </v>
      </c>
      <c r="AJ581" s="128" t="str">
        <f t="shared" si="386"/>
        <v xml:space="preserve"> </v>
      </c>
      <c r="AK581" s="128" t="str">
        <f t="shared" si="358"/>
        <v xml:space="preserve"> </v>
      </c>
      <c r="AL581" s="129" t="str">
        <f t="shared" si="387"/>
        <v xml:space="preserve"> </v>
      </c>
      <c r="AM581" s="130" t="str">
        <f t="shared" si="388"/>
        <v xml:space="preserve"> </v>
      </c>
      <c r="AN581" s="129" t="str">
        <f t="shared" si="389"/>
        <v xml:space="preserve"> </v>
      </c>
      <c r="AO581" s="131" t="str">
        <f t="shared" si="359"/>
        <v xml:space="preserve"> </v>
      </c>
      <c r="AP581" s="123" t="str">
        <f t="shared" si="362"/>
        <v xml:space="preserve"> </v>
      </c>
      <c r="AQ581" s="129" t="str">
        <f t="shared" si="360"/>
        <v xml:space="preserve"> </v>
      </c>
      <c r="AR581" s="111">
        <f t="shared" si="357"/>
        <v>578</v>
      </c>
      <c r="AS581" s="111">
        <f t="shared" si="390"/>
        <v>0</v>
      </c>
      <c r="AT581" s="111">
        <f t="shared" si="391"/>
        <v>0</v>
      </c>
      <c r="AU581" s="111">
        <f t="shared" si="366"/>
        <v>0</v>
      </c>
      <c r="AV581" s="111" t="str">
        <f t="shared" si="355"/>
        <v xml:space="preserve"> </v>
      </c>
      <c r="AW581" s="112">
        <f t="shared" ref="AW581:AW644" si="393">IF(AE581=" ",0,AD581)</f>
        <v>0</v>
      </c>
    </row>
    <row r="582" spans="1:49">
      <c r="A582" s="27"/>
      <c r="B582" s="27"/>
      <c r="C582" s="27"/>
      <c r="D582" s="40"/>
      <c r="E582" s="27"/>
      <c r="F582" s="27"/>
      <c r="G582" s="27"/>
      <c r="H582" s="27"/>
      <c r="I582" s="132">
        <f t="shared" si="367"/>
        <v>57.900000000000553</v>
      </c>
      <c r="J582" s="125" t="str">
        <f t="shared" si="392"/>
        <v xml:space="preserve"> </v>
      </c>
      <c r="K582" s="125" t="str">
        <f t="shared" si="368"/>
        <v xml:space="preserve"> </v>
      </c>
      <c r="L582" s="125" t="str">
        <f t="shared" si="369"/>
        <v xml:space="preserve"> </v>
      </c>
      <c r="M582" s="126" t="str">
        <f t="shared" si="370"/>
        <v xml:space="preserve"> </v>
      </c>
      <c r="N582" s="127" t="str">
        <f t="shared" si="371"/>
        <v xml:space="preserve"> </v>
      </c>
      <c r="O582" s="128" t="str">
        <f t="shared" si="372"/>
        <v xml:space="preserve"> </v>
      </c>
      <c r="P582" s="128" t="str">
        <f t="shared" si="373"/>
        <v xml:space="preserve"> </v>
      </c>
      <c r="Q582" s="129" t="str">
        <f t="shared" si="374"/>
        <v xml:space="preserve"> </v>
      </c>
      <c r="R582" s="130" t="str">
        <f t="shared" si="375"/>
        <v xml:space="preserve"> </v>
      </c>
      <c r="S582" s="129" t="str">
        <f t="shared" si="376"/>
        <v xml:space="preserve"> </v>
      </c>
      <c r="T582" s="131" t="str">
        <f t="shared" si="377"/>
        <v xml:space="preserve"> </v>
      </c>
      <c r="U582" s="123" t="str">
        <f t="shared" si="361"/>
        <v xml:space="preserve"> </v>
      </c>
      <c r="V582" s="129" t="str">
        <f t="shared" si="378"/>
        <v xml:space="preserve"> </v>
      </c>
      <c r="W582" s="111"/>
      <c r="X582" s="111">
        <f t="shared" si="356"/>
        <v>57.900000000000553</v>
      </c>
      <c r="Y582" s="111">
        <f t="shared" si="379"/>
        <v>0</v>
      </c>
      <c r="Z582" s="111">
        <f t="shared" si="380"/>
        <v>0</v>
      </c>
      <c r="AA582" s="111">
        <f t="shared" si="364"/>
        <v>0</v>
      </c>
      <c r="AB582" s="111" t="str">
        <f t="shared" si="365"/>
        <v xml:space="preserve"> </v>
      </c>
      <c r="AC582" s="112">
        <f t="shared" si="363"/>
        <v>0</v>
      </c>
      <c r="AD582" s="132">
        <v>579</v>
      </c>
      <c r="AE582" s="125" t="str">
        <f t="shared" si="381"/>
        <v xml:space="preserve"> </v>
      </c>
      <c r="AF582" s="125" t="str">
        <f t="shared" si="382"/>
        <v xml:space="preserve"> </v>
      </c>
      <c r="AG582" s="125" t="str">
        <f t="shared" si="383"/>
        <v xml:space="preserve"> </v>
      </c>
      <c r="AH582" s="126" t="str">
        <f t="shared" si="384"/>
        <v xml:space="preserve"> </v>
      </c>
      <c r="AI582" s="127" t="str">
        <f t="shared" si="385"/>
        <v xml:space="preserve"> </v>
      </c>
      <c r="AJ582" s="128" t="str">
        <f t="shared" si="386"/>
        <v xml:space="preserve"> </v>
      </c>
      <c r="AK582" s="128" t="str">
        <f t="shared" si="358"/>
        <v xml:space="preserve"> </v>
      </c>
      <c r="AL582" s="129" t="str">
        <f t="shared" si="387"/>
        <v xml:space="preserve"> </v>
      </c>
      <c r="AM582" s="130" t="str">
        <f t="shared" si="388"/>
        <v xml:space="preserve"> </v>
      </c>
      <c r="AN582" s="129" t="str">
        <f t="shared" si="389"/>
        <v xml:space="preserve"> </v>
      </c>
      <c r="AO582" s="131" t="str">
        <f t="shared" si="359"/>
        <v xml:space="preserve"> </v>
      </c>
      <c r="AP582" s="123" t="str">
        <f t="shared" si="362"/>
        <v xml:space="preserve"> </v>
      </c>
      <c r="AQ582" s="129" t="str">
        <f t="shared" si="360"/>
        <v xml:space="preserve"> </v>
      </c>
      <c r="AR582" s="111">
        <f t="shared" si="357"/>
        <v>579</v>
      </c>
      <c r="AS582" s="111">
        <f t="shared" si="390"/>
        <v>0</v>
      </c>
      <c r="AT582" s="111">
        <f t="shared" si="391"/>
        <v>0</v>
      </c>
      <c r="AU582" s="111">
        <f t="shared" si="366"/>
        <v>0</v>
      </c>
      <c r="AV582" s="111" t="str">
        <f t="shared" si="355"/>
        <v xml:space="preserve"> </v>
      </c>
      <c r="AW582" s="112">
        <f t="shared" si="393"/>
        <v>0</v>
      </c>
    </row>
    <row r="583" spans="1:49">
      <c r="A583" s="27"/>
      <c r="B583" s="27"/>
      <c r="C583" s="27"/>
      <c r="D583" s="40"/>
      <c r="E583" s="27"/>
      <c r="F583" s="27"/>
      <c r="G583" s="27"/>
      <c r="H583" s="27"/>
      <c r="I583" s="132">
        <f t="shared" si="367"/>
        <v>58.000000000000554</v>
      </c>
      <c r="J583" s="125" t="str">
        <f t="shared" si="392"/>
        <v xml:space="preserve"> </v>
      </c>
      <c r="K583" s="125" t="str">
        <f t="shared" si="368"/>
        <v xml:space="preserve"> </v>
      </c>
      <c r="L583" s="125" t="str">
        <f t="shared" si="369"/>
        <v xml:space="preserve"> </v>
      </c>
      <c r="M583" s="126" t="str">
        <f t="shared" si="370"/>
        <v xml:space="preserve"> </v>
      </c>
      <c r="N583" s="127" t="str">
        <f t="shared" si="371"/>
        <v xml:space="preserve"> </v>
      </c>
      <c r="O583" s="128" t="str">
        <f t="shared" si="372"/>
        <v xml:space="preserve"> </v>
      </c>
      <c r="P583" s="128" t="str">
        <f t="shared" si="373"/>
        <v xml:space="preserve"> </v>
      </c>
      <c r="Q583" s="129" t="str">
        <f t="shared" si="374"/>
        <v xml:space="preserve"> </v>
      </c>
      <c r="R583" s="130" t="str">
        <f t="shared" si="375"/>
        <v xml:space="preserve"> </v>
      </c>
      <c r="S583" s="129" t="str">
        <f t="shared" si="376"/>
        <v xml:space="preserve"> </v>
      </c>
      <c r="T583" s="131" t="str">
        <f t="shared" si="377"/>
        <v xml:space="preserve"> </v>
      </c>
      <c r="U583" s="123" t="str">
        <f t="shared" si="361"/>
        <v xml:space="preserve"> </v>
      </c>
      <c r="V583" s="129" t="str">
        <f t="shared" si="378"/>
        <v xml:space="preserve"> </v>
      </c>
      <c r="W583" s="111"/>
      <c r="X583" s="111">
        <f t="shared" si="356"/>
        <v>58.000000000000554</v>
      </c>
      <c r="Y583" s="111">
        <f t="shared" si="379"/>
        <v>0</v>
      </c>
      <c r="Z583" s="111">
        <f t="shared" si="380"/>
        <v>0</v>
      </c>
      <c r="AA583" s="111">
        <f t="shared" si="364"/>
        <v>0</v>
      </c>
      <c r="AB583" s="111" t="str">
        <f t="shared" si="365"/>
        <v xml:space="preserve"> </v>
      </c>
      <c r="AC583" s="112">
        <f t="shared" si="363"/>
        <v>0</v>
      </c>
      <c r="AD583" s="124">
        <v>580</v>
      </c>
      <c r="AE583" s="125" t="str">
        <f t="shared" si="381"/>
        <v xml:space="preserve"> </v>
      </c>
      <c r="AF583" s="125" t="str">
        <f t="shared" si="382"/>
        <v xml:space="preserve"> </v>
      </c>
      <c r="AG583" s="125" t="str">
        <f t="shared" si="383"/>
        <v xml:space="preserve"> </v>
      </c>
      <c r="AH583" s="126" t="str">
        <f t="shared" si="384"/>
        <v xml:space="preserve"> </v>
      </c>
      <c r="AI583" s="127" t="str">
        <f t="shared" si="385"/>
        <v xml:space="preserve"> </v>
      </c>
      <c r="AJ583" s="128" t="str">
        <f t="shared" si="386"/>
        <v xml:space="preserve"> </v>
      </c>
      <c r="AK583" s="128" t="str">
        <f t="shared" si="358"/>
        <v xml:space="preserve"> </v>
      </c>
      <c r="AL583" s="129" t="str">
        <f t="shared" si="387"/>
        <v xml:space="preserve"> </v>
      </c>
      <c r="AM583" s="130" t="str">
        <f t="shared" si="388"/>
        <v xml:space="preserve"> </v>
      </c>
      <c r="AN583" s="129" t="str">
        <f t="shared" si="389"/>
        <v xml:space="preserve"> </v>
      </c>
      <c r="AO583" s="131" t="str">
        <f t="shared" si="359"/>
        <v xml:space="preserve"> </v>
      </c>
      <c r="AP583" s="123" t="str">
        <f t="shared" si="362"/>
        <v xml:space="preserve"> </v>
      </c>
      <c r="AQ583" s="129" t="str">
        <f t="shared" si="360"/>
        <v xml:space="preserve"> </v>
      </c>
      <c r="AR583" s="111">
        <f t="shared" si="357"/>
        <v>580</v>
      </c>
      <c r="AS583" s="111">
        <f t="shared" si="390"/>
        <v>0</v>
      </c>
      <c r="AT583" s="111">
        <f t="shared" si="391"/>
        <v>0</v>
      </c>
      <c r="AU583" s="111">
        <f t="shared" si="366"/>
        <v>0</v>
      </c>
      <c r="AV583" s="111" t="str">
        <f t="shared" si="355"/>
        <v xml:space="preserve"> </v>
      </c>
      <c r="AW583" s="112">
        <f t="shared" si="393"/>
        <v>0</v>
      </c>
    </row>
    <row r="584" spans="1:49">
      <c r="A584" s="27"/>
      <c r="B584" s="27"/>
      <c r="C584" s="27"/>
      <c r="D584" s="40"/>
      <c r="E584" s="27"/>
      <c r="F584" s="27"/>
      <c r="G584" s="27"/>
      <c r="H584" s="27"/>
      <c r="I584" s="132">
        <f t="shared" si="367"/>
        <v>58.100000000000556</v>
      </c>
      <c r="J584" s="125" t="str">
        <f t="shared" si="392"/>
        <v xml:space="preserve"> </v>
      </c>
      <c r="K584" s="125" t="str">
        <f t="shared" si="368"/>
        <v xml:space="preserve"> </v>
      </c>
      <c r="L584" s="125" t="str">
        <f t="shared" si="369"/>
        <v xml:space="preserve"> </v>
      </c>
      <c r="M584" s="126" t="str">
        <f t="shared" si="370"/>
        <v xml:space="preserve"> </v>
      </c>
      <c r="N584" s="127" t="str">
        <f t="shared" si="371"/>
        <v xml:space="preserve"> </v>
      </c>
      <c r="O584" s="128" t="str">
        <f t="shared" si="372"/>
        <v xml:space="preserve"> </v>
      </c>
      <c r="P584" s="128" t="str">
        <f t="shared" si="373"/>
        <v xml:space="preserve"> </v>
      </c>
      <c r="Q584" s="129" t="str">
        <f t="shared" si="374"/>
        <v xml:space="preserve"> </v>
      </c>
      <c r="R584" s="130" t="str">
        <f t="shared" si="375"/>
        <v xml:space="preserve"> </v>
      </c>
      <c r="S584" s="129" t="str">
        <f t="shared" si="376"/>
        <v xml:space="preserve"> </v>
      </c>
      <c r="T584" s="131" t="str">
        <f t="shared" si="377"/>
        <v xml:space="preserve"> </v>
      </c>
      <c r="U584" s="123" t="str">
        <f t="shared" si="361"/>
        <v xml:space="preserve"> </v>
      </c>
      <c r="V584" s="129" t="str">
        <f t="shared" si="378"/>
        <v xml:space="preserve"> </v>
      </c>
      <c r="W584" s="111"/>
      <c r="X584" s="111">
        <f t="shared" si="356"/>
        <v>58.100000000000556</v>
      </c>
      <c r="Y584" s="111">
        <f t="shared" si="379"/>
        <v>0</v>
      </c>
      <c r="Z584" s="111">
        <f t="shared" si="380"/>
        <v>0</v>
      </c>
      <c r="AA584" s="111">
        <f t="shared" si="364"/>
        <v>0</v>
      </c>
      <c r="AB584" s="111" t="str">
        <f t="shared" si="365"/>
        <v xml:space="preserve"> </v>
      </c>
      <c r="AC584" s="112">
        <f t="shared" si="363"/>
        <v>0</v>
      </c>
      <c r="AD584" s="132">
        <v>581</v>
      </c>
      <c r="AE584" s="125" t="str">
        <f t="shared" si="381"/>
        <v xml:space="preserve"> </v>
      </c>
      <c r="AF584" s="125" t="str">
        <f t="shared" si="382"/>
        <v xml:space="preserve"> </v>
      </c>
      <c r="AG584" s="125" t="str">
        <f t="shared" si="383"/>
        <v xml:space="preserve"> </v>
      </c>
      <c r="AH584" s="126" t="str">
        <f t="shared" si="384"/>
        <v xml:space="preserve"> </v>
      </c>
      <c r="AI584" s="127" t="str">
        <f t="shared" si="385"/>
        <v xml:space="preserve"> </v>
      </c>
      <c r="AJ584" s="128" t="str">
        <f t="shared" si="386"/>
        <v xml:space="preserve"> </v>
      </c>
      <c r="AK584" s="128" t="str">
        <f t="shared" si="358"/>
        <v xml:space="preserve"> </v>
      </c>
      <c r="AL584" s="129" t="str">
        <f t="shared" si="387"/>
        <v xml:space="preserve"> </v>
      </c>
      <c r="AM584" s="130" t="str">
        <f t="shared" si="388"/>
        <v xml:space="preserve"> </v>
      </c>
      <c r="AN584" s="129" t="str">
        <f t="shared" si="389"/>
        <v xml:space="preserve"> </v>
      </c>
      <c r="AO584" s="131" t="str">
        <f t="shared" si="359"/>
        <v xml:space="preserve"> </v>
      </c>
      <c r="AP584" s="123" t="str">
        <f t="shared" si="362"/>
        <v xml:space="preserve"> </v>
      </c>
      <c r="AQ584" s="129" t="str">
        <f t="shared" si="360"/>
        <v xml:space="preserve"> </v>
      </c>
      <c r="AR584" s="111">
        <f t="shared" si="357"/>
        <v>581</v>
      </c>
      <c r="AS584" s="111">
        <f t="shared" si="390"/>
        <v>0</v>
      </c>
      <c r="AT584" s="111">
        <f t="shared" si="391"/>
        <v>0</v>
      </c>
      <c r="AU584" s="111">
        <f t="shared" si="366"/>
        <v>0</v>
      </c>
      <c r="AV584" s="111" t="str">
        <f t="shared" si="355"/>
        <v xml:space="preserve"> </v>
      </c>
      <c r="AW584" s="112">
        <f t="shared" si="393"/>
        <v>0</v>
      </c>
    </row>
    <row r="585" spans="1:49">
      <c r="A585" s="27"/>
      <c r="B585" s="27"/>
      <c r="C585" s="27"/>
      <c r="D585" s="40"/>
      <c r="E585" s="27"/>
      <c r="F585" s="27"/>
      <c r="G585" s="27"/>
      <c r="H585" s="27"/>
      <c r="I585" s="132">
        <f t="shared" si="367"/>
        <v>58.200000000000557</v>
      </c>
      <c r="J585" s="125" t="str">
        <f t="shared" si="392"/>
        <v xml:space="preserve"> </v>
      </c>
      <c r="K585" s="125" t="str">
        <f t="shared" si="368"/>
        <v xml:space="preserve"> </v>
      </c>
      <c r="L585" s="125" t="str">
        <f t="shared" si="369"/>
        <v xml:space="preserve"> </v>
      </c>
      <c r="M585" s="126" t="str">
        <f t="shared" si="370"/>
        <v xml:space="preserve"> </v>
      </c>
      <c r="N585" s="127" t="str">
        <f t="shared" si="371"/>
        <v xml:space="preserve"> </v>
      </c>
      <c r="O585" s="128" t="str">
        <f t="shared" si="372"/>
        <v xml:space="preserve"> </v>
      </c>
      <c r="P585" s="128" t="str">
        <f t="shared" si="373"/>
        <v xml:space="preserve"> </v>
      </c>
      <c r="Q585" s="129" t="str">
        <f t="shared" si="374"/>
        <v xml:space="preserve"> </v>
      </c>
      <c r="R585" s="130" t="str">
        <f t="shared" si="375"/>
        <v xml:space="preserve"> </v>
      </c>
      <c r="S585" s="129" t="str">
        <f t="shared" si="376"/>
        <v xml:space="preserve"> </v>
      </c>
      <c r="T585" s="131" t="str">
        <f t="shared" si="377"/>
        <v xml:space="preserve"> </v>
      </c>
      <c r="U585" s="123" t="str">
        <f t="shared" si="361"/>
        <v xml:space="preserve"> </v>
      </c>
      <c r="V585" s="129" t="str">
        <f t="shared" si="378"/>
        <v xml:space="preserve"> </v>
      </c>
      <c r="W585" s="111"/>
      <c r="X585" s="111">
        <f t="shared" si="356"/>
        <v>58.200000000000557</v>
      </c>
      <c r="Y585" s="111">
        <f t="shared" si="379"/>
        <v>0</v>
      </c>
      <c r="Z585" s="111">
        <f t="shared" si="380"/>
        <v>0</v>
      </c>
      <c r="AA585" s="111">
        <f t="shared" si="364"/>
        <v>0</v>
      </c>
      <c r="AB585" s="111" t="str">
        <f t="shared" si="365"/>
        <v xml:space="preserve"> </v>
      </c>
      <c r="AC585" s="112">
        <f t="shared" si="363"/>
        <v>0</v>
      </c>
      <c r="AD585" s="124">
        <v>582</v>
      </c>
      <c r="AE585" s="125" t="str">
        <f t="shared" si="381"/>
        <v xml:space="preserve"> </v>
      </c>
      <c r="AF585" s="125" t="str">
        <f t="shared" si="382"/>
        <v xml:space="preserve"> </v>
      </c>
      <c r="AG585" s="125" t="str">
        <f t="shared" si="383"/>
        <v xml:space="preserve"> </v>
      </c>
      <c r="AH585" s="126" t="str">
        <f t="shared" si="384"/>
        <v xml:space="preserve"> </v>
      </c>
      <c r="AI585" s="127" t="str">
        <f t="shared" si="385"/>
        <v xml:space="preserve"> </v>
      </c>
      <c r="AJ585" s="128" t="str">
        <f t="shared" si="386"/>
        <v xml:space="preserve"> </v>
      </c>
      <c r="AK585" s="128" t="str">
        <f t="shared" si="358"/>
        <v xml:space="preserve"> </v>
      </c>
      <c r="AL585" s="129" t="str">
        <f t="shared" si="387"/>
        <v xml:space="preserve"> </v>
      </c>
      <c r="AM585" s="130" t="str">
        <f t="shared" si="388"/>
        <v xml:space="preserve"> </v>
      </c>
      <c r="AN585" s="129" t="str">
        <f t="shared" si="389"/>
        <v xml:space="preserve"> </v>
      </c>
      <c r="AO585" s="131" t="str">
        <f t="shared" si="359"/>
        <v xml:space="preserve"> </v>
      </c>
      <c r="AP585" s="123" t="str">
        <f t="shared" si="362"/>
        <v xml:space="preserve"> </v>
      </c>
      <c r="AQ585" s="129" t="str">
        <f t="shared" si="360"/>
        <v xml:space="preserve"> </v>
      </c>
      <c r="AR585" s="111">
        <f t="shared" si="357"/>
        <v>582</v>
      </c>
      <c r="AS585" s="111">
        <f t="shared" si="390"/>
        <v>0</v>
      </c>
      <c r="AT585" s="111">
        <f t="shared" si="391"/>
        <v>0</v>
      </c>
      <c r="AU585" s="111">
        <f t="shared" si="366"/>
        <v>0</v>
      </c>
      <c r="AV585" s="111" t="str">
        <f t="shared" si="355"/>
        <v xml:space="preserve"> </v>
      </c>
      <c r="AW585" s="112">
        <f t="shared" si="393"/>
        <v>0</v>
      </c>
    </row>
    <row r="586" spans="1:49">
      <c r="A586" s="27"/>
      <c r="B586" s="27"/>
      <c r="C586" s="27"/>
      <c r="D586" s="40"/>
      <c r="E586" s="27"/>
      <c r="F586" s="27"/>
      <c r="G586" s="27"/>
      <c r="H586" s="27"/>
      <c r="I586" s="132">
        <f t="shared" si="367"/>
        <v>58.300000000000558</v>
      </c>
      <c r="J586" s="125" t="str">
        <f t="shared" si="392"/>
        <v xml:space="preserve"> </v>
      </c>
      <c r="K586" s="125" t="str">
        <f t="shared" si="368"/>
        <v xml:space="preserve"> </v>
      </c>
      <c r="L586" s="125" t="str">
        <f t="shared" si="369"/>
        <v xml:space="preserve"> </v>
      </c>
      <c r="M586" s="126" t="str">
        <f t="shared" si="370"/>
        <v xml:space="preserve"> </v>
      </c>
      <c r="N586" s="127" t="str">
        <f t="shared" si="371"/>
        <v xml:space="preserve"> </v>
      </c>
      <c r="O586" s="128" t="str">
        <f t="shared" si="372"/>
        <v xml:space="preserve"> </v>
      </c>
      <c r="P586" s="128" t="str">
        <f t="shared" si="373"/>
        <v xml:space="preserve"> </v>
      </c>
      <c r="Q586" s="129" t="str">
        <f t="shared" si="374"/>
        <v xml:space="preserve"> </v>
      </c>
      <c r="R586" s="130" t="str">
        <f t="shared" si="375"/>
        <v xml:space="preserve"> </v>
      </c>
      <c r="S586" s="129" t="str">
        <f t="shared" si="376"/>
        <v xml:space="preserve"> </v>
      </c>
      <c r="T586" s="131" t="str">
        <f t="shared" si="377"/>
        <v xml:space="preserve"> </v>
      </c>
      <c r="U586" s="123" t="str">
        <f t="shared" si="361"/>
        <v xml:space="preserve"> </v>
      </c>
      <c r="V586" s="129" t="str">
        <f t="shared" si="378"/>
        <v xml:space="preserve"> </v>
      </c>
      <c r="W586" s="111"/>
      <c r="X586" s="111">
        <f t="shared" si="356"/>
        <v>58.300000000000558</v>
      </c>
      <c r="Y586" s="111">
        <f t="shared" si="379"/>
        <v>0</v>
      </c>
      <c r="Z586" s="111">
        <f t="shared" si="380"/>
        <v>0</v>
      </c>
      <c r="AA586" s="111">
        <f t="shared" si="364"/>
        <v>0</v>
      </c>
      <c r="AB586" s="111" t="str">
        <f t="shared" si="365"/>
        <v xml:space="preserve"> </v>
      </c>
      <c r="AC586" s="112">
        <f t="shared" si="363"/>
        <v>0</v>
      </c>
      <c r="AD586" s="132">
        <v>583</v>
      </c>
      <c r="AE586" s="125" t="str">
        <f t="shared" si="381"/>
        <v xml:space="preserve"> </v>
      </c>
      <c r="AF586" s="125" t="str">
        <f t="shared" si="382"/>
        <v xml:space="preserve"> </v>
      </c>
      <c r="AG586" s="125" t="str">
        <f t="shared" si="383"/>
        <v xml:space="preserve"> </v>
      </c>
      <c r="AH586" s="126" t="str">
        <f t="shared" si="384"/>
        <v xml:space="preserve"> </v>
      </c>
      <c r="AI586" s="127" t="str">
        <f t="shared" si="385"/>
        <v xml:space="preserve"> </v>
      </c>
      <c r="AJ586" s="128" t="str">
        <f t="shared" si="386"/>
        <v xml:space="preserve"> </v>
      </c>
      <c r="AK586" s="128" t="str">
        <f t="shared" si="358"/>
        <v xml:space="preserve"> </v>
      </c>
      <c r="AL586" s="129" t="str">
        <f t="shared" si="387"/>
        <v xml:space="preserve"> </v>
      </c>
      <c r="AM586" s="130" t="str">
        <f t="shared" si="388"/>
        <v xml:space="preserve"> </v>
      </c>
      <c r="AN586" s="129" t="str">
        <f t="shared" si="389"/>
        <v xml:space="preserve"> </v>
      </c>
      <c r="AO586" s="131" t="str">
        <f t="shared" si="359"/>
        <v xml:space="preserve"> </v>
      </c>
      <c r="AP586" s="123" t="str">
        <f t="shared" si="362"/>
        <v xml:space="preserve"> </v>
      </c>
      <c r="AQ586" s="129" t="str">
        <f t="shared" si="360"/>
        <v xml:space="preserve"> </v>
      </c>
      <c r="AR586" s="111">
        <f t="shared" si="357"/>
        <v>583</v>
      </c>
      <c r="AS586" s="111">
        <f t="shared" si="390"/>
        <v>0</v>
      </c>
      <c r="AT586" s="111">
        <f t="shared" si="391"/>
        <v>0</v>
      </c>
      <c r="AU586" s="111">
        <f t="shared" si="366"/>
        <v>0</v>
      </c>
      <c r="AV586" s="111" t="str">
        <f t="shared" si="355"/>
        <v xml:space="preserve"> </v>
      </c>
      <c r="AW586" s="112">
        <f t="shared" si="393"/>
        <v>0</v>
      </c>
    </row>
    <row r="587" spans="1:49">
      <c r="A587" s="27"/>
      <c r="B587" s="27"/>
      <c r="C587" s="27"/>
      <c r="D587" s="40"/>
      <c r="E587" s="27"/>
      <c r="F587" s="27"/>
      <c r="G587" s="27"/>
      <c r="H587" s="27"/>
      <c r="I587" s="132">
        <f t="shared" si="367"/>
        <v>58.40000000000056</v>
      </c>
      <c r="J587" s="125" t="str">
        <f t="shared" si="392"/>
        <v xml:space="preserve"> </v>
      </c>
      <c r="K587" s="125" t="str">
        <f t="shared" si="368"/>
        <v xml:space="preserve"> </v>
      </c>
      <c r="L587" s="125" t="str">
        <f t="shared" si="369"/>
        <v xml:space="preserve"> </v>
      </c>
      <c r="M587" s="126" t="str">
        <f t="shared" si="370"/>
        <v xml:space="preserve"> </v>
      </c>
      <c r="N587" s="127" t="str">
        <f t="shared" si="371"/>
        <v xml:space="preserve"> </v>
      </c>
      <c r="O587" s="128" t="str">
        <f t="shared" si="372"/>
        <v xml:space="preserve"> </v>
      </c>
      <c r="P587" s="128" t="str">
        <f t="shared" si="373"/>
        <v xml:space="preserve"> </v>
      </c>
      <c r="Q587" s="129" t="str">
        <f t="shared" si="374"/>
        <v xml:space="preserve"> </v>
      </c>
      <c r="R587" s="130" t="str">
        <f t="shared" si="375"/>
        <v xml:space="preserve"> </v>
      </c>
      <c r="S587" s="129" t="str">
        <f t="shared" si="376"/>
        <v xml:space="preserve"> </v>
      </c>
      <c r="T587" s="131" t="str">
        <f t="shared" si="377"/>
        <v xml:space="preserve"> </v>
      </c>
      <c r="U587" s="123" t="str">
        <f t="shared" si="361"/>
        <v xml:space="preserve"> </v>
      </c>
      <c r="V587" s="129" t="str">
        <f t="shared" si="378"/>
        <v xml:space="preserve"> </v>
      </c>
      <c r="W587" s="111"/>
      <c r="X587" s="111">
        <f t="shared" si="356"/>
        <v>58.40000000000056</v>
      </c>
      <c r="Y587" s="111">
        <f t="shared" si="379"/>
        <v>0</v>
      </c>
      <c r="Z587" s="111">
        <f t="shared" si="380"/>
        <v>0</v>
      </c>
      <c r="AA587" s="111">
        <f t="shared" si="364"/>
        <v>0</v>
      </c>
      <c r="AB587" s="111" t="str">
        <f t="shared" si="365"/>
        <v xml:space="preserve"> </v>
      </c>
      <c r="AC587" s="112">
        <f t="shared" si="363"/>
        <v>0</v>
      </c>
      <c r="AD587" s="124">
        <v>584</v>
      </c>
      <c r="AE587" s="125" t="str">
        <f t="shared" si="381"/>
        <v xml:space="preserve"> </v>
      </c>
      <c r="AF587" s="125" t="str">
        <f t="shared" si="382"/>
        <v xml:space="preserve"> </v>
      </c>
      <c r="AG587" s="125" t="str">
        <f t="shared" si="383"/>
        <v xml:space="preserve"> </v>
      </c>
      <c r="AH587" s="126" t="str">
        <f t="shared" si="384"/>
        <v xml:space="preserve"> </v>
      </c>
      <c r="AI587" s="127" t="str">
        <f t="shared" si="385"/>
        <v xml:space="preserve"> </v>
      </c>
      <c r="AJ587" s="128" t="str">
        <f t="shared" si="386"/>
        <v xml:space="preserve"> </v>
      </c>
      <c r="AK587" s="128" t="str">
        <f t="shared" si="358"/>
        <v xml:space="preserve"> </v>
      </c>
      <c r="AL587" s="129" t="str">
        <f t="shared" si="387"/>
        <v xml:space="preserve"> </v>
      </c>
      <c r="AM587" s="130" t="str">
        <f t="shared" si="388"/>
        <v xml:space="preserve"> </v>
      </c>
      <c r="AN587" s="129" t="str">
        <f t="shared" si="389"/>
        <v xml:space="preserve"> </v>
      </c>
      <c r="AO587" s="131" t="str">
        <f t="shared" si="359"/>
        <v xml:space="preserve"> </v>
      </c>
      <c r="AP587" s="123" t="str">
        <f t="shared" si="362"/>
        <v xml:space="preserve"> </v>
      </c>
      <c r="AQ587" s="129" t="str">
        <f t="shared" si="360"/>
        <v xml:space="preserve"> </v>
      </c>
      <c r="AR587" s="111">
        <f t="shared" si="357"/>
        <v>584</v>
      </c>
      <c r="AS587" s="111">
        <f t="shared" si="390"/>
        <v>0</v>
      </c>
      <c r="AT587" s="111">
        <f t="shared" si="391"/>
        <v>0</v>
      </c>
      <c r="AU587" s="111">
        <f t="shared" si="366"/>
        <v>0</v>
      </c>
      <c r="AV587" s="111" t="str">
        <f t="shared" si="355"/>
        <v xml:space="preserve"> </v>
      </c>
      <c r="AW587" s="112">
        <f t="shared" si="393"/>
        <v>0</v>
      </c>
    </row>
    <row r="588" spans="1:49">
      <c r="A588" s="27"/>
      <c r="B588" s="27"/>
      <c r="C588" s="27"/>
      <c r="D588" s="40"/>
      <c r="E588" s="27"/>
      <c r="F588" s="27"/>
      <c r="G588" s="27"/>
      <c r="H588" s="27"/>
      <c r="I588" s="132">
        <f t="shared" si="367"/>
        <v>58.500000000000561</v>
      </c>
      <c r="J588" s="125" t="str">
        <f t="shared" si="392"/>
        <v xml:space="preserve"> </v>
      </c>
      <c r="K588" s="125" t="str">
        <f t="shared" si="368"/>
        <v xml:space="preserve"> </v>
      </c>
      <c r="L588" s="125" t="str">
        <f t="shared" si="369"/>
        <v xml:space="preserve"> </v>
      </c>
      <c r="M588" s="126" t="str">
        <f t="shared" si="370"/>
        <v xml:space="preserve"> </v>
      </c>
      <c r="N588" s="127" t="str">
        <f t="shared" si="371"/>
        <v xml:space="preserve"> </v>
      </c>
      <c r="O588" s="128" t="str">
        <f t="shared" si="372"/>
        <v xml:space="preserve"> </v>
      </c>
      <c r="P588" s="128" t="str">
        <f t="shared" si="373"/>
        <v xml:space="preserve"> </v>
      </c>
      <c r="Q588" s="129" t="str">
        <f t="shared" si="374"/>
        <v xml:space="preserve"> </v>
      </c>
      <c r="R588" s="130" t="str">
        <f t="shared" si="375"/>
        <v xml:space="preserve"> </v>
      </c>
      <c r="S588" s="129" t="str">
        <f t="shared" si="376"/>
        <v xml:space="preserve"> </v>
      </c>
      <c r="T588" s="131" t="str">
        <f t="shared" si="377"/>
        <v xml:space="preserve"> </v>
      </c>
      <c r="U588" s="123" t="str">
        <f t="shared" si="361"/>
        <v xml:space="preserve"> </v>
      </c>
      <c r="V588" s="129" t="str">
        <f t="shared" si="378"/>
        <v xml:space="preserve"> </v>
      </c>
      <c r="W588" s="111"/>
      <c r="X588" s="111">
        <f t="shared" si="356"/>
        <v>58.500000000000561</v>
      </c>
      <c r="Y588" s="111">
        <f t="shared" si="379"/>
        <v>0</v>
      </c>
      <c r="Z588" s="111">
        <f t="shared" si="380"/>
        <v>0</v>
      </c>
      <c r="AA588" s="111">
        <f t="shared" si="364"/>
        <v>0</v>
      </c>
      <c r="AB588" s="111" t="str">
        <f t="shared" si="365"/>
        <v xml:space="preserve"> </v>
      </c>
      <c r="AC588" s="112">
        <f t="shared" si="363"/>
        <v>0</v>
      </c>
      <c r="AD588" s="132">
        <v>585</v>
      </c>
      <c r="AE588" s="125" t="str">
        <f t="shared" si="381"/>
        <v xml:space="preserve"> </v>
      </c>
      <c r="AF588" s="125" t="str">
        <f t="shared" si="382"/>
        <v xml:space="preserve"> </v>
      </c>
      <c r="AG588" s="125" t="str">
        <f t="shared" si="383"/>
        <v xml:space="preserve"> </v>
      </c>
      <c r="AH588" s="126" t="str">
        <f t="shared" si="384"/>
        <v xml:space="preserve"> </v>
      </c>
      <c r="AI588" s="127" t="str">
        <f t="shared" si="385"/>
        <v xml:space="preserve"> </v>
      </c>
      <c r="AJ588" s="128" t="str">
        <f t="shared" si="386"/>
        <v xml:space="preserve"> </v>
      </c>
      <c r="AK588" s="128" t="str">
        <f t="shared" si="358"/>
        <v xml:space="preserve"> </v>
      </c>
      <c r="AL588" s="129" t="str">
        <f t="shared" si="387"/>
        <v xml:space="preserve"> </v>
      </c>
      <c r="AM588" s="130" t="str">
        <f t="shared" si="388"/>
        <v xml:space="preserve"> </v>
      </c>
      <c r="AN588" s="129" t="str">
        <f t="shared" si="389"/>
        <v xml:space="preserve"> </v>
      </c>
      <c r="AO588" s="131" t="str">
        <f t="shared" si="359"/>
        <v xml:space="preserve"> </v>
      </c>
      <c r="AP588" s="123" t="str">
        <f t="shared" si="362"/>
        <v xml:space="preserve"> </v>
      </c>
      <c r="AQ588" s="129" t="str">
        <f t="shared" si="360"/>
        <v xml:space="preserve"> </v>
      </c>
      <c r="AR588" s="111">
        <f t="shared" si="357"/>
        <v>585</v>
      </c>
      <c r="AS588" s="111">
        <f t="shared" si="390"/>
        <v>0</v>
      </c>
      <c r="AT588" s="111">
        <f t="shared" si="391"/>
        <v>0</v>
      </c>
      <c r="AU588" s="111">
        <f t="shared" si="366"/>
        <v>0</v>
      </c>
      <c r="AV588" s="111" t="str">
        <f t="shared" si="355"/>
        <v xml:space="preserve"> </v>
      </c>
      <c r="AW588" s="112">
        <f t="shared" si="393"/>
        <v>0</v>
      </c>
    </row>
    <row r="589" spans="1:49">
      <c r="A589" s="27"/>
      <c r="B589" s="27"/>
      <c r="C589" s="27"/>
      <c r="D589" s="40"/>
      <c r="E589" s="27"/>
      <c r="F589" s="27"/>
      <c r="G589" s="27"/>
      <c r="H589" s="27"/>
      <c r="I589" s="132">
        <f t="shared" si="367"/>
        <v>58.600000000000563</v>
      </c>
      <c r="J589" s="125" t="str">
        <f t="shared" si="392"/>
        <v xml:space="preserve"> </v>
      </c>
      <c r="K589" s="125" t="str">
        <f t="shared" si="368"/>
        <v xml:space="preserve"> </v>
      </c>
      <c r="L589" s="125" t="str">
        <f t="shared" si="369"/>
        <v xml:space="preserve"> </v>
      </c>
      <c r="M589" s="126" t="str">
        <f t="shared" si="370"/>
        <v xml:space="preserve"> </v>
      </c>
      <c r="N589" s="127" t="str">
        <f t="shared" si="371"/>
        <v xml:space="preserve"> </v>
      </c>
      <c r="O589" s="128" t="str">
        <f t="shared" si="372"/>
        <v xml:space="preserve"> </v>
      </c>
      <c r="P589" s="128" t="str">
        <f t="shared" si="373"/>
        <v xml:space="preserve"> </v>
      </c>
      <c r="Q589" s="129" t="str">
        <f t="shared" si="374"/>
        <v xml:space="preserve"> </v>
      </c>
      <c r="R589" s="130" t="str">
        <f t="shared" si="375"/>
        <v xml:space="preserve"> </v>
      </c>
      <c r="S589" s="129" t="str">
        <f t="shared" si="376"/>
        <v xml:space="preserve"> </v>
      </c>
      <c r="T589" s="131" t="str">
        <f t="shared" si="377"/>
        <v xml:space="preserve"> </v>
      </c>
      <c r="U589" s="123" t="str">
        <f t="shared" si="361"/>
        <v xml:space="preserve"> </v>
      </c>
      <c r="V589" s="129" t="str">
        <f t="shared" si="378"/>
        <v xml:space="preserve"> </v>
      </c>
      <c r="W589" s="111"/>
      <c r="X589" s="111">
        <f t="shared" si="356"/>
        <v>58.600000000000563</v>
      </c>
      <c r="Y589" s="111">
        <f t="shared" si="379"/>
        <v>0</v>
      </c>
      <c r="Z589" s="111">
        <f t="shared" si="380"/>
        <v>0</v>
      </c>
      <c r="AA589" s="111">
        <f t="shared" si="364"/>
        <v>0</v>
      </c>
      <c r="AB589" s="111" t="str">
        <f t="shared" si="365"/>
        <v xml:space="preserve"> </v>
      </c>
      <c r="AC589" s="112">
        <f t="shared" si="363"/>
        <v>0</v>
      </c>
      <c r="AD589" s="124">
        <v>586</v>
      </c>
      <c r="AE589" s="125" t="str">
        <f t="shared" si="381"/>
        <v xml:space="preserve"> </v>
      </c>
      <c r="AF589" s="125" t="str">
        <f t="shared" si="382"/>
        <v xml:space="preserve"> </v>
      </c>
      <c r="AG589" s="125" t="str">
        <f t="shared" si="383"/>
        <v xml:space="preserve"> </v>
      </c>
      <c r="AH589" s="126" t="str">
        <f t="shared" si="384"/>
        <v xml:space="preserve"> </v>
      </c>
      <c r="AI589" s="127" t="str">
        <f t="shared" si="385"/>
        <v xml:space="preserve"> </v>
      </c>
      <c r="AJ589" s="128" t="str">
        <f t="shared" si="386"/>
        <v xml:space="preserve"> </v>
      </c>
      <c r="AK589" s="128" t="str">
        <f t="shared" si="358"/>
        <v xml:space="preserve"> </v>
      </c>
      <c r="AL589" s="129" t="str">
        <f t="shared" si="387"/>
        <v xml:space="preserve"> </v>
      </c>
      <c r="AM589" s="130" t="str">
        <f t="shared" si="388"/>
        <v xml:space="preserve"> </v>
      </c>
      <c r="AN589" s="129" t="str">
        <f t="shared" si="389"/>
        <v xml:space="preserve"> </v>
      </c>
      <c r="AO589" s="131" t="str">
        <f t="shared" si="359"/>
        <v xml:space="preserve"> </v>
      </c>
      <c r="AP589" s="123" t="str">
        <f t="shared" si="362"/>
        <v xml:space="preserve"> </v>
      </c>
      <c r="AQ589" s="129" t="str">
        <f t="shared" si="360"/>
        <v xml:space="preserve"> </v>
      </c>
      <c r="AR589" s="111">
        <f t="shared" si="357"/>
        <v>586</v>
      </c>
      <c r="AS589" s="111">
        <f t="shared" si="390"/>
        <v>0</v>
      </c>
      <c r="AT589" s="111">
        <f t="shared" si="391"/>
        <v>0</v>
      </c>
      <c r="AU589" s="111">
        <f t="shared" si="366"/>
        <v>0</v>
      </c>
      <c r="AV589" s="111" t="str">
        <f t="shared" si="355"/>
        <v xml:space="preserve"> </v>
      </c>
      <c r="AW589" s="112">
        <f t="shared" si="393"/>
        <v>0</v>
      </c>
    </row>
    <row r="590" spans="1:49">
      <c r="A590" s="27"/>
      <c r="B590" s="27"/>
      <c r="C590" s="27"/>
      <c r="D590" s="40"/>
      <c r="E590" s="27"/>
      <c r="F590" s="27"/>
      <c r="G590" s="27"/>
      <c r="H590" s="27"/>
      <c r="I590" s="132">
        <f t="shared" si="367"/>
        <v>58.700000000000564</v>
      </c>
      <c r="J590" s="125" t="str">
        <f t="shared" si="392"/>
        <v xml:space="preserve"> </v>
      </c>
      <c r="K590" s="125" t="str">
        <f t="shared" si="368"/>
        <v xml:space="preserve"> </v>
      </c>
      <c r="L590" s="125" t="str">
        <f t="shared" si="369"/>
        <v xml:space="preserve"> </v>
      </c>
      <c r="M590" s="126" t="str">
        <f t="shared" si="370"/>
        <v xml:space="preserve"> </v>
      </c>
      <c r="N590" s="127" t="str">
        <f t="shared" si="371"/>
        <v xml:space="preserve"> </v>
      </c>
      <c r="O590" s="128" t="str">
        <f t="shared" si="372"/>
        <v xml:space="preserve"> </v>
      </c>
      <c r="P590" s="128" t="str">
        <f t="shared" si="373"/>
        <v xml:space="preserve"> </v>
      </c>
      <c r="Q590" s="129" t="str">
        <f t="shared" si="374"/>
        <v xml:space="preserve"> </v>
      </c>
      <c r="R590" s="130" t="str">
        <f t="shared" si="375"/>
        <v xml:space="preserve"> </v>
      </c>
      <c r="S590" s="129" t="str">
        <f t="shared" si="376"/>
        <v xml:space="preserve"> </v>
      </c>
      <c r="T590" s="131" t="str">
        <f t="shared" si="377"/>
        <v xml:space="preserve"> </v>
      </c>
      <c r="U590" s="123" t="str">
        <f t="shared" si="361"/>
        <v xml:space="preserve"> </v>
      </c>
      <c r="V590" s="129" t="str">
        <f t="shared" si="378"/>
        <v xml:space="preserve"> </v>
      </c>
      <c r="W590" s="111"/>
      <c r="X590" s="111">
        <f t="shared" si="356"/>
        <v>58.700000000000564</v>
      </c>
      <c r="Y590" s="111">
        <f t="shared" si="379"/>
        <v>0</v>
      </c>
      <c r="Z590" s="111">
        <f t="shared" si="380"/>
        <v>0</v>
      </c>
      <c r="AA590" s="111">
        <f t="shared" si="364"/>
        <v>0</v>
      </c>
      <c r="AB590" s="111" t="str">
        <f t="shared" si="365"/>
        <v xml:space="preserve"> </v>
      </c>
      <c r="AC590" s="112">
        <f t="shared" si="363"/>
        <v>0</v>
      </c>
      <c r="AD590" s="132">
        <v>587</v>
      </c>
      <c r="AE590" s="125" t="str">
        <f t="shared" si="381"/>
        <v xml:space="preserve"> </v>
      </c>
      <c r="AF590" s="125" t="str">
        <f t="shared" si="382"/>
        <v xml:space="preserve"> </v>
      </c>
      <c r="AG590" s="125" t="str">
        <f t="shared" si="383"/>
        <v xml:space="preserve"> </v>
      </c>
      <c r="AH590" s="126" t="str">
        <f t="shared" si="384"/>
        <v xml:space="preserve"> </v>
      </c>
      <c r="AI590" s="127" t="str">
        <f t="shared" si="385"/>
        <v xml:space="preserve"> </v>
      </c>
      <c r="AJ590" s="128" t="str">
        <f t="shared" si="386"/>
        <v xml:space="preserve"> </v>
      </c>
      <c r="AK590" s="128" t="str">
        <f t="shared" si="358"/>
        <v xml:space="preserve"> </v>
      </c>
      <c r="AL590" s="129" t="str">
        <f t="shared" si="387"/>
        <v xml:space="preserve"> </v>
      </c>
      <c r="AM590" s="130" t="str">
        <f t="shared" si="388"/>
        <v xml:space="preserve"> </v>
      </c>
      <c r="AN590" s="129" t="str">
        <f t="shared" si="389"/>
        <v xml:space="preserve"> </v>
      </c>
      <c r="AO590" s="131" t="str">
        <f t="shared" si="359"/>
        <v xml:space="preserve"> </v>
      </c>
      <c r="AP590" s="123" t="str">
        <f t="shared" si="362"/>
        <v xml:space="preserve"> </v>
      </c>
      <c r="AQ590" s="129" t="str">
        <f t="shared" si="360"/>
        <v xml:space="preserve"> </v>
      </c>
      <c r="AR590" s="111">
        <f t="shared" si="357"/>
        <v>587</v>
      </c>
      <c r="AS590" s="111">
        <f t="shared" si="390"/>
        <v>0</v>
      </c>
      <c r="AT590" s="111">
        <f t="shared" si="391"/>
        <v>0</v>
      </c>
      <c r="AU590" s="111">
        <f t="shared" si="366"/>
        <v>0</v>
      </c>
      <c r="AV590" s="111" t="str">
        <f t="shared" si="355"/>
        <v xml:space="preserve"> </v>
      </c>
      <c r="AW590" s="112">
        <f t="shared" si="393"/>
        <v>0</v>
      </c>
    </row>
    <row r="591" spans="1:49">
      <c r="A591" s="27"/>
      <c r="B591" s="27"/>
      <c r="C591" s="27"/>
      <c r="D591" s="40"/>
      <c r="E591" s="27"/>
      <c r="F591" s="27"/>
      <c r="G591" s="27"/>
      <c r="H591" s="27"/>
      <c r="I591" s="132">
        <f t="shared" si="367"/>
        <v>58.800000000000566</v>
      </c>
      <c r="J591" s="125" t="str">
        <f t="shared" si="392"/>
        <v xml:space="preserve"> </v>
      </c>
      <c r="K591" s="125" t="str">
        <f t="shared" si="368"/>
        <v xml:space="preserve"> </v>
      </c>
      <c r="L591" s="125" t="str">
        <f t="shared" si="369"/>
        <v xml:space="preserve"> </v>
      </c>
      <c r="M591" s="126" t="str">
        <f t="shared" si="370"/>
        <v xml:space="preserve"> </v>
      </c>
      <c r="N591" s="127" t="str">
        <f t="shared" si="371"/>
        <v xml:space="preserve"> </v>
      </c>
      <c r="O591" s="128" t="str">
        <f t="shared" si="372"/>
        <v xml:space="preserve"> </v>
      </c>
      <c r="P591" s="128" t="str">
        <f t="shared" si="373"/>
        <v xml:space="preserve"> </v>
      </c>
      <c r="Q591" s="129" t="str">
        <f t="shared" si="374"/>
        <v xml:space="preserve"> </v>
      </c>
      <c r="R591" s="130" t="str">
        <f t="shared" si="375"/>
        <v xml:space="preserve"> </v>
      </c>
      <c r="S591" s="129" t="str">
        <f t="shared" si="376"/>
        <v xml:space="preserve"> </v>
      </c>
      <c r="T591" s="131" t="str">
        <f t="shared" si="377"/>
        <v xml:space="preserve"> </v>
      </c>
      <c r="U591" s="123" t="str">
        <f t="shared" si="361"/>
        <v xml:space="preserve"> </v>
      </c>
      <c r="V591" s="129" t="str">
        <f t="shared" si="378"/>
        <v xml:space="preserve"> </v>
      </c>
      <c r="W591" s="111"/>
      <c r="X591" s="111">
        <f t="shared" si="356"/>
        <v>58.800000000000566</v>
      </c>
      <c r="Y591" s="111">
        <f t="shared" si="379"/>
        <v>0</v>
      </c>
      <c r="Z591" s="111">
        <f t="shared" si="380"/>
        <v>0</v>
      </c>
      <c r="AA591" s="111">
        <f t="shared" si="364"/>
        <v>0</v>
      </c>
      <c r="AB591" s="111" t="str">
        <f t="shared" si="365"/>
        <v xml:space="preserve"> </v>
      </c>
      <c r="AC591" s="112">
        <f t="shared" si="363"/>
        <v>0</v>
      </c>
      <c r="AD591" s="124">
        <v>588</v>
      </c>
      <c r="AE591" s="125" t="str">
        <f t="shared" si="381"/>
        <v xml:space="preserve"> </v>
      </c>
      <c r="AF591" s="125" t="str">
        <f t="shared" si="382"/>
        <v xml:space="preserve"> </v>
      </c>
      <c r="AG591" s="125" t="str">
        <f t="shared" si="383"/>
        <v xml:space="preserve"> </v>
      </c>
      <c r="AH591" s="126" t="str">
        <f t="shared" si="384"/>
        <v xml:space="preserve"> </v>
      </c>
      <c r="AI591" s="127" t="str">
        <f t="shared" si="385"/>
        <v xml:space="preserve"> </v>
      </c>
      <c r="AJ591" s="128" t="str">
        <f t="shared" si="386"/>
        <v xml:space="preserve"> </v>
      </c>
      <c r="AK591" s="128" t="str">
        <f t="shared" si="358"/>
        <v xml:space="preserve"> </v>
      </c>
      <c r="AL591" s="129" t="str">
        <f t="shared" si="387"/>
        <v xml:space="preserve"> </v>
      </c>
      <c r="AM591" s="130" t="str">
        <f t="shared" si="388"/>
        <v xml:space="preserve"> </v>
      </c>
      <c r="AN591" s="129" t="str">
        <f t="shared" si="389"/>
        <v xml:space="preserve"> </v>
      </c>
      <c r="AO591" s="131" t="str">
        <f t="shared" si="359"/>
        <v xml:space="preserve"> </v>
      </c>
      <c r="AP591" s="123" t="str">
        <f t="shared" si="362"/>
        <v xml:space="preserve"> </v>
      </c>
      <c r="AQ591" s="129" t="str">
        <f t="shared" si="360"/>
        <v xml:space="preserve"> </v>
      </c>
      <c r="AR591" s="111">
        <f t="shared" si="357"/>
        <v>588</v>
      </c>
      <c r="AS591" s="111">
        <f t="shared" si="390"/>
        <v>0</v>
      </c>
      <c r="AT591" s="111">
        <f t="shared" si="391"/>
        <v>0</v>
      </c>
      <c r="AU591" s="111">
        <f t="shared" si="366"/>
        <v>0</v>
      </c>
      <c r="AV591" s="111" t="str">
        <f t="shared" si="355"/>
        <v xml:space="preserve"> </v>
      </c>
      <c r="AW591" s="112">
        <f t="shared" si="393"/>
        <v>0</v>
      </c>
    </row>
    <row r="592" spans="1:49">
      <c r="A592" s="27"/>
      <c r="B592" s="27"/>
      <c r="C592" s="27"/>
      <c r="D592" s="40"/>
      <c r="E592" s="27"/>
      <c r="F592" s="27"/>
      <c r="G592" s="27"/>
      <c r="H592" s="27"/>
      <c r="I592" s="132">
        <f t="shared" si="367"/>
        <v>58.900000000000567</v>
      </c>
      <c r="J592" s="125" t="str">
        <f t="shared" si="392"/>
        <v xml:space="preserve"> </v>
      </c>
      <c r="K592" s="125" t="str">
        <f t="shared" si="368"/>
        <v xml:space="preserve"> </v>
      </c>
      <c r="L592" s="125" t="str">
        <f t="shared" si="369"/>
        <v xml:space="preserve"> </v>
      </c>
      <c r="M592" s="126" t="str">
        <f t="shared" si="370"/>
        <v xml:space="preserve"> </v>
      </c>
      <c r="N592" s="127" t="str">
        <f t="shared" si="371"/>
        <v xml:space="preserve"> </v>
      </c>
      <c r="O592" s="128" t="str">
        <f t="shared" si="372"/>
        <v xml:space="preserve"> </v>
      </c>
      <c r="P592" s="128" t="str">
        <f t="shared" si="373"/>
        <v xml:space="preserve"> </v>
      </c>
      <c r="Q592" s="129" t="str">
        <f t="shared" si="374"/>
        <v xml:space="preserve"> </v>
      </c>
      <c r="R592" s="130" t="str">
        <f t="shared" si="375"/>
        <v xml:space="preserve"> </v>
      </c>
      <c r="S592" s="129" t="str">
        <f t="shared" si="376"/>
        <v xml:space="preserve"> </v>
      </c>
      <c r="T592" s="131" t="str">
        <f t="shared" si="377"/>
        <v xml:space="preserve"> </v>
      </c>
      <c r="U592" s="123" t="str">
        <f t="shared" si="361"/>
        <v xml:space="preserve"> </v>
      </c>
      <c r="V592" s="129" t="str">
        <f t="shared" si="378"/>
        <v xml:space="preserve"> </v>
      </c>
      <c r="W592" s="111"/>
      <c r="X592" s="111">
        <f t="shared" si="356"/>
        <v>58.900000000000567</v>
      </c>
      <c r="Y592" s="111">
        <f t="shared" si="379"/>
        <v>0</v>
      </c>
      <c r="Z592" s="111">
        <f t="shared" si="380"/>
        <v>0</v>
      </c>
      <c r="AA592" s="111">
        <f t="shared" si="364"/>
        <v>0</v>
      </c>
      <c r="AB592" s="111" t="str">
        <f t="shared" si="365"/>
        <v xml:space="preserve"> </v>
      </c>
      <c r="AC592" s="112">
        <f t="shared" si="363"/>
        <v>0</v>
      </c>
      <c r="AD592" s="132">
        <v>589</v>
      </c>
      <c r="AE592" s="125" t="str">
        <f t="shared" si="381"/>
        <v xml:space="preserve"> </v>
      </c>
      <c r="AF592" s="125" t="str">
        <f t="shared" si="382"/>
        <v xml:space="preserve"> </v>
      </c>
      <c r="AG592" s="125" t="str">
        <f t="shared" si="383"/>
        <v xml:space="preserve"> </v>
      </c>
      <c r="AH592" s="126" t="str">
        <f t="shared" si="384"/>
        <v xml:space="preserve"> </v>
      </c>
      <c r="AI592" s="127" t="str">
        <f t="shared" si="385"/>
        <v xml:space="preserve"> </v>
      </c>
      <c r="AJ592" s="128" t="str">
        <f t="shared" si="386"/>
        <v xml:space="preserve"> </v>
      </c>
      <c r="AK592" s="128" t="str">
        <f t="shared" si="358"/>
        <v xml:space="preserve"> </v>
      </c>
      <c r="AL592" s="129" t="str">
        <f t="shared" si="387"/>
        <v xml:space="preserve"> </v>
      </c>
      <c r="AM592" s="130" t="str">
        <f t="shared" si="388"/>
        <v xml:space="preserve"> </v>
      </c>
      <c r="AN592" s="129" t="str">
        <f t="shared" si="389"/>
        <v xml:space="preserve"> </v>
      </c>
      <c r="AO592" s="131" t="str">
        <f t="shared" si="359"/>
        <v xml:space="preserve"> </v>
      </c>
      <c r="AP592" s="123" t="str">
        <f t="shared" si="362"/>
        <v xml:space="preserve"> </v>
      </c>
      <c r="AQ592" s="129" t="str">
        <f t="shared" si="360"/>
        <v xml:space="preserve"> </v>
      </c>
      <c r="AR592" s="111">
        <f t="shared" si="357"/>
        <v>589</v>
      </c>
      <c r="AS592" s="111">
        <f t="shared" si="390"/>
        <v>0</v>
      </c>
      <c r="AT592" s="111">
        <f t="shared" si="391"/>
        <v>0</v>
      </c>
      <c r="AU592" s="111">
        <f t="shared" si="366"/>
        <v>0</v>
      </c>
      <c r="AV592" s="111" t="str">
        <f t="shared" si="355"/>
        <v xml:space="preserve"> </v>
      </c>
      <c r="AW592" s="112">
        <f t="shared" si="393"/>
        <v>0</v>
      </c>
    </row>
    <row r="593" spans="1:49">
      <c r="A593" s="27"/>
      <c r="B593" s="27"/>
      <c r="C593" s="27"/>
      <c r="D593" s="40"/>
      <c r="E593" s="27"/>
      <c r="F593" s="27"/>
      <c r="G593" s="27"/>
      <c r="H593" s="27"/>
      <c r="I593" s="132">
        <f t="shared" si="367"/>
        <v>59.000000000000568</v>
      </c>
      <c r="J593" s="125" t="str">
        <f t="shared" si="392"/>
        <v xml:space="preserve"> </v>
      </c>
      <c r="K593" s="125" t="str">
        <f t="shared" si="368"/>
        <v xml:space="preserve"> </v>
      </c>
      <c r="L593" s="125" t="str">
        <f t="shared" si="369"/>
        <v xml:space="preserve"> </v>
      </c>
      <c r="M593" s="126" t="str">
        <f t="shared" si="370"/>
        <v xml:space="preserve"> </v>
      </c>
      <c r="N593" s="127" t="str">
        <f t="shared" si="371"/>
        <v xml:space="preserve"> </v>
      </c>
      <c r="O593" s="128" t="str">
        <f t="shared" si="372"/>
        <v xml:space="preserve"> </v>
      </c>
      <c r="P593" s="128" t="str">
        <f t="shared" si="373"/>
        <v xml:space="preserve"> </v>
      </c>
      <c r="Q593" s="129" t="str">
        <f t="shared" si="374"/>
        <v xml:space="preserve"> </v>
      </c>
      <c r="R593" s="130" t="str">
        <f t="shared" si="375"/>
        <v xml:space="preserve"> </v>
      </c>
      <c r="S593" s="129" t="str">
        <f t="shared" si="376"/>
        <v xml:space="preserve"> </v>
      </c>
      <c r="T593" s="131" t="str">
        <f t="shared" si="377"/>
        <v xml:space="preserve"> </v>
      </c>
      <c r="U593" s="123" t="str">
        <f t="shared" si="361"/>
        <v xml:space="preserve"> </v>
      </c>
      <c r="V593" s="129" t="str">
        <f t="shared" si="378"/>
        <v xml:space="preserve"> </v>
      </c>
      <c r="W593" s="111"/>
      <c r="X593" s="111">
        <f t="shared" si="356"/>
        <v>59.000000000000568</v>
      </c>
      <c r="Y593" s="111">
        <f t="shared" si="379"/>
        <v>0</v>
      </c>
      <c r="Z593" s="111">
        <f t="shared" si="380"/>
        <v>0</v>
      </c>
      <c r="AA593" s="111">
        <f t="shared" si="364"/>
        <v>0</v>
      </c>
      <c r="AB593" s="111" t="str">
        <f t="shared" si="365"/>
        <v xml:space="preserve"> </v>
      </c>
      <c r="AC593" s="112">
        <f t="shared" si="363"/>
        <v>0</v>
      </c>
      <c r="AD593" s="124">
        <v>590</v>
      </c>
      <c r="AE593" s="125" t="str">
        <f t="shared" si="381"/>
        <v xml:space="preserve"> </v>
      </c>
      <c r="AF593" s="125" t="str">
        <f t="shared" si="382"/>
        <v xml:space="preserve"> </v>
      </c>
      <c r="AG593" s="125" t="str">
        <f t="shared" si="383"/>
        <v xml:space="preserve"> </v>
      </c>
      <c r="AH593" s="126" t="str">
        <f t="shared" si="384"/>
        <v xml:space="preserve"> </v>
      </c>
      <c r="AI593" s="127" t="str">
        <f t="shared" si="385"/>
        <v xml:space="preserve"> </v>
      </c>
      <c r="AJ593" s="128" t="str">
        <f t="shared" si="386"/>
        <v xml:space="preserve"> </v>
      </c>
      <c r="AK593" s="128" t="str">
        <f t="shared" si="358"/>
        <v xml:space="preserve"> </v>
      </c>
      <c r="AL593" s="129" t="str">
        <f t="shared" si="387"/>
        <v xml:space="preserve"> </v>
      </c>
      <c r="AM593" s="130" t="str">
        <f t="shared" si="388"/>
        <v xml:space="preserve"> </v>
      </c>
      <c r="AN593" s="129" t="str">
        <f t="shared" si="389"/>
        <v xml:space="preserve"> </v>
      </c>
      <c r="AO593" s="131" t="str">
        <f t="shared" si="359"/>
        <v xml:space="preserve"> </v>
      </c>
      <c r="AP593" s="123" t="str">
        <f t="shared" si="362"/>
        <v xml:space="preserve"> </v>
      </c>
      <c r="AQ593" s="129" t="str">
        <f t="shared" si="360"/>
        <v xml:space="preserve"> </v>
      </c>
      <c r="AR593" s="111">
        <f t="shared" si="357"/>
        <v>590</v>
      </c>
      <c r="AS593" s="111">
        <f t="shared" si="390"/>
        <v>0</v>
      </c>
      <c r="AT593" s="111">
        <f t="shared" si="391"/>
        <v>0</v>
      </c>
      <c r="AU593" s="111">
        <f t="shared" si="366"/>
        <v>0</v>
      </c>
      <c r="AV593" s="111" t="str">
        <f t="shared" si="355"/>
        <v xml:space="preserve"> </v>
      </c>
      <c r="AW593" s="112">
        <f t="shared" si="393"/>
        <v>0</v>
      </c>
    </row>
    <row r="594" spans="1:49">
      <c r="A594" s="27"/>
      <c r="B594" s="27"/>
      <c r="C594" s="27"/>
      <c r="D594" s="40"/>
      <c r="E594" s="27"/>
      <c r="F594" s="27"/>
      <c r="G594" s="27"/>
      <c r="H594" s="27"/>
      <c r="I594" s="132">
        <f t="shared" si="367"/>
        <v>59.10000000000057</v>
      </c>
      <c r="J594" s="125" t="str">
        <f t="shared" si="392"/>
        <v xml:space="preserve"> </v>
      </c>
      <c r="K594" s="125" t="str">
        <f t="shared" si="368"/>
        <v xml:space="preserve"> </v>
      </c>
      <c r="L594" s="125" t="str">
        <f t="shared" si="369"/>
        <v xml:space="preserve"> </v>
      </c>
      <c r="M594" s="126" t="str">
        <f t="shared" si="370"/>
        <v xml:space="preserve"> </v>
      </c>
      <c r="N594" s="127" t="str">
        <f t="shared" si="371"/>
        <v xml:space="preserve"> </v>
      </c>
      <c r="O594" s="128" t="str">
        <f t="shared" si="372"/>
        <v xml:space="preserve"> </v>
      </c>
      <c r="P594" s="128" t="str">
        <f t="shared" si="373"/>
        <v xml:space="preserve"> </v>
      </c>
      <c r="Q594" s="129" t="str">
        <f t="shared" si="374"/>
        <v xml:space="preserve"> </v>
      </c>
      <c r="R594" s="130" t="str">
        <f t="shared" si="375"/>
        <v xml:space="preserve"> </v>
      </c>
      <c r="S594" s="129" t="str">
        <f t="shared" si="376"/>
        <v xml:space="preserve"> </v>
      </c>
      <c r="T594" s="131" t="str">
        <f t="shared" si="377"/>
        <v xml:space="preserve"> </v>
      </c>
      <c r="U594" s="123" t="str">
        <f t="shared" si="361"/>
        <v xml:space="preserve"> </v>
      </c>
      <c r="V594" s="129" t="str">
        <f t="shared" si="378"/>
        <v xml:space="preserve"> </v>
      </c>
      <c r="W594" s="111"/>
      <c r="X594" s="111">
        <f t="shared" si="356"/>
        <v>59.10000000000057</v>
      </c>
      <c r="Y594" s="111">
        <f t="shared" si="379"/>
        <v>0</v>
      </c>
      <c r="Z594" s="111">
        <f t="shared" si="380"/>
        <v>0</v>
      </c>
      <c r="AA594" s="111">
        <f t="shared" si="364"/>
        <v>0</v>
      </c>
      <c r="AB594" s="111" t="str">
        <f t="shared" si="365"/>
        <v xml:space="preserve"> </v>
      </c>
      <c r="AC594" s="112">
        <f t="shared" si="363"/>
        <v>0</v>
      </c>
      <c r="AD594" s="132">
        <v>591</v>
      </c>
      <c r="AE594" s="125" t="str">
        <f t="shared" si="381"/>
        <v xml:space="preserve"> </v>
      </c>
      <c r="AF594" s="125" t="str">
        <f t="shared" si="382"/>
        <v xml:space="preserve"> </v>
      </c>
      <c r="AG594" s="125" t="str">
        <f t="shared" si="383"/>
        <v xml:space="preserve"> </v>
      </c>
      <c r="AH594" s="126" t="str">
        <f t="shared" si="384"/>
        <v xml:space="preserve"> </v>
      </c>
      <c r="AI594" s="127" t="str">
        <f t="shared" si="385"/>
        <v xml:space="preserve"> </v>
      </c>
      <c r="AJ594" s="128" t="str">
        <f t="shared" si="386"/>
        <v xml:space="preserve"> </v>
      </c>
      <c r="AK594" s="128" t="str">
        <f t="shared" si="358"/>
        <v xml:space="preserve"> </v>
      </c>
      <c r="AL594" s="129" t="str">
        <f t="shared" si="387"/>
        <v xml:space="preserve"> </v>
      </c>
      <c r="AM594" s="130" t="str">
        <f t="shared" si="388"/>
        <v xml:space="preserve"> </v>
      </c>
      <c r="AN594" s="129" t="str">
        <f t="shared" si="389"/>
        <v xml:space="preserve"> </v>
      </c>
      <c r="AO594" s="131" t="str">
        <f t="shared" si="359"/>
        <v xml:space="preserve"> </v>
      </c>
      <c r="AP594" s="123" t="str">
        <f t="shared" si="362"/>
        <v xml:space="preserve"> </v>
      </c>
      <c r="AQ594" s="129" t="str">
        <f t="shared" si="360"/>
        <v xml:space="preserve"> </v>
      </c>
      <c r="AR594" s="111">
        <f t="shared" si="357"/>
        <v>591</v>
      </c>
      <c r="AS594" s="111">
        <f t="shared" si="390"/>
        <v>0</v>
      </c>
      <c r="AT594" s="111">
        <f t="shared" si="391"/>
        <v>0</v>
      </c>
      <c r="AU594" s="111">
        <f t="shared" si="366"/>
        <v>0</v>
      </c>
      <c r="AV594" s="111" t="str">
        <f t="shared" si="355"/>
        <v xml:space="preserve"> </v>
      </c>
      <c r="AW594" s="112">
        <f t="shared" si="393"/>
        <v>0</v>
      </c>
    </row>
    <row r="595" spans="1:49">
      <c r="A595" s="27"/>
      <c r="B595" s="27"/>
      <c r="C595" s="27"/>
      <c r="D595" s="40"/>
      <c r="E595" s="27"/>
      <c r="F595" s="27"/>
      <c r="G595" s="27"/>
      <c r="H595" s="27"/>
      <c r="I595" s="132">
        <f t="shared" si="367"/>
        <v>59.200000000000571</v>
      </c>
      <c r="J595" s="125" t="str">
        <f t="shared" si="392"/>
        <v xml:space="preserve"> </v>
      </c>
      <c r="K595" s="125" t="str">
        <f t="shared" si="368"/>
        <v xml:space="preserve"> </v>
      </c>
      <c r="L595" s="125" t="str">
        <f t="shared" si="369"/>
        <v xml:space="preserve"> </v>
      </c>
      <c r="M595" s="126" t="str">
        <f t="shared" si="370"/>
        <v xml:space="preserve"> </v>
      </c>
      <c r="N595" s="127" t="str">
        <f t="shared" si="371"/>
        <v xml:space="preserve"> </v>
      </c>
      <c r="O595" s="128" t="str">
        <f t="shared" si="372"/>
        <v xml:space="preserve"> </v>
      </c>
      <c r="P595" s="128" t="str">
        <f t="shared" si="373"/>
        <v xml:space="preserve"> </v>
      </c>
      <c r="Q595" s="129" t="str">
        <f t="shared" si="374"/>
        <v xml:space="preserve"> </v>
      </c>
      <c r="R595" s="130" t="str">
        <f t="shared" si="375"/>
        <v xml:space="preserve"> </v>
      </c>
      <c r="S595" s="129" t="str">
        <f t="shared" si="376"/>
        <v xml:space="preserve"> </v>
      </c>
      <c r="T595" s="131" t="str">
        <f t="shared" si="377"/>
        <v xml:space="preserve"> </v>
      </c>
      <c r="U595" s="123" t="str">
        <f t="shared" si="361"/>
        <v xml:space="preserve"> </v>
      </c>
      <c r="V595" s="129" t="str">
        <f t="shared" si="378"/>
        <v xml:space="preserve"> </v>
      </c>
      <c r="W595" s="111"/>
      <c r="X595" s="111">
        <f t="shared" si="356"/>
        <v>59.200000000000571</v>
      </c>
      <c r="Y595" s="111">
        <f t="shared" si="379"/>
        <v>0</v>
      </c>
      <c r="Z595" s="111">
        <f t="shared" si="380"/>
        <v>0</v>
      </c>
      <c r="AA595" s="111">
        <f t="shared" si="364"/>
        <v>0</v>
      </c>
      <c r="AB595" s="111" t="str">
        <f t="shared" si="365"/>
        <v xml:space="preserve"> </v>
      </c>
      <c r="AC595" s="112">
        <f t="shared" si="363"/>
        <v>0</v>
      </c>
      <c r="AD595" s="124">
        <v>592</v>
      </c>
      <c r="AE595" s="125" t="str">
        <f t="shared" si="381"/>
        <v xml:space="preserve"> </v>
      </c>
      <c r="AF595" s="125" t="str">
        <f t="shared" si="382"/>
        <v xml:space="preserve"> </v>
      </c>
      <c r="AG595" s="125" t="str">
        <f t="shared" si="383"/>
        <v xml:space="preserve"> </v>
      </c>
      <c r="AH595" s="126" t="str">
        <f t="shared" si="384"/>
        <v xml:space="preserve"> </v>
      </c>
      <c r="AI595" s="127" t="str">
        <f t="shared" si="385"/>
        <v xml:space="preserve"> </v>
      </c>
      <c r="AJ595" s="128" t="str">
        <f t="shared" si="386"/>
        <v xml:space="preserve"> </v>
      </c>
      <c r="AK595" s="128" t="str">
        <f t="shared" si="358"/>
        <v xml:space="preserve"> </v>
      </c>
      <c r="AL595" s="129" t="str">
        <f t="shared" si="387"/>
        <v xml:space="preserve"> </v>
      </c>
      <c r="AM595" s="130" t="str">
        <f t="shared" si="388"/>
        <v xml:space="preserve"> </v>
      </c>
      <c r="AN595" s="129" t="str">
        <f t="shared" si="389"/>
        <v xml:space="preserve"> </v>
      </c>
      <c r="AO595" s="131" t="str">
        <f t="shared" si="359"/>
        <v xml:space="preserve"> </v>
      </c>
      <c r="AP595" s="123" t="str">
        <f t="shared" si="362"/>
        <v xml:space="preserve"> </v>
      </c>
      <c r="AQ595" s="129" t="str">
        <f t="shared" si="360"/>
        <v xml:space="preserve"> </v>
      </c>
      <c r="AR595" s="111">
        <f t="shared" si="357"/>
        <v>592</v>
      </c>
      <c r="AS595" s="111">
        <f t="shared" si="390"/>
        <v>0</v>
      </c>
      <c r="AT595" s="111">
        <f t="shared" si="391"/>
        <v>0</v>
      </c>
      <c r="AU595" s="111">
        <f t="shared" si="366"/>
        <v>0</v>
      </c>
      <c r="AV595" s="111" t="str">
        <f t="shared" si="355"/>
        <v xml:space="preserve"> </v>
      </c>
      <c r="AW595" s="112">
        <f t="shared" si="393"/>
        <v>0</v>
      </c>
    </row>
    <row r="596" spans="1:49">
      <c r="A596" s="27"/>
      <c r="B596" s="27"/>
      <c r="C596" s="27"/>
      <c r="D596" s="40"/>
      <c r="E596" s="27"/>
      <c r="F596" s="27"/>
      <c r="G596" s="27"/>
      <c r="H596" s="27"/>
      <c r="I596" s="132">
        <f t="shared" si="367"/>
        <v>59.300000000000573</v>
      </c>
      <c r="J596" s="125" t="str">
        <f t="shared" si="392"/>
        <v xml:space="preserve"> </v>
      </c>
      <c r="K596" s="125" t="str">
        <f t="shared" si="368"/>
        <v xml:space="preserve"> </v>
      </c>
      <c r="L596" s="125" t="str">
        <f t="shared" si="369"/>
        <v xml:space="preserve"> </v>
      </c>
      <c r="M596" s="126" t="str">
        <f t="shared" si="370"/>
        <v xml:space="preserve"> </v>
      </c>
      <c r="N596" s="127" t="str">
        <f t="shared" si="371"/>
        <v xml:space="preserve"> </v>
      </c>
      <c r="O596" s="128" t="str">
        <f t="shared" si="372"/>
        <v xml:space="preserve"> </v>
      </c>
      <c r="P596" s="128" t="str">
        <f t="shared" si="373"/>
        <v xml:space="preserve"> </v>
      </c>
      <c r="Q596" s="129" t="str">
        <f t="shared" si="374"/>
        <v xml:space="preserve"> </v>
      </c>
      <c r="R596" s="130" t="str">
        <f t="shared" si="375"/>
        <v xml:space="preserve"> </v>
      </c>
      <c r="S596" s="129" t="str">
        <f t="shared" si="376"/>
        <v xml:space="preserve"> </v>
      </c>
      <c r="T596" s="131" t="str">
        <f t="shared" si="377"/>
        <v xml:space="preserve"> </v>
      </c>
      <c r="U596" s="123" t="str">
        <f t="shared" si="361"/>
        <v xml:space="preserve"> </v>
      </c>
      <c r="V596" s="129" t="str">
        <f t="shared" si="378"/>
        <v xml:space="preserve"> </v>
      </c>
      <c r="W596" s="111"/>
      <c r="X596" s="111">
        <f t="shared" si="356"/>
        <v>59.300000000000573</v>
      </c>
      <c r="Y596" s="111">
        <f t="shared" si="379"/>
        <v>0</v>
      </c>
      <c r="Z596" s="111">
        <f t="shared" si="380"/>
        <v>0</v>
      </c>
      <c r="AA596" s="111">
        <f t="shared" si="364"/>
        <v>0</v>
      </c>
      <c r="AB596" s="111" t="str">
        <f t="shared" si="365"/>
        <v xml:space="preserve"> </v>
      </c>
      <c r="AC596" s="112">
        <f t="shared" si="363"/>
        <v>0</v>
      </c>
      <c r="AD596" s="132">
        <v>593</v>
      </c>
      <c r="AE596" s="125" t="str">
        <f t="shared" si="381"/>
        <v xml:space="preserve"> </v>
      </c>
      <c r="AF596" s="125" t="str">
        <f t="shared" si="382"/>
        <v xml:space="preserve"> </v>
      </c>
      <c r="AG596" s="125" t="str">
        <f t="shared" si="383"/>
        <v xml:space="preserve"> </v>
      </c>
      <c r="AH596" s="126" t="str">
        <f t="shared" si="384"/>
        <v xml:space="preserve"> </v>
      </c>
      <c r="AI596" s="127" t="str">
        <f t="shared" si="385"/>
        <v xml:space="preserve"> </v>
      </c>
      <c r="AJ596" s="128" t="str">
        <f t="shared" si="386"/>
        <v xml:space="preserve"> </v>
      </c>
      <c r="AK596" s="128" t="str">
        <f t="shared" si="358"/>
        <v xml:space="preserve"> </v>
      </c>
      <c r="AL596" s="129" t="str">
        <f t="shared" si="387"/>
        <v xml:space="preserve"> </v>
      </c>
      <c r="AM596" s="130" t="str">
        <f t="shared" si="388"/>
        <v xml:space="preserve"> </v>
      </c>
      <c r="AN596" s="129" t="str">
        <f t="shared" si="389"/>
        <v xml:space="preserve"> </v>
      </c>
      <c r="AO596" s="131" t="str">
        <f t="shared" si="359"/>
        <v xml:space="preserve"> </v>
      </c>
      <c r="AP596" s="123" t="str">
        <f t="shared" si="362"/>
        <v xml:space="preserve"> </v>
      </c>
      <c r="AQ596" s="129" t="str">
        <f t="shared" si="360"/>
        <v xml:space="preserve"> </v>
      </c>
      <c r="AR596" s="111">
        <f t="shared" si="357"/>
        <v>593</v>
      </c>
      <c r="AS596" s="111">
        <f t="shared" si="390"/>
        <v>0</v>
      </c>
      <c r="AT596" s="111">
        <f t="shared" si="391"/>
        <v>0</v>
      </c>
      <c r="AU596" s="111">
        <f t="shared" si="366"/>
        <v>0</v>
      </c>
      <c r="AV596" s="111" t="str">
        <f t="shared" si="355"/>
        <v xml:space="preserve"> </v>
      </c>
      <c r="AW596" s="112">
        <f t="shared" si="393"/>
        <v>0</v>
      </c>
    </row>
    <row r="597" spans="1:49">
      <c r="A597" s="27"/>
      <c r="B597" s="27"/>
      <c r="C597" s="27"/>
      <c r="D597" s="40"/>
      <c r="E597" s="27"/>
      <c r="F597" s="27"/>
      <c r="G597" s="27"/>
      <c r="H597" s="27"/>
      <c r="I597" s="132">
        <f t="shared" si="367"/>
        <v>59.400000000000574</v>
      </c>
      <c r="J597" s="125" t="str">
        <f t="shared" si="392"/>
        <v xml:space="preserve"> </v>
      </c>
      <c r="K597" s="125" t="str">
        <f t="shared" si="368"/>
        <v xml:space="preserve"> </v>
      </c>
      <c r="L597" s="125" t="str">
        <f t="shared" si="369"/>
        <v xml:space="preserve"> </v>
      </c>
      <c r="M597" s="126" t="str">
        <f t="shared" si="370"/>
        <v xml:space="preserve"> </v>
      </c>
      <c r="N597" s="127" t="str">
        <f t="shared" si="371"/>
        <v xml:space="preserve"> </v>
      </c>
      <c r="O597" s="128" t="str">
        <f t="shared" si="372"/>
        <v xml:space="preserve"> </v>
      </c>
      <c r="P597" s="128" t="str">
        <f t="shared" si="373"/>
        <v xml:space="preserve"> </v>
      </c>
      <c r="Q597" s="129" t="str">
        <f t="shared" si="374"/>
        <v xml:space="preserve"> </v>
      </c>
      <c r="R597" s="130" t="str">
        <f t="shared" si="375"/>
        <v xml:space="preserve"> </v>
      </c>
      <c r="S597" s="129" t="str">
        <f t="shared" si="376"/>
        <v xml:space="preserve"> </v>
      </c>
      <c r="T597" s="131" t="str">
        <f t="shared" si="377"/>
        <v xml:space="preserve"> </v>
      </c>
      <c r="U597" s="123" t="str">
        <f t="shared" si="361"/>
        <v xml:space="preserve"> </v>
      </c>
      <c r="V597" s="129" t="str">
        <f t="shared" si="378"/>
        <v xml:space="preserve"> </v>
      </c>
      <c r="W597" s="111"/>
      <c r="X597" s="111">
        <f t="shared" si="356"/>
        <v>59.400000000000574</v>
      </c>
      <c r="Y597" s="111">
        <f t="shared" si="379"/>
        <v>0</v>
      </c>
      <c r="Z597" s="111">
        <f t="shared" si="380"/>
        <v>0</v>
      </c>
      <c r="AA597" s="111">
        <f t="shared" si="364"/>
        <v>0</v>
      </c>
      <c r="AB597" s="111" t="str">
        <f t="shared" si="365"/>
        <v xml:space="preserve"> </v>
      </c>
      <c r="AC597" s="112">
        <f t="shared" si="363"/>
        <v>0</v>
      </c>
      <c r="AD597" s="124">
        <v>594</v>
      </c>
      <c r="AE597" s="125" t="str">
        <f t="shared" si="381"/>
        <v xml:space="preserve"> </v>
      </c>
      <c r="AF597" s="125" t="str">
        <f t="shared" si="382"/>
        <v xml:space="preserve"> </v>
      </c>
      <c r="AG597" s="125" t="str">
        <f t="shared" si="383"/>
        <v xml:space="preserve"> </v>
      </c>
      <c r="AH597" s="126" t="str">
        <f t="shared" si="384"/>
        <v xml:space="preserve"> </v>
      </c>
      <c r="AI597" s="127" t="str">
        <f t="shared" si="385"/>
        <v xml:space="preserve"> </v>
      </c>
      <c r="AJ597" s="128" t="str">
        <f t="shared" si="386"/>
        <v xml:space="preserve"> </v>
      </c>
      <c r="AK597" s="128" t="str">
        <f t="shared" si="358"/>
        <v xml:space="preserve"> </v>
      </c>
      <c r="AL597" s="129" t="str">
        <f t="shared" si="387"/>
        <v xml:space="preserve"> </v>
      </c>
      <c r="AM597" s="130" t="str">
        <f t="shared" si="388"/>
        <v xml:space="preserve"> </v>
      </c>
      <c r="AN597" s="129" t="str">
        <f t="shared" si="389"/>
        <v xml:space="preserve"> </v>
      </c>
      <c r="AO597" s="131" t="str">
        <f t="shared" si="359"/>
        <v xml:space="preserve"> </v>
      </c>
      <c r="AP597" s="123" t="str">
        <f t="shared" si="362"/>
        <v xml:space="preserve"> </v>
      </c>
      <c r="AQ597" s="129" t="str">
        <f t="shared" si="360"/>
        <v xml:space="preserve"> </v>
      </c>
      <c r="AR597" s="111">
        <f t="shared" si="357"/>
        <v>594</v>
      </c>
      <c r="AS597" s="111">
        <f t="shared" si="390"/>
        <v>0</v>
      </c>
      <c r="AT597" s="111">
        <f t="shared" si="391"/>
        <v>0</v>
      </c>
      <c r="AU597" s="111">
        <f t="shared" si="366"/>
        <v>0</v>
      </c>
      <c r="AV597" s="111" t="str">
        <f t="shared" si="355"/>
        <v xml:space="preserve"> </v>
      </c>
      <c r="AW597" s="112">
        <f t="shared" si="393"/>
        <v>0</v>
      </c>
    </row>
    <row r="598" spans="1:49">
      <c r="A598" s="27"/>
      <c r="B598" s="27"/>
      <c r="C598" s="27"/>
      <c r="D598" s="40"/>
      <c r="E598" s="27"/>
      <c r="F598" s="27"/>
      <c r="G598" s="27"/>
      <c r="H598" s="27"/>
      <c r="I598" s="132">
        <f t="shared" si="367"/>
        <v>59.500000000000576</v>
      </c>
      <c r="J598" s="125" t="str">
        <f t="shared" si="392"/>
        <v xml:space="preserve"> </v>
      </c>
      <c r="K598" s="125" t="str">
        <f t="shared" si="368"/>
        <v xml:space="preserve"> </v>
      </c>
      <c r="L598" s="125" t="str">
        <f t="shared" si="369"/>
        <v xml:space="preserve"> </v>
      </c>
      <c r="M598" s="126" t="str">
        <f t="shared" si="370"/>
        <v xml:space="preserve"> </v>
      </c>
      <c r="N598" s="127" t="str">
        <f t="shared" si="371"/>
        <v xml:space="preserve"> </v>
      </c>
      <c r="O598" s="128" t="str">
        <f t="shared" si="372"/>
        <v xml:space="preserve"> </v>
      </c>
      <c r="P598" s="128" t="str">
        <f t="shared" si="373"/>
        <v xml:space="preserve"> </v>
      </c>
      <c r="Q598" s="129" t="str">
        <f t="shared" si="374"/>
        <v xml:space="preserve"> </v>
      </c>
      <c r="R598" s="130" t="str">
        <f t="shared" si="375"/>
        <v xml:space="preserve"> </v>
      </c>
      <c r="S598" s="129" t="str">
        <f t="shared" si="376"/>
        <v xml:space="preserve"> </v>
      </c>
      <c r="T598" s="131" t="str">
        <f t="shared" si="377"/>
        <v xml:space="preserve"> </v>
      </c>
      <c r="U598" s="123" t="str">
        <f t="shared" si="361"/>
        <v xml:space="preserve"> </v>
      </c>
      <c r="V598" s="129" t="str">
        <f t="shared" si="378"/>
        <v xml:space="preserve"> </v>
      </c>
      <c r="W598" s="111"/>
      <c r="X598" s="111">
        <f t="shared" si="356"/>
        <v>59.500000000000576</v>
      </c>
      <c r="Y598" s="111">
        <f t="shared" si="379"/>
        <v>0</v>
      </c>
      <c r="Z598" s="111">
        <f t="shared" si="380"/>
        <v>0</v>
      </c>
      <c r="AA598" s="111">
        <f t="shared" si="364"/>
        <v>0</v>
      </c>
      <c r="AB598" s="111" t="str">
        <f t="shared" si="365"/>
        <v xml:space="preserve"> </v>
      </c>
      <c r="AC598" s="112">
        <f t="shared" si="363"/>
        <v>0</v>
      </c>
      <c r="AD598" s="132">
        <v>595</v>
      </c>
      <c r="AE598" s="125" t="str">
        <f t="shared" si="381"/>
        <v xml:space="preserve"> </v>
      </c>
      <c r="AF598" s="125" t="str">
        <f t="shared" si="382"/>
        <v xml:space="preserve"> </v>
      </c>
      <c r="AG598" s="125" t="str">
        <f t="shared" si="383"/>
        <v xml:space="preserve"> </v>
      </c>
      <c r="AH598" s="126" t="str">
        <f t="shared" si="384"/>
        <v xml:space="preserve"> </v>
      </c>
      <c r="AI598" s="127" t="str">
        <f t="shared" si="385"/>
        <v xml:space="preserve"> </v>
      </c>
      <c r="AJ598" s="128" t="str">
        <f t="shared" si="386"/>
        <v xml:space="preserve"> </v>
      </c>
      <c r="AK598" s="128" t="str">
        <f t="shared" si="358"/>
        <v xml:space="preserve"> </v>
      </c>
      <c r="AL598" s="129" t="str">
        <f t="shared" si="387"/>
        <v xml:space="preserve"> </v>
      </c>
      <c r="AM598" s="130" t="str">
        <f t="shared" si="388"/>
        <v xml:space="preserve"> </v>
      </c>
      <c r="AN598" s="129" t="str">
        <f t="shared" si="389"/>
        <v xml:space="preserve"> </v>
      </c>
      <c r="AO598" s="131" t="str">
        <f t="shared" si="359"/>
        <v xml:space="preserve"> </v>
      </c>
      <c r="AP598" s="123" t="str">
        <f t="shared" si="362"/>
        <v xml:space="preserve"> </v>
      </c>
      <c r="AQ598" s="129" t="str">
        <f t="shared" si="360"/>
        <v xml:space="preserve"> </v>
      </c>
      <c r="AR598" s="111">
        <f t="shared" si="357"/>
        <v>595</v>
      </c>
      <c r="AS598" s="111">
        <f t="shared" si="390"/>
        <v>0</v>
      </c>
      <c r="AT598" s="111">
        <f t="shared" si="391"/>
        <v>0</v>
      </c>
      <c r="AU598" s="111">
        <f t="shared" si="366"/>
        <v>0</v>
      </c>
      <c r="AV598" s="111" t="str">
        <f t="shared" si="355"/>
        <v xml:space="preserve"> </v>
      </c>
      <c r="AW598" s="112">
        <f t="shared" si="393"/>
        <v>0</v>
      </c>
    </row>
    <row r="599" spans="1:49">
      <c r="A599" s="27"/>
      <c r="B599" s="27"/>
      <c r="C599" s="27"/>
      <c r="D599" s="40"/>
      <c r="E599" s="27"/>
      <c r="F599" s="27"/>
      <c r="G599" s="27"/>
      <c r="H599" s="27"/>
      <c r="I599" s="132">
        <f t="shared" si="367"/>
        <v>59.600000000000577</v>
      </c>
      <c r="J599" s="125" t="str">
        <f t="shared" si="392"/>
        <v xml:space="preserve"> </v>
      </c>
      <c r="K599" s="125" t="str">
        <f t="shared" si="368"/>
        <v xml:space="preserve"> </v>
      </c>
      <c r="L599" s="125" t="str">
        <f t="shared" si="369"/>
        <v xml:space="preserve"> </v>
      </c>
      <c r="M599" s="126" t="str">
        <f t="shared" si="370"/>
        <v xml:space="preserve"> </v>
      </c>
      <c r="N599" s="127" t="str">
        <f t="shared" si="371"/>
        <v xml:space="preserve"> </v>
      </c>
      <c r="O599" s="128" t="str">
        <f t="shared" si="372"/>
        <v xml:space="preserve"> </v>
      </c>
      <c r="P599" s="128" t="str">
        <f t="shared" si="373"/>
        <v xml:space="preserve"> </v>
      </c>
      <c r="Q599" s="129" t="str">
        <f t="shared" si="374"/>
        <v xml:space="preserve"> </v>
      </c>
      <c r="R599" s="130" t="str">
        <f t="shared" si="375"/>
        <v xml:space="preserve"> </v>
      </c>
      <c r="S599" s="129" t="str">
        <f t="shared" si="376"/>
        <v xml:space="preserve"> </v>
      </c>
      <c r="T599" s="131" t="str">
        <f t="shared" si="377"/>
        <v xml:space="preserve"> </v>
      </c>
      <c r="U599" s="123" t="str">
        <f t="shared" si="361"/>
        <v xml:space="preserve"> </v>
      </c>
      <c r="V599" s="129" t="str">
        <f t="shared" si="378"/>
        <v xml:space="preserve"> </v>
      </c>
      <c r="W599" s="111"/>
      <c r="X599" s="111">
        <f t="shared" si="356"/>
        <v>59.600000000000577</v>
      </c>
      <c r="Y599" s="111">
        <f t="shared" si="379"/>
        <v>0</v>
      </c>
      <c r="Z599" s="111">
        <f t="shared" si="380"/>
        <v>0</v>
      </c>
      <c r="AA599" s="111">
        <f t="shared" si="364"/>
        <v>0</v>
      </c>
      <c r="AB599" s="111" t="str">
        <f t="shared" si="365"/>
        <v xml:space="preserve"> </v>
      </c>
      <c r="AC599" s="112">
        <f t="shared" si="363"/>
        <v>0</v>
      </c>
      <c r="AD599" s="124">
        <v>596</v>
      </c>
      <c r="AE599" s="125" t="str">
        <f t="shared" si="381"/>
        <v xml:space="preserve"> </v>
      </c>
      <c r="AF599" s="125" t="str">
        <f t="shared" si="382"/>
        <v xml:space="preserve"> </v>
      </c>
      <c r="AG599" s="125" t="str">
        <f t="shared" si="383"/>
        <v xml:space="preserve"> </v>
      </c>
      <c r="AH599" s="126" t="str">
        <f t="shared" si="384"/>
        <v xml:space="preserve"> </v>
      </c>
      <c r="AI599" s="127" t="str">
        <f t="shared" si="385"/>
        <v xml:space="preserve"> </v>
      </c>
      <c r="AJ599" s="128" t="str">
        <f t="shared" si="386"/>
        <v xml:space="preserve"> </v>
      </c>
      <c r="AK599" s="128" t="str">
        <f t="shared" si="358"/>
        <v xml:space="preserve"> </v>
      </c>
      <c r="AL599" s="129" t="str">
        <f t="shared" si="387"/>
        <v xml:space="preserve"> </v>
      </c>
      <c r="AM599" s="130" t="str">
        <f t="shared" si="388"/>
        <v xml:space="preserve"> </v>
      </c>
      <c r="AN599" s="129" t="str">
        <f t="shared" si="389"/>
        <v xml:space="preserve"> </v>
      </c>
      <c r="AO599" s="131" t="str">
        <f t="shared" si="359"/>
        <v xml:space="preserve"> </v>
      </c>
      <c r="AP599" s="123" t="str">
        <f t="shared" si="362"/>
        <v xml:space="preserve"> </v>
      </c>
      <c r="AQ599" s="129" t="str">
        <f t="shared" si="360"/>
        <v xml:space="preserve"> </v>
      </c>
      <c r="AR599" s="111">
        <f t="shared" si="357"/>
        <v>596</v>
      </c>
      <c r="AS599" s="111">
        <f t="shared" si="390"/>
        <v>0</v>
      </c>
      <c r="AT599" s="111">
        <f t="shared" si="391"/>
        <v>0</v>
      </c>
      <c r="AU599" s="111">
        <f t="shared" si="366"/>
        <v>0</v>
      </c>
      <c r="AV599" s="111" t="str">
        <f t="shared" si="355"/>
        <v xml:space="preserve"> </v>
      </c>
      <c r="AW599" s="112">
        <f t="shared" si="393"/>
        <v>0</v>
      </c>
    </row>
    <row r="600" spans="1:49">
      <c r="A600" s="27"/>
      <c r="B600" s="27"/>
      <c r="C600" s="27"/>
      <c r="D600" s="40"/>
      <c r="E600" s="27"/>
      <c r="F600" s="27"/>
      <c r="G600" s="27"/>
      <c r="H600" s="27"/>
      <c r="I600" s="132">
        <f t="shared" si="367"/>
        <v>59.700000000000578</v>
      </c>
      <c r="J600" s="125" t="str">
        <f t="shared" si="392"/>
        <v xml:space="preserve"> </v>
      </c>
      <c r="K600" s="125" t="str">
        <f t="shared" si="368"/>
        <v xml:space="preserve"> </v>
      </c>
      <c r="L600" s="125" t="str">
        <f t="shared" si="369"/>
        <v xml:space="preserve"> </v>
      </c>
      <c r="M600" s="126" t="str">
        <f t="shared" si="370"/>
        <v xml:space="preserve"> </v>
      </c>
      <c r="N600" s="127" t="str">
        <f t="shared" si="371"/>
        <v xml:space="preserve"> </v>
      </c>
      <c r="O600" s="128" t="str">
        <f t="shared" si="372"/>
        <v xml:space="preserve"> </v>
      </c>
      <c r="P600" s="128" t="str">
        <f t="shared" si="373"/>
        <v xml:space="preserve"> </v>
      </c>
      <c r="Q600" s="129" t="str">
        <f t="shared" si="374"/>
        <v xml:space="preserve"> </v>
      </c>
      <c r="R600" s="130" t="str">
        <f t="shared" si="375"/>
        <v xml:space="preserve"> </v>
      </c>
      <c r="S600" s="129" t="str">
        <f t="shared" si="376"/>
        <v xml:space="preserve"> </v>
      </c>
      <c r="T600" s="131" t="str">
        <f t="shared" si="377"/>
        <v xml:space="preserve"> </v>
      </c>
      <c r="U600" s="123" t="str">
        <f t="shared" si="361"/>
        <v xml:space="preserve"> </v>
      </c>
      <c r="V600" s="129" t="str">
        <f t="shared" si="378"/>
        <v xml:space="preserve"> </v>
      </c>
      <c r="W600" s="111"/>
      <c r="X600" s="111">
        <f t="shared" si="356"/>
        <v>59.700000000000578</v>
      </c>
      <c r="Y600" s="111">
        <f t="shared" si="379"/>
        <v>0</v>
      </c>
      <c r="Z600" s="111">
        <f t="shared" si="380"/>
        <v>0</v>
      </c>
      <c r="AA600" s="111">
        <f t="shared" si="364"/>
        <v>0</v>
      </c>
      <c r="AB600" s="111" t="str">
        <f t="shared" si="365"/>
        <v xml:space="preserve"> </v>
      </c>
      <c r="AC600" s="112">
        <f t="shared" si="363"/>
        <v>0</v>
      </c>
      <c r="AD600" s="132">
        <v>597</v>
      </c>
      <c r="AE600" s="125" t="str">
        <f t="shared" si="381"/>
        <v xml:space="preserve"> </v>
      </c>
      <c r="AF600" s="125" t="str">
        <f t="shared" si="382"/>
        <v xml:space="preserve"> </v>
      </c>
      <c r="AG600" s="125" t="str">
        <f t="shared" si="383"/>
        <v xml:space="preserve"> </v>
      </c>
      <c r="AH600" s="126" t="str">
        <f t="shared" si="384"/>
        <v xml:space="preserve"> </v>
      </c>
      <c r="AI600" s="127" t="str">
        <f t="shared" si="385"/>
        <v xml:space="preserve"> </v>
      </c>
      <c r="AJ600" s="128" t="str">
        <f t="shared" si="386"/>
        <v xml:space="preserve"> </v>
      </c>
      <c r="AK600" s="128" t="str">
        <f t="shared" si="358"/>
        <v xml:space="preserve"> </v>
      </c>
      <c r="AL600" s="129" t="str">
        <f t="shared" si="387"/>
        <v xml:space="preserve"> </v>
      </c>
      <c r="AM600" s="130" t="str">
        <f t="shared" si="388"/>
        <v xml:space="preserve"> </v>
      </c>
      <c r="AN600" s="129" t="str">
        <f t="shared" si="389"/>
        <v xml:space="preserve"> </v>
      </c>
      <c r="AO600" s="131" t="str">
        <f t="shared" si="359"/>
        <v xml:space="preserve"> </v>
      </c>
      <c r="AP600" s="123" t="str">
        <f t="shared" si="362"/>
        <v xml:space="preserve"> </v>
      </c>
      <c r="AQ600" s="129" t="str">
        <f t="shared" si="360"/>
        <v xml:space="preserve"> </v>
      </c>
      <c r="AR600" s="111">
        <f t="shared" si="357"/>
        <v>597</v>
      </c>
      <c r="AS600" s="111">
        <f t="shared" si="390"/>
        <v>0</v>
      </c>
      <c r="AT600" s="111">
        <f t="shared" si="391"/>
        <v>0</v>
      </c>
      <c r="AU600" s="111">
        <f t="shared" si="366"/>
        <v>0</v>
      </c>
      <c r="AV600" s="111" t="str">
        <f t="shared" ref="AV600:AV663" si="394">IF(AP600&lt;&gt;0,AF600,0)</f>
        <v xml:space="preserve"> </v>
      </c>
      <c r="AW600" s="112">
        <f t="shared" si="393"/>
        <v>0</v>
      </c>
    </row>
    <row r="601" spans="1:49">
      <c r="A601" s="27"/>
      <c r="B601" s="27"/>
      <c r="C601" s="27"/>
      <c r="D601" s="40"/>
      <c r="E601" s="27"/>
      <c r="F601" s="27"/>
      <c r="G601" s="27"/>
      <c r="H601" s="27"/>
      <c r="I601" s="132">
        <f t="shared" si="367"/>
        <v>59.80000000000058</v>
      </c>
      <c r="J601" s="125" t="str">
        <f t="shared" si="392"/>
        <v xml:space="preserve"> </v>
      </c>
      <c r="K601" s="125" t="str">
        <f t="shared" si="368"/>
        <v xml:space="preserve"> </v>
      </c>
      <c r="L601" s="125" t="str">
        <f t="shared" si="369"/>
        <v xml:space="preserve"> </v>
      </c>
      <c r="M601" s="126" t="str">
        <f t="shared" si="370"/>
        <v xml:space="preserve"> </v>
      </c>
      <c r="N601" s="127" t="str">
        <f t="shared" si="371"/>
        <v xml:space="preserve"> </v>
      </c>
      <c r="O601" s="128" t="str">
        <f t="shared" si="372"/>
        <v xml:space="preserve"> </v>
      </c>
      <c r="P601" s="128" t="str">
        <f t="shared" si="373"/>
        <v xml:space="preserve"> </v>
      </c>
      <c r="Q601" s="129" t="str">
        <f t="shared" si="374"/>
        <v xml:space="preserve"> </v>
      </c>
      <c r="R601" s="130" t="str">
        <f t="shared" si="375"/>
        <v xml:space="preserve"> </v>
      </c>
      <c r="S601" s="129" t="str">
        <f t="shared" si="376"/>
        <v xml:space="preserve"> </v>
      </c>
      <c r="T601" s="131" t="str">
        <f t="shared" si="377"/>
        <v xml:space="preserve"> </v>
      </c>
      <c r="U601" s="123" t="str">
        <f t="shared" si="361"/>
        <v xml:space="preserve"> </v>
      </c>
      <c r="V601" s="129" t="str">
        <f t="shared" si="378"/>
        <v xml:space="preserve"> </v>
      </c>
      <c r="W601" s="111"/>
      <c r="X601" s="111">
        <f t="shared" si="356"/>
        <v>59.80000000000058</v>
      </c>
      <c r="Y601" s="111">
        <f t="shared" si="379"/>
        <v>0</v>
      </c>
      <c r="Z601" s="111">
        <f t="shared" si="380"/>
        <v>0</v>
      </c>
      <c r="AA601" s="111">
        <f t="shared" si="364"/>
        <v>0</v>
      </c>
      <c r="AB601" s="111" t="str">
        <f t="shared" si="365"/>
        <v xml:space="preserve"> </v>
      </c>
      <c r="AC601" s="112">
        <f t="shared" si="363"/>
        <v>0</v>
      </c>
      <c r="AD601" s="124">
        <v>598</v>
      </c>
      <c r="AE601" s="125" t="str">
        <f t="shared" si="381"/>
        <v xml:space="preserve"> </v>
      </c>
      <c r="AF601" s="125" t="str">
        <f t="shared" si="382"/>
        <v xml:space="preserve"> </v>
      </c>
      <c r="AG601" s="125" t="str">
        <f t="shared" si="383"/>
        <v xml:space="preserve"> </v>
      </c>
      <c r="AH601" s="126" t="str">
        <f t="shared" si="384"/>
        <v xml:space="preserve"> </v>
      </c>
      <c r="AI601" s="127" t="str">
        <f t="shared" si="385"/>
        <v xml:space="preserve"> </v>
      </c>
      <c r="AJ601" s="128" t="str">
        <f t="shared" si="386"/>
        <v xml:space="preserve"> </v>
      </c>
      <c r="AK601" s="128" t="str">
        <f t="shared" si="358"/>
        <v xml:space="preserve"> </v>
      </c>
      <c r="AL601" s="129" t="str">
        <f t="shared" si="387"/>
        <v xml:space="preserve"> </v>
      </c>
      <c r="AM601" s="130" t="str">
        <f t="shared" si="388"/>
        <v xml:space="preserve"> </v>
      </c>
      <c r="AN601" s="129" t="str">
        <f t="shared" si="389"/>
        <v xml:space="preserve"> </v>
      </c>
      <c r="AO601" s="131" t="str">
        <f t="shared" si="359"/>
        <v xml:space="preserve"> </v>
      </c>
      <c r="AP601" s="123" t="str">
        <f t="shared" si="362"/>
        <v xml:space="preserve"> </v>
      </c>
      <c r="AQ601" s="129" t="str">
        <f t="shared" si="360"/>
        <v xml:space="preserve"> </v>
      </c>
      <c r="AR601" s="111">
        <f t="shared" si="357"/>
        <v>598</v>
      </c>
      <c r="AS601" s="111">
        <f t="shared" si="390"/>
        <v>0</v>
      </c>
      <c r="AT601" s="111">
        <f t="shared" si="391"/>
        <v>0</v>
      </c>
      <c r="AU601" s="111">
        <f t="shared" si="366"/>
        <v>0</v>
      </c>
      <c r="AV601" s="111" t="str">
        <f t="shared" si="394"/>
        <v xml:space="preserve"> </v>
      </c>
      <c r="AW601" s="112">
        <f t="shared" si="393"/>
        <v>0</v>
      </c>
    </row>
    <row r="602" spans="1:49">
      <c r="A602" s="27"/>
      <c r="B602" s="27"/>
      <c r="C602" s="27"/>
      <c r="D602" s="40"/>
      <c r="E602" s="27"/>
      <c r="F602" s="27"/>
      <c r="G602" s="27"/>
      <c r="H602" s="27"/>
      <c r="I602" s="132">
        <f t="shared" si="367"/>
        <v>59.900000000000581</v>
      </c>
      <c r="J602" s="125" t="str">
        <f t="shared" si="392"/>
        <v xml:space="preserve"> </v>
      </c>
      <c r="K602" s="125" t="str">
        <f t="shared" si="368"/>
        <v xml:space="preserve"> </v>
      </c>
      <c r="L602" s="125" t="str">
        <f t="shared" si="369"/>
        <v xml:space="preserve"> </v>
      </c>
      <c r="M602" s="126" t="str">
        <f t="shared" si="370"/>
        <v xml:space="preserve"> </v>
      </c>
      <c r="N602" s="127" t="str">
        <f t="shared" si="371"/>
        <v xml:space="preserve"> </v>
      </c>
      <c r="O602" s="128" t="str">
        <f t="shared" si="372"/>
        <v xml:space="preserve"> </v>
      </c>
      <c r="P602" s="128" t="str">
        <f t="shared" si="373"/>
        <v xml:space="preserve"> </v>
      </c>
      <c r="Q602" s="129" t="str">
        <f t="shared" si="374"/>
        <v xml:space="preserve"> </v>
      </c>
      <c r="R602" s="130" t="str">
        <f t="shared" si="375"/>
        <v xml:space="preserve"> </v>
      </c>
      <c r="S602" s="129" t="str">
        <f t="shared" si="376"/>
        <v xml:space="preserve"> </v>
      </c>
      <c r="T602" s="131" t="str">
        <f t="shared" si="377"/>
        <v xml:space="preserve"> </v>
      </c>
      <c r="U602" s="123" t="str">
        <f t="shared" si="361"/>
        <v xml:space="preserve"> </v>
      </c>
      <c r="V602" s="129" t="str">
        <f t="shared" si="378"/>
        <v xml:space="preserve"> </v>
      </c>
      <c r="W602" s="111"/>
      <c r="X602" s="111">
        <f t="shared" si="356"/>
        <v>59.900000000000581</v>
      </c>
      <c r="Y602" s="111">
        <f t="shared" si="379"/>
        <v>0</v>
      </c>
      <c r="Z602" s="111">
        <f t="shared" si="380"/>
        <v>0</v>
      </c>
      <c r="AA602" s="111">
        <f t="shared" si="364"/>
        <v>0</v>
      </c>
      <c r="AB602" s="111" t="str">
        <f t="shared" si="365"/>
        <v xml:space="preserve"> </v>
      </c>
      <c r="AC602" s="112">
        <f t="shared" si="363"/>
        <v>0</v>
      </c>
      <c r="AD602" s="132">
        <v>599</v>
      </c>
      <c r="AE602" s="125" t="str">
        <f t="shared" si="381"/>
        <v xml:space="preserve"> </v>
      </c>
      <c r="AF602" s="125" t="str">
        <f t="shared" si="382"/>
        <v xml:space="preserve"> </v>
      </c>
      <c r="AG602" s="125" t="str">
        <f t="shared" si="383"/>
        <v xml:space="preserve"> </v>
      </c>
      <c r="AH602" s="126" t="str">
        <f t="shared" si="384"/>
        <v xml:space="preserve"> </v>
      </c>
      <c r="AI602" s="127" t="str">
        <f t="shared" si="385"/>
        <v xml:space="preserve"> </v>
      </c>
      <c r="AJ602" s="128" t="str">
        <f t="shared" si="386"/>
        <v xml:space="preserve"> </v>
      </c>
      <c r="AK602" s="128" t="str">
        <f t="shared" si="358"/>
        <v xml:space="preserve"> </v>
      </c>
      <c r="AL602" s="129" t="str">
        <f t="shared" si="387"/>
        <v xml:space="preserve"> </v>
      </c>
      <c r="AM602" s="130" t="str">
        <f t="shared" si="388"/>
        <v xml:space="preserve"> </v>
      </c>
      <c r="AN602" s="129" t="str">
        <f t="shared" si="389"/>
        <v xml:space="preserve"> </v>
      </c>
      <c r="AO602" s="131" t="str">
        <f t="shared" si="359"/>
        <v xml:space="preserve"> </v>
      </c>
      <c r="AP602" s="123" t="str">
        <f t="shared" si="362"/>
        <v xml:space="preserve"> </v>
      </c>
      <c r="AQ602" s="129" t="str">
        <f t="shared" si="360"/>
        <v xml:space="preserve"> </v>
      </c>
      <c r="AR602" s="111">
        <f t="shared" si="357"/>
        <v>599</v>
      </c>
      <c r="AS602" s="111">
        <f t="shared" si="390"/>
        <v>0</v>
      </c>
      <c r="AT602" s="111">
        <f t="shared" si="391"/>
        <v>0</v>
      </c>
      <c r="AU602" s="111">
        <f t="shared" si="366"/>
        <v>0</v>
      </c>
      <c r="AV602" s="111" t="str">
        <f t="shared" si="394"/>
        <v xml:space="preserve"> </v>
      </c>
      <c r="AW602" s="112">
        <f t="shared" si="393"/>
        <v>0</v>
      </c>
    </row>
    <row r="603" spans="1:49">
      <c r="A603" s="27"/>
      <c r="B603" s="27"/>
      <c r="C603" s="27"/>
      <c r="D603" s="40"/>
      <c r="E603" s="27"/>
      <c r="F603" s="27"/>
      <c r="G603" s="27"/>
      <c r="H603" s="27"/>
      <c r="I603" s="132">
        <f t="shared" si="367"/>
        <v>60.000000000000583</v>
      </c>
      <c r="J603" s="125" t="str">
        <f t="shared" si="392"/>
        <v xml:space="preserve"> </v>
      </c>
      <c r="K603" s="125" t="str">
        <f t="shared" si="368"/>
        <v xml:space="preserve"> </v>
      </c>
      <c r="L603" s="125" t="str">
        <f t="shared" si="369"/>
        <v xml:space="preserve"> </v>
      </c>
      <c r="M603" s="126" t="str">
        <f t="shared" si="370"/>
        <v xml:space="preserve"> </v>
      </c>
      <c r="N603" s="127" t="str">
        <f t="shared" si="371"/>
        <v xml:space="preserve"> </v>
      </c>
      <c r="O603" s="128" t="str">
        <f t="shared" si="372"/>
        <v xml:space="preserve"> </v>
      </c>
      <c r="P603" s="128" t="str">
        <f t="shared" si="373"/>
        <v xml:space="preserve"> </v>
      </c>
      <c r="Q603" s="129" t="str">
        <f t="shared" si="374"/>
        <v xml:space="preserve"> </v>
      </c>
      <c r="R603" s="130" t="str">
        <f t="shared" si="375"/>
        <v xml:space="preserve"> </v>
      </c>
      <c r="S603" s="129" t="str">
        <f t="shared" si="376"/>
        <v xml:space="preserve"> </v>
      </c>
      <c r="T603" s="131" t="str">
        <f t="shared" si="377"/>
        <v xml:space="preserve"> </v>
      </c>
      <c r="U603" s="123" t="str">
        <f t="shared" si="361"/>
        <v xml:space="preserve"> </v>
      </c>
      <c r="V603" s="129" t="str">
        <f t="shared" si="378"/>
        <v xml:space="preserve"> </v>
      </c>
      <c r="W603" s="111"/>
      <c r="X603" s="111">
        <f t="shared" si="356"/>
        <v>60.000000000000583</v>
      </c>
      <c r="Y603" s="111">
        <f t="shared" si="379"/>
        <v>0</v>
      </c>
      <c r="Z603" s="111">
        <f t="shared" si="380"/>
        <v>0</v>
      </c>
      <c r="AA603" s="111">
        <f t="shared" si="364"/>
        <v>0</v>
      </c>
      <c r="AB603" s="111" t="str">
        <f t="shared" si="365"/>
        <v xml:space="preserve"> </v>
      </c>
      <c r="AC603" s="112">
        <f t="shared" si="363"/>
        <v>0</v>
      </c>
      <c r="AD603" s="124">
        <v>600</v>
      </c>
      <c r="AE603" s="125" t="str">
        <f t="shared" si="381"/>
        <v xml:space="preserve"> </v>
      </c>
      <c r="AF603" s="125" t="str">
        <f t="shared" si="382"/>
        <v xml:space="preserve"> </v>
      </c>
      <c r="AG603" s="125" t="str">
        <f t="shared" si="383"/>
        <v xml:space="preserve"> </v>
      </c>
      <c r="AH603" s="126" t="str">
        <f t="shared" si="384"/>
        <v xml:space="preserve"> </v>
      </c>
      <c r="AI603" s="127" t="str">
        <f t="shared" si="385"/>
        <v xml:space="preserve"> </v>
      </c>
      <c r="AJ603" s="128" t="str">
        <f t="shared" si="386"/>
        <v xml:space="preserve"> </v>
      </c>
      <c r="AK603" s="128" t="str">
        <f t="shared" si="358"/>
        <v xml:space="preserve"> </v>
      </c>
      <c r="AL603" s="129" t="str">
        <f t="shared" si="387"/>
        <v xml:space="preserve"> </v>
      </c>
      <c r="AM603" s="130" t="str">
        <f t="shared" si="388"/>
        <v xml:space="preserve"> </v>
      </c>
      <c r="AN603" s="129" t="str">
        <f t="shared" si="389"/>
        <v xml:space="preserve"> </v>
      </c>
      <c r="AO603" s="131" t="str">
        <f t="shared" si="359"/>
        <v xml:space="preserve"> </v>
      </c>
      <c r="AP603" s="123" t="str">
        <f t="shared" si="362"/>
        <v xml:space="preserve"> </v>
      </c>
      <c r="AQ603" s="129" t="str">
        <f t="shared" si="360"/>
        <v xml:space="preserve"> </v>
      </c>
      <c r="AR603" s="111">
        <f t="shared" si="357"/>
        <v>600</v>
      </c>
      <c r="AS603" s="111">
        <f t="shared" si="390"/>
        <v>0</v>
      </c>
      <c r="AT603" s="111">
        <f t="shared" si="391"/>
        <v>0</v>
      </c>
      <c r="AU603" s="111">
        <f t="shared" si="366"/>
        <v>0</v>
      </c>
      <c r="AV603" s="111" t="str">
        <f t="shared" si="394"/>
        <v xml:space="preserve"> </v>
      </c>
      <c r="AW603" s="112">
        <f t="shared" si="393"/>
        <v>0</v>
      </c>
    </row>
    <row r="604" spans="1:49">
      <c r="A604" s="27"/>
      <c r="B604" s="27"/>
      <c r="C604" s="27"/>
      <c r="D604" s="40"/>
      <c r="E604" s="27"/>
      <c r="F604" s="27"/>
      <c r="G604" s="27"/>
      <c r="H604" s="27"/>
      <c r="I604" s="132">
        <f t="shared" si="367"/>
        <v>60.100000000000584</v>
      </c>
      <c r="J604" s="125" t="str">
        <f t="shared" si="392"/>
        <v xml:space="preserve"> </v>
      </c>
      <c r="K604" s="125" t="str">
        <f t="shared" si="368"/>
        <v xml:space="preserve"> </v>
      </c>
      <c r="L604" s="125" t="str">
        <f t="shared" si="369"/>
        <v xml:space="preserve"> </v>
      </c>
      <c r="M604" s="126" t="str">
        <f t="shared" si="370"/>
        <v xml:space="preserve"> </v>
      </c>
      <c r="N604" s="127" t="str">
        <f t="shared" si="371"/>
        <v xml:space="preserve"> </v>
      </c>
      <c r="O604" s="128" t="str">
        <f t="shared" si="372"/>
        <v xml:space="preserve"> </v>
      </c>
      <c r="P604" s="128" t="str">
        <f t="shared" si="373"/>
        <v xml:space="preserve"> </v>
      </c>
      <c r="Q604" s="129" t="str">
        <f t="shared" si="374"/>
        <v xml:space="preserve"> </v>
      </c>
      <c r="R604" s="130" t="str">
        <f t="shared" si="375"/>
        <v xml:space="preserve"> </v>
      </c>
      <c r="S604" s="129" t="str">
        <f t="shared" si="376"/>
        <v xml:space="preserve"> </v>
      </c>
      <c r="T604" s="131" t="str">
        <f t="shared" si="377"/>
        <v xml:space="preserve"> </v>
      </c>
      <c r="U604" s="123" t="str">
        <f t="shared" si="361"/>
        <v xml:space="preserve"> </v>
      </c>
      <c r="V604" s="129" t="str">
        <f t="shared" si="378"/>
        <v xml:space="preserve"> </v>
      </c>
      <c r="W604" s="111"/>
      <c r="X604" s="111">
        <f t="shared" si="356"/>
        <v>60.100000000000584</v>
      </c>
      <c r="Y604" s="111">
        <f t="shared" si="379"/>
        <v>0</v>
      </c>
      <c r="Z604" s="111">
        <f t="shared" si="380"/>
        <v>0</v>
      </c>
      <c r="AA604" s="111">
        <f t="shared" si="364"/>
        <v>0</v>
      </c>
      <c r="AB604" s="111" t="str">
        <f t="shared" si="365"/>
        <v xml:space="preserve"> </v>
      </c>
      <c r="AC604" s="112">
        <f t="shared" si="363"/>
        <v>0</v>
      </c>
      <c r="AD604" s="132">
        <v>601</v>
      </c>
      <c r="AE604" s="125" t="str">
        <f t="shared" si="381"/>
        <v xml:space="preserve"> </v>
      </c>
      <c r="AF604" s="125" t="str">
        <f t="shared" si="382"/>
        <v xml:space="preserve"> </v>
      </c>
      <c r="AG604" s="125" t="str">
        <f t="shared" si="383"/>
        <v xml:space="preserve"> </v>
      </c>
      <c r="AH604" s="126" t="str">
        <f t="shared" si="384"/>
        <v xml:space="preserve"> </v>
      </c>
      <c r="AI604" s="127" t="str">
        <f t="shared" si="385"/>
        <v xml:space="preserve"> </v>
      </c>
      <c r="AJ604" s="128" t="str">
        <f t="shared" si="386"/>
        <v xml:space="preserve"> </v>
      </c>
      <c r="AK604" s="128" t="str">
        <f t="shared" si="358"/>
        <v xml:space="preserve"> </v>
      </c>
      <c r="AL604" s="129" t="str">
        <f t="shared" si="387"/>
        <v xml:space="preserve"> </v>
      </c>
      <c r="AM604" s="130" t="str">
        <f t="shared" si="388"/>
        <v xml:space="preserve"> </v>
      </c>
      <c r="AN604" s="129" t="str">
        <f t="shared" si="389"/>
        <v xml:space="preserve"> </v>
      </c>
      <c r="AO604" s="131" t="str">
        <f t="shared" si="359"/>
        <v xml:space="preserve"> </v>
      </c>
      <c r="AP604" s="123" t="str">
        <f t="shared" si="362"/>
        <v xml:space="preserve"> </v>
      </c>
      <c r="AQ604" s="129" t="str">
        <f t="shared" si="360"/>
        <v xml:space="preserve"> </v>
      </c>
      <c r="AR604" s="111">
        <f t="shared" si="357"/>
        <v>601</v>
      </c>
      <c r="AS604" s="111">
        <f t="shared" si="390"/>
        <v>0</v>
      </c>
      <c r="AT604" s="111">
        <f t="shared" si="391"/>
        <v>0</v>
      </c>
      <c r="AU604" s="111">
        <f t="shared" si="366"/>
        <v>0</v>
      </c>
      <c r="AV604" s="111" t="str">
        <f t="shared" si="394"/>
        <v xml:space="preserve"> </v>
      </c>
      <c r="AW604" s="112">
        <f t="shared" si="393"/>
        <v>0</v>
      </c>
    </row>
    <row r="605" spans="1:49">
      <c r="A605" s="27"/>
      <c r="B605" s="27"/>
      <c r="C605" s="27"/>
      <c r="D605" s="40"/>
      <c r="E605" s="27"/>
      <c r="F605" s="27"/>
      <c r="G605" s="27"/>
      <c r="H605" s="27"/>
      <c r="I605" s="132">
        <f t="shared" si="367"/>
        <v>60.200000000000585</v>
      </c>
      <c r="J605" s="125" t="str">
        <f t="shared" si="392"/>
        <v xml:space="preserve"> </v>
      </c>
      <c r="K605" s="125" t="str">
        <f t="shared" si="368"/>
        <v xml:space="preserve"> </v>
      </c>
      <c r="L605" s="125" t="str">
        <f t="shared" si="369"/>
        <v xml:space="preserve"> </v>
      </c>
      <c r="M605" s="126" t="str">
        <f t="shared" si="370"/>
        <v xml:space="preserve"> </v>
      </c>
      <c r="N605" s="127" t="str">
        <f t="shared" si="371"/>
        <v xml:space="preserve"> </v>
      </c>
      <c r="O605" s="128" t="str">
        <f t="shared" si="372"/>
        <v xml:space="preserve"> </v>
      </c>
      <c r="P605" s="128" t="str">
        <f t="shared" si="373"/>
        <v xml:space="preserve"> </v>
      </c>
      <c r="Q605" s="129" t="str">
        <f t="shared" si="374"/>
        <v xml:space="preserve"> </v>
      </c>
      <c r="R605" s="130" t="str">
        <f t="shared" si="375"/>
        <v xml:space="preserve"> </v>
      </c>
      <c r="S605" s="129" t="str">
        <f t="shared" si="376"/>
        <v xml:space="preserve"> </v>
      </c>
      <c r="T605" s="131" t="str">
        <f t="shared" si="377"/>
        <v xml:space="preserve"> </v>
      </c>
      <c r="U605" s="123" t="str">
        <f t="shared" si="361"/>
        <v xml:space="preserve"> </v>
      </c>
      <c r="V605" s="129" t="str">
        <f t="shared" si="378"/>
        <v xml:space="preserve"> </v>
      </c>
      <c r="W605" s="111"/>
      <c r="X605" s="111">
        <f t="shared" si="356"/>
        <v>60.200000000000585</v>
      </c>
      <c r="Y605" s="111">
        <f t="shared" si="379"/>
        <v>0</v>
      </c>
      <c r="Z605" s="111">
        <f t="shared" si="380"/>
        <v>0</v>
      </c>
      <c r="AA605" s="111">
        <f t="shared" si="364"/>
        <v>0</v>
      </c>
      <c r="AB605" s="111" t="str">
        <f t="shared" si="365"/>
        <v xml:space="preserve"> </v>
      </c>
      <c r="AC605" s="112">
        <f t="shared" si="363"/>
        <v>0</v>
      </c>
      <c r="AD605" s="124">
        <v>602</v>
      </c>
      <c r="AE605" s="125" t="str">
        <f t="shared" si="381"/>
        <v xml:space="preserve"> </v>
      </c>
      <c r="AF605" s="125" t="str">
        <f t="shared" si="382"/>
        <v xml:space="preserve"> </v>
      </c>
      <c r="AG605" s="125" t="str">
        <f t="shared" si="383"/>
        <v xml:space="preserve"> </v>
      </c>
      <c r="AH605" s="126" t="str">
        <f t="shared" si="384"/>
        <v xml:space="preserve"> </v>
      </c>
      <c r="AI605" s="127" t="str">
        <f t="shared" si="385"/>
        <v xml:space="preserve"> </v>
      </c>
      <c r="AJ605" s="128" t="str">
        <f t="shared" si="386"/>
        <v xml:space="preserve"> </v>
      </c>
      <c r="AK605" s="128" t="str">
        <f t="shared" si="358"/>
        <v xml:space="preserve"> </v>
      </c>
      <c r="AL605" s="129" t="str">
        <f t="shared" si="387"/>
        <v xml:space="preserve"> </v>
      </c>
      <c r="AM605" s="130" t="str">
        <f t="shared" si="388"/>
        <v xml:space="preserve"> </v>
      </c>
      <c r="AN605" s="129" t="str">
        <f t="shared" si="389"/>
        <v xml:space="preserve"> </v>
      </c>
      <c r="AO605" s="131" t="str">
        <f t="shared" si="359"/>
        <v xml:space="preserve"> </v>
      </c>
      <c r="AP605" s="123" t="str">
        <f t="shared" si="362"/>
        <v xml:space="preserve"> </v>
      </c>
      <c r="AQ605" s="129" t="str">
        <f t="shared" si="360"/>
        <v xml:space="preserve"> </v>
      </c>
      <c r="AR605" s="111">
        <f t="shared" si="357"/>
        <v>602</v>
      </c>
      <c r="AS605" s="111">
        <f t="shared" si="390"/>
        <v>0</v>
      </c>
      <c r="AT605" s="111">
        <f t="shared" si="391"/>
        <v>0</v>
      </c>
      <c r="AU605" s="111">
        <f t="shared" si="366"/>
        <v>0</v>
      </c>
      <c r="AV605" s="111" t="str">
        <f t="shared" si="394"/>
        <v xml:space="preserve"> </v>
      </c>
      <c r="AW605" s="112">
        <f t="shared" si="393"/>
        <v>0</v>
      </c>
    </row>
    <row r="606" spans="1:49">
      <c r="A606" s="27"/>
      <c r="B606" s="27"/>
      <c r="C606" s="27"/>
      <c r="D606" s="40"/>
      <c r="E606" s="27"/>
      <c r="F606" s="27"/>
      <c r="G606" s="27"/>
      <c r="H606" s="27"/>
      <c r="I606" s="132">
        <f t="shared" si="367"/>
        <v>60.300000000000587</v>
      </c>
      <c r="J606" s="125" t="str">
        <f t="shared" si="392"/>
        <v xml:space="preserve"> </v>
      </c>
      <c r="K606" s="125" t="str">
        <f t="shared" si="368"/>
        <v xml:space="preserve"> </v>
      </c>
      <c r="L606" s="125" t="str">
        <f t="shared" si="369"/>
        <v xml:space="preserve"> </v>
      </c>
      <c r="M606" s="126" t="str">
        <f t="shared" si="370"/>
        <v xml:space="preserve"> </v>
      </c>
      <c r="N606" s="127" t="str">
        <f t="shared" si="371"/>
        <v xml:space="preserve"> </v>
      </c>
      <c r="O606" s="128" t="str">
        <f t="shared" si="372"/>
        <v xml:space="preserve"> </v>
      </c>
      <c r="P606" s="128" t="str">
        <f t="shared" si="373"/>
        <v xml:space="preserve"> </v>
      </c>
      <c r="Q606" s="129" t="str">
        <f t="shared" si="374"/>
        <v xml:space="preserve"> </v>
      </c>
      <c r="R606" s="130" t="str">
        <f t="shared" si="375"/>
        <v xml:space="preserve"> </v>
      </c>
      <c r="S606" s="129" t="str">
        <f t="shared" si="376"/>
        <v xml:space="preserve"> </v>
      </c>
      <c r="T606" s="131" t="str">
        <f t="shared" si="377"/>
        <v xml:space="preserve"> </v>
      </c>
      <c r="U606" s="123" t="str">
        <f t="shared" si="361"/>
        <v xml:space="preserve"> </v>
      </c>
      <c r="V606" s="129" t="str">
        <f t="shared" si="378"/>
        <v xml:space="preserve"> </v>
      </c>
      <c r="W606" s="111"/>
      <c r="X606" s="111">
        <f t="shared" si="356"/>
        <v>60.300000000000587</v>
      </c>
      <c r="Y606" s="111">
        <f t="shared" si="379"/>
        <v>0</v>
      </c>
      <c r="Z606" s="111">
        <f t="shared" si="380"/>
        <v>0</v>
      </c>
      <c r="AA606" s="111">
        <f t="shared" si="364"/>
        <v>0</v>
      </c>
      <c r="AB606" s="111" t="str">
        <f t="shared" si="365"/>
        <v xml:space="preserve"> </v>
      </c>
      <c r="AC606" s="112">
        <f t="shared" si="363"/>
        <v>0</v>
      </c>
      <c r="AD606" s="132">
        <v>603</v>
      </c>
      <c r="AE606" s="125" t="str">
        <f t="shared" si="381"/>
        <v xml:space="preserve"> </v>
      </c>
      <c r="AF606" s="125" t="str">
        <f t="shared" si="382"/>
        <v xml:space="preserve"> </v>
      </c>
      <c r="AG606" s="125" t="str">
        <f t="shared" si="383"/>
        <v xml:space="preserve"> </v>
      </c>
      <c r="AH606" s="126" t="str">
        <f t="shared" si="384"/>
        <v xml:space="preserve"> </v>
      </c>
      <c r="AI606" s="127" t="str">
        <f t="shared" si="385"/>
        <v xml:space="preserve"> </v>
      </c>
      <c r="AJ606" s="128" t="str">
        <f t="shared" si="386"/>
        <v xml:space="preserve"> </v>
      </c>
      <c r="AK606" s="128" t="str">
        <f t="shared" si="358"/>
        <v xml:space="preserve"> </v>
      </c>
      <c r="AL606" s="129" t="str">
        <f t="shared" si="387"/>
        <v xml:space="preserve"> </v>
      </c>
      <c r="AM606" s="130" t="str">
        <f t="shared" si="388"/>
        <v xml:space="preserve"> </v>
      </c>
      <c r="AN606" s="129" t="str">
        <f t="shared" si="389"/>
        <v xml:space="preserve"> </v>
      </c>
      <c r="AO606" s="131" t="str">
        <f t="shared" si="359"/>
        <v xml:space="preserve"> </v>
      </c>
      <c r="AP606" s="123" t="str">
        <f t="shared" si="362"/>
        <v xml:space="preserve"> </v>
      </c>
      <c r="AQ606" s="129" t="str">
        <f t="shared" si="360"/>
        <v xml:space="preserve"> </v>
      </c>
      <c r="AR606" s="111">
        <f t="shared" si="357"/>
        <v>603</v>
      </c>
      <c r="AS606" s="111">
        <f t="shared" si="390"/>
        <v>0</v>
      </c>
      <c r="AT606" s="111">
        <f t="shared" si="391"/>
        <v>0</v>
      </c>
      <c r="AU606" s="111">
        <f t="shared" si="366"/>
        <v>0</v>
      </c>
      <c r="AV606" s="111" t="str">
        <f t="shared" si="394"/>
        <v xml:space="preserve"> </v>
      </c>
      <c r="AW606" s="112">
        <f t="shared" si="393"/>
        <v>0</v>
      </c>
    </row>
    <row r="607" spans="1:49">
      <c r="A607" s="27"/>
      <c r="B607" s="27"/>
      <c r="C607" s="27"/>
      <c r="D607" s="40"/>
      <c r="E607" s="27"/>
      <c r="F607" s="27"/>
      <c r="G607" s="27"/>
      <c r="H607" s="27"/>
      <c r="I607" s="132">
        <f t="shared" si="367"/>
        <v>60.400000000000588</v>
      </c>
      <c r="J607" s="125" t="str">
        <f t="shared" si="392"/>
        <v xml:space="preserve"> </v>
      </c>
      <c r="K607" s="125" t="str">
        <f t="shared" si="368"/>
        <v xml:space="preserve"> </v>
      </c>
      <c r="L607" s="125" t="str">
        <f t="shared" si="369"/>
        <v xml:space="preserve"> </v>
      </c>
      <c r="M607" s="126" t="str">
        <f t="shared" si="370"/>
        <v xml:space="preserve"> </v>
      </c>
      <c r="N607" s="127" t="str">
        <f t="shared" si="371"/>
        <v xml:space="preserve"> </v>
      </c>
      <c r="O607" s="128" t="str">
        <f t="shared" si="372"/>
        <v xml:space="preserve"> </v>
      </c>
      <c r="P607" s="128" t="str">
        <f t="shared" si="373"/>
        <v xml:space="preserve"> </v>
      </c>
      <c r="Q607" s="129" t="str">
        <f t="shared" si="374"/>
        <v xml:space="preserve"> </v>
      </c>
      <c r="R607" s="130" t="str">
        <f t="shared" si="375"/>
        <v xml:space="preserve"> </v>
      </c>
      <c r="S607" s="129" t="str">
        <f t="shared" si="376"/>
        <v xml:space="preserve"> </v>
      </c>
      <c r="T607" s="131" t="str">
        <f t="shared" si="377"/>
        <v xml:space="preserve"> </v>
      </c>
      <c r="U607" s="123" t="str">
        <f t="shared" si="361"/>
        <v xml:space="preserve"> </v>
      </c>
      <c r="V607" s="129" t="str">
        <f t="shared" si="378"/>
        <v xml:space="preserve"> </v>
      </c>
      <c r="W607" s="111"/>
      <c r="X607" s="111">
        <f t="shared" si="356"/>
        <v>60.400000000000588</v>
      </c>
      <c r="Y607" s="111">
        <f t="shared" si="379"/>
        <v>0</v>
      </c>
      <c r="Z607" s="111">
        <f t="shared" si="380"/>
        <v>0</v>
      </c>
      <c r="AA607" s="111">
        <f t="shared" si="364"/>
        <v>0</v>
      </c>
      <c r="AB607" s="111" t="str">
        <f t="shared" si="365"/>
        <v xml:space="preserve"> </v>
      </c>
      <c r="AC607" s="112">
        <f t="shared" si="363"/>
        <v>0</v>
      </c>
      <c r="AD607" s="124">
        <v>604</v>
      </c>
      <c r="AE607" s="125" t="str">
        <f t="shared" si="381"/>
        <v xml:space="preserve"> </v>
      </c>
      <c r="AF607" s="125" t="str">
        <f t="shared" si="382"/>
        <v xml:space="preserve"> </v>
      </c>
      <c r="AG607" s="125" t="str">
        <f t="shared" si="383"/>
        <v xml:space="preserve"> </v>
      </c>
      <c r="AH607" s="126" t="str">
        <f t="shared" si="384"/>
        <v xml:space="preserve"> </v>
      </c>
      <c r="AI607" s="127" t="str">
        <f t="shared" si="385"/>
        <v xml:space="preserve"> </v>
      </c>
      <c r="AJ607" s="128" t="str">
        <f t="shared" si="386"/>
        <v xml:space="preserve"> </v>
      </c>
      <c r="AK607" s="128" t="str">
        <f t="shared" si="358"/>
        <v xml:space="preserve"> </v>
      </c>
      <c r="AL607" s="129" t="str">
        <f t="shared" si="387"/>
        <v xml:space="preserve"> </v>
      </c>
      <c r="AM607" s="130" t="str">
        <f t="shared" si="388"/>
        <v xml:space="preserve"> </v>
      </c>
      <c r="AN607" s="129" t="str">
        <f t="shared" si="389"/>
        <v xml:space="preserve"> </v>
      </c>
      <c r="AO607" s="131" t="str">
        <f t="shared" si="359"/>
        <v xml:space="preserve"> </v>
      </c>
      <c r="AP607" s="123" t="str">
        <f t="shared" si="362"/>
        <v xml:space="preserve"> </v>
      </c>
      <c r="AQ607" s="129" t="str">
        <f t="shared" si="360"/>
        <v xml:space="preserve"> </v>
      </c>
      <c r="AR607" s="111">
        <f t="shared" si="357"/>
        <v>604</v>
      </c>
      <c r="AS607" s="111">
        <f t="shared" si="390"/>
        <v>0</v>
      </c>
      <c r="AT607" s="111">
        <f t="shared" si="391"/>
        <v>0</v>
      </c>
      <c r="AU607" s="111">
        <f t="shared" si="366"/>
        <v>0</v>
      </c>
      <c r="AV607" s="111" t="str">
        <f t="shared" si="394"/>
        <v xml:space="preserve"> </v>
      </c>
      <c r="AW607" s="112">
        <f t="shared" si="393"/>
        <v>0</v>
      </c>
    </row>
    <row r="608" spans="1:49">
      <c r="A608" s="27"/>
      <c r="B608" s="27"/>
      <c r="C608" s="27"/>
      <c r="D608" s="40"/>
      <c r="E608" s="27"/>
      <c r="F608" s="27"/>
      <c r="G608" s="27"/>
      <c r="H608" s="27"/>
      <c r="I608" s="132">
        <f t="shared" si="367"/>
        <v>60.50000000000059</v>
      </c>
      <c r="J608" s="125" t="str">
        <f t="shared" si="392"/>
        <v xml:space="preserve"> </v>
      </c>
      <c r="K608" s="125" t="str">
        <f t="shared" si="368"/>
        <v xml:space="preserve"> </v>
      </c>
      <c r="L608" s="125" t="str">
        <f t="shared" si="369"/>
        <v xml:space="preserve"> </v>
      </c>
      <c r="M608" s="126" t="str">
        <f t="shared" si="370"/>
        <v xml:space="preserve"> </v>
      </c>
      <c r="N608" s="127" t="str">
        <f t="shared" si="371"/>
        <v xml:space="preserve"> </v>
      </c>
      <c r="O608" s="128" t="str">
        <f t="shared" si="372"/>
        <v xml:space="preserve"> </v>
      </c>
      <c r="P608" s="128" t="str">
        <f t="shared" si="373"/>
        <v xml:space="preserve"> </v>
      </c>
      <c r="Q608" s="129" t="str">
        <f t="shared" si="374"/>
        <v xml:space="preserve"> </v>
      </c>
      <c r="R608" s="130" t="str">
        <f t="shared" si="375"/>
        <v xml:space="preserve"> </v>
      </c>
      <c r="S608" s="129" t="str">
        <f t="shared" si="376"/>
        <v xml:space="preserve"> </v>
      </c>
      <c r="T608" s="131" t="str">
        <f t="shared" si="377"/>
        <v xml:space="preserve"> </v>
      </c>
      <c r="U608" s="123" t="str">
        <f t="shared" si="361"/>
        <v xml:space="preserve"> </v>
      </c>
      <c r="V608" s="129" t="str">
        <f t="shared" si="378"/>
        <v xml:space="preserve"> </v>
      </c>
      <c r="W608" s="111"/>
      <c r="X608" s="111">
        <f t="shared" si="356"/>
        <v>60.50000000000059</v>
      </c>
      <c r="Y608" s="111">
        <f t="shared" si="379"/>
        <v>0</v>
      </c>
      <c r="Z608" s="111">
        <f t="shared" si="380"/>
        <v>0</v>
      </c>
      <c r="AA608" s="111">
        <f t="shared" si="364"/>
        <v>0</v>
      </c>
      <c r="AB608" s="111" t="str">
        <f t="shared" si="365"/>
        <v xml:space="preserve"> </v>
      </c>
      <c r="AC608" s="112">
        <f t="shared" si="363"/>
        <v>0</v>
      </c>
      <c r="AD608" s="132">
        <v>605</v>
      </c>
      <c r="AE608" s="125" t="str">
        <f t="shared" si="381"/>
        <v xml:space="preserve"> </v>
      </c>
      <c r="AF608" s="125" t="str">
        <f t="shared" si="382"/>
        <v xml:space="preserve"> </v>
      </c>
      <c r="AG608" s="125" t="str">
        <f t="shared" si="383"/>
        <v xml:space="preserve"> </v>
      </c>
      <c r="AH608" s="126" t="str">
        <f t="shared" si="384"/>
        <v xml:space="preserve"> </v>
      </c>
      <c r="AI608" s="127" t="str">
        <f t="shared" si="385"/>
        <v xml:space="preserve"> </v>
      </c>
      <c r="AJ608" s="128" t="str">
        <f t="shared" si="386"/>
        <v xml:space="preserve"> </v>
      </c>
      <c r="AK608" s="128" t="str">
        <f t="shared" si="358"/>
        <v xml:space="preserve"> </v>
      </c>
      <c r="AL608" s="129" t="str">
        <f t="shared" si="387"/>
        <v xml:space="preserve"> </v>
      </c>
      <c r="AM608" s="130" t="str">
        <f t="shared" si="388"/>
        <v xml:space="preserve"> </v>
      </c>
      <c r="AN608" s="129" t="str">
        <f t="shared" si="389"/>
        <v xml:space="preserve"> </v>
      </c>
      <c r="AO608" s="131" t="str">
        <f t="shared" si="359"/>
        <v xml:space="preserve"> </v>
      </c>
      <c r="AP608" s="123" t="str">
        <f t="shared" si="362"/>
        <v xml:space="preserve"> </v>
      </c>
      <c r="AQ608" s="129" t="str">
        <f t="shared" si="360"/>
        <v xml:space="preserve"> </v>
      </c>
      <c r="AR608" s="111">
        <f t="shared" si="357"/>
        <v>605</v>
      </c>
      <c r="AS608" s="111">
        <f t="shared" si="390"/>
        <v>0</v>
      </c>
      <c r="AT608" s="111">
        <f t="shared" si="391"/>
        <v>0</v>
      </c>
      <c r="AU608" s="111">
        <f t="shared" si="366"/>
        <v>0</v>
      </c>
      <c r="AV608" s="111" t="str">
        <f t="shared" si="394"/>
        <v xml:space="preserve"> </v>
      </c>
      <c r="AW608" s="112">
        <f t="shared" si="393"/>
        <v>0</v>
      </c>
    </row>
    <row r="609" spans="1:49">
      <c r="A609" s="27"/>
      <c r="B609" s="27"/>
      <c r="C609" s="27"/>
      <c r="D609" s="40"/>
      <c r="E609" s="27"/>
      <c r="F609" s="27"/>
      <c r="G609" s="27"/>
      <c r="H609" s="27"/>
      <c r="I609" s="132">
        <f t="shared" si="367"/>
        <v>60.600000000000591</v>
      </c>
      <c r="J609" s="125" t="str">
        <f t="shared" si="392"/>
        <v xml:space="preserve"> </v>
      </c>
      <c r="K609" s="125" t="str">
        <f t="shared" si="368"/>
        <v xml:space="preserve"> </v>
      </c>
      <c r="L609" s="125" t="str">
        <f t="shared" si="369"/>
        <v xml:space="preserve"> </v>
      </c>
      <c r="M609" s="126" t="str">
        <f t="shared" si="370"/>
        <v xml:space="preserve"> </v>
      </c>
      <c r="N609" s="127" t="str">
        <f t="shared" si="371"/>
        <v xml:space="preserve"> </v>
      </c>
      <c r="O609" s="128" t="str">
        <f t="shared" si="372"/>
        <v xml:space="preserve"> </v>
      </c>
      <c r="P609" s="128" t="str">
        <f t="shared" si="373"/>
        <v xml:space="preserve"> </v>
      </c>
      <c r="Q609" s="129" t="str">
        <f t="shared" si="374"/>
        <v xml:space="preserve"> </v>
      </c>
      <c r="R609" s="130" t="str">
        <f t="shared" si="375"/>
        <v xml:space="preserve"> </v>
      </c>
      <c r="S609" s="129" t="str">
        <f t="shared" si="376"/>
        <v xml:space="preserve"> </v>
      </c>
      <c r="T609" s="131" t="str">
        <f t="shared" si="377"/>
        <v xml:space="preserve"> </v>
      </c>
      <c r="U609" s="123" t="str">
        <f t="shared" si="361"/>
        <v xml:space="preserve"> </v>
      </c>
      <c r="V609" s="129" t="str">
        <f t="shared" si="378"/>
        <v xml:space="preserve"> </v>
      </c>
      <c r="W609" s="111"/>
      <c r="X609" s="111">
        <f t="shared" si="356"/>
        <v>60.600000000000591</v>
      </c>
      <c r="Y609" s="111">
        <f t="shared" si="379"/>
        <v>0</v>
      </c>
      <c r="Z609" s="111">
        <f t="shared" si="380"/>
        <v>0</v>
      </c>
      <c r="AA609" s="111">
        <f t="shared" si="364"/>
        <v>0</v>
      </c>
      <c r="AB609" s="111" t="str">
        <f t="shared" si="365"/>
        <v xml:space="preserve"> </v>
      </c>
      <c r="AC609" s="112">
        <f t="shared" si="363"/>
        <v>0</v>
      </c>
      <c r="AD609" s="124">
        <v>606</v>
      </c>
      <c r="AE609" s="125" t="str">
        <f t="shared" si="381"/>
        <v xml:space="preserve"> </v>
      </c>
      <c r="AF609" s="125" t="str">
        <f t="shared" si="382"/>
        <v xml:space="preserve"> </v>
      </c>
      <c r="AG609" s="125" t="str">
        <f t="shared" si="383"/>
        <v xml:space="preserve"> </v>
      </c>
      <c r="AH609" s="126" t="str">
        <f t="shared" si="384"/>
        <v xml:space="preserve"> </v>
      </c>
      <c r="AI609" s="127" t="str">
        <f t="shared" si="385"/>
        <v xml:space="preserve"> </v>
      </c>
      <c r="AJ609" s="128" t="str">
        <f t="shared" si="386"/>
        <v xml:space="preserve"> </v>
      </c>
      <c r="AK609" s="128" t="str">
        <f t="shared" si="358"/>
        <v xml:space="preserve"> </v>
      </c>
      <c r="AL609" s="129" t="str">
        <f t="shared" si="387"/>
        <v xml:space="preserve"> </v>
      </c>
      <c r="AM609" s="130" t="str">
        <f t="shared" si="388"/>
        <v xml:space="preserve"> </v>
      </c>
      <c r="AN609" s="129" t="str">
        <f t="shared" si="389"/>
        <v xml:space="preserve"> </v>
      </c>
      <c r="AO609" s="131" t="str">
        <f t="shared" si="359"/>
        <v xml:space="preserve"> </v>
      </c>
      <c r="AP609" s="123" t="str">
        <f t="shared" si="362"/>
        <v xml:space="preserve"> </v>
      </c>
      <c r="AQ609" s="129" t="str">
        <f t="shared" si="360"/>
        <v xml:space="preserve"> </v>
      </c>
      <c r="AR609" s="111">
        <f t="shared" si="357"/>
        <v>606</v>
      </c>
      <c r="AS609" s="111">
        <f t="shared" si="390"/>
        <v>0</v>
      </c>
      <c r="AT609" s="111">
        <f t="shared" si="391"/>
        <v>0</v>
      </c>
      <c r="AU609" s="111">
        <f t="shared" si="366"/>
        <v>0</v>
      </c>
      <c r="AV609" s="111" t="str">
        <f t="shared" si="394"/>
        <v xml:space="preserve"> </v>
      </c>
      <c r="AW609" s="112">
        <f t="shared" si="393"/>
        <v>0</v>
      </c>
    </row>
    <row r="610" spans="1:49">
      <c r="A610" s="27"/>
      <c r="B610" s="27"/>
      <c r="C610" s="27"/>
      <c r="D610" s="40"/>
      <c r="E610" s="27"/>
      <c r="F610" s="27"/>
      <c r="G610" s="27"/>
      <c r="H610" s="27"/>
      <c r="I610" s="132">
        <f t="shared" si="367"/>
        <v>60.700000000000593</v>
      </c>
      <c r="J610" s="125" t="str">
        <f t="shared" si="392"/>
        <v xml:space="preserve"> </v>
      </c>
      <c r="K610" s="125" t="str">
        <f t="shared" si="368"/>
        <v xml:space="preserve"> </v>
      </c>
      <c r="L610" s="125" t="str">
        <f t="shared" si="369"/>
        <v xml:space="preserve"> </v>
      </c>
      <c r="M610" s="126" t="str">
        <f t="shared" si="370"/>
        <v xml:space="preserve"> </v>
      </c>
      <c r="N610" s="127" t="str">
        <f t="shared" si="371"/>
        <v xml:space="preserve"> </v>
      </c>
      <c r="O610" s="128" t="str">
        <f t="shared" si="372"/>
        <v xml:space="preserve"> </v>
      </c>
      <c r="P610" s="128" t="str">
        <f t="shared" si="373"/>
        <v xml:space="preserve"> </v>
      </c>
      <c r="Q610" s="129" t="str">
        <f t="shared" si="374"/>
        <v xml:space="preserve"> </v>
      </c>
      <c r="R610" s="130" t="str">
        <f t="shared" si="375"/>
        <v xml:space="preserve"> </v>
      </c>
      <c r="S610" s="129" t="str">
        <f t="shared" si="376"/>
        <v xml:space="preserve"> </v>
      </c>
      <c r="T610" s="131" t="str">
        <f t="shared" si="377"/>
        <v xml:space="preserve"> </v>
      </c>
      <c r="U610" s="123" t="str">
        <f t="shared" si="361"/>
        <v xml:space="preserve"> </v>
      </c>
      <c r="V610" s="129" t="str">
        <f t="shared" si="378"/>
        <v xml:space="preserve"> </v>
      </c>
      <c r="W610" s="111"/>
      <c r="X610" s="111">
        <f t="shared" si="356"/>
        <v>60.700000000000593</v>
      </c>
      <c r="Y610" s="111">
        <f t="shared" si="379"/>
        <v>0</v>
      </c>
      <c r="Z610" s="111">
        <f t="shared" si="380"/>
        <v>0</v>
      </c>
      <c r="AA610" s="111">
        <f t="shared" si="364"/>
        <v>0</v>
      </c>
      <c r="AB610" s="111" t="str">
        <f t="shared" si="365"/>
        <v xml:space="preserve"> </v>
      </c>
      <c r="AC610" s="112">
        <f t="shared" si="363"/>
        <v>0</v>
      </c>
      <c r="AD610" s="132">
        <v>607</v>
      </c>
      <c r="AE610" s="125" t="str">
        <f t="shared" si="381"/>
        <v xml:space="preserve"> </v>
      </c>
      <c r="AF610" s="125" t="str">
        <f t="shared" si="382"/>
        <v xml:space="preserve"> </v>
      </c>
      <c r="AG610" s="125" t="str">
        <f t="shared" si="383"/>
        <v xml:space="preserve"> </v>
      </c>
      <c r="AH610" s="126" t="str">
        <f t="shared" si="384"/>
        <v xml:space="preserve"> </v>
      </c>
      <c r="AI610" s="127" t="str">
        <f t="shared" si="385"/>
        <v xml:space="preserve"> </v>
      </c>
      <c r="AJ610" s="128" t="str">
        <f t="shared" si="386"/>
        <v xml:space="preserve"> </v>
      </c>
      <c r="AK610" s="128" t="str">
        <f t="shared" si="358"/>
        <v xml:space="preserve"> </v>
      </c>
      <c r="AL610" s="129" t="str">
        <f t="shared" si="387"/>
        <v xml:space="preserve"> </v>
      </c>
      <c r="AM610" s="130" t="str">
        <f t="shared" si="388"/>
        <v xml:space="preserve"> </v>
      </c>
      <c r="AN610" s="129" t="str">
        <f t="shared" si="389"/>
        <v xml:space="preserve"> </v>
      </c>
      <c r="AO610" s="131" t="str">
        <f t="shared" si="359"/>
        <v xml:space="preserve"> </v>
      </c>
      <c r="AP610" s="123" t="str">
        <f t="shared" si="362"/>
        <v xml:space="preserve"> </v>
      </c>
      <c r="AQ610" s="129" t="str">
        <f t="shared" si="360"/>
        <v xml:space="preserve"> </v>
      </c>
      <c r="AR610" s="111">
        <f t="shared" si="357"/>
        <v>607</v>
      </c>
      <c r="AS610" s="111">
        <f t="shared" si="390"/>
        <v>0</v>
      </c>
      <c r="AT610" s="111">
        <f t="shared" si="391"/>
        <v>0</v>
      </c>
      <c r="AU610" s="111">
        <f t="shared" si="366"/>
        <v>0</v>
      </c>
      <c r="AV610" s="111" t="str">
        <f t="shared" si="394"/>
        <v xml:space="preserve"> </v>
      </c>
      <c r="AW610" s="112">
        <f t="shared" si="393"/>
        <v>0</v>
      </c>
    </row>
    <row r="611" spans="1:49">
      <c r="A611" s="27"/>
      <c r="B611" s="27"/>
      <c r="C611" s="27"/>
      <c r="D611" s="40"/>
      <c r="E611" s="27"/>
      <c r="F611" s="27"/>
      <c r="G611" s="27"/>
      <c r="H611" s="27"/>
      <c r="I611" s="132">
        <f t="shared" si="367"/>
        <v>60.800000000000594</v>
      </c>
      <c r="J611" s="125" t="str">
        <f t="shared" si="392"/>
        <v xml:space="preserve"> </v>
      </c>
      <c r="K611" s="125" t="str">
        <f t="shared" si="368"/>
        <v xml:space="preserve"> </v>
      </c>
      <c r="L611" s="125" t="str">
        <f t="shared" si="369"/>
        <v xml:space="preserve"> </v>
      </c>
      <c r="M611" s="126" t="str">
        <f t="shared" si="370"/>
        <v xml:space="preserve"> </v>
      </c>
      <c r="N611" s="127" t="str">
        <f t="shared" si="371"/>
        <v xml:space="preserve"> </v>
      </c>
      <c r="O611" s="128" t="str">
        <f t="shared" si="372"/>
        <v xml:space="preserve"> </v>
      </c>
      <c r="P611" s="128" t="str">
        <f t="shared" si="373"/>
        <v xml:space="preserve"> </v>
      </c>
      <c r="Q611" s="129" t="str">
        <f t="shared" si="374"/>
        <v xml:space="preserve"> </v>
      </c>
      <c r="R611" s="130" t="str">
        <f t="shared" si="375"/>
        <v xml:space="preserve"> </v>
      </c>
      <c r="S611" s="129" t="str">
        <f t="shared" si="376"/>
        <v xml:space="preserve"> </v>
      </c>
      <c r="T611" s="131" t="str">
        <f t="shared" si="377"/>
        <v xml:space="preserve"> </v>
      </c>
      <c r="U611" s="123" t="str">
        <f t="shared" si="361"/>
        <v xml:space="preserve"> </v>
      </c>
      <c r="V611" s="129" t="str">
        <f t="shared" si="378"/>
        <v xml:space="preserve"> </v>
      </c>
      <c r="W611" s="111"/>
      <c r="X611" s="111">
        <f t="shared" si="356"/>
        <v>60.800000000000594</v>
      </c>
      <c r="Y611" s="111">
        <f t="shared" si="379"/>
        <v>0</v>
      </c>
      <c r="Z611" s="111">
        <f t="shared" si="380"/>
        <v>0</v>
      </c>
      <c r="AA611" s="111">
        <f t="shared" si="364"/>
        <v>0</v>
      </c>
      <c r="AB611" s="111" t="str">
        <f t="shared" si="365"/>
        <v xml:space="preserve"> </v>
      </c>
      <c r="AC611" s="112">
        <f t="shared" si="363"/>
        <v>0</v>
      </c>
      <c r="AD611" s="124">
        <v>608</v>
      </c>
      <c r="AE611" s="125" t="str">
        <f t="shared" si="381"/>
        <v xml:space="preserve"> </v>
      </c>
      <c r="AF611" s="125" t="str">
        <f t="shared" si="382"/>
        <v xml:space="preserve"> </v>
      </c>
      <c r="AG611" s="125" t="str">
        <f t="shared" si="383"/>
        <v xml:space="preserve"> </v>
      </c>
      <c r="AH611" s="126" t="str">
        <f t="shared" si="384"/>
        <v xml:space="preserve"> </v>
      </c>
      <c r="AI611" s="127" t="str">
        <f t="shared" si="385"/>
        <v xml:space="preserve"> </v>
      </c>
      <c r="AJ611" s="128" t="str">
        <f t="shared" si="386"/>
        <v xml:space="preserve"> </v>
      </c>
      <c r="AK611" s="128" t="str">
        <f t="shared" si="358"/>
        <v xml:space="preserve"> </v>
      </c>
      <c r="AL611" s="129" t="str">
        <f t="shared" si="387"/>
        <v xml:space="preserve"> </v>
      </c>
      <c r="AM611" s="130" t="str">
        <f t="shared" si="388"/>
        <v xml:space="preserve"> </v>
      </c>
      <c r="AN611" s="129" t="str">
        <f t="shared" si="389"/>
        <v xml:space="preserve"> </v>
      </c>
      <c r="AO611" s="131" t="str">
        <f t="shared" si="359"/>
        <v xml:space="preserve"> </v>
      </c>
      <c r="AP611" s="123" t="str">
        <f t="shared" si="362"/>
        <v xml:space="preserve"> </v>
      </c>
      <c r="AQ611" s="129" t="str">
        <f t="shared" si="360"/>
        <v xml:space="preserve"> </v>
      </c>
      <c r="AR611" s="111">
        <f t="shared" si="357"/>
        <v>608</v>
      </c>
      <c r="AS611" s="111">
        <f t="shared" si="390"/>
        <v>0</v>
      </c>
      <c r="AT611" s="111">
        <f t="shared" si="391"/>
        <v>0</v>
      </c>
      <c r="AU611" s="111">
        <f t="shared" si="366"/>
        <v>0</v>
      </c>
      <c r="AV611" s="111" t="str">
        <f t="shared" si="394"/>
        <v xml:space="preserve"> </v>
      </c>
      <c r="AW611" s="112">
        <f t="shared" si="393"/>
        <v>0</v>
      </c>
    </row>
    <row r="612" spans="1:49">
      <c r="A612" s="27"/>
      <c r="B612" s="27"/>
      <c r="C612" s="27"/>
      <c r="D612" s="40"/>
      <c r="E612" s="27"/>
      <c r="F612" s="27"/>
      <c r="G612" s="27"/>
      <c r="H612" s="27"/>
      <c r="I612" s="132">
        <f t="shared" si="367"/>
        <v>60.900000000000595</v>
      </c>
      <c r="J612" s="125" t="str">
        <f t="shared" si="392"/>
        <v xml:space="preserve"> </v>
      </c>
      <c r="K612" s="125" t="str">
        <f t="shared" si="368"/>
        <v xml:space="preserve"> </v>
      </c>
      <c r="L612" s="125" t="str">
        <f t="shared" si="369"/>
        <v xml:space="preserve"> </v>
      </c>
      <c r="M612" s="126" t="str">
        <f t="shared" si="370"/>
        <v xml:space="preserve"> </v>
      </c>
      <c r="N612" s="127" t="str">
        <f t="shared" si="371"/>
        <v xml:space="preserve"> </v>
      </c>
      <c r="O612" s="128" t="str">
        <f t="shared" si="372"/>
        <v xml:space="preserve"> </v>
      </c>
      <c r="P612" s="128" t="str">
        <f t="shared" si="373"/>
        <v xml:space="preserve"> </v>
      </c>
      <c r="Q612" s="129" t="str">
        <f t="shared" si="374"/>
        <v xml:space="preserve"> </v>
      </c>
      <c r="R612" s="130" t="str">
        <f t="shared" si="375"/>
        <v xml:space="preserve"> </v>
      </c>
      <c r="S612" s="129" t="str">
        <f t="shared" si="376"/>
        <v xml:space="preserve"> </v>
      </c>
      <c r="T612" s="131" t="str">
        <f t="shared" si="377"/>
        <v xml:space="preserve"> </v>
      </c>
      <c r="U612" s="123" t="str">
        <f t="shared" si="361"/>
        <v xml:space="preserve"> </v>
      </c>
      <c r="V612" s="129" t="str">
        <f t="shared" si="378"/>
        <v xml:space="preserve"> </v>
      </c>
      <c r="W612" s="111"/>
      <c r="X612" s="111">
        <f t="shared" si="356"/>
        <v>60.900000000000595</v>
      </c>
      <c r="Y612" s="111">
        <f t="shared" si="379"/>
        <v>0</v>
      </c>
      <c r="Z612" s="111">
        <f t="shared" si="380"/>
        <v>0</v>
      </c>
      <c r="AA612" s="111">
        <f t="shared" si="364"/>
        <v>0</v>
      </c>
      <c r="AB612" s="111" t="str">
        <f t="shared" si="365"/>
        <v xml:space="preserve"> </v>
      </c>
      <c r="AC612" s="112">
        <f t="shared" si="363"/>
        <v>0</v>
      </c>
      <c r="AD612" s="132">
        <v>609</v>
      </c>
      <c r="AE612" s="125" t="str">
        <f t="shared" si="381"/>
        <v xml:space="preserve"> </v>
      </c>
      <c r="AF612" s="125" t="str">
        <f t="shared" si="382"/>
        <v xml:space="preserve"> </v>
      </c>
      <c r="AG612" s="125" t="str">
        <f t="shared" si="383"/>
        <v xml:space="preserve"> </v>
      </c>
      <c r="AH612" s="126" t="str">
        <f t="shared" si="384"/>
        <v xml:space="preserve"> </v>
      </c>
      <c r="AI612" s="127" t="str">
        <f t="shared" si="385"/>
        <v xml:space="preserve"> </v>
      </c>
      <c r="AJ612" s="128" t="str">
        <f t="shared" si="386"/>
        <v xml:space="preserve"> </v>
      </c>
      <c r="AK612" s="128" t="str">
        <f t="shared" si="358"/>
        <v xml:space="preserve"> </v>
      </c>
      <c r="AL612" s="129" t="str">
        <f t="shared" si="387"/>
        <v xml:space="preserve"> </v>
      </c>
      <c r="AM612" s="130" t="str">
        <f t="shared" si="388"/>
        <v xml:space="preserve"> </v>
      </c>
      <c r="AN612" s="129" t="str">
        <f t="shared" si="389"/>
        <v xml:space="preserve"> </v>
      </c>
      <c r="AO612" s="131" t="str">
        <f t="shared" si="359"/>
        <v xml:space="preserve"> </v>
      </c>
      <c r="AP612" s="123" t="str">
        <f t="shared" si="362"/>
        <v xml:space="preserve"> </v>
      </c>
      <c r="AQ612" s="129" t="str">
        <f t="shared" si="360"/>
        <v xml:space="preserve"> </v>
      </c>
      <c r="AR612" s="111">
        <f t="shared" si="357"/>
        <v>609</v>
      </c>
      <c r="AS612" s="111">
        <f t="shared" si="390"/>
        <v>0</v>
      </c>
      <c r="AT612" s="111">
        <f t="shared" si="391"/>
        <v>0</v>
      </c>
      <c r="AU612" s="111">
        <f t="shared" si="366"/>
        <v>0</v>
      </c>
      <c r="AV612" s="111" t="str">
        <f t="shared" si="394"/>
        <v xml:space="preserve"> </v>
      </c>
      <c r="AW612" s="112">
        <f t="shared" si="393"/>
        <v>0</v>
      </c>
    </row>
    <row r="613" spans="1:49">
      <c r="A613" s="27"/>
      <c r="B613" s="27"/>
      <c r="C613" s="27"/>
      <c r="D613" s="40"/>
      <c r="E613" s="27"/>
      <c r="F613" s="27"/>
      <c r="G613" s="27"/>
      <c r="H613" s="27"/>
      <c r="I613" s="132">
        <f t="shared" si="367"/>
        <v>61.000000000000597</v>
      </c>
      <c r="J613" s="125" t="str">
        <f t="shared" si="392"/>
        <v xml:space="preserve"> </v>
      </c>
      <c r="K613" s="125" t="str">
        <f t="shared" si="368"/>
        <v xml:space="preserve"> </v>
      </c>
      <c r="L613" s="125" t="str">
        <f t="shared" si="369"/>
        <v xml:space="preserve"> </v>
      </c>
      <c r="M613" s="126" t="str">
        <f t="shared" si="370"/>
        <v xml:space="preserve"> </v>
      </c>
      <c r="N613" s="127" t="str">
        <f t="shared" si="371"/>
        <v xml:space="preserve"> </v>
      </c>
      <c r="O613" s="128" t="str">
        <f t="shared" si="372"/>
        <v xml:space="preserve"> </v>
      </c>
      <c r="P613" s="128" t="str">
        <f t="shared" si="373"/>
        <v xml:space="preserve"> </v>
      </c>
      <c r="Q613" s="129" t="str">
        <f t="shared" si="374"/>
        <v xml:space="preserve"> </v>
      </c>
      <c r="R613" s="130" t="str">
        <f t="shared" si="375"/>
        <v xml:space="preserve"> </v>
      </c>
      <c r="S613" s="129" t="str">
        <f t="shared" si="376"/>
        <v xml:space="preserve"> </v>
      </c>
      <c r="T613" s="131" t="str">
        <f t="shared" si="377"/>
        <v xml:space="preserve"> </v>
      </c>
      <c r="U613" s="123" t="str">
        <f t="shared" si="361"/>
        <v xml:space="preserve"> </v>
      </c>
      <c r="V613" s="129" t="str">
        <f t="shared" si="378"/>
        <v xml:space="preserve"> </v>
      </c>
      <c r="W613" s="111"/>
      <c r="X613" s="111">
        <f t="shared" si="356"/>
        <v>61.000000000000597</v>
      </c>
      <c r="Y613" s="111">
        <f t="shared" si="379"/>
        <v>0</v>
      </c>
      <c r="Z613" s="111">
        <f t="shared" si="380"/>
        <v>0</v>
      </c>
      <c r="AA613" s="111">
        <f t="shared" si="364"/>
        <v>0</v>
      </c>
      <c r="AB613" s="111" t="str">
        <f t="shared" si="365"/>
        <v xml:space="preserve"> </v>
      </c>
      <c r="AC613" s="112">
        <f t="shared" si="363"/>
        <v>0</v>
      </c>
      <c r="AD613" s="124">
        <v>610</v>
      </c>
      <c r="AE613" s="125" t="str">
        <f t="shared" si="381"/>
        <v xml:space="preserve"> </v>
      </c>
      <c r="AF613" s="125" t="str">
        <f t="shared" si="382"/>
        <v xml:space="preserve"> </v>
      </c>
      <c r="AG613" s="125" t="str">
        <f t="shared" si="383"/>
        <v xml:space="preserve"> </v>
      </c>
      <c r="AH613" s="126" t="str">
        <f t="shared" si="384"/>
        <v xml:space="preserve"> </v>
      </c>
      <c r="AI613" s="127" t="str">
        <f t="shared" si="385"/>
        <v xml:space="preserve"> </v>
      </c>
      <c r="AJ613" s="128" t="str">
        <f t="shared" si="386"/>
        <v xml:space="preserve"> </v>
      </c>
      <c r="AK613" s="128" t="str">
        <f t="shared" si="358"/>
        <v xml:space="preserve"> </v>
      </c>
      <c r="AL613" s="129" t="str">
        <f t="shared" si="387"/>
        <v xml:space="preserve"> </v>
      </c>
      <c r="AM613" s="130" t="str">
        <f t="shared" si="388"/>
        <v xml:space="preserve"> </v>
      </c>
      <c r="AN613" s="129" t="str">
        <f t="shared" si="389"/>
        <v xml:space="preserve"> </v>
      </c>
      <c r="AO613" s="131" t="str">
        <f t="shared" si="359"/>
        <v xml:space="preserve"> </v>
      </c>
      <c r="AP613" s="123" t="str">
        <f t="shared" si="362"/>
        <v xml:space="preserve"> </v>
      </c>
      <c r="AQ613" s="129" t="str">
        <f t="shared" si="360"/>
        <v xml:space="preserve"> </v>
      </c>
      <c r="AR613" s="111">
        <f t="shared" si="357"/>
        <v>610</v>
      </c>
      <c r="AS613" s="111">
        <f t="shared" si="390"/>
        <v>0</v>
      </c>
      <c r="AT613" s="111">
        <f t="shared" si="391"/>
        <v>0</v>
      </c>
      <c r="AU613" s="111">
        <f t="shared" si="366"/>
        <v>0</v>
      </c>
      <c r="AV613" s="111" t="str">
        <f t="shared" si="394"/>
        <v xml:space="preserve"> </v>
      </c>
      <c r="AW613" s="112">
        <f t="shared" si="393"/>
        <v>0</v>
      </c>
    </row>
    <row r="614" spans="1:49">
      <c r="A614" s="27"/>
      <c r="B614" s="27"/>
      <c r="C614" s="27"/>
      <c r="D614" s="40"/>
      <c r="E614" s="27"/>
      <c r="F614" s="27"/>
      <c r="G614" s="27"/>
      <c r="H614" s="27"/>
      <c r="I614" s="132">
        <f t="shared" si="367"/>
        <v>61.100000000000598</v>
      </c>
      <c r="J614" s="125" t="str">
        <f t="shared" si="392"/>
        <v xml:space="preserve"> </v>
      </c>
      <c r="K614" s="125" t="str">
        <f t="shared" si="368"/>
        <v xml:space="preserve"> </v>
      </c>
      <c r="L614" s="125" t="str">
        <f t="shared" si="369"/>
        <v xml:space="preserve"> </v>
      </c>
      <c r="M614" s="126" t="str">
        <f t="shared" si="370"/>
        <v xml:space="preserve"> </v>
      </c>
      <c r="N614" s="127" t="str">
        <f t="shared" si="371"/>
        <v xml:space="preserve"> </v>
      </c>
      <c r="O614" s="128" t="str">
        <f t="shared" si="372"/>
        <v xml:space="preserve"> </v>
      </c>
      <c r="P614" s="128" t="str">
        <f t="shared" si="373"/>
        <v xml:space="preserve"> </v>
      </c>
      <c r="Q614" s="129" t="str">
        <f t="shared" si="374"/>
        <v xml:space="preserve"> </v>
      </c>
      <c r="R614" s="130" t="str">
        <f t="shared" si="375"/>
        <v xml:space="preserve"> </v>
      </c>
      <c r="S614" s="129" t="str">
        <f t="shared" si="376"/>
        <v xml:space="preserve"> </v>
      </c>
      <c r="T614" s="131" t="str">
        <f t="shared" si="377"/>
        <v xml:space="preserve"> </v>
      </c>
      <c r="U614" s="123" t="str">
        <f t="shared" si="361"/>
        <v xml:space="preserve"> </v>
      </c>
      <c r="V614" s="129" t="str">
        <f t="shared" si="378"/>
        <v xml:space="preserve"> </v>
      </c>
      <c r="W614" s="111"/>
      <c r="X614" s="111">
        <f t="shared" si="356"/>
        <v>61.100000000000598</v>
      </c>
      <c r="Y614" s="111">
        <f t="shared" si="379"/>
        <v>0</v>
      </c>
      <c r="Z614" s="111">
        <f t="shared" si="380"/>
        <v>0</v>
      </c>
      <c r="AA614" s="111">
        <f t="shared" si="364"/>
        <v>0</v>
      </c>
      <c r="AB614" s="111" t="str">
        <f t="shared" si="365"/>
        <v xml:space="preserve"> </v>
      </c>
      <c r="AC614" s="112">
        <f t="shared" si="363"/>
        <v>0</v>
      </c>
      <c r="AD614" s="132">
        <v>611</v>
      </c>
      <c r="AE614" s="125" t="str">
        <f t="shared" si="381"/>
        <v xml:space="preserve"> </v>
      </c>
      <c r="AF614" s="125" t="str">
        <f t="shared" si="382"/>
        <v xml:space="preserve"> </v>
      </c>
      <c r="AG614" s="125" t="str">
        <f t="shared" si="383"/>
        <v xml:space="preserve"> </v>
      </c>
      <c r="AH614" s="126" t="str">
        <f t="shared" si="384"/>
        <v xml:space="preserve"> </v>
      </c>
      <c r="AI614" s="127" t="str">
        <f t="shared" si="385"/>
        <v xml:space="preserve"> </v>
      </c>
      <c r="AJ614" s="128" t="str">
        <f t="shared" si="386"/>
        <v xml:space="preserve"> </v>
      </c>
      <c r="AK614" s="128" t="str">
        <f t="shared" si="358"/>
        <v xml:space="preserve"> </v>
      </c>
      <c r="AL614" s="129" t="str">
        <f t="shared" si="387"/>
        <v xml:space="preserve"> </v>
      </c>
      <c r="AM614" s="130" t="str">
        <f t="shared" si="388"/>
        <v xml:space="preserve"> </v>
      </c>
      <c r="AN614" s="129" t="str">
        <f t="shared" si="389"/>
        <v xml:space="preserve"> </v>
      </c>
      <c r="AO614" s="131" t="str">
        <f t="shared" si="359"/>
        <v xml:space="preserve"> </v>
      </c>
      <c r="AP614" s="123" t="str">
        <f t="shared" si="362"/>
        <v xml:space="preserve"> </v>
      </c>
      <c r="AQ614" s="129" t="str">
        <f t="shared" si="360"/>
        <v xml:space="preserve"> </v>
      </c>
      <c r="AR614" s="111">
        <f t="shared" si="357"/>
        <v>611</v>
      </c>
      <c r="AS614" s="111">
        <f t="shared" si="390"/>
        <v>0</v>
      </c>
      <c r="AT614" s="111">
        <f t="shared" si="391"/>
        <v>0</v>
      </c>
      <c r="AU614" s="111">
        <f t="shared" si="366"/>
        <v>0</v>
      </c>
      <c r="AV614" s="111" t="str">
        <f t="shared" si="394"/>
        <v xml:space="preserve"> </v>
      </c>
      <c r="AW614" s="112">
        <f t="shared" si="393"/>
        <v>0</v>
      </c>
    </row>
    <row r="615" spans="1:49">
      <c r="A615" s="27"/>
      <c r="B615" s="27"/>
      <c r="C615" s="27"/>
      <c r="D615" s="40"/>
      <c r="E615" s="27"/>
      <c r="F615" s="27"/>
      <c r="G615" s="27"/>
      <c r="H615" s="27"/>
      <c r="I615" s="132">
        <f t="shared" si="367"/>
        <v>61.2000000000006</v>
      </c>
      <c r="J615" s="125" t="str">
        <f t="shared" si="392"/>
        <v xml:space="preserve"> </v>
      </c>
      <c r="K615" s="125" t="str">
        <f t="shared" si="368"/>
        <v xml:space="preserve"> </v>
      </c>
      <c r="L615" s="125" t="str">
        <f t="shared" si="369"/>
        <v xml:space="preserve"> </v>
      </c>
      <c r="M615" s="126" t="str">
        <f t="shared" si="370"/>
        <v xml:space="preserve"> </v>
      </c>
      <c r="N615" s="127" t="str">
        <f t="shared" si="371"/>
        <v xml:space="preserve"> </v>
      </c>
      <c r="O615" s="128" t="str">
        <f t="shared" si="372"/>
        <v xml:space="preserve"> </v>
      </c>
      <c r="P615" s="128" t="str">
        <f t="shared" si="373"/>
        <v xml:space="preserve"> </v>
      </c>
      <c r="Q615" s="129" t="str">
        <f t="shared" si="374"/>
        <v xml:space="preserve"> </v>
      </c>
      <c r="R615" s="130" t="str">
        <f t="shared" si="375"/>
        <v xml:space="preserve"> </v>
      </c>
      <c r="S615" s="129" t="str">
        <f t="shared" si="376"/>
        <v xml:space="preserve"> </v>
      </c>
      <c r="T615" s="131" t="str">
        <f t="shared" si="377"/>
        <v xml:space="preserve"> </v>
      </c>
      <c r="U615" s="123" t="str">
        <f t="shared" si="361"/>
        <v xml:space="preserve"> </v>
      </c>
      <c r="V615" s="129" t="str">
        <f t="shared" si="378"/>
        <v xml:space="preserve"> </v>
      </c>
      <c r="W615" s="111"/>
      <c r="X615" s="111">
        <f t="shared" ref="X615:X678" si="395">IF(J615&gt;=J614,I615,0)</f>
        <v>61.2000000000006</v>
      </c>
      <c r="Y615" s="111">
        <f t="shared" si="379"/>
        <v>0</v>
      </c>
      <c r="Z615" s="111">
        <f t="shared" si="380"/>
        <v>0</v>
      </c>
      <c r="AA615" s="111">
        <f t="shared" si="364"/>
        <v>0</v>
      </c>
      <c r="AB615" s="111" t="str">
        <f t="shared" si="365"/>
        <v xml:space="preserve"> </v>
      </c>
      <c r="AC615" s="112">
        <f t="shared" si="363"/>
        <v>0</v>
      </c>
      <c r="AD615" s="124">
        <v>612</v>
      </c>
      <c r="AE615" s="125" t="str">
        <f t="shared" si="381"/>
        <v xml:space="preserve"> </v>
      </c>
      <c r="AF615" s="125" t="str">
        <f t="shared" si="382"/>
        <v xml:space="preserve"> </v>
      </c>
      <c r="AG615" s="125" t="str">
        <f t="shared" si="383"/>
        <v xml:space="preserve"> </v>
      </c>
      <c r="AH615" s="126" t="str">
        <f t="shared" si="384"/>
        <v xml:space="preserve"> </v>
      </c>
      <c r="AI615" s="127" t="str">
        <f t="shared" si="385"/>
        <v xml:space="preserve"> </v>
      </c>
      <c r="AJ615" s="128" t="str">
        <f t="shared" si="386"/>
        <v xml:space="preserve"> </v>
      </c>
      <c r="AK615" s="128" t="str">
        <f t="shared" si="358"/>
        <v xml:space="preserve"> </v>
      </c>
      <c r="AL615" s="129" t="str">
        <f t="shared" si="387"/>
        <v xml:space="preserve"> </v>
      </c>
      <c r="AM615" s="130" t="str">
        <f t="shared" si="388"/>
        <v xml:space="preserve"> </v>
      </c>
      <c r="AN615" s="129" t="str">
        <f t="shared" si="389"/>
        <v xml:space="preserve"> </v>
      </c>
      <c r="AO615" s="131" t="str">
        <f t="shared" si="359"/>
        <v xml:space="preserve"> </v>
      </c>
      <c r="AP615" s="123" t="str">
        <f t="shared" si="362"/>
        <v xml:space="preserve"> </v>
      </c>
      <c r="AQ615" s="129" t="str">
        <f t="shared" si="360"/>
        <v xml:space="preserve"> </v>
      </c>
      <c r="AR615" s="111">
        <f t="shared" ref="AR615:AR678" si="396">IF(AE615&gt;=AE614,AD615,0)</f>
        <v>612</v>
      </c>
      <c r="AS615" s="111">
        <f t="shared" si="390"/>
        <v>0</v>
      </c>
      <c r="AT615" s="111">
        <f t="shared" si="391"/>
        <v>0</v>
      </c>
      <c r="AU615" s="111">
        <f t="shared" si="366"/>
        <v>0</v>
      </c>
      <c r="AV615" s="111" t="str">
        <f t="shared" si="394"/>
        <v xml:space="preserve"> </v>
      </c>
      <c r="AW615" s="112">
        <f t="shared" si="393"/>
        <v>0</v>
      </c>
    </row>
    <row r="616" spans="1:49">
      <c r="A616" s="27"/>
      <c r="B616" s="27"/>
      <c r="C616" s="27"/>
      <c r="D616" s="40"/>
      <c r="E616" s="27"/>
      <c r="F616" s="27"/>
      <c r="G616" s="27"/>
      <c r="H616" s="27"/>
      <c r="I616" s="132">
        <f t="shared" si="367"/>
        <v>61.300000000000601</v>
      </c>
      <c r="J616" s="125" t="str">
        <f t="shared" si="392"/>
        <v xml:space="preserve"> </v>
      </c>
      <c r="K616" s="125" t="str">
        <f t="shared" si="368"/>
        <v xml:space="preserve"> </v>
      </c>
      <c r="L616" s="125" t="str">
        <f t="shared" si="369"/>
        <v xml:space="preserve"> </v>
      </c>
      <c r="M616" s="126" t="str">
        <f t="shared" si="370"/>
        <v xml:space="preserve"> </v>
      </c>
      <c r="N616" s="127" t="str">
        <f t="shared" si="371"/>
        <v xml:space="preserve"> </v>
      </c>
      <c r="O616" s="128" t="str">
        <f t="shared" si="372"/>
        <v xml:space="preserve"> </v>
      </c>
      <c r="P616" s="128" t="str">
        <f t="shared" si="373"/>
        <v xml:space="preserve"> </v>
      </c>
      <c r="Q616" s="129" t="str">
        <f t="shared" si="374"/>
        <v xml:space="preserve"> </v>
      </c>
      <c r="R616" s="130" t="str">
        <f t="shared" si="375"/>
        <v xml:space="preserve"> </v>
      </c>
      <c r="S616" s="129" t="str">
        <f t="shared" si="376"/>
        <v xml:space="preserve"> </v>
      </c>
      <c r="T616" s="131" t="str">
        <f t="shared" si="377"/>
        <v xml:space="preserve"> </v>
      </c>
      <c r="U616" s="123" t="str">
        <f t="shared" si="361"/>
        <v xml:space="preserve"> </v>
      </c>
      <c r="V616" s="129" t="str">
        <f t="shared" si="378"/>
        <v xml:space="preserve"> </v>
      </c>
      <c r="W616" s="111"/>
      <c r="X616" s="111">
        <f t="shared" si="395"/>
        <v>61.300000000000601</v>
      </c>
      <c r="Y616" s="111">
        <f t="shared" si="379"/>
        <v>0</v>
      </c>
      <c r="Z616" s="111">
        <f t="shared" si="380"/>
        <v>0</v>
      </c>
      <c r="AA616" s="111">
        <f t="shared" si="364"/>
        <v>0</v>
      </c>
      <c r="AB616" s="111" t="str">
        <f t="shared" si="365"/>
        <v xml:space="preserve"> </v>
      </c>
      <c r="AC616" s="112">
        <f t="shared" si="363"/>
        <v>0</v>
      </c>
      <c r="AD616" s="132">
        <v>613</v>
      </c>
      <c r="AE616" s="125" t="str">
        <f t="shared" si="381"/>
        <v xml:space="preserve"> </v>
      </c>
      <c r="AF616" s="125" t="str">
        <f t="shared" si="382"/>
        <v xml:space="preserve"> </v>
      </c>
      <c r="AG616" s="125" t="str">
        <f t="shared" si="383"/>
        <v xml:space="preserve"> </v>
      </c>
      <c r="AH616" s="126" t="str">
        <f t="shared" si="384"/>
        <v xml:space="preserve"> </v>
      </c>
      <c r="AI616" s="127" t="str">
        <f t="shared" si="385"/>
        <v xml:space="preserve"> </v>
      </c>
      <c r="AJ616" s="128" t="str">
        <f t="shared" si="386"/>
        <v xml:space="preserve"> </v>
      </c>
      <c r="AK616" s="128" t="str">
        <f t="shared" si="358"/>
        <v xml:space="preserve"> </v>
      </c>
      <c r="AL616" s="129" t="str">
        <f t="shared" si="387"/>
        <v xml:space="preserve"> </v>
      </c>
      <c r="AM616" s="130" t="str">
        <f t="shared" si="388"/>
        <v xml:space="preserve"> </v>
      </c>
      <c r="AN616" s="129" t="str">
        <f t="shared" si="389"/>
        <v xml:space="preserve"> </v>
      </c>
      <c r="AO616" s="131" t="str">
        <f t="shared" si="359"/>
        <v xml:space="preserve"> </v>
      </c>
      <c r="AP616" s="123" t="str">
        <f t="shared" si="362"/>
        <v xml:space="preserve"> </v>
      </c>
      <c r="AQ616" s="129" t="str">
        <f t="shared" si="360"/>
        <v xml:space="preserve"> </v>
      </c>
      <c r="AR616" s="111">
        <f t="shared" si="396"/>
        <v>613</v>
      </c>
      <c r="AS616" s="111">
        <f t="shared" si="390"/>
        <v>0</v>
      </c>
      <c r="AT616" s="111">
        <f t="shared" si="391"/>
        <v>0</v>
      </c>
      <c r="AU616" s="111">
        <f t="shared" si="366"/>
        <v>0</v>
      </c>
      <c r="AV616" s="111" t="str">
        <f t="shared" si="394"/>
        <v xml:space="preserve"> </v>
      </c>
      <c r="AW616" s="112">
        <f t="shared" si="393"/>
        <v>0</v>
      </c>
    </row>
    <row r="617" spans="1:49">
      <c r="A617" s="27"/>
      <c r="B617" s="27"/>
      <c r="C617" s="27"/>
      <c r="D617" s="40"/>
      <c r="E617" s="27"/>
      <c r="F617" s="27"/>
      <c r="G617" s="27"/>
      <c r="H617" s="27"/>
      <c r="I617" s="132">
        <f t="shared" si="367"/>
        <v>61.400000000000603</v>
      </c>
      <c r="J617" s="125" t="str">
        <f t="shared" si="392"/>
        <v xml:space="preserve"> </v>
      </c>
      <c r="K617" s="125" t="str">
        <f t="shared" si="368"/>
        <v xml:space="preserve"> </v>
      </c>
      <c r="L617" s="125" t="str">
        <f t="shared" si="369"/>
        <v xml:space="preserve"> </v>
      </c>
      <c r="M617" s="126" t="str">
        <f t="shared" si="370"/>
        <v xml:space="preserve"> </v>
      </c>
      <c r="N617" s="127" t="str">
        <f t="shared" si="371"/>
        <v xml:space="preserve"> </v>
      </c>
      <c r="O617" s="128" t="str">
        <f t="shared" si="372"/>
        <v xml:space="preserve"> </v>
      </c>
      <c r="P617" s="128" t="str">
        <f t="shared" si="373"/>
        <v xml:space="preserve"> </v>
      </c>
      <c r="Q617" s="129" t="str">
        <f t="shared" si="374"/>
        <v xml:space="preserve"> </v>
      </c>
      <c r="R617" s="130" t="str">
        <f t="shared" si="375"/>
        <v xml:space="preserve"> </v>
      </c>
      <c r="S617" s="129" t="str">
        <f t="shared" si="376"/>
        <v xml:space="preserve"> </v>
      </c>
      <c r="T617" s="131" t="str">
        <f t="shared" si="377"/>
        <v xml:space="preserve"> </v>
      </c>
      <c r="U617" s="123" t="str">
        <f t="shared" si="361"/>
        <v xml:space="preserve"> </v>
      </c>
      <c r="V617" s="129" t="str">
        <f t="shared" si="378"/>
        <v xml:space="preserve"> </v>
      </c>
      <c r="W617" s="111"/>
      <c r="X617" s="111">
        <f t="shared" si="395"/>
        <v>61.400000000000603</v>
      </c>
      <c r="Y617" s="111">
        <f t="shared" si="379"/>
        <v>0</v>
      </c>
      <c r="Z617" s="111">
        <f t="shared" si="380"/>
        <v>0</v>
      </c>
      <c r="AA617" s="111">
        <f t="shared" si="364"/>
        <v>0</v>
      </c>
      <c r="AB617" s="111" t="str">
        <f t="shared" si="365"/>
        <v xml:space="preserve"> </v>
      </c>
      <c r="AC617" s="112">
        <f t="shared" si="363"/>
        <v>0</v>
      </c>
      <c r="AD617" s="124">
        <v>614</v>
      </c>
      <c r="AE617" s="125" t="str">
        <f t="shared" si="381"/>
        <v xml:space="preserve"> </v>
      </c>
      <c r="AF617" s="125" t="str">
        <f t="shared" si="382"/>
        <v xml:space="preserve"> </v>
      </c>
      <c r="AG617" s="125" t="str">
        <f t="shared" si="383"/>
        <v xml:space="preserve"> </v>
      </c>
      <c r="AH617" s="126" t="str">
        <f t="shared" si="384"/>
        <v xml:space="preserve"> </v>
      </c>
      <c r="AI617" s="127" t="str">
        <f t="shared" si="385"/>
        <v xml:space="preserve"> </v>
      </c>
      <c r="AJ617" s="128" t="str">
        <f t="shared" si="386"/>
        <v xml:space="preserve"> </v>
      </c>
      <c r="AK617" s="128" t="str">
        <f t="shared" ref="AK617:AK680" si="397">IF(AF616=" "," ",IF(AF616&lt;0," ",AQ617/AJ617))</f>
        <v xml:space="preserve"> </v>
      </c>
      <c r="AL617" s="129" t="str">
        <f t="shared" si="387"/>
        <v xml:space="preserve"> </v>
      </c>
      <c r="AM617" s="130" t="str">
        <f t="shared" si="388"/>
        <v xml:space="preserve"> </v>
      </c>
      <c r="AN617" s="129" t="str">
        <f t="shared" si="389"/>
        <v xml:space="preserve"> </v>
      </c>
      <c r="AO617" s="131" t="str">
        <f t="shared" ref="AO617:AO680" si="398">IF(AF616=" "," ",IF(AF616&lt;0," ",(-1)*AJ617*AM617))</f>
        <v xml:space="preserve"> </v>
      </c>
      <c r="AP617" s="123" t="str">
        <f t="shared" si="362"/>
        <v xml:space="preserve"> </v>
      </c>
      <c r="AQ617" s="129" t="str">
        <f t="shared" ref="AQ617:AQ680" si="399">IF(AF616=" "," ",IF(AF616&lt;0," ",AP617+AO617+AN617))</f>
        <v xml:space="preserve"> </v>
      </c>
      <c r="AR617" s="111">
        <f t="shared" si="396"/>
        <v>614</v>
      </c>
      <c r="AS617" s="111">
        <f t="shared" si="390"/>
        <v>0</v>
      </c>
      <c r="AT617" s="111">
        <f t="shared" si="391"/>
        <v>0</v>
      </c>
      <c r="AU617" s="111">
        <f t="shared" si="366"/>
        <v>0</v>
      </c>
      <c r="AV617" s="111" t="str">
        <f t="shared" si="394"/>
        <v xml:space="preserve"> </v>
      </c>
      <c r="AW617" s="112">
        <f t="shared" si="393"/>
        <v>0</v>
      </c>
    </row>
    <row r="618" spans="1:49">
      <c r="A618" s="27"/>
      <c r="B618" s="27"/>
      <c r="C618" s="27"/>
      <c r="D618" s="40"/>
      <c r="E618" s="27"/>
      <c r="F618" s="27"/>
      <c r="G618" s="27"/>
      <c r="H618" s="27"/>
      <c r="I618" s="132">
        <f t="shared" si="367"/>
        <v>61.500000000000604</v>
      </c>
      <c r="J618" s="125" t="str">
        <f t="shared" si="392"/>
        <v xml:space="preserve"> </v>
      </c>
      <c r="K618" s="125" t="str">
        <f t="shared" si="368"/>
        <v xml:space="preserve"> </v>
      </c>
      <c r="L618" s="125" t="str">
        <f t="shared" si="369"/>
        <v xml:space="preserve"> </v>
      </c>
      <c r="M618" s="126" t="str">
        <f t="shared" si="370"/>
        <v xml:space="preserve"> </v>
      </c>
      <c r="N618" s="127" t="str">
        <f t="shared" si="371"/>
        <v xml:space="preserve"> </v>
      </c>
      <c r="O618" s="128" t="str">
        <f t="shared" si="372"/>
        <v xml:space="preserve"> </v>
      </c>
      <c r="P618" s="128" t="str">
        <f t="shared" si="373"/>
        <v xml:space="preserve"> </v>
      </c>
      <c r="Q618" s="129" t="str">
        <f t="shared" si="374"/>
        <v xml:space="preserve"> </v>
      </c>
      <c r="R618" s="130" t="str">
        <f t="shared" si="375"/>
        <v xml:space="preserve"> </v>
      </c>
      <c r="S618" s="129" t="str">
        <f t="shared" si="376"/>
        <v xml:space="preserve"> </v>
      </c>
      <c r="T618" s="131" t="str">
        <f t="shared" si="377"/>
        <v xml:space="preserve"> </v>
      </c>
      <c r="U618" s="123" t="str">
        <f t="shared" si="361"/>
        <v xml:space="preserve"> </v>
      </c>
      <c r="V618" s="129" t="str">
        <f t="shared" si="378"/>
        <v xml:space="preserve"> </v>
      </c>
      <c r="W618" s="111"/>
      <c r="X618" s="111">
        <f t="shared" si="395"/>
        <v>61.500000000000604</v>
      </c>
      <c r="Y618" s="111">
        <f t="shared" si="379"/>
        <v>0</v>
      </c>
      <c r="Z618" s="111">
        <f t="shared" si="380"/>
        <v>0</v>
      </c>
      <c r="AA618" s="111">
        <f t="shared" si="364"/>
        <v>0</v>
      </c>
      <c r="AB618" s="111" t="str">
        <f t="shared" si="365"/>
        <v xml:space="preserve"> </v>
      </c>
      <c r="AC618" s="112">
        <f t="shared" si="363"/>
        <v>0</v>
      </c>
      <c r="AD618" s="132">
        <v>615</v>
      </c>
      <c r="AE618" s="125" t="str">
        <f t="shared" si="381"/>
        <v xml:space="preserve"> </v>
      </c>
      <c r="AF618" s="125" t="str">
        <f t="shared" si="382"/>
        <v xml:space="preserve"> </v>
      </c>
      <c r="AG618" s="125" t="str">
        <f t="shared" si="383"/>
        <v xml:space="preserve"> </v>
      </c>
      <c r="AH618" s="126" t="str">
        <f t="shared" si="384"/>
        <v xml:space="preserve"> </v>
      </c>
      <c r="AI618" s="127" t="str">
        <f t="shared" si="385"/>
        <v xml:space="preserve"> </v>
      </c>
      <c r="AJ618" s="128" t="str">
        <f t="shared" si="386"/>
        <v xml:space="preserve"> </v>
      </c>
      <c r="AK618" s="128" t="str">
        <f t="shared" si="397"/>
        <v xml:space="preserve"> </v>
      </c>
      <c r="AL618" s="129" t="str">
        <f t="shared" si="387"/>
        <v xml:space="preserve"> </v>
      </c>
      <c r="AM618" s="130" t="str">
        <f t="shared" si="388"/>
        <v xml:space="preserve"> </v>
      </c>
      <c r="AN618" s="129" t="str">
        <f t="shared" si="389"/>
        <v xml:space="preserve"> </v>
      </c>
      <c r="AO618" s="131" t="str">
        <f t="shared" si="398"/>
        <v xml:space="preserve"> </v>
      </c>
      <c r="AP618" s="123" t="str">
        <f t="shared" si="362"/>
        <v xml:space="preserve"> </v>
      </c>
      <c r="AQ618" s="129" t="str">
        <f t="shared" si="399"/>
        <v xml:space="preserve"> </v>
      </c>
      <c r="AR618" s="111">
        <f t="shared" si="396"/>
        <v>615</v>
      </c>
      <c r="AS618" s="111">
        <f t="shared" si="390"/>
        <v>0</v>
      </c>
      <c r="AT618" s="111">
        <f t="shared" si="391"/>
        <v>0</v>
      </c>
      <c r="AU618" s="111">
        <f t="shared" si="366"/>
        <v>0</v>
      </c>
      <c r="AV618" s="111" t="str">
        <f t="shared" si="394"/>
        <v xml:space="preserve"> </v>
      </c>
      <c r="AW618" s="112">
        <f t="shared" si="393"/>
        <v>0</v>
      </c>
    </row>
    <row r="619" spans="1:49">
      <c r="A619" s="27"/>
      <c r="B619" s="27"/>
      <c r="C619" s="27"/>
      <c r="D619" s="40"/>
      <c r="E619" s="27"/>
      <c r="F619" s="27"/>
      <c r="G619" s="27"/>
      <c r="H619" s="27"/>
      <c r="I619" s="132">
        <f t="shared" si="367"/>
        <v>61.600000000000605</v>
      </c>
      <c r="J619" s="125" t="str">
        <f t="shared" si="392"/>
        <v xml:space="preserve"> </v>
      </c>
      <c r="K619" s="125" t="str">
        <f t="shared" si="368"/>
        <v xml:space="preserve"> </v>
      </c>
      <c r="L619" s="125" t="str">
        <f t="shared" si="369"/>
        <v xml:space="preserve"> </v>
      </c>
      <c r="M619" s="126" t="str">
        <f t="shared" si="370"/>
        <v xml:space="preserve"> </v>
      </c>
      <c r="N619" s="127" t="str">
        <f t="shared" si="371"/>
        <v xml:space="preserve"> </v>
      </c>
      <c r="O619" s="128" t="str">
        <f t="shared" si="372"/>
        <v xml:space="preserve"> </v>
      </c>
      <c r="P619" s="128" t="str">
        <f t="shared" si="373"/>
        <v xml:space="preserve"> </v>
      </c>
      <c r="Q619" s="129" t="str">
        <f t="shared" si="374"/>
        <v xml:space="preserve"> </v>
      </c>
      <c r="R619" s="130" t="str">
        <f t="shared" si="375"/>
        <v xml:space="preserve"> </v>
      </c>
      <c r="S619" s="129" t="str">
        <f t="shared" si="376"/>
        <v xml:space="preserve"> </v>
      </c>
      <c r="T619" s="131" t="str">
        <f t="shared" si="377"/>
        <v xml:space="preserve"> </v>
      </c>
      <c r="U619" s="123" t="str">
        <f t="shared" si="361"/>
        <v xml:space="preserve"> </v>
      </c>
      <c r="V619" s="129" t="str">
        <f t="shared" si="378"/>
        <v xml:space="preserve"> </v>
      </c>
      <c r="W619" s="111"/>
      <c r="X619" s="111">
        <f t="shared" si="395"/>
        <v>61.600000000000605</v>
      </c>
      <c r="Y619" s="111">
        <f t="shared" si="379"/>
        <v>0</v>
      </c>
      <c r="Z619" s="111">
        <f t="shared" si="380"/>
        <v>0</v>
      </c>
      <c r="AA619" s="111">
        <f t="shared" si="364"/>
        <v>0</v>
      </c>
      <c r="AB619" s="111" t="str">
        <f t="shared" si="365"/>
        <v xml:space="preserve"> </v>
      </c>
      <c r="AC619" s="112">
        <f t="shared" si="363"/>
        <v>0</v>
      </c>
      <c r="AD619" s="124">
        <v>616</v>
      </c>
      <c r="AE619" s="125" t="str">
        <f t="shared" si="381"/>
        <v xml:space="preserve"> </v>
      </c>
      <c r="AF619" s="125" t="str">
        <f t="shared" si="382"/>
        <v xml:space="preserve"> </v>
      </c>
      <c r="AG619" s="125" t="str">
        <f t="shared" si="383"/>
        <v xml:space="preserve"> </v>
      </c>
      <c r="AH619" s="126" t="str">
        <f t="shared" si="384"/>
        <v xml:space="preserve"> </v>
      </c>
      <c r="AI619" s="127" t="str">
        <f t="shared" si="385"/>
        <v xml:space="preserve"> </v>
      </c>
      <c r="AJ619" s="128" t="str">
        <f t="shared" si="386"/>
        <v xml:space="preserve"> </v>
      </c>
      <c r="AK619" s="128" t="str">
        <f t="shared" si="397"/>
        <v xml:space="preserve"> </v>
      </c>
      <c r="AL619" s="129" t="str">
        <f t="shared" si="387"/>
        <v xml:space="preserve"> </v>
      </c>
      <c r="AM619" s="130" t="str">
        <f t="shared" si="388"/>
        <v xml:space="preserve"> </v>
      </c>
      <c r="AN619" s="129" t="str">
        <f t="shared" si="389"/>
        <v xml:space="preserve"> </v>
      </c>
      <c r="AO619" s="131" t="str">
        <f t="shared" si="398"/>
        <v xml:space="preserve"> </v>
      </c>
      <c r="AP619" s="123" t="str">
        <f t="shared" si="362"/>
        <v xml:space="preserve"> </v>
      </c>
      <c r="AQ619" s="129" t="str">
        <f t="shared" si="399"/>
        <v xml:space="preserve"> </v>
      </c>
      <c r="AR619" s="111">
        <f t="shared" si="396"/>
        <v>616</v>
      </c>
      <c r="AS619" s="111">
        <f t="shared" si="390"/>
        <v>0</v>
      </c>
      <c r="AT619" s="111">
        <f t="shared" si="391"/>
        <v>0</v>
      </c>
      <c r="AU619" s="111">
        <f t="shared" si="366"/>
        <v>0</v>
      </c>
      <c r="AV619" s="111" t="str">
        <f t="shared" si="394"/>
        <v xml:space="preserve"> </v>
      </c>
      <c r="AW619" s="112">
        <f t="shared" si="393"/>
        <v>0</v>
      </c>
    </row>
    <row r="620" spans="1:49">
      <c r="A620" s="27"/>
      <c r="B620" s="27"/>
      <c r="C620" s="27"/>
      <c r="D620" s="40"/>
      <c r="E620" s="27"/>
      <c r="F620" s="27"/>
      <c r="G620" s="27"/>
      <c r="H620" s="27"/>
      <c r="I620" s="132">
        <f t="shared" si="367"/>
        <v>61.700000000000607</v>
      </c>
      <c r="J620" s="125" t="str">
        <f t="shared" si="392"/>
        <v xml:space="preserve"> </v>
      </c>
      <c r="K620" s="125" t="str">
        <f t="shared" si="368"/>
        <v xml:space="preserve"> </v>
      </c>
      <c r="L620" s="125" t="str">
        <f t="shared" si="369"/>
        <v xml:space="preserve"> </v>
      </c>
      <c r="M620" s="126" t="str">
        <f t="shared" si="370"/>
        <v xml:space="preserve"> </v>
      </c>
      <c r="N620" s="127" t="str">
        <f t="shared" si="371"/>
        <v xml:space="preserve"> </v>
      </c>
      <c r="O620" s="128" t="str">
        <f t="shared" si="372"/>
        <v xml:space="preserve"> </v>
      </c>
      <c r="P620" s="128" t="str">
        <f t="shared" si="373"/>
        <v xml:space="preserve"> </v>
      </c>
      <c r="Q620" s="129" t="str">
        <f t="shared" si="374"/>
        <v xml:space="preserve"> </v>
      </c>
      <c r="R620" s="130" t="str">
        <f t="shared" si="375"/>
        <v xml:space="preserve"> </v>
      </c>
      <c r="S620" s="129" t="str">
        <f t="shared" si="376"/>
        <v xml:space="preserve"> </v>
      </c>
      <c r="T620" s="131" t="str">
        <f t="shared" si="377"/>
        <v xml:space="preserve"> </v>
      </c>
      <c r="U620" s="123" t="str">
        <f t="shared" ref="U620:U683" si="400">IF(K619=" "," ",IF(K619&lt;0," ",IF(I620&lt;$B$4,$B$3,0)))</f>
        <v xml:space="preserve"> </v>
      </c>
      <c r="V620" s="129" t="str">
        <f t="shared" si="378"/>
        <v xml:space="preserve"> </v>
      </c>
      <c r="W620" s="111"/>
      <c r="X620" s="111">
        <f t="shared" si="395"/>
        <v>61.700000000000607</v>
      </c>
      <c r="Y620" s="111">
        <f t="shared" si="379"/>
        <v>0</v>
      </c>
      <c r="Z620" s="111">
        <f t="shared" si="380"/>
        <v>0</v>
      </c>
      <c r="AA620" s="111">
        <f t="shared" si="364"/>
        <v>0</v>
      </c>
      <c r="AB620" s="111" t="str">
        <f t="shared" si="365"/>
        <v xml:space="preserve"> </v>
      </c>
      <c r="AC620" s="112">
        <f t="shared" si="363"/>
        <v>0</v>
      </c>
      <c r="AD620" s="132">
        <v>617</v>
      </c>
      <c r="AE620" s="125" t="str">
        <f t="shared" si="381"/>
        <v xml:space="preserve"> </v>
      </c>
      <c r="AF620" s="125" t="str">
        <f t="shared" si="382"/>
        <v xml:space="preserve"> </v>
      </c>
      <c r="AG620" s="125" t="str">
        <f t="shared" si="383"/>
        <v xml:space="preserve"> </v>
      </c>
      <c r="AH620" s="126" t="str">
        <f t="shared" si="384"/>
        <v xml:space="preserve"> </v>
      </c>
      <c r="AI620" s="127" t="str">
        <f t="shared" si="385"/>
        <v xml:space="preserve"> </v>
      </c>
      <c r="AJ620" s="128" t="str">
        <f t="shared" si="386"/>
        <v xml:space="preserve"> </v>
      </c>
      <c r="AK620" s="128" t="str">
        <f t="shared" si="397"/>
        <v xml:space="preserve"> </v>
      </c>
      <c r="AL620" s="129" t="str">
        <f t="shared" si="387"/>
        <v xml:space="preserve"> </v>
      </c>
      <c r="AM620" s="130" t="str">
        <f t="shared" si="388"/>
        <v xml:space="preserve"> </v>
      </c>
      <c r="AN620" s="129" t="str">
        <f t="shared" si="389"/>
        <v xml:space="preserve"> </v>
      </c>
      <c r="AO620" s="131" t="str">
        <f t="shared" si="398"/>
        <v xml:space="preserve"> </v>
      </c>
      <c r="AP620" s="123" t="str">
        <f t="shared" ref="AP620:AP683" si="401">IF(AF619=" "," ",IF(AF619&lt;0," ",IF(AD620&lt;$B$4,$B$3,0)))</f>
        <v xml:space="preserve"> </v>
      </c>
      <c r="AQ620" s="129" t="str">
        <f t="shared" si="399"/>
        <v xml:space="preserve"> </v>
      </c>
      <c r="AR620" s="111">
        <f t="shared" si="396"/>
        <v>617</v>
      </c>
      <c r="AS620" s="111">
        <f t="shared" si="390"/>
        <v>0</v>
      </c>
      <c r="AT620" s="111">
        <f t="shared" si="391"/>
        <v>0</v>
      </c>
      <c r="AU620" s="111">
        <f t="shared" si="366"/>
        <v>0</v>
      </c>
      <c r="AV620" s="111" t="str">
        <f t="shared" si="394"/>
        <v xml:space="preserve"> </v>
      </c>
      <c r="AW620" s="112">
        <f t="shared" si="393"/>
        <v>0</v>
      </c>
    </row>
    <row r="621" spans="1:49">
      <c r="A621" s="27"/>
      <c r="B621" s="27"/>
      <c r="C621" s="27"/>
      <c r="D621" s="40"/>
      <c r="E621" s="27"/>
      <c r="F621" s="27"/>
      <c r="G621" s="27"/>
      <c r="H621" s="27"/>
      <c r="I621" s="132">
        <f t="shared" si="367"/>
        <v>61.800000000000608</v>
      </c>
      <c r="J621" s="125" t="str">
        <f t="shared" si="392"/>
        <v xml:space="preserve"> </v>
      </c>
      <c r="K621" s="125" t="str">
        <f t="shared" si="368"/>
        <v xml:space="preserve"> </v>
      </c>
      <c r="L621" s="125" t="str">
        <f t="shared" si="369"/>
        <v xml:space="preserve"> </v>
      </c>
      <c r="M621" s="126" t="str">
        <f t="shared" si="370"/>
        <v xml:space="preserve"> </v>
      </c>
      <c r="N621" s="127" t="str">
        <f t="shared" si="371"/>
        <v xml:space="preserve"> </v>
      </c>
      <c r="O621" s="128" t="str">
        <f t="shared" si="372"/>
        <v xml:space="preserve"> </v>
      </c>
      <c r="P621" s="128" t="str">
        <f t="shared" si="373"/>
        <v xml:space="preserve"> </v>
      </c>
      <c r="Q621" s="129" t="str">
        <f t="shared" si="374"/>
        <v xml:space="preserve"> </v>
      </c>
      <c r="R621" s="130" t="str">
        <f t="shared" si="375"/>
        <v xml:space="preserve"> </v>
      </c>
      <c r="S621" s="129" t="str">
        <f t="shared" si="376"/>
        <v xml:space="preserve"> </v>
      </c>
      <c r="T621" s="131" t="str">
        <f t="shared" si="377"/>
        <v xml:space="preserve"> </v>
      </c>
      <c r="U621" s="123" t="str">
        <f t="shared" si="400"/>
        <v xml:space="preserve"> </v>
      </c>
      <c r="V621" s="129" t="str">
        <f t="shared" si="378"/>
        <v xml:space="preserve"> </v>
      </c>
      <c r="W621" s="111"/>
      <c r="X621" s="111">
        <f t="shared" si="395"/>
        <v>61.800000000000608</v>
      </c>
      <c r="Y621" s="111">
        <f t="shared" si="379"/>
        <v>0</v>
      </c>
      <c r="Z621" s="111">
        <f t="shared" si="380"/>
        <v>0</v>
      </c>
      <c r="AA621" s="111">
        <f t="shared" si="364"/>
        <v>0</v>
      </c>
      <c r="AB621" s="111" t="str">
        <f t="shared" si="365"/>
        <v xml:space="preserve"> </v>
      </c>
      <c r="AC621" s="112">
        <f t="shared" si="363"/>
        <v>0</v>
      </c>
      <c r="AD621" s="124">
        <v>618</v>
      </c>
      <c r="AE621" s="125" t="str">
        <f t="shared" si="381"/>
        <v xml:space="preserve"> </v>
      </c>
      <c r="AF621" s="125" t="str">
        <f t="shared" si="382"/>
        <v xml:space="preserve"> </v>
      </c>
      <c r="AG621" s="125" t="str">
        <f t="shared" si="383"/>
        <v xml:space="preserve"> </v>
      </c>
      <c r="AH621" s="126" t="str">
        <f t="shared" si="384"/>
        <v xml:space="preserve"> </v>
      </c>
      <c r="AI621" s="127" t="str">
        <f t="shared" si="385"/>
        <v xml:space="preserve"> </v>
      </c>
      <c r="AJ621" s="128" t="str">
        <f t="shared" si="386"/>
        <v xml:space="preserve"> </v>
      </c>
      <c r="AK621" s="128" t="str">
        <f t="shared" si="397"/>
        <v xml:space="preserve"> </v>
      </c>
      <c r="AL621" s="129" t="str">
        <f t="shared" si="387"/>
        <v xml:space="preserve"> </v>
      </c>
      <c r="AM621" s="130" t="str">
        <f t="shared" si="388"/>
        <v xml:space="preserve"> </v>
      </c>
      <c r="AN621" s="129" t="str">
        <f t="shared" si="389"/>
        <v xml:space="preserve"> </v>
      </c>
      <c r="AO621" s="131" t="str">
        <f t="shared" si="398"/>
        <v xml:space="preserve"> </v>
      </c>
      <c r="AP621" s="123" t="str">
        <f t="shared" si="401"/>
        <v xml:space="preserve"> </v>
      </c>
      <c r="AQ621" s="129" t="str">
        <f t="shared" si="399"/>
        <v xml:space="preserve"> </v>
      </c>
      <c r="AR621" s="111">
        <f t="shared" si="396"/>
        <v>618</v>
      </c>
      <c r="AS621" s="111">
        <f t="shared" si="390"/>
        <v>0</v>
      </c>
      <c r="AT621" s="111">
        <f t="shared" si="391"/>
        <v>0</v>
      </c>
      <c r="AU621" s="111">
        <f t="shared" si="366"/>
        <v>0</v>
      </c>
      <c r="AV621" s="111" t="str">
        <f t="shared" si="394"/>
        <v xml:space="preserve"> </v>
      </c>
      <c r="AW621" s="112">
        <f t="shared" si="393"/>
        <v>0</v>
      </c>
    </row>
    <row r="622" spans="1:49">
      <c r="A622" s="27"/>
      <c r="B622" s="27"/>
      <c r="C622" s="27"/>
      <c r="D622" s="40"/>
      <c r="E622" s="27"/>
      <c r="F622" s="27"/>
      <c r="G622" s="27"/>
      <c r="H622" s="27"/>
      <c r="I622" s="132">
        <f t="shared" si="367"/>
        <v>61.90000000000061</v>
      </c>
      <c r="J622" s="125" t="str">
        <f t="shared" si="392"/>
        <v xml:space="preserve"> </v>
      </c>
      <c r="K622" s="125" t="str">
        <f t="shared" si="368"/>
        <v xml:space="preserve"> </v>
      </c>
      <c r="L622" s="125" t="str">
        <f t="shared" si="369"/>
        <v xml:space="preserve"> </v>
      </c>
      <c r="M622" s="126" t="str">
        <f t="shared" si="370"/>
        <v xml:space="preserve"> </v>
      </c>
      <c r="N622" s="127" t="str">
        <f t="shared" si="371"/>
        <v xml:space="preserve"> </v>
      </c>
      <c r="O622" s="128" t="str">
        <f t="shared" si="372"/>
        <v xml:space="preserve"> </v>
      </c>
      <c r="P622" s="128" t="str">
        <f t="shared" si="373"/>
        <v xml:space="preserve"> </v>
      </c>
      <c r="Q622" s="129" t="str">
        <f t="shared" si="374"/>
        <v xml:space="preserve"> </v>
      </c>
      <c r="R622" s="130" t="str">
        <f t="shared" si="375"/>
        <v xml:space="preserve"> </v>
      </c>
      <c r="S622" s="129" t="str">
        <f t="shared" si="376"/>
        <v xml:space="preserve"> </v>
      </c>
      <c r="T622" s="131" t="str">
        <f t="shared" si="377"/>
        <v xml:space="preserve"> </v>
      </c>
      <c r="U622" s="123" t="str">
        <f t="shared" si="400"/>
        <v xml:space="preserve"> </v>
      </c>
      <c r="V622" s="129" t="str">
        <f t="shared" si="378"/>
        <v xml:space="preserve"> </v>
      </c>
      <c r="W622" s="111"/>
      <c r="X622" s="111">
        <f t="shared" si="395"/>
        <v>61.90000000000061</v>
      </c>
      <c r="Y622" s="111">
        <f t="shared" si="379"/>
        <v>0</v>
      </c>
      <c r="Z622" s="111">
        <f t="shared" si="380"/>
        <v>0</v>
      </c>
      <c r="AA622" s="111">
        <f t="shared" si="364"/>
        <v>0</v>
      </c>
      <c r="AB622" s="111" t="str">
        <f t="shared" si="365"/>
        <v xml:space="preserve"> </v>
      </c>
      <c r="AC622" s="112">
        <f t="shared" si="363"/>
        <v>0</v>
      </c>
      <c r="AD622" s="132">
        <v>619</v>
      </c>
      <c r="AE622" s="125" t="str">
        <f t="shared" si="381"/>
        <v xml:space="preserve"> </v>
      </c>
      <c r="AF622" s="125" t="str">
        <f t="shared" si="382"/>
        <v xml:space="preserve"> </v>
      </c>
      <c r="AG622" s="125" t="str">
        <f t="shared" si="383"/>
        <v xml:space="preserve"> </v>
      </c>
      <c r="AH622" s="126" t="str">
        <f t="shared" si="384"/>
        <v xml:space="preserve"> </v>
      </c>
      <c r="AI622" s="127" t="str">
        <f t="shared" si="385"/>
        <v xml:space="preserve"> </v>
      </c>
      <c r="AJ622" s="128" t="str">
        <f t="shared" si="386"/>
        <v xml:space="preserve"> </v>
      </c>
      <c r="AK622" s="128" t="str">
        <f t="shared" si="397"/>
        <v xml:space="preserve"> </v>
      </c>
      <c r="AL622" s="129" t="str">
        <f t="shared" si="387"/>
        <v xml:space="preserve"> </v>
      </c>
      <c r="AM622" s="130" t="str">
        <f t="shared" si="388"/>
        <v xml:space="preserve"> </v>
      </c>
      <c r="AN622" s="129" t="str">
        <f t="shared" si="389"/>
        <v xml:space="preserve"> </v>
      </c>
      <c r="AO622" s="131" t="str">
        <f t="shared" si="398"/>
        <v xml:space="preserve"> </v>
      </c>
      <c r="AP622" s="123" t="str">
        <f t="shared" si="401"/>
        <v xml:space="preserve"> </v>
      </c>
      <c r="AQ622" s="129" t="str">
        <f t="shared" si="399"/>
        <v xml:space="preserve"> </v>
      </c>
      <c r="AR622" s="111">
        <f t="shared" si="396"/>
        <v>619</v>
      </c>
      <c r="AS622" s="111">
        <f t="shared" si="390"/>
        <v>0</v>
      </c>
      <c r="AT622" s="111">
        <f t="shared" si="391"/>
        <v>0</v>
      </c>
      <c r="AU622" s="111">
        <f t="shared" si="366"/>
        <v>0</v>
      </c>
      <c r="AV622" s="111" t="str">
        <f t="shared" si="394"/>
        <v xml:space="preserve"> </v>
      </c>
      <c r="AW622" s="112">
        <f t="shared" si="393"/>
        <v>0</v>
      </c>
    </row>
    <row r="623" spans="1:49">
      <c r="A623" s="27"/>
      <c r="B623" s="27"/>
      <c r="C623" s="27"/>
      <c r="D623" s="40"/>
      <c r="E623" s="27"/>
      <c r="F623" s="27"/>
      <c r="G623" s="27"/>
      <c r="H623" s="27"/>
      <c r="I623" s="132">
        <f t="shared" si="367"/>
        <v>62.000000000000611</v>
      </c>
      <c r="J623" s="125" t="str">
        <f t="shared" si="392"/>
        <v xml:space="preserve"> </v>
      </c>
      <c r="K623" s="125" t="str">
        <f t="shared" si="368"/>
        <v xml:space="preserve"> </v>
      </c>
      <c r="L623" s="125" t="str">
        <f t="shared" si="369"/>
        <v xml:space="preserve"> </v>
      </c>
      <c r="M623" s="126" t="str">
        <f t="shared" si="370"/>
        <v xml:space="preserve"> </v>
      </c>
      <c r="N623" s="127" t="str">
        <f t="shared" si="371"/>
        <v xml:space="preserve"> </v>
      </c>
      <c r="O623" s="128" t="str">
        <f t="shared" si="372"/>
        <v xml:space="preserve"> </v>
      </c>
      <c r="P623" s="128" t="str">
        <f t="shared" si="373"/>
        <v xml:space="preserve"> </v>
      </c>
      <c r="Q623" s="129" t="str">
        <f t="shared" si="374"/>
        <v xml:space="preserve"> </v>
      </c>
      <c r="R623" s="130" t="str">
        <f t="shared" si="375"/>
        <v xml:space="preserve"> </v>
      </c>
      <c r="S623" s="129" t="str">
        <f t="shared" si="376"/>
        <v xml:space="preserve"> </v>
      </c>
      <c r="T623" s="131" t="str">
        <f t="shared" si="377"/>
        <v xml:space="preserve"> </v>
      </c>
      <c r="U623" s="123" t="str">
        <f t="shared" si="400"/>
        <v xml:space="preserve"> </v>
      </c>
      <c r="V623" s="129" t="str">
        <f t="shared" si="378"/>
        <v xml:space="preserve"> </v>
      </c>
      <c r="W623" s="111"/>
      <c r="X623" s="111">
        <f t="shared" si="395"/>
        <v>62.000000000000611</v>
      </c>
      <c r="Y623" s="111">
        <f t="shared" si="379"/>
        <v>0</v>
      </c>
      <c r="Z623" s="111">
        <f t="shared" si="380"/>
        <v>0</v>
      </c>
      <c r="AA623" s="111">
        <f t="shared" si="364"/>
        <v>0</v>
      </c>
      <c r="AB623" s="111" t="str">
        <f t="shared" si="365"/>
        <v xml:space="preserve"> </v>
      </c>
      <c r="AC623" s="112">
        <f t="shared" si="363"/>
        <v>0</v>
      </c>
      <c r="AD623" s="124">
        <v>620</v>
      </c>
      <c r="AE623" s="125" t="str">
        <f t="shared" si="381"/>
        <v xml:space="preserve"> </v>
      </c>
      <c r="AF623" s="125" t="str">
        <f t="shared" si="382"/>
        <v xml:space="preserve"> </v>
      </c>
      <c r="AG623" s="125" t="str">
        <f t="shared" si="383"/>
        <v xml:space="preserve"> </v>
      </c>
      <c r="AH623" s="126" t="str">
        <f t="shared" si="384"/>
        <v xml:space="preserve"> </v>
      </c>
      <c r="AI623" s="127" t="str">
        <f t="shared" si="385"/>
        <v xml:space="preserve"> </v>
      </c>
      <c r="AJ623" s="128" t="str">
        <f t="shared" si="386"/>
        <v xml:space="preserve"> </v>
      </c>
      <c r="AK623" s="128" t="str">
        <f t="shared" si="397"/>
        <v xml:space="preserve"> </v>
      </c>
      <c r="AL623" s="129" t="str">
        <f t="shared" si="387"/>
        <v xml:space="preserve"> </v>
      </c>
      <c r="AM623" s="130" t="str">
        <f t="shared" si="388"/>
        <v xml:space="preserve"> </v>
      </c>
      <c r="AN623" s="129" t="str">
        <f t="shared" si="389"/>
        <v xml:space="preserve"> </v>
      </c>
      <c r="AO623" s="131" t="str">
        <f t="shared" si="398"/>
        <v xml:space="preserve"> </v>
      </c>
      <c r="AP623" s="123" t="str">
        <f t="shared" si="401"/>
        <v xml:space="preserve"> </v>
      </c>
      <c r="AQ623" s="129" t="str">
        <f t="shared" si="399"/>
        <v xml:space="preserve"> </v>
      </c>
      <c r="AR623" s="111">
        <f t="shared" si="396"/>
        <v>620</v>
      </c>
      <c r="AS623" s="111">
        <f t="shared" si="390"/>
        <v>0</v>
      </c>
      <c r="AT623" s="111">
        <f t="shared" si="391"/>
        <v>0</v>
      </c>
      <c r="AU623" s="111">
        <f t="shared" si="366"/>
        <v>0</v>
      </c>
      <c r="AV623" s="111" t="str">
        <f t="shared" si="394"/>
        <v xml:space="preserve"> </v>
      </c>
      <c r="AW623" s="112">
        <f t="shared" si="393"/>
        <v>0</v>
      </c>
    </row>
    <row r="624" spans="1:49">
      <c r="A624" s="27"/>
      <c r="B624" s="27"/>
      <c r="C624" s="27"/>
      <c r="D624" s="40"/>
      <c r="E624" s="27"/>
      <c r="F624" s="27"/>
      <c r="G624" s="27"/>
      <c r="H624" s="27"/>
      <c r="I624" s="132">
        <f t="shared" si="367"/>
        <v>62.100000000000612</v>
      </c>
      <c r="J624" s="125" t="str">
        <f t="shared" si="392"/>
        <v xml:space="preserve"> </v>
      </c>
      <c r="K624" s="125" t="str">
        <f t="shared" si="368"/>
        <v xml:space="preserve"> </v>
      </c>
      <c r="L624" s="125" t="str">
        <f t="shared" si="369"/>
        <v xml:space="preserve"> </v>
      </c>
      <c r="M624" s="126" t="str">
        <f t="shared" si="370"/>
        <v xml:space="preserve"> </v>
      </c>
      <c r="N624" s="127" t="str">
        <f t="shared" si="371"/>
        <v xml:space="preserve"> </v>
      </c>
      <c r="O624" s="128" t="str">
        <f t="shared" si="372"/>
        <v xml:space="preserve"> </v>
      </c>
      <c r="P624" s="128" t="str">
        <f t="shared" si="373"/>
        <v xml:space="preserve"> </v>
      </c>
      <c r="Q624" s="129" t="str">
        <f t="shared" si="374"/>
        <v xml:space="preserve"> </v>
      </c>
      <c r="R624" s="130" t="str">
        <f t="shared" si="375"/>
        <v xml:space="preserve"> </v>
      </c>
      <c r="S624" s="129" t="str">
        <f t="shared" si="376"/>
        <v xml:space="preserve"> </v>
      </c>
      <c r="T624" s="131" t="str">
        <f t="shared" si="377"/>
        <v xml:space="preserve"> </v>
      </c>
      <c r="U624" s="123" t="str">
        <f t="shared" si="400"/>
        <v xml:space="preserve"> </v>
      </c>
      <c r="V624" s="129" t="str">
        <f t="shared" si="378"/>
        <v xml:space="preserve"> </v>
      </c>
      <c r="W624" s="111"/>
      <c r="X624" s="111">
        <f t="shared" si="395"/>
        <v>62.100000000000612</v>
      </c>
      <c r="Y624" s="111">
        <f t="shared" si="379"/>
        <v>0</v>
      </c>
      <c r="Z624" s="111">
        <f t="shared" si="380"/>
        <v>0</v>
      </c>
      <c r="AA624" s="111">
        <f t="shared" si="364"/>
        <v>0</v>
      </c>
      <c r="AB624" s="111" t="str">
        <f t="shared" si="365"/>
        <v xml:space="preserve"> </v>
      </c>
      <c r="AC624" s="112">
        <f t="shared" si="363"/>
        <v>0</v>
      </c>
      <c r="AD624" s="132">
        <v>621</v>
      </c>
      <c r="AE624" s="125" t="str">
        <f t="shared" si="381"/>
        <v xml:space="preserve"> </v>
      </c>
      <c r="AF624" s="125" t="str">
        <f t="shared" si="382"/>
        <v xml:space="preserve"> </v>
      </c>
      <c r="AG624" s="125" t="str">
        <f t="shared" si="383"/>
        <v xml:space="preserve"> </v>
      </c>
      <c r="AH624" s="126" t="str">
        <f t="shared" si="384"/>
        <v xml:space="preserve"> </v>
      </c>
      <c r="AI624" s="127" t="str">
        <f t="shared" si="385"/>
        <v xml:space="preserve"> </v>
      </c>
      <c r="AJ624" s="128" t="str">
        <f t="shared" si="386"/>
        <v xml:space="preserve"> </v>
      </c>
      <c r="AK624" s="128" t="str">
        <f t="shared" si="397"/>
        <v xml:space="preserve"> </v>
      </c>
      <c r="AL624" s="129" t="str">
        <f t="shared" si="387"/>
        <v xml:space="preserve"> </v>
      </c>
      <c r="AM624" s="130" t="str">
        <f t="shared" si="388"/>
        <v xml:space="preserve"> </v>
      </c>
      <c r="AN624" s="129" t="str">
        <f t="shared" si="389"/>
        <v xml:space="preserve"> </v>
      </c>
      <c r="AO624" s="131" t="str">
        <f t="shared" si="398"/>
        <v xml:space="preserve"> </v>
      </c>
      <c r="AP624" s="123" t="str">
        <f t="shared" si="401"/>
        <v xml:space="preserve"> </v>
      </c>
      <c r="AQ624" s="129" t="str">
        <f t="shared" si="399"/>
        <v xml:space="preserve"> </v>
      </c>
      <c r="AR624" s="111">
        <f t="shared" si="396"/>
        <v>621</v>
      </c>
      <c r="AS624" s="111">
        <f t="shared" si="390"/>
        <v>0</v>
      </c>
      <c r="AT624" s="111">
        <f t="shared" si="391"/>
        <v>0</v>
      </c>
      <c r="AU624" s="111">
        <f t="shared" si="366"/>
        <v>0</v>
      </c>
      <c r="AV624" s="111" t="str">
        <f t="shared" si="394"/>
        <v xml:space="preserve"> </v>
      </c>
      <c r="AW624" s="112">
        <f t="shared" si="393"/>
        <v>0</v>
      </c>
    </row>
    <row r="625" spans="1:49">
      <c r="A625" s="27"/>
      <c r="B625" s="27"/>
      <c r="C625" s="27"/>
      <c r="D625" s="40"/>
      <c r="E625" s="27"/>
      <c r="F625" s="27"/>
      <c r="G625" s="27"/>
      <c r="H625" s="27"/>
      <c r="I625" s="132">
        <f t="shared" si="367"/>
        <v>62.200000000000614</v>
      </c>
      <c r="J625" s="125" t="str">
        <f t="shared" si="392"/>
        <v xml:space="preserve"> </v>
      </c>
      <c r="K625" s="125" t="str">
        <f t="shared" si="368"/>
        <v xml:space="preserve"> </v>
      </c>
      <c r="L625" s="125" t="str">
        <f t="shared" si="369"/>
        <v xml:space="preserve"> </v>
      </c>
      <c r="M625" s="126" t="str">
        <f t="shared" si="370"/>
        <v xml:space="preserve"> </v>
      </c>
      <c r="N625" s="127" t="str">
        <f t="shared" si="371"/>
        <v xml:space="preserve"> </v>
      </c>
      <c r="O625" s="128" t="str">
        <f t="shared" si="372"/>
        <v xml:space="preserve"> </v>
      </c>
      <c r="P625" s="128" t="str">
        <f t="shared" si="373"/>
        <v xml:space="preserve"> </v>
      </c>
      <c r="Q625" s="129" t="str">
        <f t="shared" si="374"/>
        <v xml:space="preserve"> </v>
      </c>
      <c r="R625" s="130" t="str">
        <f t="shared" si="375"/>
        <v xml:space="preserve"> </v>
      </c>
      <c r="S625" s="129" t="str">
        <f t="shared" si="376"/>
        <v xml:space="preserve"> </v>
      </c>
      <c r="T625" s="131" t="str">
        <f t="shared" si="377"/>
        <v xml:space="preserve"> </v>
      </c>
      <c r="U625" s="123" t="str">
        <f t="shared" si="400"/>
        <v xml:space="preserve"> </v>
      </c>
      <c r="V625" s="129" t="str">
        <f t="shared" si="378"/>
        <v xml:space="preserve"> </v>
      </c>
      <c r="W625" s="111"/>
      <c r="X625" s="111">
        <f t="shared" si="395"/>
        <v>62.200000000000614</v>
      </c>
      <c r="Y625" s="111">
        <f t="shared" si="379"/>
        <v>0</v>
      </c>
      <c r="Z625" s="111">
        <f t="shared" si="380"/>
        <v>0</v>
      </c>
      <c r="AA625" s="111">
        <f t="shared" si="364"/>
        <v>0</v>
      </c>
      <c r="AB625" s="111" t="str">
        <f t="shared" si="365"/>
        <v xml:space="preserve"> </v>
      </c>
      <c r="AC625" s="112">
        <f t="shared" si="363"/>
        <v>0</v>
      </c>
      <c r="AD625" s="124">
        <v>622</v>
      </c>
      <c r="AE625" s="125" t="str">
        <f t="shared" si="381"/>
        <v xml:space="preserve"> </v>
      </c>
      <c r="AF625" s="125" t="str">
        <f t="shared" si="382"/>
        <v xml:space="preserve"> </v>
      </c>
      <c r="AG625" s="125" t="str">
        <f t="shared" si="383"/>
        <v xml:space="preserve"> </v>
      </c>
      <c r="AH625" s="126" t="str">
        <f t="shared" si="384"/>
        <v xml:space="preserve"> </v>
      </c>
      <c r="AI625" s="127" t="str">
        <f t="shared" si="385"/>
        <v xml:space="preserve"> </v>
      </c>
      <c r="AJ625" s="128" t="str">
        <f t="shared" si="386"/>
        <v xml:space="preserve"> </v>
      </c>
      <c r="AK625" s="128" t="str">
        <f t="shared" si="397"/>
        <v xml:space="preserve"> </v>
      </c>
      <c r="AL625" s="129" t="str">
        <f t="shared" si="387"/>
        <v xml:space="preserve"> </v>
      </c>
      <c r="AM625" s="130" t="str">
        <f t="shared" si="388"/>
        <v xml:space="preserve"> </v>
      </c>
      <c r="AN625" s="129" t="str">
        <f t="shared" si="389"/>
        <v xml:space="preserve"> </v>
      </c>
      <c r="AO625" s="131" t="str">
        <f t="shared" si="398"/>
        <v xml:space="preserve"> </v>
      </c>
      <c r="AP625" s="123" t="str">
        <f t="shared" si="401"/>
        <v xml:space="preserve"> </v>
      </c>
      <c r="AQ625" s="129" t="str">
        <f t="shared" si="399"/>
        <v xml:space="preserve"> </v>
      </c>
      <c r="AR625" s="111">
        <f t="shared" si="396"/>
        <v>622</v>
      </c>
      <c r="AS625" s="111">
        <f t="shared" si="390"/>
        <v>0</v>
      </c>
      <c r="AT625" s="111">
        <f t="shared" si="391"/>
        <v>0</v>
      </c>
      <c r="AU625" s="111">
        <f t="shared" si="366"/>
        <v>0</v>
      </c>
      <c r="AV625" s="111" t="str">
        <f t="shared" si="394"/>
        <v xml:space="preserve"> </v>
      </c>
      <c r="AW625" s="112">
        <f t="shared" si="393"/>
        <v>0</v>
      </c>
    </row>
    <row r="626" spans="1:49">
      <c r="A626" s="27"/>
      <c r="B626" s="27"/>
      <c r="C626" s="27"/>
      <c r="D626" s="40"/>
      <c r="E626" s="27"/>
      <c r="F626" s="27"/>
      <c r="G626" s="27"/>
      <c r="H626" s="27"/>
      <c r="I626" s="132">
        <f t="shared" si="367"/>
        <v>62.300000000000615</v>
      </c>
      <c r="J626" s="125" t="str">
        <f t="shared" si="392"/>
        <v xml:space="preserve"> </v>
      </c>
      <c r="K626" s="125" t="str">
        <f t="shared" si="368"/>
        <v xml:space="preserve"> </v>
      </c>
      <c r="L626" s="125" t="str">
        <f t="shared" si="369"/>
        <v xml:space="preserve"> </v>
      </c>
      <c r="M626" s="126" t="str">
        <f t="shared" si="370"/>
        <v xml:space="preserve"> </v>
      </c>
      <c r="N626" s="127" t="str">
        <f t="shared" si="371"/>
        <v xml:space="preserve"> </v>
      </c>
      <c r="O626" s="128" t="str">
        <f t="shared" si="372"/>
        <v xml:space="preserve"> </v>
      </c>
      <c r="P626" s="128" t="str">
        <f t="shared" si="373"/>
        <v xml:space="preserve"> </v>
      </c>
      <c r="Q626" s="129" t="str">
        <f t="shared" si="374"/>
        <v xml:space="preserve"> </v>
      </c>
      <c r="R626" s="130" t="str">
        <f t="shared" si="375"/>
        <v xml:space="preserve"> </v>
      </c>
      <c r="S626" s="129" t="str">
        <f t="shared" si="376"/>
        <v xml:space="preserve"> </v>
      </c>
      <c r="T626" s="131" t="str">
        <f t="shared" si="377"/>
        <v xml:space="preserve"> </v>
      </c>
      <c r="U626" s="123" t="str">
        <f t="shared" si="400"/>
        <v xml:space="preserve"> </v>
      </c>
      <c r="V626" s="129" t="str">
        <f t="shared" si="378"/>
        <v xml:space="preserve"> </v>
      </c>
      <c r="W626" s="111"/>
      <c r="X626" s="111">
        <f t="shared" si="395"/>
        <v>62.300000000000615</v>
      </c>
      <c r="Y626" s="111">
        <f t="shared" si="379"/>
        <v>0</v>
      </c>
      <c r="Z626" s="111">
        <f t="shared" si="380"/>
        <v>0</v>
      </c>
      <c r="AA626" s="111">
        <f t="shared" si="364"/>
        <v>0</v>
      </c>
      <c r="AB626" s="111" t="str">
        <f t="shared" si="365"/>
        <v xml:space="preserve"> </v>
      </c>
      <c r="AC626" s="112">
        <f t="shared" si="363"/>
        <v>0</v>
      </c>
      <c r="AD626" s="132">
        <v>623</v>
      </c>
      <c r="AE626" s="125" t="str">
        <f t="shared" si="381"/>
        <v xml:space="preserve"> </v>
      </c>
      <c r="AF626" s="125" t="str">
        <f t="shared" si="382"/>
        <v xml:space="preserve"> </v>
      </c>
      <c r="AG626" s="125" t="str">
        <f t="shared" si="383"/>
        <v xml:space="preserve"> </v>
      </c>
      <c r="AH626" s="126" t="str">
        <f t="shared" si="384"/>
        <v xml:space="preserve"> </v>
      </c>
      <c r="AI626" s="127" t="str">
        <f t="shared" si="385"/>
        <v xml:space="preserve"> </v>
      </c>
      <c r="AJ626" s="128" t="str">
        <f t="shared" si="386"/>
        <v xml:space="preserve"> </v>
      </c>
      <c r="AK626" s="128" t="str">
        <f t="shared" si="397"/>
        <v xml:space="preserve"> </v>
      </c>
      <c r="AL626" s="129" t="str">
        <f t="shared" si="387"/>
        <v xml:space="preserve"> </v>
      </c>
      <c r="AM626" s="130" t="str">
        <f t="shared" si="388"/>
        <v xml:space="preserve"> </v>
      </c>
      <c r="AN626" s="129" t="str">
        <f t="shared" si="389"/>
        <v xml:space="preserve"> </v>
      </c>
      <c r="AO626" s="131" t="str">
        <f t="shared" si="398"/>
        <v xml:space="preserve"> </v>
      </c>
      <c r="AP626" s="123" t="str">
        <f t="shared" si="401"/>
        <v xml:space="preserve"> </v>
      </c>
      <c r="AQ626" s="129" t="str">
        <f t="shared" si="399"/>
        <v xml:space="preserve"> </v>
      </c>
      <c r="AR626" s="111">
        <f t="shared" si="396"/>
        <v>623</v>
      </c>
      <c r="AS626" s="111">
        <f t="shared" si="390"/>
        <v>0</v>
      </c>
      <c r="AT626" s="111">
        <f t="shared" si="391"/>
        <v>0</v>
      </c>
      <c r="AU626" s="111">
        <f t="shared" si="366"/>
        <v>0</v>
      </c>
      <c r="AV626" s="111" t="str">
        <f t="shared" si="394"/>
        <v xml:space="preserve"> </v>
      </c>
      <c r="AW626" s="112">
        <f t="shared" si="393"/>
        <v>0</v>
      </c>
    </row>
    <row r="627" spans="1:49">
      <c r="A627" s="27"/>
      <c r="B627" s="27"/>
      <c r="C627" s="27"/>
      <c r="D627" s="40"/>
      <c r="E627" s="27"/>
      <c r="F627" s="27"/>
      <c r="G627" s="27"/>
      <c r="H627" s="27"/>
      <c r="I627" s="132">
        <f t="shared" si="367"/>
        <v>62.400000000000617</v>
      </c>
      <c r="J627" s="125" t="str">
        <f t="shared" si="392"/>
        <v xml:space="preserve"> </v>
      </c>
      <c r="K627" s="125" t="str">
        <f t="shared" si="368"/>
        <v xml:space="preserve"> </v>
      </c>
      <c r="L627" s="125" t="str">
        <f t="shared" si="369"/>
        <v xml:space="preserve"> </v>
      </c>
      <c r="M627" s="126" t="str">
        <f t="shared" si="370"/>
        <v xml:space="preserve"> </v>
      </c>
      <c r="N627" s="127" t="str">
        <f t="shared" si="371"/>
        <v xml:space="preserve"> </v>
      </c>
      <c r="O627" s="128" t="str">
        <f t="shared" si="372"/>
        <v xml:space="preserve"> </v>
      </c>
      <c r="P627" s="128" t="str">
        <f t="shared" si="373"/>
        <v xml:space="preserve"> </v>
      </c>
      <c r="Q627" s="129" t="str">
        <f t="shared" si="374"/>
        <v xml:space="preserve"> </v>
      </c>
      <c r="R627" s="130" t="str">
        <f t="shared" si="375"/>
        <v xml:space="preserve"> </v>
      </c>
      <c r="S627" s="129" t="str">
        <f t="shared" si="376"/>
        <v xml:space="preserve"> </v>
      </c>
      <c r="T627" s="131" t="str">
        <f t="shared" si="377"/>
        <v xml:space="preserve"> </v>
      </c>
      <c r="U627" s="123" t="str">
        <f t="shared" si="400"/>
        <v xml:space="preserve"> </v>
      </c>
      <c r="V627" s="129" t="str">
        <f t="shared" si="378"/>
        <v xml:space="preserve"> </v>
      </c>
      <c r="W627" s="111"/>
      <c r="X627" s="111">
        <f t="shared" si="395"/>
        <v>62.400000000000617</v>
      </c>
      <c r="Y627" s="111">
        <f t="shared" si="379"/>
        <v>0</v>
      </c>
      <c r="Z627" s="111">
        <f t="shared" si="380"/>
        <v>0</v>
      </c>
      <c r="AA627" s="111">
        <f t="shared" si="364"/>
        <v>0</v>
      </c>
      <c r="AB627" s="111" t="str">
        <f t="shared" si="365"/>
        <v xml:space="preserve"> </v>
      </c>
      <c r="AC627" s="112">
        <f t="shared" si="363"/>
        <v>0</v>
      </c>
      <c r="AD627" s="124">
        <v>624</v>
      </c>
      <c r="AE627" s="125" t="str">
        <f t="shared" si="381"/>
        <v xml:space="preserve"> </v>
      </c>
      <c r="AF627" s="125" t="str">
        <f t="shared" si="382"/>
        <v xml:space="preserve"> </v>
      </c>
      <c r="AG627" s="125" t="str">
        <f t="shared" si="383"/>
        <v xml:space="preserve"> </v>
      </c>
      <c r="AH627" s="126" t="str">
        <f t="shared" si="384"/>
        <v xml:space="preserve"> </v>
      </c>
      <c r="AI627" s="127" t="str">
        <f t="shared" si="385"/>
        <v xml:space="preserve"> </v>
      </c>
      <c r="AJ627" s="128" t="str">
        <f t="shared" si="386"/>
        <v xml:space="preserve"> </v>
      </c>
      <c r="AK627" s="128" t="str">
        <f t="shared" si="397"/>
        <v xml:space="preserve"> </v>
      </c>
      <c r="AL627" s="129" t="str">
        <f t="shared" si="387"/>
        <v xml:space="preserve"> </v>
      </c>
      <c r="AM627" s="130" t="str">
        <f t="shared" si="388"/>
        <v xml:space="preserve"> </v>
      </c>
      <c r="AN627" s="129" t="str">
        <f t="shared" si="389"/>
        <v xml:space="preserve"> </v>
      </c>
      <c r="AO627" s="131" t="str">
        <f t="shared" si="398"/>
        <v xml:space="preserve"> </v>
      </c>
      <c r="AP627" s="123" t="str">
        <f t="shared" si="401"/>
        <v xml:space="preserve"> </v>
      </c>
      <c r="AQ627" s="129" t="str">
        <f t="shared" si="399"/>
        <v xml:space="preserve"> </v>
      </c>
      <c r="AR627" s="111">
        <f t="shared" si="396"/>
        <v>624</v>
      </c>
      <c r="AS627" s="111">
        <f t="shared" si="390"/>
        <v>0</v>
      </c>
      <c r="AT627" s="111">
        <f t="shared" si="391"/>
        <v>0</v>
      </c>
      <c r="AU627" s="111">
        <f t="shared" si="366"/>
        <v>0</v>
      </c>
      <c r="AV627" s="111" t="str">
        <f t="shared" si="394"/>
        <v xml:space="preserve"> </v>
      </c>
      <c r="AW627" s="112">
        <f t="shared" si="393"/>
        <v>0</v>
      </c>
    </row>
    <row r="628" spans="1:49">
      <c r="A628" s="27"/>
      <c r="B628" s="27"/>
      <c r="C628" s="27"/>
      <c r="D628" s="40"/>
      <c r="E628" s="27"/>
      <c r="F628" s="27"/>
      <c r="G628" s="27"/>
      <c r="H628" s="27"/>
      <c r="I628" s="132">
        <f t="shared" si="367"/>
        <v>62.500000000000618</v>
      </c>
      <c r="J628" s="125" t="str">
        <f t="shared" si="392"/>
        <v xml:space="preserve"> </v>
      </c>
      <c r="K628" s="125" t="str">
        <f t="shared" si="368"/>
        <v xml:space="preserve"> </v>
      </c>
      <c r="L628" s="125" t="str">
        <f t="shared" si="369"/>
        <v xml:space="preserve"> </v>
      </c>
      <c r="M628" s="126" t="str">
        <f t="shared" si="370"/>
        <v xml:space="preserve"> </v>
      </c>
      <c r="N628" s="127" t="str">
        <f t="shared" si="371"/>
        <v xml:space="preserve"> </v>
      </c>
      <c r="O628" s="128" t="str">
        <f t="shared" si="372"/>
        <v xml:space="preserve"> </v>
      </c>
      <c r="P628" s="128" t="str">
        <f t="shared" si="373"/>
        <v xml:space="preserve"> </v>
      </c>
      <c r="Q628" s="129" t="str">
        <f t="shared" si="374"/>
        <v xml:space="preserve"> </v>
      </c>
      <c r="R628" s="130" t="str">
        <f t="shared" si="375"/>
        <v xml:space="preserve"> </v>
      </c>
      <c r="S628" s="129" t="str">
        <f t="shared" si="376"/>
        <v xml:space="preserve"> </v>
      </c>
      <c r="T628" s="131" t="str">
        <f t="shared" si="377"/>
        <v xml:space="preserve"> </v>
      </c>
      <c r="U628" s="123" t="str">
        <f t="shared" si="400"/>
        <v xml:space="preserve"> </v>
      </c>
      <c r="V628" s="129" t="str">
        <f t="shared" si="378"/>
        <v xml:space="preserve"> </v>
      </c>
      <c r="W628" s="111"/>
      <c r="X628" s="111">
        <f t="shared" si="395"/>
        <v>62.500000000000618</v>
      </c>
      <c r="Y628" s="111">
        <f t="shared" si="379"/>
        <v>0</v>
      </c>
      <c r="Z628" s="111">
        <f t="shared" si="380"/>
        <v>0</v>
      </c>
      <c r="AA628" s="111">
        <f t="shared" si="364"/>
        <v>0</v>
      </c>
      <c r="AB628" s="111" t="str">
        <f t="shared" si="365"/>
        <v xml:space="preserve"> </v>
      </c>
      <c r="AC628" s="112">
        <f t="shared" si="363"/>
        <v>0</v>
      </c>
      <c r="AD628" s="132">
        <v>625</v>
      </c>
      <c r="AE628" s="125" t="str">
        <f t="shared" si="381"/>
        <v xml:space="preserve"> </v>
      </c>
      <c r="AF628" s="125" t="str">
        <f t="shared" si="382"/>
        <v xml:space="preserve"> </v>
      </c>
      <c r="AG628" s="125" t="str">
        <f t="shared" si="383"/>
        <v xml:space="preserve"> </v>
      </c>
      <c r="AH628" s="126" t="str">
        <f t="shared" si="384"/>
        <v xml:space="preserve"> </v>
      </c>
      <c r="AI628" s="127" t="str">
        <f t="shared" si="385"/>
        <v xml:space="preserve"> </v>
      </c>
      <c r="AJ628" s="128" t="str">
        <f t="shared" si="386"/>
        <v xml:space="preserve"> </v>
      </c>
      <c r="AK628" s="128" t="str">
        <f t="shared" si="397"/>
        <v xml:space="preserve"> </v>
      </c>
      <c r="AL628" s="129" t="str">
        <f t="shared" si="387"/>
        <v xml:space="preserve"> </v>
      </c>
      <c r="AM628" s="130" t="str">
        <f t="shared" si="388"/>
        <v xml:space="preserve"> </v>
      </c>
      <c r="AN628" s="129" t="str">
        <f t="shared" si="389"/>
        <v xml:space="preserve"> </v>
      </c>
      <c r="AO628" s="131" t="str">
        <f t="shared" si="398"/>
        <v xml:space="preserve"> </v>
      </c>
      <c r="AP628" s="123" t="str">
        <f t="shared" si="401"/>
        <v xml:space="preserve"> </v>
      </c>
      <c r="AQ628" s="129" t="str">
        <f t="shared" si="399"/>
        <v xml:space="preserve"> </v>
      </c>
      <c r="AR628" s="111">
        <f t="shared" si="396"/>
        <v>625</v>
      </c>
      <c r="AS628" s="111">
        <f t="shared" si="390"/>
        <v>0</v>
      </c>
      <c r="AT628" s="111">
        <f t="shared" si="391"/>
        <v>0</v>
      </c>
      <c r="AU628" s="111">
        <f t="shared" si="366"/>
        <v>0</v>
      </c>
      <c r="AV628" s="111" t="str">
        <f t="shared" si="394"/>
        <v xml:space="preserve"> </v>
      </c>
      <c r="AW628" s="112">
        <f t="shared" si="393"/>
        <v>0</v>
      </c>
    </row>
    <row r="629" spans="1:49">
      <c r="A629" s="27"/>
      <c r="B629" s="27"/>
      <c r="C629" s="27"/>
      <c r="D629" s="40"/>
      <c r="E629" s="27"/>
      <c r="F629" s="27"/>
      <c r="G629" s="27"/>
      <c r="H629" s="27"/>
      <c r="I629" s="132">
        <f t="shared" si="367"/>
        <v>62.60000000000062</v>
      </c>
      <c r="J629" s="125" t="str">
        <f t="shared" si="392"/>
        <v xml:space="preserve"> </v>
      </c>
      <c r="K629" s="125" t="str">
        <f t="shared" si="368"/>
        <v xml:space="preserve"> </v>
      </c>
      <c r="L629" s="125" t="str">
        <f t="shared" si="369"/>
        <v xml:space="preserve"> </v>
      </c>
      <c r="M629" s="126" t="str">
        <f t="shared" si="370"/>
        <v xml:space="preserve"> </v>
      </c>
      <c r="N629" s="127" t="str">
        <f t="shared" si="371"/>
        <v xml:space="preserve"> </v>
      </c>
      <c r="O629" s="128" t="str">
        <f t="shared" si="372"/>
        <v xml:space="preserve"> </v>
      </c>
      <c r="P629" s="128" t="str">
        <f t="shared" si="373"/>
        <v xml:space="preserve"> </v>
      </c>
      <c r="Q629" s="129" t="str">
        <f t="shared" si="374"/>
        <v xml:space="preserve"> </v>
      </c>
      <c r="R629" s="130" t="str">
        <f t="shared" si="375"/>
        <v xml:space="preserve"> </v>
      </c>
      <c r="S629" s="129" t="str">
        <f t="shared" si="376"/>
        <v xml:space="preserve"> </v>
      </c>
      <c r="T629" s="131" t="str">
        <f t="shared" si="377"/>
        <v xml:space="preserve"> </v>
      </c>
      <c r="U629" s="123" t="str">
        <f t="shared" si="400"/>
        <v xml:space="preserve"> </v>
      </c>
      <c r="V629" s="129" t="str">
        <f t="shared" si="378"/>
        <v xml:space="preserve"> </v>
      </c>
      <c r="W629" s="111"/>
      <c r="X629" s="111">
        <f t="shared" si="395"/>
        <v>62.60000000000062</v>
      </c>
      <c r="Y629" s="111">
        <f t="shared" si="379"/>
        <v>0</v>
      </c>
      <c r="Z629" s="111">
        <f t="shared" si="380"/>
        <v>0</v>
      </c>
      <c r="AA629" s="111">
        <f t="shared" si="364"/>
        <v>0</v>
      </c>
      <c r="AB629" s="111" t="str">
        <f t="shared" si="365"/>
        <v xml:space="preserve"> </v>
      </c>
      <c r="AC629" s="112">
        <f t="shared" si="363"/>
        <v>0</v>
      </c>
      <c r="AD629" s="124">
        <v>626</v>
      </c>
      <c r="AE629" s="125" t="str">
        <f t="shared" si="381"/>
        <v xml:space="preserve"> </v>
      </c>
      <c r="AF629" s="125" t="str">
        <f t="shared" si="382"/>
        <v xml:space="preserve"> </v>
      </c>
      <c r="AG629" s="125" t="str">
        <f t="shared" si="383"/>
        <v xml:space="preserve"> </v>
      </c>
      <c r="AH629" s="126" t="str">
        <f t="shared" si="384"/>
        <v xml:space="preserve"> </v>
      </c>
      <c r="AI629" s="127" t="str">
        <f t="shared" si="385"/>
        <v xml:space="preserve"> </v>
      </c>
      <c r="AJ629" s="128" t="str">
        <f t="shared" si="386"/>
        <v xml:space="preserve"> </v>
      </c>
      <c r="AK629" s="128" t="str">
        <f t="shared" si="397"/>
        <v xml:space="preserve"> </v>
      </c>
      <c r="AL629" s="129" t="str">
        <f t="shared" si="387"/>
        <v xml:space="preserve"> </v>
      </c>
      <c r="AM629" s="130" t="str">
        <f t="shared" si="388"/>
        <v xml:space="preserve"> </v>
      </c>
      <c r="AN629" s="129" t="str">
        <f t="shared" si="389"/>
        <v xml:space="preserve"> </v>
      </c>
      <c r="AO629" s="131" t="str">
        <f t="shared" si="398"/>
        <v xml:space="preserve"> </v>
      </c>
      <c r="AP629" s="123" t="str">
        <f t="shared" si="401"/>
        <v xml:space="preserve"> </v>
      </c>
      <c r="AQ629" s="129" t="str">
        <f t="shared" si="399"/>
        <v xml:space="preserve"> </v>
      </c>
      <c r="AR629" s="111">
        <f t="shared" si="396"/>
        <v>626</v>
      </c>
      <c r="AS629" s="111">
        <f t="shared" si="390"/>
        <v>0</v>
      </c>
      <c r="AT629" s="111">
        <f t="shared" si="391"/>
        <v>0</v>
      </c>
      <c r="AU629" s="111">
        <f t="shared" si="366"/>
        <v>0</v>
      </c>
      <c r="AV629" s="111" t="str">
        <f t="shared" si="394"/>
        <v xml:space="preserve"> </v>
      </c>
      <c r="AW629" s="112">
        <f t="shared" si="393"/>
        <v>0</v>
      </c>
    </row>
    <row r="630" spans="1:49">
      <c r="A630" s="27"/>
      <c r="B630" s="27"/>
      <c r="C630" s="27"/>
      <c r="D630" s="40"/>
      <c r="E630" s="27"/>
      <c r="F630" s="27"/>
      <c r="G630" s="27"/>
      <c r="H630" s="27"/>
      <c r="I630" s="132">
        <f t="shared" si="367"/>
        <v>62.700000000000621</v>
      </c>
      <c r="J630" s="125" t="str">
        <f t="shared" si="392"/>
        <v xml:space="preserve"> </v>
      </c>
      <c r="K630" s="125" t="str">
        <f t="shared" si="368"/>
        <v xml:space="preserve"> </v>
      </c>
      <c r="L630" s="125" t="str">
        <f t="shared" si="369"/>
        <v xml:space="preserve"> </v>
      </c>
      <c r="M630" s="126" t="str">
        <f t="shared" si="370"/>
        <v xml:space="preserve"> </v>
      </c>
      <c r="N630" s="127" t="str">
        <f t="shared" si="371"/>
        <v xml:space="preserve"> </v>
      </c>
      <c r="O630" s="128" t="str">
        <f t="shared" si="372"/>
        <v xml:space="preserve"> </v>
      </c>
      <c r="P630" s="128" t="str">
        <f t="shared" si="373"/>
        <v xml:space="preserve"> </v>
      </c>
      <c r="Q630" s="129" t="str">
        <f t="shared" si="374"/>
        <v xml:space="preserve"> </v>
      </c>
      <c r="R630" s="130" t="str">
        <f t="shared" si="375"/>
        <v xml:space="preserve"> </v>
      </c>
      <c r="S630" s="129" t="str">
        <f t="shared" si="376"/>
        <v xml:space="preserve"> </v>
      </c>
      <c r="T630" s="131" t="str">
        <f t="shared" si="377"/>
        <v xml:space="preserve"> </v>
      </c>
      <c r="U630" s="123" t="str">
        <f t="shared" si="400"/>
        <v xml:space="preserve"> </v>
      </c>
      <c r="V630" s="129" t="str">
        <f t="shared" si="378"/>
        <v xml:space="preserve"> </v>
      </c>
      <c r="W630" s="111"/>
      <c r="X630" s="111">
        <f t="shared" si="395"/>
        <v>62.700000000000621</v>
      </c>
      <c r="Y630" s="111">
        <f t="shared" si="379"/>
        <v>0</v>
      </c>
      <c r="Z630" s="111">
        <f t="shared" si="380"/>
        <v>0</v>
      </c>
      <c r="AA630" s="111">
        <f t="shared" si="364"/>
        <v>0</v>
      </c>
      <c r="AB630" s="111" t="str">
        <f t="shared" si="365"/>
        <v xml:space="preserve"> </v>
      </c>
      <c r="AC630" s="112">
        <f t="shared" si="363"/>
        <v>0</v>
      </c>
      <c r="AD630" s="132">
        <v>627</v>
      </c>
      <c r="AE630" s="125" t="str">
        <f t="shared" si="381"/>
        <v xml:space="preserve"> </v>
      </c>
      <c r="AF630" s="125" t="str">
        <f t="shared" si="382"/>
        <v xml:space="preserve"> </v>
      </c>
      <c r="AG630" s="125" t="str">
        <f t="shared" si="383"/>
        <v xml:space="preserve"> </v>
      </c>
      <c r="AH630" s="126" t="str">
        <f t="shared" si="384"/>
        <v xml:space="preserve"> </v>
      </c>
      <c r="AI630" s="127" t="str">
        <f t="shared" si="385"/>
        <v xml:space="preserve"> </v>
      </c>
      <c r="AJ630" s="128" t="str">
        <f t="shared" si="386"/>
        <v xml:space="preserve"> </v>
      </c>
      <c r="AK630" s="128" t="str">
        <f t="shared" si="397"/>
        <v xml:space="preserve"> </v>
      </c>
      <c r="AL630" s="129" t="str">
        <f t="shared" si="387"/>
        <v xml:space="preserve"> </v>
      </c>
      <c r="AM630" s="130" t="str">
        <f t="shared" si="388"/>
        <v xml:space="preserve"> </v>
      </c>
      <c r="AN630" s="129" t="str">
        <f t="shared" si="389"/>
        <v xml:space="preserve"> </v>
      </c>
      <c r="AO630" s="131" t="str">
        <f t="shared" si="398"/>
        <v xml:space="preserve"> </v>
      </c>
      <c r="AP630" s="123" t="str">
        <f t="shared" si="401"/>
        <v xml:space="preserve"> </v>
      </c>
      <c r="AQ630" s="129" t="str">
        <f t="shared" si="399"/>
        <v xml:space="preserve"> </v>
      </c>
      <c r="AR630" s="111">
        <f t="shared" si="396"/>
        <v>627</v>
      </c>
      <c r="AS630" s="111">
        <f t="shared" si="390"/>
        <v>0</v>
      </c>
      <c r="AT630" s="111">
        <f t="shared" si="391"/>
        <v>0</v>
      </c>
      <c r="AU630" s="111">
        <f t="shared" si="366"/>
        <v>0</v>
      </c>
      <c r="AV630" s="111" t="str">
        <f t="shared" si="394"/>
        <v xml:space="preserve"> </v>
      </c>
      <c r="AW630" s="112">
        <f t="shared" si="393"/>
        <v>0</v>
      </c>
    </row>
    <row r="631" spans="1:49">
      <c r="A631" s="27"/>
      <c r="B631" s="27"/>
      <c r="C631" s="27"/>
      <c r="D631" s="40"/>
      <c r="E631" s="27"/>
      <c r="F631" s="27"/>
      <c r="G631" s="27"/>
      <c r="H631" s="27"/>
      <c r="I631" s="132">
        <f t="shared" si="367"/>
        <v>62.800000000000622</v>
      </c>
      <c r="J631" s="125" t="str">
        <f t="shared" si="392"/>
        <v xml:space="preserve"> </v>
      </c>
      <c r="K631" s="125" t="str">
        <f t="shared" si="368"/>
        <v xml:space="preserve"> </v>
      </c>
      <c r="L631" s="125" t="str">
        <f t="shared" si="369"/>
        <v xml:space="preserve"> </v>
      </c>
      <c r="M631" s="126" t="str">
        <f t="shared" si="370"/>
        <v xml:space="preserve"> </v>
      </c>
      <c r="N631" s="127" t="str">
        <f t="shared" si="371"/>
        <v xml:space="preserve"> </v>
      </c>
      <c r="O631" s="128" t="str">
        <f t="shared" si="372"/>
        <v xml:space="preserve"> </v>
      </c>
      <c r="P631" s="128" t="str">
        <f t="shared" si="373"/>
        <v xml:space="preserve"> </v>
      </c>
      <c r="Q631" s="129" t="str">
        <f t="shared" si="374"/>
        <v xml:space="preserve"> </v>
      </c>
      <c r="R631" s="130" t="str">
        <f t="shared" si="375"/>
        <v xml:space="preserve"> </v>
      </c>
      <c r="S631" s="129" t="str">
        <f t="shared" si="376"/>
        <v xml:space="preserve"> </v>
      </c>
      <c r="T631" s="131" t="str">
        <f t="shared" si="377"/>
        <v xml:space="preserve"> </v>
      </c>
      <c r="U631" s="123" t="str">
        <f t="shared" si="400"/>
        <v xml:space="preserve"> </v>
      </c>
      <c r="V631" s="129" t="str">
        <f t="shared" si="378"/>
        <v xml:space="preserve"> </v>
      </c>
      <c r="W631" s="111"/>
      <c r="X631" s="111">
        <f t="shared" si="395"/>
        <v>62.800000000000622</v>
      </c>
      <c r="Y631" s="111">
        <f t="shared" si="379"/>
        <v>0</v>
      </c>
      <c r="Z631" s="111">
        <f t="shared" si="380"/>
        <v>0</v>
      </c>
      <c r="AA631" s="111">
        <f t="shared" si="364"/>
        <v>0</v>
      </c>
      <c r="AB631" s="111" t="str">
        <f t="shared" si="365"/>
        <v xml:space="preserve"> </v>
      </c>
      <c r="AC631" s="112">
        <f t="shared" si="363"/>
        <v>0</v>
      </c>
      <c r="AD631" s="124">
        <v>628</v>
      </c>
      <c r="AE631" s="125" t="str">
        <f t="shared" si="381"/>
        <v xml:space="preserve"> </v>
      </c>
      <c r="AF631" s="125" t="str">
        <f t="shared" si="382"/>
        <v xml:space="preserve"> </v>
      </c>
      <c r="AG631" s="125" t="str">
        <f t="shared" si="383"/>
        <v xml:space="preserve"> </v>
      </c>
      <c r="AH631" s="126" t="str">
        <f t="shared" si="384"/>
        <v xml:space="preserve"> </v>
      </c>
      <c r="AI631" s="127" t="str">
        <f t="shared" si="385"/>
        <v xml:space="preserve"> </v>
      </c>
      <c r="AJ631" s="128" t="str">
        <f t="shared" si="386"/>
        <v xml:space="preserve"> </v>
      </c>
      <c r="AK631" s="128" t="str">
        <f t="shared" si="397"/>
        <v xml:space="preserve"> </v>
      </c>
      <c r="AL631" s="129" t="str">
        <f t="shared" si="387"/>
        <v xml:space="preserve"> </v>
      </c>
      <c r="AM631" s="130" t="str">
        <f t="shared" si="388"/>
        <v xml:space="preserve"> </v>
      </c>
      <c r="AN631" s="129" t="str">
        <f t="shared" si="389"/>
        <v xml:space="preserve"> </v>
      </c>
      <c r="AO631" s="131" t="str">
        <f t="shared" si="398"/>
        <v xml:space="preserve"> </v>
      </c>
      <c r="AP631" s="123" t="str">
        <f t="shared" si="401"/>
        <v xml:space="preserve"> </v>
      </c>
      <c r="AQ631" s="129" t="str">
        <f t="shared" si="399"/>
        <v xml:space="preserve"> </v>
      </c>
      <c r="AR631" s="111">
        <f t="shared" si="396"/>
        <v>628</v>
      </c>
      <c r="AS631" s="111">
        <f t="shared" si="390"/>
        <v>0</v>
      </c>
      <c r="AT631" s="111">
        <f t="shared" si="391"/>
        <v>0</v>
      </c>
      <c r="AU631" s="111">
        <f t="shared" si="366"/>
        <v>0</v>
      </c>
      <c r="AV631" s="111" t="str">
        <f t="shared" si="394"/>
        <v xml:space="preserve"> </v>
      </c>
      <c r="AW631" s="112">
        <f t="shared" si="393"/>
        <v>0</v>
      </c>
    </row>
    <row r="632" spans="1:49">
      <c r="A632" s="27"/>
      <c r="B632" s="27"/>
      <c r="C632" s="27"/>
      <c r="D632" s="40"/>
      <c r="E632" s="27"/>
      <c r="F632" s="27"/>
      <c r="G632" s="27"/>
      <c r="H632" s="27"/>
      <c r="I632" s="132">
        <f t="shared" si="367"/>
        <v>62.900000000000624</v>
      </c>
      <c r="J632" s="125" t="str">
        <f t="shared" si="392"/>
        <v xml:space="preserve"> </v>
      </c>
      <c r="K632" s="125" t="str">
        <f t="shared" si="368"/>
        <v xml:space="preserve"> </v>
      </c>
      <c r="L632" s="125" t="str">
        <f t="shared" si="369"/>
        <v xml:space="preserve"> </v>
      </c>
      <c r="M632" s="126" t="str">
        <f t="shared" si="370"/>
        <v xml:space="preserve"> </v>
      </c>
      <c r="N632" s="127" t="str">
        <f t="shared" si="371"/>
        <v xml:space="preserve"> </v>
      </c>
      <c r="O632" s="128" t="str">
        <f t="shared" si="372"/>
        <v xml:space="preserve"> </v>
      </c>
      <c r="P632" s="128" t="str">
        <f t="shared" si="373"/>
        <v xml:space="preserve"> </v>
      </c>
      <c r="Q632" s="129" t="str">
        <f t="shared" si="374"/>
        <v xml:space="preserve"> </v>
      </c>
      <c r="R632" s="130" t="str">
        <f t="shared" si="375"/>
        <v xml:space="preserve"> </v>
      </c>
      <c r="S632" s="129" t="str">
        <f t="shared" si="376"/>
        <v xml:space="preserve"> </v>
      </c>
      <c r="T632" s="131" t="str">
        <f t="shared" si="377"/>
        <v xml:space="preserve"> </v>
      </c>
      <c r="U632" s="123" t="str">
        <f t="shared" si="400"/>
        <v xml:space="preserve"> </v>
      </c>
      <c r="V632" s="129" t="str">
        <f t="shared" si="378"/>
        <v xml:space="preserve"> </v>
      </c>
      <c r="W632" s="111"/>
      <c r="X632" s="111">
        <f t="shared" si="395"/>
        <v>62.900000000000624</v>
      </c>
      <c r="Y632" s="111">
        <f t="shared" si="379"/>
        <v>0</v>
      </c>
      <c r="Z632" s="111">
        <f t="shared" si="380"/>
        <v>0</v>
      </c>
      <c r="AA632" s="111">
        <f t="shared" si="364"/>
        <v>0</v>
      </c>
      <c r="AB632" s="111" t="str">
        <f t="shared" si="365"/>
        <v xml:space="preserve"> </v>
      </c>
      <c r="AC632" s="112">
        <f t="shared" si="363"/>
        <v>0</v>
      </c>
      <c r="AD632" s="132">
        <v>629</v>
      </c>
      <c r="AE632" s="125" t="str">
        <f t="shared" si="381"/>
        <v xml:space="preserve"> </v>
      </c>
      <c r="AF632" s="125" t="str">
        <f t="shared" si="382"/>
        <v xml:space="preserve"> </v>
      </c>
      <c r="AG632" s="125" t="str">
        <f t="shared" si="383"/>
        <v xml:space="preserve"> </v>
      </c>
      <c r="AH632" s="126" t="str">
        <f t="shared" si="384"/>
        <v xml:space="preserve"> </v>
      </c>
      <c r="AI632" s="127" t="str">
        <f t="shared" si="385"/>
        <v xml:space="preserve"> </v>
      </c>
      <c r="AJ632" s="128" t="str">
        <f t="shared" si="386"/>
        <v xml:space="preserve"> </v>
      </c>
      <c r="AK632" s="128" t="str">
        <f t="shared" si="397"/>
        <v xml:space="preserve"> </v>
      </c>
      <c r="AL632" s="129" t="str">
        <f t="shared" si="387"/>
        <v xml:space="preserve"> </v>
      </c>
      <c r="AM632" s="130" t="str">
        <f t="shared" si="388"/>
        <v xml:space="preserve"> </v>
      </c>
      <c r="AN632" s="129" t="str">
        <f t="shared" si="389"/>
        <v xml:space="preserve"> </v>
      </c>
      <c r="AO632" s="131" t="str">
        <f t="shared" si="398"/>
        <v xml:space="preserve"> </v>
      </c>
      <c r="AP632" s="123" t="str">
        <f t="shared" si="401"/>
        <v xml:space="preserve"> </v>
      </c>
      <c r="AQ632" s="129" t="str">
        <f t="shared" si="399"/>
        <v xml:space="preserve"> </v>
      </c>
      <c r="AR632" s="111">
        <f t="shared" si="396"/>
        <v>629</v>
      </c>
      <c r="AS632" s="111">
        <f t="shared" si="390"/>
        <v>0</v>
      </c>
      <c r="AT632" s="111">
        <f t="shared" si="391"/>
        <v>0</v>
      </c>
      <c r="AU632" s="111">
        <f t="shared" si="366"/>
        <v>0</v>
      </c>
      <c r="AV632" s="111" t="str">
        <f t="shared" si="394"/>
        <v xml:space="preserve"> </v>
      </c>
      <c r="AW632" s="112">
        <f t="shared" si="393"/>
        <v>0</v>
      </c>
    </row>
    <row r="633" spans="1:49">
      <c r="A633" s="27"/>
      <c r="B633" s="27"/>
      <c r="C633" s="27"/>
      <c r="D633" s="40"/>
      <c r="E633" s="27"/>
      <c r="F633" s="27"/>
      <c r="G633" s="27"/>
      <c r="H633" s="27"/>
      <c r="I633" s="132">
        <f t="shared" si="367"/>
        <v>63.000000000000625</v>
      </c>
      <c r="J633" s="125" t="str">
        <f t="shared" si="392"/>
        <v xml:space="preserve"> </v>
      </c>
      <c r="K633" s="125" t="str">
        <f t="shared" si="368"/>
        <v xml:space="preserve"> </v>
      </c>
      <c r="L633" s="125" t="str">
        <f t="shared" si="369"/>
        <v xml:space="preserve"> </v>
      </c>
      <c r="M633" s="126" t="str">
        <f t="shared" si="370"/>
        <v xml:space="preserve"> </v>
      </c>
      <c r="N633" s="127" t="str">
        <f t="shared" si="371"/>
        <v xml:space="preserve"> </v>
      </c>
      <c r="O633" s="128" t="str">
        <f t="shared" si="372"/>
        <v xml:space="preserve"> </v>
      </c>
      <c r="P633" s="128" t="str">
        <f t="shared" si="373"/>
        <v xml:space="preserve"> </v>
      </c>
      <c r="Q633" s="129" t="str">
        <f t="shared" si="374"/>
        <v xml:space="preserve"> </v>
      </c>
      <c r="R633" s="130" t="str">
        <f t="shared" si="375"/>
        <v xml:space="preserve"> </v>
      </c>
      <c r="S633" s="129" t="str">
        <f t="shared" si="376"/>
        <v xml:space="preserve"> </v>
      </c>
      <c r="T633" s="131" t="str">
        <f t="shared" si="377"/>
        <v xml:space="preserve"> </v>
      </c>
      <c r="U633" s="123" t="str">
        <f t="shared" si="400"/>
        <v xml:space="preserve"> </v>
      </c>
      <c r="V633" s="129" t="str">
        <f t="shared" si="378"/>
        <v xml:space="preserve"> </v>
      </c>
      <c r="W633" s="111"/>
      <c r="X633" s="111">
        <f t="shared" si="395"/>
        <v>63.000000000000625</v>
      </c>
      <c r="Y633" s="111">
        <f t="shared" si="379"/>
        <v>0</v>
      </c>
      <c r="Z633" s="111">
        <f t="shared" si="380"/>
        <v>0</v>
      </c>
      <c r="AA633" s="111">
        <f t="shared" si="364"/>
        <v>0</v>
      </c>
      <c r="AB633" s="111" t="str">
        <f t="shared" si="365"/>
        <v xml:space="preserve"> </v>
      </c>
      <c r="AC633" s="112">
        <f t="shared" si="363"/>
        <v>0</v>
      </c>
      <c r="AD633" s="124">
        <v>630</v>
      </c>
      <c r="AE633" s="125" t="str">
        <f t="shared" si="381"/>
        <v xml:space="preserve"> </v>
      </c>
      <c r="AF633" s="125" t="str">
        <f t="shared" si="382"/>
        <v xml:space="preserve"> </v>
      </c>
      <c r="AG633" s="125" t="str">
        <f t="shared" si="383"/>
        <v xml:space="preserve"> </v>
      </c>
      <c r="AH633" s="126" t="str">
        <f t="shared" si="384"/>
        <v xml:space="preserve"> </v>
      </c>
      <c r="AI633" s="127" t="str">
        <f t="shared" si="385"/>
        <v xml:space="preserve"> </v>
      </c>
      <c r="AJ633" s="128" t="str">
        <f t="shared" si="386"/>
        <v xml:space="preserve"> </v>
      </c>
      <c r="AK633" s="128" t="str">
        <f t="shared" si="397"/>
        <v xml:space="preserve"> </v>
      </c>
      <c r="AL633" s="129" t="str">
        <f t="shared" si="387"/>
        <v xml:space="preserve"> </v>
      </c>
      <c r="AM633" s="130" t="str">
        <f t="shared" si="388"/>
        <v xml:space="preserve"> </v>
      </c>
      <c r="AN633" s="129" t="str">
        <f t="shared" si="389"/>
        <v xml:space="preserve"> </v>
      </c>
      <c r="AO633" s="131" t="str">
        <f t="shared" si="398"/>
        <v xml:space="preserve"> </v>
      </c>
      <c r="AP633" s="123" t="str">
        <f t="shared" si="401"/>
        <v xml:space="preserve"> </v>
      </c>
      <c r="AQ633" s="129" t="str">
        <f t="shared" si="399"/>
        <v xml:space="preserve"> </v>
      </c>
      <c r="AR633" s="111">
        <f t="shared" si="396"/>
        <v>630</v>
      </c>
      <c r="AS633" s="111">
        <f t="shared" si="390"/>
        <v>0</v>
      </c>
      <c r="AT633" s="111">
        <f t="shared" si="391"/>
        <v>0</v>
      </c>
      <c r="AU633" s="111">
        <f t="shared" si="366"/>
        <v>0</v>
      </c>
      <c r="AV633" s="111" t="str">
        <f t="shared" si="394"/>
        <v xml:space="preserve"> </v>
      </c>
      <c r="AW633" s="112">
        <f t="shared" si="393"/>
        <v>0</v>
      </c>
    </row>
    <row r="634" spans="1:49">
      <c r="A634" s="27"/>
      <c r="B634" s="27"/>
      <c r="C634" s="27"/>
      <c r="D634" s="40"/>
      <c r="E634" s="27"/>
      <c r="F634" s="27"/>
      <c r="G634" s="27"/>
      <c r="H634" s="27"/>
      <c r="I634" s="132">
        <f t="shared" si="367"/>
        <v>63.100000000000627</v>
      </c>
      <c r="J634" s="125" t="str">
        <f t="shared" si="392"/>
        <v xml:space="preserve"> </v>
      </c>
      <c r="K634" s="125" t="str">
        <f t="shared" si="368"/>
        <v xml:space="preserve"> </v>
      </c>
      <c r="L634" s="125" t="str">
        <f t="shared" si="369"/>
        <v xml:space="preserve"> </v>
      </c>
      <c r="M634" s="126" t="str">
        <f t="shared" si="370"/>
        <v xml:space="preserve"> </v>
      </c>
      <c r="N634" s="127" t="str">
        <f t="shared" si="371"/>
        <v xml:space="preserve"> </v>
      </c>
      <c r="O634" s="128" t="str">
        <f t="shared" si="372"/>
        <v xml:space="preserve"> </v>
      </c>
      <c r="P634" s="128" t="str">
        <f t="shared" si="373"/>
        <v xml:space="preserve"> </v>
      </c>
      <c r="Q634" s="129" t="str">
        <f t="shared" si="374"/>
        <v xml:space="preserve"> </v>
      </c>
      <c r="R634" s="130" t="str">
        <f t="shared" si="375"/>
        <v xml:space="preserve"> </v>
      </c>
      <c r="S634" s="129" t="str">
        <f t="shared" si="376"/>
        <v xml:space="preserve"> </v>
      </c>
      <c r="T634" s="131" t="str">
        <f t="shared" si="377"/>
        <v xml:space="preserve"> </v>
      </c>
      <c r="U634" s="123" t="str">
        <f t="shared" si="400"/>
        <v xml:space="preserve"> </v>
      </c>
      <c r="V634" s="129" t="str">
        <f t="shared" si="378"/>
        <v xml:space="preserve"> </v>
      </c>
      <c r="W634" s="111"/>
      <c r="X634" s="111">
        <f t="shared" si="395"/>
        <v>63.100000000000627</v>
      </c>
      <c r="Y634" s="111">
        <f t="shared" si="379"/>
        <v>0</v>
      </c>
      <c r="Z634" s="111">
        <f t="shared" si="380"/>
        <v>0</v>
      </c>
      <c r="AA634" s="111">
        <f t="shared" si="364"/>
        <v>0</v>
      </c>
      <c r="AB634" s="111" t="str">
        <f t="shared" si="365"/>
        <v xml:space="preserve"> </v>
      </c>
      <c r="AC634" s="112">
        <f t="shared" si="363"/>
        <v>0</v>
      </c>
      <c r="AD634" s="132">
        <v>631</v>
      </c>
      <c r="AE634" s="125" t="str">
        <f t="shared" si="381"/>
        <v xml:space="preserve"> </v>
      </c>
      <c r="AF634" s="125" t="str">
        <f t="shared" si="382"/>
        <v xml:space="preserve"> </v>
      </c>
      <c r="AG634" s="125" t="str">
        <f t="shared" si="383"/>
        <v xml:space="preserve"> </v>
      </c>
      <c r="AH634" s="126" t="str">
        <f t="shared" si="384"/>
        <v xml:space="preserve"> </v>
      </c>
      <c r="AI634" s="127" t="str">
        <f t="shared" si="385"/>
        <v xml:space="preserve"> </v>
      </c>
      <c r="AJ634" s="128" t="str">
        <f t="shared" si="386"/>
        <v xml:space="preserve"> </v>
      </c>
      <c r="AK634" s="128" t="str">
        <f t="shared" si="397"/>
        <v xml:space="preserve"> </v>
      </c>
      <c r="AL634" s="129" t="str">
        <f t="shared" si="387"/>
        <v xml:space="preserve"> </v>
      </c>
      <c r="AM634" s="130" t="str">
        <f t="shared" si="388"/>
        <v xml:space="preserve"> </v>
      </c>
      <c r="AN634" s="129" t="str">
        <f t="shared" si="389"/>
        <v xml:space="preserve"> </v>
      </c>
      <c r="AO634" s="131" t="str">
        <f t="shared" si="398"/>
        <v xml:space="preserve"> </v>
      </c>
      <c r="AP634" s="123" t="str">
        <f t="shared" si="401"/>
        <v xml:space="preserve"> </v>
      </c>
      <c r="AQ634" s="129" t="str">
        <f t="shared" si="399"/>
        <v xml:space="preserve"> </v>
      </c>
      <c r="AR634" s="111">
        <f t="shared" si="396"/>
        <v>631</v>
      </c>
      <c r="AS634" s="111">
        <f t="shared" si="390"/>
        <v>0</v>
      </c>
      <c r="AT634" s="111">
        <f t="shared" si="391"/>
        <v>0</v>
      </c>
      <c r="AU634" s="111">
        <f t="shared" si="366"/>
        <v>0</v>
      </c>
      <c r="AV634" s="111" t="str">
        <f t="shared" si="394"/>
        <v xml:space="preserve"> </v>
      </c>
      <c r="AW634" s="112">
        <f t="shared" si="393"/>
        <v>0</v>
      </c>
    </row>
    <row r="635" spans="1:49">
      <c r="A635" s="27"/>
      <c r="B635" s="27"/>
      <c r="C635" s="27"/>
      <c r="D635" s="40"/>
      <c r="E635" s="27"/>
      <c r="F635" s="27"/>
      <c r="G635" s="27"/>
      <c r="H635" s="27"/>
      <c r="I635" s="132">
        <f t="shared" si="367"/>
        <v>63.200000000000628</v>
      </c>
      <c r="J635" s="125" t="str">
        <f t="shared" si="392"/>
        <v xml:space="preserve"> </v>
      </c>
      <c r="K635" s="125" t="str">
        <f t="shared" si="368"/>
        <v xml:space="preserve"> </v>
      </c>
      <c r="L635" s="125" t="str">
        <f t="shared" si="369"/>
        <v xml:space="preserve"> </v>
      </c>
      <c r="M635" s="126" t="str">
        <f t="shared" si="370"/>
        <v xml:space="preserve"> </v>
      </c>
      <c r="N635" s="127" t="str">
        <f t="shared" si="371"/>
        <v xml:space="preserve"> </v>
      </c>
      <c r="O635" s="128" t="str">
        <f t="shared" si="372"/>
        <v xml:space="preserve"> </v>
      </c>
      <c r="P635" s="128" t="str">
        <f t="shared" si="373"/>
        <v xml:space="preserve"> </v>
      </c>
      <c r="Q635" s="129" t="str">
        <f t="shared" si="374"/>
        <v xml:space="preserve"> </v>
      </c>
      <c r="R635" s="130" t="str">
        <f t="shared" si="375"/>
        <v xml:space="preserve"> </v>
      </c>
      <c r="S635" s="129" t="str">
        <f t="shared" si="376"/>
        <v xml:space="preserve"> </v>
      </c>
      <c r="T635" s="131" t="str">
        <f t="shared" si="377"/>
        <v xml:space="preserve"> </v>
      </c>
      <c r="U635" s="123" t="str">
        <f t="shared" si="400"/>
        <v xml:space="preserve"> </v>
      </c>
      <c r="V635" s="129" t="str">
        <f t="shared" si="378"/>
        <v xml:space="preserve"> </v>
      </c>
      <c r="W635" s="111"/>
      <c r="X635" s="111">
        <f t="shared" si="395"/>
        <v>63.200000000000628</v>
      </c>
      <c r="Y635" s="111">
        <f t="shared" si="379"/>
        <v>0</v>
      </c>
      <c r="Z635" s="111">
        <f t="shared" si="380"/>
        <v>0</v>
      </c>
      <c r="AA635" s="111">
        <f t="shared" si="364"/>
        <v>0</v>
      </c>
      <c r="AB635" s="111" t="str">
        <f t="shared" si="365"/>
        <v xml:space="preserve"> </v>
      </c>
      <c r="AC635" s="112">
        <f t="shared" si="363"/>
        <v>0</v>
      </c>
      <c r="AD635" s="124">
        <v>632</v>
      </c>
      <c r="AE635" s="125" t="str">
        <f t="shared" si="381"/>
        <v xml:space="preserve"> </v>
      </c>
      <c r="AF635" s="125" t="str">
        <f t="shared" si="382"/>
        <v xml:space="preserve"> </v>
      </c>
      <c r="AG635" s="125" t="str">
        <f t="shared" si="383"/>
        <v xml:space="preserve"> </v>
      </c>
      <c r="AH635" s="126" t="str">
        <f t="shared" si="384"/>
        <v xml:space="preserve"> </v>
      </c>
      <c r="AI635" s="127" t="str">
        <f t="shared" si="385"/>
        <v xml:space="preserve"> </v>
      </c>
      <c r="AJ635" s="128" t="str">
        <f t="shared" si="386"/>
        <v xml:space="preserve"> </v>
      </c>
      <c r="AK635" s="128" t="str">
        <f t="shared" si="397"/>
        <v xml:space="preserve"> </v>
      </c>
      <c r="AL635" s="129" t="str">
        <f t="shared" si="387"/>
        <v xml:space="preserve"> </v>
      </c>
      <c r="AM635" s="130" t="str">
        <f t="shared" si="388"/>
        <v xml:space="preserve"> </v>
      </c>
      <c r="AN635" s="129" t="str">
        <f t="shared" si="389"/>
        <v xml:space="preserve"> </v>
      </c>
      <c r="AO635" s="131" t="str">
        <f t="shared" si="398"/>
        <v xml:space="preserve"> </v>
      </c>
      <c r="AP635" s="123" t="str">
        <f t="shared" si="401"/>
        <v xml:space="preserve"> </v>
      </c>
      <c r="AQ635" s="129" t="str">
        <f t="shared" si="399"/>
        <v xml:space="preserve"> </v>
      </c>
      <c r="AR635" s="111">
        <f t="shared" si="396"/>
        <v>632</v>
      </c>
      <c r="AS635" s="111">
        <f t="shared" si="390"/>
        <v>0</v>
      </c>
      <c r="AT635" s="111">
        <f t="shared" si="391"/>
        <v>0</v>
      </c>
      <c r="AU635" s="111">
        <f t="shared" si="366"/>
        <v>0</v>
      </c>
      <c r="AV635" s="111" t="str">
        <f t="shared" si="394"/>
        <v xml:space="preserve"> </v>
      </c>
      <c r="AW635" s="112">
        <f t="shared" si="393"/>
        <v>0</v>
      </c>
    </row>
    <row r="636" spans="1:49">
      <c r="A636" s="27"/>
      <c r="B636" s="27"/>
      <c r="C636" s="27"/>
      <c r="D636" s="40"/>
      <c r="E636" s="27"/>
      <c r="F636" s="27"/>
      <c r="G636" s="27"/>
      <c r="H636" s="27"/>
      <c r="I636" s="132">
        <f t="shared" si="367"/>
        <v>63.30000000000063</v>
      </c>
      <c r="J636" s="125" t="str">
        <f t="shared" si="392"/>
        <v xml:space="preserve"> </v>
      </c>
      <c r="K636" s="125" t="str">
        <f t="shared" si="368"/>
        <v xml:space="preserve"> </v>
      </c>
      <c r="L636" s="125" t="str">
        <f t="shared" si="369"/>
        <v xml:space="preserve"> </v>
      </c>
      <c r="M636" s="126" t="str">
        <f t="shared" si="370"/>
        <v xml:space="preserve"> </v>
      </c>
      <c r="N636" s="127" t="str">
        <f t="shared" si="371"/>
        <v xml:space="preserve"> </v>
      </c>
      <c r="O636" s="128" t="str">
        <f t="shared" si="372"/>
        <v xml:space="preserve"> </v>
      </c>
      <c r="P636" s="128" t="str">
        <f t="shared" si="373"/>
        <v xml:space="preserve"> </v>
      </c>
      <c r="Q636" s="129" t="str">
        <f t="shared" si="374"/>
        <v xml:space="preserve"> </v>
      </c>
      <c r="R636" s="130" t="str">
        <f t="shared" si="375"/>
        <v xml:space="preserve"> </v>
      </c>
      <c r="S636" s="129" t="str">
        <f t="shared" si="376"/>
        <v xml:space="preserve"> </v>
      </c>
      <c r="T636" s="131" t="str">
        <f t="shared" si="377"/>
        <v xml:space="preserve"> </v>
      </c>
      <c r="U636" s="123" t="str">
        <f t="shared" si="400"/>
        <v xml:space="preserve"> </v>
      </c>
      <c r="V636" s="129" t="str">
        <f t="shared" si="378"/>
        <v xml:space="preserve"> </v>
      </c>
      <c r="W636" s="111"/>
      <c r="X636" s="111">
        <f t="shared" si="395"/>
        <v>63.30000000000063</v>
      </c>
      <c r="Y636" s="111">
        <f t="shared" si="379"/>
        <v>0</v>
      </c>
      <c r="Z636" s="111">
        <f t="shared" si="380"/>
        <v>0</v>
      </c>
      <c r="AA636" s="111">
        <f t="shared" si="364"/>
        <v>0</v>
      </c>
      <c r="AB636" s="111" t="str">
        <f t="shared" si="365"/>
        <v xml:space="preserve"> </v>
      </c>
      <c r="AC636" s="112">
        <f t="shared" si="363"/>
        <v>0</v>
      </c>
      <c r="AD636" s="132">
        <v>633</v>
      </c>
      <c r="AE636" s="125" t="str">
        <f t="shared" si="381"/>
        <v xml:space="preserve"> </v>
      </c>
      <c r="AF636" s="125" t="str">
        <f t="shared" si="382"/>
        <v xml:space="preserve"> </v>
      </c>
      <c r="AG636" s="125" t="str">
        <f t="shared" si="383"/>
        <v xml:space="preserve"> </v>
      </c>
      <c r="AH636" s="126" t="str">
        <f t="shared" si="384"/>
        <v xml:space="preserve"> </v>
      </c>
      <c r="AI636" s="127" t="str">
        <f t="shared" si="385"/>
        <v xml:space="preserve"> </v>
      </c>
      <c r="AJ636" s="128" t="str">
        <f t="shared" si="386"/>
        <v xml:space="preserve"> </v>
      </c>
      <c r="AK636" s="128" t="str">
        <f t="shared" si="397"/>
        <v xml:space="preserve"> </v>
      </c>
      <c r="AL636" s="129" t="str">
        <f t="shared" si="387"/>
        <v xml:space="preserve"> </v>
      </c>
      <c r="AM636" s="130" t="str">
        <f t="shared" si="388"/>
        <v xml:space="preserve"> </v>
      </c>
      <c r="AN636" s="129" t="str">
        <f t="shared" si="389"/>
        <v xml:space="preserve"> </v>
      </c>
      <c r="AO636" s="131" t="str">
        <f t="shared" si="398"/>
        <v xml:space="preserve"> </v>
      </c>
      <c r="AP636" s="123" t="str">
        <f t="shared" si="401"/>
        <v xml:space="preserve"> </v>
      </c>
      <c r="AQ636" s="129" t="str">
        <f t="shared" si="399"/>
        <v xml:space="preserve"> </v>
      </c>
      <c r="AR636" s="111">
        <f t="shared" si="396"/>
        <v>633</v>
      </c>
      <c r="AS636" s="111">
        <f t="shared" si="390"/>
        <v>0</v>
      </c>
      <c r="AT636" s="111">
        <f t="shared" si="391"/>
        <v>0</v>
      </c>
      <c r="AU636" s="111">
        <f t="shared" si="366"/>
        <v>0</v>
      </c>
      <c r="AV636" s="111" t="str">
        <f t="shared" si="394"/>
        <v xml:space="preserve"> </v>
      </c>
      <c r="AW636" s="112">
        <f t="shared" si="393"/>
        <v>0</v>
      </c>
    </row>
    <row r="637" spans="1:49">
      <c r="A637" s="27"/>
      <c r="B637" s="27"/>
      <c r="C637" s="27"/>
      <c r="D637" s="40"/>
      <c r="E637" s="27"/>
      <c r="F637" s="27"/>
      <c r="G637" s="27"/>
      <c r="H637" s="27"/>
      <c r="I637" s="132">
        <f t="shared" si="367"/>
        <v>63.400000000000631</v>
      </c>
      <c r="J637" s="125" t="str">
        <f t="shared" si="392"/>
        <v xml:space="preserve"> </v>
      </c>
      <c r="K637" s="125" t="str">
        <f t="shared" si="368"/>
        <v xml:space="preserve"> </v>
      </c>
      <c r="L637" s="125" t="str">
        <f t="shared" si="369"/>
        <v xml:space="preserve"> </v>
      </c>
      <c r="M637" s="126" t="str">
        <f t="shared" si="370"/>
        <v xml:space="preserve"> </v>
      </c>
      <c r="N637" s="127" t="str">
        <f t="shared" si="371"/>
        <v xml:space="preserve"> </v>
      </c>
      <c r="O637" s="128" t="str">
        <f t="shared" si="372"/>
        <v xml:space="preserve"> </v>
      </c>
      <c r="P637" s="128" t="str">
        <f t="shared" si="373"/>
        <v xml:space="preserve"> </v>
      </c>
      <c r="Q637" s="129" t="str">
        <f t="shared" si="374"/>
        <v xml:space="preserve"> </v>
      </c>
      <c r="R637" s="130" t="str">
        <f t="shared" si="375"/>
        <v xml:space="preserve"> </v>
      </c>
      <c r="S637" s="129" t="str">
        <f t="shared" si="376"/>
        <v xml:space="preserve"> </v>
      </c>
      <c r="T637" s="131" t="str">
        <f t="shared" si="377"/>
        <v xml:space="preserve"> </v>
      </c>
      <c r="U637" s="123" t="str">
        <f t="shared" si="400"/>
        <v xml:space="preserve"> </v>
      </c>
      <c r="V637" s="129" t="str">
        <f t="shared" si="378"/>
        <v xml:space="preserve"> </v>
      </c>
      <c r="W637" s="111"/>
      <c r="X637" s="111">
        <f t="shared" si="395"/>
        <v>63.400000000000631</v>
      </c>
      <c r="Y637" s="111">
        <f t="shared" si="379"/>
        <v>0</v>
      </c>
      <c r="Z637" s="111">
        <f t="shared" si="380"/>
        <v>0</v>
      </c>
      <c r="AA637" s="111">
        <f t="shared" si="364"/>
        <v>0</v>
      </c>
      <c r="AB637" s="111" t="str">
        <f t="shared" si="365"/>
        <v xml:space="preserve"> </v>
      </c>
      <c r="AC637" s="112">
        <f t="shared" si="363"/>
        <v>0</v>
      </c>
      <c r="AD637" s="124">
        <v>634</v>
      </c>
      <c r="AE637" s="125" t="str">
        <f t="shared" si="381"/>
        <v xml:space="preserve"> </v>
      </c>
      <c r="AF637" s="125" t="str">
        <f t="shared" si="382"/>
        <v xml:space="preserve"> </v>
      </c>
      <c r="AG637" s="125" t="str">
        <f t="shared" si="383"/>
        <v xml:space="preserve"> </v>
      </c>
      <c r="AH637" s="126" t="str">
        <f t="shared" si="384"/>
        <v xml:space="preserve"> </v>
      </c>
      <c r="AI637" s="127" t="str">
        <f t="shared" si="385"/>
        <v xml:space="preserve"> </v>
      </c>
      <c r="AJ637" s="128" t="str">
        <f t="shared" si="386"/>
        <v xml:space="preserve"> </v>
      </c>
      <c r="AK637" s="128" t="str">
        <f t="shared" si="397"/>
        <v xml:space="preserve"> </v>
      </c>
      <c r="AL637" s="129" t="str">
        <f t="shared" si="387"/>
        <v xml:space="preserve"> </v>
      </c>
      <c r="AM637" s="130" t="str">
        <f t="shared" si="388"/>
        <v xml:space="preserve"> </v>
      </c>
      <c r="AN637" s="129" t="str">
        <f t="shared" si="389"/>
        <v xml:space="preserve"> </v>
      </c>
      <c r="AO637" s="131" t="str">
        <f t="shared" si="398"/>
        <v xml:space="preserve"> </v>
      </c>
      <c r="AP637" s="123" t="str">
        <f t="shared" si="401"/>
        <v xml:space="preserve"> </v>
      </c>
      <c r="AQ637" s="129" t="str">
        <f t="shared" si="399"/>
        <v xml:space="preserve"> </v>
      </c>
      <c r="AR637" s="111">
        <f t="shared" si="396"/>
        <v>634</v>
      </c>
      <c r="AS637" s="111">
        <f t="shared" si="390"/>
        <v>0</v>
      </c>
      <c r="AT637" s="111">
        <f t="shared" si="391"/>
        <v>0</v>
      </c>
      <c r="AU637" s="111">
        <f t="shared" si="366"/>
        <v>0</v>
      </c>
      <c r="AV637" s="111" t="str">
        <f t="shared" si="394"/>
        <v xml:space="preserve"> </v>
      </c>
      <c r="AW637" s="112">
        <f t="shared" si="393"/>
        <v>0</v>
      </c>
    </row>
    <row r="638" spans="1:49">
      <c r="A638" s="27"/>
      <c r="B638" s="27"/>
      <c r="C638" s="27"/>
      <c r="D638" s="40"/>
      <c r="E638" s="27"/>
      <c r="F638" s="27"/>
      <c r="G638" s="27"/>
      <c r="H638" s="27"/>
      <c r="I638" s="132">
        <f t="shared" si="367"/>
        <v>63.500000000000632</v>
      </c>
      <c r="J638" s="125" t="str">
        <f t="shared" si="392"/>
        <v xml:space="preserve"> </v>
      </c>
      <c r="K638" s="125" t="str">
        <f t="shared" si="368"/>
        <v xml:space="preserve"> </v>
      </c>
      <c r="L638" s="125" t="str">
        <f t="shared" si="369"/>
        <v xml:space="preserve"> </v>
      </c>
      <c r="M638" s="126" t="str">
        <f t="shared" si="370"/>
        <v xml:space="preserve"> </v>
      </c>
      <c r="N638" s="127" t="str">
        <f t="shared" si="371"/>
        <v xml:space="preserve"> </v>
      </c>
      <c r="O638" s="128" t="str">
        <f t="shared" si="372"/>
        <v xml:space="preserve"> </v>
      </c>
      <c r="P638" s="128" t="str">
        <f t="shared" si="373"/>
        <v xml:space="preserve"> </v>
      </c>
      <c r="Q638" s="129" t="str">
        <f t="shared" si="374"/>
        <v xml:space="preserve"> </v>
      </c>
      <c r="R638" s="130" t="str">
        <f t="shared" si="375"/>
        <v xml:space="preserve"> </v>
      </c>
      <c r="S638" s="129" t="str">
        <f t="shared" si="376"/>
        <v xml:space="preserve"> </v>
      </c>
      <c r="T638" s="131" t="str">
        <f t="shared" si="377"/>
        <v xml:space="preserve"> </v>
      </c>
      <c r="U638" s="123" t="str">
        <f t="shared" si="400"/>
        <v xml:space="preserve"> </v>
      </c>
      <c r="V638" s="129" t="str">
        <f t="shared" si="378"/>
        <v xml:space="preserve"> </v>
      </c>
      <c r="W638" s="111"/>
      <c r="X638" s="111">
        <f t="shared" si="395"/>
        <v>63.500000000000632</v>
      </c>
      <c r="Y638" s="111">
        <f t="shared" si="379"/>
        <v>0</v>
      </c>
      <c r="Z638" s="111">
        <f t="shared" si="380"/>
        <v>0</v>
      </c>
      <c r="AA638" s="111">
        <f t="shared" si="364"/>
        <v>0</v>
      </c>
      <c r="AB638" s="111" t="str">
        <f t="shared" si="365"/>
        <v xml:space="preserve"> </v>
      </c>
      <c r="AC638" s="112">
        <f t="shared" si="363"/>
        <v>0</v>
      </c>
      <c r="AD638" s="132">
        <v>635</v>
      </c>
      <c r="AE638" s="125" t="str">
        <f t="shared" si="381"/>
        <v xml:space="preserve"> </v>
      </c>
      <c r="AF638" s="125" t="str">
        <f t="shared" si="382"/>
        <v xml:space="preserve"> </v>
      </c>
      <c r="AG638" s="125" t="str">
        <f t="shared" si="383"/>
        <v xml:space="preserve"> </v>
      </c>
      <c r="AH638" s="126" t="str">
        <f t="shared" si="384"/>
        <v xml:space="preserve"> </v>
      </c>
      <c r="AI638" s="127" t="str">
        <f t="shared" si="385"/>
        <v xml:space="preserve"> </v>
      </c>
      <c r="AJ638" s="128" t="str">
        <f t="shared" si="386"/>
        <v xml:space="preserve"> </v>
      </c>
      <c r="AK638" s="128" t="str">
        <f t="shared" si="397"/>
        <v xml:space="preserve"> </v>
      </c>
      <c r="AL638" s="129" t="str">
        <f t="shared" si="387"/>
        <v xml:space="preserve"> </v>
      </c>
      <c r="AM638" s="130" t="str">
        <f t="shared" si="388"/>
        <v xml:space="preserve"> </v>
      </c>
      <c r="AN638" s="129" t="str">
        <f t="shared" si="389"/>
        <v xml:space="preserve"> </v>
      </c>
      <c r="AO638" s="131" t="str">
        <f t="shared" si="398"/>
        <v xml:space="preserve"> </v>
      </c>
      <c r="AP638" s="123" t="str">
        <f t="shared" si="401"/>
        <v xml:space="preserve"> </v>
      </c>
      <c r="AQ638" s="129" t="str">
        <f t="shared" si="399"/>
        <v xml:space="preserve"> </v>
      </c>
      <c r="AR638" s="111">
        <f t="shared" si="396"/>
        <v>635</v>
      </c>
      <c r="AS638" s="111">
        <f t="shared" si="390"/>
        <v>0</v>
      </c>
      <c r="AT638" s="111">
        <f t="shared" si="391"/>
        <v>0</v>
      </c>
      <c r="AU638" s="111">
        <f t="shared" si="366"/>
        <v>0</v>
      </c>
      <c r="AV638" s="111" t="str">
        <f t="shared" si="394"/>
        <v xml:space="preserve"> </v>
      </c>
      <c r="AW638" s="112">
        <f t="shared" si="393"/>
        <v>0</v>
      </c>
    </row>
    <row r="639" spans="1:49">
      <c r="A639" s="27"/>
      <c r="B639" s="27"/>
      <c r="C639" s="27"/>
      <c r="D639" s="40"/>
      <c r="E639" s="27"/>
      <c r="F639" s="27"/>
      <c r="G639" s="27"/>
      <c r="H639" s="27"/>
      <c r="I639" s="132">
        <f t="shared" si="367"/>
        <v>63.600000000000634</v>
      </c>
      <c r="J639" s="125" t="str">
        <f t="shared" si="392"/>
        <v xml:space="preserve"> </v>
      </c>
      <c r="K639" s="125" t="str">
        <f t="shared" si="368"/>
        <v xml:space="preserve"> </v>
      </c>
      <c r="L639" s="125" t="str">
        <f t="shared" si="369"/>
        <v xml:space="preserve"> </v>
      </c>
      <c r="M639" s="126" t="str">
        <f t="shared" si="370"/>
        <v xml:space="preserve"> </v>
      </c>
      <c r="N639" s="127" t="str">
        <f t="shared" si="371"/>
        <v xml:space="preserve"> </v>
      </c>
      <c r="O639" s="128" t="str">
        <f t="shared" si="372"/>
        <v xml:space="preserve"> </v>
      </c>
      <c r="P639" s="128" t="str">
        <f t="shared" si="373"/>
        <v xml:space="preserve"> </v>
      </c>
      <c r="Q639" s="129" t="str">
        <f t="shared" si="374"/>
        <v xml:space="preserve"> </v>
      </c>
      <c r="R639" s="130" t="str">
        <f t="shared" si="375"/>
        <v xml:space="preserve"> </v>
      </c>
      <c r="S639" s="129" t="str">
        <f t="shared" si="376"/>
        <v xml:space="preserve"> </v>
      </c>
      <c r="T639" s="131" t="str">
        <f t="shared" si="377"/>
        <v xml:space="preserve"> </v>
      </c>
      <c r="U639" s="123" t="str">
        <f t="shared" si="400"/>
        <v xml:space="preserve"> </v>
      </c>
      <c r="V639" s="129" t="str">
        <f t="shared" si="378"/>
        <v xml:space="preserve"> </v>
      </c>
      <c r="W639" s="111"/>
      <c r="X639" s="111">
        <f t="shared" si="395"/>
        <v>63.600000000000634</v>
      </c>
      <c r="Y639" s="111">
        <f t="shared" si="379"/>
        <v>0</v>
      </c>
      <c r="Z639" s="111">
        <f t="shared" si="380"/>
        <v>0</v>
      </c>
      <c r="AA639" s="111">
        <f t="shared" si="364"/>
        <v>0</v>
      </c>
      <c r="AB639" s="111" t="str">
        <f t="shared" si="365"/>
        <v xml:space="preserve"> </v>
      </c>
      <c r="AC639" s="112">
        <f t="shared" si="363"/>
        <v>0</v>
      </c>
      <c r="AD639" s="124">
        <v>636</v>
      </c>
      <c r="AE639" s="125" t="str">
        <f t="shared" si="381"/>
        <v xml:space="preserve"> </v>
      </c>
      <c r="AF639" s="125" t="str">
        <f t="shared" si="382"/>
        <v xml:space="preserve"> </v>
      </c>
      <c r="AG639" s="125" t="str">
        <f t="shared" si="383"/>
        <v xml:space="preserve"> </v>
      </c>
      <c r="AH639" s="126" t="str">
        <f t="shared" si="384"/>
        <v xml:space="preserve"> </v>
      </c>
      <c r="AI639" s="127" t="str">
        <f t="shared" si="385"/>
        <v xml:space="preserve"> </v>
      </c>
      <c r="AJ639" s="128" t="str">
        <f t="shared" si="386"/>
        <v xml:space="preserve"> </v>
      </c>
      <c r="AK639" s="128" t="str">
        <f t="shared" si="397"/>
        <v xml:space="preserve"> </v>
      </c>
      <c r="AL639" s="129" t="str">
        <f t="shared" si="387"/>
        <v xml:space="preserve"> </v>
      </c>
      <c r="AM639" s="130" t="str">
        <f t="shared" si="388"/>
        <v xml:space="preserve"> </v>
      </c>
      <c r="AN639" s="129" t="str">
        <f t="shared" si="389"/>
        <v xml:space="preserve"> </v>
      </c>
      <c r="AO639" s="131" t="str">
        <f t="shared" si="398"/>
        <v xml:space="preserve"> </v>
      </c>
      <c r="AP639" s="123" t="str">
        <f t="shared" si="401"/>
        <v xml:space="preserve"> </v>
      </c>
      <c r="AQ639" s="129" t="str">
        <f t="shared" si="399"/>
        <v xml:space="preserve"> </v>
      </c>
      <c r="AR639" s="111">
        <f t="shared" si="396"/>
        <v>636</v>
      </c>
      <c r="AS639" s="111">
        <f t="shared" si="390"/>
        <v>0</v>
      </c>
      <c r="AT639" s="111">
        <f t="shared" si="391"/>
        <v>0</v>
      </c>
      <c r="AU639" s="111">
        <f t="shared" si="366"/>
        <v>0</v>
      </c>
      <c r="AV639" s="111" t="str">
        <f t="shared" si="394"/>
        <v xml:space="preserve"> </v>
      </c>
      <c r="AW639" s="112">
        <f t="shared" si="393"/>
        <v>0</v>
      </c>
    </row>
    <row r="640" spans="1:49">
      <c r="A640" s="27"/>
      <c r="B640" s="27"/>
      <c r="C640" s="27"/>
      <c r="D640" s="40"/>
      <c r="E640" s="27"/>
      <c r="F640" s="27"/>
      <c r="G640" s="27"/>
      <c r="H640" s="27"/>
      <c r="I640" s="132">
        <f t="shared" si="367"/>
        <v>63.700000000000635</v>
      </c>
      <c r="J640" s="125" t="str">
        <f t="shared" si="392"/>
        <v xml:space="preserve"> </v>
      </c>
      <c r="K640" s="125" t="str">
        <f t="shared" si="368"/>
        <v xml:space="preserve"> </v>
      </c>
      <c r="L640" s="125" t="str">
        <f t="shared" si="369"/>
        <v xml:space="preserve"> </v>
      </c>
      <c r="M640" s="126" t="str">
        <f t="shared" si="370"/>
        <v xml:space="preserve"> </v>
      </c>
      <c r="N640" s="127" t="str">
        <f t="shared" si="371"/>
        <v xml:space="preserve"> </v>
      </c>
      <c r="O640" s="128" t="str">
        <f t="shared" si="372"/>
        <v xml:space="preserve"> </v>
      </c>
      <c r="P640" s="128" t="str">
        <f t="shared" si="373"/>
        <v xml:space="preserve"> </v>
      </c>
      <c r="Q640" s="129" t="str">
        <f t="shared" si="374"/>
        <v xml:space="preserve"> </v>
      </c>
      <c r="R640" s="130" t="str">
        <f t="shared" si="375"/>
        <v xml:space="preserve"> </v>
      </c>
      <c r="S640" s="129" t="str">
        <f t="shared" si="376"/>
        <v xml:space="preserve"> </v>
      </c>
      <c r="T640" s="131" t="str">
        <f t="shared" si="377"/>
        <v xml:space="preserve"> </v>
      </c>
      <c r="U640" s="123" t="str">
        <f t="shared" si="400"/>
        <v xml:space="preserve"> </v>
      </c>
      <c r="V640" s="129" t="str">
        <f t="shared" si="378"/>
        <v xml:space="preserve"> </v>
      </c>
      <c r="W640" s="111"/>
      <c r="X640" s="111">
        <f t="shared" si="395"/>
        <v>63.700000000000635</v>
      </c>
      <c r="Y640" s="111">
        <f t="shared" si="379"/>
        <v>0</v>
      </c>
      <c r="Z640" s="111">
        <f t="shared" si="380"/>
        <v>0</v>
      </c>
      <c r="AA640" s="111">
        <f t="shared" si="364"/>
        <v>0</v>
      </c>
      <c r="AB640" s="111" t="str">
        <f t="shared" si="365"/>
        <v xml:space="preserve"> </v>
      </c>
      <c r="AC640" s="112">
        <f t="shared" si="363"/>
        <v>0</v>
      </c>
      <c r="AD640" s="132">
        <v>637</v>
      </c>
      <c r="AE640" s="125" t="str">
        <f t="shared" si="381"/>
        <v xml:space="preserve"> </v>
      </c>
      <c r="AF640" s="125" t="str">
        <f t="shared" si="382"/>
        <v xml:space="preserve"> </v>
      </c>
      <c r="AG640" s="125" t="str">
        <f t="shared" si="383"/>
        <v xml:space="preserve"> </v>
      </c>
      <c r="AH640" s="126" t="str">
        <f t="shared" si="384"/>
        <v xml:space="preserve"> </v>
      </c>
      <c r="AI640" s="127" t="str">
        <f t="shared" si="385"/>
        <v xml:space="preserve"> </v>
      </c>
      <c r="AJ640" s="128" t="str">
        <f t="shared" si="386"/>
        <v xml:space="preserve"> </v>
      </c>
      <c r="AK640" s="128" t="str">
        <f t="shared" si="397"/>
        <v xml:space="preserve"> </v>
      </c>
      <c r="AL640" s="129" t="str">
        <f t="shared" si="387"/>
        <v xml:space="preserve"> </v>
      </c>
      <c r="AM640" s="130" t="str">
        <f t="shared" si="388"/>
        <v xml:space="preserve"> </v>
      </c>
      <c r="AN640" s="129" t="str">
        <f t="shared" si="389"/>
        <v xml:space="preserve"> </v>
      </c>
      <c r="AO640" s="131" t="str">
        <f t="shared" si="398"/>
        <v xml:space="preserve"> </v>
      </c>
      <c r="AP640" s="123" t="str">
        <f t="shared" si="401"/>
        <v xml:space="preserve"> </v>
      </c>
      <c r="AQ640" s="129" t="str">
        <f t="shared" si="399"/>
        <v xml:space="preserve"> </v>
      </c>
      <c r="AR640" s="111">
        <f t="shared" si="396"/>
        <v>637</v>
      </c>
      <c r="AS640" s="111">
        <f t="shared" si="390"/>
        <v>0</v>
      </c>
      <c r="AT640" s="111">
        <f t="shared" si="391"/>
        <v>0</v>
      </c>
      <c r="AU640" s="111">
        <f t="shared" si="366"/>
        <v>0</v>
      </c>
      <c r="AV640" s="111" t="str">
        <f t="shared" si="394"/>
        <v xml:space="preserve"> </v>
      </c>
      <c r="AW640" s="112">
        <f t="shared" si="393"/>
        <v>0</v>
      </c>
    </row>
    <row r="641" spans="1:49">
      <c r="A641" s="27"/>
      <c r="B641" s="27"/>
      <c r="C641" s="27"/>
      <c r="D641" s="40"/>
      <c r="E641" s="27"/>
      <c r="F641" s="27"/>
      <c r="G641" s="27"/>
      <c r="H641" s="27"/>
      <c r="I641" s="132">
        <f t="shared" si="367"/>
        <v>63.800000000000637</v>
      </c>
      <c r="J641" s="125" t="str">
        <f t="shared" si="392"/>
        <v xml:space="preserve"> </v>
      </c>
      <c r="K641" s="125" t="str">
        <f t="shared" si="368"/>
        <v xml:space="preserve"> </v>
      </c>
      <c r="L641" s="125" t="str">
        <f t="shared" si="369"/>
        <v xml:space="preserve"> </v>
      </c>
      <c r="M641" s="126" t="str">
        <f t="shared" si="370"/>
        <v xml:space="preserve"> </v>
      </c>
      <c r="N641" s="127" t="str">
        <f t="shared" si="371"/>
        <v xml:space="preserve"> </v>
      </c>
      <c r="O641" s="128" t="str">
        <f t="shared" si="372"/>
        <v xml:space="preserve"> </v>
      </c>
      <c r="P641" s="128" t="str">
        <f t="shared" si="373"/>
        <v xml:space="preserve"> </v>
      </c>
      <c r="Q641" s="129" t="str">
        <f t="shared" si="374"/>
        <v xml:space="preserve"> </v>
      </c>
      <c r="R641" s="130" t="str">
        <f t="shared" si="375"/>
        <v xml:space="preserve"> </v>
      </c>
      <c r="S641" s="129" t="str">
        <f t="shared" si="376"/>
        <v xml:space="preserve"> </v>
      </c>
      <c r="T641" s="131" t="str">
        <f t="shared" si="377"/>
        <v xml:space="preserve"> </v>
      </c>
      <c r="U641" s="123" t="str">
        <f t="shared" si="400"/>
        <v xml:space="preserve"> </v>
      </c>
      <c r="V641" s="129" t="str">
        <f t="shared" si="378"/>
        <v xml:space="preserve"> </v>
      </c>
      <c r="W641" s="111"/>
      <c r="X641" s="111">
        <f t="shared" si="395"/>
        <v>63.800000000000637</v>
      </c>
      <c r="Y641" s="111">
        <f t="shared" si="379"/>
        <v>0</v>
      </c>
      <c r="Z641" s="111">
        <f t="shared" si="380"/>
        <v>0</v>
      </c>
      <c r="AA641" s="111">
        <f t="shared" si="364"/>
        <v>0</v>
      </c>
      <c r="AB641" s="111" t="str">
        <f t="shared" si="365"/>
        <v xml:space="preserve"> </v>
      </c>
      <c r="AC641" s="112">
        <f t="shared" si="363"/>
        <v>0</v>
      </c>
      <c r="AD641" s="124">
        <v>638</v>
      </c>
      <c r="AE641" s="125" t="str">
        <f t="shared" si="381"/>
        <v xml:space="preserve"> </v>
      </c>
      <c r="AF641" s="125" t="str">
        <f t="shared" si="382"/>
        <v xml:space="preserve"> </v>
      </c>
      <c r="AG641" s="125" t="str">
        <f t="shared" si="383"/>
        <v xml:space="preserve"> </v>
      </c>
      <c r="AH641" s="126" t="str">
        <f t="shared" si="384"/>
        <v xml:space="preserve"> </v>
      </c>
      <c r="AI641" s="127" t="str">
        <f t="shared" si="385"/>
        <v xml:space="preserve"> </v>
      </c>
      <c r="AJ641" s="128" t="str">
        <f t="shared" si="386"/>
        <v xml:space="preserve"> </v>
      </c>
      <c r="AK641" s="128" t="str">
        <f t="shared" si="397"/>
        <v xml:space="preserve"> </v>
      </c>
      <c r="AL641" s="129" t="str">
        <f t="shared" si="387"/>
        <v xml:space="preserve"> </v>
      </c>
      <c r="AM641" s="130" t="str">
        <f t="shared" si="388"/>
        <v xml:space="preserve"> </v>
      </c>
      <c r="AN641" s="129" t="str">
        <f t="shared" si="389"/>
        <v xml:space="preserve"> </v>
      </c>
      <c r="AO641" s="131" t="str">
        <f t="shared" si="398"/>
        <v xml:space="preserve"> </v>
      </c>
      <c r="AP641" s="123" t="str">
        <f t="shared" si="401"/>
        <v xml:space="preserve"> </v>
      </c>
      <c r="AQ641" s="129" t="str">
        <f t="shared" si="399"/>
        <v xml:space="preserve"> </v>
      </c>
      <c r="AR641" s="111">
        <f t="shared" si="396"/>
        <v>638</v>
      </c>
      <c r="AS641" s="111">
        <f t="shared" si="390"/>
        <v>0</v>
      </c>
      <c r="AT641" s="111">
        <f t="shared" si="391"/>
        <v>0</v>
      </c>
      <c r="AU641" s="111">
        <f t="shared" si="366"/>
        <v>0</v>
      </c>
      <c r="AV641" s="111" t="str">
        <f t="shared" si="394"/>
        <v xml:space="preserve"> </v>
      </c>
      <c r="AW641" s="112">
        <f t="shared" si="393"/>
        <v>0</v>
      </c>
    </row>
    <row r="642" spans="1:49">
      <c r="A642" s="27"/>
      <c r="B642" s="27"/>
      <c r="C642" s="27"/>
      <c r="D642" s="40"/>
      <c r="E642" s="27"/>
      <c r="F642" s="27"/>
      <c r="G642" s="27"/>
      <c r="H642" s="27"/>
      <c r="I642" s="132">
        <f t="shared" si="367"/>
        <v>63.900000000000638</v>
      </c>
      <c r="J642" s="125" t="str">
        <f t="shared" si="392"/>
        <v xml:space="preserve"> </v>
      </c>
      <c r="K642" s="125" t="str">
        <f t="shared" si="368"/>
        <v xml:space="preserve"> </v>
      </c>
      <c r="L642" s="125" t="str">
        <f t="shared" si="369"/>
        <v xml:space="preserve"> </v>
      </c>
      <c r="M642" s="126" t="str">
        <f t="shared" si="370"/>
        <v xml:space="preserve"> </v>
      </c>
      <c r="N642" s="127" t="str">
        <f t="shared" si="371"/>
        <v xml:space="preserve"> </v>
      </c>
      <c r="O642" s="128" t="str">
        <f t="shared" si="372"/>
        <v xml:space="preserve"> </v>
      </c>
      <c r="P642" s="128" t="str">
        <f t="shared" si="373"/>
        <v xml:space="preserve"> </v>
      </c>
      <c r="Q642" s="129" t="str">
        <f t="shared" si="374"/>
        <v xml:space="preserve"> </v>
      </c>
      <c r="R642" s="130" t="str">
        <f t="shared" si="375"/>
        <v xml:space="preserve"> </v>
      </c>
      <c r="S642" s="129" t="str">
        <f t="shared" si="376"/>
        <v xml:space="preserve"> </v>
      </c>
      <c r="T642" s="131" t="str">
        <f t="shared" si="377"/>
        <v xml:space="preserve"> </v>
      </c>
      <c r="U642" s="123" t="str">
        <f t="shared" si="400"/>
        <v xml:space="preserve"> </v>
      </c>
      <c r="V642" s="129" t="str">
        <f t="shared" si="378"/>
        <v xml:space="preserve"> </v>
      </c>
      <c r="W642" s="111"/>
      <c r="X642" s="111">
        <f t="shared" si="395"/>
        <v>63.900000000000638</v>
      </c>
      <c r="Y642" s="111">
        <f t="shared" si="379"/>
        <v>0</v>
      </c>
      <c r="Z642" s="111">
        <f t="shared" si="380"/>
        <v>0</v>
      </c>
      <c r="AA642" s="111">
        <f t="shared" si="364"/>
        <v>0</v>
      </c>
      <c r="AB642" s="111" t="str">
        <f t="shared" si="365"/>
        <v xml:space="preserve"> </v>
      </c>
      <c r="AC642" s="112">
        <f t="shared" ref="AC642:AC705" si="402">IF(J642=" ",0,I642)</f>
        <v>0</v>
      </c>
      <c r="AD642" s="132">
        <v>639</v>
      </c>
      <c r="AE642" s="125" t="str">
        <f t="shared" si="381"/>
        <v xml:space="preserve"> </v>
      </c>
      <c r="AF642" s="125" t="str">
        <f t="shared" si="382"/>
        <v xml:space="preserve"> </v>
      </c>
      <c r="AG642" s="125" t="str">
        <f t="shared" si="383"/>
        <v xml:space="preserve"> </v>
      </c>
      <c r="AH642" s="126" t="str">
        <f t="shared" si="384"/>
        <v xml:space="preserve"> </v>
      </c>
      <c r="AI642" s="127" t="str">
        <f t="shared" si="385"/>
        <v xml:space="preserve"> </v>
      </c>
      <c r="AJ642" s="128" t="str">
        <f t="shared" si="386"/>
        <v xml:space="preserve"> </v>
      </c>
      <c r="AK642" s="128" t="str">
        <f t="shared" si="397"/>
        <v xml:space="preserve"> </v>
      </c>
      <c r="AL642" s="129" t="str">
        <f t="shared" si="387"/>
        <v xml:space="preserve"> </v>
      </c>
      <c r="AM642" s="130" t="str">
        <f t="shared" si="388"/>
        <v xml:space="preserve"> </v>
      </c>
      <c r="AN642" s="129" t="str">
        <f t="shared" si="389"/>
        <v xml:space="preserve"> </v>
      </c>
      <c r="AO642" s="131" t="str">
        <f t="shared" si="398"/>
        <v xml:space="preserve"> </v>
      </c>
      <c r="AP642" s="123" t="str">
        <f t="shared" si="401"/>
        <v xml:space="preserve"> </v>
      </c>
      <c r="AQ642" s="129" t="str">
        <f t="shared" si="399"/>
        <v xml:space="preserve"> </v>
      </c>
      <c r="AR642" s="111">
        <f t="shared" si="396"/>
        <v>639</v>
      </c>
      <c r="AS642" s="111">
        <f t="shared" si="390"/>
        <v>0</v>
      </c>
      <c r="AT642" s="111">
        <f t="shared" si="391"/>
        <v>0</v>
      </c>
      <c r="AU642" s="111">
        <f t="shared" si="366"/>
        <v>0</v>
      </c>
      <c r="AV642" s="111" t="str">
        <f t="shared" si="394"/>
        <v xml:space="preserve"> </v>
      </c>
      <c r="AW642" s="112">
        <f t="shared" si="393"/>
        <v>0</v>
      </c>
    </row>
    <row r="643" spans="1:49">
      <c r="A643" s="27"/>
      <c r="B643" s="27"/>
      <c r="C643" s="27"/>
      <c r="D643" s="40"/>
      <c r="E643" s="27"/>
      <c r="F643" s="27"/>
      <c r="G643" s="27"/>
      <c r="H643" s="27"/>
      <c r="I643" s="132">
        <f t="shared" si="367"/>
        <v>64.000000000000639</v>
      </c>
      <c r="J643" s="125" t="str">
        <f t="shared" si="392"/>
        <v xml:space="preserve"> </v>
      </c>
      <c r="K643" s="125" t="str">
        <f t="shared" si="368"/>
        <v xml:space="preserve"> </v>
      </c>
      <c r="L643" s="125" t="str">
        <f t="shared" si="369"/>
        <v xml:space="preserve"> </v>
      </c>
      <c r="M643" s="126" t="str">
        <f t="shared" si="370"/>
        <v xml:space="preserve"> </v>
      </c>
      <c r="N643" s="127" t="str">
        <f t="shared" si="371"/>
        <v xml:space="preserve"> </v>
      </c>
      <c r="O643" s="128" t="str">
        <f t="shared" si="372"/>
        <v xml:space="preserve"> </v>
      </c>
      <c r="P643" s="128" t="str">
        <f t="shared" si="373"/>
        <v xml:space="preserve"> </v>
      </c>
      <c r="Q643" s="129" t="str">
        <f t="shared" si="374"/>
        <v xml:space="preserve"> </v>
      </c>
      <c r="R643" s="130" t="str">
        <f t="shared" si="375"/>
        <v xml:space="preserve"> </v>
      </c>
      <c r="S643" s="129" t="str">
        <f t="shared" si="376"/>
        <v xml:space="preserve"> </v>
      </c>
      <c r="T643" s="131" t="str">
        <f t="shared" si="377"/>
        <v xml:space="preserve"> </v>
      </c>
      <c r="U643" s="123" t="str">
        <f t="shared" si="400"/>
        <v xml:space="preserve"> </v>
      </c>
      <c r="V643" s="129" t="str">
        <f t="shared" si="378"/>
        <v xml:space="preserve"> </v>
      </c>
      <c r="W643" s="111"/>
      <c r="X643" s="111">
        <f t="shared" si="395"/>
        <v>64.000000000000639</v>
      </c>
      <c r="Y643" s="111">
        <f t="shared" si="379"/>
        <v>0</v>
      </c>
      <c r="Z643" s="111">
        <f t="shared" si="380"/>
        <v>0</v>
      </c>
      <c r="AA643" s="111">
        <f t="shared" ref="AA643:AA706" si="403">IF(I643=B$4,J643,0)</f>
        <v>0</v>
      </c>
      <c r="AB643" s="111" t="str">
        <f t="shared" ref="AB643:AB706" si="404">IF(U643&lt;&gt;0,K643,0)</f>
        <v xml:space="preserve"> </v>
      </c>
      <c r="AC643" s="112">
        <f t="shared" si="402"/>
        <v>0</v>
      </c>
      <c r="AD643" s="124">
        <v>640</v>
      </c>
      <c r="AE643" s="125" t="str">
        <f t="shared" si="381"/>
        <v xml:space="preserve"> </v>
      </c>
      <c r="AF643" s="125" t="str">
        <f t="shared" si="382"/>
        <v xml:space="preserve"> </v>
      </c>
      <c r="AG643" s="125" t="str">
        <f t="shared" si="383"/>
        <v xml:space="preserve"> </v>
      </c>
      <c r="AH643" s="126" t="str">
        <f t="shared" si="384"/>
        <v xml:space="preserve"> </v>
      </c>
      <c r="AI643" s="127" t="str">
        <f t="shared" si="385"/>
        <v xml:space="preserve"> </v>
      </c>
      <c r="AJ643" s="128" t="str">
        <f t="shared" si="386"/>
        <v xml:space="preserve"> </v>
      </c>
      <c r="AK643" s="128" t="str">
        <f t="shared" si="397"/>
        <v xml:space="preserve"> </v>
      </c>
      <c r="AL643" s="129" t="str">
        <f t="shared" si="387"/>
        <v xml:space="preserve"> </v>
      </c>
      <c r="AM643" s="130" t="str">
        <f t="shared" si="388"/>
        <v xml:space="preserve"> </v>
      </c>
      <c r="AN643" s="129" t="str">
        <f t="shared" si="389"/>
        <v xml:space="preserve"> </v>
      </c>
      <c r="AO643" s="131" t="str">
        <f t="shared" si="398"/>
        <v xml:space="preserve"> </v>
      </c>
      <c r="AP643" s="123" t="str">
        <f t="shared" si="401"/>
        <v xml:space="preserve"> </v>
      </c>
      <c r="AQ643" s="129" t="str">
        <f t="shared" si="399"/>
        <v xml:space="preserve"> </v>
      </c>
      <c r="AR643" s="111">
        <f t="shared" si="396"/>
        <v>640</v>
      </c>
      <c r="AS643" s="111">
        <f t="shared" si="390"/>
        <v>0</v>
      </c>
      <c r="AT643" s="111">
        <f t="shared" si="391"/>
        <v>0</v>
      </c>
      <c r="AU643" s="111">
        <f t="shared" ref="AU643:AU706" si="405">IF(AD643=AB$4,AE643,0)</f>
        <v>0</v>
      </c>
      <c r="AV643" s="111" t="str">
        <f t="shared" si="394"/>
        <v xml:space="preserve"> </v>
      </c>
      <c r="AW643" s="112">
        <f t="shared" si="393"/>
        <v>0</v>
      </c>
    </row>
    <row r="644" spans="1:49">
      <c r="A644" s="27"/>
      <c r="B644" s="27"/>
      <c r="C644" s="27"/>
      <c r="D644" s="40"/>
      <c r="E644" s="27"/>
      <c r="F644" s="27"/>
      <c r="G644" s="27"/>
      <c r="H644" s="27"/>
      <c r="I644" s="132">
        <f t="shared" ref="I644:I707" si="406">I643+$B$49</f>
        <v>64.100000000000634</v>
      </c>
      <c r="J644" s="125" t="str">
        <f t="shared" si="392"/>
        <v xml:space="preserve"> </v>
      </c>
      <c r="K644" s="125" t="str">
        <f t="shared" ref="K644:K707" si="407">IF(K643=" "," ",IF(K643&lt;0," ",J644+(L644*$B$49+0.5*P644*$B$49*$B$49)))</f>
        <v xml:space="preserve"> </v>
      </c>
      <c r="L644" s="125" t="str">
        <f t="shared" ref="L644:L707" si="408">IF(K643=" "," ",IF(K643&lt;0," ",M643))</f>
        <v xml:space="preserve"> </v>
      </c>
      <c r="M644" s="126" t="str">
        <f t="shared" ref="M644:M707" si="409">IF(K643=" "," ",IF(K643&lt;0," ",L644+P644*$B$49))</f>
        <v xml:space="preserve"> </v>
      </c>
      <c r="N644" s="127" t="str">
        <f t="shared" ref="N644:N707" si="410">IF(K643=" "," ",IF(K643&lt;0," ",IF($B$6="off",0,IF(I644&lt;=$B$4,0.01*$B$10*$B$2*I644/$B$4,0.01*$B$10*$B$2))))</f>
        <v xml:space="preserve"> </v>
      </c>
      <c r="O644" s="128" t="str">
        <f t="shared" ref="O644:O707" si="411">IF(K643=" "," ",IF(K643&lt;0," ",$B$2-N644))</f>
        <v xml:space="preserve"> </v>
      </c>
      <c r="P644" s="128" t="str">
        <f t="shared" ref="P644:P707" si="412">IF(K643=" "," ",IF(K643&lt;0," ",V644/O644))</f>
        <v xml:space="preserve"> </v>
      </c>
      <c r="Q644" s="129" t="str">
        <f t="shared" ref="Q644:Q707" si="413">IF(K643=" "," ",IF(K643&lt;0," ",IF(G$38=TRUE,$B$46*(0.5)^(J644/5500),1.2)))</f>
        <v xml:space="preserve"> </v>
      </c>
      <c r="R644" s="130" t="str">
        <f t="shared" ref="R644:R707" si="414">IF(K643=" "," ",IF(K643&lt;0," ",IF(G$39=TRUE,$B$48*(0.25)^(J644/6366198),9.81)))</f>
        <v xml:space="preserve"> </v>
      </c>
      <c r="S644" s="129" t="str">
        <f t="shared" ref="S644:S707" si="415">IF(K643=" "," ",IF(K643&lt;0," ",IF($B$5="off",0,IF(L644&lt;0,0.5*$B$9*$B$47*Q644*L644^2,(-1)*0.5*$B$9*$B$47*Q644*L644^2))))</f>
        <v xml:space="preserve"> </v>
      </c>
      <c r="T644" s="131" t="str">
        <f t="shared" ref="T644:T707" si="416">IF(K643=" "," ",IF(K643&lt;0," ",(-1)*O644*R644))</f>
        <v xml:space="preserve"> </v>
      </c>
      <c r="U644" s="123" t="str">
        <f t="shared" si="400"/>
        <v xml:space="preserve"> </v>
      </c>
      <c r="V644" s="129" t="str">
        <f t="shared" ref="V644:V707" si="417">IF(K643=" "," ",IF(K643&lt;0," ",U644+T644+S644))</f>
        <v xml:space="preserve"> </v>
      </c>
      <c r="W644" s="111"/>
      <c r="X644" s="111">
        <f t="shared" si="395"/>
        <v>64.100000000000634</v>
      </c>
      <c r="Y644" s="111">
        <f t="shared" ref="Y644:Y707" si="418">IF(K644&gt;J644,I644,0)</f>
        <v>0</v>
      </c>
      <c r="Z644" s="111">
        <f t="shared" ref="Z644:Z707" si="419">IF(K644&lt;0,I644,0)</f>
        <v>0</v>
      </c>
      <c r="AA644" s="111">
        <f t="shared" si="403"/>
        <v>0</v>
      </c>
      <c r="AB644" s="111" t="str">
        <f t="shared" si="404"/>
        <v xml:space="preserve"> </v>
      </c>
      <c r="AC644" s="112">
        <f t="shared" si="402"/>
        <v>0</v>
      </c>
      <c r="AD644" s="132">
        <v>641</v>
      </c>
      <c r="AE644" s="125" t="str">
        <f t="shared" ref="AE644:AE707" si="420">IF(AF643=" "," ",IF(AF643&lt;0," ",AF643))</f>
        <v xml:space="preserve"> </v>
      </c>
      <c r="AF644" s="125" t="str">
        <f t="shared" ref="AF644:AF707" si="421">IF(AF643=" "," ",IF(AF643&lt;0," ",AE644+(AG644*1+0.5*AK644*1*1)))</f>
        <v xml:space="preserve"> </v>
      </c>
      <c r="AG644" s="125" t="str">
        <f t="shared" ref="AG644:AG707" si="422">IF(AF643=" "," ",IF(AF643&lt;0," ",AH643))</f>
        <v xml:space="preserve"> </v>
      </c>
      <c r="AH644" s="126" t="str">
        <f t="shared" ref="AH644:AH707" si="423">IF(AF643=" "," ",IF(AF643&lt;0," ",AG644+AK644*1))</f>
        <v xml:space="preserve"> </v>
      </c>
      <c r="AI644" s="127" t="str">
        <f t="shared" ref="AI644:AI707" si="424">IF(AF643=" "," ",IF(AF643&lt;0," ",IF($B$6="off",0,IF(AD644&lt;=$B$4,0.01*$B$10*$B$2*AD644/$B$4,0.01*$B$10*$B$2))))</f>
        <v xml:space="preserve"> </v>
      </c>
      <c r="AJ644" s="128" t="str">
        <f t="shared" ref="AJ644:AJ707" si="425">IF(AF643=" "," ",IF(AF643&lt;0," ",$B$2-AI644))</f>
        <v xml:space="preserve"> </v>
      </c>
      <c r="AK644" s="128" t="str">
        <f t="shared" si="397"/>
        <v xml:space="preserve"> </v>
      </c>
      <c r="AL644" s="129" t="str">
        <f t="shared" ref="AL644:AL707" si="426">IF(AF643=" "," ",IF(AF643&lt;0," ",$B$46*(0.5)^(AE644/5500)))</f>
        <v xml:space="preserve"> </v>
      </c>
      <c r="AM644" s="130" t="str">
        <f t="shared" ref="AM644:AM707" si="427">IF(AF643=" "," ",IF(AF643&lt;0," ",$B$48*(0.25)^(AE644/6366198)))</f>
        <v xml:space="preserve"> </v>
      </c>
      <c r="AN644" s="129" t="str">
        <f t="shared" ref="AN644:AN707" si="428">IF(AF643=" "," ",IF(AF643&lt;0," ",IF($B$5="off",0,IF(AG644&lt;0,0.5*$B$9*$B$47*AL644*AG644^2,(-1)*0.5*$B$9*$B$47*AL644*AG644^2))))</f>
        <v xml:space="preserve"> </v>
      </c>
      <c r="AO644" s="131" t="str">
        <f t="shared" si="398"/>
        <v xml:space="preserve"> </v>
      </c>
      <c r="AP644" s="123" t="str">
        <f t="shared" si="401"/>
        <v xml:space="preserve"> </v>
      </c>
      <c r="AQ644" s="129" t="str">
        <f t="shared" si="399"/>
        <v xml:space="preserve"> </v>
      </c>
      <c r="AR644" s="111">
        <f t="shared" si="396"/>
        <v>641</v>
      </c>
      <c r="AS644" s="111">
        <f t="shared" ref="AS644:AS707" si="429">IF(AF644&gt;AE644,AD644,0)</f>
        <v>0</v>
      </c>
      <c r="AT644" s="111">
        <f t="shared" ref="AT644:AT707" si="430">IF(AF644&lt;0,AD644,0)</f>
        <v>0</v>
      </c>
      <c r="AU644" s="111">
        <f t="shared" si="405"/>
        <v>0</v>
      </c>
      <c r="AV644" s="111" t="str">
        <f t="shared" si="394"/>
        <v xml:space="preserve"> </v>
      </c>
      <c r="AW644" s="112">
        <f t="shared" si="393"/>
        <v>0</v>
      </c>
    </row>
    <row r="645" spans="1:49">
      <c r="A645" s="27"/>
      <c r="B645" s="27"/>
      <c r="C645" s="27"/>
      <c r="D645" s="40"/>
      <c r="E645" s="27"/>
      <c r="F645" s="27"/>
      <c r="G645" s="27"/>
      <c r="H645" s="27"/>
      <c r="I645" s="132">
        <f t="shared" si="406"/>
        <v>64.200000000000628</v>
      </c>
      <c r="J645" s="125" t="str">
        <f t="shared" ref="J645:J708" si="431">IF(K644=" "," ",IF(K644&lt;0," ",K644))</f>
        <v xml:space="preserve"> </v>
      </c>
      <c r="K645" s="125" t="str">
        <f t="shared" si="407"/>
        <v xml:space="preserve"> </v>
      </c>
      <c r="L645" s="125" t="str">
        <f t="shared" si="408"/>
        <v xml:space="preserve"> </v>
      </c>
      <c r="M645" s="126" t="str">
        <f t="shared" si="409"/>
        <v xml:space="preserve"> </v>
      </c>
      <c r="N645" s="127" t="str">
        <f t="shared" si="410"/>
        <v xml:space="preserve"> </v>
      </c>
      <c r="O645" s="128" t="str">
        <f t="shared" si="411"/>
        <v xml:space="preserve"> </v>
      </c>
      <c r="P645" s="128" t="str">
        <f t="shared" si="412"/>
        <v xml:space="preserve"> </v>
      </c>
      <c r="Q645" s="129" t="str">
        <f t="shared" si="413"/>
        <v xml:space="preserve"> </v>
      </c>
      <c r="R645" s="130" t="str">
        <f t="shared" si="414"/>
        <v xml:space="preserve"> </v>
      </c>
      <c r="S645" s="129" t="str">
        <f t="shared" si="415"/>
        <v xml:space="preserve"> </v>
      </c>
      <c r="T645" s="131" t="str">
        <f t="shared" si="416"/>
        <v xml:space="preserve"> </v>
      </c>
      <c r="U645" s="123" t="str">
        <f t="shared" si="400"/>
        <v xml:space="preserve"> </v>
      </c>
      <c r="V645" s="129" t="str">
        <f t="shared" si="417"/>
        <v xml:space="preserve"> </v>
      </c>
      <c r="W645" s="111"/>
      <c r="X645" s="111">
        <f t="shared" si="395"/>
        <v>64.200000000000628</v>
      </c>
      <c r="Y645" s="111">
        <f t="shared" si="418"/>
        <v>0</v>
      </c>
      <c r="Z645" s="111">
        <f t="shared" si="419"/>
        <v>0</v>
      </c>
      <c r="AA645" s="111">
        <f t="shared" si="403"/>
        <v>0</v>
      </c>
      <c r="AB645" s="111" t="str">
        <f t="shared" si="404"/>
        <v xml:space="preserve"> </v>
      </c>
      <c r="AC645" s="112">
        <f t="shared" si="402"/>
        <v>0</v>
      </c>
      <c r="AD645" s="124">
        <v>642</v>
      </c>
      <c r="AE645" s="125" t="str">
        <f t="shared" si="420"/>
        <v xml:space="preserve"> </v>
      </c>
      <c r="AF645" s="125" t="str">
        <f t="shared" si="421"/>
        <v xml:space="preserve"> </v>
      </c>
      <c r="AG645" s="125" t="str">
        <f t="shared" si="422"/>
        <v xml:space="preserve"> </v>
      </c>
      <c r="AH645" s="126" t="str">
        <f t="shared" si="423"/>
        <v xml:space="preserve"> </v>
      </c>
      <c r="AI645" s="127" t="str">
        <f t="shared" si="424"/>
        <v xml:space="preserve"> </v>
      </c>
      <c r="AJ645" s="128" t="str">
        <f t="shared" si="425"/>
        <v xml:space="preserve"> </v>
      </c>
      <c r="AK645" s="128" t="str">
        <f t="shared" si="397"/>
        <v xml:space="preserve"> </v>
      </c>
      <c r="AL645" s="129" t="str">
        <f t="shared" si="426"/>
        <v xml:space="preserve"> </v>
      </c>
      <c r="AM645" s="130" t="str">
        <f t="shared" si="427"/>
        <v xml:space="preserve"> </v>
      </c>
      <c r="AN645" s="129" t="str">
        <f t="shared" si="428"/>
        <v xml:space="preserve"> </v>
      </c>
      <c r="AO645" s="131" t="str">
        <f t="shared" si="398"/>
        <v xml:space="preserve"> </v>
      </c>
      <c r="AP645" s="123" t="str">
        <f t="shared" si="401"/>
        <v xml:space="preserve"> </v>
      </c>
      <c r="AQ645" s="129" t="str">
        <f t="shared" si="399"/>
        <v xml:space="preserve"> </v>
      </c>
      <c r="AR645" s="111">
        <f t="shared" si="396"/>
        <v>642</v>
      </c>
      <c r="AS645" s="111">
        <f t="shared" si="429"/>
        <v>0</v>
      </c>
      <c r="AT645" s="111">
        <f t="shared" si="430"/>
        <v>0</v>
      </c>
      <c r="AU645" s="111">
        <f t="shared" si="405"/>
        <v>0</v>
      </c>
      <c r="AV645" s="111" t="str">
        <f t="shared" si="394"/>
        <v xml:space="preserve"> </v>
      </c>
      <c r="AW645" s="112">
        <f t="shared" ref="AW645:AW708" si="432">IF(AE645=" ",0,AD645)</f>
        <v>0</v>
      </c>
    </row>
    <row r="646" spans="1:49">
      <c r="A646" s="27"/>
      <c r="B646" s="27"/>
      <c r="C646" s="27"/>
      <c r="D646" s="40"/>
      <c r="E646" s="27"/>
      <c r="F646" s="27"/>
      <c r="G646" s="27"/>
      <c r="H646" s="27"/>
      <c r="I646" s="132">
        <f t="shared" si="406"/>
        <v>64.300000000000622</v>
      </c>
      <c r="J646" s="125" t="str">
        <f t="shared" si="431"/>
        <v xml:space="preserve"> </v>
      </c>
      <c r="K646" s="125" t="str">
        <f t="shared" si="407"/>
        <v xml:space="preserve"> </v>
      </c>
      <c r="L646" s="125" t="str">
        <f t="shared" si="408"/>
        <v xml:space="preserve"> </v>
      </c>
      <c r="M646" s="126" t="str">
        <f t="shared" si="409"/>
        <v xml:space="preserve"> </v>
      </c>
      <c r="N646" s="127" t="str">
        <f t="shared" si="410"/>
        <v xml:space="preserve"> </v>
      </c>
      <c r="O646" s="128" t="str">
        <f t="shared" si="411"/>
        <v xml:space="preserve"> </v>
      </c>
      <c r="P646" s="128" t="str">
        <f t="shared" si="412"/>
        <v xml:space="preserve"> </v>
      </c>
      <c r="Q646" s="129" t="str">
        <f t="shared" si="413"/>
        <v xml:space="preserve"> </v>
      </c>
      <c r="R646" s="130" t="str">
        <f t="shared" si="414"/>
        <v xml:space="preserve"> </v>
      </c>
      <c r="S646" s="129" t="str">
        <f t="shared" si="415"/>
        <v xml:space="preserve"> </v>
      </c>
      <c r="T646" s="131" t="str">
        <f t="shared" si="416"/>
        <v xml:space="preserve"> </v>
      </c>
      <c r="U646" s="123" t="str">
        <f t="shared" si="400"/>
        <v xml:space="preserve"> </v>
      </c>
      <c r="V646" s="129" t="str">
        <f t="shared" si="417"/>
        <v xml:space="preserve"> </v>
      </c>
      <c r="W646" s="111"/>
      <c r="X646" s="111">
        <f t="shared" si="395"/>
        <v>64.300000000000622</v>
      </c>
      <c r="Y646" s="111">
        <f t="shared" si="418"/>
        <v>0</v>
      </c>
      <c r="Z646" s="111">
        <f t="shared" si="419"/>
        <v>0</v>
      </c>
      <c r="AA646" s="111">
        <f t="shared" si="403"/>
        <v>0</v>
      </c>
      <c r="AB646" s="111" t="str">
        <f t="shared" si="404"/>
        <v xml:space="preserve"> </v>
      </c>
      <c r="AC646" s="112">
        <f t="shared" si="402"/>
        <v>0</v>
      </c>
      <c r="AD646" s="132">
        <v>643</v>
      </c>
      <c r="AE646" s="125" t="str">
        <f t="shared" si="420"/>
        <v xml:space="preserve"> </v>
      </c>
      <c r="AF646" s="125" t="str">
        <f t="shared" si="421"/>
        <v xml:space="preserve"> </v>
      </c>
      <c r="AG646" s="125" t="str">
        <f t="shared" si="422"/>
        <v xml:space="preserve"> </v>
      </c>
      <c r="AH646" s="126" t="str">
        <f t="shared" si="423"/>
        <v xml:space="preserve"> </v>
      </c>
      <c r="AI646" s="127" t="str">
        <f t="shared" si="424"/>
        <v xml:space="preserve"> </v>
      </c>
      <c r="AJ646" s="128" t="str">
        <f t="shared" si="425"/>
        <v xml:space="preserve"> </v>
      </c>
      <c r="AK646" s="128" t="str">
        <f t="shared" si="397"/>
        <v xml:space="preserve"> </v>
      </c>
      <c r="AL646" s="129" t="str">
        <f t="shared" si="426"/>
        <v xml:space="preserve"> </v>
      </c>
      <c r="AM646" s="130" t="str">
        <f t="shared" si="427"/>
        <v xml:space="preserve"> </v>
      </c>
      <c r="AN646" s="129" t="str">
        <f t="shared" si="428"/>
        <v xml:space="preserve"> </v>
      </c>
      <c r="AO646" s="131" t="str">
        <f t="shared" si="398"/>
        <v xml:space="preserve"> </v>
      </c>
      <c r="AP646" s="123" t="str">
        <f t="shared" si="401"/>
        <v xml:space="preserve"> </v>
      </c>
      <c r="AQ646" s="129" t="str">
        <f t="shared" si="399"/>
        <v xml:space="preserve"> </v>
      </c>
      <c r="AR646" s="111">
        <f t="shared" si="396"/>
        <v>643</v>
      </c>
      <c r="AS646" s="111">
        <f t="shared" si="429"/>
        <v>0</v>
      </c>
      <c r="AT646" s="111">
        <f t="shared" si="430"/>
        <v>0</v>
      </c>
      <c r="AU646" s="111">
        <f t="shared" si="405"/>
        <v>0</v>
      </c>
      <c r="AV646" s="111" t="str">
        <f t="shared" si="394"/>
        <v xml:space="preserve"> </v>
      </c>
      <c r="AW646" s="112">
        <f t="shared" si="432"/>
        <v>0</v>
      </c>
    </row>
    <row r="647" spans="1:49">
      <c r="A647" s="27"/>
      <c r="B647" s="27"/>
      <c r="C647" s="27"/>
      <c r="D647" s="40"/>
      <c r="E647" s="27"/>
      <c r="F647" s="27"/>
      <c r="G647" s="27"/>
      <c r="H647" s="27"/>
      <c r="I647" s="132">
        <f t="shared" si="406"/>
        <v>64.400000000000617</v>
      </c>
      <c r="J647" s="125" t="str">
        <f t="shared" si="431"/>
        <v xml:space="preserve"> </v>
      </c>
      <c r="K647" s="125" t="str">
        <f t="shared" si="407"/>
        <v xml:space="preserve"> </v>
      </c>
      <c r="L647" s="125" t="str">
        <f t="shared" si="408"/>
        <v xml:space="preserve"> </v>
      </c>
      <c r="M647" s="126" t="str">
        <f t="shared" si="409"/>
        <v xml:space="preserve"> </v>
      </c>
      <c r="N647" s="127" t="str">
        <f t="shared" si="410"/>
        <v xml:space="preserve"> </v>
      </c>
      <c r="O647" s="128" t="str">
        <f t="shared" si="411"/>
        <v xml:space="preserve"> </v>
      </c>
      <c r="P647" s="128" t="str">
        <f t="shared" si="412"/>
        <v xml:space="preserve"> </v>
      </c>
      <c r="Q647" s="129" t="str">
        <f t="shared" si="413"/>
        <v xml:space="preserve"> </v>
      </c>
      <c r="R647" s="130" t="str">
        <f t="shared" si="414"/>
        <v xml:space="preserve"> </v>
      </c>
      <c r="S647" s="129" t="str">
        <f t="shared" si="415"/>
        <v xml:space="preserve"> </v>
      </c>
      <c r="T647" s="131" t="str">
        <f t="shared" si="416"/>
        <v xml:space="preserve"> </v>
      </c>
      <c r="U647" s="123" t="str">
        <f t="shared" si="400"/>
        <v xml:space="preserve"> </v>
      </c>
      <c r="V647" s="129" t="str">
        <f t="shared" si="417"/>
        <v xml:space="preserve"> </v>
      </c>
      <c r="W647" s="111"/>
      <c r="X647" s="111">
        <f t="shared" si="395"/>
        <v>64.400000000000617</v>
      </c>
      <c r="Y647" s="111">
        <f t="shared" si="418"/>
        <v>0</v>
      </c>
      <c r="Z647" s="111">
        <f t="shared" si="419"/>
        <v>0</v>
      </c>
      <c r="AA647" s="111">
        <f t="shared" si="403"/>
        <v>0</v>
      </c>
      <c r="AB647" s="111" t="str">
        <f t="shared" si="404"/>
        <v xml:space="preserve"> </v>
      </c>
      <c r="AC647" s="112">
        <f t="shared" si="402"/>
        <v>0</v>
      </c>
      <c r="AD647" s="124">
        <v>644</v>
      </c>
      <c r="AE647" s="125" t="str">
        <f t="shared" si="420"/>
        <v xml:space="preserve"> </v>
      </c>
      <c r="AF647" s="125" t="str">
        <f t="shared" si="421"/>
        <v xml:space="preserve"> </v>
      </c>
      <c r="AG647" s="125" t="str">
        <f t="shared" si="422"/>
        <v xml:space="preserve"> </v>
      </c>
      <c r="AH647" s="126" t="str">
        <f t="shared" si="423"/>
        <v xml:space="preserve"> </v>
      </c>
      <c r="AI647" s="127" t="str">
        <f t="shared" si="424"/>
        <v xml:space="preserve"> </v>
      </c>
      <c r="AJ647" s="128" t="str">
        <f t="shared" si="425"/>
        <v xml:space="preserve"> </v>
      </c>
      <c r="AK647" s="128" t="str">
        <f t="shared" si="397"/>
        <v xml:space="preserve"> </v>
      </c>
      <c r="AL647" s="129" t="str">
        <f t="shared" si="426"/>
        <v xml:space="preserve"> </v>
      </c>
      <c r="AM647" s="130" t="str">
        <f t="shared" si="427"/>
        <v xml:space="preserve"> </v>
      </c>
      <c r="AN647" s="129" t="str">
        <f t="shared" si="428"/>
        <v xml:space="preserve"> </v>
      </c>
      <c r="AO647" s="131" t="str">
        <f t="shared" si="398"/>
        <v xml:space="preserve"> </v>
      </c>
      <c r="AP647" s="123" t="str">
        <f t="shared" si="401"/>
        <v xml:space="preserve"> </v>
      </c>
      <c r="AQ647" s="129" t="str">
        <f t="shared" si="399"/>
        <v xml:space="preserve"> </v>
      </c>
      <c r="AR647" s="111">
        <f t="shared" si="396"/>
        <v>644</v>
      </c>
      <c r="AS647" s="111">
        <f t="shared" si="429"/>
        <v>0</v>
      </c>
      <c r="AT647" s="111">
        <f t="shared" si="430"/>
        <v>0</v>
      </c>
      <c r="AU647" s="111">
        <f t="shared" si="405"/>
        <v>0</v>
      </c>
      <c r="AV647" s="111" t="str">
        <f t="shared" si="394"/>
        <v xml:space="preserve"> </v>
      </c>
      <c r="AW647" s="112">
        <f t="shared" si="432"/>
        <v>0</v>
      </c>
    </row>
    <row r="648" spans="1:49">
      <c r="A648" s="27"/>
      <c r="B648" s="27"/>
      <c r="C648" s="27"/>
      <c r="D648" s="40"/>
      <c r="E648" s="27"/>
      <c r="F648" s="27"/>
      <c r="G648" s="27"/>
      <c r="H648" s="27"/>
      <c r="I648" s="132">
        <f t="shared" si="406"/>
        <v>64.500000000000611</v>
      </c>
      <c r="J648" s="125" t="str">
        <f t="shared" si="431"/>
        <v xml:space="preserve"> </v>
      </c>
      <c r="K648" s="125" t="str">
        <f t="shared" si="407"/>
        <v xml:space="preserve"> </v>
      </c>
      <c r="L648" s="125" t="str">
        <f t="shared" si="408"/>
        <v xml:space="preserve"> </v>
      </c>
      <c r="M648" s="126" t="str">
        <f t="shared" si="409"/>
        <v xml:space="preserve"> </v>
      </c>
      <c r="N648" s="127" t="str">
        <f t="shared" si="410"/>
        <v xml:space="preserve"> </v>
      </c>
      <c r="O648" s="128" t="str">
        <f t="shared" si="411"/>
        <v xml:space="preserve"> </v>
      </c>
      <c r="P648" s="128" t="str">
        <f t="shared" si="412"/>
        <v xml:space="preserve"> </v>
      </c>
      <c r="Q648" s="129" t="str">
        <f t="shared" si="413"/>
        <v xml:space="preserve"> </v>
      </c>
      <c r="R648" s="130" t="str">
        <f t="shared" si="414"/>
        <v xml:space="preserve"> </v>
      </c>
      <c r="S648" s="129" t="str">
        <f t="shared" si="415"/>
        <v xml:space="preserve"> </v>
      </c>
      <c r="T648" s="131" t="str">
        <f t="shared" si="416"/>
        <v xml:space="preserve"> </v>
      </c>
      <c r="U648" s="123" t="str">
        <f t="shared" si="400"/>
        <v xml:space="preserve"> </v>
      </c>
      <c r="V648" s="129" t="str">
        <f t="shared" si="417"/>
        <v xml:space="preserve"> </v>
      </c>
      <c r="W648" s="111"/>
      <c r="X648" s="111">
        <f t="shared" si="395"/>
        <v>64.500000000000611</v>
      </c>
      <c r="Y648" s="111">
        <f t="shared" si="418"/>
        <v>0</v>
      </c>
      <c r="Z648" s="111">
        <f t="shared" si="419"/>
        <v>0</v>
      </c>
      <c r="AA648" s="111">
        <f t="shared" si="403"/>
        <v>0</v>
      </c>
      <c r="AB648" s="111" t="str">
        <f t="shared" si="404"/>
        <v xml:space="preserve"> </v>
      </c>
      <c r="AC648" s="112">
        <f t="shared" si="402"/>
        <v>0</v>
      </c>
      <c r="AD648" s="132">
        <v>645</v>
      </c>
      <c r="AE648" s="125" t="str">
        <f t="shared" si="420"/>
        <v xml:space="preserve"> </v>
      </c>
      <c r="AF648" s="125" t="str">
        <f t="shared" si="421"/>
        <v xml:space="preserve"> </v>
      </c>
      <c r="AG648" s="125" t="str">
        <f t="shared" si="422"/>
        <v xml:space="preserve"> </v>
      </c>
      <c r="AH648" s="126" t="str">
        <f t="shared" si="423"/>
        <v xml:space="preserve"> </v>
      </c>
      <c r="AI648" s="127" t="str">
        <f t="shared" si="424"/>
        <v xml:space="preserve"> </v>
      </c>
      <c r="AJ648" s="128" t="str">
        <f t="shared" si="425"/>
        <v xml:space="preserve"> </v>
      </c>
      <c r="AK648" s="128" t="str">
        <f t="shared" si="397"/>
        <v xml:space="preserve"> </v>
      </c>
      <c r="AL648" s="129" t="str">
        <f t="shared" si="426"/>
        <v xml:space="preserve"> </v>
      </c>
      <c r="AM648" s="130" t="str">
        <f t="shared" si="427"/>
        <v xml:space="preserve"> </v>
      </c>
      <c r="AN648" s="129" t="str">
        <f t="shared" si="428"/>
        <v xml:space="preserve"> </v>
      </c>
      <c r="AO648" s="131" t="str">
        <f t="shared" si="398"/>
        <v xml:space="preserve"> </v>
      </c>
      <c r="AP648" s="123" t="str">
        <f t="shared" si="401"/>
        <v xml:space="preserve"> </v>
      </c>
      <c r="AQ648" s="129" t="str">
        <f t="shared" si="399"/>
        <v xml:space="preserve"> </v>
      </c>
      <c r="AR648" s="111">
        <f t="shared" si="396"/>
        <v>645</v>
      </c>
      <c r="AS648" s="111">
        <f t="shared" si="429"/>
        <v>0</v>
      </c>
      <c r="AT648" s="111">
        <f t="shared" si="430"/>
        <v>0</v>
      </c>
      <c r="AU648" s="111">
        <f t="shared" si="405"/>
        <v>0</v>
      </c>
      <c r="AV648" s="111" t="str">
        <f t="shared" si="394"/>
        <v xml:space="preserve"> </v>
      </c>
      <c r="AW648" s="112">
        <f t="shared" si="432"/>
        <v>0</v>
      </c>
    </row>
    <row r="649" spans="1:49">
      <c r="A649" s="27"/>
      <c r="B649" s="27"/>
      <c r="C649" s="27"/>
      <c r="D649" s="40"/>
      <c r="E649" s="27"/>
      <c r="F649" s="27"/>
      <c r="G649" s="27"/>
      <c r="H649" s="27"/>
      <c r="I649" s="132">
        <f t="shared" si="406"/>
        <v>64.600000000000605</v>
      </c>
      <c r="J649" s="125" t="str">
        <f t="shared" si="431"/>
        <v xml:space="preserve"> </v>
      </c>
      <c r="K649" s="125" t="str">
        <f t="shared" si="407"/>
        <v xml:space="preserve"> </v>
      </c>
      <c r="L649" s="125" t="str">
        <f t="shared" si="408"/>
        <v xml:space="preserve"> </v>
      </c>
      <c r="M649" s="126" t="str">
        <f t="shared" si="409"/>
        <v xml:space="preserve"> </v>
      </c>
      <c r="N649" s="127" t="str">
        <f t="shared" si="410"/>
        <v xml:space="preserve"> </v>
      </c>
      <c r="O649" s="128" t="str">
        <f t="shared" si="411"/>
        <v xml:space="preserve"> </v>
      </c>
      <c r="P649" s="128" t="str">
        <f t="shared" si="412"/>
        <v xml:space="preserve"> </v>
      </c>
      <c r="Q649" s="129" t="str">
        <f t="shared" si="413"/>
        <v xml:space="preserve"> </v>
      </c>
      <c r="R649" s="130" t="str">
        <f t="shared" si="414"/>
        <v xml:space="preserve"> </v>
      </c>
      <c r="S649" s="129" t="str">
        <f t="shared" si="415"/>
        <v xml:space="preserve"> </v>
      </c>
      <c r="T649" s="131" t="str">
        <f t="shared" si="416"/>
        <v xml:space="preserve"> </v>
      </c>
      <c r="U649" s="123" t="str">
        <f t="shared" si="400"/>
        <v xml:space="preserve"> </v>
      </c>
      <c r="V649" s="129" t="str">
        <f t="shared" si="417"/>
        <v xml:space="preserve"> </v>
      </c>
      <c r="W649" s="111"/>
      <c r="X649" s="111">
        <f t="shared" si="395"/>
        <v>64.600000000000605</v>
      </c>
      <c r="Y649" s="111">
        <f t="shared" si="418"/>
        <v>0</v>
      </c>
      <c r="Z649" s="111">
        <f t="shared" si="419"/>
        <v>0</v>
      </c>
      <c r="AA649" s="111">
        <f t="shared" si="403"/>
        <v>0</v>
      </c>
      <c r="AB649" s="111" t="str">
        <f t="shared" si="404"/>
        <v xml:space="preserve"> </v>
      </c>
      <c r="AC649" s="112">
        <f t="shared" si="402"/>
        <v>0</v>
      </c>
      <c r="AD649" s="124">
        <v>646</v>
      </c>
      <c r="AE649" s="125" t="str">
        <f t="shared" si="420"/>
        <v xml:space="preserve"> </v>
      </c>
      <c r="AF649" s="125" t="str">
        <f t="shared" si="421"/>
        <v xml:space="preserve"> </v>
      </c>
      <c r="AG649" s="125" t="str">
        <f t="shared" si="422"/>
        <v xml:space="preserve"> </v>
      </c>
      <c r="AH649" s="126" t="str">
        <f t="shared" si="423"/>
        <v xml:space="preserve"> </v>
      </c>
      <c r="AI649" s="127" t="str">
        <f t="shared" si="424"/>
        <v xml:space="preserve"> </v>
      </c>
      <c r="AJ649" s="128" t="str">
        <f t="shared" si="425"/>
        <v xml:space="preserve"> </v>
      </c>
      <c r="AK649" s="128" t="str">
        <f t="shared" si="397"/>
        <v xml:space="preserve"> </v>
      </c>
      <c r="AL649" s="129" t="str">
        <f t="shared" si="426"/>
        <v xml:space="preserve"> </v>
      </c>
      <c r="AM649" s="130" t="str">
        <f t="shared" si="427"/>
        <v xml:space="preserve"> </v>
      </c>
      <c r="AN649" s="129" t="str">
        <f t="shared" si="428"/>
        <v xml:space="preserve"> </v>
      </c>
      <c r="AO649" s="131" t="str">
        <f t="shared" si="398"/>
        <v xml:space="preserve"> </v>
      </c>
      <c r="AP649" s="123" t="str">
        <f t="shared" si="401"/>
        <v xml:space="preserve"> </v>
      </c>
      <c r="AQ649" s="129" t="str">
        <f t="shared" si="399"/>
        <v xml:space="preserve"> </v>
      </c>
      <c r="AR649" s="111">
        <f t="shared" si="396"/>
        <v>646</v>
      </c>
      <c r="AS649" s="111">
        <f t="shared" si="429"/>
        <v>0</v>
      </c>
      <c r="AT649" s="111">
        <f t="shared" si="430"/>
        <v>0</v>
      </c>
      <c r="AU649" s="111">
        <f t="shared" si="405"/>
        <v>0</v>
      </c>
      <c r="AV649" s="111" t="str">
        <f t="shared" si="394"/>
        <v xml:space="preserve"> </v>
      </c>
      <c r="AW649" s="112">
        <f t="shared" si="432"/>
        <v>0</v>
      </c>
    </row>
    <row r="650" spans="1:49">
      <c r="A650" s="27"/>
      <c r="B650" s="27"/>
      <c r="C650" s="27"/>
      <c r="D650" s="40"/>
      <c r="E650" s="27"/>
      <c r="F650" s="27"/>
      <c r="G650" s="27"/>
      <c r="H650" s="27"/>
      <c r="I650" s="132">
        <f t="shared" si="406"/>
        <v>64.7000000000006</v>
      </c>
      <c r="J650" s="125" t="str">
        <f t="shared" si="431"/>
        <v xml:space="preserve"> </v>
      </c>
      <c r="K650" s="125" t="str">
        <f t="shared" si="407"/>
        <v xml:space="preserve"> </v>
      </c>
      <c r="L650" s="125" t="str">
        <f t="shared" si="408"/>
        <v xml:space="preserve"> </v>
      </c>
      <c r="M650" s="126" t="str">
        <f t="shared" si="409"/>
        <v xml:space="preserve"> </v>
      </c>
      <c r="N650" s="127" t="str">
        <f t="shared" si="410"/>
        <v xml:space="preserve"> </v>
      </c>
      <c r="O650" s="128" t="str">
        <f t="shared" si="411"/>
        <v xml:space="preserve"> </v>
      </c>
      <c r="P650" s="128" t="str">
        <f t="shared" si="412"/>
        <v xml:space="preserve"> </v>
      </c>
      <c r="Q650" s="129" t="str">
        <f t="shared" si="413"/>
        <v xml:space="preserve"> </v>
      </c>
      <c r="R650" s="130" t="str">
        <f t="shared" si="414"/>
        <v xml:space="preserve"> </v>
      </c>
      <c r="S650" s="129" t="str">
        <f t="shared" si="415"/>
        <v xml:space="preserve"> </v>
      </c>
      <c r="T650" s="131" t="str">
        <f t="shared" si="416"/>
        <v xml:space="preserve"> </v>
      </c>
      <c r="U650" s="123" t="str">
        <f t="shared" si="400"/>
        <v xml:space="preserve"> </v>
      </c>
      <c r="V650" s="129" t="str">
        <f t="shared" si="417"/>
        <v xml:space="preserve"> </v>
      </c>
      <c r="W650" s="111"/>
      <c r="X650" s="111">
        <f t="shared" si="395"/>
        <v>64.7000000000006</v>
      </c>
      <c r="Y650" s="111">
        <f t="shared" si="418"/>
        <v>0</v>
      </c>
      <c r="Z650" s="111">
        <f t="shared" si="419"/>
        <v>0</v>
      </c>
      <c r="AA650" s="111">
        <f t="shared" si="403"/>
        <v>0</v>
      </c>
      <c r="AB650" s="111" t="str">
        <f t="shared" si="404"/>
        <v xml:space="preserve"> </v>
      </c>
      <c r="AC650" s="112">
        <f t="shared" si="402"/>
        <v>0</v>
      </c>
      <c r="AD650" s="132">
        <v>647</v>
      </c>
      <c r="AE650" s="125" t="str">
        <f t="shared" si="420"/>
        <v xml:space="preserve"> </v>
      </c>
      <c r="AF650" s="125" t="str">
        <f t="shared" si="421"/>
        <v xml:space="preserve"> </v>
      </c>
      <c r="AG650" s="125" t="str">
        <f t="shared" si="422"/>
        <v xml:space="preserve"> </v>
      </c>
      <c r="AH650" s="126" t="str">
        <f t="shared" si="423"/>
        <v xml:space="preserve"> </v>
      </c>
      <c r="AI650" s="127" t="str">
        <f t="shared" si="424"/>
        <v xml:space="preserve"> </v>
      </c>
      <c r="AJ650" s="128" t="str">
        <f t="shared" si="425"/>
        <v xml:space="preserve"> </v>
      </c>
      <c r="AK650" s="128" t="str">
        <f t="shared" si="397"/>
        <v xml:space="preserve"> </v>
      </c>
      <c r="AL650" s="129" t="str">
        <f t="shared" si="426"/>
        <v xml:space="preserve"> </v>
      </c>
      <c r="AM650" s="130" t="str">
        <f t="shared" si="427"/>
        <v xml:space="preserve"> </v>
      </c>
      <c r="AN650" s="129" t="str">
        <f t="shared" si="428"/>
        <v xml:space="preserve"> </v>
      </c>
      <c r="AO650" s="131" t="str">
        <f t="shared" si="398"/>
        <v xml:space="preserve"> </v>
      </c>
      <c r="AP650" s="123" t="str">
        <f t="shared" si="401"/>
        <v xml:space="preserve"> </v>
      </c>
      <c r="AQ650" s="129" t="str">
        <f t="shared" si="399"/>
        <v xml:space="preserve"> </v>
      </c>
      <c r="AR650" s="111">
        <f t="shared" si="396"/>
        <v>647</v>
      </c>
      <c r="AS650" s="111">
        <f t="shared" si="429"/>
        <v>0</v>
      </c>
      <c r="AT650" s="111">
        <f t="shared" si="430"/>
        <v>0</v>
      </c>
      <c r="AU650" s="111">
        <f t="shared" si="405"/>
        <v>0</v>
      </c>
      <c r="AV650" s="111" t="str">
        <f t="shared" si="394"/>
        <v xml:space="preserve"> </v>
      </c>
      <c r="AW650" s="112">
        <f t="shared" si="432"/>
        <v>0</v>
      </c>
    </row>
    <row r="651" spans="1:49">
      <c r="A651" s="27"/>
      <c r="B651" s="27"/>
      <c r="C651" s="27"/>
      <c r="D651" s="40"/>
      <c r="E651" s="27"/>
      <c r="F651" s="27"/>
      <c r="G651" s="27"/>
      <c r="H651" s="27"/>
      <c r="I651" s="132">
        <f t="shared" si="406"/>
        <v>64.800000000000594</v>
      </c>
      <c r="J651" s="125" t="str">
        <f t="shared" si="431"/>
        <v xml:space="preserve"> </v>
      </c>
      <c r="K651" s="125" t="str">
        <f t="shared" si="407"/>
        <v xml:space="preserve"> </v>
      </c>
      <c r="L651" s="125" t="str">
        <f t="shared" si="408"/>
        <v xml:space="preserve"> </v>
      </c>
      <c r="M651" s="126" t="str">
        <f t="shared" si="409"/>
        <v xml:space="preserve"> </v>
      </c>
      <c r="N651" s="127" t="str">
        <f t="shared" si="410"/>
        <v xml:space="preserve"> </v>
      </c>
      <c r="O651" s="128" t="str">
        <f t="shared" si="411"/>
        <v xml:space="preserve"> </v>
      </c>
      <c r="P651" s="128" t="str">
        <f t="shared" si="412"/>
        <v xml:space="preserve"> </v>
      </c>
      <c r="Q651" s="129" t="str">
        <f t="shared" si="413"/>
        <v xml:space="preserve"> </v>
      </c>
      <c r="R651" s="130" t="str">
        <f t="shared" si="414"/>
        <v xml:space="preserve"> </v>
      </c>
      <c r="S651" s="129" t="str">
        <f t="shared" si="415"/>
        <v xml:space="preserve"> </v>
      </c>
      <c r="T651" s="131" t="str">
        <f t="shared" si="416"/>
        <v xml:space="preserve"> </v>
      </c>
      <c r="U651" s="123" t="str">
        <f t="shared" si="400"/>
        <v xml:space="preserve"> </v>
      </c>
      <c r="V651" s="129" t="str">
        <f t="shared" si="417"/>
        <v xml:space="preserve"> </v>
      </c>
      <c r="W651" s="111"/>
      <c r="X651" s="111">
        <f t="shared" si="395"/>
        <v>64.800000000000594</v>
      </c>
      <c r="Y651" s="111">
        <f t="shared" si="418"/>
        <v>0</v>
      </c>
      <c r="Z651" s="111">
        <f t="shared" si="419"/>
        <v>0</v>
      </c>
      <c r="AA651" s="111">
        <f t="shared" si="403"/>
        <v>0</v>
      </c>
      <c r="AB651" s="111" t="str">
        <f t="shared" si="404"/>
        <v xml:space="preserve"> </v>
      </c>
      <c r="AC651" s="112">
        <f t="shared" si="402"/>
        <v>0</v>
      </c>
      <c r="AD651" s="124">
        <v>648</v>
      </c>
      <c r="AE651" s="125" t="str">
        <f t="shared" si="420"/>
        <v xml:space="preserve"> </v>
      </c>
      <c r="AF651" s="125" t="str">
        <f t="shared" si="421"/>
        <v xml:space="preserve"> </v>
      </c>
      <c r="AG651" s="125" t="str">
        <f t="shared" si="422"/>
        <v xml:space="preserve"> </v>
      </c>
      <c r="AH651" s="126" t="str">
        <f t="shared" si="423"/>
        <v xml:space="preserve"> </v>
      </c>
      <c r="AI651" s="127" t="str">
        <f t="shared" si="424"/>
        <v xml:space="preserve"> </v>
      </c>
      <c r="AJ651" s="128" t="str">
        <f t="shared" si="425"/>
        <v xml:space="preserve"> </v>
      </c>
      <c r="AK651" s="128" t="str">
        <f t="shared" si="397"/>
        <v xml:space="preserve"> </v>
      </c>
      <c r="AL651" s="129" t="str">
        <f t="shared" si="426"/>
        <v xml:space="preserve"> </v>
      </c>
      <c r="AM651" s="130" t="str">
        <f t="shared" si="427"/>
        <v xml:space="preserve"> </v>
      </c>
      <c r="AN651" s="129" t="str">
        <f t="shared" si="428"/>
        <v xml:space="preserve"> </v>
      </c>
      <c r="AO651" s="131" t="str">
        <f t="shared" si="398"/>
        <v xml:space="preserve"> </v>
      </c>
      <c r="AP651" s="123" t="str">
        <f t="shared" si="401"/>
        <v xml:space="preserve"> </v>
      </c>
      <c r="AQ651" s="129" t="str">
        <f t="shared" si="399"/>
        <v xml:space="preserve"> </v>
      </c>
      <c r="AR651" s="111">
        <f t="shared" si="396"/>
        <v>648</v>
      </c>
      <c r="AS651" s="111">
        <f t="shared" si="429"/>
        <v>0</v>
      </c>
      <c r="AT651" s="111">
        <f t="shared" si="430"/>
        <v>0</v>
      </c>
      <c r="AU651" s="111">
        <f t="shared" si="405"/>
        <v>0</v>
      </c>
      <c r="AV651" s="111" t="str">
        <f t="shared" si="394"/>
        <v xml:space="preserve"> </v>
      </c>
      <c r="AW651" s="112">
        <f t="shared" si="432"/>
        <v>0</v>
      </c>
    </row>
    <row r="652" spans="1:49">
      <c r="A652" s="27"/>
      <c r="B652" s="27"/>
      <c r="C652" s="27"/>
      <c r="D652" s="40"/>
      <c r="E652" s="27"/>
      <c r="F652" s="27"/>
      <c r="G652" s="27"/>
      <c r="H652" s="27"/>
      <c r="I652" s="132">
        <f t="shared" si="406"/>
        <v>64.900000000000588</v>
      </c>
      <c r="J652" s="125" t="str">
        <f t="shared" si="431"/>
        <v xml:space="preserve"> </v>
      </c>
      <c r="K652" s="125" t="str">
        <f t="shared" si="407"/>
        <v xml:space="preserve"> </v>
      </c>
      <c r="L652" s="125" t="str">
        <f t="shared" si="408"/>
        <v xml:space="preserve"> </v>
      </c>
      <c r="M652" s="126" t="str">
        <f t="shared" si="409"/>
        <v xml:space="preserve"> </v>
      </c>
      <c r="N652" s="127" t="str">
        <f t="shared" si="410"/>
        <v xml:space="preserve"> </v>
      </c>
      <c r="O652" s="128" t="str">
        <f t="shared" si="411"/>
        <v xml:space="preserve"> </v>
      </c>
      <c r="P652" s="128" t="str">
        <f t="shared" si="412"/>
        <v xml:space="preserve"> </v>
      </c>
      <c r="Q652" s="129" t="str">
        <f t="shared" si="413"/>
        <v xml:space="preserve"> </v>
      </c>
      <c r="R652" s="130" t="str">
        <f t="shared" si="414"/>
        <v xml:space="preserve"> </v>
      </c>
      <c r="S652" s="129" t="str">
        <f t="shared" si="415"/>
        <v xml:space="preserve"> </v>
      </c>
      <c r="T652" s="131" t="str">
        <f t="shared" si="416"/>
        <v xml:space="preserve"> </v>
      </c>
      <c r="U652" s="123" t="str">
        <f t="shared" si="400"/>
        <v xml:space="preserve"> </v>
      </c>
      <c r="V652" s="129" t="str">
        <f t="shared" si="417"/>
        <v xml:space="preserve"> </v>
      </c>
      <c r="W652" s="111"/>
      <c r="X652" s="111">
        <f t="shared" si="395"/>
        <v>64.900000000000588</v>
      </c>
      <c r="Y652" s="111">
        <f t="shared" si="418"/>
        <v>0</v>
      </c>
      <c r="Z652" s="111">
        <f t="shared" si="419"/>
        <v>0</v>
      </c>
      <c r="AA652" s="111">
        <f t="shared" si="403"/>
        <v>0</v>
      </c>
      <c r="AB652" s="111" t="str">
        <f t="shared" si="404"/>
        <v xml:space="preserve"> </v>
      </c>
      <c r="AC652" s="112">
        <f t="shared" si="402"/>
        <v>0</v>
      </c>
      <c r="AD652" s="132">
        <v>649</v>
      </c>
      <c r="AE652" s="125" t="str">
        <f t="shared" si="420"/>
        <v xml:space="preserve"> </v>
      </c>
      <c r="AF652" s="125" t="str">
        <f t="shared" si="421"/>
        <v xml:space="preserve"> </v>
      </c>
      <c r="AG652" s="125" t="str">
        <f t="shared" si="422"/>
        <v xml:space="preserve"> </v>
      </c>
      <c r="AH652" s="126" t="str">
        <f t="shared" si="423"/>
        <v xml:space="preserve"> </v>
      </c>
      <c r="AI652" s="127" t="str">
        <f t="shared" si="424"/>
        <v xml:space="preserve"> </v>
      </c>
      <c r="AJ652" s="128" t="str">
        <f t="shared" si="425"/>
        <v xml:space="preserve"> </v>
      </c>
      <c r="AK652" s="128" t="str">
        <f t="shared" si="397"/>
        <v xml:space="preserve"> </v>
      </c>
      <c r="AL652" s="129" t="str">
        <f t="shared" si="426"/>
        <v xml:space="preserve"> </v>
      </c>
      <c r="AM652" s="130" t="str">
        <f t="shared" si="427"/>
        <v xml:space="preserve"> </v>
      </c>
      <c r="AN652" s="129" t="str">
        <f t="shared" si="428"/>
        <v xml:space="preserve"> </v>
      </c>
      <c r="AO652" s="131" t="str">
        <f t="shared" si="398"/>
        <v xml:space="preserve"> </v>
      </c>
      <c r="AP652" s="123" t="str">
        <f t="shared" si="401"/>
        <v xml:space="preserve"> </v>
      </c>
      <c r="AQ652" s="129" t="str">
        <f t="shared" si="399"/>
        <v xml:space="preserve"> </v>
      </c>
      <c r="AR652" s="111">
        <f t="shared" si="396"/>
        <v>649</v>
      </c>
      <c r="AS652" s="111">
        <f t="shared" si="429"/>
        <v>0</v>
      </c>
      <c r="AT652" s="111">
        <f t="shared" si="430"/>
        <v>0</v>
      </c>
      <c r="AU652" s="111">
        <f t="shared" si="405"/>
        <v>0</v>
      </c>
      <c r="AV652" s="111" t="str">
        <f t="shared" si="394"/>
        <v xml:space="preserve"> </v>
      </c>
      <c r="AW652" s="112">
        <f t="shared" si="432"/>
        <v>0</v>
      </c>
    </row>
    <row r="653" spans="1:49">
      <c r="A653" s="27"/>
      <c r="B653" s="27"/>
      <c r="C653" s="27"/>
      <c r="D653" s="40"/>
      <c r="E653" s="27"/>
      <c r="F653" s="27"/>
      <c r="G653" s="27"/>
      <c r="H653" s="27"/>
      <c r="I653" s="132">
        <f t="shared" si="406"/>
        <v>65.000000000000583</v>
      </c>
      <c r="J653" s="125" t="str">
        <f t="shared" si="431"/>
        <v xml:space="preserve"> </v>
      </c>
      <c r="K653" s="125" t="str">
        <f t="shared" si="407"/>
        <v xml:space="preserve"> </v>
      </c>
      <c r="L653" s="125" t="str">
        <f t="shared" si="408"/>
        <v xml:space="preserve"> </v>
      </c>
      <c r="M653" s="126" t="str">
        <f t="shared" si="409"/>
        <v xml:space="preserve"> </v>
      </c>
      <c r="N653" s="127" t="str">
        <f t="shared" si="410"/>
        <v xml:space="preserve"> </v>
      </c>
      <c r="O653" s="128" t="str">
        <f t="shared" si="411"/>
        <v xml:space="preserve"> </v>
      </c>
      <c r="P653" s="128" t="str">
        <f t="shared" si="412"/>
        <v xml:space="preserve"> </v>
      </c>
      <c r="Q653" s="129" t="str">
        <f t="shared" si="413"/>
        <v xml:space="preserve"> </v>
      </c>
      <c r="R653" s="130" t="str">
        <f t="shared" si="414"/>
        <v xml:space="preserve"> </v>
      </c>
      <c r="S653" s="129" t="str">
        <f t="shared" si="415"/>
        <v xml:space="preserve"> </v>
      </c>
      <c r="T653" s="131" t="str">
        <f t="shared" si="416"/>
        <v xml:space="preserve"> </v>
      </c>
      <c r="U653" s="123" t="str">
        <f t="shared" si="400"/>
        <v xml:space="preserve"> </v>
      </c>
      <c r="V653" s="129" t="str">
        <f t="shared" si="417"/>
        <v xml:space="preserve"> </v>
      </c>
      <c r="W653" s="111"/>
      <c r="X653" s="111">
        <f t="shared" si="395"/>
        <v>65.000000000000583</v>
      </c>
      <c r="Y653" s="111">
        <f t="shared" si="418"/>
        <v>0</v>
      </c>
      <c r="Z653" s="111">
        <f t="shared" si="419"/>
        <v>0</v>
      </c>
      <c r="AA653" s="111">
        <f t="shared" si="403"/>
        <v>0</v>
      </c>
      <c r="AB653" s="111" t="str">
        <f t="shared" si="404"/>
        <v xml:space="preserve"> </v>
      </c>
      <c r="AC653" s="112">
        <f t="shared" si="402"/>
        <v>0</v>
      </c>
      <c r="AD653" s="124">
        <v>650</v>
      </c>
      <c r="AE653" s="125" t="str">
        <f t="shared" si="420"/>
        <v xml:space="preserve"> </v>
      </c>
      <c r="AF653" s="125" t="str">
        <f t="shared" si="421"/>
        <v xml:space="preserve"> </v>
      </c>
      <c r="AG653" s="125" t="str">
        <f t="shared" si="422"/>
        <v xml:space="preserve"> </v>
      </c>
      <c r="AH653" s="126" t="str">
        <f t="shared" si="423"/>
        <v xml:space="preserve"> </v>
      </c>
      <c r="AI653" s="127" t="str">
        <f t="shared" si="424"/>
        <v xml:space="preserve"> </v>
      </c>
      <c r="AJ653" s="128" t="str">
        <f t="shared" si="425"/>
        <v xml:space="preserve"> </v>
      </c>
      <c r="AK653" s="128" t="str">
        <f t="shared" si="397"/>
        <v xml:space="preserve"> </v>
      </c>
      <c r="AL653" s="129" t="str">
        <f t="shared" si="426"/>
        <v xml:space="preserve"> </v>
      </c>
      <c r="AM653" s="130" t="str">
        <f t="shared" si="427"/>
        <v xml:space="preserve"> </v>
      </c>
      <c r="AN653" s="129" t="str">
        <f t="shared" si="428"/>
        <v xml:space="preserve"> </v>
      </c>
      <c r="AO653" s="131" t="str">
        <f t="shared" si="398"/>
        <v xml:space="preserve"> </v>
      </c>
      <c r="AP653" s="123" t="str">
        <f t="shared" si="401"/>
        <v xml:space="preserve"> </v>
      </c>
      <c r="AQ653" s="129" t="str">
        <f t="shared" si="399"/>
        <v xml:space="preserve"> </v>
      </c>
      <c r="AR653" s="111">
        <f t="shared" si="396"/>
        <v>650</v>
      </c>
      <c r="AS653" s="111">
        <f t="shared" si="429"/>
        <v>0</v>
      </c>
      <c r="AT653" s="111">
        <f t="shared" si="430"/>
        <v>0</v>
      </c>
      <c r="AU653" s="111">
        <f t="shared" si="405"/>
        <v>0</v>
      </c>
      <c r="AV653" s="111" t="str">
        <f t="shared" si="394"/>
        <v xml:space="preserve"> </v>
      </c>
      <c r="AW653" s="112">
        <f t="shared" si="432"/>
        <v>0</v>
      </c>
    </row>
    <row r="654" spans="1:49">
      <c r="A654" s="27"/>
      <c r="B654" s="27"/>
      <c r="C654" s="27"/>
      <c r="D654" s="40"/>
      <c r="E654" s="27"/>
      <c r="F654" s="27"/>
      <c r="G654" s="27"/>
      <c r="H654" s="27"/>
      <c r="I654" s="132">
        <f t="shared" si="406"/>
        <v>65.100000000000577</v>
      </c>
      <c r="J654" s="125" t="str">
        <f t="shared" si="431"/>
        <v xml:space="preserve"> </v>
      </c>
      <c r="K654" s="125" t="str">
        <f t="shared" si="407"/>
        <v xml:space="preserve"> </v>
      </c>
      <c r="L654" s="125" t="str">
        <f t="shared" si="408"/>
        <v xml:space="preserve"> </v>
      </c>
      <c r="M654" s="126" t="str">
        <f t="shared" si="409"/>
        <v xml:space="preserve"> </v>
      </c>
      <c r="N654" s="127" t="str">
        <f t="shared" si="410"/>
        <v xml:space="preserve"> </v>
      </c>
      <c r="O654" s="128" t="str">
        <f t="shared" si="411"/>
        <v xml:space="preserve"> </v>
      </c>
      <c r="P654" s="128" t="str">
        <f t="shared" si="412"/>
        <v xml:space="preserve"> </v>
      </c>
      <c r="Q654" s="129" t="str">
        <f t="shared" si="413"/>
        <v xml:space="preserve"> </v>
      </c>
      <c r="R654" s="130" t="str">
        <f t="shared" si="414"/>
        <v xml:space="preserve"> </v>
      </c>
      <c r="S654" s="129" t="str">
        <f t="shared" si="415"/>
        <v xml:space="preserve"> </v>
      </c>
      <c r="T654" s="131" t="str">
        <f t="shared" si="416"/>
        <v xml:space="preserve"> </v>
      </c>
      <c r="U654" s="123" t="str">
        <f t="shared" si="400"/>
        <v xml:space="preserve"> </v>
      </c>
      <c r="V654" s="129" t="str">
        <f t="shared" si="417"/>
        <v xml:space="preserve"> </v>
      </c>
      <c r="W654" s="111"/>
      <c r="X654" s="111">
        <f t="shared" si="395"/>
        <v>65.100000000000577</v>
      </c>
      <c r="Y654" s="111">
        <f t="shared" si="418"/>
        <v>0</v>
      </c>
      <c r="Z654" s="111">
        <f t="shared" si="419"/>
        <v>0</v>
      </c>
      <c r="AA654" s="111">
        <f t="shared" si="403"/>
        <v>0</v>
      </c>
      <c r="AB654" s="111" t="str">
        <f t="shared" si="404"/>
        <v xml:space="preserve"> </v>
      </c>
      <c r="AC654" s="112">
        <f t="shared" si="402"/>
        <v>0</v>
      </c>
      <c r="AD654" s="132">
        <v>651</v>
      </c>
      <c r="AE654" s="125" t="str">
        <f t="shared" si="420"/>
        <v xml:space="preserve"> </v>
      </c>
      <c r="AF654" s="125" t="str">
        <f t="shared" si="421"/>
        <v xml:space="preserve"> </v>
      </c>
      <c r="AG654" s="125" t="str">
        <f t="shared" si="422"/>
        <v xml:space="preserve"> </v>
      </c>
      <c r="AH654" s="126" t="str">
        <f t="shared" si="423"/>
        <v xml:space="preserve"> </v>
      </c>
      <c r="AI654" s="127" t="str">
        <f t="shared" si="424"/>
        <v xml:space="preserve"> </v>
      </c>
      <c r="AJ654" s="128" t="str">
        <f t="shared" si="425"/>
        <v xml:space="preserve"> </v>
      </c>
      <c r="AK654" s="128" t="str">
        <f t="shared" si="397"/>
        <v xml:space="preserve"> </v>
      </c>
      <c r="AL654" s="129" t="str">
        <f t="shared" si="426"/>
        <v xml:space="preserve"> </v>
      </c>
      <c r="AM654" s="130" t="str">
        <f t="shared" si="427"/>
        <v xml:space="preserve"> </v>
      </c>
      <c r="AN654" s="129" t="str">
        <f t="shared" si="428"/>
        <v xml:space="preserve"> </v>
      </c>
      <c r="AO654" s="131" t="str">
        <f t="shared" si="398"/>
        <v xml:space="preserve"> </v>
      </c>
      <c r="AP654" s="123" t="str">
        <f t="shared" si="401"/>
        <v xml:space="preserve"> </v>
      </c>
      <c r="AQ654" s="129" t="str">
        <f t="shared" si="399"/>
        <v xml:space="preserve"> </v>
      </c>
      <c r="AR654" s="111">
        <f t="shared" si="396"/>
        <v>651</v>
      </c>
      <c r="AS654" s="111">
        <f t="shared" si="429"/>
        <v>0</v>
      </c>
      <c r="AT654" s="111">
        <f t="shared" si="430"/>
        <v>0</v>
      </c>
      <c r="AU654" s="111">
        <f t="shared" si="405"/>
        <v>0</v>
      </c>
      <c r="AV654" s="111" t="str">
        <f t="shared" si="394"/>
        <v xml:space="preserve"> </v>
      </c>
      <c r="AW654" s="112">
        <f t="shared" si="432"/>
        <v>0</v>
      </c>
    </row>
    <row r="655" spans="1:49">
      <c r="A655" s="27"/>
      <c r="B655" s="27"/>
      <c r="C655" s="27"/>
      <c r="D655" s="40"/>
      <c r="E655" s="27"/>
      <c r="F655" s="27"/>
      <c r="G655" s="27"/>
      <c r="H655" s="27"/>
      <c r="I655" s="132">
        <f t="shared" si="406"/>
        <v>65.200000000000571</v>
      </c>
      <c r="J655" s="125" t="str">
        <f t="shared" si="431"/>
        <v xml:space="preserve"> </v>
      </c>
      <c r="K655" s="125" t="str">
        <f t="shared" si="407"/>
        <v xml:space="preserve"> </v>
      </c>
      <c r="L655" s="125" t="str">
        <f t="shared" si="408"/>
        <v xml:space="preserve"> </v>
      </c>
      <c r="M655" s="126" t="str">
        <f t="shared" si="409"/>
        <v xml:space="preserve"> </v>
      </c>
      <c r="N655" s="127" t="str">
        <f t="shared" si="410"/>
        <v xml:space="preserve"> </v>
      </c>
      <c r="O655" s="128" t="str">
        <f t="shared" si="411"/>
        <v xml:space="preserve"> </v>
      </c>
      <c r="P655" s="128" t="str">
        <f t="shared" si="412"/>
        <v xml:space="preserve"> </v>
      </c>
      <c r="Q655" s="129" t="str">
        <f t="shared" si="413"/>
        <v xml:space="preserve"> </v>
      </c>
      <c r="R655" s="130" t="str">
        <f t="shared" si="414"/>
        <v xml:space="preserve"> </v>
      </c>
      <c r="S655" s="129" t="str">
        <f t="shared" si="415"/>
        <v xml:space="preserve"> </v>
      </c>
      <c r="T655" s="131" t="str">
        <f t="shared" si="416"/>
        <v xml:space="preserve"> </v>
      </c>
      <c r="U655" s="123" t="str">
        <f t="shared" si="400"/>
        <v xml:space="preserve"> </v>
      </c>
      <c r="V655" s="129" t="str">
        <f t="shared" si="417"/>
        <v xml:space="preserve"> </v>
      </c>
      <c r="W655" s="111"/>
      <c r="X655" s="111">
        <f t="shared" si="395"/>
        <v>65.200000000000571</v>
      </c>
      <c r="Y655" s="111">
        <f t="shared" si="418"/>
        <v>0</v>
      </c>
      <c r="Z655" s="111">
        <f t="shared" si="419"/>
        <v>0</v>
      </c>
      <c r="AA655" s="111">
        <f t="shared" si="403"/>
        <v>0</v>
      </c>
      <c r="AB655" s="111" t="str">
        <f t="shared" si="404"/>
        <v xml:space="preserve"> </v>
      </c>
      <c r="AC655" s="112">
        <f t="shared" si="402"/>
        <v>0</v>
      </c>
      <c r="AD655" s="124">
        <v>652</v>
      </c>
      <c r="AE655" s="125" t="str">
        <f t="shared" si="420"/>
        <v xml:space="preserve"> </v>
      </c>
      <c r="AF655" s="125" t="str">
        <f t="shared" si="421"/>
        <v xml:space="preserve"> </v>
      </c>
      <c r="AG655" s="125" t="str">
        <f t="shared" si="422"/>
        <v xml:space="preserve"> </v>
      </c>
      <c r="AH655" s="126" t="str">
        <f t="shared" si="423"/>
        <v xml:space="preserve"> </v>
      </c>
      <c r="AI655" s="127" t="str">
        <f t="shared" si="424"/>
        <v xml:space="preserve"> </v>
      </c>
      <c r="AJ655" s="128" t="str">
        <f t="shared" si="425"/>
        <v xml:space="preserve"> </v>
      </c>
      <c r="AK655" s="128" t="str">
        <f t="shared" si="397"/>
        <v xml:space="preserve"> </v>
      </c>
      <c r="AL655" s="129" t="str">
        <f t="shared" si="426"/>
        <v xml:space="preserve"> </v>
      </c>
      <c r="AM655" s="130" t="str">
        <f t="shared" si="427"/>
        <v xml:space="preserve"> </v>
      </c>
      <c r="AN655" s="129" t="str">
        <f t="shared" si="428"/>
        <v xml:space="preserve"> </v>
      </c>
      <c r="AO655" s="131" t="str">
        <f t="shared" si="398"/>
        <v xml:space="preserve"> </v>
      </c>
      <c r="AP655" s="123" t="str">
        <f t="shared" si="401"/>
        <v xml:space="preserve"> </v>
      </c>
      <c r="AQ655" s="129" t="str">
        <f t="shared" si="399"/>
        <v xml:space="preserve"> </v>
      </c>
      <c r="AR655" s="111">
        <f t="shared" si="396"/>
        <v>652</v>
      </c>
      <c r="AS655" s="111">
        <f t="shared" si="429"/>
        <v>0</v>
      </c>
      <c r="AT655" s="111">
        <f t="shared" si="430"/>
        <v>0</v>
      </c>
      <c r="AU655" s="111">
        <f t="shared" si="405"/>
        <v>0</v>
      </c>
      <c r="AV655" s="111" t="str">
        <f t="shared" si="394"/>
        <v xml:space="preserve"> </v>
      </c>
      <c r="AW655" s="112">
        <f t="shared" si="432"/>
        <v>0</v>
      </c>
    </row>
    <row r="656" spans="1:49">
      <c r="A656" s="27"/>
      <c r="B656" s="27"/>
      <c r="C656" s="27"/>
      <c r="D656" s="40"/>
      <c r="E656" s="27"/>
      <c r="F656" s="27"/>
      <c r="G656" s="27"/>
      <c r="H656" s="27"/>
      <c r="I656" s="132">
        <f t="shared" si="406"/>
        <v>65.300000000000566</v>
      </c>
      <c r="J656" s="125" t="str">
        <f t="shared" si="431"/>
        <v xml:space="preserve"> </v>
      </c>
      <c r="K656" s="125" t="str">
        <f t="shared" si="407"/>
        <v xml:space="preserve"> </v>
      </c>
      <c r="L656" s="125" t="str">
        <f t="shared" si="408"/>
        <v xml:space="preserve"> </v>
      </c>
      <c r="M656" s="126" t="str">
        <f t="shared" si="409"/>
        <v xml:space="preserve"> </v>
      </c>
      <c r="N656" s="127" t="str">
        <f t="shared" si="410"/>
        <v xml:space="preserve"> </v>
      </c>
      <c r="O656" s="128" t="str">
        <f t="shared" si="411"/>
        <v xml:space="preserve"> </v>
      </c>
      <c r="P656" s="128" t="str">
        <f t="shared" si="412"/>
        <v xml:space="preserve"> </v>
      </c>
      <c r="Q656" s="129" t="str">
        <f t="shared" si="413"/>
        <v xml:space="preserve"> </v>
      </c>
      <c r="R656" s="130" t="str">
        <f t="shared" si="414"/>
        <v xml:space="preserve"> </v>
      </c>
      <c r="S656" s="129" t="str">
        <f t="shared" si="415"/>
        <v xml:space="preserve"> </v>
      </c>
      <c r="T656" s="131" t="str">
        <f t="shared" si="416"/>
        <v xml:space="preserve"> </v>
      </c>
      <c r="U656" s="123" t="str">
        <f t="shared" si="400"/>
        <v xml:space="preserve"> </v>
      </c>
      <c r="V656" s="129" t="str">
        <f t="shared" si="417"/>
        <v xml:space="preserve"> </v>
      </c>
      <c r="W656" s="111"/>
      <c r="X656" s="111">
        <f t="shared" si="395"/>
        <v>65.300000000000566</v>
      </c>
      <c r="Y656" s="111">
        <f t="shared" si="418"/>
        <v>0</v>
      </c>
      <c r="Z656" s="111">
        <f t="shared" si="419"/>
        <v>0</v>
      </c>
      <c r="AA656" s="111">
        <f t="shared" si="403"/>
        <v>0</v>
      </c>
      <c r="AB656" s="111" t="str">
        <f t="shared" si="404"/>
        <v xml:space="preserve"> </v>
      </c>
      <c r="AC656" s="112">
        <f t="shared" si="402"/>
        <v>0</v>
      </c>
      <c r="AD656" s="132">
        <v>653</v>
      </c>
      <c r="AE656" s="125" t="str">
        <f t="shared" si="420"/>
        <v xml:space="preserve"> </v>
      </c>
      <c r="AF656" s="125" t="str">
        <f t="shared" si="421"/>
        <v xml:space="preserve"> </v>
      </c>
      <c r="AG656" s="125" t="str">
        <f t="shared" si="422"/>
        <v xml:space="preserve"> </v>
      </c>
      <c r="AH656" s="126" t="str">
        <f t="shared" si="423"/>
        <v xml:space="preserve"> </v>
      </c>
      <c r="AI656" s="127" t="str">
        <f t="shared" si="424"/>
        <v xml:space="preserve"> </v>
      </c>
      <c r="AJ656" s="128" t="str">
        <f t="shared" si="425"/>
        <v xml:space="preserve"> </v>
      </c>
      <c r="AK656" s="128" t="str">
        <f t="shared" si="397"/>
        <v xml:space="preserve"> </v>
      </c>
      <c r="AL656" s="129" t="str">
        <f t="shared" si="426"/>
        <v xml:space="preserve"> </v>
      </c>
      <c r="AM656" s="130" t="str">
        <f t="shared" si="427"/>
        <v xml:space="preserve"> </v>
      </c>
      <c r="AN656" s="129" t="str">
        <f t="shared" si="428"/>
        <v xml:space="preserve"> </v>
      </c>
      <c r="AO656" s="131" t="str">
        <f t="shared" si="398"/>
        <v xml:space="preserve"> </v>
      </c>
      <c r="AP656" s="123" t="str">
        <f t="shared" si="401"/>
        <v xml:space="preserve"> </v>
      </c>
      <c r="AQ656" s="129" t="str">
        <f t="shared" si="399"/>
        <v xml:space="preserve"> </v>
      </c>
      <c r="AR656" s="111">
        <f t="shared" si="396"/>
        <v>653</v>
      </c>
      <c r="AS656" s="111">
        <f t="shared" si="429"/>
        <v>0</v>
      </c>
      <c r="AT656" s="111">
        <f t="shared" si="430"/>
        <v>0</v>
      </c>
      <c r="AU656" s="111">
        <f t="shared" si="405"/>
        <v>0</v>
      </c>
      <c r="AV656" s="111" t="str">
        <f t="shared" si="394"/>
        <v xml:space="preserve"> </v>
      </c>
      <c r="AW656" s="112">
        <f t="shared" si="432"/>
        <v>0</v>
      </c>
    </row>
    <row r="657" spans="1:49">
      <c r="A657" s="27"/>
      <c r="B657" s="27"/>
      <c r="C657" s="27"/>
      <c r="D657" s="40"/>
      <c r="E657" s="27"/>
      <c r="F657" s="27"/>
      <c r="G657" s="27"/>
      <c r="H657" s="27"/>
      <c r="I657" s="132">
        <f t="shared" si="406"/>
        <v>65.40000000000056</v>
      </c>
      <c r="J657" s="125" t="str">
        <f t="shared" si="431"/>
        <v xml:space="preserve"> </v>
      </c>
      <c r="K657" s="125" t="str">
        <f t="shared" si="407"/>
        <v xml:space="preserve"> </v>
      </c>
      <c r="L657" s="125" t="str">
        <f t="shared" si="408"/>
        <v xml:space="preserve"> </v>
      </c>
      <c r="M657" s="126" t="str">
        <f t="shared" si="409"/>
        <v xml:space="preserve"> </v>
      </c>
      <c r="N657" s="127" t="str">
        <f t="shared" si="410"/>
        <v xml:space="preserve"> </v>
      </c>
      <c r="O657" s="128" t="str">
        <f t="shared" si="411"/>
        <v xml:space="preserve"> </v>
      </c>
      <c r="P657" s="128" t="str">
        <f t="shared" si="412"/>
        <v xml:space="preserve"> </v>
      </c>
      <c r="Q657" s="129" t="str">
        <f t="shared" si="413"/>
        <v xml:space="preserve"> </v>
      </c>
      <c r="R657" s="130" t="str">
        <f t="shared" si="414"/>
        <v xml:space="preserve"> </v>
      </c>
      <c r="S657" s="129" t="str">
        <f t="shared" si="415"/>
        <v xml:space="preserve"> </v>
      </c>
      <c r="T657" s="131" t="str">
        <f t="shared" si="416"/>
        <v xml:space="preserve"> </v>
      </c>
      <c r="U657" s="123" t="str">
        <f t="shared" si="400"/>
        <v xml:space="preserve"> </v>
      </c>
      <c r="V657" s="129" t="str">
        <f t="shared" si="417"/>
        <v xml:space="preserve"> </v>
      </c>
      <c r="W657" s="111"/>
      <c r="X657" s="111">
        <f t="shared" si="395"/>
        <v>65.40000000000056</v>
      </c>
      <c r="Y657" s="111">
        <f t="shared" si="418"/>
        <v>0</v>
      </c>
      <c r="Z657" s="111">
        <f t="shared" si="419"/>
        <v>0</v>
      </c>
      <c r="AA657" s="111">
        <f t="shared" si="403"/>
        <v>0</v>
      </c>
      <c r="AB657" s="111" t="str">
        <f t="shared" si="404"/>
        <v xml:space="preserve"> </v>
      </c>
      <c r="AC657" s="112">
        <f t="shared" si="402"/>
        <v>0</v>
      </c>
      <c r="AD657" s="124">
        <v>654</v>
      </c>
      <c r="AE657" s="125" t="str">
        <f t="shared" si="420"/>
        <v xml:space="preserve"> </v>
      </c>
      <c r="AF657" s="125" t="str">
        <f t="shared" si="421"/>
        <v xml:space="preserve"> </v>
      </c>
      <c r="AG657" s="125" t="str">
        <f t="shared" si="422"/>
        <v xml:space="preserve"> </v>
      </c>
      <c r="AH657" s="126" t="str">
        <f t="shared" si="423"/>
        <v xml:space="preserve"> </v>
      </c>
      <c r="AI657" s="127" t="str">
        <f t="shared" si="424"/>
        <v xml:space="preserve"> </v>
      </c>
      <c r="AJ657" s="128" t="str">
        <f t="shared" si="425"/>
        <v xml:space="preserve"> </v>
      </c>
      <c r="AK657" s="128" t="str">
        <f t="shared" si="397"/>
        <v xml:space="preserve"> </v>
      </c>
      <c r="AL657" s="129" t="str">
        <f t="shared" si="426"/>
        <v xml:space="preserve"> </v>
      </c>
      <c r="AM657" s="130" t="str">
        <f t="shared" si="427"/>
        <v xml:space="preserve"> </v>
      </c>
      <c r="AN657" s="129" t="str">
        <f t="shared" si="428"/>
        <v xml:space="preserve"> </v>
      </c>
      <c r="AO657" s="131" t="str">
        <f t="shared" si="398"/>
        <v xml:space="preserve"> </v>
      </c>
      <c r="AP657" s="123" t="str">
        <f t="shared" si="401"/>
        <v xml:space="preserve"> </v>
      </c>
      <c r="AQ657" s="129" t="str">
        <f t="shared" si="399"/>
        <v xml:space="preserve"> </v>
      </c>
      <c r="AR657" s="111">
        <f t="shared" si="396"/>
        <v>654</v>
      </c>
      <c r="AS657" s="111">
        <f t="shared" si="429"/>
        <v>0</v>
      </c>
      <c r="AT657" s="111">
        <f t="shared" si="430"/>
        <v>0</v>
      </c>
      <c r="AU657" s="111">
        <f t="shared" si="405"/>
        <v>0</v>
      </c>
      <c r="AV657" s="111" t="str">
        <f t="shared" si="394"/>
        <v xml:space="preserve"> </v>
      </c>
      <c r="AW657" s="112">
        <f t="shared" si="432"/>
        <v>0</v>
      </c>
    </row>
    <row r="658" spans="1:49">
      <c r="A658" s="27"/>
      <c r="B658" s="27"/>
      <c r="C658" s="27"/>
      <c r="D658" s="40"/>
      <c r="E658" s="27"/>
      <c r="F658" s="27"/>
      <c r="G658" s="27"/>
      <c r="H658" s="27"/>
      <c r="I658" s="132">
        <f t="shared" si="406"/>
        <v>65.500000000000554</v>
      </c>
      <c r="J658" s="125" t="str">
        <f t="shared" si="431"/>
        <v xml:space="preserve"> </v>
      </c>
      <c r="K658" s="125" t="str">
        <f t="shared" si="407"/>
        <v xml:space="preserve"> </v>
      </c>
      <c r="L658" s="125" t="str">
        <f t="shared" si="408"/>
        <v xml:space="preserve"> </v>
      </c>
      <c r="M658" s="126" t="str">
        <f t="shared" si="409"/>
        <v xml:space="preserve"> </v>
      </c>
      <c r="N658" s="127" t="str">
        <f t="shared" si="410"/>
        <v xml:space="preserve"> </v>
      </c>
      <c r="O658" s="128" t="str">
        <f t="shared" si="411"/>
        <v xml:space="preserve"> </v>
      </c>
      <c r="P658" s="128" t="str">
        <f t="shared" si="412"/>
        <v xml:space="preserve"> </v>
      </c>
      <c r="Q658" s="129" t="str">
        <f t="shared" si="413"/>
        <v xml:space="preserve"> </v>
      </c>
      <c r="R658" s="130" t="str">
        <f t="shared" si="414"/>
        <v xml:space="preserve"> </v>
      </c>
      <c r="S658" s="129" t="str">
        <f t="shared" si="415"/>
        <v xml:space="preserve"> </v>
      </c>
      <c r="T658" s="131" t="str">
        <f t="shared" si="416"/>
        <v xml:space="preserve"> </v>
      </c>
      <c r="U658" s="123" t="str">
        <f t="shared" si="400"/>
        <v xml:space="preserve"> </v>
      </c>
      <c r="V658" s="129" t="str">
        <f t="shared" si="417"/>
        <v xml:space="preserve"> </v>
      </c>
      <c r="W658" s="111"/>
      <c r="X658" s="111">
        <f t="shared" si="395"/>
        <v>65.500000000000554</v>
      </c>
      <c r="Y658" s="111">
        <f t="shared" si="418"/>
        <v>0</v>
      </c>
      <c r="Z658" s="111">
        <f t="shared" si="419"/>
        <v>0</v>
      </c>
      <c r="AA658" s="111">
        <f t="shared" si="403"/>
        <v>0</v>
      </c>
      <c r="AB658" s="111" t="str">
        <f t="shared" si="404"/>
        <v xml:space="preserve"> </v>
      </c>
      <c r="AC658" s="112">
        <f t="shared" si="402"/>
        <v>0</v>
      </c>
      <c r="AD658" s="132">
        <v>655</v>
      </c>
      <c r="AE658" s="125" t="str">
        <f t="shared" si="420"/>
        <v xml:space="preserve"> </v>
      </c>
      <c r="AF658" s="125" t="str">
        <f t="shared" si="421"/>
        <v xml:space="preserve"> </v>
      </c>
      <c r="AG658" s="125" t="str">
        <f t="shared" si="422"/>
        <v xml:space="preserve"> </v>
      </c>
      <c r="AH658" s="126" t="str">
        <f t="shared" si="423"/>
        <v xml:space="preserve"> </v>
      </c>
      <c r="AI658" s="127" t="str">
        <f t="shared" si="424"/>
        <v xml:space="preserve"> </v>
      </c>
      <c r="AJ658" s="128" t="str">
        <f t="shared" si="425"/>
        <v xml:space="preserve"> </v>
      </c>
      <c r="AK658" s="128" t="str">
        <f t="shared" si="397"/>
        <v xml:space="preserve"> </v>
      </c>
      <c r="AL658" s="129" t="str">
        <f t="shared" si="426"/>
        <v xml:space="preserve"> </v>
      </c>
      <c r="AM658" s="130" t="str">
        <f t="shared" si="427"/>
        <v xml:space="preserve"> </v>
      </c>
      <c r="AN658" s="129" t="str">
        <f t="shared" si="428"/>
        <v xml:space="preserve"> </v>
      </c>
      <c r="AO658" s="131" t="str">
        <f t="shared" si="398"/>
        <v xml:space="preserve"> </v>
      </c>
      <c r="AP658" s="123" t="str">
        <f t="shared" si="401"/>
        <v xml:space="preserve"> </v>
      </c>
      <c r="AQ658" s="129" t="str">
        <f t="shared" si="399"/>
        <v xml:space="preserve"> </v>
      </c>
      <c r="AR658" s="111">
        <f t="shared" si="396"/>
        <v>655</v>
      </c>
      <c r="AS658" s="111">
        <f t="shared" si="429"/>
        <v>0</v>
      </c>
      <c r="AT658" s="111">
        <f t="shared" si="430"/>
        <v>0</v>
      </c>
      <c r="AU658" s="111">
        <f t="shared" si="405"/>
        <v>0</v>
      </c>
      <c r="AV658" s="111" t="str">
        <f t="shared" si="394"/>
        <v xml:space="preserve"> </v>
      </c>
      <c r="AW658" s="112">
        <f t="shared" si="432"/>
        <v>0</v>
      </c>
    </row>
    <row r="659" spans="1:49">
      <c r="A659" s="27"/>
      <c r="B659" s="27"/>
      <c r="C659" s="27"/>
      <c r="D659" s="40"/>
      <c r="E659" s="27"/>
      <c r="F659" s="27"/>
      <c r="G659" s="27"/>
      <c r="H659" s="27"/>
      <c r="I659" s="132">
        <f t="shared" si="406"/>
        <v>65.600000000000549</v>
      </c>
      <c r="J659" s="125" t="str">
        <f t="shared" si="431"/>
        <v xml:space="preserve"> </v>
      </c>
      <c r="K659" s="125" t="str">
        <f t="shared" si="407"/>
        <v xml:space="preserve"> </v>
      </c>
      <c r="L659" s="125" t="str">
        <f t="shared" si="408"/>
        <v xml:space="preserve"> </v>
      </c>
      <c r="M659" s="126" t="str">
        <f t="shared" si="409"/>
        <v xml:space="preserve"> </v>
      </c>
      <c r="N659" s="127" t="str">
        <f t="shared" si="410"/>
        <v xml:space="preserve"> </v>
      </c>
      <c r="O659" s="128" t="str">
        <f t="shared" si="411"/>
        <v xml:space="preserve"> </v>
      </c>
      <c r="P659" s="128" t="str">
        <f t="shared" si="412"/>
        <v xml:space="preserve"> </v>
      </c>
      <c r="Q659" s="129" t="str">
        <f t="shared" si="413"/>
        <v xml:space="preserve"> </v>
      </c>
      <c r="R659" s="130" t="str">
        <f t="shared" si="414"/>
        <v xml:space="preserve"> </v>
      </c>
      <c r="S659" s="129" t="str">
        <f t="shared" si="415"/>
        <v xml:space="preserve"> </v>
      </c>
      <c r="T659" s="131" t="str">
        <f t="shared" si="416"/>
        <v xml:space="preserve"> </v>
      </c>
      <c r="U659" s="123" t="str">
        <f t="shared" si="400"/>
        <v xml:space="preserve"> </v>
      </c>
      <c r="V659" s="129" t="str">
        <f t="shared" si="417"/>
        <v xml:space="preserve"> </v>
      </c>
      <c r="W659" s="111"/>
      <c r="X659" s="111">
        <f t="shared" si="395"/>
        <v>65.600000000000549</v>
      </c>
      <c r="Y659" s="111">
        <f t="shared" si="418"/>
        <v>0</v>
      </c>
      <c r="Z659" s="111">
        <f t="shared" si="419"/>
        <v>0</v>
      </c>
      <c r="AA659" s="111">
        <f t="shared" si="403"/>
        <v>0</v>
      </c>
      <c r="AB659" s="111" t="str">
        <f t="shared" si="404"/>
        <v xml:space="preserve"> </v>
      </c>
      <c r="AC659" s="112">
        <f t="shared" si="402"/>
        <v>0</v>
      </c>
      <c r="AD659" s="124">
        <v>656</v>
      </c>
      <c r="AE659" s="125" t="str">
        <f t="shared" si="420"/>
        <v xml:space="preserve"> </v>
      </c>
      <c r="AF659" s="125" t="str">
        <f t="shared" si="421"/>
        <v xml:space="preserve"> </v>
      </c>
      <c r="AG659" s="125" t="str">
        <f t="shared" si="422"/>
        <v xml:space="preserve"> </v>
      </c>
      <c r="AH659" s="126" t="str">
        <f t="shared" si="423"/>
        <v xml:space="preserve"> </v>
      </c>
      <c r="AI659" s="127" t="str">
        <f t="shared" si="424"/>
        <v xml:space="preserve"> </v>
      </c>
      <c r="AJ659" s="128" t="str">
        <f t="shared" si="425"/>
        <v xml:space="preserve"> </v>
      </c>
      <c r="AK659" s="128" t="str">
        <f t="shared" si="397"/>
        <v xml:space="preserve"> </v>
      </c>
      <c r="AL659" s="129" t="str">
        <f t="shared" si="426"/>
        <v xml:space="preserve"> </v>
      </c>
      <c r="AM659" s="130" t="str">
        <f t="shared" si="427"/>
        <v xml:space="preserve"> </v>
      </c>
      <c r="AN659" s="129" t="str">
        <f t="shared" si="428"/>
        <v xml:space="preserve"> </v>
      </c>
      <c r="AO659" s="131" t="str">
        <f t="shared" si="398"/>
        <v xml:space="preserve"> </v>
      </c>
      <c r="AP659" s="123" t="str">
        <f t="shared" si="401"/>
        <v xml:space="preserve"> </v>
      </c>
      <c r="AQ659" s="129" t="str">
        <f t="shared" si="399"/>
        <v xml:space="preserve"> </v>
      </c>
      <c r="AR659" s="111">
        <f t="shared" si="396"/>
        <v>656</v>
      </c>
      <c r="AS659" s="111">
        <f t="shared" si="429"/>
        <v>0</v>
      </c>
      <c r="AT659" s="111">
        <f t="shared" si="430"/>
        <v>0</v>
      </c>
      <c r="AU659" s="111">
        <f t="shared" si="405"/>
        <v>0</v>
      </c>
      <c r="AV659" s="111" t="str">
        <f t="shared" si="394"/>
        <v xml:space="preserve"> </v>
      </c>
      <c r="AW659" s="112">
        <f t="shared" si="432"/>
        <v>0</v>
      </c>
    </row>
    <row r="660" spans="1:49">
      <c r="A660" s="27"/>
      <c r="B660" s="27"/>
      <c r="C660" s="27"/>
      <c r="D660" s="40"/>
      <c r="E660" s="27"/>
      <c r="F660" s="27"/>
      <c r="G660" s="27"/>
      <c r="H660" s="27"/>
      <c r="I660" s="132">
        <f t="shared" si="406"/>
        <v>65.700000000000543</v>
      </c>
      <c r="J660" s="125" t="str">
        <f t="shared" si="431"/>
        <v xml:space="preserve"> </v>
      </c>
      <c r="K660" s="125" t="str">
        <f t="shared" si="407"/>
        <v xml:space="preserve"> </v>
      </c>
      <c r="L660" s="125" t="str">
        <f t="shared" si="408"/>
        <v xml:space="preserve"> </v>
      </c>
      <c r="M660" s="126" t="str">
        <f t="shared" si="409"/>
        <v xml:space="preserve"> </v>
      </c>
      <c r="N660" s="127" t="str">
        <f t="shared" si="410"/>
        <v xml:space="preserve"> </v>
      </c>
      <c r="O660" s="128" t="str">
        <f t="shared" si="411"/>
        <v xml:space="preserve"> </v>
      </c>
      <c r="P660" s="128" t="str">
        <f t="shared" si="412"/>
        <v xml:space="preserve"> </v>
      </c>
      <c r="Q660" s="129" t="str">
        <f t="shared" si="413"/>
        <v xml:space="preserve"> </v>
      </c>
      <c r="R660" s="130" t="str">
        <f t="shared" si="414"/>
        <v xml:space="preserve"> </v>
      </c>
      <c r="S660" s="129" t="str">
        <f t="shared" si="415"/>
        <v xml:space="preserve"> </v>
      </c>
      <c r="T660" s="131" t="str">
        <f t="shared" si="416"/>
        <v xml:space="preserve"> </v>
      </c>
      <c r="U660" s="123" t="str">
        <f t="shared" si="400"/>
        <v xml:space="preserve"> </v>
      </c>
      <c r="V660" s="129" t="str">
        <f t="shared" si="417"/>
        <v xml:space="preserve"> </v>
      </c>
      <c r="W660" s="111"/>
      <c r="X660" s="111">
        <f t="shared" si="395"/>
        <v>65.700000000000543</v>
      </c>
      <c r="Y660" s="111">
        <f t="shared" si="418"/>
        <v>0</v>
      </c>
      <c r="Z660" s="111">
        <f t="shared" si="419"/>
        <v>0</v>
      </c>
      <c r="AA660" s="111">
        <f t="shared" si="403"/>
        <v>0</v>
      </c>
      <c r="AB660" s="111" t="str">
        <f t="shared" si="404"/>
        <v xml:space="preserve"> </v>
      </c>
      <c r="AC660" s="112">
        <f t="shared" si="402"/>
        <v>0</v>
      </c>
      <c r="AD660" s="132">
        <v>657</v>
      </c>
      <c r="AE660" s="125" t="str">
        <f t="shared" si="420"/>
        <v xml:space="preserve"> </v>
      </c>
      <c r="AF660" s="125" t="str">
        <f t="shared" si="421"/>
        <v xml:space="preserve"> </v>
      </c>
      <c r="AG660" s="125" t="str">
        <f t="shared" si="422"/>
        <v xml:space="preserve"> </v>
      </c>
      <c r="AH660" s="126" t="str">
        <f t="shared" si="423"/>
        <v xml:space="preserve"> </v>
      </c>
      <c r="AI660" s="127" t="str">
        <f t="shared" si="424"/>
        <v xml:space="preserve"> </v>
      </c>
      <c r="AJ660" s="128" t="str">
        <f t="shared" si="425"/>
        <v xml:space="preserve"> </v>
      </c>
      <c r="AK660" s="128" t="str">
        <f t="shared" si="397"/>
        <v xml:space="preserve"> </v>
      </c>
      <c r="AL660" s="129" t="str">
        <f t="shared" si="426"/>
        <v xml:space="preserve"> </v>
      </c>
      <c r="AM660" s="130" t="str">
        <f t="shared" si="427"/>
        <v xml:space="preserve"> </v>
      </c>
      <c r="AN660" s="129" t="str">
        <f t="shared" si="428"/>
        <v xml:space="preserve"> </v>
      </c>
      <c r="AO660" s="131" t="str">
        <f t="shared" si="398"/>
        <v xml:space="preserve"> </v>
      </c>
      <c r="AP660" s="123" t="str">
        <f t="shared" si="401"/>
        <v xml:space="preserve"> </v>
      </c>
      <c r="AQ660" s="129" t="str">
        <f t="shared" si="399"/>
        <v xml:space="preserve"> </v>
      </c>
      <c r="AR660" s="111">
        <f t="shared" si="396"/>
        <v>657</v>
      </c>
      <c r="AS660" s="111">
        <f t="shared" si="429"/>
        <v>0</v>
      </c>
      <c r="AT660" s="111">
        <f t="shared" si="430"/>
        <v>0</v>
      </c>
      <c r="AU660" s="111">
        <f t="shared" si="405"/>
        <v>0</v>
      </c>
      <c r="AV660" s="111" t="str">
        <f t="shared" si="394"/>
        <v xml:space="preserve"> </v>
      </c>
      <c r="AW660" s="112">
        <f t="shared" si="432"/>
        <v>0</v>
      </c>
    </row>
    <row r="661" spans="1:49">
      <c r="A661" s="27"/>
      <c r="B661" s="27"/>
      <c r="C661" s="27"/>
      <c r="D661" s="40"/>
      <c r="E661" s="27"/>
      <c r="F661" s="27"/>
      <c r="G661" s="27"/>
      <c r="H661" s="27"/>
      <c r="I661" s="132">
        <f t="shared" si="406"/>
        <v>65.800000000000537</v>
      </c>
      <c r="J661" s="125" t="str">
        <f t="shared" si="431"/>
        <v xml:space="preserve"> </v>
      </c>
      <c r="K661" s="125" t="str">
        <f t="shared" si="407"/>
        <v xml:space="preserve"> </v>
      </c>
      <c r="L661" s="125" t="str">
        <f t="shared" si="408"/>
        <v xml:space="preserve"> </v>
      </c>
      <c r="M661" s="126" t="str">
        <f t="shared" si="409"/>
        <v xml:space="preserve"> </v>
      </c>
      <c r="N661" s="127" t="str">
        <f t="shared" si="410"/>
        <v xml:space="preserve"> </v>
      </c>
      <c r="O661" s="128" t="str">
        <f t="shared" si="411"/>
        <v xml:space="preserve"> </v>
      </c>
      <c r="P661" s="128" t="str">
        <f t="shared" si="412"/>
        <v xml:space="preserve"> </v>
      </c>
      <c r="Q661" s="129" t="str">
        <f t="shared" si="413"/>
        <v xml:space="preserve"> </v>
      </c>
      <c r="R661" s="130" t="str">
        <f t="shared" si="414"/>
        <v xml:space="preserve"> </v>
      </c>
      <c r="S661" s="129" t="str">
        <f t="shared" si="415"/>
        <v xml:space="preserve"> </v>
      </c>
      <c r="T661" s="131" t="str">
        <f t="shared" si="416"/>
        <v xml:space="preserve"> </v>
      </c>
      <c r="U661" s="123" t="str">
        <f t="shared" si="400"/>
        <v xml:space="preserve"> </v>
      </c>
      <c r="V661" s="129" t="str">
        <f t="shared" si="417"/>
        <v xml:space="preserve"> </v>
      </c>
      <c r="W661" s="111"/>
      <c r="X661" s="111">
        <f t="shared" si="395"/>
        <v>65.800000000000537</v>
      </c>
      <c r="Y661" s="111">
        <f t="shared" si="418"/>
        <v>0</v>
      </c>
      <c r="Z661" s="111">
        <f t="shared" si="419"/>
        <v>0</v>
      </c>
      <c r="AA661" s="111">
        <f t="shared" si="403"/>
        <v>0</v>
      </c>
      <c r="AB661" s="111" t="str">
        <f t="shared" si="404"/>
        <v xml:space="preserve"> </v>
      </c>
      <c r="AC661" s="112">
        <f t="shared" si="402"/>
        <v>0</v>
      </c>
      <c r="AD661" s="124">
        <v>658</v>
      </c>
      <c r="AE661" s="125" t="str">
        <f t="shared" si="420"/>
        <v xml:space="preserve"> </v>
      </c>
      <c r="AF661" s="125" t="str">
        <f t="shared" si="421"/>
        <v xml:space="preserve"> </v>
      </c>
      <c r="AG661" s="125" t="str">
        <f t="shared" si="422"/>
        <v xml:space="preserve"> </v>
      </c>
      <c r="AH661" s="126" t="str">
        <f t="shared" si="423"/>
        <v xml:space="preserve"> </v>
      </c>
      <c r="AI661" s="127" t="str">
        <f t="shared" si="424"/>
        <v xml:space="preserve"> </v>
      </c>
      <c r="AJ661" s="128" t="str">
        <f t="shared" si="425"/>
        <v xml:space="preserve"> </v>
      </c>
      <c r="AK661" s="128" t="str">
        <f t="shared" si="397"/>
        <v xml:space="preserve"> </v>
      </c>
      <c r="AL661" s="129" t="str">
        <f t="shared" si="426"/>
        <v xml:space="preserve"> </v>
      </c>
      <c r="AM661" s="130" t="str">
        <f t="shared" si="427"/>
        <v xml:space="preserve"> </v>
      </c>
      <c r="AN661" s="129" t="str">
        <f t="shared" si="428"/>
        <v xml:space="preserve"> </v>
      </c>
      <c r="AO661" s="131" t="str">
        <f t="shared" si="398"/>
        <v xml:space="preserve"> </v>
      </c>
      <c r="AP661" s="123" t="str">
        <f t="shared" si="401"/>
        <v xml:space="preserve"> </v>
      </c>
      <c r="AQ661" s="129" t="str">
        <f t="shared" si="399"/>
        <v xml:space="preserve"> </v>
      </c>
      <c r="AR661" s="111">
        <f t="shared" si="396"/>
        <v>658</v>
      </c>
      <c r="AS661" s="111">
        <f t="shared" si="429"/>
        <v>0</v>
      </c>
      <c r="AT661" s="111">
        <f t="shared" si="430"/>
        <v>0</v>
      </c>
      <c r="AU661" s="111">
        <f t="shared" si="405"/>
        <v>0</v>
      </c>
      <c r="AV661" s="111" t="str">
        <f t="shared" si="394"/>
        <v xml:space="preserve"> </v>
      </c>
      <c r="AW661" s="112">
        <f t="shared" si="432"/>
        <v>0</v>
      </c>
    </row>
    <row r="662" spans="1:49">
      <c r="A662" s="27"/>
      <c r="B662" s="27"/>
      <c r="C662" s="27"/>
      <c r="D662" s="40"/>
      <c r="E662" s="27"/>
      <c r="F662" s="27"/>
      <c r="G662" s="27"/>
      <c r="H662" s="27"/>
      <c r="I662" s="132">
        <f t="shared" si="406"/>
        <v>65.900000000000531</v>
      </c>
      <c r="J662" s="125" t="str">
        <f t="shared" si="431"/>
        <v xml:space="preserve"> </v>
      </c>
      <c r="K662" s="125" t="str">
        <f t="shared" si="407"/>
        <v xml:space="preserve"> </v>
      </c>
      <c r="L662" s="125" t="str">
        <f t="shared" si="408"/>
        <v xml:space="preserve"> </v>
      </c>
      <c r="M662" s="126" t="str">
        <f t="shared" si="409"/>
        <v xml:space="preserve"> </v>
      </c>
      <c r="N662" s="127" t="str">
        <f t="shared" si="410"/>
        <v xml:space="preserve"> </v>
      </c>
      <c r="O662" s="128" t="str">
        <f t="shared" si="411"/>
        <v xml:space="preserve"> </v>
      </c>
      <c r="P662" s="128" t="str">
        <f t="shared" si="412"/>
        <v xml:space="preserve"> </v>
      </c>
      <c r="Q662" s="129" t="str">
        <f t="shared" si="413"/>
        <v xml:space="preserve"> </v>
      </c>
      <c r="R662" s="130" t="str">
        <f t="shared" si="414"/>
        <v xml:space="preserve"> </v>
      </c>
      <c r="S662" s="129" t="str">
        <f t="shared" si="415"/>
        <v xml:space="preserve"> </v>
      </c>
      <c r="T662" s="131" t="str">
        <f t="shared" si="416"/>
        <v xml:space="preserve"> </v>
      </c>
      <c r="U662" s="123" t="str">
        <f t="shared" si="400"/>
        <v xml:space="preserve"> </v>
      </c>
      <c r="V662" s="129" t="str">
        <f t="shared" si="417"/>
        <v xml:space="preserve"> </v>
      </c>
      <c r="W662" s="111"/>
      <c r="X662" s="111">
        <f t="shared" si="395"/>
        <v>65.900000000000531</v>
      </c>
      <c r="Y662" s="111">
        <f t="shared" si="418"/>
        <v>0</v>
      </c>
      <c r="Z662" s="111">
        <f t="shared" si="419"/>
        <v>0</v>
      </c>
      <c r="AA662" s="111">
        <f t="shared" si="403"/>
        <v>0</v>
      </c>
      <c r="AB662" s="111" t="str">
        <f t="shared" si="404"/>
        <v xml:space="preserve"> </v>
      </c>
      <c r="AC662" s="112">
        <f t="shared" si="402"/>
        <v>0</v>
      </c>
      <c r="AD662" s="132">
        <v>659</v>
      </c>
      <c r="AE662" s="125" t="str">
        <f t="shared" si="420"/>
        <v xml:space="preserve"> </v>
      </c>
      <c r="AF662" s="125" t="str">
        <f t="shared" si="421"/>
        <v xml:space="preserve"> </v>
      </c>
      <c r="AG662" s="125" t="str">
        <f t="shared" si="422"/>
        <v xml:space="preserve"> </v>
      </c>
      <c r="AH662" s="126" t="str">
        <f t="shared" si="423"/>
        <v xml:space="preserve"> </v>
      </c>
      <c r="AI662" s="127" t="str">
        <f t="shared" si="424"/>
        <v xml:space="preserve"> </v>
      </c>
      <c r="AJ662" s="128" t="str">
        <f t="shared" si="425"/>
        <v xml:space="preserve"> </v>
      </c>
      <c r="AK662" s="128" t="str">
        <f t="shared" si="397"/>
        <v xml:space="preserve"> </v>
      </c>
      <c r="AL662" s="129" t="str">
        <f t="shared" si="426"/>
        <v xml:space="preserve"> </v>
      </c>
      <c r="AM662" s="130" t="str">
        <f t="shared" si="427"/>
        <v xml:space="preserve"> </v>
      </c>
      <c r="AN662" s="129" t="str">
        <f t="shared" si="428"/>
        <v xml:space="preserve"> </v>
      </c>
      <c r="AO662" s="131" t="str">
        <f t="shared" si="398"/>
        <v xml:space="preserve"> </v>
      </c>
      <c r="AP662" s="123" t="str">
        <f t="shared" si="401"/>
        <v xml:space="preserve"> </v>
      </c>
      <c r="AQ662" s="129" t="str">
        <f t="shared" si="399"/>
        <v xml:space="preserve"> </v>
      </c>
      <c r="AR662" s="111">
        <f t="shared" si="396"/>
        <v>659</v>
      </c>
      <c r="AS662" s="111">
        <f t="shared" si="429"/>
        <v>0</v>
      </c>
      <c r="AT662" s="111">
        <f t="shared" si="430"/>
        <v>0</v>
      </c>
      <c r="AU662" s="111">
        <f t="shared" si="405"/>
        <v>0</v>
      </c>
      <c r="AV662" s="111" t="str">
        <f t="shared" si="394"/>
        <v xml:space="preserve"> </v>
      </c>
      <c r="AW662" s="112">
        <f t="shared" si="432"/>
        <v>0</v>
      </c>
    </row>
    <row r="663" spans="1:49">
      <c r="A663" s="27"/>
      <c r="B663" s="27"/>
      <c r="C663" s="27"/>
      <c r="D663" s="40"/>
      <c r="E663" s="27"/>
      <c r="F663" s="27"/>
      <c r="G663" s="27"/>
      <c r="H663" s="27"/>
      <c r="I663" s="132">
        <f t="shared" si="406"/>
        <v>66.000000000000526</v>
      </c>
      <c r="J663" s="125" t="str">
        <f t="shared" si="431"/>
        <v xml:space="preserve"> </v>
      </c>
      <c r="K663" s="125" t="str">
        <f t="shared" si="407"/>
        <v xml:space="preserve"> </v>
      </c>
      <c r="L663" s="125" t="str">
        <f t="shared" si="408"/>
        <v xml:space="preserve"> </v>
      </c>
      <c r="M663" s="126" t="str">
        <f t="shared" si="409"/>
        <v xml:space="preserve"> </v>
      </c>
      <c r="N663" s="127" t="str">
        <f t="shared" si="410"/>
        <v xml:space="preserve"> </v>
      </c>
      <c r="O663" s="128" t="str">
        <f t="shared" si="411"/>
        <v xml:space="preserve"> </v>
      </c>
      <c r="P663" s="128" t="str">
        <f t="shared" si="412"/>
        <v xml:space="preserve"> </v>
      </c>
      <c r="Q663" s="129" t="str">
        <f t="shared" si="413"/>
        <v xml:space="preserve"> </v>
      </c>
      <c r="R663" s="130" t="str">
        <f t="shared" si="414"/>
        <v xml:space="preserve"> </v>
      </c>
      <c r="S663" s="129" t="str">
        <f t="shared" si="415"/>
        <v xml:space="preserve"> </v>
      </c>
      <c r="T663" s="131" t="str">
        <f t="shared" si="416"/>
        <v xml:space="preserve"> </v>
      </c>
      <c r="U663" s="123" t="str">
        <f t="shared" si="400"/>
        <v xml:space="preserve"> </v>
      </c>
      <c r="V663" s="129" t="str">
        <f t="shared" si="417"/>
        <v xml:space="preserve"> </v>
      </c>
      <c r="W663" s="111"/>
      <c r="X663" s="111">
        <f t="shared" si="395"/>
        <v>66.000000000000526</v>
      </c>
      <c r="Y663" s="111">
        <f t="shared" si="418"/>
        <v>0</v>
      </c>
      <c r="Z663" s="111">
        <f t="shared" si="419"/>
        <v>0</v>
      </c>
      <c r="AA663" s="111">
        <f t="shared" si="403"/>
        <v>0</v>
      </c>
      <c r="AB663" s="111" t="str">
        <f t="shared" si="404"/>
        <v xml:space="preserve"> </v>
      </c>
      <c r="AC663" s="112">
        <f t="shared" si="402"/>
        <v>0</v>
      </c>
      <c r="AD663" s="124">
        <v>660</v>
      </c>
      <c r="AE663" s="125" t="str">
        <f t="shared" si="420"/>
        <v xml:space="preserve"> </v>
      </c>
      <c r="AF663" s="125" t="str">
        <f t="shared" si="421"/>
        <v xml:space="preserve"> </v>
      </c>
      <c r="AG663" s="125" t="str">
        <f t="shared" si="422"/>
        <v xml:space="preserve"> </v>
      </c>
      <c r="AH663" s="126" t="str">
        <f t="shared" si="423"/>
        <v xml:space="preserve"> </v>
      </c>
      <c r="AI663" s="127" t="str">
        <f t="shared" si="424"/>
        <v xml:space="preserve"> </v>
      </c>
      <c r="AJ663" s="128" t="str">
        <f t="shared" si="425"/>
        <v xml:space="preserve"> </v>
      </c>
      <c r="AK663" s="128" t="str">
        <f t="shared" si="397"/>
        <v xml:space="preserve"> </v>
      </c>
      <c r="AL663" s="129" t="str">
        <f t="shared" si="426"/>
        <v xml:space="preserve"> </v>
      </c>
      <c r="AM663" s="130" t="str">
        <f t="shared" si="427"/>
        <v xml:space="preserve"> </v>
      </c>
      <c r="AN663" s="129" t="str">
        <f t="shared" si="428"/>
        <v xml:space="preserve"> </v>
      </c>
      <c r="AO663" s="131" t="str">
        <f t="shared" si="398"/>
        <v xml:space="preserve"> </v>
      </c>
      <c r="AP663" s="123" t="str">
        <f t="shared" si="401"/>
        <v xml:space="preserve"> </v>
      </c>
      <c r="AQ663" s="129" t="str">
        <f t="shared" si="399"/>
        <v xml:space="preserve"> </v>
      </c>
      <c r="AR663" s="111">
        <f t="shared" si="396"/>
        <v>660</v>
      </c>
      <c r="AS663" s="111">
        <f t="shared" si="429"/>
        <v>0</v>
      </c>
      <c r="AT663" s="111">
        <f t="shared" si="430"/>
        <v>0</v>
      </c>
      <c r="AU663" s="111">
        <f t="shared" si="405"/>
        <v>0</v>
      </c>
      <c r="AV663" s="111" t="str">
        <f t="shared" si="394"/>
        <v xml:space="preserve"> </v>
      </c>
      <c r="AW663" s="112">
        <f t="shared" si="432"/>
        <v>0</v>
      </c>
    </row>
    <row r="664" spans="1:49">
      <c r="A664" s="27"/>
      <c r="B664" s="27"/>
      <c r="C664" s="27"/>
      <c r="D664" s="40"/>
      <c r="E664" s="27"/>
      <c r="F664" s="27"/>
      <c r="G664" s="27"/>
      <c r="H664" s="27"/>
      <c r="I664" s="132">
        <f t="shared" si="406"/>
        <v>66.10000000000052</v>
      </c>
      <c r="J664" s="125" t="str">
        <f t="shared" si="431"/>
        <v xml:space="preserve"> </v>
      </c>
      <c r="K664" s="125" t="str">
        <f t="shared" si="407"/>
        <v xml:space="preserve"> </v>
      </c>
      <c r="L664" s="125" t="str">
        <f t="shared" si="408"/>
        <v xml:space="preserve"> </v>
      </c>
      <c r="M664" s="126" t="str">
        <f t="shared" si="409"/>
        <v xml:space="preserve"> </v>
      </c>
      <c r="N664" s="127" t="str">
        <f t="shared" si="410"/>
        <v xml:space="preserve"> </v>
      </c>
      <c r="O664" s="128" t="str">
        <f t="shared" si="411"/>
        <v xml:space="preserve"> </v>
      </c>
      <c r="P664" s="128" t="str">
        <f t="shared" si="412"/>
        <v xml:space="preserve"> </v>
      </c>
      <c r="Q664" s="129" t="str">
        <f t="shared" si="413"/>
        <v xml:space="preserve"> </v>
      </c>
      <c r="R664" s="130" t="str">
        <f t="shared" si="414"/>
        <v xml:space="preserve"> </v>
      </c>
      <c r="S664" s="129" t="str">
        <f t="shared" si="415"/>
        <v xml:space="preserve"> </v>
      </c>
      <c r="T664" s="131" t="str">
        <f t="shared" si="416"/>
        <v xml:space="preserve"> </v>
      </c>
      <c r="U664" s="123" t="str">
        <f t="shared" si="400"/>
        <v xml:space="preserve"> </v>
      </c>
      <c r="V664" s="129" t="str">
        <f t="shared" si="417"/>
        <v xml:space="preserve"> </v>
      </c>
      <c r="W664" s="111"/>
      <c r="X664" s="111">
        <f t="shared" si="395"/>
        <v>66.10000000000052</v>
      </c>
      <c r="Y664" s="111">
        <f t="shared" si="418"/>
        <v>0</v>
      </c>
      <c r="Z664" s="111">
        <f t="shared" si="419"/>
        <v>0</v>
      </c>
      <c r="AA664" s="111">
        <f t="shared" si="403"/>
        <v>0</v>
      </c>
      <c r="AB664" s="111" t="str">
        <f t="shared" si="404"/>
        <v xml:space="preserve"> </v>
      </c>
      <c r="AC664" s="112">
        <f t="shared" si="402"/>
        <v>0</v>
      </c>
      <c r="AD664" s="132">
        <v>661</v>
      </c>
      <c r="AE664" s="125" t="str">
        <f t="shared" si="420"/>
        <v xml:space="preserve"> </v>
      </c>
      <c r="AF664" s="125" t="str">
        <f t="shared" si="421"/>
        <v xml:space="preserve"> </v>
      </c>
      <c r="AG664" s="125" t="str">
        <f t="shared" si="422"/>
        <v xml:space="preserve"> </v>
      </c>
      <c r="AH664" s="126" t="str">
        <f t="shared" si="423"/>
        <v xml:space="preserve"> </v>
      </c>
      <c r="AI664" s="127" t="str">
        <f t="shared" si="424"/>
        <v xml:space="preserve"> </v>
      </c>
      <c r="AJ664" s="128" t="str">
        <f t="shared" si="425"/>
        <v xml:space="preserve"> </v>
      </c>
      <c r="AK664" s="128" t="str">
        <f t="shared" si="397"/>
        <v xml:space="preserve"> </v>
      </c>
      <c r="AL664" s="129" t="str">
        <f t="shared" si="426"/>
        <v xml:space="preserve"> </v>
      </c>
      <c r="AM664" s="130" t="str">
        <f t="shared" si="427"/>
        <v xml:space="preserve"> </v>
      </c>
      <c r="AN664" s="129" t="str">
        <f t="shared" si="428"/>
        <v xml:space="preserve"> </v>
      </c>
      <c r="AO664" s="131" t="str">
        <f t="shared" si="398"/>
        <v xml:space="preserve"> </v>
      </c>
      <c r="AP664" s="123" t="str">
        <f t="shared" si="401"/>
        <v xml:space="preserve"> </v>
      </c>
      <c r="AQ664" s="129" t="str">
        <f t="shared" si="399"/>
        <v xml:space="preserve"> </v>
      </c>
      <c r="AR664" s="111">
        <f t="shared" si="396"/>
        <v>661</v>
      </c>
      <c r="AS664" s="111">
        <f t="shared" si="429"/>
        <v>0</v>
      </c>
      <c r="AT664" s="111">
        <f t="shared" si="430"/>
        <v>0</v>
      </c>
      <c r="AU664" s="111">
        <f t="shared" si="405"/>
        <v>0</v>
      </c>
      <c r="AV664" s="111" t="str">
        <f t="shared" ref="AV664:AV727" si="433">IF(AP664&lt;&gt;0,AF664,0)</f>
        <v xml:space="preserve"> </v>
      </c>
      <c r="AW664" s="112">
        <f t="shared" si="432"/>
        <v>0</v>
      </c>
    </row>
    <row r="665" spans="1:49">
      <c r="A665" s="27"/>
      <c r="B665" s="27"/>
      <c r="C665" s="27"/>
      <c r="D665" s="40"/>
      <c r="E665" s="27"/>
      <c r="F665" s="27"/>
      <c r="G665" s="27"/>
      <c r="H665" s="27"/>
      <c r="I665" s="132">
        <f t="shared" si="406"/>
        <v>66.200000000000514</v>
      </c>
      <c r="J665" s="125" t="str">
        <f t="shared" si="431"/>
        <v xml:space="preserve"> </v>
      </c>
      <c r="K665" s="125" t="str">
        <f t="shared" si="407"/>
        <v xml:space="preserve"> </v>
      </c>
      <c r="L665" s="125" t="str">
        <f t="shared" si="408"/>
        <v xml:space="preserve"> </v>
      </c>
      <c r="M665" s="126" t="str">
        <f t="shared" si="409"/>
        <v xml:space="preserve"> </v>
      </c>
      <c r="N665" s="127" t="str">
        <f t="shared" si="410"/>
        <v xml:space="preserve"> </v>
      </c>
      <c r="O665" s="128" t="str">
        <f t="shared" si="411"/>
        <v xml:space="preserve"> </v>
      </c>
      <c r="P665" s="128" t="str">
        <f t="shared" si="412"/>
        <v xml:space="preserve"> </v>
      </c>
      <c r="Q665" s="129" t="str">
        <f t="shared" si="413"/>
        <v xml:space="preserve"> </v>
      </c>
      <c r="R665" s="130" t="str">
        <f t="shared" si="414"/>
        <v xml:space="preserve"> </v>
      </c>
      <c r="S665" s="129" t="str">
        <f t="shared" si="415"/>
        <v xml:space="preserve"> </v>
      </c>
      <c r="T665" s="131" t="str">
        <f t="shared" si="416"/>
        <v xml:space="preserve"> </v>
      </c>
      <c r="U665" s="123" t="str">
        <f t="shared" si="400"/>
        <v xml:space="preserve"> </v>
      </c>
      <c r="V665" s="129" t="str">
        <f t="shared" si="417"/>
        <v xml:space="preserve"> </v>
      </c>
      <c r="W665" s="111"/>
      <c r="X665" s="111">
        <f t="shared" si="395"/>
        <v>66.200000000000514</v>
      </c>
      <c r="Y665" s="111">
        <f t="shared" si="418"/>
        <v>0</v>
      </c>
      <c r="Z665" s="111">
        <f t="shared" si="419"/>
        <v>0</v>
      </c>
      <c r="AA665" s="111">
        <f t="shared" si="403"/>
        <v>0</v>
      </c>
      <c r="AB665" s="111" t="str">
        <f t="shared" si="404"/>
        <v xml:space="preserve"> </v>
      </c>
      <c r="AC665" s="112">
        <f t="shared" si="402"/>
        <v>0</v>
      </c>
      <c r="AD665" s="124">
        <v>662</v>
      </c>
      <c r="AE665" s="125" t="str">
        <f t="shared" si="420"/>
        <v xml:space="preserve"> </v>
      </c>
      <c r="AF665" s="125" t="str">
        <f t="shared" si="421"/>
        <v xml:space="preserve"> </v>
      </c>
      <c r="AG665" s="125" t="str">
        <f t="shared" si="422"/>
        <v xml:space="preserve"> </v>
      </c>
      <c r="AH665" s="126" t="str">
        <f t="shared" si="423"/>
        <v xml:space="preserve"> </v>
      </c>
      <c r="AI665" s="127" t="str">
        <f t="shared" si="424"/>
        <v xml:space="preserve"> </v>
      </c>
      <c r="AJ665" s="128" t="str">
        <f t="shared" si="425"/>
        <v xml:space="preserve"> </v>
      </c>
      <c r="AK665" s="128" t="str">
        <f t="shared" si="397"/>
        <v xml:space="preserve"> </v>
      </c>
      <c r="AL665" s="129" t="str">
        <f t="shared" si="426"/>
        <v xml:space="preserve"> </v>
      </c>
      <c r="AM665" s="130" t="str">
        <f t="shared" si="427"/>
        <v xml:space="preserve"> </v>
      </c>
      <c r="AN665" s="129" t="str">
        <f t="shared" si="428"/>
        <v xml:space="preserve"> </v>
      </c>
      <c r="AO665" s="131" t="str">
        <f t="shared" si="398"/>
        <v xml:space="preserve"> </v>
      </c>
      <c r="AP665" s="123" t="str">
        <f t="shared" si="401"/>
        <v xml:space="preserve"> </v>
      </c>
      <c r="AQ665" s="129" t="str">
        <f t="shared" si="399"/>
        <v xml:space="preserve"> </v>
      </c>
      <c r="AR665" s="111">
        <f t="shared" si="396"/>
        <v>662</v>
      </c>
      <c r="AS665" s="111">
        <f t="shared" si="429"/>
        <v>0</v>
      </c>
      <c r="AT665" s="111">
        <f t="shared" si="430"/>
        <v>0</v>
      </c>
      <c r="AU665" s="111">
        <f t="shared" si="405"/>
        <v>0</v>
      </c>
      <c r="AV665" s="111" t="str">
        <f t="shared" si="433"/>
        <v xml:space="preserve"> </v>
      </c>
      <c r="AW665" s="112">
        <f t="shared" si="432"/>
        <v>0</v>
      </c>
    </row>
    <row r="666" spans="1:49">
      <c r="A666" s="27"/>
      <c r="B666" s="27"/>
      <c r="C666" s="27"/>
      <c r="D666" s="40"/>
      <c r="E666" s="27"/>
      <c r="F666" s="27"/>
      <c r="G666" s="27"/>
      <c r="H666" s="27"/>
      <c r="I666" s="132">
        <f t="shared" si="406"/>
        <v>66.300000000000509</v>
      </c>
      <c r="J666" s="125" t="str">
        <f t="shared" si="431"/>
        <v xml:space="preserve"> </v>
      </c>
      <c r="K666" s="125" t="str">
        <f t="shared" si="407"/>
        <v xml:space="preserve"> </v>
      </c>
      <c r="L666" s="125" t="str">
        <f t="shared" si="408"/>
        <v xml:space="preserve"> </v>
      </c>
      <c r="M666" s="126" t="str">
        <f t="shared" si="409"/>
        <v xml:space="preserve"> </v>
      </c>
      <c r="N666" s="127" t="str">
        <f t="shared" si="410"/>
        <v xml:space="preserve"> </v>
      </c>
      <c r="O666" s="128" t="str">
        <f t="shared" si="411"/>
        <v xml:space="preserve"> </v>
      </c>
      <c r="P666" s="128" t="str">
        <f t="shared" si="412"/>
        <v xml:space="preserve"> </v>
      </c>
      <c r="Q666" s="129" t="str">
        <f t="shared" si="413"/>
        <v xml:space="preserve"> </v>
      </c>
      <c r="R666" s="130" t="str">
        <f t="shared" si="414"/>
        <v xml:space="preserve"> </v>
      </c>
      <c r="S666" s="129" t="str">
        <f t="shared" si="415"/>
        <v xml:space="preserve"> </v>
      </c>
      <c r="T666" s="131" t="str">
        <f t="shared" si="416"/>
        <v xml:space="preserve"> </v>
      </c>
      <c r="U666" s="123" t="str">
        <f t="shared" si="400"/>
        <v xml:space="preserve"> </v>
      </c>
      <c r="V666" s="129" t="str">
        <f t="shared" si="417"/>
        <v xml:space="preserve"> </v>
      </c>
      <c r="W666" s="111"/>
      <c r="X666" s="111">
        <f t="shared" si="395"/>
        <v>66.300000000000509</v>
      </c>
      <c r="Y666" s="111">
        <f t="shared" si="418"/>
        <v>0</v>
      </c>
      <c r="Z666" s="111">
        <f t="shared" si="419"/>
        <v>0</v>
      </c>
      <c r="AA666" s="111">
        <f t="shared" si="403"/>
        <v>0</v>
      </c>
      <c r="AB666" s="111" t="str">
        <f t="shared" si="404"/>
        <v xml:space="preserve"> </v>
      </c>
      <c r="AC666" s="112">
        <f t="shared" si="402"/>
        <v>0</v>
      </c>
      <c r="AD666" s="132">
        <v>663</v>
      </c>
      <c r="AE666" s="125" t="str">
        <f t="shared" si="420"/>
        <v xml:space="preserve"> </v>
      </c>
      <c r="AF666" s="125" t="str">
        <f t="shared" si="421"/>
        <v xml:space="preserve"> </v>
      </c>
      <c r="AG666" s="125" t="str">
        <f t="shared" si="422"/>
        <v xml:space="preserve"> </v>
      </c>
      <c r="AH666" s="126" t="str">
        <f t="shared" si="423"/>
        <v xml:space="preserve"> </v>
      </c>
      <c r="AI666" s="127" t="str">
        <f t="shared" si="424"/>
        <v xml:space="preserve"> </v>
      </c>
      <c r="AJ666" s="128" t="str">
        <f t="shared" si="425"/>
        <v xml:space="preserve"> </v>
      </c>
      <c r="AK666" s="128" t="str">
        <f t="shared" si="397"/>
        <v xml:space="preserve"> </v>
      </c>
      <c r="AL666" s="129" t="str">
        <f t="shared" si="426"/>
        <v xml:space="preserve"> </v>
      </c>
      <c r="AM666" s="130" t="str">
        <f t="shared" si="427"/>
        <v xml:space="preserve"> </v>
      </c>
      <c r="AN666" s="129" t="str">
        <f t="shared" si="428"/>
        <v xml:space="preserve"> </v>
      </c>
      <c r="AO666" s="131" t="str">
        <f t="shared" si="398"/>
        <v xml:space="preserve"> </v>
      </c>
      <c r="AP666" s="123" t="str">
        <f t="shared" si="401"/>
        <v xml:space="preserve"> </v>
      </c>
      <c r="AQ666" s="129" t="str">
        <f t="shared" si="399"/>
        <v xml:space="preserve"> </v>
      </c>
      <c r="AR666" s="111">
        <f t="shared" si="396"/>
        <v>663</v>
      </c>
      <c r="AS666" s="111">
        <f t="shared" si="429"/>
        <v>0</v>
      </c>
      <c r="AT666" s="111">
        <f t="shared" si="430"/>
        <v>0</v>
      </c>
      <c r="AU666" s="111">
        <f t="shared" si="405"/>
        <v>0</v>
      </c>
      <c r="AV666" s="111" t="str">
        <f t="shared" si="433"/>
        <v xml:space="preserve"> </v>
      </c>
      <c r="AW666" s="112">
        <f t="shared" si="432"/>
        <v>0</v>
      </c>
    </row>
    <row r="667" spans="1:49">
      <c r="A667" s="27"/>
      <c r="B667" s="27"/>
      <c r="C667" s="27"/>
      <c r="D667" s="40"/>
      <c r="E667" s="27"/>
      <c r="F667" s="27"/>
      <c r="G667" s="27"/>
      <c r="H667" s="27"/>
      <c r="I667" s="132">
        <f t="shared" si="406"/>
        <v>66.400000000000503</v>
      </c>
      <c r="J667" s="125" t="str">
        <f t="shared" si="431"/>
        <v xml:space="preserve"> </v>
      </c>
      <c r="K667" s="125" t="str">
        <f t="shared" si="407"/>
        <v xml:space="preserve"> </v>
      </c>
      <c r="L667" s="125" t="str">
        <f t="shared" si="408"/>
        <v xml:space="preserve"> </v>
      </c>
      <c r="M667" s="126" t="str">
        <f t="shared" si="409"/>
        <v xml:space="preserve"> </v>
      </c>
      <c r="N667" s="127" t="str">
        <f t="shared" si="410"/>
        <v xml:space="preserve"> </v>
      </c>
      <c r="O667" s="128" t="str">
        <f t="shared" si="411"/>
        <v xml:space="preserve"> </v>
      </c>
      <c r="P667" s="128" t="str">
        <f t="shared" si="412"/>
        <v xml:space="preserve"> </v>
      </c>
      <c r="Q667" s="129" t="str">
        <f t="shared" si="413"/>
        <v xml:space="preserve"> </v>
      </c>
      <c r="R667" s="130" t="str">
        <f t="shared" si="414"/>
        <v xml:space="preserve"> </v>
      </c>
      <c r="S667" s="129" t="str">
        <f t="shared" si="415"/>
        <v xml:space="preserve"> </v>
      </c>
      <c r="T667" s="131" t="str">
        <f t="shared" si="416"/>
        <v xml:space="preserve"> </v>
      </c>
      <c r="U667" s="123" t="str">
        <f t="shared" si="400"/>
        <v xml:space="preserve"> </v>
      </c>
      <c r="V667" s="129" t="str">
        <f t="shared" si="417"/>
        <v xml:space="preserve"> </v>
      </c>
      <c r="W667" s="111"/>
      <c r="X667" s="111">
        <f t="shared" si="395"/>
        <v>66.400000000000503</v>
      </c>
      <c r="Y667" s="111">
        <f t="shared" si="418"/>
        <v>0</v>
      </c>
      <c r="Z667" s="111">
        <f t="shared" si="419"/>
        <v>0</v>
      </c>
      <c r="AA667" s="111">
        <f t="shared" si="403"/>
        <v>0</v>
      </c>
      <c r="AB667" s="111" t="str">
        <f t="shared" si="404"/>
        <v xml:space="preserve"> </v>
      </c>
      <c r="AC667" s="112">
        <f t="shared" si="402"/>
        <v>0</v>
      </c>
      <c r="AD667" s="124">
        <v>664</v>
      </c>
      <c r="AE667" s="125" t="str">
        <f t="shared" si="420"/>
        <v xml:space="preserve"> </v>
      </c>
      <c r="AF667" s="125" t="str">
        <f t="shared" si="421"/>
        <v xml:space="preserve"> </v>
      </c>
      <c r="AG667" s="125" t="str">
        <f t="shared" si="422"/>
        <v xml:space="preserve"> </v>
      </c>
      <c r="AH667" s="126" t="str">
        <f t="shared" si="423"/>
        <v xml:space="preserve"> </v>
      </c>
      <c r="AI667" s="127" t="str">
        <f t="shared" si="424"/>
        <v xml:space="preserve"> </v>
      </c>
      <c r="AJ667" s="128" t="str">
        <f t="shared" si="425"/>
        <v xml:space="preserve"> </v>
      </c>
      <c r="AK667" s="128" t="str">
        <f t="shared" si="397"/>
        <v xml:space="preserve"> </v>
      </c>
      <c r="AL667" s="129" t="str">
        <f t="shared" si="426"/>
        <v xml:space="preserve"> </v>
      </c>
      <c r="AM667" s="130" t="str">
        <f t="shared" si="427"/>
        <v xml:space="preserve"> </v>
      </c>
      <c r="AN667" s="129" t="str">
        <f t="shared" si="428"/>
        <v xml:space="preserve"> </v>
      </c>
      <c r="AO667" s="131" t="str">
        <f t="shared" si="398"/>
        <v xml:space="preserve"> </v>
      </c>
      <c r="AP667" s="123" t="str">
        <f t="shared" si="401"/>
        <v xml:space="preserve"> </v>
      </c>
      <c r="AQ667" s="129" t="str">
        <f t="shared" si="399"/>
        <v xml:space="preserve"> </v>
      </c>
      <c r="AR667" s="111">
        <f t="shared" si="396"/>
        <v>664</v>
      </c>
      <c r="AS667" s="111">
        <f t="shared" si="429"/>
        <v>0</v>
      </c>
      <c r="AT667" s="111">
        <f t="shared" si="430"/>
        <v>0</v>
      </c>
      <c r="AU667" s="111">
        <f t="shared" si="405"/>
        <v>0</v>
      </c>
      <c r="AV667" s="111" t="str">
        <f t="shared" si="433"/>
        <v xml:space="preserve"> </v>
      </c>
      <c r="AW667" s="112">
        <f t="shared" si="432"/>
        <v>0</v>
      </c>
    </row>
    <row r="668" spans="1:49">
      <c r="A668" s="27"/>
      <c r="B668" s="27"/>
      <c r="C668" s="27"/>
      <c r="D668" s="40"/>
      <c r="E668" s="27"/>
      <c r="F668" s="27"/>
      <c r="G668" s="27"/>
      <c r="H668" s="27"/>
      <c r="I668" s="132">
        <f t="shared" si="406"/>
        <v>66.500000000000497</v>
      </c>
      <c r="J668" s="125" t="str">
        <f t="shared" si="431"/>
        <v xml:space="preserve"> </v>
      </c>
      <c r="K668" s="125" t="str">
        <f t="shared" si="407"/>
        <v xml:space="preserve"> </v>
      </c>
      <c r="L668" s="125" t="str">
        <f t="shared" si="408"/>
        <v xml:space="preserve"> </v>
      </c>
      <c r="M668" s="126" t="str">
        <f t="shared" si="409"/>
        <v xml:space="preserve"> </v>
      </c>
      <c r="N668" s="127" t="str">
        <f t="shared" si="410"/>
        <v xml:space="preserve"> </v>
      </c>
      <c r="O668" s="128" t="str">
        <f t="shared" si="411"/>
        <v xml:space="preserve"> </v>
      </c>
      <c r="P668" s="128" t="str">
        <f t="shared" si="412"/>
        <v xml:space="preserve"> </v>
      </c>
      <c r="Q668" s="129" t="str">
        <f t="shared" si="413"/>
        <v xml:space="preserve"> </v>
      </c>
      <c r="R668" s="130" t="str">
        <f t="shared" si="414"/>
        <v xml:space="preserve"> </v>
      </c>
      <c r="S668" s="129" t="str">
        <f t="shared" si="415"/>
        <v xml:space="preserve"> </v>
      </c>
      <c r="T668" s="131" t="str">
        <f t="shared" si="416"/>
        <v xml:space="preserve"> </v>
      </c>
      <c r="U668" s="123" t="str">
        <f t="shared" si="400"/>
        <v xml:space="preserve"> </v>
      </c>
      <c r="V668" s="129" t="str">
        <f t="shared" si="417"/>
        <v xml:space="preserve"> </v>
      </c>
      <c r="W668" s="111"/>
      <c r="X668" s="111">
        <f t="shared" si="395"/>
        <v>66.500000000000497</v>
      </c>
      <c r="Y668" s="111">
        <f t="shared" si="418"/>
        <v>0</v>
      </c>
      <c r="Z668" s="111">
        <f t="shared" si="419"/>
        <v>0</v>
      </c>
      <c r="AA668" s="111">
        <f t="shared" si="403"/>
        <v>0</v>
      </c>
      <c r="AB668" s="111" t="str">
        <f t="shared" si="404"/>
        <v xml:space="preserve"> </v>
      </c>
      <c r="AC668" s="112">
        <f t="shared" si="402"/>
        <v>0</v>
      </c>
      <c r="AD668" s="132">
        <v>665</v>
      </c>
      <c r="AE668" s="125" t="str">
        <f t="shared" si="420"/>
        <v xml:space="preserve"> </v>
      </c>
      <c r="AF668" s="125" t="str">
        <f t="shared" si="421"/>
        <v xml:space="preserve"> </v>
      </c>
      <c r="AG668" s="125" t="str">
        <f t="shared" si="422"/>
        <v xml:space="preserve"> </v>
      </c>
      <c r="AH668" s="126" t="str">
        <f t="shared" si="423"/>
        <v xml:space="preserve"> </v>
      </c>
      <c r="AI668" s="127" t="str">
        <f t="shared" si="424"/>
        <v xml:space="preserve"> </v>
      </c>
      <c r="AJ668" s="128" t="str">
        <f t="shared" si="425"/>
        <v xml:space="preserve"> </v>
      </c>
      <c r="AK668" s="128" t="str">
        <f t="shared" si="397"/>
        <v xml:space="preserve"> </v>
      </c>
      <c r="AL668" s="129" t="str">
        <f t="shared" si="426"/>
        <v xml:space="preserve"> </v>
      </c>
      <c r="AM668" s="130" t="str">
        <f t="shared" si="427"/>
        <v xml:space="preserve"> </v>
      </c>
      <c r="AN668" s="129" t="str">
        <f t="shared" si="428"/>
        <v xml:space="preserve"> </v>
      </c>
      <c r="AO668" s="131" t="str">
        <f t="shared" si="398"/>
        <v xml:space="preserve"> </v>
      </c>
      <c r="AP668" s="123" t="str">
        <f t="shared" si="401"/>
        <v xml:space="preserve"> </v>
      </c>
      <c r="AQ668" s="129" t="str">
        <f t="shared" si="399"/>
        <v xml:space="preserve"> </v>
      </c>
      <c r="AR668" s="111">
        <f t="shared" si="396"/>
        <v>665</v>
      </c>
      <c r="AS668" s="111">
        <f t="shared" si="429"/>
        <v>0</v>
      </c>
      <c r="AT668" s="111">
        <f t="shared" si="430"/>
        <v>0</v>
      </c>
      <c r="AU668" s="111">
        <f t="shared" si="405"/>
        <v>0</v>
      </c>
      <c r="AV668" s="111" t="str">
        <f t="shared" si="433"/>
        <v xml:space="preserve"> </v>
      </c>
      <c r="AW668" s="112">
        <f t="shared" si="432"/>
        <v>0</v>
      </c>
    </row>
    <row r="669" spans="1:49">
      <c r="A669" s="27"/>
      <c r="B669" s="27"/>
      <c r="C669" s="27"/>
      <c r="D669" s="40"/>
      <c r="E669" s="27"/>
      <c r="F669" s="27"/>
      <c r="G669" s="27"/>
      <c r="H669" s="27"/>
      <c r="I669" s="132">
        <f t="shared" si="406"/>
        <v>66.600000000000492</v>
      </c>
      <c r="J669" s="125" t="str">
        <f t="shared" si="431"/>
        <v xml:space="preserve"> </v>
      </c>
      <c r="K669" s="125" t="str">
        <f t="shared" si="407"/>
        <v xml:space="preserve"> </v>
      </c>
      <c r="L669" s="125" t="str">
        <f t="shared" si="408"/>
        <v xml:space="preserve"> </v>
      </c>
      <c r="M669" s="126" t="str">
        <f t="shared" si="409"/>
        <v xml:space="preserve"> </v>
      </c>
      <c r="N669" s="127" t="str">
        <f t="shared" si="410"/>
        <v xml:space="preserve"> </v>
      </c>
      <c r="O669" s="128" t="str">
        <f t="shared" si="411"/>
        <v xml:space="preserve"> </v>
      </c>
      <c r="P669" s="128" t="str">
        <f t="shared" si="412"/>
        <v xml:space="preserve"> </v>
      </c>
      <c r="Q669" s="129" t="str">
        <f t="shared" si="413"/>
        <v xml:space="preserve"> </v>
      </c>
      <c r="R669" s="130" t="str">
        <f t="shared" si="414"/>
        <v xml:space="preserve"> </v>
      </c>
      <c r="S669" s="129" t="str">
        <f t="shared" si="415"/>
        <v xml:space="preserve"> </v>
      </c>
      <c r="T669" s="131" t="str">
        <f t="shared" si="416"/>
        <v xml:space="preserve"> </v>
      </c>
      <c r="U669" s="123" t="str">
        <f t="shared" si="400"/>
        <v xml:space="preserve"> </v>
      </c>
      <c r="V669" s="129" t="str">
        <f t="shared" si="417"/>
        <v xml:space="preserve"> </v>
      </c>
      <c r="W669" s="111"/>
      <c r="X669" s="111">
        <f t="shared" si="395"/>
        <v>66.600000000000492</v>
      </c>
      <c r="Y669" s="111">
        <f t="shared" si="418"/>
        <v>0</v>
      </c>
      <c r="Z669" s="111">
        <f t="shared" si="419"/>
        <v>0</v>
      </c>
      <c r="AA669" s="111">
        <f t="shared" si="403"/>
        <v>0</v>
      </c>
      <c r="AB669" s="111" t="str">
        <f t="shared" si="404"/>
        <v xml:space="preserve"> </v>
      </c>
      <c r="AC669" s="112">
        <f t="shared" si="402"/>
        <v>0</v>
      </c>
      <c r="AD669" s="124">
        <v>666</v>
      </c>
      <c r="AE669" s="125" t="str">
        <f t="shared" si="420"/>
        <v xml:space="preserve"> </v>
      </c>
      <c r="AF669" s="125" t="str">
        <f t="shared" si="421"/>
        <v xml:space="preserve"> </v>
      </c>
      <c r="AG669" s="125" t="str">
        <f t="shared" si="422"/>
        <v xml:space="preserve"> </v>
      </c>
      <c r="AH669" s="126" t="str">
        <f t="shared" si="423"/>
        <v xml:space="preserve"> </v>
      </c>
      <c r="AI669" s="127" t="str">
        <f t="shared" si="424"/>
        <v xml:space="preserve"> </v>
      </c>
      <c r="AJ669" s="128" t="str">
        <f t="shared" si="425"/>
        <v xml:space="preserve"> </v>
      </c>
      <c r="AK669" s="128" t="str">
        <f t="shared" si="397"/>
        <v xml:space="preserve"> </v>
      </c>
      <c r="AL669" s="129" t="str">
        <f t="shared" si="426"/>
        <v xml:space="preserve"> </v>
      </c>
      <c r="AM669" s="130" t="str">
        <f t="shared" si="427"/>
        <v xml:space="preserve"> </v>
      </c>
      <c r="AN669" s="129" t="str">
        <f t="shared" si="428"/>
        <v xml:space="preserve"> </v>
      </c>
      <c r="AO669" s="131" t="str">
        <f t="shared" si="398"/>
        <v xml:space="preserve"> </v>
      </c>
      <c r="AP669" s="123" t="str">
        <f t="shared" si="401"/>
        <v xml:space="preserve"> </v>
      </c>
      <c r="AQ669" s="129" t="str">
        <f t="shared" si="399"/>
        <v xml:space="preserve"> </v>
      </c>
      <c r="AR669" s="111">
        <f t="shared" si="396"/>
        <v>666</v>
      </c>
      <c r="AS669" s="111">
        <f t="shared" si="429"/>
        <v>0</v>
      </c>
      <c r="AT669" s="111">
        <f t="shared" si="430"/>
        <v>0</v>
      </c>
      <c r="AU669" s="111">
        <f t="shared" si="405"/>
        <v>0</v>
      </c>
      <c r="AV669" s="111" t="str">
        <f t="shared" si="433"/>
        <v xml:space="preserve"> </v>
      </c>
      <c r="AW669" s="112">
        <f t="shared" si="432"/>
        <v>0</v>
      </c>
    </row>
    <row r="670" spans="1:49">
      <c r="A670" s="27"/>
      <c r="B670" s="27"/>
      <c r="C670" s="27"/>
      <c r="D670" s="40"/>
      <c r="E670" s="27"/>
      <c r="F670" s="27"/>
      <c r="G670" s="27"/>
      <c r="H670" s="27"/>
      <c r="I670" s="132">
        <f t="shared" si="406"/>
        <v>66.700000000000486</v>
      </c>
      <c r="J670" s="125" t="str">
        <f t="shared" si="431"/>
        <v xml:space="preserve"> </v>
      </c>
      <c r="K670" s="125" t="str">
        <f t="shared" si="407"/>
        <v xml:space="preserve"> </v>
      </c>
      <c r="L670" s="125" t="str">
        <f t="shared" si="408"/>
        <v xml:space="preserve"> </v>
      </c>
      <c r="M670" s="126" t="str">
        <f t="shared" si="409"/>
        <v xml:space="preserve"> </v>
      </c>
      <c r="N670" s="127" t="str">
        <f t="shared" si="410"/>
        <v xml:space="preserve"> </v>
      </c>
      <c r="O670" s="128" t="str">
        <f t="shared" si="411"/>
        <v xml:space="preserve"> </v>
      </c>
      <c r="P670" s="128" t="str">
        <f t="shared" si="412"/>
        <v xml:space="preserve"> </v>
      </c>
      <c r="Q670" s="129" t="str">
        <f t="shared" si="413"/>
        <v xml:space="preserve"> </v>
      </c>
      <c r="R670" s="130" t="str">
        <f t="shared" si="414"/>
        <v xml:space="preserve"> </v>
      </c>
      <c r="S670" s="129" t="str">
        <f t="shared" si="415"/>
        <v xml:space="preserve"> </v>
      </c>
      <c r="T670" s="131" t="str">
        <f t="shared" si="416"/>
        <v xml:space="preserve"> </v>
      </c>
      <c r="U670" s="123" t="str">
        <f t="shared" si="400"/>
        <v xml:space="preserve"> </v>
      </c>
      <c r="V670" s="129" t="str">
        <f t="shared" si="417"/>
        <v xml:space="preserve"> </v>
      </c>
      <c r="W670" s="111"/>
      <c r="X670" s="111">
        <f t="shared" si="395"/>
        <v>66.700000000000486</v>
      </c>
      <c r="Y670" s="111">
        <f t="shared" si="418"/>
        <v>0</v>
      </c>
      <c r="Z670" s="111">
        <f t="shared" si="419"/>
        <v>0</v>
      </c>
      <c r="AA670" s="111">
        <f t="shared" si="403"/>
        <v>0</v>
      </c>
      <c r="AB670" s="111" t="str">
        <f t="shared" si="404"/>
        <v xml:space="preserve"> </v>
      </c>
      <c r="AC670" s="112">
        <f t="shared" si="402"/>
        <v>0</v>
      </c>
      <c r="AD670" s="132">
        <v>667</v>
      </c>
      <c r="AE670" s="125" t="str">
        <f t="shared" si="420"/>
        <v xml:space="preserve"> </v>
      </c>
      <c r="AF670" s="125" t="str">
        <f t="shared" si="421"/>
        <v xml:space="preserve"> </v>
      </c>
      <c r="AG670" s="125" t="str">
        <f t="shared" si="422"/>
        <v xml:space="preserve"> </v>
      </c>
      <c r="AH670" s="126" t="str">
        <f t="shared" si="423"/>
        <v xml:space="preserve"> </v>
      </c>
      <c r="AI670" s="127" t="str">
        <f t="shared" si="424"/>
        <v xml:space="preserve"> </v>
      </c>
      <c r="AJ670" s="128" t="str">
        <f t="shared" si="425"/>
        <v xml:space="preserve"> </v>
      </c>
      <c r="AK670" s="128" t="str">
        <f t="shared" si="397"/>
        <v xml:space="preserve"> </v>
      </c>
      <c r="AL670" s="129" t="str">
        <f t="shared" si="426"/>
        <v xml:space="preserve"> </v>
      </c>
      <c r="AM670" s="130" t="str">
        <f t="shared" si="427"/>
        <v xml:space="preserve"> </v>
      </c>
      <c r="AN670" s="129" t="str">
        <f t="shared" si="428"/>
        <v xml:space="preserve"> </v>
      </c>
      <c r="AO670" s="131" t="str">
        <f t="shared" si="398"/>
        <v xml:space="preserve"> </v>
      </c>
      <c r="AP670" s="123" t="str">
        <f t="shared" si="401"/>
        <v xml:space="preserve"> </v>
      </c>
      <c r="AQ670" s="129" t="str">
        <f t="shared" si="399"/>
        <v xml:space="preserve"> </v>
      </c>
      <c r="AR670" s="111">
        <f t="shared" si="396"/>
        <v>667</v>
      </c>
      <c r="AS670" s="111">
        <f t="shared" si="429"/>
        <v>0</v>
      </c>
      <c r="AT670" s="111">
        <f t="shared" si="430"/>
        <v>0</v>
      </c>
      <c r="AU670" s="111">
        <f t="shared" si="405"/>
        <v>0</v>
      </c>
      <c r="AV670" s="111" t="str">
        <f t="shared" si="433"/>
        <v xml:space="preserve"> </v>
      </c>
      <c r="AW670" s="112">
        <f t="shared" si="432"/>
        <v>0</v>
      </c>
    </row>
    <row r="671" spans="1:49">
      <c r="A671" s="27"/>
      <c r="B671" s="27"/>
      <c r="C671" s="27"/>
      <c r="D671" s="40"/>
      <c r="E671" s="27"/>
      <c r="F671" s="27"/>
      <c r="G671" s="27"/>
      <c r="H671" s="27"/>
      <c r="I671" s="132">
        <f t="shared" si="406"/>
        <v>66.80000000000048</v>
      </c>
      <c r="J671" s="125" t="str">
        <f t="shared" si="431"/>
        <v xml:space="preserve"> </v>
      </c>
      <c r="K671" s="125" t="str">
        <f t="shared" si="407"/>
        <v xml:space="preserve"> </v>
      </c>
      <c r="L671" s="125" t="str">
        <f t="shared" si="408"/>
        <v xml:space="preserve"> </v>
      </c>
      <c r="M671" s="126" t="str">
        <f t="shared" si="409"/>
        <v xml:space="preserve"> </v>
      </c>
      <c r="N671" s="127" t="str">
        <f t="shared" si="410"/>
        <v xml:space="preserve"> </v>
      </c>
      <c r="O671" s="128" t="str">
        <f t="shared" si="411"/>
        <v xml:space="preserve"> </v>
      </c>
      <c r="P671" s="128" t="str">
        <f t="shared" si="412"/>
        <v xml:space="preserve"> </v>
      </c>
      <c r="Q671" s="129" t="str">
        <f t="shared" si="413"/>
        <v xml:space="preserve"> </v>
      </c>
      <c r="R671" s="130" t="str">
        <f t="shared" si="414"/>
        <v xml:space="preserve"> </v>
      </c>
      <c r="S671" s="129" t="str">
        <f t="shared" si="415"/>
        <v xml:space="preserve"> </v>
      </c>
      <c r="T671" s="131" t="str">
        <f t="shared" si="416"/>
        <v xml:space="preserve"> </v>
      </c>
      <c r="U671" s="123" t="str">
        <f t="shared" si="400"/>
        <v xml:space="preserve"> </v>
      </c>
      <c r="V671" s="129" t="str">
        <f t="shared" si="417"/>
        <v xml:space="preserve"> </v>
      </c>
      <c r="W671" s="111"/>
      <c r="X671" s="111">
        <f t="shared" si="395"/>
        <v>66.80000000000048</v>
      </c>
      <c r="Y671" s="111">
        <f t="shared" si="418"/>
        <v>0</v>
      </c>
      <c r="Z671" s="111">
        <f t="shared" si="419"/>
        <v>0</v>
      </c>
      <c r="AA671" s="111">
        <f t="shared" si="403"/>
        <v>0</v>
      </c>
      <c r="AB671" s="111" t="str">
        <f t="shared" si="404"/>
        <v xml:space="preserve"> </v>
      </c>
      <c r="AC671" s="112">
        <f t="shared" si="402"/>
        <v>0</v>
      </c>
      <c r="AD671" s="124">
        <v>668</v>
      </c>
      <c r="AE671" s="125" t="str">
        <f t="shared" si="420"/>
        <v xml:space="preserve"> </v>
      </c>
      <c r="AF671" s="125" t="str">
        <f t="shared" si="421"/>
        <v xml:space="preserve"> </v>
      </c>
      <c r="AG671" s="125" t="str">
        <f t="shared" si="422"/>
        <v xml:space="preserve"> </v>
      </c>
      <c r="AH671" s="126" t="str">
        <f t="shared" si="423"/>
        <v xml:space="preserve"> </v>
      </c>
      <c r="AI671" s="127" t="str">
        <f t="shared" si="424"/>
        <v xml:space="preserve"> </v>
      </c>
      <c r="AJ671" s="128" t="str">
        <f t="shared" si="425"/>
        <v xml:space="preserve"> </v>
      </c>
      <c r="AK671" s="128" t="str">
        <f t="shared" si="397"/>
        <v xml:space="preserve"> </v>
      </c>
      <c r="AL671" s="129" t="str">
        <f t="shared" si="426"/>
        <v xml:space="preserve"> </v>
      </c>
      <c r="AM671" s="130" t="str">
        <f t="shared" si="427"/>
        <v xml:space="preserve"> </v>
      </c>
      <c r="AN671" s="129" t="str">
        <f t="shared" si="428"/>
        <v xml:space="preserve"> </v>
      </c>
      <c r="AO671" s="131" t="str">
        <f t="shared" si="398"/>
        <v xml:space="preserve"> </v>
      </c>
      <c r="AP671" s="123" t="str">
        <f t="shared" si="401"/>
        <v xml:space="preserve"> </v>
      </c>
      <c r="AQ671" s="129" t="str">
        <f t="shared" si="399"/>
        <v xml:space="preserve"> </v>
      </c>
      <c r="AR671" s="111">
        <f t="shared" si="396"/>
        <v>668</v>
      </c>
      <c r="AS671" s="111">
        <f t="shared" si="429"/>
        <v>0</v>
      </c>
      <c r="AT671" s="111">
        <f t="shared" si="430"/>
        <v>0</v>
      </c>
      <c r="AU671" s="111">
        <f t="shared" si="405"/>
        <v>0</v>
      </c>
      <c r="AV671" s="111" t="str">
        <f t="shared" si="433"/>
        <v xml:space="preserve"> </v>
      </c>
      <c r="AW671" s="112">
        <f t="shared" si="432"/>
        <v>0</v>
      </c>
    </row>
    <row r="672" spans="1:49">
      <c r="A672" s="27"/>
      <c r="B672" s="27"/>
      <c r="C672" s="27"/>
      <c r="D672" s="40"/>
      <c r="E672" s="27"/>
      <c r="F672" s="27"/>
      <c r="G672" s="27"/>
      <c r="H672" s="27"/>
      <c r="I672" s="132">
        <f t="shared" si="406"/>
        <v>66.900000000000475</v>
      </c>
      <c r="J672" s="125" t="str">
        <f t="shared" si="431"/>
        <v xml:space="preserve"> </v>
      </c>
      <c r="K672" s="125" t="str">
        <f t="shared" si="407"/>
        <v xml:space="preserve"> </v>
      </c>
      <c r="L672" s="125" t="str">
        <f t="shared" si="408"/>
        <v xml:space="preserve"> </v>
      </c>
      <c r="M672" s="126" t="str">
        <f t="shared" si="409"/>
        <v xml:space="preserve"> </v>
      </c>
      <c r="N672" s="127" t="str">
        <f t="shared" si="410"/>
        <v xml:space="preserve"> </v>
      </c>
      <c r="O672" s="128" t="str">
        <f t="shared" si="411"/>
        <v xml:space="preserve"> </v>
      </c>
      <c r="P672" s="128" t="str">
        <f t="shared" si="412"/>
        <v xml:space="preserve"> </v>
      </c>
      <c r="Q672" s="129" t="str">
        <f t="shared" si="413"/>
        <v xml:space="preserve"> </v>
      </c>
      <c r="R672" s="130" t="str">
        <f t="shared" si="414"/>
        <v xml:space="preserve"> </v>
      </c>
      <c r="S672" s="129" t="str">
        <f t="shared" si="415"/>
        <v xml:space="preserve"> </v>
      </c>
      <c r="T672" s="131" t="str">
        <f t="shared" si="416"/>
        <v xml:space="preserve"> </v>
      </c>
      <c r="U672" s="123" t="str">
        <f t="shared" si="400"/>
        <v xml:space="preserve"> </v>
      </c>
      <c r="V672" s="129" t="str">
        <f t="shared" si="417"/>
        <v xml:space="preserve"> </v>
      </c>
      <c r="W672" s="111"/>
      <c r="X672" s="111">
        <f t="shared" si="395"/>
        <v>66.900000000000475</v>
      </c>
      <c r="Y672" s="111">
        <f t="shared" si="418"/>
        <v>0</v>
      </c>
      <c r="Z672" s="111">
        <f t="shared" si="419"/>
        <v>0</v>
      </c>
      <c r="AA672" s="111">
        <f t="shared" si="403"/>
        <v>0</v>
      </c>
      <c r="AB672" s="111" t="str">
        <f t="shared" si="404"/>
        <v xml:space="preserve"> </v>
      </c>
      <c r="AC672" s="112">
        <f t="shared" si="402"/>
        <v>0</v>
      </c>
      <c r="AD672" s="132">
        <v>669</v>
      </c>
      <c r="AE672" s="125" t="str">
        <f t="shared" si="420"/>
        <v xml:space="preserve"> </v>
      </c>
      <c r="AF672" s="125" t="str">
        <f t="shared" si="421"/>
        <v xml:space="preserve"> </v>
      </c>
      <c r="AG672" s="125" t="str">
        <f t="shared" si="422"/>
        <v xml:space="preserve"> </v>
      </c>
      <c r="AH672" s="126" t="str">
        <f t="shared" si="423"/>
        <v xml:space="preserve"> </v>
      </c>
      <c r="AI672" s="127" t="str">
        <f t="shared" si="424"/>
        <v xml:space="preserve"> </v>
      </c>
      <c r="AJ672" s="128" t="str">
        <f t="shared" si="425"/>
        <v xml:space="preserve"> </v>
      </c>
      <c r="AK672" s="128" t="str">
        <f t="shared" si="397"/>
        <v xml:space="preserve"> </v>
      </c>
      <c r="AL672" s="129" t="str">
        <f t="shared" si="426"/>
        <v xml:space="preserve"> </v>
      </c>
      <c r="AM672" s="130" t="str">
        <f t="shared" si="427"/>
        <v xml:space="preserve"> </v>
      </c>
      <c r="AN672" s="129" t="str">
        <f t="shared" si="428"/>
        <v xml:space="preserve"> </v>
      </c>
      <c r="AO672" s="131" t="str">
        <f t="shared" si="398"/>
        <v xml:space="preserve"> </v>
      </c>
      <c r="AP672" s="123" t="str">
        <f t="shared" si="401"/>
        <v xml:space="preserve"> </v>
      </c>
      <c r="AQ672" s="129" t="str">
        <f t="shared" si="399"/>
        <v xml:space="preserve"> </v>
      </c>
      <c r="AR672" s="111">
        <f t="shared" si="396"/>
        <v>669</v>
      </c>
      <c r="AS672" s="111">
        <f t="shared" si="429"/>
        <v>0</v>
      </c>
      <c r="AT672" s="111">
        <f t="shared" si="430"/>
        <v>0</v>
      </c>
      <c r="AU672" s="111">
        <f t="shared" si="405"/>
        <v>0</v>
      </c>
      <c r="AV672" s="111" t="str">
        <f t="shared" si="433"/>
        <v xml:space="preserve"> </v>
      </c>
      <c r="AW672" s="112">
        <f t="shared" si="432"/>
        <v>0</v>
      </c>
    </row>
    <row r="673" spans="1:49">
      <c r="A673" s="27"/>
      <c r="B673" s="27"/>
      <c r="C673" s="27"/>
      <c r="D673" s="40"/>
      <c r="E673" s="27"/>
      <c r="F673" s="27"/>
      <c r="G673" s="27"/>
      <c r="H673" s="27"/>
      <c r="I673" s="132">
        <f t="shared" si="406"/>
        <v>67.000000000000469</v>
      </c>
      <c r="J673" s="125" t="str">
        <f t="shared" si="431"/>
        <v xml:space="preserve"> </v>
      </c>
      <c r="K673" s="125" t="str">
        <f t="shared" si="407"/>
        <v xml:space="preserve"> </v>
      </c>
      <c r="L673" s="125" t="str">
        <f t="shared" si="408"/>
        <v xml:space="preserve"> </v>
      </c>
      <c r="M673" s="126" t="str">
        <f t="shared" si="409"/>
        <v xml:space="preserve"> </v>
      </c>
      <c r="N673" s="127" t="str">
        <f t="shared" si="410"/>
        <v xml:space="preserve"> </v>
      </c>
      <c r="O673" s="128" t="str">
        <f t="shared" si="411"/>
        <v xml:space="preserve"> </v>
      </c>
      <c r="P673" s="128" t="str">
        <f t="shared" si="412"/>
        <v xml:space="preserve"> </v>
      </c>
      <c r="Q673" s="129" t="str">
        <f t="shared" si="413"/>
        <v xml:space="preserve"> </v>
      </c>
      <c r="R673" s="130" t="str">
        <f t="shared" si="414"/>
        <v xml:space="preserve"> </v>
      </c>
      <c r="S673" s="129" t="str">
        <f t="shared" si="415"/>
        <v xml:space="preserve"> </v>
      </c>
      <c r="T673" s="131" t="str">
        <f t="shared" si="416"/>
        <v xml:space="preserve"> </v>
      </c>
      <c r="U673" s="123" t="str">
        <f t="shared" si="400"/>
        <v xml:space="preserve"> </v>
      </c>
      <c r="V673" s="129" t="str">
        <f t="shared" si="417"/>
        <v xml:space="preserve"> </v>
      </c>
      <c r="W673" s="111"/>
      <c r="X673" s="111">
        <f t="shared" si="395"/>
        <v>67.000000000000469</v>
      </c>
      <c r="Y673" s="111">
        <f t="shared" si="418"/>
        <v>0</v>
      </c>
      <c r="Z673" s="111">
        <f t="shared" si="419"/>
        <v>0</v>
      </c>
      <c r="AA673" s="111">
        <f t="shared" si="403"/>
        <v>0</v>
      </c>
      <c r="AB673" s="111" t="str">
        <f t="shared" si="404"/>
        <v xml:space="preserve"> </v>
      </c>
      <c r="AC673" s="112">
        <f t="shared" si="402"/>
        <v>0</v>
      </c>
      <c r="AD673" s="124">
        <v>670</v>
      </c>
      <c r="AE673" s="125" t="str">
        <f t="shared" si="420"/>
        <v xml:space="preserve"> </v>
      </c>
      <c r="AF673" s="125" t="str">
        <f t="shared" si="421"/>
        <v xml:space="preserve"> </v>
      </c>
      <c r="AG673" s="125" t="str">
        <f t="shared" si="422"/>
        <v xml:space="preserve"> </v>
      </c>
      <c r="AH673" s="126" t="str">
        <f t="shared" si="423"/>
        <v xml:space="preserve"> </v>
      </c>
      <c r="AI673" s="127" t="str">
        <f t="shared" si="424"/>
        <v xml:space="preserve"> </v>
      </c>
      <c r="AJ673" s="128" t="str">
        <f t="shared" si="425"/>
        <v xml:space="preserve"> </v>
      </c>
      <c r="AK673" s="128" t="str">
        <f t="shared" si="397"/>
        <v xml:space="preserve"> </v>
      </c>
      <c r="AL673" s="129" t="str">
        <f t="shared" si="426"/>
        <v xml:space="preserve"> </v>
      </c>
      <c r="AM673" s="130" t="str">
        <f t="shared" si="427"/>
        <v xml:space="preserve"> </v>
      </c>
      <c r="AN673" s="129" t="str">
        <f t="shared" si="428"/>
        <v xml:space="preserve"> </v>
      </c>
      <c r="AO673" s="131" t="str">
        <f t="shared" si="398"/>
        <v xml:space="preserve"> </v>
      </c>
      <c r="AP673" s="123" t="str">
        <f t="shared" si="401"/>
        <v xml:space="preserve"> </v>
      </c>
      <c r="AQ673" s="129" t="str">
        <f t="shared" si="399"/>
        <v xml:space="preserve"> </v>
      </c>
      <c r="AR673" s="111">
        <f t="shared" si="396"/>
        <v>670</v>
      </c>
      <c r="AS673" s="111">
        <f t="shared" si="429"/>
        <v>0</v>
      </c>
      <c r="AT673" s="111">
        <f t="shared" si="430"/>
        <v>0</v>
      </c>
      <c r="AU673" s="111">
        <f t="shared" si="405"/>
        <v>0</v>
      </c>
      <c r="AV673" s="111" t="str">
        <f t="shared" si="433"/>
        <v xml:space="preserve"> </v>
      </c>
      <c r="AW673" s="112">
        <f t="shared" si="432"/>
        <v>0</v>
      </c>
    </row>
    <row r="674" spans="1:49">
      <c r="A674" s="27"/>
      <c r="B674" s="27"/>
      <c r="C674" s="27"/>
      <c r="D674" s="40"/>
      <c r="E674" s="27"/>
      <c r="F674" s="27"/>
      <c r="G674" s="27"/>
      <c r="H674" s="27"/>
      <c r="I674" s="132">
        <f t="shared" si="406"/>
        <v>67.100000000000463</v>
      </c>
      <c r="J674" s="125" t="str">
        <f t="shared" si="431"/>
        <v xml:space="preserve"> </v>
      </c>
      <c r="K674" s="125" t="str">
        <f t="shared" si="407"/>
        <v xml:space="preserve"> </v>
      </c>
      <c r="L674" s="125" t="str">
        <f t="shared" si="408"/>
        <v xml:space="preserve"> </v>
      </c>
      <c r="M674" s="126" t="str">
        <f t="shared" si="409"/>
        <v xml:space="preserve"> </v>
      </c>
      <c r="N674" s="127" t="str">
        <f t="shared" si="410"/>
        <v xml:space="preserve"> </v>
      </c>
      <c r="O674" s="128" t="str">
        <f t="shared" si="411"/>
        <v xml:space="preserve"> </v>
      </c>
      <c r="P674" s="128" t="str">
        <f t="shared" si="412"/>
        <v xml:space="preserve"> </v>
      </c>
      <c r="Q674" s="129" t="str">
        <f t="shared" si="413"/>
        <v xml:space="preserve"> </v>
      </c>
      <c r="R674" s="130" t="str">
        <f t="shared" si="414"/>
        <v xml:space="preserve"> </v>
      </c>
      <c r="S674" s="129" t="str">
        <f t="shared" si="415"/>
        <v xml:space="preserve"> </v>
      </c>
      <c r="T674" s="131" t="str">
        <f t="shared" si="416"/>
        <v xml:space="preserve"> </v>
      </c>
      <c r="U674" s="123" t="str">
        <f t="shared" si="400"/>
        <v xml:space="preserve"> </v>
      </c>
      <c r="V674" s="129" t="str">
        <f t="shared" si="417"/>
        <v xml:space="preserve"> </v>
      </c>
      <c r="W674" s="111"/>
      <c r="X674" s="111">
        <f t="shared" si="395"/>
        <v>67.100000000000463</v>
      </c>
      <c r="Y674" s="111">
        <f t="shared" si="418"/>
        <v>0</v>
      </c>
      <c r="Z674" s="111">
        <f t="shared" si="419"/>
        <v>0</v>
      </c>
      <c r="AA674" s="111">
        <f t="shared" si="403"/>
        <v>0</v>
      </c>
      <c r="AB674" s="111" t="str">
        <f t="shared" si="404"/>
        <v xml:space="preserve"> </v>
      </c>
      <c r="AC674" s="112">
        <f t="shared" si="402"/>
        <v>0</v>
      </c>
      <c r="AD674" s="132">
        <v>671</v>
      </c>
      <c r="AE674" s="125" t="str">
        <f t="shared" si="420"/>
        <v xml:space="preserve"> </v>
      </c>
      <c r="AF674" s="125" t="str">
        <f t="shared" si="421"/>
        <v xml:space="preserve"> </v>
      </c>
      <c r="AG674" s="125" t="str">
        <f t="shared" si="422"/>
        <v xml:space="preserve"> </v>
      </c>
      <c r="AH674" s="126" t="str">
        <f t="shared" si="423"/>
        <v xml:space="preserve"> </v>
      </c>
      <c r="AI674" s="127" t="str">
        <f t="shared" si="424"/>
        <v xml:space="preserve"> </v>
      </c>
      <c r="AJ674" s="128" t="str">
        <f t="shared" si="425"/>
        <v xml:space="preserve"> </v>
      </c>
      <c r="AK674" s="128" t="str">
        <f t="shared" si="397"/>
        <v xml:space="preserve"> </v>
      </c>
      <c r="AL674" s="129" t="str">
        <f t="shared" si="426"/>
        <v xml:space="preserve"> </v>
      </c>
      <c r="AM674" s="130" t="str">
        <f t="shared" si="427"/>
        <v xml:space="preserve"> </v>
      </c>
      <c r="AN674" s="129" t="str">
        <f t="shared" si="428"/>
        <v xml:space="preserve"> </v>
      </c>
      <c r="AO674" s="131" t="str">
        <f t="shared" si="398"/>
        <v xml:space="preserve"> </v>
      </c>
      <c r="AP674" s="123" t="str">
        <f t="shared" si="401"/>
        <v xml:space="preserve"> </v>
      </c>
      <c r="AQ674" s="129" t="str">
        <f t="shared" si="399"/>
        <v xml:space="preserve"> </v>
      </c>
      <c r="AR674" s="111">
        <f t="shared" si="396"/>
        <v>671</v>
      </c>
      <c r="AS674" s="111">
        <f t="shared" si="429"/>
        <v>0</v>
      </c>
      <c r="AT674" s="111">
        <f t="shared" si="430"/>
        <v>0</v>
      </c>
      <c r="AU674" s="111">
        <f t="shared" si="405"/>
        <v>0</v>
      </c>
      <c r="AV674" s="111" t="str">
        <f t="shared" si="433"/>
        <v xml:space="preserve"> </v>
      </c>
      <c r="AW674" s="112">
        <f t="shared" si="432"/>
        <v>0</v>
      </c>
    </row>
    <row r="675" spans="1:49">
      <c r="A675" s="27"/>
      <c r="B675" s="27"/>
      <c r="C675" s="27"/>
      <c r="D675" s="40"/>
      <c r="E675" s="27"/>
      <c r="F675" s="27"/>
      <c r="G675" s="27"/>
      <c r="H675" s="27"/>
      <c r="I675" s="132">
        <f t="shared" si="406"/>
        <v>67.200000000000458</v>
      </c>
      <c r="J675" s="125" t="str">
        <f t="shared" si="431"/>
        <v xml:space="preserve"> </v>
      </c>
      <c r="K675" s="125" t="str">
        <f t="shared" si="407"/>
        <v xml:space="preserve"> </v>
      </c>
      <c r="L675" s="125" t="str">
        <f t="shared" si="408"/>
        <v xml:space="preserve"> </v>
      </c>
      <c r="M675" s="126" t="str">
        <f t="shared" si="409"/>
        <v xml:space="preserve"> </v>
      </c>
      <c r="N675" s="127" t="str">
        <f t="shared" si="410"/>
        <v xml:space="preserve"> </v>
      </c>
      <c r="O675" s="128" t="str">
        <f t="shared" si="411"/>
        <v xml:space="preserve"> </v>
      </c>
      <c r="P675" s="128" t="str">
        <f t="shared" si="412"/>
        <v xml:space="preserve"> </v>
      </c>
      <c r="Q675" s="129" t="str">
        <f t="shared" si="413"/>
        <v xml:space="preserve"> </v>
      </c>
      <c r="R675" s="130" t="str">
        <f t="shared" si="414"/>
        <v xml:space="preserve"> </v>
      </c>
      <c r="S675" s="129" t="str">
        <f t="shared" si="415"/>
        <v xml:space="preserve"> </v>
      </c>
      <c r="T675" s="131" t="str">
        <f t="shared" si="416"/>
        <v xml:space="preserve"> </v>
      </c>
      <c r="U675" s="123" t="str">
        <f t="shared" si="400"/>
        <v xml:space="preserve"> </v>
      </c>
      <c r="V675" s="129" t="str">
        <f t="shared" si="417"/>
        <v xml:space="preserve"> </v>
      </c>
      <c r="W675" s="111"/>
      <c r="X675" s="111">
        <f t="shared" si="395"/>
        <v>67.200000000000458</v>
      </c>
      <c r="Y675" s="111">
        <f t="shared" si="418"/>
        <v>0</v>
      </c>
      <c r="Z675" s="111">
        <f t="shared" si="419"/>
        <v>0</v>
      </c>
      <c r="AA675" s="111">
        <f t="shared" si="403"/>
        <v>0</v>
      </c>
      <c r="AB675" s="111" t="str">
        <f t="shared" si="404"/>
        <v xml:space="preserve"> </v>
      </c>
      <c r="AC675" s="112">
        <f t="shared" si="402"/>
        <v>0</v>
      </c>
      <c r="AD675" s="124">
        <v>672</v>
      </c>
      <c r="AE675" s="125" t="str">
        <f t="shared" si="420"/>
        <v xml:space="preserve"> </v>
      </c>
      <c r="AF675" s="125" t="str">
        <f t="shared" si="421"/>
        <v xml:space="preserve"> </v>
      </c>
      <c r="AG675" s="125" t="str">
        <f t="shared" si="422"/>
        <v xml:space="preserve"> </v>
      </c>
      <c r="AH675" s="126" t="str">
        <f t="shared" si="423"/>
        <v xml:space="preserve"> </v>
      </c>
      <c r="AI675" s="127" t="str">
        <f t="shared" si="424"/>
        <v xml:space="preserve"> </v>
      </c>
      <c r="AJ675" s="128" t="str">
        <f t="shared" si="425"/>
        <v xml:space="preserve"> </v>
      </c>
      <c r="AK675" s="128" t="str">
        <f t="shared" si="397"/>
        <v xml:space="preserve"> </v>
      </c>
      <c r="AL675" s="129" t="str">
        <f t="shared" si="426"/>
        <v xml:space="preserve"> </v>
      </c>
      <c r="AM675" s="130" t="str">
        <f t="shared" si="427"/>
        <v xml:space="preserve"> </v>
      </c>
      <c r="AN675" s="129" t="str">
        <f t="shared" si="428"/>
        <v xml:space="preserve"> </v>
      </c>
      <c r="AO675" s="131" t="str">
        <f t="shared" si="398"/>
        <v xml:space="preserve"> </v>
      </c>
      <c r="AP675" s="123" t="str">
        <f t="shared" si="401"/>
        <v xml:space="preserve"> </v>
      </c>
      <c r="AQ675" s="129" t="str">
        <f t="shared" si="399"/>
        <v xml:space="preserve"> </v>
      </c>
      <c r="AR675" s="111">
        <f t="shared" si="396"/>
        <v>672</v>
      </c>
      <c r="AS675" s="111">
        <f t="shared" si="429"/>
        <v>0</v>
      </c>
      <c r="AT675" s="111">
        <f t="shared" si="430"/>
        <v>0</v>
      </c>
      <c r="AU675" s="111">
        <f t="shared" si="405"/>
        <v>0</v>
      </c>
      <c r="AV675" s="111" t="str">
        <f t="shared" si="433"/>
        <v xml:space="preserve"> </v>
      </c>
      <c r="AW675" s="112">
        <f t="shared" si="432"/>
        <v>0</v>
      </c>
    </row>
    <row r="676" spans="1:49">
      <c r="A676" s="27"/>
      <c r="B676" s="27"/>
      <c r="C676" s="27"/>
      <c r="D676" s="40"/>
      <c r="E676" s="27"/>
      <c r="F676" s="27"/>
      <c r="G676" s="27"/>
      <c r="H676" s="27"/>
      <c r="I676" s="132">
        <f t="shared" si="406"/>
        <v>67.300000000000452</v>
      </c>
      <c r="J676" s="125" t="str">
        <f t="shared" si="431"/>
        <v xml:space="preserve"> </v>
      </c>
      <c r="K676" s="125" t="str">
        <f t="shared" si="407"/>
        <v xml:space="preserve"> </v>
      </c>
      <c r="L676" s="125" t="str">
        <f t="shared" si="408"/>
        <v xml:space="preserve"> </v>
      </c>
      <c r="M676" s="126" t="str">
        <f t="shared" si="409"/>
        <v xml:space="preserve"> </v>
      </c>
      <c r="N676" s="127" t="str">
        <f t="shared" si="410"/>
        <v xml:space="preserve"> </v>
      </c>
      <c r="O676" s="128" t="str">
        <f t="shared" si="411"/>
        <v xml:space="preserve"> </v>
      </c>
      <c r="P676" s="128" t="str">
        <f t="shared" si="412"/>
        <v xml:space="preserve"> </v>
      </c>
      <c r="Q676" s="129" t="str">
        <f t="shared" si="413"/>
        <v xml:space="preserve"> </v>
      </c>
      <c r="R676" s="130" t="str">
        <f t="shared" si="414"/>
        <v xml:space="preserve"> </v>
      </c>
      <c r="S676" s="129" t="str">
        <f t="shared" si="415"/>
        <v xml:space="preserve"> </v>
      </c>
      <c r="T676" s="131" t="str">
        <f t="shared" si="416"/>
        <v xml:space="preserve"> </v>
      </c>
      <c r="U676" s="123" t="str">
        <f t="shared" si="400"/>
        <v xml:space="preserve"> </v>
      </c>
      <c r="V676" s="129" t="str">
        <f t="shared" si="417"/>
        <v xml:space="preserve"> </v>
      </c>
      <c r="W676" s="111"/>
      <c r="X676" s="111">
        <f t="shared" si="395"/>
        <v>67.300000000000452</v>
      </c>
      <c r="Y676" s="111">
        <f t="shared" si="418"/>
        <v>0</v>
      </c>
      <c r="Z676" s="111">
        <f t="shared" si="419"/>
        <v>0</v>
      </c>
      <c r="AA676" s="111">
        <f t="shared" si="403"/>
        <v>0</v>
      </c>
      <c r="AB676" s="111" t="str">
        <f t="shared" si="404"/>
        <v xml:space="preserve"> </v>
      </c>
      <c r="AC676" s="112">
        <f t="shared" si="402"/>
        <v>0</v>
      </c>
      <c r="AD676" s="132">
        <v>673</v>
      </c>
      <c r="AE676" s="125" t="str">
        <f t="shared" si="420"/>
        <v xml:space="preserve"> </v>
      </c>
      <c r="AF676" s="125" t="str">
        <f t="shared" si="421"/>
        <v xml:space="preserve"> </v>
      </c>
      <c r="AG676" s="125" t="str">
        <f t="shared" si="422"/>
        <v xml:space="preserve"> </v>
      </c>
      <c r="AH676" s="126" t="str">
        <f t="shared" si="423"/>
        <v xml:space="preserve"> </v>
      </c>
      <c r="AI676" s="127" t="str">
        <f t="shared" si="424"/>
        <v xml:space="preserve"> </v>
      </c>
      <c r="AJ676" s="128" t="str">
        <f t="shared" si="425"/>
        <v xml:space="preserve"> </v>
      </c>
      <c r="AK676" s="128" t="str">
        <f t="shared" si="397"/>
        <v xml:space="preserve"> </v>
      </c>
      <c r="AL676" s="129" t="str">
        <f t="shared" si="426"/>
        <v xml:space="preserve"> </v>
      </c>
      <c r="AM676" s="130" t="str">
        <f t="shared" si="427"/>
        <v xml:space="preserve"> </v>
      </c>
      <c r="AN676" s="129" t="str">
        <f t="shared" si="428"/>
        <v xml:space="preserve"> </v>
      </c>
      <c r="AO676" s="131" t="str">
        <f t="shared" si="398"/>
        <v xml:space="preserve"> </v>
      </c>
      <c r="AP676" s="123" t="str">
        <f t="shared" si="401"/>
        <v xml:space="preserve"> </v>
      </c>
      <c r="AQ676" s="129" t="str">
        <f t="shared" si="399"/>
        <v xml:space="preserve"> </v>
      </c>
      <c r="AR676" s="111">
        <f t="shared" si="396"/>
        <v>673</v>
      </c>
      <c r="AS676" s="111">
        <f t="shared" si="429"/>
        <v>0</v>
      </c>
      <c r="AT676" s="111">
        <f t="shared" si="430"/>
        <v>0</v>
      </c>
      <c r="AU676" s="111">
        <f t="shared" si="405"/>
        <v>0</v>
      </c>
      <c r="AV676" s="111" t="str">
        <f t="shared" si="433"/>
        <v xml:space="preserve"> </v>
      </c>
      <c r="AW676" s="112">
        <f t="shared" si="432"/>
        <v>0</v>
      </c>
    </row>
    <row r="677" spans="1:49">
      <c r="A677" s="27"/>
      <c r="B677" s="27"/>
      <c r="C677" s="27"/>
      <c r="D677" s="40"/>
      <c r="E677" s="27"/>
      <c r="F677" s="27"/>
      <c r="G677" s="27"/>
      <c r="H677" s="27"/>
      <c r="I677" s="132">
        <f t="shared" si="406"/>
        <v>67.400000000000446</v>
      </c>
      <c r="J677" s="125" t="str">
        <f t="shared" si="431"/>
        <v xml:space="preserve"> </v>
      </c>
      <c r="K677" s="125" t="str">
        <f t="shared" si="407"/>
        <v xml:space="preserve"> </v>
      </c>
      <c r="L677" s="125" t="str">
        <f t="shared" si="408"/>
        <v xml:space="preserve"> </v>
      </c>
      <c r="M677" s="126" t="str">
        <f t="shared" si="409"/>
        <v xml:space="preserve"> </v>
      </c>
      <c r="N677" s="127" t="str">
        <f t="shared" si="410"/>
        <v xml:space="preserve"> </v>
      </c>
      <c r="O677" s="128" t="str">
        <f t="shared" si="411"/>
        <v xml:space="preserve"> </v>
      </c>
      <c r="P677" s="128" t="str">
        <f t="shared" si="412"/>
        <v xml:space="preserve"> </v>
      </c>
      <c r="Q677" s="129" t="str">
        <f t="shared" si="413"/>
        <v xml:space="preserve"> </v>
      </c>
      <c r="R677" s="130" t="str">
        <f t="shared" si="414"/>
        <v xml:space="preserve"> </v>
      </c>
      <c r="S677" s="129" t="str">
        <f t="shared" si="415"/>
        <v xml:space="preserve"> </v>
      </c>
      <c r="T677" s="131" t="str">
        <f t="shared" si="416"/>
        <v xml:space="preserve"> </v>
      </c>
      <c r="U677" s="123" t="str">
        <f t="shared" si="400"/>
        <v xml:space="preserve"> </v>
      </c>
      <c r="V677" s="129" t="str">
        <f t="shared" si="417"/>
        <v xml:space="preserve"> </v>
      </c>
      <c r="W677" s="111"/>
      <c r="X677" s="111">
        <f t="shared" si="395"/>
        <v>67.400000000000446</v>
      </c>
      <c r="Y677" s="111">
        <f t="shared" si="418"/>
        <v>0</v>
      </c>
      <c r="Z677" s="111">
        <f t="shared" si="419"/>
        <v>0</v>
      </c>
      <c r="AA677" s="111">
        <f t="shared" si="403"/>
        <v>0</v>
      </c>
      <c r="AB677" s="111" t="str">
        <f t="shared" si="404"/>
        <v xml:space="preserve"> </v>
      </c>
      <c r="AC677" s="112">
        <f t="shared" si="402"/>
        <v>0</v>
      </c>
      <c r="AD677" s="124">
        <v>674</v>
      </c>
      <c r="AE677" s="125" t="str">
        <f t="shared" si="420"/>
        <v xml:space="preserve"> </v>
      </c>
      <c r="AF677" s="125" t="str">
        <f t="shared" si="421"/>
        <v xml:space="preserve"> </v>
      </c>
      <c r="AG677" s="125" t="str">
        <f t="shared" si="422"/>
        <v xml:space="preserve"> </v>
      </c>
      <c r="AH677" s="126" t="str">
        <f t="shared" si="423"/>
        <v xml:space="preserve"> </v>
      </c>
      <c r="AI677" s="127" t="str">
        <f t="shared" si="424"/>
        <v xml:space="preserve"> </v>
      </c>
      <c r="AJ677" s="128" t="str">
        <f t="shared" si="425"/>
        <v xml:space="preserve"> </v>
      </c>
      <c r="AK677" s="128" t="str">
        <f t="shared" si="397"/>
        <v xml:space="preserve"> </v>
      </c>
      <c r="AL677" s="129" t="str">
        <f t="shared" si="426"/>
        <v xml:space="preserve"> </v>
      </c>
      <c r="AM677" s="130" t="str">
        <f t="shared" si="427"/>
        <v xml:space="preserve"> </v>
      </c>
      <c r="AN677" s="129" t="str">
        <f t="shared" si="428"/>
        <v xml:space="preserve"> </v>
      </c>
      <c r="AO677" s="131" t="str">
        <f t="shared" si="398"/>
        <v xml:space="preserve"> </v>
      </c>
      <c r="AP677" s="123" t="str">
        <f t="shared" si="401"/>
        <v xml:space="preserve"> </v>
      </c>
      <c r="AQ677" s="129" t="str">
        <f t="shared" si="399"/>
        <v xml:space="preserve"> </v>
      </c>
      <c r="AR677" s="111">
        <f t="shared" si="396"/>
        <v>674</v>
      </c>
      <c r="AS677" s="111">
        <f t="shared" si="429"/>
        <v>0</v>
      </c>
      <c r="AT677" s="111">
        <f t="shared" si="430"/>
        <v>0</v>
      </c>
      <c r="AU677" s="111">
        <f t="shared" si="405"/>
        <v>0</v>
      </c>
      <c r="AV677" s="111" t="str">
        <f t="shared" si="433"/>
        <v xml:space="preserve"> </v>
      </c>
      <c r="AW677" s="112">
        <f t="shared" si="432"/>
        <v>0</v>
      </c>
    </row>
    <row r="678" spans="1:49">
      <c r="A678" s="27"/>
      <c r="B678" s="27"/>
      <c r="C678" s="27"/>
      <c r="D678" s="40"/>
      <c r="E678" s="27"/>
      <c r="F678" s="27"/>
      <c r="G678" s="27"/>
      <c r="H678" s="27"/>
      <c r="I678" s="132">
        <f t="shared" si="406"/>
        <v>67.500000000000441</v>
      </c>
      <c r="J678" s="125" t="str">
        <f t="shared" si="431"/>
        <v xml:space="preserve"> </v>
      </c>
      <c r="K678" s="125" t="str">
        <f t="shared" si="407"/>
        <v xml:space="preserve"> </v>
      </c>
      <c r="L678" s="125" t="str">
        <f t="shared" si="408"/>
        <v xml:space="preserve"> </v>
      </c>
      <c r="M678" s="126" t="str">
        <f t="shared" si="409"/>
        <v xml:space="preserve"> </v>
      </c>
      <c r="N678" s="127" t="str">
        <f t="shared" si="410"/>
        <v xml:space="preserve"> </v>
      </c>
      <c r="O678" s="128" t="str">
        <f t="shared" si="411"/>
        <v xml:space="preserve"> </v>
      </c>
      <c r="P678" s="128" t="str">
        <f t="shared" si="412"/>
        <v xml:space="preserve"> </v>
      </c>
      <c r="Q678" s="129" t="str">
        <f t="shared" si="413"/>
        <v xml:space="preserve"> </v>
      </c>
      <c r="R678" s="130" t="str">
        <f t="shared" si="414"/>
        <v xml:space="preserve"> </v>
      </c>
      <c r="S678" s="129" t="str">
        <f t="shared" si="415"/>
        <v xml:space="preserve"> </v>
      </c>
      <c r="T678" s="131" t="str">
        <f t="shared" si="416"/>
        <v xml:space="preserve"> </v>
      </c>
      <c r="U678" s="123" t="str">
        <f t="shared" si="400"/>
        <v xml:space="preserve"> </v>
      </c>
      <c r="V678" s="129" t="str">
        <f t="shared" si="417"/>
        <v xml:space="preserve"> </v>
      </c>
      <c r="W678" s="111"/>
      <c r="X678" s="111">
        <f t="shared" si="395"/>
        <v>67.500000000000441</v>
      </c>
      <c r="Y678" s="111">
        <f t="shared" si="418"/>
        <v>0</v>
      </c>
      <c r="Z678" s="111">
        <f t="shared" si="419"/>
        <v>0</v>
      </c>
      <c r="AA678" s="111">
        <f t="shared" si="403"/>
        <v>0</v>
      </c>
      <c r="AB678" s="111" t="str">
        <f t="shared" si="404"/>
        <v xml:space="preserve"> </v>
      </c>
      <c r="AC678" s="112">
        <f t="shared" si="402"/>
        <v>0</v>
      </c>
      <c r="AD678" s="132">
        <v>675</v>
      </c>
      <c r="AE678" s="125" t="str">
        <f t="shared" si="420"/>
        <v xml:space="preserve"> </v>
      </c>
      <c r="AF678" s="125" t="str">
        <f t="shared" si="421"/>
        <v xml:space="preserve"> </v>
      </c>
      <c r="AG678" s="125" t="str">
        <f t="shared" si="422"/>
        <v xml:space="preserve"> </v>
      </c>
      <c r="AH678" s="126" t="str">
        <f t="shared" si="423"/>
        <v xml:space="preserve"> </v>
      </c>
      <c r="AI678" s="127" t="str">
        <f t="shared" si="424"/>
        <v xml:space="preserve"> </v>
      </c>
      <c r="AJ678" s="128" t="str">
        <f t="shared" si="425"/>
        <v xml:space="preserve"> </v>
      </c>
      <c r="AK678" s="128" t="str">
        <f t="shared" si="397"/>
        <v xml:space="preserve"> </v>
      </c>
      <c r="AL678" s="129" t="str">
        <f t="shared" si="426"/>
        <v xml:space="preserve"> </v>
      </c>
      <c r="AM678" s="130" t="str">
        <f t="shared" si="427"/>
        <v xml:space="preserve"> </v>
      </c>
      <c r="AN678" s="129" t="str">
        <f t="shared" si="428"/>
        <v xml:space="preserve"> </v>
      </c>
      <c r="AO678" s="131" t="str">
        <f t="shared" si="398"/>
        <v xml:space="preserve"> </v>
      </c>
      <c r="AP678" s="123" t="str">
        <f t="shared" si="401"/>
        <v xml:space="preserve"> </v>
      </c>
      <c r="AQ678" s="129" t="str">
        <f t="shared" si="399"/>
        <v xml:space="preserve"> </v>
      </c>
      <c r="AR678" s="111">
        <f t="shared" si="396"/>
        <v>675</v>
      </c>
      <c r="AS678" s="111">
        <f t="shared" si="429"/>
        <v>0</v>
      </c>
      <c r="AT678" s="111">
        <f t="shared" si="430"/>
        <v>0</v>
      </c>
      <c r="AU678" s="111">
        <f t="shared" si="405"/>
        <v>0</v>
      </c>
      <c r="AV678" s="111" t="str">
        <f t="shared" si="433"/>
        <v xml:space="preserve"> </v>
      </c>
      <c r="AW678" s="112">
        <f t="shared" si="432"/>
        <v>0</v>
      </c>
    </row>
    <row r="679" spans="1:49">
      <c r="A679" s="27"/>
      <c r="B679" s="27"/>
      <c r="C679" s="27"/>
      <c r="D679" s="40"/>
      <c r="E679" s="27"/>
      <c r="F679" s="27"/>
      <c r="G679" s="27"/>
      <c r="H679" s="27"/>
      <c r="I679" s="132">
        <f t="shared" si="406"/>
        <v>67.600000000000435</v>
      </c>
      <c r="J679" s="125" t="str">
        <f t="shared" si="431"/>
        <v xml:space="preserve"> </v>
      </c>
      <c r="K679" s="125" t="str">
        <f t="shared" si="407"/>
        <v xml:space="preserve"> </v>
      </c>
      <c r="L679" s="125" t="str">
        <f t="shared" si="408"/>
        <v xml:space="preserve"> </v>
      </c>
      <c r="M679" s="126" t="str">
        <f t="shared" si="409"/>
        <v xml:space="preserve"> </v>
      </c>
      <c r="N679" s="127" t="str">
        <f t="shared" si="410"/>
        <v xml:space="preserve"> </v>
      </c>
      <c r="O679" s="128" t="str">
        <f t="shared" si="411"/>
        <v xml:space="preserve"> </v>
      </c>
      <c r="P679" s="128" t="str">
        <f t="shared" si="412"/>
        <v xml:space="preserve"> </v>
      </c>
      <c r="Q679" s="129" t="str">
        <f t="shared" si="413"/>
        <v xml:space="preserve"> </v>
      </c>
      <c r="R679" s="130" t="str">
        <f t="shared" si="414"/>
        <v xml:space="preserve"> </v>
      </c>
      <c r="S679" s="129" t="str">
        <f t="shared" si="415"/>
        <v xml:space="preserve"> </v>
      </c>
      <c r="T679" s="131" t="str">
        <f t="shared" si="416"/>
        <v xml:space="preserve"> </v>
      </c>
      <c r="U679" s="123" t="str">
        <f t="shared" si="400"/>
        <v xml:space="preserve"> </v>
      </c>
      <c r="V679" s="129" t="str">
        <f t="shared" si="417"/>
        <v xml:space="preserve"> </v>
      </c>
      <c r="W679" s="111"/>
      <c r="X679" s="111">
        <f t="shared" ref="X679:X742" si="434">IF(J679&gt;=J678,I679,0)</f>
        <v>67.600000000000435</v>
      </c>
      <c r="Y679" s="111">
        <f t="shared" si="418"/>
        <v>0</v>
      </c>
      <c r="Z679" s="111">
        <f t="shared" si="419"/>
        <v>0</v>
      </c>
      <c r="AA679" s="111">
        <f t="shared" si="403"/>
        <v>0</v>
      </c>
      <c r="AB679" s="111" t="str">
        <f t="shared" si="404"/>
        <v xml:space="preserve"> </v>
      </c>
      <c r="AC679" s="112">
        <f t="shared" si="402"/>
        <v>0</v>
      </c>
      <c r="AD679" s="124">
        <v>676</v>
      </c>
      <c r="AE679" s="125" t="str">
        <f t="shared" si="420"/>
        <v xml:space="preserve"> </v>
      </c>
      <c r="AF679" s="125" t="str">
        <f t="shared" si="421"/>
        <v xml:space="preserve"> </v>
      </c>
      <c r="AG679" s="125" t="str">
        <f t="shared" si="422"/>
        <v xml:space="preserve"> </v>
      </c>
      <c r="AH679" s="126" t="str">
        <f t="shared" si="423"/>
        <v xml:space="preserve"> </v>
      </c>
      <c r="AI679" s="127" t="str">
        <f t="shared" si="424"/>
        <v xml:space="preserve"> </v>
      </c>
      <c r="AJ679" s="128" t="str">
        <f t="shared" si="425"/>
        <v xml:space="preserve"> </v>
      </c>
      <c r="AK679" s="128" t="str">
        <f t="shared" si="397"/>
        <v xml:space="preserve"> </v>
      </c>
      <c r="AL679" s="129" t="str">
        <f t="shared" si="426"/>
        <v xml:space="preserve"> </v>
      </c>
      <c r="AM679" s="130" t="str">
        <f t="shared" si="427"/>
        <v xml:space="preserve"> </v>
      </c>
      <c r="AN679" s="129" t="str">
        <f t="shared" si="428"/>
        <v xml:space="preserve"> </v>
      </c>
      <c r="AO679" s="131" t="str">
        <f t="shared" si="398"/>
        <v xml:space="preserve"> </v>
      </c>
      <c r="AP679" s="123" t="str">
        <f t="shared" si="401"/>
        <v xml:space="preserve"> </v>
      </c>
      <c r="AQ679" s="129" t="str">
        <f t="shared" si="399"/>
        <v xml:space="preserve"> </v>
      </c>
      <c r="AR679" s="111">
        <f t="shared" ref="AR679:AR742" si="435">IF(AE679&gt;=AE678,AD679,0)</f>
        <v>676</v>
      </c>
      <c r="AS679" s="111">
        <f t="shared" si="429"/>
        <v>0</v>
      </c>
      <c r="AT679" s="111">
        <f t="shared" si="430"/>
        <v>0</v>
      </c>
      <c r="AU679" s="111">
        <f t="shared" si="405"/>
        <v>0</v>
      </c>
      <c r="AV679" s="111" t="str">
        <f t="shared" si="433"/>
        <v xml:space="preserve"> </v>
      </c>
      <c r="AW679" s="112">
        <f t="shared" si="432"/>
        <v>0</v>
      </c>
    </row>
    <row r="680" spans="1:49">
      <c r="A680" s="27"/>
      <c r="B680" s="27"/>
      <c r="C680" s="27"/>
      <c r="D680" s="40"/>
      <c r="E680" s="27"/>
      <c r="F680" s="27"/>
      <c r="G680" s="27"/>
      <c r="H680" s="27"/>
      <c r="I680" s="132">
        <f t="shared" si="406"/>
        <v>67.700000000000429</v>
      </c>
      <c r="J680" s="125" t="str">
        <f t="shared" si="431"/>
        <v xml:space="preserve"> </v>
      </c>
      <c r="K680" s="125" t="str">
        <f t="shared" si="407"/>
        <v xml:space="preserve"> </v>
      </c>
      <c r="L680" s="125" t="str">
        <f t="shared" si="408"/>
        <v xml:space="preserve"> </v>
      </c>
      <c r="M680" s="126" t="str">
        <f t="shared" si="409"/>
        <v xml:space="preserve"> </v>
      </c>
      <c r="N680" s="127" t="str">
        <f t="shared" si="410"/>
        <v xml:space="preserve"> </v>
      </c>
      <c r="O680" s="128" t="str">
        <f t="shared" si="411"/>
        <v xml:space="preserve"> </v>
      </c>
      <c r="P680" s="128" t="str">
        <f t="shared" si="412"/>
        <v xml:space="preserve"> </v>
      </c>
      <c r="Q680" s="129" t="str">
        <f t="shared" si="413"/>
        <v xml:space="preserve"> </v>
      </c>
      <c r="R680" s="130" t="str">
        <f t="shared" si="414"/>
        <v xml:space="preserve"> </v>
      </c>
      <c r="S680" s="129" t="str">
        <f t="shared" si="415"/>
        <v xml:space="preserve"> </v>
      </c>
      <c r="T680" s="131" t="str">
        <f t="shared" si="416"/>
        <v xml:space="preserve"> </v>
      </c>
      <c r="U680" s="123" t="str">
        <f t="shared" si="400"/>
        <v xml:space="preserve"> </v>
      </c>
      <c r="V680" s="129" t="str">
        <f t="shared" si="417"/>
        <v xml:space="preserve"> </v>
      </c>
      <c r="W680" s="111"/>
      <c r="X680" s="111">
        <f t="shared" si="434"/>
        <v>67.700000000000429</v>
      </c>
      <c r="Y680" s="111">
        <f t="shared" si="418"/>
        <v>0</v>
      </c>
      <c r="Z680" s="111">
        <f t="shared" si="419"/>
        <v>0</v>
      </c>
      <c r="AA680" s="111">
        <f t="shared" si="403"/>
        <v>0</v>
      </c>
      <c r="AB680" s="111" t="str">
        <f t="shared" si="404"/>
        <v xml:space="preserve"> </v>
      </c>
      <c r="AC680" s="112">
        <f t="shared" si="402"/>
        <v>0</v>
      </c>
      <c r="AD680" s="132">
        <v>677</v>
      </c>
      <c r="AE680" s="125" t="str">
        <f t="shared" si="420"/>
        <v xml:space="preserve"> </v>
      </c>
      <c r="AF680" s="125" t="str">
        <f t="shared" si="421"/>
        <v xml:space="preserve"> </v>
      </c>
      <c r="AG680" s="125" t="str">
        <f t="shared" si="422"/>
        <v xml:space="preserve"> </v>
      </c>
      <c r="AH680" s="126" t="str">
        <f t="shared" si="423"/>
        <v xml:space="preserve"> </v>
      </c>
      <c r="AI680" s="127" t="str">
        <f t="shared" si="424"/>
        <v xml:space="preserve"> </v>
      </c>
      <c r="AJ680" s="128" t="str">
        <f t="shared" si="425"/>
        <v xml:space="preserve"> </v>
      </c>
      <c r="AK680" s="128" t="str">
        <f t="shared" si="397"/>
        <v xml:space="preserve"> </v>
      </c>
      <c r="AL680" s="129" t="str">
        <f t="shared" si="426"/>
        <v xml:space="preserve"> </v>
      </c>
      <c r="AM680" s="130" t="str">
        <f t="shared" si="427"/>
        <v xml:space="preserve"> </v>
      </c>
      <c r="AN680" s="129" t="str">
        <f t="shared" si="428"/>
        <v xml:space="preserve"> </v>
      </c>
      <c r="AO680" s="131" t="str">
        <f t="shared" si="398"/>
        <v xml:space="preserve"> </v>
      </c>
      <c r="AP680" s="123" t="str">
        <f t="shared" si="401"/>
        <v xml:space="preserve"> </v>
      </c>
      <c r="AQ680" s="129" t="str">
        <f t="shared" si="399"/>
        <v xml:space="preserve"> </v>
      </c>
      <c r="AR680" s="111">
        <f t="shared" si="435"/>
        <v>677</v>
      </c>
      <c r="AS680" s="111">
        <f t="shared" si="429"/>
        <v>0</v>
      </c>
      <c r="AT680" s="111">
        <f t="shared" si="430"/>
        <v>0</v>
      </c>
      <c r="AU680" s="111">
        <f t="shared" si="405"/>
        <v>0</v>
      </c>
      <c r="AV680" s="111" t="str">
        <f t="shared" si="433"/>
        <v xml:space="preserve"> </v>
      </c>
      <c r="AW680" s="112">
        <f t="shared" si="432"/>
        <v>0</v>
      </c>
    </row>
    <row r="681" spans="1:49">
      <c r="A681" s="27"/>
      <c r="B681" s="27"/>
      <c r="C681" s="27"/>
      <c r="D681" s="40"/>
      <c r="E681" s="27"/>
      <c r="F681" s="27"/>
      <c r="G681" s="27"/>
      <c r="H681" s="27"/>
      <c r="I681" s="132">
        <f t="shared" si="406"/>
        <v>67.800000000000423</v>
      </c>
      <c r="J681" s="125" t="str">
        <f t="shared" si="431"/>
        <v xml:space="preserve"> </v>
      </c>
      <c r="K681" s="125" t="str">
        <f t="shared" si="407"/>
        <v xml:space="preserve"> </v>
      </c>
      <c r="L681" s="125" t="str">
        <f t="shared" si="408"/>
        <v xml:space="preserve"> </v>
      </c>
      <c r="M681" s="126" t="str">
        <f t="shared" si="409"/>
        <v xml:space="preserve"> </v>
      </c>
      <c r="N681" s="127" t="str">
        <f t="shared" si="410"/>
        <v xml:space="preserve"> </v>
      </c>
      <c r="O681" s="128" t="str">
        <f t="shared" si="411"/>
        <v xml:space="preserve"> </v>
      </c>
      <c r="P681" s="128" t="str">
        <f t="shared" si="412"/>
        <v xml:space="preserve"> </v>
      </c>
      <c r="Q681" s="129" t="str">
        <f t="shared" si="413"/>
        <v xml:space="preserve"> </v>
      </c>
      <c r="R681" s="130" t="str">
        <f t="shared" si="414"/>
        <v xml:space="preserve"> </v>
      </c>
      <c r="S681" s="129" t="str">
        <f t="shared" si="415"/>
        <v xml:space="preserve"> </v>
      </c>
      <c r="T681" s="131" t="str">
        <f t="shared" si="416"/>
        <v xml:space="preserve"> </v>
      </c>
      <c r="U681" s="123" t="str">
        <f t="shared" si="400"/>
        <v xml:space="preserve"> </v>
      </c>
      <c r="V681" s="129" t="str">
        <f t="shared" si="417"/>
        <v xml:space="preserve"> </v>
      </c>
      <c r="W681" s="111"/>
      <c r="X681" s="111">
        <f t="shared" si="434"/>
        <v>67.800000000000423</v>
      </c>
      <c r="Y681" s="111">
        <f t="shared" si="418"/>
        <v>0</v>
      </c>
      <c r="Z681" s="111">
        <f t="shared" si="419"/>
        <v>0</v>
      </c>
      <c r="AA681" s="111">
        <f t="shared" si="403"/>
        <v>0</v>
      </c>
      <c r="AB681" s="111" t="str">
        <f t="shared" si="404"/>
        <v xml:space="preserve"> </v>
      </c>
      <c r="AC681" s="112">
        <f t="shared" si="402"/>
        <v>0</v>
      </c>
      <c r="AD681" s="124">
        <v>678</v>
      </c>
      <c r="AE681" s="125" t="str">
        <f t="shared" si="420"/>
        <v xml:space="preserve"> </v>
      </c>
      <c r="AF681" s="125" t="str">
        <f t="shared" si="421"/>
        <v xml:space="preserve"> </v>
      </c>
      <c r="AG681" s="125" t="str">
        <f t="shared" si="422"/>
        <v xml:space="preserve"> </v>
      </c>
      <c r="AH681" s="126" t="str">
        <f t="shared" si="423"/>
        <v xml:space="preserve"> </v>
      </c>
      <c r="AI681" s="127" t="str">
        <f t="shared" si="424"/>
        <v xml:space="preserve"> </v>
      </c>
      <c r="AJ681" s="128" t="str">
        <f t="shared" si="425"/>
        <v xml:space="preserve"> </v>
      </c>
      <c r="AK681" s="128" t="str">
        <f t="shared" ref="AK681:AK744" si="436">IF(AF680=" "," ",IF(AF680&lt;0," ",AQ681/AJ681))</f>
        <v xml:space="preserve"> </v>
      </c>
      <c r="AL681" s="129" t="str">
        <f t="shared" si="426"/>
        <v xml:space="preserve"> </v>
      </c>
      <c r="AM681" s="130" t="str">
        <f t="shared" si="427"/>
        <v xml:space="preserve"> </v>
      </c>
      <c r="AN681" s="129" t="str">
        <f t="shared" si="428"/>
        <v xml:space="preserve"> </v>
      </c>
      <c r="AO681" s="131" t="str">
        <f t="shared" ref="AO681:AO744" si="437">IF(AF680=" "," ",IF(AF680&lt;0," ",(-1)*AJ681*AM681))</f>
        <v xml:space="preserve"> </v>
      </c>
      <c r="AP681" s="123" t="str">
        <f t="shared" si="401"/>
        <v xml:space="preserve"> </v>
      </c>
      <c r="AQ681" s="129" t="str">
        <f t="shared" ref="AQ681:AQ744" si="438">IF(AF680=" "," ",IF(AF680&lt;0," ",AP681+AO681+AN681))</f>
        <v xml:space="preserve"> </v>
      </c>
      <c r="AR681" s="111">
        <f t="shared" si="435"/>
        <v>678</v>
      </c>
      <c r="AS681" s="111">
        <f t="shared" si="429"/>
        <v>0</v>
      </c>
      <c r="AT681" s="111">
        <f t="shared" si="430"/>
        <v>0</v>
      </c>
      <c r="AU681" s="111">
        <f t="shared" si="405"/>
        <v>0</v>
      </c>
      <c r="AV681" s="111" t="str">
        <f t="shared" si="433"/>
        <v xml:space="preserve"> </v>
      </c>
      <c r="AW681" s="112">
        <f t="shared" si="432"/>
        <v>0</v>
      </c>
    </row>
    <row r="682" spans="1:49">
      <c r="A682" s="27"/>
      <c r="B682" s="27"/>
      <c r="C682" s="27"/>
      <c r="D682" s="40"/>
      <c r="E682" s="27"/>
      <c r="F682" s="27"/>
      <c r="G682" s="27"/>
      <c r="H682" s="27"/>
      <c r="I682" s="132">
        <f t="shared" si="406"/>
        <v>67.900000000000418</v>
      </c>
      <c r="J682" s="125" t="str">
        <f t="shared" si="431"/>
        <v xml:space="preserve"> </v>
      </c>
      <c r="K682" s="125" t="str">
        <f t="shared" si="407"/>
        <v xml:space="preserve"> </v>
      </c>
      <c r="L682" s="125" t="str">
        <f t="shared" si="408"/>
        <v xml:space="preserve"> </v>
      </c>
      <c r="M682" s="126" t="str">
        <f t="shared" si="409"/>
        <v xml:space="preserve"> </v>
      </c>
      <c r="N682" s="127" t="str">
        <f t="shared" si="410"/>
        <v xml:space="preserve"> </v>
      </c>
      <c r="O682" s="128" t="str">
        <f t="shared" si="411"/>
        <v xml:space="preserve"> </v>
      </c>
      <c r="P682" s="128" t="str">
        <f t="shared" si="412"/>
        <v xml:space="preserve"> </v>
      </c>
      <c r="Q682" s="129" t="str">
        <f t="shared" si="413"/>
        <v xml:space="preserve"> </v>
      </c>
      <c r="R682" s="130" t="str">
        <f t="shared" si="414"/>
        <v xml:space="preserve"> </v>
      </c>
      <c r="S682" s="129" t="str">
        <f t="shared" si="415"/>
        <v xml:space="preserve"> </v>
      </c>
      <c r="T682" s="131" t="str">
        <f t="shared" si="416"/>
        <v xml:space="preserve"> </v>
      </c>
      <c r="U682" s="123" t="str">
        <f t="shared" si="400"/>
        <v xml:space="preserve"> </v>
      </c>
      <c r="V682" s="129" t="str">
        <f t="shared" si="417"/>
        <v xml:space="preserve"> </v>
      </c>
      <c r="W682" s="111"/>
      <c r="X682" s="111">
        <f t="shared" si="434"/>
        <v>67.900000000000418</v>
      </c>
      <c r="Y682" s="111">
        <f t="shared" si="418"/>
        <v>0</v>
      </c>
      <c r="Z682" s="111">
        <f t="shared" si="419"/>
        <v>0</v>
      </c>
      <c r="AA682" s="111">
        <f t="shared" si="403"/>
        <v>0</v>
      </c>
      <c r="AB682" s="111" t="str">
        <f t="shared" si="404"/>
        <v xml:space="preserve"> </v>
      </c>
      <c r="AC682" s="112">
        <f t="shared" si="402"/>
        <v>0</v>
      </c>
      <c r="AD682" s="132">
        <v>679</v>
      </c>
      <c r="AE682" s="125" t="str">
        <f t="shared" si="420"/>
        <v xml:space="preserve"> </v>
      </c>
      <c r="AF682" s="125" t="str">
        <f t="shared" si="421"/>
        <v xml:space="preserve"> </v>
      </c>
      <c r="AG682" s="125" t="str">
        <f t="shared" si="422"/>
        <v xml:space="preserve"> </v>
      </c>
      <c r="AH682" s="126" t="str">
        <f t="shared" si="423"/>
        <v xml:space="preserve"> </v>
      </c>
      <c r="AI682" s="127" t="str">
        <f t="shared" si="424"/>
        <v xml:space="preserve"> </v>
      </c>
      <c r="AJ682" s="128" t="str">
        <f t="shared" si="425"/>
        <v xml:space="preserve"> </v>
      </c>
      <c r="AK682" s="128" t="str">
        <f t="shared" si="436"/>
        <v xml:space="preserve"> </v>
      </c>
      <c r="AL682" s="129" t="str">
        <f t="shared" si="426"/>
        <v xml:space="preserve"> </v>
      </c>
      <c r="AM682" s="130" t="str">
        <f t="shared" si="427"/>
        <v xml:space="preserve"> </v>
      </c>
      <c r="AN682" s="129" t="str">
        <f t="shared" si="428"/>
        <v xml:space="preserve"> </v>
      </c>
      <c r="AO682" s="131" t="str">
        <f t="shared" si="437"/>
        <v xml:space="preserve"> </v>
      </c>
      <c r="AP682" s="123" t="str">
        <f t="shared" si="401"/>
        <v xml:space="preserve"> </v>
      </c>
      <c r="AQ682" s="129" t="str">
        <f t="shared" si="438"/>
        <v xml:space="preserve"> </v>
      </c>
      <c r="AR682" s="111">
        <f t="shared" si="435"/>
        <v>679</v>
      </c>
      <c r="AS682" s="111">
        <f t="shared" si="429"/>
        <v>0</v>
      </c>
      <c r="AT682" s="111">
        <f t="shared" si="430"/>
        <v>0</v>
      </c>
      <c r="AU682" s="111">
        <f t="shared" si="405"/>
        <v>0</v>
      </c>
      <c r="AV682" s="111" t="str">
        <f t="shared" si="433"/>
        <v xml:space="preserve"> </v>
      </c>
      <c r="AW682" s="112">
        <f t="shared" si="432"/>
        <v>0</v>
      </c>
    </row>
    <row r="683" spans="1:49">
      <c r="A683" s="27"/>
      <c r="B683" s="27"/>
      <c r="C683" s="27"/>
      <c r="D683" s="40"/>
      <c r="E683" s="27"/>
      <c r="F683" s="27"/>
      <c r="G683" s="27"/>
      <c r="H683" s="27"/>
      <c r="I683" s="132">
        <f t="shared" si="406"/>
        <v>68.000000000000412</v>
      </c>
      <c r="J683" s="125" t="str">
        <f t="shared" si="431"/>
        <v xml:space="preserve"> </v>
      </c>
      <c r="K683" s="125" t="str">
        <f t="shared" si="407"/>
        <v xml:space="preserve"> </v>
      </c>
      <c r="L683" s="125" t="str">
        <f t="shared" si="408"/>
        <v xml:space="preserve"> </v>
      </c>
      <c r="M683" s="126" t="str">
        <f t="shared" si="409"/>
        <v xml:space="preserve"> </v>
      </c>
      <c r="N683" s="127" t="str">
        <f t="shared" si="410"/>
        <v xml:space="preserve"> </v>
      </c>
      <c r="O683" s="128" t="str">
        <f t="shared" si="411"/>
        <v xml:space="preserve"> </v>
      </c>
      <c r="P683" s="128" t="str">
        <f t="shared" si="412"/>
        <v xml:space="preserve"> </v>
      </c>
      <c r="Q683" s="129" t="str">
        <f t="shared" si="413"/>
        <v xml:space="preserve"> </v>
      </c>
      <c r="R683" s="130" t="str">
        <f t="shared" si="414"/>
        <v xml:space="preserve"> </v>
      </c>
      <c r="S683" s="129" t="str">
        <f t="shared" si="415"/>
        <v xml:space="preserve"> </v>
      </c>
      <c r="T683" s="131" t="str">
        <f t="shared" si="416"/>
        <v xml:space="preserve"> </v>
      </c>
      <c r="U683" s="123" t="str">
        <f t="shared" si="400"/>
        <v xml:space="preserve"> </v>
      </c>
      <c r="V683" s="129" t="str">
        <f t="shared" si="417"/>
        <v xml:space="preserve"> </v>
      </c>
      <c r="W683" s="111"/>
      <c r="X683" s="111">
        <f t="shared" si="434"/>
        <v>68.000000000000412</v>
      </c>
      <c r="Y683" s="111">
        <f t="shared" si="418"/>
        <v>0</v>
      </c>
      <c r="Z683" s="111">
        <f t="shared" si="419"/>
        <v>0</v>
      </c>
      <c r="AA683" s="111">
        <f t="shared" si="403"/>
        <v>0</v>
      </c>
      <c r="AB683" s="111" t="str">
        <f t="shared" si="404"/>
        <v xml:space="preserve"> </v>
      </c>
      <c r="AC683" s="112">
        <f t="shared" si="402"/>
        <v>0</v>
      </c>
      <c r="AD683" s="124">
        <v>680</v>
      </c>
      <c r="AE683" s="125" t="str">
        <f t="shared" si="420"/>
        <v xml:space="preserve"> </v>
      </c>
      <c r="AF683" s="125" t="str">
        <f t="shared" si="421"/>
        <v xml:space="preserve"> </v>
      </c>
      <c r="AG683" s="125" t="str">
        <f t="shared" si="422"/>
        <v xml:space="preserve"> </v>
      </c>
      <c r="AH683" s="126" t="str">
        <f t="shared" si="423"/>
        <v xml:space="preserve"> </v>
      </c>
      <c r="AI683" s="127" t="str">
        <f t="shared" si="424"/>
        <v xml:space="preserve"> </v>
      </c>
      <c r="AJ683" s="128" t="str">
        <f t="shared" si="425"/>
        <v xml:space="preserve"> </v>
      </c>
      <c r="AK683" s="128" t="str">
        <f t="shared" si="436"/>
        <v xml:space="preserve"> </v>
      </c>
      <c r="AL683" s="129" t="str">
        <f t="shared" si="426"/>
        <v xml:space="preserve"> </v>
      </c>
      <c r="AM683" s="130" t="str">
        <f t="shared" si="427"/>
        <v xml:space="preserve"> </v>
      </c>
      <c r="AN683" s="129" t="str">
        <f t="shared" si="428"/>
        <v xml:space="preserve"> </v>
      </c>
      <c r="AO683" s="131" t="str">
        <f t="shared" si="437"/>
        <v xml:space="preserve"> </v>
      </c>
      <c r="AP683" s="123" t="str">
        <f t="shared" si="401"/>
        <v xml:space="preserve"> </v>
      </c>
      <c r="AQ683" s="129" t="str">
        <f t="shared" si="438"/>
        <v xml:space="preserve"> </v>
      </c>
      <c r="AR683" s="111">
        <f t="shared" si="435"/>
        <v>680</v>
      </c>
      <c r="AS683" s="111">
        <f t="shared" si="429"/>
        <v>0</v>
      </c>
      <c r="AT683" s="111">
        <f t="shared" si="430"/>
        <v>0</v>
      </c>
      <c r="AU683" s="111">
        <f t="shared" si="405"/>
        <v>0</v>
      </c>
      <c r="AV683" s="111" t="str">
        <f t="shared" si="433"/>
        <v xml:space="preserve"> </v>
      </c>
      <c r="AW683" s="112">
        <f t="shared" si="432"/>
        <v>0</v>
      </c>
    </row>
    <row r="684" spans="1:49">
      <c r="A684" s="27"/>
      <c r="B684" s="27"/>
      <c r="C684" s="27"/>
      <c r="D684" s="40"/>
      <c r="E684" s="27"/>
      <c r="F684" s="27"/>
      <c r="G684" s="27"/>
      <c r="H684" s="27"/>
      <c r="I684" s="132">
        <f t="shared" si="406"/>
        <v>68.100000000000406</v>
      </c>
      <c r="J684" s="125" t="str">
        <f t="shared" si="431"/>
        <v xml:space="preserve"> </v>
      </c>
      <c r="K684" s="125" t="str">
        <f t="shared" si="407"/>
        <v xml:space="preserve"> </v>
      </c>
      <c r="L684" s="125" t="str">
        <f t="shared" si="408"/>
        <v xml:space="preserve"> </v>
      </c>
      <c r="M684" s="126" t="str">
        <f t="shared" si="409"/>
        <v xml:space="preserve"> </v>
      </c>
      <c r="N684" s="127" t="str">
        <f t="shared" si="410"/>
        <v xml:space="preserve"> </v>
      </c>
      <c r="O684" s="128" t="str">
        <f t="shared" si="411"/>
        <v xml:space="preserve"> </v>
      </c>
      <c r="P684" s="128" t="str">
        <f t="shared" si="412"/>
        <v xml:space="preserve"> </v>
      </c>
      <c r="Q684" s="129" t="str">
        <f t="shared" si="413"/>
        <v xml:space="preserve"> </v>
      </c>
      <c r="R684" s="130" t="str">
        <f t="shared" si="414"/>
        <v xml:space="preserve"> </v>
      </c>
      <c r="S684" s="129" t="str">
        <f t="shared" si="415"/>
        <v xml:space="preserve"> </v>
      </c>
      <c r="T684" s="131" t="str">
        <f t="shared" si="416"/>
        <v xml:space="preserve"> </v>
      </c>
      <c r="U684" s="123" t="str">
        <f t="shared" ref="U684:U747" si="439">IF(K683=" "," ",IF(K683&lt;0," ",IF(I684&lt;$B$4,$B$3,0)))</f>
        <v xml:space="preserve"> </v>
      </c>
      <c r="V684" s="129" t="str">
        <f t="shared" si="417"/>
        <v xml:space="preserve"> </v>
      </c>
      <c r="W684" s="111"/>
      <c r="X684" s="111">
        <f t="shared" si="434"/>
        <v>68.100000000000406</v>
      </c>
      <c r="Y684" s="111">
        <f t="shared" si="418"/>
        <v>0</v>
      </c>
      <c r="Z684" s="111">
        <f t="shared" si="419"/>
        <v>0</v>
      </c>
      <c r="AA684" s="111">
        <f t="shared" si="403"/>
        <v>0</v>
      </c>
      <c r="AB684" s="111" t="str">
        <f t="shared" si="404"/>
        <v xml:space="preserve"> </v>
      </c>
      <c r="AC684" s="112">
        <f t="shared" si="402"/>
        <v>0</v>
      </c>
      <c r="AD684" s="132">
        <v>681</v>
      </c>
      <c r="AE684" s="125" t="str">
        <f t="shared" si="420"/>
        <v xml:space="preserve"> </v>
      </c>
      <c r="AF684" s="125" t="str">
        <f t="shared" si="421"/>
        <v xml:space="preserve"> </v>
      </c>
      <c r="AG684" s="125" t="str">
        <f t="shared" si="422"/>
        <v xml:space="preserve"> </v>
      </c>
      <c r="AH684" s="126" t="str">
        <f t="shared" si="423"/>
        <v xml:space="preserve"> </v>
      </c>
      <c r="AI684" s="127" t="str">
        <f t="shared" si="424"/>
        <v xml:space="preserve"> </v>
      </c>
      <c r="AJ684" s="128" t="str">
        <f t="shared" si="425"/>
        <v xml:space="preserve"> </v>
      </c>
      <c r="AK684" s="128" t="str">
        <f t="shared" si="436"/>
        <v xml:space="preserve"> </v>
      </c>
      <c r="AL684" s="129" t="str">
        <f t="shared" si="426"/>
        <v xml:space="preserve"> </v>
      </c>
      <c r="AM684" s="130" t="str">
        <f t="shared" si="427"/>
        <v xml:space="preserve"> </v>
      </c>
      <c r="AN684" s="129" t="str">
        <f t="shared" si="428"/>
        <v xml:space="preserve"> </v>
      </c>
      <c r="AO684" s="131" t="str">
        <f t="shared" si="437"/>
        <v xml:space="preserve"> </v>
      </c>
      <c r="AP684" s="123" t="str">
        <f t="shared" ref="AP684:AP747" si="440">IF(AF683=" "," ",IF(AF683&lt;0," ",IF(AD684&lt;$B$4,$B$3,0)))</f>
        <v xml:space="preserve"> </v>
      </c>
      <c r="AQ684" s="129" t="str">
        <f t="shared" si="438"/>
        <v xml:space="preserve"> </v>
      </c>
      <c r="AR684" s="111">
        <f t="shared" si="435"/>
        <v>681</v>
      </c>
      <c r="AS684" s="111">
        <f t="shared" si="429"/>
        <v>0</v>
      </c>
      <c r="AT684" s="111">
        <f t="shared" si="430"/>
        <v>0</v>
      </c>
      <c r="AU684" s="111">
        <f t="shared" si="405"/>
        <v>0</v>
      </c>
      <c r="AV684" s="111" t="str">
        <f t="shared" si="433"/>
        <v xml:space="preserve"> </v>
      </c>
      <c r="AW684" s="112">
        <f t="shared" si="432"/>
        <v>0</v>
      </c>
    </row>
    <row r="685" spans="1:49">
      <c r="A685" s="27"/>
      <c r="B685" s="27"/>
      <c r="C685" s="27"/>
      <c r="D685" s="40"/>
      <c r="E685" s="27"/>
      <c r="F685" s="27"/>
      <c r="G685" s="27"/>
      <c r="H685" s="27"/>
      <c r="I685" s="132">
        <f t="shared" si="406"/>
        <v>68.200000000000401</v>
      </c>
      <c r="J685" s="125" t="str">
        <f t="shared" si="431"/>
        <v xml:space="preserve"> </v>
      </c>
      <c r="K685" s="125" t="str">
        <f t="shared" si="407"/>
        <v xml:space="preserve"> </v>
      </c>
      <c r="L685" s="125" t="str">
        <f t="shared" si="408"/>
        <v xml:space="preserve"> </v>
      </c>
      <c r="M685" s="126" t="str">
        <f t="shared" si="409"/>
        <v xml:space="preserve"> </v>
      </c>
      <c r="N685" s="127" t="str">
        <f t="shared" si="410"/>
        <v xml:space="preserve"> </v>
      </c>
      <c r="O685" s="128" t="str">
        <f t="shared" si="411"/>
        <v xml:space="preserve"> </v>
      </c>
      <c r="P685" s="128" t="str">
        <f t="shared" si="412"/>
        <v xml:space="preserve"> </v>
      </c>
      <c r="Q685" s="129" t="str">
        <f t="shared" si="413"/>
        <v xml:space="preserve"> </v>
      </c>
      <c r="R685" s="130" t="str">
        <f t="shared" si="414"/>
        <v xml:space="preserve"> </v>
      </c>
      <c r="S685" s="129" t="str">
        <f t="shared" si="415"/>
        <v xml:space="preserve"> </v>
      </c>
      <c r="T685" s="131" t="str">
        <f t="shared" si="416"/>
        <v xml:space="preserve"> </v>
      </c>
      <c r="U685" s="123" t="str">
        <f t="shared" si="439"/>
        <v xml:space="preserve"> </v>
      </c>
      <c r="V685" s="129" t="str">
        <f t="shared" si="417"/>
        <v xml:space="preserve"> </v>
      </c>
      <c r="W685" s="111"/>
      <c r="X685" s="111">
        <f t="shared" si="434"/>
        <v>68.200000000000401</v>
      </c>
      <c r="Y685" s="111">
        <f t="shared" si="418"/>
        <v>0</v>
      </c>
      <c r="Z685" s="111">
        <f t="shared" si="419"/>
        <v>0</v>
      </c>
      <c r="AA685" s="111">
        <f t="shared" si="403"/>
        <v>0</v>
      </c>
      <c r="AB685" s="111" t="str">
        <f t="shared" si="404"/>
        <v xml:space="preserve"> </v>
      </c>
      <c r="AC685" s="112">
        <f t="shared" si="402"/>
        <v>0</v>
      </c>
      <c r="AD685" s="124">
        <v>682</v>
      </c>
      <c r="AE685" s="125" t="str">
        <f t="shared" si="420"/>
        <v xml:space="preserve"> </v>
      </c>
      <c r="AF685" s="125" t="str">
        <f t="shared" si="421"/>
        <v xml:space="preserve"> </v>
      </c>
      <c r="AG685" s="125" t="str">
        <f t="shared" si="422"/>
        <v xml:space="preserve"> </v>
      </c>
      <c r="AH685" s="126" t="str">
        <f t="shared" si="423"/>
        <v xml:space="preserve"> </v>
      </c>
      <c r="AI685" s="127" t="str">
        <f t="shared" si="424"/>
        <v xml:space="preserve"> </v>
      </c>
      <c r="AJ685" s="128" t="str">
        <f t="shared" si="425"/>
        <v xml:space="preserve"> </v>
      </c>
      <c r="AK685" s="128" t="str">
        <f t="shared" si="436"/>
        <v xml:space="preserve"> </v>
      </c>
      <c r="AL685" s="129" t="str">
        <f t="shared" si="426"/>
        <v xml:space="preserve"> </v>
      </c>
      <c r="AM685" s="130" t="str">
        <f t="shared" si="427"/>
        <v xml:space="preserve"> </v>
      </c>
      <c r="AN685" s="129" t="str">
        <f t="shared" si="428"/>
        <v xml:space="preserve"> </v>
      </c>
      <c r="AO685" s="131" t="str">
        <f t="shared" si="437"/>
        <v xml:space="preserve"> </v>
      </c>
      <c r="AP685" s="123" t="str">
        <f t="shared" si="440"/>
        <v xml:space="preserve"> </v>
      </c>
      <c r="AQ685" s="129" t="str">
        <f t="shared" si="438"/>
        <v xml:space="preserve"> </v>
      </c>
      <c r="AR685" s="111">
        <f t="shared" si="435"/>
        <v>682</v>
      </c>
      <c r="AS685" s="111">
        <f t="shared" si="429"/>
        <v>0</v>
      </c>
      <c r="AT685" s="111">
        <f t="shared" si="430"/>
        <v>0</v>
      </c>
      <c r="AU685" s="111">
        <f t="shared" si="405"/>
        <v>0</v>
      </c>
      <c r="AV685" s="111" t="str">
        <f t="shared" si="433"/>
        <v xml:space="preserve"> </v>
      </c>
      <c r="AW685" s="112">
        <f t="shared" si="432"/>
        <v>0</v>
      </c>
    </row>
    <row r="686" spans="1:49">
      <c r="A686" s="27"/>
      <c r="B686" s="27"/>
      <c r="C686" s="27"/>
      <c r="D686" s="40"/>
      <c r="E686" s="27"/>
      <c r="F686" s="27"/>
      <c r="G686" s="27"/>
      <c r="H686" s="27"/>
      <c r="I686" s="132">
        <f t="shared" si="406"/>
        <v>68.300000000000395</v>
      </c>
      <c r="J686" s="125" t="str">
        <f t="shared" si="431"/>
        <v xml:space="preserve"> </v>
      </c>
      <c r="K686" s="125" t="str">
        <f t="shared" si="407"/>
        <v xml:space="preserve"> </v>
      </c>
      <c r="L686" s="125" t="str">
        <f t="shared" si="408"/>
        <v xml:space="preserve"> </v>
      </c>
      <c r="M686" s="126" t="str">
        <f t="shared" si="409"/>
        <v xml:space="preserve"> </v>
      </c>
      <c r="N686" s="127" t="str">
        <f t="shared" si="410"/>
        <v xml:space="preserve"> </v>
      </c>
      <c r="O686" s="128" t="str">
        <f t="shared" si="411"/>
        <v xml:space="preserve"> </v>
      </c>
      <c r="P686" s="128" t="str">
        <f t="shared" si="412"/>
        <v xml:space="preserve"> </v>
      </c>
      <c r="Q686" s="129" t="str">
        <f t="shared" si="413"/>
        <v xml:space="preserve"> </v>
      </c>
      <c r="R686" s="130" t="str">
        <f t="shared" si="414"/>
        <v xml:space="preserve"> </v>
      </c>
      <c r="S686" s="129" t="str">
        <f t="shared" si="415"/>
        <v xml:space="preserve"> </v>
      </c>
      <c r="T686" s="131" t="str">
        <f t="shared" si="416"/>
        <v xml:space="preserve"> </v>
      </c>
      <c r="U686" s="123" t="str">
        <f t="shared" si="439"/>
        <v xml:space="preserve"> </v>
      </c>
      <c r="V686" s="129" t="str">
        <f t="shared" si="417"/>
        <v xml:space="preserve"> </v>
      </c>
      <c r="W686" s="111"/>
      <c r="X686" s="111">
        <f t="shared" si="434"/>
        <v>68.300000000000395</v>
      </c>
      <c r="Y686" s="111">
        <f t="shared" si="418"/>
        <v>0</v>
      </c>
      <c r="Z686" s="111">
        <f t="shared" si="419"/>
        <v>0</v>
      </c>
      <c r="AA686" s="111">
        <f t="shared" si="403"/>
        <v>0</v>
      </c>
      <c r="AB686" s="111" t="str">
        <f t="shared" si="404"/>
        <v xml:space="preserve"> </v>
      </c>
      <c r="AC686" s="112">
        <f t="shared" si="402"/>
        <v>0</v>
      </c>
      <c r="AD686" s="132">
        <v>683</v>
      </c>
      <c r="AE686" s="125" t="str">
        <f t="shared" si="420"/>
        <v xml:space="preserve"> </v>
      </c>
      <c r="AF686" s="125" t="str">
        <f t="shared" si="421"/>
        <v xml:space="preserve"> </v>
      </c>
      <c r="AG686" s="125" t="str">
        <f t="shared" si="422"/>
        <v xml:space="preserve"> </v>
      </c>
      <c r="AH686" s="126" t="str">
        <f t="shared" si="423"/>
        <v xml:space="preserve"> </v>
      </c>
      <c r="AI686" s="127" t="str">
        <f t="shared" si="424"/>
        <v xml:space="preserve"> </v>
      </c>
      <c r="AJ686" s="128" t="str">
        <f t="shared" si="425"/>
        <v xml:space="preserve"> </v>
      </c>
      <c r="AK686" s="128" t="str">
        <f t="shared" si="436"/>
        <v xml:space="preserve"> </v>
      </c>
      <c r="AL686" s="129" t="str">
        <f t="shared" si="426"/>
        <v xml:space="preserve"> </v>
      </c>
      <c r="AM686" s="130" t="str">
        <f t="shared" si="427"/>
        <v xml:space="preserve"> </v>
      </c>
      <c r="AN686" s="129" t="str">
        <f t="shared" si="428"/>
        <v xml:space="preserve"> </v>
      </c>
      <c r="AO686" s="131" t="str">
        <f t="shared" si="437"/>
        <v xml:space="preserve"> </v>
      </c>
      <c r="AP686" s="123" t="str">
        <f t="shared" si="440"/>
        <v xml:space="preserve"> </v>
      </c>
      <c r="AQ686" s="129" t="str">
        <f t="shared" si="438"/>
        <v xml:space="preserve"> </v>
      </c>
      <c r="AR686" s="111">
        <f t="shared" si="435"/>
        <v>683</v>
      </c>
      <c r="AS686" s="111">
        <f t="shared" si="429"/>
        <v>0</v>
      </c>
      <c r="AT686" s="111">
        <f t="shared" si="430"/>
        <v>0</v>
      </c>
      <c r="AU686" s="111">
        <f t="shared" si="405"/>
        <v>0</v>
      </c>
      <c r="AV686" s="111" t="str">
        <f t="shared" si="433"/>
        <v xml:space="preserve"> </v>
      </c>
      <c r="AW686" s="112">
        <f t="shared" si="432"/>
        <v>0</v>
      </c>
    </row>
    <row r="687" spans="1:49">
      <c r="A687" s="27"/>
      <c r="B687" s="27"/>
      <c r="C687" s="27"/>
      <c r="D687" s="40"/>
      <c r="E687" s="27"/>
      <c r="F687" s="27"/>
      <c r="G687" s="27"/>
      <c r="H687" s="27"/>
      <c r="I687" s="132">
        <f t="shared" si="406"/>
        <v>68.400000000000389</v>
      </c>
      <c r="J687" s="125" t="str">
        <f t="shared" si="431"/>
        <v xml:space="preserve"> </v>
      </c>
      <c r="K687" s="125" t="str">
        <f t="shared" si="407"/>
        <v xml:space="preserve"> </v>
      </c>
      <c r="L687" s="125" t="str">
        <f t="shared" si="408"/>
        <v xml:space="preserve"> </v>
      </c>
      <c r="M687" s="126" t="str">
        <f t="shared" si="409"/>
        <v xml:space="preserve"> </v>
      </c>
      <c r="N687" s="127" t="str">
        <f t="shared" si="410"/>
        <v xml:space="preserve"> </v>
      </c>
      <c r="O687" s="128" t="str">
        <f t="shared" si="411"/>
        <v xml:space="preserve"> </v>
      </c>
      <c r="P687" s="128" t="str">
        <f t="shared" si="412"/>
        <v xml:space="preserve"> </v>
      </c>
      <c r="Q687" s="129" t="str">
        <f t="shared" si="413"/>
        <v xml:space="preserve"> </v>
      </c>
      <c r="R687" s="130" t="str">
        <f t="shared" si="414"/>
        <v xml:space="preserve"> </v>
      </c>
      <c r="S687" s="129" t="str">
        <f t="shared" si="415"/>
        <v xml:space="preserve"> </v>
      </c>
      <c r="T687" s="131" t="str">
        <f t="shared" si="416"/>
        <v xml:space="preserve"> </v>
      </c>
      <c r="U687" s="123" t="str">
        <f t="shared" si="439"/>
        <v xml:space="preserve"> </v>
      </c>
      <c r="V687" s="129" t="str">
        <f t="shared" si="417"/>
        <v xml:space="preserve"> </v>
      </c>
      <c r="W687" s="111"/>
      <c r="X687" s="111">
        <f t="shared" si="434"/>
        <v>68.400000000000389</v>
      </c>
      <c r="Y687" s="111">
        <f t="shared" si="418"/>
        <v>0</v>
      </c>
      <c r="Z687" s="111">
        <f t="shared" si="419"/>
        <v>0</v>
      </c>
      <c r="AA687" s="111">
        <f t="shared" si="403"/>
        <v>0</v>
      </c>
      <c r="AB687" s="111" t="str">
        <f t="shared" si="404"/>
        <v xml:space="preserve"> </v>
      </c>
      <c r="AC687" s="112">
        <f t="shared" si="402"/>
        <v>0</v>
      </c>
      <c r="AD687" s="124">
        <v>684</v>
      </c>
      <c r="AE687" s="125" t="str">
        <f t="shared" si="420"/>
        <v xml:space="preserve"> </v>
      </c>
      <c r="AF687" s="125" t="str">
        <f t="shared" si="421"/>
        <v xml:space="preserve"> </v>
      </c>
      <c r="AG687" s="125" t="str">
        <f t="shared" si="422"/>
        <v xml:space="preserve"> </v>
      </c>
      <c r="AH687" s="126" t="str">
        <f t="shared" si="423"/>
        <v xml:space="preserve"> </v>
      </c>
      <c r="AI687" s="127" t="str">
        <f t="shared" si="424"/>
        <v xml:space="preserve"> </v>
      </c>
      <c r="AJ687" s="128" t="str">
        <f t="shared" si="425"/>
        <v xml:space="preserve"> </v>
      </c>
      <c r="AK687" s="128" t="str">
        <f t="shared" si="436"/>
        <v xml:space="preserve"> </v>
      </c>
      <c r="AL687" s="129" t="str">
        <f t="shared" si="426"/>
        <v xml:space="preserve"> </v>
      </c>
      <c r="AM687" s="130" t="str">
        <f t="shared" si="427"/>
        <v xml:space="preserve"> </v>
      </c>
      <c r="AN687" s="129" t="str">
        <f t="shared" si="428"/>
        <v xml:space="preserve"> </v>
      </c>
      <c r="AO687" s="131" t="str">
        <f t="shared" si="437"/>
        <v xml:space="preserve"> </v>
      </c>
      <c r="AP687" s="123" t="str">
        <f t="shared" si="440"/>
        <v xml:space="preserve"> </v>
      </c>
      <c r="AQ687" s="129" t="str">
        <f t="shared" si="438"/>
        <v xml:space="preserve"> </v>
      </c>
      <c r="AR687" s="111">
        <f t="shared" si="435"/>
        <v>684</v>
      </c>
      <c r="AS687" s="111">
        <f t="shared" si="429"/>
        <v>0</v>
      </c>
      <c r="AT687" s="111">
        <f t="shared" si="430"/>
        <v>0</v>
      </c>
      <c r="AU687" s="111">
        <f t="shared" si="405"/>
        <v>0</v>
      </c>
      <c r="AV687" s="111" t="str">
        <f t="shared" si="433"/>
        <v xml:space="preserve"> </v>
      </c>
      <c r="AW687" s="112">
        <f t="shared" si="432"/>
        <v>0</v>
      </c>
    </row>
    <row r="688" spans="1:49">
      <c r="A688" s="27"/>
      <c r="B688" s="27"/>
      <c r="C688" s="27"/>
      <c r="D688" s="40"/>
      <c r="E688" s="27"/>
      <c r="F688" s="27"/>
      <c r="G688" s="27"/>
      <c r="H688" s="27"/>
      <c r="I688" s="132">
        <f t="shared" si="406"/>
        <v>68.500000000000384</v>
      </c>
      <c r="J688" s="125" t="str">
        <f t="shared" si="431"/>
        <v xml:space="preserve"> </v>
      </c>
      <c r="K688" s="125" t="str">
        <f t="shared" si="407"/>
        <v xml:space="preserve"> </v>
      </c>
      <c r="L688" s="125" t="str">
        <f t="shared" si="408"/>
        <v xml:space="preserve"> </v>
      </c>
      <c r="M688" s="126" t="str">
        <f t="shared" si="409"/>
        <v xml:space="preserve"> </v>
      </c>
      <c r="N688" s="127" t="str">
        <f t="shared" si="410"/>
        <v xml:space="preserve"> </v>
      </c>
      <c r="O688" s="128" t="str">
        <f t="shared" si="411"/>
        <v xml:space="preserve"> </v>
      </c>
      <c r="P688" s="128" t="str">
        <f t="shared" si="412"/>
        <v xml:space="preserve"> </v>
      </c>
      <c r="Q688" s="129" t="str">
        <f t="shared" si="413"/>
        <v xml:space="preserve"> </v>
      </c>
      <c r="R688" s="130" t="str">
        <f t="shared" si="414"/>
        <v xml:space="preserve"> </v>
      </c>
      <c r="S688" s="129" t="str">
        <f t="shared" si="415"/>
        <v xml:space="preserve"> </v>
      </c>
      <c r="T688" s="131" t="str">
        <f t="shared" si="416"/>
        <v xml:space="preserve"> </v>
      </c>
      <c r="U688" s="123" t="str">
        <f t="shared" si="439"/>
        <v xml:space="preserve"> </v>
      </c>
      <c r="V688" s="129" t="str">
        <f t="shared" si="417"/>
        <v xml:space="preserve"> </v>
      </c>
      <c r="W688" s="111"/>
      <c r="X688" s="111">
        <f t="shared" si="434"/>
        <v>68.500000000000384</v>
      </c>
      <c r="Y688" s="111">
        <f t="shared" si="418"/>
        <v>0</v>
      </c>
      <c r="Z688" s="111">
        <f t="shared" si="419"/>
        <v>0</v>
      </c>
      <c r="AA688" s="111">
        <f t="shared" si="403"/>
        <v>0</v>
      </c>
      <c r="AB688" s="111" t="str">
        <f t="shared" si="404"/>
        <v xml:space="preserve"> </v>
      </c>
      <c r="AC688" s="112">
        <f t="shared" si="402"/>
        <v>0</v>
      </c>
      <c r="AD688" s="132">
        <v>685</v>
      </c>
      <c r="AE688" s="125" t="str">
        <f t="shared" si="420"/>
        <v xml:space="preserve"> </v>
      </c>
      <c r="AF688" s="125" t="str">
        <f t="shared" si="421"/>
        <v xml:space="preserve"> </v>
      </c>
      <c r="AG688" s="125" t="str">
        <f t="shared" si="422"/>
        <v xml:space="preserve"> </v>
      </c>
      <c r="AH688" s="126" t="str">
        <f t="shared" si="423"/>
        <v xml:space="preserve"> </v>
      </c>
      <c r="AI688" s="127" t="str">
        <f t="shared" si="424"/>
        <v xml:space="preserve"> </v>
      </c>
      <c r="AJ688" s="128" t="str">
        <f t="shared" si="425"/>
        <v xml:space="preserve"> </v>
      </c>
      <c r="AK688" s="128" t="str">
        <f t="shared" si="436"/>
        <v xml:space="preserve"> </v>
      </c>
      <c r="AL688" s="129" t="str">
        <f t="shared" si="426"/>
        <v xml:space="preserve"> </v>
      </c>
      <c r="AM688" s="130" t="str">
        <f t="shared" si="427"/>
        <v xml:space="preserve"> </v>
      </c>
      <c r="AN688" s="129" t="str">
        <f t="shared" si="428"/>
        <v xml:space="preserve"> </v>
      </c>
      <c r="AO688" s="131" t="str">
        <f t="shared" si="437"/>
        <v xml:space="preserve"> </v>
      </c>
      <c r="AP688" s="123" t="str">
        <f t="shared" si="440"/>
        <v xml:space="preserve"> </v>
      </c>
      <c r="AQ688" s="129" t="str">
        <f t="shared" si="438"/>
        <v xml:space="preserve"> </v>
      </c>
      <c r="AR688" s="111">
        <f t="shared" si="435"/>
        <v>685</v>
      </c>
      <c r="AS688" s="111">
        <f t="shared" si="429"/>
        <v>0</v>
      </c>
      <c r="AT688" s="111">
        <f t="shared" si="430"/>
        <v>0</v>
      </c>
      <c r="AU688" s="111">
        <f t="shared" si="405"/>
        <v>0</v>
      </c>
      <c r="AV688" s="111" t="str">
        <f t="shared" si="433"/>
        <v xml:space="preserve"> </v>
      </c>
      <c r="AW688" s="112">
        <f t="shared" si="432"/>
        <v>0</v>
      </c>
    </row>
    <row r="689" spans="1:49">
      <c r="A689" s="27"/>
      <c r="B689" s="27"/>
      <c r="C689" s="27"/>
      <c r="D689" s="40"/>
      <c r="E689" s="27"/>
      <c r="F689" s="27"/>
      <c r="G689" s="27"/>
      <c r="H689" s="27"/>
      <c r="I689" s="132">
        <f t="shared" si="406"/>
        <v>68.600000000000378</v>
      </c>
      <c r="J689" s="125" t="str">
        <f t="shared" si="431"/>
        <v xml:space="preserve"> </v>
      </c>
      <c r="K689" s="125" t="str">
        <f t="shared" si="407"/>
        <v xml:space="preserve"> </v>
      </c>
      <c r="L689" s="125" t="str">
        <f t="shared" si="408"/>
        <v xml:space="preserve"> </v>
      </c>
      <c r="M689" s="126" t="str">
        <f t="shared" si="409"/>
        <v xml:space="preserve"> </v>
      </c>
      <c r="N689" s="127" t="str">
        <f t="shared" si="410"/>
        <v xml:space="preserve"> </v>
      </c>
      <c r="O689" s="128" t="str">
        <f t="shared" si="411"/>
        <v xml:space="preserve"> </v>
      </c>
      <c r="P689" s="128" t="str">
        <f t="shared" si="412"/>
        <v xml:space="preserve"> </v>
      </c>
      <c r="Q689" s="129" t="str">
        <f t="shared" si="413"/>
        <v xml:space="preserve"> </v>
      </c>
      <c r="R689" s="130" t="str">
        <f t="shared" si="414"/>
        <v xml:space="preserve"> </v>
      </c>
      <c r="S689" s="129" t="str">
        <f t="shared" si="415"/>
        <v xml:space="preserve"> </v>
      </c>
      <c r="T689" s="131" t="str">
        <f t="shared" si="416"/>
        <v xml:space="preserve"> </v>
      </c>
      <c r="U689" s="123" t="str">
        <f t="shared" si="439"/>
        <v xml:space="preserve"> </v>
      </c>
      <c r="V689" s="129" t="str">
        <f t="shared" si="417"/>
        <v xml:space="preserve"> </v>
      </c>
      <c r="W689" s="111"/>
      <c r="X689" s="111">
        <f t="shared" si="434"/>
        <v>68.600000000000378</v>
      </c>
      <c r="Y689" s="111">
        <f t="shared" si="418"/>
        <v>0</v>
      </c>
      <c r="Z689" s="111">
        <f t="shared" si="419"/>
        <v>0</v>
      </c>
      <c r="AA689" s="111">
        <f t="shared" si="403"/>
        <v>0</v>
      </c>
      <c r="AB689" s="111" t="str">
        <f t="shared" si="404"/>
        <v xml:space="preserve"> </v>
      </c>
      <c r="AC689" s="112">
        <f t="shared" si="402"/>
        <v>0</v>
      </c>
      <c r="AD689" s="124">
        <v>686</v>
      </c>
      <c r="AE689" s="125" t="str">
        <f t="shared" si="420"/>
        <v xml:space="preserve"> </v>
      </c>
      <c r="AF689" s="125" t="str">
        <f t="shared" si="421"/>
        <v xml:space="preserve"> </v>
      </c>
      <c r="AG689" s="125" t="str">
        <f t="shared" si="422"/>
        <v xml:space="preserve"> </v>
      </c>
      <c r="AH689" s="126" t="str">
        <f t="shared" si="423"/>
        <v xml:space="preserve"> </v>
      </c>
      <c r="AI689" s="127" t="str">
        <f t="shared" si="424"/>
        <v xml:space="preserve"> </v>
      </c>
      <c r="AJ689" s="128" t="str">
        <f t="shared" si="425"/>
        <v xml:space="preserve"> </v>
      </c>
      <c r="AK689" s="128" t="str">
        <f t="shared" si="436"/>
        <v xml:space="preserve"> </v>
      </c>
      <c r="AL689" s="129" t="str">
        <f t="shared" si="426"/>
        <v xml:space="preserve"> </v>
      </c>
      <c r="AM689" s="130" t="str">
        <f t="shared" si="427"/>
        <v xml:space="preserve"> </v>
      </c>
      <c r="AN689" s="129" t="str">
        <f t="shared" si="428"/>
        <v xml:space="preserve"> </v>
      </c>
      <c r="AO689" s="131" t="str">
        <f t="shared" si="437"/>
        <v xml:space="preserve"> </v>
      </c>
      <c r="AP689" s="123" t="str">
        <f t="shared" si="440"/>
        <v xml:space="preserve"> </v>
      </c>
      <c r="AQ689" s="129" t="str">
        <f t="shared" si="438"/>
        <v xml:space="preserve"> </v>
      </c>
      <c r="AR689" s="111">
        <f t="shared" si="435"/>
        <v>686</v>
      </c>
      <c r="AS689" s="111">
        <f t="shared" si="429"/>
        <v>0</v>
      </c>
      <c r="AT689" s="111">
        <f t="shared" si="430"/>
        <v>0</v>
      </c>
      <c r="AU689" s="111">
        <f t="shared" si="405"/>
        <v>0</v>
      </c>
      <c r="AV689" s="111" t="str">
        <f t="shared" si="433"/>
        <v xml:space="preserve"> </v>
      </c>
      <c r="AW689" s="112">
        <f t="shared" si="432"/>
        <v>0</v>
      </c>
    </row>
    <row r="690" spans="1:49">
      <c r="A690" s="27"/>
      <c r="B690" s="27"/>
      <c r="C690" s="27"/>
      <c r="D690" s="40"/>
      <c r="E690" s="27"/>
      <c r="F690" s="27"/>
      <c r="G690" s="27"/>
      <c r="H690" s="27"/>
      <c r="I690" s="132">
        <f t="shared" si="406"/>
        <v>68.700000000000372</v>
      </c>
      <c r="J690" s="125" t="str">
        <f t="shared" si="431"/>
        <v xml:space="preserve"> </v>
      </c>
      <c r="K690" s="125" t="str">
        <f t="shared" si="407"/>
        <v xml:space="preserve"> </v>
      </c>
      <c r="L690" s="125" t="str">
        <f t="shared" si="408"/>
        <v xml:space="preserve"> </v>
      </c>
      <c r="M690" s="126" t="str">
        <f t="shared" si="409"/>
        <v xml:space="preserve"> </v>
      </c>
      <c r="N690" s="127" t="str">
        <f t="shared" si="410"/>
        <v xml:space="preserve"> </v>
      </c>
      <c r="O690" s="128" t="str">
        <f t="shared" si="411"/>
        <v xml:space="preserve"> </v>
      </c>
      <c r="P690" s="128" t="str">
        <f t="shared" si="412"/>
        <v xml:space="preserve"> </v>
      </c>
      <c r="Q690" s="129" t="str">
        <f t="shared" si="413"/>
        <v xml:space="preserve"> </v>
      </c>
      <c r="R690" s="130" t="str">
        <f t="shared" si="414"/>
        <v xml:space="preserve"> </v>
      </c>
      <c r="S690" s="129" t="str">
        <f t="shared" si="415"/>
        <v xml:space="preserve"> </v>
      </c>
      <c r="T690" s="131" t="str">
        <f t="shared" si="416"/>
        <v xml:space="preserve"> </v>
      </c>
      <c r="U690" s="123" t="str">
        <f t="shared" si="439"/>
        <v xml:space="preserve"> </v>
      </c>
      <c r="V690" s="129" t="str">
        <f t="shared" si="417"/>
        <v xml:space="preserve"> </v>
      </c>
      <c r="W690" s="111"/>
      <c r="X690" s="111">
        <f t="shared" si="434"/>
        <v>68.700000000000372</v>
      </c>
      <c r="Y690" s="111">
        <f t="shared" si="418"/>
        <v>0</v>
      </c>
      <c r="Z690" s="111">
        <f t="shared" si="419"/>
        <v>0</v>
      </c>
      <c r="AA690" s="111">
        <f t="shared" si="403"/>
        <v>0</v>
      </c>
      <c r="AB690" s="111" t="str">
        <f t="shared" si="404"/>
        <v xml:space="preserve"> </v>
      </c>
      <c r="AC690" s="112">
        <f t="shared" si="402"/>
        <v>0</v>
      </c>
      <c r="AD690" s="132">
        <v>687</v>
      </c>
      <c r="AE690" s="125" t="str">
        <f t="shared" si="420"/>
        <v xml:space="preserve"> </v>
      </c>
      <c r="AF690" s="125" t="str">
        <f t="shared" si="421"/>
        <v xml:space="preserve"> </v>
      </c>
      <c r="AG690" s="125" t="str">
        <f t="shared" si="422"/>
        <v xml:space="preserve"> </v>
      </c>
      <c r="AH690" s="126" t="str">
        <f t="shared" si="423"/>
        <v xml:space="preserve"> </v>
      </c>
      <c r="AI690" s="127" t="str">
        <f t="shared" si="424"/>
        <v xml:space="preserve"> </v>
      </c>
      <c r="AJ690" s="128" t="str">
        <f t="shared" si="425"/>
        <v xml:space="preserve"> </v>
      </c>
      <c r="AK690" s="128" t="str">
        <f t="shared" si="436"/>
        <v xml:space="preserve"> </v>
      </c>
      <c r="AL690" s="129" t="str">
        <f t="shared" si="426"/>
        <v xml:space="preserve"> </v>
      </c>
      <c r="AM690" s="130" t="str">
        <f t="shared" si="427"/>
        <v xml:space="preserve"> </v>
      </c>
      <c r="AN690" s="129" t="str">
        <f t="shared" si="428"/>
        <v xml:space="preserve"> </v>
      </c>
      <c r="AO690" s="131" t="str">
        <f t="shared" si="437"/>
        <v xml:space="preserve"> </v>
      </c>
      <c r="AP690" s="123" t="str">
        <f t="shared" si="440"/>
        <v xml:space="preserve"> </v>
      </c>
      <c r="AQ690" s="129" t="str">
        <f t="shared" si="438"/>
        <v xml:space="preserve"> </v>
      </c>
      <c r="AR690" s="111">
        <f t="shared" si="435"/>
        <v>687</v>
      </c>
      <c r="AS690" s="111">
        <f t="shared" si="429"/>
        <v>0</v>
      </c>
      <c r="AT690" s="111">
        <f t="shared" si="430"/>
        <v>0</v>
      </c>
      <c r="AU690" s="111">
        <f t="shared" si="405"/>
        <v>0</v>
      </c>
      <c r="AV690" s="111" t="str">
        <f t="shared" si="433"/>
        <v xml:space="preserve"> </v>
      </c>
      <c r="AW690" s="112">
        <f t="shared" si="432"/>
        <v>0</v>
      </c>
    </row>
    <row r="691" spans="1:49">
      <c r="A691" s="27"/>
      <c r="B691" s="27"/>
      <c r="C691" s="27"/>
      <c r="D691" s="40"/>
      <c r="E691" s="27"/>
      <c r="F691" s="27"/>
      <c r="G691" s="27"/>
      <c r="H691" s="27"/>
      <c r="I691" s="132">
        <f t="shared" si="406"/>
        <v>68.800000000000367</v>
      </c>
      <c r="J691" s="125" t="str">
        <f t="shared" si="431"/>
        <v xml:space="preserve"> </v>
      </c>
      <c r="K691" s="125" t="str">
        <f t="shared" si="407"/>
        <v xml:space="preserve"> </v>
      </c>
      <c r="L691" s="125" t="str">
        <f t="shared" si="408"/>
        <v xml:space="preserve"> </v>
      </c>
      <c r="M691" s="126" t="str">
        <f t="shared" si="409"/>
        <v xml:space="preserve"> </v>
      </c>
      <c r="N691" s="127" t="str">
        <f t="shared" si="410"/>
        <v xml:space="preserve"> </v>
      </c>
      <c r="O691" s="128" t="str">
        <f t="shared" si="411"/>
        <v xml:space="preserve"> </v>
      </c>
      <c r="P691" s="128" t="str">
        <f t="shared" si="412"/>
        <v xml:space="preserve"> </v>
      </c>
      <c r="Q691" s="129" t="str">
        <f t="shared" si="413"/>
        <v xml:space="preserve"> </v>
      </c>
      <c r="R691" s="130" t="str">
        <f t="shared" si="414"/>
        <v xml:space="preserve"> </v>
      </c>
      <c r="S691" s="129" t="str">
        <f t="shared" si="415"/>
        <v xml:space="preserve"> </v>
      </c>
      <c r="T691" s="131" t="str">
        <f t="shared" si="416"/>
        <v xml:space="preserve"> </v>
      </c>
      <c r="U691" s="123" t="str">
        <f t="shared" si="439"/>
        <v xml:space="preserve"> </v>
      </c>
      <c r="V691" s="129" t="str">
        <f t="shared" si="417"/>
        <v xml:space="preserve"> </v>
      </c>
      <c r="W691" s="111"/>
      <c r="X691" s="111">
        <f t="shared" si="434"/>
        <v>68.800000000000367</v>
      </c>
      <c r="Y691" s="111">
        <f t="shared" si="418"/>
        <v>0</v>
      </c>
      <c r="Z691" s="111">
        <f t="shared" si="419"/>
        <v>0</v>
      </c>
      <c r="AA691" s="111">
        <f t="shared" si="403"/>
        <v>0</v>
      </c>
      <c r="AB691" s="111" t="str">
        <f t="shared" si="404"/>
        <v xml:space="preserve"> </v>
      </c>
      <c r="AC691" s="112">
        <f t="shared" si="402"/>
        <v>0</v>
      </c>
      <c r="AD691" s="124">
        <v>688</v>
      </c>
      <c r="AE691" s="125" t="str">
        <f t="shared" si="420"/>
        <v xml:space="preserve"> </v>
      </c>
      <c r="AF691" s="125" t="str">
        <f t="shared" si="421"/>
        <v xml:space="preserve"> </v>
      </c>
      <c r="AG691" s="125" t="str">
        <f t="shared" si="422"/>
        <v xml:space="preserve"> </v>
      </c>
      <c r="AH691" s="126" t="str">
        <f t="shared" si="423"/>
        <v xml:space="preserve"> </v>
      </c>
      <c r="AI691" s="127" t="str">
        <f t="shared" si="424"/>
        <v xml:space="preserve"> </v>
      </c>
      <c r="AJ691" s="128" t="str">
        <f t="shared" si="425"/>
        <v xml:space="preserve"> </v>
      </c>
      <c r="AK691" s="128" t="str">
        <f t="shared" si="436"/>
        <v xml:space="preserve"> </v>
      </c>
      <c r="AL691" s="129" t="str">
        <f t="shared" si="426"/>
        <v xml:space="preserve"> </v>
      </c>
      <c r="AM691" s="130" t="str">
        <f t="shared" si="427"/>
        <v xml:space="preserve"> </v>
      </c>
      <c r="AN691" s="129" t="str">
        <f t="shared" si="428"/>
        <v xml:space="preserve"> </v>
      </c>
      <c r="AO691" s="131" t="str">
        <f t="shared" si="437"/>
        <v xml:space="preserve"> </v>
      </c>
      <c r="AP691" s="123" t="str">
        <f t="shared" si="440"/>
        <v xml:space="preserve"> </v>
      </c>
      <c r="AQ691" s="129" t="str">
        <f t="shared" si="438"/>
        <v xml:space="preserve"> </v>
      </c>
      <c r="AR691" s="111">
        <f t="shared" si="435"/>
        <v>688</v>
      </c>
      <c r="AS691" s="111">
        <f t="shared" si="429"/>
        <v>0</v>
      </c>
      <c r="AT691" s="111">
        <f t="shared" si="430"/>
        <v>0</v>
      </c>
      <c r="AU691" s="111">
        <f t="shared" si="405"/>
        <v>0</v>
      </c>
      <c r="AV691" s="111" t="str">
        <f t="shared" si="433"/>
        <v xml:space="preserve"> </v>
      </c>
      <c r="AW691" s="112">
        <f t="shared" si="432"/>
        <v>0</v>
      </c>
    </row>
    <row r="692" spans="1:49">
      <c r="A692" s="27"/>
      <c r="B692" s="27"/>
      <c r="C692" s="27"/>
      <c r="D692" s="40"/>
      <c r="E692" s="27"/>
      <c r="F692" s="27"/>
      <c r="G692" s="27"/>
      <c r="H692" s="27"/>
      <c r="I692" s="132">
        <f t="shared" si="406"/>
        <v>68.900000000000361</v>
      </c>
      <c r="J692" s="125" t="str">
        <f t="shared" si="431"/>
        <v xml:space="preserve"> </v>
      </c>
      <c r="K692" s="125" t="str">
        <f t="shared" si="407"/>
        <v xml:space="preserve"> </v>
      </c>
      <c r="L692" s="125" t="str">
        <f t="shared" si="408"/>
        <v xml:space="preserve"> </v>
      </c>
      <c r="M692" s="126" t="str">
        <f t="shared" si="409"/>
        <v xml:space="preserve"> </v>
      </c>
      <c r="N692" s="127" t="str">
        <f t="shared" si="410"/>
        <v xml:space="preserve"> </v>
      </c>
      <c r="O692" s="128" t="str">
        <f t="shared" si="411"/>
        <v xml:space="preserve"> </v>
      </c>
      <c r="P692" s="128" t="str">
        <f t="shared" si="412"/>
        <v xml:space="preserve"> </v>
      </c>
      <c r="Q692" s="129" t="str">
        <f t="shared" si="413"/>
        <v xml:space="preserve"> </v>
      </c>
      <c r="R692" s="130" t="str">
        <f t="shared" si="414"/>
        <v xml:space="preserve"> </v>
      </c>
      <c r="S692" s="129" t="str">
        <f t="shared" si="415"/>
        <v xml:space="preserve"> </v>
      </c>
      <c r="T692" s="131" t="str">
        <f t="shared" si="416"/>
        <v xml:space="preserve"> </v>
      </c>
      <c r="U692" s="123" t="str">
        <f t="shared" si="439"/>
        <v xml:space="preserve"> </v>
      </c>
      <c r="V692" s="129" t="str">
        <f t="shared" si="417"/>
        <v xml:space="preserve"> </v>
      </c>
      <c r="W692" s="111"/>
      <c r="X692" s="111">
        <f t="shared" si="434"/>
        <v>68.900000000000361</v>
      </c>
      <c r="Y692" s="111">
        <f t="shared" si="418"/>
        <v>0</v>
      </c>
      <c r="Z692" s="111">
        <f t="shared" si="419"/>
        <v>0</v>
      </c>
      <c r="AA692" s="111">
        <f t="shared" si="403"/>
        <v>0</v>
      </c>
      <c r="AB692" s="111" t="str">
        <f t="shared" si="404"/>
        <v xml:space="preserve"> </v>
      </c>
      <c r="AC692" s="112">
        <f t="shared" si="402"/>
        <v>0</v>
      </c>
      <c r="AD692" s="132">
        <v>689</v>
      </c>
      <c r="AE692" s="125" t="str">
        <f t="shared" si="420"/>
        <v xml:space="preserve"> </v>
      </c>
      <c r="AF692" s="125" t="str">
        <f t="shared" si="421"/>
        <v xml:space="preserve"> </v>
      </c>
      <c r="AG692" s="125" t="str">
        <f t="shared" si="422"/>
        <v xml:space="preserve"> </v>
      </c>
      <c r="AH692" s="126" t="str">
        <f t="shared" si="423"/>
        <v xml:space="preserve"> </v>
      </c>
      <c r="AI692" s="127" t="str">
        <f t="shared" si="424"/>
        <v xml:space="preserve"> </v>
      </c>
      <c r="AJ692" s="128" t="str">
        <f t="shared" si="425"/>
        <v xml:space="preserve"> </v>
      </c>
      <c r="AK692" s="128" t="str">
        <f t="shared" si="436"/>
        <v xml:space="preserve"> </v>
      </c>
      <c r="AL692" s="129" t="str">
        <f t="shared" si="426"/>
        <v xml:space="preserve"> </v>
      </c>
      <c r="AM692" s="130" t="str">
        <f t="shared" si="427"/>
        <v xml:space="preserve"> </v>
      </c>
      <c r="AN692" s="129" t="str">
        <f t="shared" si="428"/>
        <v xml:space="preserve"> </v>
      </c>
      <c r="AO692" s="131" t="str">
        <f t="shared" si="437"/>
        <v xml:space="preserve"> </v>
      </c>
      <c r="AP692" s="123" t="str">
        <f t="shared" si="440"/>
        <v xml:space="preserve"> </v>
      </c>
      <c r="AQ692" s="129" t="str">
        <f t="shared" si="438"/>
        <v xml:space="preserve"> </v>
      </c>
      <c r="AR692" s="111">
        <f t="shared" si="435"/>
        <v>689</v>
      </c>
      <c r="AS692" s="111">
        <f t="shared" si="429"/>
        <v>0</v>
      </c>
      <c r="AT692" s="111">
        <f t="shared" si="430"/>
        <v>0</v>
      </c>
      <c r="AU692" s="111">
        <f t="shared" si="405"/>
        <v>0</v>
      </c>
      <c r="AV692" s="111" t="str">
        <f t="shared" si="433"/>
        <v xml:space="preserve"> </v>
      </c>
      <c r="AW692" s="112">
        <f t="shared" si="432"/>
        <v>0</v>
      </c>
    </row>
    <row r="693" spans="1:49">
      <c r="A693" s="27"/>
      <c r="B693" s="27"/>
      <c r="C693" s="27"/>
      <c r="D693" s="40"/>
      <c r="E693" s="27"/>
      <c r="F693" s="27"/>
      <c r="G693" s="27"/>
      <c r="H693" s="27"/>
      <c r="I693" s="132">
        <f t="shared" si="406"/>
        <v>69.000000000000355</v>
      </c>
      <c r="J693" s="125" t="str">
        <f t="shared" si="431"/>
        <v xml:space="preserve"> </v>
      </c>
      <c r="K693" s="125" t="str">
        <f t="shared" si="407"/>
        <v xml:space="preserve"> </v>
      </c>
      <c r="L693" s="125" t="str">
        <f t="shared" si="408"/>
        <v xml:space="preserve"> </v>
      </c>
      <c r="M693" s="126" t="str">
        <f t="shared" si="409"/>
        <v xml:space="preserve"> </v>
      </c>
      <c r="N693" s="127" t="str">
        <f t="shared" si="410"/>
        <v xml:space="preserve"> </v>
      </c>
      <c r="O693" s="128" t="str">
        <f t="shared" si="411"/>
        <v xml:space="preserve"> </v>
      </c>
      <c r="P693" s="128" t="str">
        <f t="shared" si="412"/>
        <v xml:space="preserve"> </v>
      </c>
      <c r="Q693" s="129" t="str">
        <f t="shared" si="413"/>
        <v xml:space="preserve"> </v>
      </c>
      <c r="R693" s="130" t="str">
        <f t="shared" si="414"/>
        <v xml:space="preserve"> </v>
      </c>
      <c r="S693" s="129" t="str">
        <f t="shared" si="415"/>
        <v xml:space="preserve"> </v>
      </c>
      <c r="T693" s="131" t="str">
        <f t="shared" si="416"/>
        <v xml:space="preserve"> </v>
      </c>
      <c r="U693" s="123" t="str">
        <f t="shared" si="439"/>
        <v xml:space="preserve"> </v>
      </c>
      <c r="V693" s="129" t="str">
        <f t="shared" si="417"/>
        <v xml:space="preserve"> </v>
      </c>
      <c r="W693" s="111"/>
      <c r="X693" s="111">
        <f t="shared" si="434"/>
        <v>69.000000000000355</v>
      </c>
      <c r="Y693" s="111">
        <f t="shared" si="418"/>
        <v>0</v>
      </c>
      <c r="Z693" s="111">
        <f t="shared" si="419"/>
        <v>0</v>
      </c>
      <c r="AA693" s="111">
        <f t="shared" si="403"/>
        <v>0</v>
      </c>
      <c r="AB693" s="111" t="str">
        <f t="shared" si="404"/>
        <v xml:space="preserve"> </v>
      </c>
      <c r="AC693" s="112">
        <f t="shared" si="402"/>
        <v>0</v>
      </c>
      <c r="AD693" s="124">
        <v>690</v>
      </c>
      <c r="AE693" s="125" t="str">
        <f t="shared" si="420"/>
        <v xml:space="preserve"> </v>
      </c>
      <c r="AF693" s="125" t="str">
        <f t="shared" si="421"/>
        <v xml:space="preserve"> </v>
      </c>
      <c r="AG693" s="125" t="str">
        <f t="shared" si="422"/>
        <v xml:space="preserve"> </v>
      </c>
      <c r="AH693" s="126" t="str">
        <f t="shared" si="423"/>
        <v xml:space="preserve"> </v>
      </c>
      <c r="AI693" s="127" t="str">
        <f t="shared" si="424"/>
        <v xml:space="preserve"> </v>
      </c>
      <c r="AJ693" s="128" t="str">
        <f t="shared" si="425"/>
        <v xml:space="preserve"> </v>
      </c>
      <c r="AK693" s="128" t="str">
        <f t="shared" si="436"/>
        <v xml:space="preserve"> </v>
      </c>
      <c r="AL693" s="129" t="str">
        <f t="shared" si="426"/>
        <v xml:space="preserve"> </v>
      </c>
      <c r="AM693" s="130" t="str">
        <f t="shared" si="427"/>
        <v xml:space="preserve"> </v>
      </c>
      <c r="AN693" s="129" t="str">
        <f t="shared" si="428"/>
        <v xml:space="preserve"> </v>
      </c>
      <c r="AO693" s="131" t="str">
        <f t="shared" si="437"/>
        <v xml:space="preserve"> </v>
      </c>
      <c r="AP693" s="123" t="str">
        <f t="shared" si="440"/>
        <v xml:space="preserve"> </v>
      </c>
      <c r="AQ693" s="129" t="str">
        <f t="shared" si="438"/>
        <v xml:space="preserve"> </v>
      </c>
      <c r="AR693" s="111">
        <f t="shared" si="435"/>
        <v>690</v>
      </c>
      <c r="AS693" s="111">
        <f t="shared" si="429"/>
        <v>0</v>
      </c>
      <c r="AT693" s="111">
        <f t="shared" si="430"/>
        <v>0</v>
      </c>
      <c r="AU693" s="111">
        <f t="shared" si="405"/>
        <v>0</v>
      </c>
      <c r="AV693" s="111" t="str">
        <f t="shared" si="433"/>
        <v xml:space="preserve"> </v>
      </c>
      <c r="AW693" s="112">
        <f t="shared" si="432"/>
        <v>0</v>
      </c>
    </row>
    <row r="694" spans="1:49">
      <c r="A694" s="27"/>
      <c r="B694" s="27"/>
      <c r="C694" s="27"/>
      <c r="D694" s="40"/>
      <c r="E694" s="27"/>
      <c r="F694" s="27"/>
      <c r="G694" s="27"/>
      <c r="H694" s="27"/>
      <c r="I694" s="132">
        <f t="shared" si="406"/>
        <v>69.10000000000035</v>
      </c>
      <c r="J694" s="125" t="str">
        <f t="shared" si="431"/>
        <v xml:space="preserve"> </v>
      </c>
      <c r="K694" s="125" t="str">
        <f t="shared" si="407"/>
        <v xml:space="preserve"> </v>
      </c>
      <c r="L694" s="125" t="str">
        <f t="shared" si="408"/>
        <v xml:space="preserve"> </v>
      </c>
      <c r="M694" s="126" t="str">
        <f t="shared" si="409"/>
        <v xml:space="preserve"> </v>
      </c>
      <c r="N694" s="127" t="str">
        <f t="shared" si="410"/>
        <v xml:space="preserve"> </v>
      </c>
      <c r="O694" s="128" t="str">
        <f t="shared" si="411"/>
        <v xml:space="preserve"> </v>
      </c>
      <c r="P694" s="128" t="str">
        <f t="shared" si="412"/>
        <v xml:space="preserve"> </v>
      </c>
      <c r="Q694" s="129" t="str">
        <f t="shared" si="413"/>
        <v xml:space="preserve"> </v>
      </c>
      <c r="R694" s="130" t="str">
        <f t="shared" si="414"/>
        <v xml:space="preserve"> </v>
      </c>
      <c r="S694" s="129" t="str">
        <f t="shared" si="415"/>
        <v xml:space="preserve"> </v>
      </c>
      <c r="T694" s="131" t="str">
        <f t="shared" si="416"/>
        <v xml:space="preserve"> </v>
      </c>
      <c r="U694" s="123" t="str">
        <f t="shared" si="439"/>
        <v xml:space="preserve"> </v>
      </c>
      <c r="V694" s="129" t="str">
        <f t="shared" si="417"/>
        <v xml:space="preserve"> </v>
      </c>
      <c r="W694" s="111"/>
      <c r="X694" s="111">
        <f t="shared" si="434"/>
        <v>69.10000000000035</v>
      </c>
      <c r="Y694" s="111">
        <f t="shared" si="418"/>
        <v>0</v>
      </c>
      <c r="Z694" s="111">
        <f t="shared" si="419"/>
        <v>0</v>
      </c>
      <c r="AA694" s="111">
        <f t="shared" si="403"/>
        <v>0</v>
      </c>
      <c r="AB694" s="111" t="str">
        <f t="shared" si="404"/>
        <v xml:space="preserve"> </v>
      </c>
      <c r="AC694" s="112">
        <f t="shared" si="402"/>
        <v>0</v>
      </c>
      <c r="AD694" s="132">
        <v>691</v>
      </c>
      <c r="AE694" s="125" t="str">
        <f t="shared" si="420"/>
        <v xml:space="preserve"> </v>
      </c>
      <c r="AF694" s="125" t="str">
        <f t="shared" si="421"/>
        <v xml:space="preserve"> </v>
      </c>
      <c r="AG694" s="125" t="str">
        <f t="shared" si="422"/>
        <v xml:space="preserve"> </v>
      </c>
      <c r="AH694" s="126" t="str">
        <f t="shared" si="423"/>
        <v xml:space="preserve"> </v>
      </c>
      <c r="AI694" s="127" t="str">
        <f t="shared" si="424"/>
        <v xml:space="preserve"> </v>
      </c>
      <c r="AJ694" s="128" t="str">
        <f t="shared" si="425"/>
        <v xml:space="preserve"> </v>
      </c>
      <c r="AK694" s="128" t="str">
        <f t="shared" si="436"/>
        <v xml:space="preserve"> </v>
      </c>
      <c r="AL694" s="129" t="str">
        <f t="shared" si="426"/>
        <v xml:space="preserve"> </v>
      </c>
      <c r="AM694" s="130" t="str">
        <f t="shared" si="427"/>
        <v xml:space="preserve"> </v>
      </c>
      <c r="AN694" s="129" t="str">
        <f t="shared" si="428"/>
        <v xml:space="preserve"> </v>
      </c>
      <c r="AO694" s="131" t="str">
        <f t="shared" si="437"/>
        <v xml:space="preserve"> </v>
      </c>
      <c r="AP694" s="123" t="str">
        <f t="shared" si="440"/>
        <v xml:space="preserve"> </v>
      </c>
      <c r="AQ694" s="129" t="str">
        <f t="shared" si="438"/>
        <v xml:space="preserve"> </v>
      </c>
      <c r="AR694" s="111">
        <f t="shared" si="435"/>
        <v>691</v>
      </c>
      <c r="AS694" s="111">
        <f t="shared" si="429"/>
        <v>0</v>
      </c>
      <c r="AT694" s="111">
        <f t="shared" si="430"/>
        <v>0</v>
      </c>
      <c r="AU694" s="111">
        <f t="shared" si="405"/>
        <v>0</v>
      </c>
      <c r="AV694" s="111" t="str">
        <f t="shared" si="433"/>
        <v xml:space="preserve"> </v>
      </c>
      <c r="AW694" s="112">
        <f t="shared" si="432"/>
        <v>0</v>
      </c>
    </row>
    <row r="695" spans="1:49">
      <c r="A695" s="27"/>
      <c r="B695" s="27"/>
      <c r="C695" s="27"/>
      <c r="D695" s="40"/>
      <c r="E695" s="27"/>
      <c r="F695" s="27"/>
      <c r="G695" s="27"/>
      <c r="H695" s="27"/>
      <c r="I695" s="132">
        <f t="shared" si="406"/>
        <v>69.200000000000344</v>
      </c>
      <c r="J695" s="125" t="str">
        <f t="shared" si="431"/>
        <v xml:space="preserve"> </v>
      </c>
      <c r="K695" s="125" t="str">
        <f t="shared" si="407"/>
        <v xml:space="preserve"> </v>
      </c>
      <c r="L695" s="125" t="str">
        <f t="shared" si="408"/>
        <v xml:space="preserve"> </v>
      </c>
      <c r="M695" s="126" t="str">
        <f t="shared" si="409"/>
        <v xml:space="preserve"> </v>
      </c>
      <c r="N695" s="127" t="str">
        <f t="shared" si="410"/>
        <v xml:space="preserve"> </v>
      </c>
      <c r="O695" s="128" t="str">
        <f t="shared" si="411"/>
        <v xml:space="preserve"> </v>
      </c>
      <c r="P695" s="128" t="str">
        <f t="shared" si="412"/>
        <v xml:space="preserve"> </v>
      </c>
      <c r="Q695" s="129" t="str">
        <f t="shared" si="413"/>
        <v xml:space="preserve"> </v>
      </c>
      <c r="R695" s="130" t="str">
        <f t="shared" si="414"/>
        <v xml:space="preserve"> </v>
      </c>
      <c r="S695" s="129" t="str">
        <f t="shared" si="415"/>
        <v xml:space="preserve"> </v>
      </c>
      <c r="T695" s="131" t="str">
        <f t="shared" si="416"/>
        <v xml:space="preserve"> </v>
      </c>
      <c r="U695" s="123" t="str">
        <f t="shared" si="439"/>
        <v xml:space="preserve"> </v>
      </c>
      <c r="V695" s="129" t="str">
        <f t="shared" si="417"/>
        <v xml:space="preserve"> </v>
      </c>
      <c r="W695" s="111"/>
      <c r="X695" s="111">
        <f t="shared" si="434"/>
        <v>69.200000000000344</v>
      </c>
      <c r="Y695" s="111">
        <f t="shared" si="418"/>
        <v>0</v>
      </c>
      <c r="Z695" s="111">
        <f t="shared" si="419"/>
        <v>0</v>
      </c>
      <c r="AA695" s="111">
        <f t="shared" si="403"/>
        <v>0</v>
      </c>
      <c r="AB695" s="111" t="str">
        <f t="shared" si="404"/>
        <v xml:space="preserve"> </v>
      </c>
      <c r="AC695" s="112">
        <f t="shared" si="402"/>
        <v>0</v>
      </c>
      <c r="AD695" s="124">
        <v>692</v>
      </c>
      <c r="AE695" s="125" t="str">
        <f t="shared" si="420"/>
        <v xml:space="preserve"> </v>
      </c>
      <c r="AF695" s="125" t="str">
        <f t="shared" si="421"/>
        <v xml:space="preserve"> </v>
      </c>
      <c r="AG695" s="125" t="str">
        <f t="shared" si="422"/>
        <v xml:space="preserve"> </v>
      </c>
      <c r="AH695" s="126" t="str">
        <f t="shared" si="423"/>
        <v xml:space="preserve"> </v>
      </c>
      <c r="AI695" s="127" t="str">
        <f t="shared" si="424"/>
        <v xml:space="preserve"> </v>
      </c>
      <c r="AJ695" s="128" t="str">
        <f t="shared" si="425"/>
        <v xml:space="preserve"> </v>
      </c>
      <c r="AK695" s="128" t="str">
        <f t="shared" si="436"/>
        <v xml:space="preserve"> </v>
      </c>
      <c r="AL695" s="129" t="str">
        <f t="shared" si="426"/>
        <v xml:space="preserve"> </v>
      </c>
      <c r="AM695" s="130" t="str">
        <f t="shared" si="427"/>
        <v xml:space="preserve"> </v>
      </c>
      <c r="AN695" s="129" t="str">
        <f t="shared" si="428"/>
        <v xml:space="preserve"> </v>
      </c>
      <c r="AO695" s="131" t="str">
        <f t="shared" si="437"/>
        <v xml:space="preserve"> </v>
      </c>
      <c r="AP695" s="123" t="str">
        <f t="shared" si="440"/>
        <v xml:space="preserve"> </v>
      </c>
      <c r="AQ695" s="129" t="str">
        <f t="shared" si="438"/>
        <v xml:space="preserve"> </v>
      </c>
      <c r="AR695" s="111">
        <f t="shared" si="435"/>
        <v>692</v>
      </c>
      <c r="AS695" s="111">
        <f t="shared" si="429"/>
        <v>0</v>
      </c>
      <c r="AT695" s="111">
        <f t="shared" si="430"/>
        <v>0</v>
      </c>
      <c r="AU695" s="111">
        <f t="shared" si="405"/>
        <v>0</v>
      </c>
      <c r="AV695" s="111" t="str">
        <f t="shared" si="433"/>
        <v xml:space="preserve"> </v>
      </c>
      <c r="AW695" s="112">
        <f t="shared" si="432"/>
        <v>0</v>
      </c>
    </row>
    <row r="696" spans="1:49">
      <c r="A696" s="27"/>
      <c r="B696" s="27"/>
      <c r="C696" s="27"/>
      <c r="D696" s="40"/>
      <c r="E696" s="27"/>
      <c r="F696" s="27"/>
      <c r="G696" s="27"/>
      <c r="H696" s="27"/>
      <c r="I696" s="132">
        <f t="shared" si="406"/>
        <v>69.300000000000338</v>
      </c>
      <c r="J696" s="125" t="str">
        <f t="shared" si="431"/>
        <v xml:space="preserve"> </v>
      </c>
      <c r="K696" s="125" t="str">
        <f t="shared" si="407"/>
        <v xml:space="preserve"> </v>
      </c>
      <c r="L696" s="125" t="str">
        <f t="shared" si="408"/>
        <v xml:space="preserve"> </v>
      </c>
      <c r="M696" s="126" t="str">
        <f t="shared" si="409"/>
        <v xml:space="preserve"> </v>
      </c>
      <c r="N696" s="127" t="str">
        <f t="shared" si="410"/>
        <v xml:space="preserve"> </v>
      </c>
      <c r="O696" s="128" t="str">
        <f t="shared" si="411"/>
        <v xml:space="preserve"> </v>
      </c>
      <c r="P696" s="128" t="str">
        <f t="shared" si="412"/>
        <v xml:space="preserve"> </v>
      </c>
      <c r="Q696" s="129" t="str">
        <f t="shared" si="413"/>
        <v xml:space="preserve"> </v>
      </c>
      <c r="R696" s="130" t="str">
        <f t="shared" si="414"/>
        <v xml:space="preserve"> </v>
      </c>
      <c r="S696" s="129" t="str">
        <f t="shared" si="415"/>
        <v xml:space="preserve"> </v>
      </c>
      <c r="T696" s="131" t="str">
        <f t="shared" si="416"/>
        <v xml:space="preserve"> </v>
      </c>
      <c r="U696" s="123" t="str">
        <f t="shared" si="439"/>
        <v xml:space="preserve"> </v>
      </c>
      <c r="V696" s="129" t="str">
        <f t="shared" si="417"/>
        <v xml:space="preserve"> </v>
      </c>
      <c r="W696" s="111"/>
      <c r="X696" s="111">
        <f t="shared" si="434"/>
        <v>69.300000000000338</v>
      </c>
      <c r="Y696" s="111">
        <f t="shared" si="418"/>
        <v>0</v>
      </c>
      <c r="Z696" s="111">
        <f t="shared" si="419"/>
        <v>0</v>
      </c>
      <c r="AA696" s="111">
        <f t="shared" si="403"/>
        <v>0</v>
      </c>
      <c r="AB696" s="111" t="str">
        <f t="shared" si="404"/>
        <v xml:space="preserve"> </v>
      </c>
      <c r="AC696" s="112">
        <f t="shared" si="402"/>
        <v>0</v>
      </c>
      <c r="AD696" s="132">
        <v>693</v>
      </c>
      <c r="AE696" s="125" t="str">
        <f t="shared" si="420"/>
        <v xml:space="preserve"> </v>
      </c>
      <c r="AF696" s="125" t="str">
        <f t="shared" si="421"/>
        <v xml:space="preserve"> </v>
      </c>
      <c r="AG696" s="125" t="str">
        <f t="shared" si="422"/>
        <v xml:space="preserve"> </v>
      </c>
      <c r="AH696" s="126" t="str">
        <f t="shared" si="423"/>
        <v xml:space="preserve"> </v>
      </c>
      <c r="AI696" s="127" t="str">
        <f t="shared" si="424"/>
        <v xml:space="preserve"> </v>
      </c>
      <c r="AJ696" s="128" t="str">
        <f t="shared" si="425"/>
        <v xml:space="preserve"> </v>
      </c>
      <c r="AK696" s="128" t="str">
        <f t="shared" si="436"/>
        <v xml:space="preserve"> </v>
      </c>
      <c r="AL696" s="129" t="str">
        <f t="shared" si="426"/>
        <v xml:space="preserve"> </v>
      </c>
      <c r="AM696" s="130" t="str">
        <f t="shared" si="427"/>
        <v xml:space="preserve"> </v>
      </c>
      <c r="AN696" s="129" t="str">
        <f t="shared" si="428"/>
        <v xml:space="preserve"> </v>
      </c>
      <c r="AO696" s="131" t="str">
        <f t="shared" si="437"/>
        <v xml:space="preserve"> </v>
      </c>
      <c r="AP696" s="123" t="str">
        <f t="shared" si="440"/>
        <v xml:space="preserve"> </v>
      </c>
      <c r="AQ696" s="129" t="str">
        <f t="shared" si="438"/>
        <v xml:space="preserve"> </v>
      </c>
      <c r="AR696" s="111">
        <f t="shared" si="435"/>
        <v>693</v>
      </c>
      <c r="AS696" s="111">
        <f t="shared" si="429"/>
        <v>0</v>
      </c>
      <c r="AT696" s="111">
        <f t="shared" si="430"/>
        <v>0</v>
      </c>
      <c r="AU696" s="111">
        <f t="shared" si="405"/>
        <v>0</v>
      </c>
      <c r="AV696" s="111" t="str">
        <f t="shared" si="433"/>
        <v xml:space="preserve"> </v>
      </c>
      <c r="AW696" s="112">
        <f t="shared" si="432"/>
        <v>0</v>
      </c>
    </row>
    <row r="697" spans="1:49">
      <c r="A697" s="27"/>
      <c r="B697" s="27"/>
      <c r="C697" s="27"/>
      <c r="D697" s="40"/>
      <c r="E697" s="27"/>
      <c r="F697" s="27"/>
      <c r="G697" s="27"/>
      <c r="H697" s="27"/>
      <c r="I697" s="132">
        <f t="shared" si="406"/>
        <v>69.400000000000333</v>
      </c>
      <c r="J697" s="125" t="str">
        <f t="shared" si="431"/>
        <v xml:space="preserve"> </v>
      </c>
      <c r="K697" s="125" t="str">
        <f t="shared" si="407"/>
        <v xml:space="preserve"> </v>
      </c>
      <c r="L697" s="125" t="str">
        <f t="shared" si="408"/>
        <v xml:space="preserve"> </v>
      </c>
      <c r="M697" s="126" t="str">
        <f t="shared" si="409"/>
        <v xml:space="preserve"> </v>
      </c>
      <c r="N697" s="127" t="str">
        <f t="shared" si="410"/>
        <v xml:space="preserve"> </v>
      </c>
      <c r="O697" s="128" t="str">
        <f t="shared" si="411"/>
        <v xml:space="preserve"> </v>
      </c>
      <c r="P697" s="128" t="str">
        <f t="shared" si="412"/>
        <v xml:space="preserve"> </v>
      </c>
      <c r="Q697" s="129" t="str">
        <f t="shared" si="413"/>
        <v xml:space="preserve"> </v>
      </c>
      <c r="R697" s="130" t="str">
        <f t="shared" si="414"/>
        <v xml:space="preserve"> </v>
      </c>
      <c r="S697" s="129" t="str">
        <f t="shared" si="415"/>
        <v xml:space="preserve"> </v>
      </c>
      <c r="T697" s="131" t="str">
        <f t="shared" si="416"/>
        <v xml:space="preserve"> </v>
      </c>
      <c r="U697" s="123" t="str">
        <f t="shared" si="439"/>
        <v xml:space="preserve"> </v>
      </c>
      <c r="V697" s="129" t="str">
        <f t="shared" si="417"/>
        <v xml:space="preserve"> </v>
      </c>
      <c r="W697" s="111"/>
      <c r="X697" s="111">
        <f t="shared" si="434"/>
        <v>69.400000000000333</v>
      </c>
      <c r="Y697" s="111">
        <f t="shared" si="418"/>
        <v>0</v>
      </c>
      <c r="Z697" s="111">
        <f t="shared" si="419"/>
        <v>0</v>
      </c>
      <c r="AA697" s="111">
        <f t="shared" si="403"/>
        <v>0</v>
      </c>
      <c r="AB697" s="111" t="str">
        <f t="shared" si="404"/>
        <v xml:space="preserve"> </v>
      </c>
      <c r="AC697" s="112">
        <f t="shared" si="402"/>
        <v>0</v>
      </c>
      <c r="AD697" s="124">
        <v>694</v>
      </c>
      <c r="AE697" s="125" t="str">
        <f t="shared" si="420"/>
        <v xml:space="preserve"> </v>
      </c>
      <c r="AF697" s="125" t="str">
        <f t="shared" si="421"/>
        <v xml:space="preserve"> </v>
      </c>
      <c r="AG697" s="125" t="str">
        <f t="shared" si="422"/>
        <v xml:space="preserve"> </v>
      </c>
      <c r="AH697" s="126" t="str">
        <f t="shared" si="423"/>
        <v xml:space="preserve"> </v>
      </c>
      <c r="AI697" s="127" t="str">
        <f t="shared" si="424"/>
        <v xml:space="preserve"> </v>
      </c>
      <c r="AJ697" s="128" t="str">
        <f t="shared" si="425"/>
        <v xml:space="preserve"> </v>
      </c>
      <c r="AK697" s="128" t="str">
        <f t="shared" si="436"/>
        <v xml:space="preserve"> </v>
      </c>
      <c r="AL697" s="129" t="str">
        <f t="shared" si="426"/>
        <v xml:space="preserve"> </v>
      </c>
      <c r="AM697" s="130" t="str">
        <f t="shared" si="427"/>
        <v xml:space="preserve"> </v>
      </c>
      <c r="AN697" s="129" t="str">
        <f t="shared" si="428"/>
        <v xml:space="preserve"> </v>
      </c>
      <c r="AO697" s="131" t="str">
        <f t="shared" si="437"/>
        <v xml:space="preserve"> </v>
      </c>
      <c r="AP697" s="123" t="str">
        <f t="shared" si="440"/>
        <v xml:space="preserve"> </v>
      </c>
      <c r="AQ697" s="129" t="str">
        <f t="shared" si="438"/>
        <v xml:space="preserve"> </v>
      </c>
      <c r="AR697" s="111">
        <f t="shared" si="435"/>
        <v>694</v>
      </c>
      <c r="AS697" s="111">
        <f t="shared" si="429"/>
        <v>0</v>
      </c>
      <c r="AT697" s="111">
        <f t="shared" si="430"/>
        <v>0</v>
      </c>
      <c r="AU697" s="111">
        <f t="shared" si="405"/>
        <v>0</v>
      </c>
      <c r="AV697" s="111" t="str">
        <f t="shared" si="433"/>
        <v xml:space="preserve"> </v>
      </c>
      <c r="AW697" s="112">
        <f t="shared" si="432"/>
        <v>0</v>
      </c>
    </row>
    <row r="698" spans="1:49">
      <c r="A698" s="27"/>
      <c r="B698" s="27"/>
      <c r="C698" s="27"/>
      <c r="D698" s="40"/>
      <c r="E698" s="27"/>
      <c r="F698" s="27"/>
      <c r="G698" s="27"/>
      <c r="H698" s="27"/>
      <c r="I698" s="132">
        <f t="shared" si="406"/>
        <v>69.500000000000327</v>
      </c>
      <c r="J698" s="125" t="str">
        <f t="shared" si="431"/>
        <v xml:space="preserve"> </v>
      </c>
      <c r="K698" s="125" t="str">
        <f t="shared" si="407"/>
        <v xml:space="preserve"> </v>
      </c>
      <c r="L698" s="125" t="str">
        <f t="shared" si="408"/>
        <v xml:space="preserve"> </v>
      </c>
      <c r="M698" s="126" t="str">
        <f t="shared" si="409"/>
        <v xml:space="preserve"> </v>
      </c>
      <c r="N698" s="127" t="str">
        <f t="shared" si="410"/>
        <v xml:space="preserve"> </v>
      </c>
      <c r="O698" s="128" t="str">
        <f t="shared" si="411"/>
        <v xml:space="preserve"> </v>
      </c>
      <c r="P698" s="128" t="str">
        <f t="shared" si="412"/>
        <v xml:space="preserve"> </v>
      </c>
      <c r="Q698" s="129" t="str">
        <f t="shared" si="413"/>
        <v xml:space="preserve"> </v>
      </c>
      <c r="R698" s="130" t="str">
        <f t="shared" si="414"/>
        <v xml:space="preserve"> </v>
      </c>
      <c r="S698" s="129" t="str">
        <f t="shared" si="415"/>
        <v xml:space="preserve"> </v>
      </c>
      <c r="T698" s="131" t="str">
        <f t="shared" si="416"/>
        <v xml:space="preserve"> </v>
      </c>
      <c r="U698" s="123" t="str">
        <f t="shared" si="439"/>
        <v xml:space="preserve"> </v>
      </c>
      <c r="V698" s="129" t="str">
        <f t="shared" si="417"/>
        <v xml:space="preserve"> </v>
      </c>
      <c r="W698" s="111"/>
      <c r="X698" s="111">
        <f t="shared" si="434"/>
        <v>69.500000000000327</v>
      </c>
      <c r="Y698" s="111">
        <f t="shared" si="418"/>
        <v>0</v>
      </c>
      <c r="Z698" s="111">
        <f t="shared" si="419"/>
        <v>0</v>
      </c>
      <c r="AA698" s="111">
        <f t="shared" si="403"/>
        <v>0</v>
      </c>
      <c r="AB698" s="111" t="str">
        <f t="shared" si="404"/>
        <v xml:space="preserve"> </v>
      </c>
      <c r="AC698" s="112">
        <f t="shared" si="402"/>
        <v>0</v>
      </c>
      <c r="AD698" s="132">
        <v>695</v>
      </c>
      <c r="AE698" s="125" t="str">
        <f t="shared" si="420"/>
        <v xml:space="preserve"> </v>
      </c>
      <c r="AF698" s="125" t="str">
        <f t="shared" si="421"/>
        <v xml:space="preserve"> </v>
      </c>
      <c r="AG698" s="125" t="str">
        <f t="shared" si="422"/>
        <v xml:space="preserve"> </v>
      </c>
      <c r="AH698" s="126" t="str">
        <f t="shared" si="423"/>
        <v xml:space="preserve"> </v>
      </c>
      <c r="AI698" s="127" t="str">
        <f t="shared" si="424"/>
        <v xml:space="preserve"> </v>
      </c>
      <c r="AJ698" s="128" t="str">
        <f t="shared" si="425"/>
        <v xml:space="preserve"> </v>
      </c>
      <c r="AK698" s="128" t="str">
        <f t="shared" si="436"/>
        <v xml:space="preserve"> </v>
      </c>
      <c r="AL698" s="129" t="str">
        <f t="shared" si="426"/>
        <v xml:space="preserve"> </v>
      </c>
      <c r="AM698" s="130" t="str">
        <f t="shared" si="427"/>
        <v xml:space="preserve"> </v>
      </c>
      <c r="AN698" s="129" t="str">
        <f t="shared" si="428"/>
        <v xml:space="preserve"> </v>
      </c>
      <c r="AO698" s="131" t="str">
        <f t="shared" si="437"/>
        <v xml:space="preserve"> </v>
      </c>
      <c r="AP698" s="123" t="str">
        <f t="shared" si="440"/>
        <v xml:space="preserve"> </v>
      </c>
      <c r="AQ698" s="129" t="str">
        <f t="shared" si="438"/>
        <v xml:space="preserve"> </v>
      </c>
      <c r="AR698" s="111">
        <f t="shared" si="435"/>
        <v>695</v>
      </c>
      <c r="AS698" s="111">
        <f t="shared" si="429"/>
        <v>0</v>
      </c>
      <c r="AT698" s="111">
        <f t="shared" si="430"/>
        <v>0</v>
      </c>
      <c r="AU698" s="111">
        <f t="shared" si="405"/>
        <v>0</v>
      </c>
      <c r="AV698" s="111" t="str">
        <f t="shared" si="433"/>
        <v xml:space="preserve"> </v>
      </c>
      <c r="AW698" s="112">
        <f t="shared" si="432"/>
        <v>0</v>
      </c>
    </row>
    <row r="699" spans="1:49">
      <c r="A699" s="27"/>
      <c r="B699" s="27"/>
      <c r="C699" s="27"/>
      <c r="D699" s="40"/>
      <c r="E699" s="27"/>
      <c r="F699" s="27"/>
      <c r="G699" s="27"/>
      <c r="H699" s="27"/>
      <c r="I699" s="132">
        <f t="shared" si="406"/>
        <v>69.600000000000321</v>
      </c>
      <c r="J699" s="125" t="str">
        <f t="shared" si="431"/>
        <v xml:space="preserve"> </v>
      </c>
      <c r="K699" s="125" t="str">
        <f t="shared" si="407"/>
        <v xml:space="preserve"> </v>
      </c>
      <c r="L699" s="125" t="str">
        <f t="shared" si="408"/>
        <v xml:space="preserve"> </v>
      </c>
      <c r="M699" s="126" t="str">
        <f t="shared" si="409"/>
        <v xml:space="preserve"> </v>
      </c>
      <c r="N699" s="127" t="str">
        <f t="shared" si="410"/>
        <v xml:space="preserve"> </v>
      </c>
      <c r="O699" s="128" t="str">
        <f t="shared" si="411"/>
        <v xml:space="preserve"> </v>
      </c>
      <c r="P699" s="128" t="str">
        <f t="shared" si="412"/>
        <v xml:space="preserve"> </v>
      </c>
      <c r="Q699" s="129" t="str">
        <f t="shared" si="413"/>
        <v xml:space="preserve"> </v>
      </c>
      <c r="R699" s="130" t="str">
        <f t="shared" si="414"/>
        <v xml:space="preserve"> </v>
      </c>
      <c r="S699" s="129" t="str">
        <f t="shared" si="415"/>
        <v xml:space="preserve"> </v>
      </c>
      <c r="T699" s="131" t="str">
        <f t="shared" si="416"/>
        <v xml:space="preserve"> </v>
      </c>
      <c r="U699" s="123" t="str">
        <f t="shared" si="439"/>
        <v xml:space="preserve"> </v>
      </c>
      <c r="V699" s="129" t="str">
        <f t="shared" si="417"/>
        <v xml:space="preserve"> </v>
      </c>
      <c r="W699" s="111"/>
      <c r="X699" s="111">
        <f t="shared" si="434"/>
        <v>69.600000000000321</v>
      </c>
      <c r="Y699" s="111">
        <f t="shared" si="418"/>
        <v>0</v>
      </c>
      <c r="Z699" s="111">
        <f t="shared" si="419"/>
        <v>0</v>
      </c>
      <c r="AA699" s="111">
        <f t="shared" si="403"/>
        <v>0</v>
      </c>
      <c r="AB699" s="111" t="str">
        <f t="shared" si="404"/>
        <v xml:space="preserve"> </v>
      </c>
      <c r="AC699" s="112">
        <f t="shared" si="402"/>
        <v>0</v>
      </c>
      <c r="AD699" s="124">
        <v>696</v>
      </c>
      <c r="AE699" s="125" t="str">
        <f t="shared" si="420"/>
        <v xml:space="preserve"> </v>
      </c>
      <c r="AF699" s="125" t="str">
        <f t="shared" si="421"/>
        <v xml:space="preserve"> </v>
      </c>
      <c r="AG699" s="125" t="str">
        <f t="shared" si="422"/>
        <v xml:space="preserve"> </v>
      </c>
      <c r="AH699" s="126" t="str">
        <f t="shared" si="423"/>
        <v xml:space="preserve"> </v>
      </c>
      <c r="AI699" s="127" t="str">
        <f t="shared" si="424"/>
        <v xml:space="preserve"> </v>
      </c>
      <c r="AJ699" s="128" t="str">
        <f t="shared" si="425"/>
        <v xml:space="preserve"> </v>
      </c>
      <c r="AK699" s="128" t="str">
        <f t="shared" si="436"/>
        <v xml:space="preserve"> </v>
      </c>
      <c r="AL699" s="129" t="str">
        <f t="shared" si="426"/>
        <v xml:space="preserve"> </v>
      </c>
      <c r="AM699" s="130" t="str">
        <f t="shared" si="427"/>
        <v xml:space="preserve"> </v>
      </c>
      <c r="AN699" s="129" t="str">
        <f t="shared" si="428"/>
        <v xml:space="preserve"> </v>
      </c>
      <c r="AO699" s="131" t="str">
        <f t="shared" si="437"/>
        <v xml:space="preserve"> </v>
      </c>
      <c r="AP699" s="123" t="str">
        <f t="shared" si="440"/>
        <v xml:space="preserve"> </v>
      </c>
      <c r="AQ699" s="129" t="str">
        <f t="shared" si="438"/>
        <v xml:space="preserve"> </v>
      </c>
      <c r="AR699" s="111">
        <f t="shared" si="435"/>
        <v>696</v>
      </c>
      <c r="AS699" s="111">
        <f t="shared" si="429"/>
        <v>0</v>
      </c>
      <c r="AT699" s="111">
        <f t="shared" si="430"/>
        <v>0</v>
      </c>
      <c r="AU699" s="111">
        <f t="shared" si="405"/>
        <v>0</v>
      </c>
      <c r="AV699" s="111" t="str">
        <f t="shared" si="433"/>
        <v xml:space="preserve"> </v>
      </c>
      <c r="AW699" s="112">
        <f t="shared" si="432"/>
        <v>0</v>
      </c>
    </row>
    <row r="700" spans="1:49">
      <c r="A700" s="27"/>
      <c r="B700" s="27"/>
      <c r="C700" s="27"/>
      <c r="D700" s="40"/>
      <c r="E700" s="27"/>
      <c r="F700" s="27"/>
      <c r="G700" s="27"/>
      <c r="H700" s="27"/>
      <c r="I700" s="132">
        <f t="shared" si="406"/>
        <v>69.700000000000315</v>
      </c>
      <c r="J700" s="125" t="str">
        <f t="shared" si="431"/>
        <v xml:space="preserve"> </v>
      </c>
      <c r="K700" s="125" t="str">
        <f t="shared" si="407"/>
        <v xml:space="preserve"> </v>
      </c>
      <c r="L700" s="125" t="str">
        <f t="shared" si="408"/>
        <v xml:space="preserve"> </v>
      </c>
      <c r="M700" s="126" t="str">
        <f t="shared" si="409"/>
        <v xml:space="preserve"> </v>
      </c>
      <c r="N700" s="127" t="str">
        <f t="shared" si="410"/>
        <v xml:space="preserve"> </v>
      </c>
      <c r="O700" s="128" t="str">
        <f t="shared" si="411"/>
        <v xml:space="preserve"> </v>
      </c>
      <c r="P700" s="128" t="str">
        <f t="shared" si="412"/>
        <v xml:space="preserve"> </v>
      </c>
      <c r="Q700" s="129" t="str">
        <f t="shared" si="413"/>
        <v xml:space="preserve"> </v>
      </c>
      <c r="R700" s="130" t="str">
        <f t="shared" si="414"/>
        <v xml:space="preserve"> </v>
      </c>
      <c r="S700" s="129" t="str">
        <f t="shared" si="415"/>
        <v xml:space="preserve"> </v>
      </c>
      <c r="T700" s="131" t="str">
        <f t="shared" si="416"/>
        <v xml:space="preserve"> </v>
      </c>
      <c r="U700" s="123" t="str">
        <f t="shared" si="439"/>
        <v xml:space="preserve"> </v>
      </c>
      <c r="V700" s="129" t="str">
        <f t="shared" si="417"/>
        <v xml:space="preserve"> </v>
      </c>
      <c r="W700" s="111"/>
      <c r="X700" s="111">
        <f t="shared" si="434"/>
        <v>69.700000000000315</v>
      </c>
      <c r="Y700" s="111">
        <f t="shared" si="418"/>
        <v>0</v>
      </c>
      <c r="Z700" s="111">
        <f t="shared" si="419"/>
        <v>0</v>
      </c>
      <c r="AA700" s="111">
        <f t="shared" si="403"/>
        <v>0</v>
      </c>
      <c r="AB700" s="111" t="str">
        <f t="shared" si="404"/>
        <v xml:space="preserve"> </v>
      </c>
      <c r="AC700" s="112">
        <f t="shared" si="402"/>
        <v>0</v>
      </c>
      <c r="AD700" s="132">
        <v>697</v>
      </c>
      <c r="AE700" s="125" t="str">
        <f t="shared" si="420"/>
        <v xml:space="preserve"> </v>
      </c>
      <c r="AF700" s="125" t="str">
        <f t="shared" si="421"/>
        <v xml:space="preserve"> </v>
      </c>
      <c r="AG700" s="125" t="str">
        <f t="shared" si="422"/>
        <v xml:space="preserve"> </v>
      </c>
      <c r="AH700" s="126" t="str">
        <f t="shared" si="423"/>
        <v xml:space="preserve"> </v>
      </c>
      <c r="AI700" s="127" t="str">
        <f t="shared" si="424"/>
        <v xml:space="preserve"> </v>
      </c>
      <c r="AJ700" s="128" t="str">
        <f t="shared" si="425"/>
        <v xml:space="preserve"> </v>
      </c>
      <c r="AK700" s="128" t="str">
        <f t="shared" si="436"/>
        <v xml:space="preserve"> </v>
      </c>
      <c r="AL700" s="129" t="str">
        <f t="shared" si="426"/>
        <v xml:space="preserve"> </v>
      </c>
      <c r="AM700" s="130" t="str">
        <f t="shared" si="427"/>
        <v xml:space="preserve"> </v>
      </c>
      <c r="AN700" s="129" t="str">
        <f t="shared" si="428"/>
        <v xml:space="preserve"> </v>
      </c>
      <c r="AO700" s="131" t="str">
        <f t="shared" si="437"/>
        <v xml:space="preserve"> </v>
      </c>
      <c r="AP700" s="123" t="str">
        <f t="shared" si="440"/>
        <v xml:space="preserve"> </v>
      </c>
      <c r="AQ700" s="129" t="str">
        <f t="shared" si="438"/>
        <v xml:space="preserve"> </v>
      </c>
      <c r="AR700" s="111">
        <f t="shared" si="435"/>
        <v>697</v>
      </c>
      <c r="AS700" s="111">
        <f t="shared" si="429"/>
        <v>0</v>
      </c>
      <c r="AT700" s="111">
        <f t="shared" si="430"/>
        <v>0</v>
      </c>
      <c r="AU700" s="111">
        <f t="shared" si="405"/>
        <v>0</v>
      </c>
      <c r="AV700" s="111" t="str">
        <f t="shared" si="433"/>
        <v xml:space="preserve"> </v>
      </c>
      <c r="AW700" s="112">
        <f t="shared" si="432"/>
        <v>0</v>
      </c>
    </row>
    <row r="701" spans="1:49">
      <c r="A701" s="27"/>
      <c r="B701" s="27"/>
      <c r="C701" s="27"/>
      <c r="D701" s="40"/>
      <c r="E701" s="27"/>
      <c r="F701" s="27"/>
      <c r="G701" s="27"/>
      <c r="H701" s="27"/>
      <c r="I701" s="132">
        <f t="shared" si="406"/>
        <v>69.80000000000031</v>
      </c>
      <c r="J701" s="125" t="str">
        <f t="shared" si="431"/>
        <v xml:space="preserve"> </v>
      </c>
      <c r="K701" s="125" t="str">
        <f t="shared" si="407"/>
        <v xml:space="preserve"> </v>
      </c>
      <c r="L701" s="125" t="str">
        <f t="shared" si="408"/>
        <v xml:space="preserve"> </v>
      </c>
      <c r="M701" s="126" t="str">
        <f t="shared" si="409"/>
        <v xml:space="preserve"> </v>
      </c>
      <c r="N701" s="127" t="str">
        <f t="shared" si="410"/>
        <v xml:space="preserve"> </v>
      </c>
      <c r="O701" s="128" t="str">
        <f t="shared" si="411"/>
        <v xml:space="preserve"> </v>
      </c>
      <c r="P701" s="128" t="str">
        <f t="shared" si="412"/>
        <v xml:space="preserve"> </v>
      </c>
      <c r="Q701" s="129" t="str">
        <f t="shared" si="413"/>
        <v xml:space="preserve"> </v>
      </c>
      <c r="R701" s="130" t="str">
        <f t="shared" si="414"/>
        <v xml:space="preserve"> </v>
      </c>
      <c r="S701" s="129" t="str">
        <f t="shared" si="415"/>
        <v xml:space="preserve"> </v>
      </c>
      <c r="T701" s="131" t="str">
        <f t="shared" si="416"/>
        <v xml:space="preserve"> </v>
      </c>
      <c r="U701" s="123" t="str">
        <f t="shared" si="439"/>
        <v xml:space="preserve"> </v>
      </c>
      <c r="V701" s="129" t="str">
        <f t="shared" si="417"/>
        <v xml:space="preserve"> </v>
      </c>
      <c r="W701" s="111"/>
      <c r="X701" s="111">
        <f t="shared" si="434"/>
        <v>69.80000000000031</v>
      </c>
      <c r="Y701" s="111">
        <f t="shared" si="418"/>
        <v>0</v>
      </c>
      <c r="Z701" s="111">
        <f t="shared" si="419"/>
        <v>0</v>
      </c>
      <c r="AA701" s="111">
        <f t="shared" si="403"/>
        <v>0</v>
      </c>
      <c r="AB701" s="111" t="str">
        <f t="shared" si="404"/>
        <v xml:space="preserve"> </v>
      </c>
      <c r="AC701" s="112">
        <f t="shared" si="402"/>
        <v>0</v>
      </c>
      <c r="AD701" s="124">
        <v>698</v>
      </c>
      <c r="AE701" s="125" t="str">
        <f t="shared" si="420"/>
        <v xml:space="preserve"> </v>
      </c>
      <c r="AF701" s="125" t="str">
        <f t="shared" si="421"/>
        <v xml:space="preserve"> </v>
      </c>
      <c r="AG701" s="125" t="str">
        <f t="shared" si="422"/>
        <v xml:space="preserve"> </v>
      </c>
      <c r="AH701" s="126" t="str">
        <f t="shared" si="423"/>
        <v xml:space="preserve"> </v>
      </c>
      <c r="AI701" s="127" t="str">
        <f t="shared" si="424"/>
        <v xml:space="preserve"> </v>
      </c>
      <c r="AJ701" s="128" t="str">
        <f t="shared" si="425"/>
        <v xml:space="preserve"> </v>
      </c>
      <c r="AK701" s="128" t="str">
        <f t="shared" si="436"/>
        <v xml:space="preserve"> </v>
      </c>
      <c r="AL701" s="129" t="str">
        <f t="shared" si="426"/>
        <v xml:space="preserve"> </v>
      </c>
      <c r="AM701" s="130" t="str">
        <f t="shared" si="427"/>
        <v xml:space="preserve"> </v>
      </c>
      <c r="AN701" s="129" t="str">
        <f t="shared" si="428"/>
        <v xml:space="preserve"> </v>
      </c>
      <c r="AO701" s="131" t="str">
        <f t="shared" si="437"/>
        <v xml:space="preserve"> </v>
      </c>
      <c r="AP701" s="123" t="str">
        <f t="shared" si="440"/>
        <v xml:space="preserve"> </v>
      </c>
      <c r="AQ701" s="129" t="str">
        <f t="shared" si="438"/>
        <v xml:space="preserve"> </v>
      </c>
      <c r="AR701" s="111">
        <f t="shared" si="435"/>
        <v>698</v>
      </c>
      <c r="AS701" s="111">
        <f t="shared" si="429"/>
        <v>0</v>
      </c>
      <c r="AT701" s="111">
        <f t="shared" si="430"/>
        <v>0</v>
      </c>
      <c r="AU701" s="111">
        <f t="shared" si="405"/>
        <v>0</v>
      </c>
      <c r="AV701" s="111" t="str">
        <f t="shared" si="433"/>
        <v xml:space="preserve"> </v>
      </c>
      <c r="AW701" s="112">
        <f t="shared" si="432"/>
        <v>0</v>
      </c>
    </row>
    <row r="702" spans="1:49">
      <c r="A702" s="27"/>
      <c r="B702" s="27"/>
      <c r="C702" s="27"/>
      <c r="D702" s="40"/>
      <c r="E702" s="27"/>
      <c r="F702" s="27"/>
      <c r="G702" s="27"/>
      <c r="H702" s="27"/>
      <c r="I702" s="132">
        <f t="shared" si="406"/>
        <v>69.900000000000304</v>
      </c>
      <c r="J702" s="125" t="str">
        <f t="shared" si="431"/>
        <v xml:space="preserve"> </v>
      </c>
      <c r="K702" s="125" t="str">
        <f t="shared" si="407"/>
        <v xml:space="preserve"> </v>
      </c>
      <c r="L702" s="125" t="str">
        <f t="shared" si="408"/>
        <v xml:space="preserve"> </v>
      </c>
      <c r="M702" s="126" t="str">
        <f t="shared" si="409"/>
        <v xml:space="preserve"> </v>
      </c>
      <c r="N702" s="127" t="str">
        <f t="shared" si="410"/>
        <v xml:space="preserve"> </v>
      </c>
      <c r="O702" s="128" t="str">
        <f t="shared" si="411"/>
        <v xml:space="preserve"> </v>
      </c>
      <c r="P702" s="128" t="str">
        <f t="shared" si="412"/>
        <v xml:space="preserve"> </v>
      </c>
      <c r="Q702" s="129" t="str">
        <f t="shared" si="413"/>
        <v xml:space="preserve"> </v>
      </c>
      <c r="R702" s="130" t="str">
        <f t="shared" si="414"/>
        <v xml:space="preserve"> </v>
      </c>
      <c r="S702" s="129" t="str">
        <f t="shared" si="415"/>
        <v xml:space="preserve"> </v>
      </c>
      <c r="T702" s="131" t="str">
        <f t="shared" si="416"/>
        <v xml:space="preserve"> </v>
      </c>
      <c r="U702" s="123" t="str">
        <f t="shared" si="439"/>
        <v xml:space="preserve"> </v>
      </c>
      <c r="V702" s="129" t="str">
        <f t="shared" si="417"/>
        <v xml:space="preserve"> </v>
      </c>
      <c r="W702" s="111"/>
      <c r="X702" s="111">
        <f t="shared" si="434"/>
        <v>69.900000000000304</v>
      </c>
      <c r="Y702" s="111">
        <f t="shared" si="418"/>
        <v>0</v>
      </c>
      <c r="Z702" s="111">
        <f t="shared" si="419"/>
        <v>0</v>
      </c>
      <c r="AA702" s="111">
        <f t="shared" si="403"/>
        <v>0</v>
      </c>
      <c r="AB702" s="111" t="str">
        <f t="shared" si="404"/>
        <v xml:space="preserve"> </v>
      </c>
      <c r="AC702" s="112">
        <f t="shared" si="402"/>
        <v>0</v>
      </c>
      <c r="AD702" s="132">
        <v>699</v>
      </c>
      <c r="AE702" s="125" t="str">
        <f t="shared" si="420"/>
        <v xml:space="preserve"> </v>
      </c>
      <c r="AF702" s="125" t="str">
        <f t="shared" si="421"/>
        <v xml:space="preserve"> </v>
      </c>
      <c r="AG702" s="125" t="str">
        <f t="shared" si="422"/>
        <v xml:space="preserve"> </v>
      </c>
      <c r="AH702" s="126" t="str">
        <f t="shared" si="423"/>
        <v xml:space="preserve"> </v>
      </c>
      <c r="AI702" s="127" t="str">
        <f t="shared" si="424"/>
        <v xml:space="preserve"> </v>
      </c>
      <c r="AJ702" s="128" t="str">
        <f t="shared" si="425"/>
        <v xml:space="preserve"> </v>
      </c>
      <c r="AK702" s="128" t="str">
        <f t="shared" si="436"/>
        <v xml:space="preserve"> </v>
      </c>
      <c r="AL702" s="129" t="str">
        <f t="shared" si="426"/>
        <v xml:space="preserve"> </v>
      </c>
      <c r="AM702" s="130" t="str">
        <f t="shared" si="427"/>
        <v xml:space="preserve"> </v>
      </c>
      <c r="AN702" s="129" t="str">
        <f t="shared" si="428"/>
        <v xml:space="preserve"> </v>
      </c>
      <c r="AO702" s="131" t="str">
        <f t="shared" si="437"/>
        <v xml:space="preserve"> </v>
      </c>
      <c r="AP702" s="123" t="str">
        <f t="shared" si="440"/>
        <v xml:space="preserve"> </v>
      </c>
      <c r="AQ702" s="129" t="str">
        <f t="shared" si="438"/>
        <v xml:space="preserve"> </v>
      </c>
      <c r="AR702" s="111">
        <f t="shared" si="435"/>
        <v>699</v>
      </c>
      <c r="AS702" s="111">
        <f t="shared" si="429"/>
        <v>0</v>
      </c>
      <c r="AT702" s="111">
        <f t="shared" si="430"/>
        <v>0</v>
      </c>
      <c r="AU702" s="111">
        <f t="shared" si="405"/>
        <v>0</v>
      </c>
      <c r="AV702" s="111" t="str">
        <f t="shared" si="433"/>
        <v xml:space="preserve"> </v>
      </c>
      <c r="AW702" s="112">
        <f t="shared" si="432"/>
        <v>0</v>
      </c>
    </row>
    <row r="703" spans="1:49">
      <c r="A703" s="27"/>
      <c r="B703" s="27"/>
      <c r="C703" s="27"/>
      <c r="D703" s="40"/>
      <c r="E703" s="27"/>
      <c r="F703" s="27"/>
      <c r="G703" s="27"/>
      <c r="H703" s="27"/>
      <c r="I703" s="132">
        <f t="shared" si="406"/>
        <v>70.000000000000298</v>
      </c>
      <c r="J703" s="125" t="str">
        <f t="shared" si="431"/>
        <v xml:space="preserve"> </v>
      </c>
      <c r="K703" s="125" t="str">
        <f t="shared" si="407"/>
        <v xml:space="preserve"> </v>
      </c>
      <c r="L703" s="125" t="str">
        <f t="shared" si="408"/>
        <v xml:space="preserve"> </v>
      </c>
      <c r="M703" s="126" t="str">
        <f t="shared" si="409"/>
        <v xml:space="preserve"> </v>
      </c>
      <c r="N703" s="127" t="str">
        <f t="shared" si="410"/>
        <v xml:space="preserve"> </v>
      </c>
      <c r="O703" s="128" t="str">
        <f t="shared" si="411"/>
        <v xml:space="preserve"> </v>
      </c>
      <c r="P703" s="128" t="str">
        <f t="shared" si="412"/>
        <v xml:space="preserve"> </v>
      </c>
      <c r="Q703" s="129" t="str">
        <f t="shared" si="413"/>
        <v xml:space="preserve"> </v>
      </c>
      <c r="R703" s="130" t="str">
        <f t="shared" si="414"/>
        <v xml:space="preserve"> </v>
      </c>
      <c r="S703" s="129" t="str">
        <f t="shared" si="415"/>
        <v xml:space="preserve"> </v>
      </c>
      <c r="T703" s="131" t="str">
        <f t="shared" si="416"/>
        <v xml:space="preserve"> </v>
      </c>
      <c r="U703" s="123" t="str">
        <f t="shared" si="439"/>
        <v xml:space="preserve"> </v>
      </c>
      <c r="V703" s="129" t="str">
        <f t="shared" si="417"/>
        <v xml:space="preserve"> </v>
      </c>
      <c r="W703" s="111"/>
      <c r="X703" s="111">
        <f t="shared" si="434"/>
        <v>70.000000000000298</v>
      </c>
      <c r="Y703" s="111">
        <f t="shared" si="418"/>
        <v>0</v>
      </c>
      <c r="Z703" s="111">
        <f t="shared" si="419"/>
        <v>0</v>
      </c>
      <c r="AA703" s="111">
        <f t="shared" si="403"/>
        <v>0</v>
      </c>
      <c r="AB703" s="111" t="str">
        <f t="shared" si="404"/>
        <v xml:space="preserve"> </v>
      </c>
      <c r="AC703" s="112">
        <f t="shared" si="402"/>
        <v>0</v>
      </c>
      <c r="AD703" s="124">
        <v>700</v>
      </c>
      <c r="AE703" s="125" t="str">
        <f t="shared" si="420"/>
        <v xml:space="preserve"> </v>
      </c>
      <c r="AF703" s="125" t="str">
        <f t="shared" si="421"/>
        <v xml:space="preserve"> </v>
      </c>
      <c r="AG703" s="125" t="str">
        <f t="shared" si="422"/>
        <v xml:space="preserve"> </v>
      </c>
      <c r="AH703" s="126" t="str">
        <f t="shared" si="423"/>
        <v xml:space="preserve"> </v>
      </c>
      <c r="AI703" s="127" t="str">
        <f t="shared" si="424"/>
        <v xml:space="preserve"> </v>
      </c>
      <c r="AJ703" s="128" t="str">
        <f t="shared" si="425"/>
        <v xml:space="preserve"> </v>
      </c>
      <c r="AK703" s="128" t="str">
        <f t="shared" si="436"/>
        <v xml:space="preserve"> </v>
      </c>
      <c r="AL703" s="129" t="str">
        <f t="shared" si="426"/>
        <v xml:space="preserve"> </v>
      </c>
      <c r="AM703" s="130" t="str">
        <f t="shared" si="427"/>
        <v xml:space="preserve"> </v>
      </c>
      <c r="AN703" s="129" t="str">
        <f t="shared" si="428"/>
        <v xml:space="preserve"> </v>
      </c>
      <c r="AO703" s="131" t="str">
        <f t="shared" si="437"/>
        <v xml:space="preserve"> </v>
      </c>
      <c r="AP703" s="123" t="str">
        <f t="shared" si="440"/>
        <v xml:space="preserve"> </v>
      </c>
      <c r="AQ703" s="129" t="str">
        <f t="shared" si="438"/>
        <v xml:space="preserve"> </v>
      </c>
      <c r="AR703" s="111">
        <f t="shared" si="435"/>
        <v>700</v>
      </c>
      <c r="AS703" s="111">
        <f t="shared" si="429"/>
        <v>0</v>
      </c>
      <c r="AT703" s="111">
        <f t="shared" si="430"/>
        <v>0</v>
      </c>
      <c r="AU703" s="111">
        <f t="shared" si="405"/>
        <v>0</v>
      </c>
      <c r="AV703" s="111" t="str">
        <f t="shared" si="433"/>
        <v xml:space="preserve"> </v>
      </c>
      <c r="AW703" s="112">
        <f t="shared" si="432"/>
        <v>0</v>
      </c>
    </row>
    <row r="704" spans="1:49">
      <c r="A704" s="27"/>
      <c r="B704" s="27"/>
      <c r="C704" s="27"/>
      <c r="D704" s="40"/>
      <c r="E704" s="27"/>
      <c r="F704" s="27"/>
      <c r="G704" s="27"/>
      <c r="H704" s="27"/>
      <c r="I704" s="132">
        <f t="shared" si="406"/>
        <v>70.100000000000293</v>
      </c>
      <c r="J704" s="125" t="str">
        <f t="shared" si="431"/>
        <v xml:space="preserve"> </v>
      </c>
      <c r="K704" s="125" t="str">
        <f t="shared" si="407"/>
        <v xml:space="preserve"> </v>
      </c>
      <c r="L704" s="125" t="str">
        <f t="shared" si="408"/>
        <v xml:space="preserve"> </v>
      </c>
      <c r="M704" s="126" t="str">
        <f t="shared" si="409"/>
        <v xml:space="preserve"> </v>
      </c>
      <c r="N704" s="127" t="str">
        <f t="shared" si="410"/>
        <v xml:space="preserve"> </v>
      </c>
      <c r="O704" s="128" t="str">
        <f t="shared" si="411"/>
        <v xml:space="preserve"> </v>
      </c>
      <c r="P704" s="128" t="str">
        <f t="shared" si="412"/>
        <v xml:space="preserve"> </v>
      </c>
      <c r="Q704" s="129" t="str">
        <f t="shared" si="413"/>
        <v xml:space="preserve"> </v>
      </c>
      <c r="R704" s="130" t="str">
        <f t="shared" si="414"/>
        <v xml:space="preserve"> </v>
      </c>
      <c r="S704" s="129" t="str">
        <f t="shared" si="415"/>
        <v xml:space="preserve"> </v>
      </c>
      <c r="T704" s="131" t="str">
        <f t="shared" si="416"/>
        <v xml:space="preserve"> </v>
      </c>
      <c r="U704" s="123" t="str">
        <f t="shared" si="439"/>
        <v xml:space="preserve"> </v>
      </c>
      <c r="V704" s="129" t="str">
        <f t="shared" si="417"/>
        <v xml:space="preserve"> </v>
      </c>
      <c r="W704" s="111"/>
      <c r="X704" s="111">
        <f t="shared" si="434"/>
        <v>70.100000000000293</v>
      </c>
      <c r="Y704" s="111">
        <f t="shared" si="418"/>
        <v>0</v>
      </c>
      <c r="Z704" s="111">
        <f t="shared" si="419"/>
        <v>0</v>
      </c>
      <c r="AA704" s="111">
        <f t="shared" si="403"/>
        <v>0</v>
      </c>
      <c r="AB704" s="111" t="str">
        <f t="shared" si="404"/>
        <v xml:space="preserve"> </v>
      </c>
      <c r="AC704" s="112">
        <f t="shared" si="402"/>
        <v>0</v>
      </c>
      <c r="AD704" s="132">
        <v>701</v>
      </c>
      <c r="AE704" s="125" t="str">
        <f t="shared" si="420"/>
        <v xml:space="preserve"> </v>
      </c>
      <c r="AF704" s="125" t="str">
        <f t="shared" si="421"/>
        <v xml:space="preserve"> </v>
      </c>
      <c r="AG704" s="125" t="str">
        <f t="shared" si="422"/>
        <v xml:space="preserve"> </v>
      </c>
      <c r="AH704" s="126" t="str">
        <f t="shared" si="423"/>
        <v xml:space="preserve"> </v>
      </c>
      <c r="AI704" s="127" t="str">
        <f t="shared" si="424"/>
        <v xml:space="preserve"> </v>
      </c>
      <c r="AJ704" s="128" t="str">
        <f t="shared" si="425"/>
        <v xml:space="preserve"> </v>
      </c>
      <c r="AK704" s="128" t="str">
        <f t="shared" si="436"/>
        <v xml:space="preserve"> </v>
      </c>
      <c r="AL704" s="129" t="str">
        <f t="shared" si="426"/>
        <v xml:space="preserve"> </v>
      </c>
      <c r="AM704" s="130" t="str">
        <f t="shared" si="427"/>
        <v xml:space="preserve"> </v>
      </c>
      <c r="AN704" s="129" t="str">
        <f t="shared" si="428"/>
        <v xml:space="preserve"> </v>
      </c>
      <c r="AO704" s="131" t="str">
        <f t="shared" si="437"/>
        <v xml:space="preserve"> </v>
      </c>
      <c r="AP704" s="123" t="str">
        <f t="shared" si="440"/>
        <v xml:space="preserve"> </v>
      </c>
      <c r="AQ704" s="129" t="str">
        <f t="shared" si="438"/>
        <v xml:space="preserve"> </v>
      </c>
      <c r="AR704" s="111">
        <f t="shared" si="435"/>
        <v>701</v>
      </c>
      <c r="AS704" s="111">
        <f t="shared" si="429"/>
        <v>0</v>
      </c>
      <c r="AT704" s="111">
        <f t="shared" si="430"/>
        <v>0</v>
      </c>
      <c r="AU704" s="111">
        <f t="shared" si="405"/>
        <v>0</v>
      </c>
      <c r="AV704" s="111" t="str">
        <f t="shared" si="433"/>
        <v xml:space="preserve"> </v>
      </c>
      <c r="AW704" s="112">
        <f t="shared" si="432"/>
        <v>0</v>
      </c>
    </row>
    <row r="705" spans="1:49">
      <c r="A705" s="27"/>
      <c r="B705" s="27"/>
      <c r="C705" s="27"/>
      <c r="D705" s="40"/>
      <c r="E705" s="27"/>
      <c r="F705" s="27"/>
      <c r="G705" s="27"/>
      <c r="H705" s="27"/>
      <c r="I705" s="132">
        <f t="shared" si="406"/>
        <v>70.200000000000287</v>
      </c>
      <c r="J705" s="125" t="str">
        <f t="shared" si="431"/>
        <v xml:space="preserve"> </v>
      </c>
      <c r="K705" s="125" t="str">
        <f t="shared" si="407"/>
        <v xml:space="preserve"> </v>
      </c>
      <c r="L705" s="125" t="str">
        <f t="shared" si="408"/>
        <v xml:space="preserve"> </v>
      </c>
      <c r="M705" s="126" t="str">
        <f t="shared" si="409"/>
        <v xml:space="preserve"> </v>
      </c>
      <c r="N705" s="127" t="str">
        <f t="shared" si="410"/>
        <v xml:space="preserve"> </v>
      </c>
      <c r="O705" s="128" t="str">
        <f t="shared" si="411"/>
        <v xml:space="preserve"> </v>
      </c>
      <c r="P705" s="128" t="str">
        <f t="shared" si="412"/>
        <v xml:space="preserve"> </v>
      </c>
      <c r="Q705" s="129" t="str">
        <f t="shared" si="413"/>
        <v xml:space="preserve"> </v>
      </c>
      <c r="R705" s="130" t="str">
        <f t="shared" si="414"/>
        <v xml:space="preserve"> </v>
      </c>
      <c r="S705" s="129" t="str">
        <f t="shared" si="415"/>
        <v xml:space="preserve"> </v>
      </c>
      <c r="T705" s="131" t="str">
        <f t="shared" si="416"/>
        <v xml:space="preserve"> </v>
      </c>
      <c r="U705" s="123" t="str">
        <f t="shared" si="439"/>
        <v xml:space="preserve"> </v>
      </c>
      <c r="V705" s="129" t="str">
        <f t="shared" si="417"/>
        <v xml:space="preserve"> </v>
      </c>
      <c r="W705" s="111"/>
      <c r="X705" s="111">
        <f t="shared" si="434"/>
        <v>70.200000000000287</v>
      </c>
      <c r="Y705" s="111">
        <f t="shared" si="418"/>
        <v>0</v>
      </c>
      <c r="Z705" s="111">
        <f t="shared" si="419"/>
        <v>0</v>
      </c>
      <c r="AA705" s="111">
        <f t="shared" si="403"/>
        <v>0</v>
      </c>
      <c r="AB705" s="111" t="str">
        <f t="shared" si="404"/>
        <v xml:space="preserve"> </v>
      </c>
      <c r="AC705" s="112">
        <f t="shared" si="402"/>
        <v>0</v>
      </c>
      <c r="AD705" s="124">
        <v>702</v>
      </c>
      <c r="AE705" s="125" t="str">
        <f t="shared" si="420"/>
        <v xml:space="preserve"> </v>
      </c>
      <c r="AF705" s="125" t="str">
        <f t="shared" si="421"/>
        <v xml:space="preserve"> </v>
      </c>
      <c r="AG705" s="125" t="str">
        <f t="shared" si="422"/>
        <v xml:space="preserve"> </v>
      </c>
      <c r="AH705" s="126" t="str">
        <f t="shared" si="423"/>
        <v xml:space="preserve"> </v>
      </c>
      <c r="AI705" s="127" t="str">
        <f t="shared" si="424"/>
        <v xml:space="preserve"> </v>
      </c>
      <c r="AJ705" s="128" t="str">
        <f t="shared" si="425"/>
        <v xml:space="preserve"> </v>
      </c>
      <c r="AK705" s="128" t="str">
        <f t="shared" si="436"/>
        <v xml:space="preserve"> </v>
      </c>
      <c r="AL705" s="129" t="str">
        <f t="shared" si="426"/>
        <v xml:space="preserve"> </v>
      </c>
      <c r="AM705" s="130" t="str">
        <f t="shared" si="427"/>
        <v xml:space="preserve"> </v>
      </c>
      <c r="AN705" s="129" t="str">
        <f t="shared" si="428"/>
        <v xml:space="preserve"> </v>
      </c>
      <c r="AO705" s="131" t="str">
        <f t="shared" si="437"/>
        <v xml:space="preserve"> </v>
      </c>
      <c r="AP705" s="123" t="str">
        <f t="shared" si="440"/>
        <v xml:space="preserve"> </v>
      </c>
      <c r="AQ705" s="129" t="str">
        <f t="shared" si="438"/>
        <v xml:space="preserve"> </v>
      </c>
      <c r="AR705" s="111">
        <f t="shared" si="435"/>
        <v>702</v>
      </c>
      <c r="AS705" s="111">
        <f t="shared" si="429"/>
        <v>0</v>
      </c>
      <c r="AT705" s="111">
        <f t="shared" si="430"/>
        <v>0</v>
      </c>
      <c r="AU705" s="111">
        <f t="shared" si="405"/>
        <v>0</v>
      </c>
      <c r="AV705" s="111" t="str">
        <f t="shared" si="433"/>
        <v xml:space="preserve"> </v>
      </c>
      <c r="AW705" s="112">
        <f t="shared" si="432"/>
        <v>0</v>
      </c>
    </row>
    <row r="706" spans="1:49">
      <c r="A706" s="27"/>
      <c r="B706" s="27"/>
      <c r="C706" s="27"/>
      <c r="D706" s="40"/>
      <c r="E706" s="27"/>
      <c r="F706" s="27"/>
      <c r="G706" s="27"/>
      <c r="H706" s="27"/>
      <c r="I706" s="132">
        <f t="shared" si="406"/>
        <v>70.300000000000281</v>
      </c>
      <c r="J706" s="125" t="str">
        <f t="shared" si="431"/>
        <v xml:space="preserve"> </v>
      </c>
      <c r="K706" s="125" t="str">
        <f t="shared" si="407"/>
        <v xml:space="preserve"> </v>
      </c>
      <c r="L706" s="125" t="str">
        <f t="shared" si="408"/>
        <v xml:space="preserve"> </v>
      </c>
      <c r="M706" s="126" t="str">
        <f t="shared" si="409"/>
        <v xml:space="preserve"> </v>
      </c>
      <c r="N706" s="127" t="str">
        <f t="shared" si="410"/>
        <v xml:space="preserve"> </v>
      </c>
      <c r="O706" s="128" t="str">
        <f t="shared" si="411"/>
        <v xml:space="preserve"> </v>
      </c>
      <c r="P706" s="128" t="str">
        <f t="shared" si="412"/>
        <v xml:space="preserve"> </v>
      </c>
      <c r="Q706" s="129" t="str">
        <f t="shared" si="413"/>
        <v xml:space="preserve"> </v>
      </c>
      <c r="R706" s="130" t="str">
        <f t="shared" si="414"/>
        <v xml:space="preserve"> </v>
      </c>
      <c r="S706" s="129" t="str">
        <f t="shared" si="415"/>
        <v xml:space="preserve"> </v>
      </c>
      <c r="T706" s="131" t="str">
        <f t="shared" si="416"/>
        <v xml:space="preserve"> </v>
      </c>
      <c r="U706" s="123" t="str">
        <f t="shared" si="439"/>
        <v xml:space="preserve"> </v>
      </c>
      <c r="V706" s="129" t="str">
        <f t="shared" si="417"/>
        <v xml:space="preserve"> </v>
      </c>
      <c r="W706" s="111"/>
      <c r="X706" s="111">
        <f t="shared" si="434"/>
        <v>70.300000000000281</v>
      </c>
      <c r="Y706" s="111">
        <f t="shared" si="418"/>
        <v>0</v>
      </c>
      <c r="Z706" s="111">
        <f t="shared" si="419"/>
        <v>0</v>
      </c>
      <c r="AA706" s="111">
        <f t="shared" si="403"/>
        <v>0</v>
      </c>
      <c r="AB706" s="111" t="str">
        <f t="shared" si="404"/>
        <v xml:space="preserve"> </v>
      </c>
      <c r="AC706" s="112">
        <f t="shared" ref="AC706:AC769" si="441">IF(J706=" ",0,I706)</f>
        <v>0</v>
      </c>
      <c r="AD706" s="132">
        <v>703</v>
      </c>
      <c r="AE706" s="125" t="str">
        <f t="shared" si="420"/>
        <v xml:space="preserve"> </v>
      </c>
      <c r="AF706" s="125" t="str">
        <f t="shared" si="421"/>
        <v xml:space="preserve"> </v>
      </c>
      <c r="AG706" s="125" t="str">
        <f t="shared" si="422"/>
        <v xml:space="preserve"> </v>
      </c>
      <c r="AH706" s="126" t="str">
        <f t="shared" si="423"/>
        <v xml:space="preserve"> </v>
      </c>
      <c r="AI706" s="127" t="str">
        <f t="shared" si="424"/>
        <v xml:space="preserve"> </v>
      </c>
      <c r="AJ706" s="128" t="str">
        <f t="shared" si="425"/>
        <v xml:space="preserve"> </v>
      </c>
      <c r="AK706" s="128" t="str">
        <f t="shared" si="436"/>
        <v xml:space="preserve"> </v>
      </c>
      <c r="AL706" s="129" t="str">
        <f t="shared" si="426"/>
        <v xml:space="preserve"> </v>
      </c>
      <c r="AM706" s="130" t="str">
        <f t="shared" si="427"/>
        <v xml:space="preserve"> </v>
      </c>
      <c r="AN706" s="129" t="str">
        <f t="shared" si="428"/>
        <v xml:space="preserve"> </v>
      </c>
      <c r="AO706" s="131" t="str">
        <f t="shared" si="437"/>
        <v xml:space="preserve"> </v>
      </c>
      <c r="AP706" s="123" t="str">
        <f t="shared" si="440"/>
        <v xml:space="preserve"> </v>
      </c>
      <c r="AQ706" s="129" t="str">
        <f t="shared" si="438"/>
        <v xml:space="preserve"> </v>
      </c>
      <c r="AR706" s="111">
        <f t="shared" si="435"/>
        <v>703</v>
      </c>
      <c r="AS706" s="111">
        <f t="shared" si="429"/>
        <v>0</v>
      </c>
      <c r="AT706" s="111">
        <f t="shared" si="430"/>
        <v>0</v>
      </c>
      <c r="AU706" s="111">
        <f t="shared" si="405"/>
        <v>0</v>
      </c>
      <c r="AV706" s="111" t="str">
        <f t="shared" si="433"/>
        <v xml:space="preserve"> </v>
      </c>
      <c r="AW706" s="112">
        <f t="shared" si="432"/>
        <v>0</v>
      </c>
    </row>
    <row r="707" spans="1:49">
      <c r="A707" s="27"/>
      <c r="B707" s="27"/>
      <c r="C707" s="27"/>
      <c r="D707" s="40"/>
      <c r="E707" s="27"/>
      <c r="F707" s="27"/>
      <c r="G707" s="27"/>
      <c r="H707" s="27"/>
      <c r="I707" s="132">
        <f t="shared" si="406"/>
        <v>70.400000000000276</v>
      </c>
      <c r="J707" s="125" t="str">
        <f t="shared" si="431"/>
        <v xml:space="preserve"> </v>
      </c>
      <c r="K707" s="125" t="str">
        <f t="shared" si="407"/>
        <v xml:space="preserve"> </v>
      </c>
      <c r="L707" s="125" t="str">
        <f t="shared" si="408"/>
        <v xml:space="preserve"> </v>
      </c>
      <c r="M707" s="126" t="str">
        <f t="shared" si="409"/>
        <v xml:space="preserve"> </v>
      </c>
      <c r="N707" s="127" t="str">
        <f t="shared" si="410"/>
        <v xml:space="preserve"> </v>
      </c>
      <c r="O707" s="128" t="str">
        <f t="shared" si="411"/>
        <v xml:space="preserve"> </v>
      </c>
      <c r="P707" s="128" t="str">
        <f t="shared" si="412"/>
        <v xml:space="preserve"> </v>
      </c>
      <c r="Q707" s="129" t="str">
        <f t="shared" si="413"/>
        <v xml:space="preserve"> </v>
      </c>
      <c r="R707" s="130" t="str">
        <f t="shared" si="414"/>
        <v xml:space="preserve"> </v>
      </c>
      <c r="S707" s="129" t="str">
        <f t="shared" si="415"/>
        <v xml:space="preserve"> </v>
      </c>
      <c r="T707" s="131" t="str">
        <f t="shared" si="416"/>
        <v xml:space="preserve"> </v>
      </c>
      <c r="U707" s="123" t="str">
        <f t="shared" si="439"/>
        <v xml:space="preserve"> </v>
      </c>
      <c r="V707" s="129" t="str">
        <f t="shared" si="417"/>
        <v xml:space="preserve"> </v>
      </c>
      <c r="W707" s="111"/>
      <c r="X707" s="111">
        <f t="shared" si="434"/>
        <v>70.400000000000276</v>
      </c>
      <c r="Y707" s="111">
        <f t="shared" si="418"/>
        <v>0</v>
      </c>
      <c r="Z707" s="111">
        <f t="shared" si="419"/>
        <v>0</v>
      </c>
      <c r="AA707" s="111">
        <f t="shared" ref="AA707:AA770" si="442">IF(I707=B$4,J707,0)</f>
        <v>0</v>
      </c>
      <c r="AB707" s="111" t="str">
        <f t="shared" ref="AB707:AB770" si="443">IF(U707&lt;&gt;0,K707,0)</f>
        <v xml:space="preserve"> </v>
      </c>
      <c r="AC707" s="112">
        <f t="shared" si="441"/>
        <v>0</v>
      </c>
      <c r="AD707" s="124">
        <v>704</v>
      </c>
      <c r="AE707" s="125" t="str">
        <f t="shared" si="420"/>
        <v xml:space="preserve"> </v>
      </c>
      <c r="AF707" s="125" t="str">
        <f t="shared" si="421"/>
        <v xml:space="preserve"> </v>
      </c>
      <c r="AG707" s="125" t="str">
        <f t="shared" si="422"/>
        <v xml:space="preserve"> </v>
      </c>
      <c r="AH707" s="126" t="str">
        <f t="shared" si="423"/>
        <v xml:space="preserve"> </v>
      </c>
      <c r="AI707" s="127" t="str">
        <f t="shared" si="424"/>
        <v xml:space="preserve"> </v>
      </c>
      <c r="AJ707" s="128" t="str">
        <f t="shared" si="425"/>
        <v xml:space="preserve"> </v>
      </c>
      <c r="AK707" s="128" t="str">
        <f t="shared" si="436"/>
        <v xml:space="preserve"> </v>
      </c>
      <c r="AL707" s="129" t="str">
        <f t="shared" si="426"/>
        <v xml:space="preserve"> </v>
      </c>
      <c r="AM707" s="130" t="str">
        <f t="shared" si="427"/>
        <v xml:space="preserve"> </v>
      </c>
      <c r="AN707" s="129" t="str">
        <f t="shared" si="428"/>
        <v xml:space="preserve"> </v>
      </c>
      <c r="AO707" s="131" t="str">
        <f t="shared" si="437"/>
        <v xml:space="preserve"> </v>
      </c>
      <c r="AP707" s="123" t="str">
        <f t="shared" si="440"/>
        <v xml:space="preserve"> </v>
      </c>
      <c r="AQ707" s="129" t="str">
        <f t="shared" si="438"/>
        <v xml:space="preserve"> </v>
      </c>
      <c r="AR707" s="111">
        <f t="shared" si="435"/>
        <v>704</v>
      </c>
      <c r="AS707" s="111">
        <f t="shared" si="429"/>
        <v>0</v>
      </c>
      <c r="AT707" s="111">
        <f t="shared" si="430"/>
        <v>0</v>
      </c>
      <c r="AU707" s="111">
        <f t="shared" ref="AU707:AU770" si="444">IF(AD707=AB$4,AE707,0)</f>
        <v>0</v>
      </c>
      <c r="AV707" s="111" t="str">
        <f t="shared" si="433"/>
        <v xml:space="preserve"> </v>
      </c>
      <c r="AW707" s="112">
        <f t="shared" si="432"/>
        <v>0</v>
      </c>
    </row>
    <row r="708" spans="1:49">
      <c r="A708" s="27"/>
      <c r="B708" s="27"/>
      <c r="C708" s="27"/>
      <c r="D708" s="40"/>
      <c r="E708" s="27"/>
      <c r="F708" s="27"/>
      <c r="G708" s="27"/>
      <c r="H708" s="27"/>
      <c r="I708" s="132">
        <f t="shared" ref="I708:I771" si="445">I707+$B$49</f>
        <v>70.50000000000027</v>
      </c>
      <c r="J708" s="125" t="str">
        <f t="shared" si="431"/>
        <v xml:space="preserve"> </v>
      </c>
      <c r="K708" s="125" t="str">
        <f t="shared" ref="K708:K771" si="446">IF(K707=" "," ",IF(K707&lt;0," ",J708+(L708*$B$49+0.5*P708*$B$49*$B$49)))</f>
        <v xml:space="preserve"> </v>
      </c>
      <c r="L708" s="125" t="str">
        <f t="shared" ref="L708:L771" si="447">IF(K707=" "," ",IF(K707&lt;0," ",M707))</f>
        <v xml:space="preserve"> </v>
      </c>
      <c r="M708" s="126" t="str">
        <f t="shared" ref="M708:M771" si="448">IF(K707=" "," ",IF(K707&lt;0," ",L708+P708*$B$49))</f>
        <v xml:space="preserve"> </v>
      </c>
      <c r="N708" s="127" t="str">
        <f t="shared" ref="N708:N771" si="449">IF(K707=" "," ",IF(K707&lt;0," ",IF($B$6="off",0,IF(I708&lt;=$B$4,0.01*$B$10*$B$2*I708/$B$4,0.01*$B$10*$B$2))))</f>
        <v xml:space="preserve"> </v>
      </c>
      <c r="O708" s="128" t="str">
        <f t="shared" ref="O708:O771" si="450">IF(K707=" "," ",IF(K707&lt;0," ",$B$2-N708))</f>
        <v xml:space="preserve"> </v>
      </c>
      <c r="P708" s="128" t="str">
        <f t="shared" ref="P708:P771" si="451">IF(K707=" "," ",IF(K707&lt;0," ",V708/O708))</f>
        <v xml:space="preserve"> </v>
      </c>
      <c r="Q708" s="129" t="str">
        <f t="shared" ref="Q708:Q771" si="452">IF(K707=" "," ",IF(K707&lt;0," ",IF(G$38=TRUE,$B$46*(0.5)^(J708/5500),1.2)))</f>
        <v xml:space="preserve"> </v>
      </c>
      <c r="R708" s="130" t="str">
        <f t="shared" ref="R708:R771" si="453">IF(K707=" "," ",IF(K707&lt;0," ",IF(G$39=TRUE,$B$48*(0.25)^(J708/6366198),9.81)))</f>
        <v xml:space="preserve"> </v>
      </c>
      <c r="S708" s="129" t="str">
        <f t="shared" ref="S708:S729" si="454">IF(K707=" "," ",IF(K707&lt;0," ",IF($B$5="off",0,IF(L708&lt;0,0.5*$B$9*$B$47*Q708*L708^2,(-1)*0.5*$B$9*$B$47*Q708*L708^2))))</f>
        <v xml:space="preserve"> </v>
      </c>
      <c r="T708" s="131" t="str">
        <f t="shared" ref="T708:T771" si="455">IF(K707=" "," ",IF(K707&lt;0," ",(-1)*O708*R708))</f>
        <v xml:space="preserve"> </v>
      </c>
      <c r="U708" s="123" t="str">
        <f t="shared" si="439"/>
        <v xml:space="preserve"> </v>
      </c>
      <c r="V708" s="129" t="str">
        <f t="shared" ref="V708:V771" si="456">IF(K707=" "," ",IF(K707&lt;0," ",U708+T708+S708))</f>
        <v xml:space="preserve"> </v>
      </c>
      <c r="W708" s="111"/>
      <c r="X708" s="111">
        <f t="shared" si="434"/>
        <v>70.50000000000027</v>
      </c>
      <c r="Y708" s="111">
        <f t="shared" ref="Y708:Y771" si="457">IF(K708&gt;J708,I708,0)</f>
        <v>0</v>
      </c>
      <c r="Z708" s="111">
        <f t="shared" ref="Z708:Z771" si="458">IF(K708&lt;0,I708,0)</f>
        <v>0</v>
      </c>
      <c r="AA708" s="111">
        <f t="shared" si="442"/>
        <v>0</v>
      </c>
      <c r="AB708" s="111" t="str">
        <f t="shared" si="443"/>
        <v xml:space="preserve"> </v>
      </c>
      <c r="AC708" s="112">
        <f t="shared" si="441"/>
        <v>0</v>
      </c>
      <c r="AD708" s="132">
        <v>705</v>
      </c>
      <c r="AE708" s="125" t="str">
        <f t="shared" ref="AE708:AE771" si="459">IF(AF707=" "," ",IF(AF707&lt;0," ",AF707))</f>
        <v xml:space="preserve"> </v>
      </c>
      <c r="AF708" s="125" t="str">
        <f t="shared" ref="AF708:AF771" si="460">IF(AF707=" "," ",IF(AF707&lt;0," ",AE708+(AG708*1+0.5*AK708*1*1)))</f>
        <v xml:space="preserve"> </v>
      </c>
      <c r="AG708" s="125" t="str">
        <f t="shared" ref="AG708:AG771" si="461">IF(AF707=" "," ",IF(AF707&lt;0," ",AH707))</f>
        <v xml:space="preserve"> </v>
      </c>
      <c r="AH708" s="126" t="str">
        <f t="shared" ref="AH708:AH771" si="462">IF(AF707=" "," ",IF(AF707&lt;0," ",AG708+AK708*1))</f>
        <v xml:space="preserve"> </v>
      </c>
      <c r="AI708" s="127" t="str">
        <f t="shared" ref="AI708:AI771" si="463">IF(AF707=" "," ",IF(AF707&lt;0," ",IF($B$6="off",0,IF(AD708&lt;=$B$4,0.01*$B$10*$B$2*AD708/$B$4,0.01*$B$10*$B$2))))</f>
        <v xml:space="preserve"> </v>
      </c>
      <c r="AJ708" s="128" t="str">
        <f t="shared" ref="AJ708:AJ771" si="464">IF(AF707=" "," ",IF(AF707&lt;0," ",$B$2-AI708))</f>
        <v xml:space="preserve"> </v>
      </c>
      <c r="AK708" s="128" t="str">
        <f t="shared" si="436"/>
        <v xml:space="preserve"> </v>
      </c>
      <c r="AL708" s="129" t="str">
        <f t="shared" ref="AL708:AL771" si="465">IF(AF707=" "," ",IF(AF707&lt;0," ",$B$46*(0.5)^(AE708/5500)))</f>
        <v xml:space="preserve"> </v>
      </c>
      <c r="AM708" s="130" t="str">
        <f t="shared" ref="AM708:AM771" si="466">IF(AF707=" "," ",IF(AF707&lt;0," ",$B$48*(0.25)^(AE708/6366198)))</f>
        <v xml:space="preserve"> </v>
      </c>
      <c r="AN708" s="129" t="str">
        <f t="shared" ref="AN708:AN771" si="467">IF(AF707=" "," ",IF(AF707&lt;0," ",IF($B$5="off",0,IF(AG708&lt;0,0.5*$B$9*$B$47*AL708*AG708^2,(-1)*0.5*$B$9*$B$47*AL708*AG708^2))))</f>
        <v xml:space="preserve"> </v>
      </c>
      <c r="AO708" s="131" t="str">
        <f t="shared" si="437"/>
        <v xml:space="preserve"> </v>
      </c>
      <c r="AP708" s="123" t="str">
        <f t="shared" si="440"/>
        <v xml:space="preserve"> </v>
      </c>
      <c r="AQ708" s="129" t="str">
        <f t="shared" si="438"/>
        <v xml:space="preserve"> </v>
      </c>
      <c r="AR708" s="111">
        <f t="shared" si="435"/>
        <v>705</v>
      </c>
      <c r="AS708" s="111">
        <f t="shared" ref="AS708:AS771" si="468">IF(AF708&gt;AE708,AD708,0)</f>
        <v>0</v>
      </c>
      <c r="AT708" s="111">
        <f t="shared" ref="AT708:AT771" si="469">IF(AF708&lt;0,AD708,0)</f>
        <v>0</v>
      </c>
      <c r="AU708" s="111">
        <f t="shared" si="444"/>
        <v>0</v>
      </c>
      <c r="AV708" s="111" t="str">
        <f t="shared" si="433"/>
        <v xml:space="preserve"> </v>
      </c>
      <c r="AW708" s="112">
        <f t="shared" si="432"/>
        <v>0</v>
      </c>
    </row>
    <row r="709" spans="1:49">
      <c r="A709" s="27"/>
      <c r="B709" s="27"/>
      <c r="C709" s="27"/>
      <c r="D709" s="40"/>
      <c r="E709" s="27"/>
      <c r="F709" s="27"/>
      <c r="G709" s="27"/>
      <c r="H709" s="27"/>
      <c r="I709" s="132">
        <f t="shared" si="445"/>
        <v>70.600000000000264</v>
      </c>
      <c r="J709" s="125" t="str">
        <f t="shared" ref="J709:J772" si="470">IF(K708=" "," ",IF(K708&lt;0," ",K708))</f>
        <v xml:space="preserve"> </v>
      </c>
      <c r="K709" s="125" t="str">
        <f t="shared" si="446"/>
        <v xml:space="preserve"> </v>
      </c>
      <c r="L709" s="125" t="str">
        <f t="shared" si="447"/>
        <v xml:space="preserve"> </v>
      </c>
      <c r="M709" s="126" t="str">
        <f t="shared" si="448"/>
        <v xml:space="preserve"> </v>
      </c>
      <c r="N709" s="127" t="str">
        <f t="shared" si="449"/>
        <v xml:space="preserve"> </v>
      </c>
      <c r="O709" s="128" t="str">
        <f t="shared" si="450"/>
        <v xml:space="preserve"> </v>
      </c>
      <c r="P709" s="128" t="str">
        <f t="shared" si="451"/>
        <v xml:space="preserve"> </v>
      </c>
      <c r="Q709" s="129" t="str">
        <f t="shared" si="452"/>
        <v xml:space="preserve"> </v>
      </c>
      <c r="R709" s="130" t="str">
        <f t="shared" si="453"/>
        <v xml:space="preserve"> </v>
      </c>
      <c r="S709" s="129" t="str">
        <f t="shared" si="454"/>
        <v xml:space="preserve"> </v>
      </c>
      <c r="T709" s="131" t="str">
        <f t="shared" si="455"/>
        <v xml:space="preserve"> </v>
      </c>
      <c r="U709" s="123" t="str">
        <f t="shared" si="439"/>
        <v xml:space="preserve"> </v>
      </c>
      <c r="V709" s="129" t="str">
        <f t="shared" si="456"/>
        <v xml:space="preserve"> </v>
      </c>
      <c r="W709" s="111"/>
      <c r="X709" s="111">
        <f t="shared" si="434"/>
        <v>70.600000000000264</v>
      </c>
      <c r="Y709" s="111">
        <f t="shared" si="457"/>
        <v>0</v>
      </c>
      <c r="Z709" s="111">
        <f t="shared" si="458"/>
        <v>0</v>
      </c>
      <c r="AA709" s="111">
        <f t="shared" si="442"/>
        <v>0</v>
      </c>
      <c r="AB709" s="111" t="str">
        <f t="shared" si="443"/>
        <v xml:space="preserve"> </v>
      </c>
      <c r="AC709" s="112">
        <f t="shared" si="441"/>
        <v>0</v>
      </c>
      <c r="AD709" s="124">
        <v>706</v>
      </c>
      <c r="AE709" s="125" t="str">
        <f t="shared" si="459"/>
        <v xml:space="preserve"> </v>
      </c>
      <c r="AF709" s="125" t="str">
        <f t="shared" si="460"/>
        <v xml:space="preserve"> </v>
      </c>
      <c r="AG709" s="125" t="str">
        <f t="shared" si="461"/>
        <v xml:space="preserve"> </v>
      </c>
      <c r="AH709" s="126" t="str">
        <f t="shared" si="462"/>
        <v xml:space="preserve"> </v>
      </c>
      <c r="AI709" s="127" t="str">
        <f t="shared" si="463"/>
        <v xml:space="preserve"> </v>
      </c>
      <c r="AJ709" s="128" t="str">
        <f t="shared" si="464"/>
        <v xml:space="preserve"> </v>
      </c>
      <c r="AK709" s="128" t="str">
        <f t="shared" si="436"/>
        <v xml:space="preserve"> </v>
      </c>
      <c r="AL709" s="129" t="str">
        <f t="shared" si="465"/>
        <v xml:space="preserve"> </v>
      </c>
      <c r="AM709" s="130" t="str">
        <f t="shared" si="466"/>
        <v xml:space="preserve"> </v>
      </c>
      <c r="AN709" s="129" t="str">
        <f t="shared" si="467"/>
        <v xml:space="preserve"> </v>
      </c>
      <c r="AO709" s="131" t="str">
        <f t="shared" si="437"/>
        <v xml:space="preserve"> </v>
      </c>
      <c r="AP709" s="123" t="str">
        <f t="shared" si="440"/>
        <v xml:space="preserve"> </v>
      </c>
      <c r="AQ709" s="129" t="str">
        <f t="shared" si="438"/>
        <v xml:space="preserve"> </v>
      </c>
      <c r="AR709" s="111">
        <f t="shared" si="435"/>
        <v>706</v>
      </c>
      <c r="AS709" s="111">
        <f t="shared" si="468"/>
        <v>0</v>
      </c>
      <c r="AT709" s="111">
        <f t="shared" si="469"/>
        <v>0</v>
      </c>
      <c r="AU709" s="111">
        <f t="shared" si="444"/>
        <v>0</v>
      </c>
      <c r="AV709" s="111" t="str">
        <f t="shared" si="433"/>
        <v xml:space="preserve"> </v>
      </c>
      <c r="AW709" s="112">
        <f t="shared" ref="AW709:AW772" si="471">IF(AE709=" ",0,AD709)</f>
        <v>0</v>
      </c>
    </row>
    <row r="710" spans="1:49">
      <c r="A710" s="27"/>
      <c r="B710" s="27"/>
      <c r="C710" s="27"/>
      <c r="D710" s="40"/>
      <c r="E710" s="27"/>
      <c r="F710" s="27"/>
      <c r="G710" s="27"/>
      <c r="H710" s="27"/>
      <c r="I710" s="132">
        <f t="shared" si="445"/>
        <v>70.700000000000259</v>
      </c>
      <c r="J710" s="125" t="str">
        <f t="shared" si="470"/>
        <v xml:space="preserve"> </v>
      </c>
      <c r="K710" s="125" t="str">
        <f t="shared" si="446"/>
        <v xml:space="preserve"> </v>
      </c>
      <c r="L710" s="125" t="str">
        <f t="shared" si="447"/>
        <v xml:space="preserve"> </v>
      </c>
      <c r="M710" s="126" t="str">
        <f t="shared" si="448"/>
        <v xml:space="preserve"> </v>
      </c>
      <c r="N710" s="127" t="str">
        <f t="shared" si="449"/>
        <v xml:space="preserve"> </v>
      </c>
      <c r="O710" s="128" t="str">
        <f t="shared" si="450"/>
        <v xml:space="preserve"> </v>
      </c>
      <c r="P710" s="128" t="str">
        <f t="shared" si="451"/>
        <v xml:space="preserve"> </v>
      </c>
      <c r="Q710" s="129" t="str">
        <f t="shared" si="452"/>
        <v xml:space="preserve"> </v>
      </c>
      <c r="R710" s="130" t="str">
        <f t="shared" si="453"/>
        <v xml:space="preserve"> </v>
      </c>
      <c r="S710" s="129" t="str">
        <f t="shared" si="454"/>
        <v xml:space="preserve"> </v>
      </c>
      <c r="T710" s="131" t="str">
        <f t="shared" si="455"/>
        <v xml:space="preserve"> </v>
      </c>
      <c r="U710" s="123" t="str">
        <f t="shared" si="439"/>
        <v xml:space="preserve"> </v>
      </c>
      <c r="V710" s="129" t="str">
        <f t="shared" si="456"/>
        <v xml:space="preserve"> </v>
      </c>
      <c r="W710" s="111"/>
      <c r="X710" s="111">
        <f t="shared" si="434"/>
        <v>70.700000000000259</v>
      </c>
      <c r="Y710" s="111">
        <f t="shared" si="457"/>
        <v>0</v>
      </c>
      <c r="Z710" s="111">
        <f t="shared" si="458"/>
        <v>0</v>
      </c>
      <c r="AA710" s="111">
        <f t="shared" si="442"/>
        <v>0</v>
      </c>
      <c r="AB710" s="111" t="str">
        <f t="shared" si="443"/>
        <v xml:space="preserve"> </v>
      </c>
      <c r="AC710" s="112">
        <f t="shared" si="441"/>
        <v>0</v>
      </c>
      <c r="AD710" s="132">
        <v>707</v>
      </c>
      <c r="AE710" s="125" t="str">
        <f t="shared" si="459"/>
        <v xml:space="preserve"> </v>
      </c>
      <c r="AF710" s="125" t="str">
        <f t="shared" si="460"/>
        <v xml:space="preserve"> </v>
      </c>
      <c r="AG710" s="125" t="str">
        <f t="shared" si="461"/>
        <v xml:space="preserve"> </v>
      </c>
      <c r="AH710" s="126" t="str">
        <f t="shared" si="462"/>
        <v xml:space="preserve"> </v>
      </c>
      <c r="AI710" s="127" t="str">
        <f t="shared" si="463"/>
        <v xml:space="preserve"> </v>
      </c>
      <c r="AJ710" s="128" t="str">
        <f t="shared" si="464"/>
        <v xml:space="preserve"> </v>
      </c>
      <c r="AK710" s="128" t="str">
        <f t="shared" si="436"/>
        <v xml:space="preserve"> </v>
      </c>
      <c r="AL710" s="129" t="str">
        <f t="shared" si="465"/>
        <v xml:space="preserve"> </v>
      </c>
      <c r="AM710" s="130" t="str">
        <f t="shared" si="466"/>
        <v xml:space="preserve"> </v>
      </c>
      <c r="AN710" s="129" t="str">
        <f t="shared" si="467"/>
        <v xml:space="preserve"> </v>
      </c>
      <c r="AO710" s="131" t="str">
        <f t="shared" si="437"/>
        <v xml:space="preserve"> </v>
      </c>
      <c r="AP710" s="123" t="str">
        <f t="shared" si="440"/>
        <v xml:space="preserve"> </v>
      </c>
      <c r="AQ710" s="129" t="str">
        <f t="shared" si="438"/>
        <v xml:space="preserve"> </v>
      </c>
      <c r="AR710" s="111">
        <f t="shared" si="435"/>
        <v>707</v>
      </c>
      <c r="AS710" s="111">
        <f t="shared" si="468"/>
        <v>0</v>
      </c>
      <c r="AT710" s="111">
        <f t="shared" si="469"/>
        <v>0</v>
      </c>
      <c r="AU710" s="111">
        <f t="shared" si="444"/>
        <v>0</v>
      </c>
      <c r="AV710" s="111" t="str">
        <f t="shared" si="433"/>
        <v xml:space="preserve"> </v>
      </c>
      <c r="AW710" s="112">
        <f t="shared" si="471"/>
        <v>0</v>
      </c>
    </row>
    <row r="711" spans="1:49">
      <c r="A711" s="27"/>
      <c r="B711" s="27"/>
      <c r="C711" s="27"/>
      <c r="D711" s="40"/>
      <c r="E711" s="27"/>
      <c r="F711" s="27"/>
      <c r="G711" s="27"/>
      <c r="H711" s="27"/>
      <c r="I711" s="132">
        <f t="shared" si="445"/>
        <v>70.800000000000253</v>
      </c>
      <c r="J711" s="125" t="str">
        <f t="shared" si="470"/>
        <v xml:space="preserve"> </v>
      </c>
      <c r="K711" s="125" t="str">
        <f t="shared" si="446"/>
        <v xml:space="preserve"> </v>
      </c>
      <c r="L711" s="125" t="str">
        <f t="shared" si="447"/>
        <v xml:space="preserve"> </v>
      </c>
      <c r="M711" s="126" t="str">
        <f t="shared" si="448"/>
        <v xml:space="preserve"> </v>
      </c>
      <c r="N711" s="127" t="str">
        <f t="shared" si="449"/>
        <v xml:space="preserve"> </v>
      </c>
      <c r="O711" s="128" t="str">
        <f t="shared" si="450"/>
        <v xml:space="preserve"> </v>
      </c>
      <c r="P711" s="128" t="str">
        <f t="shared" si="451"/>
        <v xml:space="preserve"> </v>
      </c>
      <c r="Q711" s="129" t="str">
        <f t="shared" si="452"/>
        <v xml:space="preserve"> </v>
      </c>
      <c r="R711" s="130" t="str">
        <f t="shared" si="453"/>
        <v xml:space="preserve"> </v>
      </c>
      <c r="S711" s="129" t="str">
        <f t="shared" si="454"/>
        <v xml:space="preserve"> </v>
      </c>
      <c r="T711" s="131" t="str">
        <f t="shared" si="455"/>
        <v xml:space="preserve"> </v>
      </c>
      <c r="U711" s="123" t="str">
        <f t="shared" si="439"/>
        <v xml:space="preserve"> </v>
      </c>
      <c r="V711" s="129" t="str">
        <f t="shared" si="456"/>
        <v xml:space="preserve"> </v>
      </c>
      <c r="W711" s="111"/>
      <c r="X711" s="111">
        <f t="shared" si="434"/>
        <v>70.800000000000253</v>
      </c>
      <c r="Y711" s="111">
        <f t="shared" si="457"/>
        <v>0</v>
      </c>
      <c r="Z711" s="111">
        <f t="shared" si="458"/>
        <v>0</v>
      </c>
      <c r="AA711" s="111">
        <f t="shared" si="442"/>
        <v>0</v>
      </c>
      <c r="AB711" s="111" t="str">
        <f t="shared" si="443"/>
        <v xml:space="preserve"> </v>
      </c>
      <c r="AC711" s="112">
        <f t="shared" si="441"/>
        <v>0</v>
      </c>
      <c r="AD711" s="124">
        <v>708</v>
      </c>
      <c r="AE711" s="125" t="str">
        <f t="shared" si="459"/>
        <v xml:space="preserve"> </v>
      </c>
      <c r="AF711" s="125" t="str">
        <f t="shared" si="460"/>
        <v xml:space="preserve"> </v>
      </c>
      <c r="AG711" s="125" t="str">
        <f t="shared" si="461"/>
        <v xml:space="preserve"> </v>
      </c>
      <c r="AH711" s="126" t="str">
        <f t="shared" si="462"/>
        <v xml:space="preserve"> </v>
      </c>
      <c r="AI711" s="127" t="str">
        <f t="shared" si="463"/>
        <v xml:space="preserve"> </v>
      </c>
      <c r="AJ711" s="128" t="str">
        <f t="shared" si="464"/>
        <v xml:space="preserve"> </v>
      </c>
      <c r="AK711" s="128" t="str">
        <f t="shared" si="436"/>
        <v xml:space="preserve"> </v>
      </c>
      <c r="AL711" s="129" t="str">
        <f t="shared" si="465"/>
        <v xml:space="preserve"> </v>
      </c>
      <c r="AM711" s="130" t="str">
        <f t="shared" si="466"/>
        <v xml:space="preserve"> </v>
      </c>
      <c r="AN711" s="129" t="str">
        <f t="shared" si="467"/>
        <v xml:space="preserve"> </v>
      </c>
      <c r="AO711" s="131" t="str">
        <f t="shared" si="437"/>
        <v xml:space="preserve"> </v>
      </c>
      <c r="AP711" s="123" t="str">
        <f t="shared" si="440"/>
        <v xml:space="preserve"> </v>
      </c>
      <c r="AQ711" s="129" t="str">
        <f t="shared" si="438"/>
        <v xml:space="preserve"> </v>
      </c>
      <c r="AR711" s="111">
        <f t="shared" si="435"/>
        <v>708</v>
      </c>
      <c r="AS711" s="111">
        <f t="shared" si="468"/>
        <v>0</v>
      </c>
      <c r="AT711" s="111">
        <f t="shared" si="469"/>
        <v>0</v>
      </c>
      <c r="AU711" s="111">
        <f t="shared" si="444"/>
        <v>0</v>
      </c>
      <c r="AV711" s="111" t="str">
        <f t="shared" si="433"/>
        <v xml:space="preserve"> </v>
      </c>
      <c r="AW711" s="112">
        <f t="shared" si="471"/>
        <v>0</v>
      </c>
    </row>
    <row r="712" spans="1:49">
      <c r="A712" s="27"/>
      <c r="B712" s="27"/>
      <c r="C712" s="27"/>
      <c r="D712" s="40"/>
      <c r="E712" s="27"/>
      <c r="F712" s="27"/>
      <c r="G712" s="27"/>
      <c r="H712" s="27"/>
      <c r="I712" s="132">
        <f t="shared" si="445"/>
        <v>70.900000000000247</v>
      </c>
      <c r="J712" s="125" t="str">
        <f t="shared" si="470"/>
        <v xml:space="preserve"> </v>
      </c>
      <c r="K712" s="125" t="str">
        <f t="shared" si="446"/>
        <v xml:space="preserve"> </v>
      </c>
      <c r="L712" s="125" t="str">
        <f t="shared" si="447"/>
        <v xml:space="preserve"> </v>
      </c>
      <c r="M712" s="126" t="str">
        <f t="shared" si="448"/>
        <v xml:space="preserve"> </v>
      </c>
      <c r="N712" s="127" t="str">
        <f t="shared" si="449"/>
        <v xml:space="preserve"> </v>
      </c>
      <c r="O712" s="128" t="str">
        <f t="shared" si="450"/>
        <v xml:space="preserve"> </v>
      </c>
      <c r="P712" s="128" t="str">
        <f t="shared" si="451"/>
        <v xml:space="preserve"> </v>
      </c>
      <c r="Q712" s="129" t="str">
        <f t="shared" si="452"/>
        <v xml:space="preserve"> </v>
      </c>
      <c r="R712" s="130" t="str">
        <f t="shared" si="453"/>
        <v xml:space="preserve"> </v>
      </c>
      <c r="S712" s="129" t="str">
        <f t="shared" si="454"/>
        <v xml:space="preserve"> </v>
      </c>
      <c r="T712" s="131" t="str">
        <f t="shared" si="455"/>
        <v xml:space="preserve"> </v>
      </c>
      <c r="U712" s="123" t="str">
        <f t="shared" si="439"/>
        <v xml:space="preserve"> </v>
      </c>
      <c r="V712" s="129" t="str">
        <f t="shared" si="456"/>
        <v xml:space="preserve"> </v>
      </c>
      <c r="W712" s="111"/>
      <c r="X712" s="111">
        <f t="shared" si="434"/>
        <v>70.900000000000247</v>
      </c>
      <c r="Y712" s="111">
        <f t="shared" si="457"/>
        <v>0</v>
      </c>
      <c r="Z712" s="111">
        <f t="shared" si="458"/>
        <v>0</v>
      </c>
      <c r="AA712" s="111">
        <f t="shared" si="442"/>
        <v>0</v>
      </c>
      <c r="AB712" s="111" t="str">
        <f t="shared" si="443"/>
        <v xml:space="preserve"> </v>
      </c>
      <c r="AC712" s="112">
        <f t="shared" si="441"/>
        <v>0</v>
      </c>
      <c r="AD712" s="132">
        <v>709</v>
      </c>
      <c r="AE712" s="125" t="str">
        <f t="shared" si="459"/>
        <v xml:space="preserve"> </v>
      </c>
      <c r="AF712" s="125" t="str">
        <f t="shared" si="460"/>
        <v xml:space="preserve"> </v>
      </c>
      <c r="AG712" s="125" t="str">
        <f t="shared" si="461"/>
        <v xml:space="preserve"> </v>
      </c>
      <c r="AH712" s="126" t="str">
        <f t="shared" si="462"/>
        <v xml:space="preserve"> </v>
      </c>
      <c r="AI712" s="127" t="str">
        <f t="shared" si="463"/>
        <v xml:space="preserve"> </v>
      </c>
      <c r="AJ712" s="128" t="str">
        <f t="shared" si="464"/>
        <v xml:space="preserve"> </v>
      </c>
      <c r="AK712" s="128" t="str">
        <f t="shared" si="436"/>
        <v xml:space="preserve"> </v>
      </c>
      <c r="AL712" s="129" t="str">
        <f t="shared" si="465"/>
        <v xml:space="preserve"> </v>
      </c>
      <c r="AM712" s="130" t="str">
        <f t="shared" si="466"/>
        <v xml:space="preserve"> </v>
      </c>
      <c r="AN712" s="129" t="str">
        <f t="shared" si="467"/>
        <v xml:space="preserve"> </v>
      </c>
      <c r="AO712" s="131" t="str">
        <f t="shared" si="437"/>
        <v xml:space="preserve"> </v>
      </c>
      <c r="AP712" s="123" t="str">
        <f t="shared" si="440"/>
        <v xml:space="preserve"> </v>
      </c>
      <c r="AQ712" s="129" t="str">
        <f t="shared" si="438"/>
        <v xml:space="preserve"> </v>
      </c>
      <c r="AR712" s="111">
        <f t="shared" si="435"/>
        <v>709</v>
      </c>
      <c r="AS712" s="111">
        <f t="shared" si="468"/>
        <v>0</v>
      </c>
      <c r="AT712" s="111">
        <f t="shared" si="469"/>
        <v>0</v>
      </c>
      <c r="AU712" s="111">
        <f t="shared" si="444"/>
        <v>0</v>
      </c>
      <c r="AV712" s="111" t="str">
        <f t="shared" si="433"/>
        <v xml:space="preserve"> </v>
      </c>
      <c r="AW712" s="112">
        <f t="shared" si="471"/>
        <v>0</v>
      </c>
    </row>
    <row r="713" spans="1:49">
      <c r="A713" s="27"/>
      <c r="B713" s="27"/>
      <c r="C713" s="27"/>
      <c r="D713" s="40"/>
      <c r="E713" s="27"/>
      <c r="F713" s="27"/>
      <c r="G713" s="27"/>
      <c r="H713" s="27"/>
      <c r="I713" s="132">
        <f t="shared" si="445"/>
        <v>71.000000000000242</v>
      </c>
      <c r="J713" s="125" t="str">
        <f t="shared" si="470"/>
        <v xml:space="preserve"> </v>
      </c>
      <c r="K713" s="125" t="str">
        <f t="shared" si="446"/>
        <v xml:space="preserve"> </v>
      </c>
      <c r="L713" s="125" t="str">
        <f t="shared" si="447"/>
        <v xml:space="preserve"> </v>
      </c>
      <c r="M713" s="126" t="str">
        <f t="shared" si="448"/>
        <v xml:space="preserve"> </v>
      </c>
      <c r="N713" s="127" t="str">
        <f t="shared" si="449"/>
        <v xml:space="preserve"> </v>
      </c>
      <c r="O713" s="128" t="str">
        <f t="shared" si="450"/>
        <v xml:space="preserve"> </v>
      </c>
      <c r="P713" s="128" t="str">
        <f t="shared" si="451"/>
        <v xml:space="preserve"> </v>
      </c>
      <c r="Q713" s="129" t="str">
        <f t="shared" si="452"/>
        <v xml:space="preserve"> </v>
      </c>
      <c r="R713" s="130" t="str">
        <f t="shared" si="453"/>
        <v xml:space="preserve"> </v>
      </c>
      <c r="S713" s="129" t="str">
        <f t="shared" si="454"/>
        <v xml:space="preserve"> </v>
      </c>
      <c r="T713" s="131" t="str">
        <f t="shared" si="455"/>
        <v xml:space="preserve"> </v>
      </c>
      <c r="U713" s="123" t="str">
        <f t="shared" si="439"/>
        <v xml:space="preserve"> </v>
      </c>
      <c r="V713" s="129" t="str">
        <f t="shared" si="456"/>
        <v xml:space="preserve"> </v>
      </c>
      <c r="W713" s="111"/>
      <c r="X713" s="111">
        <f t="shared" si="434"/>
        <v>71.000000000000242</v>
      </c>
      <c r="Y713" s="111">
        <f t="shared" si="457"/>
        <v>0</v>
      </c>
      <c r="Z713" s="111">
        <f t="shared" si="458"/>
        <v>0</v>
      </c>
      <c r="AA713" s="111">
        <f t="shared" si="442"/>
        <v>0</v>
      </c>
      <c r="AB713" s="111" t="str">
        <f t="shared" si="443"/>
        <v xml:space="preserve"> </v>
      </c>
      <c r="AC713" s="112">
        <f t="shared" si="441"/>
        <v>0</v>
      </c>
      <c r="AD713" s="124">
        <v>710</v>
      </c>
      <c r="AE713" s="125" t="str">
        <f t="shared" si="459"/>
        <v xml:space="preserve"> </v>
      </c>
      <c r="AF713" s="125" t="str">
        <f t="shared" si="460"/>
        <v xml:space="preserve"> </v>
      </c>
      <c r="AG713" s="125" t="str">
        <f t="shared" si="461"/>
        <v xml:space="preserve"> </v>
      </c>
      <c r="AH713" s="126" t="str">
        <f t="shared" si="462"/>
        <v xml:space="preserve"> </v>
      </c>
      <c r="AI713" s="127" t="str">
        <f t="shared" si="463"/>
        <v xml:space="preserve"> </v>
      </c>
      <c r="AJ713" s="128" t="str">
        <f t="shared" si="464"/>
        <v xml:space="preserve"> </v>
      </c>
      <c r="AK713" s="128" t="str">
        <f t="shared" si="436"/>
        <v xml:space="preserve"> </v>
      </c>
      <c r="AL713" s="129" t="str">
        <f t="shared" si="465"/>
        <v xml:space="preserve"> </v>
      </c>
      <c r="AM713" s="130" t="str">
        <f t="shared" si="466"/>
        <v xml:space="preserve"> </v>
      </c>
      <c r="AN713" s="129" t="str">
        <f t="shared" si="467"/>
        <v xml:space="preserve"> </v>
      </c>
      <c r="AO713" s="131" t="str">
        <f t="shared" si="437"/>
        <v xml:space="preserve"> </v>
      </c>
      <c r="AP713" s="123" t="str">
        <f t="shared" si="440"/>
        <v xml:space="preserve"> </v>
      </c>
      <c r="AQ713" s="129" t="str">
        <f t="shared" si="438"/>
        <v xml:space="preserve"> </v>
      </c>
      <c r="AR713" s="111">
        <f t="shared" si="435"/>
        <v>710</v>
      </c>
      <c r="AS713" s="111">
        <f t="shared" si="468"/>
        <v>0</v>
      </c>
      <c r="AT713" s="111">
        <f t="shared" si="469"/>
        <v>0</v>
      </c>
      <c r="AU713" s="111">
        <f t="shared" si="444"/>
        <v>0</v>
      </c>
      <c r="AV713" s="111" t="str">
        <f t="shared" si="433"/>
        <v xml:space="preserve"> </v>
      </c>
      <c r="AW713" s="112">
        <f t="shared" si="471"/>
        <v>0</v>
      </c>
    </row>
    <row r="714" spans="1:49">
      <c r="A714" s="27"/>
      <c r="B714" s="27"/>
      <c r="C714" s="27"/>
      <c r="D714" s="40"/>
      <c r="E714" s="27"/>
      <c r="F714" s="27"/>
      <c r="G714" s="27"/>
      <c r="H714" s="27"/>
      <c r="I714" s="132">
        <f t="shared" si="445"/>
        <v>71.100000000000236</v>
      </c>
      <c r="J714" s="125" t="str">
        <f t="shared" si="470"/>
        <v xml:space="preserve"> </v>
      </c>
      <c r="K714" s="125" t="str">
        <f t="shared" si="446"/>
        <v xml:space="preserve"> </v>
      </c>
      <c r="L714" s="125" t="str">
        <f t="shared" si="447"/>
        <v xml:space="preserve"> </v>
      </c>
      <c r="M714" s="126" t="str">
        <f t="shared" si="448"/>
        <v xml:space="preserve"> </v>
      </c>
      <c r="N714" s="127" t="str">
        <f t="shared" si="449"/>
        <v xml:space="preserve"> </v>
      </c>
      <c r="O714" s="128" t="str">
        <f t="shared" si="450"/>
        <v xml:space="preserve"> </v>
      </c>
      <c r="P714" s="128" t="str">
        <f t="shared" si="451"/>
        <v xml:space="preserve"> </v>
      </c>
      <c r="Q714" s="129" t="str">
        <f t="shared" si="452"/>
        <v xml:space="preserve"> </v>
      </c>
      <c r="R714" s="130" t="str">
        <f t="shared" si="453"/>
        <v xml:space="preserve"> </v>
      </c>
      <c r="S714" s="129" t="str">
        <f t="shared" si="454"/>
        <v xml:space="preserve"> </v>
      </c>
      <c r="T714" s="131" t="str">
        <f t="shared" si="455"/>
        <v xml:space="preserve"> </v>
      </c>
      <c r="U714" s="123" t="str">
        <f t="shared" si="439"/>
        <v xml:space="preserve"> </v>
      </c>
      <c r="V714" s="129" t="str">
        <f t="shared" si="456"/>
        <v xml:space="preserve"> </v>
      </c>
      <c r="W714" s="111"/>
      <c r="X714" s="111">
        <f t="shared" si="434"/>
        <v>71.100000000000236</v>
      </c>
      <c r="Y714" s="111">
        <f t="shared" si="457"/>
        <v>0</v>
      </c>
      <c r="Z714" s="111">
        <f t="shared" si="458"/>
        <v>0</v>
      </c>
      <c r="AA714" s="111">
        <f t="shared" si="442"/>
        <v>0</v>
      </c>
      <c r="AB714" s="111" t="str">
        <f t="shared" si="443"/>
        <v xml:space="preserve"> </v>
      </c>
      <c r="AC714" s="112">
        <f t="shared" si="441"/>
        <v>0</v>
      </c>
      <c r="AD714" s="132">
        <v>711</v>
      </c>
      <c r="AE714" s="125" t="str">
        <f t="shared" si="459"/>
        <v xml:space="preserve"> </v>
      </c>
      <c r="AF714" s="125" t="str">
        <f t="shared" si="460"/>
        <v xml:space="preserve"> </v>
      </c>
      <c r="AG714" s="125" t="str">
        <f t="shared" si="461"/>
        <v xml:space="preserve"> </v>
      </c>
      <c r="AH714" s="126" t="str">
        <f t="shared" si="462"/>
        <v xml:space="preserve"> </v>
      </c>
      <c r="AI714" s="127" t="str">
        <f t="shared" si="463"/>
        <v xml:space="preserve"> </v>
      </c>
      <c r="AJ714" s="128" t="str">
        <f t="shared" si="464"/>
        <v xml:space="preserve"> </v>
      </c>
      <c r="AK714" s="128" t="str">
        <f t="shared" si="436"/>
        <v xml:space="preserve"> </v>
      </c>
      <c r="AL714" s="129" t="str">
        <f t="shared" si="465"/>
        <v xml:space="preserve"> </v>
      </c>
      <c r="AM714" s="130" t="str">
        <f t="shared" si="466"/>
        <v xml:space="preserve"> </v>
      </c>
      <c r="AN714" s="129" t="str">
        <f t="shared" si="467"/>
        <v xml:space="preserve"> </v>
      </c>
      <c r="AO714" s="131" t="str">
        <f t="shared" si="437"/>
        <v xml:space="preserve"> </v>
      </c>
      <c r="AP714" s="123" t="str">
        <f t="shared" si="440"/>
        <v xml:space="preserve"> </v>
      </c>
      <c r="AQ714" s="129" t="str">
        <f t="shared" si="438"/>
        <v xml:space="preserve"> </v>
      </c>
      <c r="AR714" s="111">
        <f t="shared" si="435"/>
        <v>711</v>
      </c>
      <c r="AS714" s="111">
        <f t="shared" si="468"/>
        <v>0</v>
      </c>
      <c r="AT714" s="111">
        <f t="shared" si="469"/>
        <v>0</v>
      </c>
      <c r="AU714" s="111">
        <f t="shared" si="444"/>
        <v>0</v>
      </c>
      <c r="AV714" s="111" t="str">
        <f t="shared" si="433"/>
        <v xml:space="preserve"> </v>
      </c>
      <c r="AW714" s="112">
        <f t="shared" si="471"/>
        <v>0</v>
      </c>
    </row>
    <row r="715" spans="1:49">
      <c r="A715" s="27"/>
      <c r="B715" s="27"/>
      <c r="C715" s="27"/>
      <c r="D715" s="40"/>
      <c r="E715" s="27"/>
      <c r="F715" s="27"/>
      <c r="G715" s="27"/>
      <c r="H715" s="27"/>
      <c r="I715" s="132">
        <f t="shared" si="445"/>
        <v>71.20000000000023</v>
      </c>
      <c r="J715" s="125" t="str">
        <f t="shared" si="470"/>
        <v xml:space="preserve"> </v>
      </c>
      <c r="K715" s="125" t="str">
        <f t="shared" si="446"/>
        <v xml:space="preserve"> </v>
      </c>
      <c r="L715" s="125" t="str">
        <f t="shared" si="447"/>
        <v xml:space="preserve"> </v>
      </c>
      <c r="M715" s="126" t="str">
        <f t="shared" si="448"/>
        <v xml:space="preserve"> </v>
      </c>
      <c r="N715" s="127" t="str">
        <f t="shared" si="449"/>
        <v xml:space="preserve"> </v>
      </c>
      <c r="O715" s="128" t="str">
        <f t="shared" si="450"/>
        <v xml:space="preserve"> </v>
      </c>
      <c r="P715" s="128" t="str">
        <f t="shared" si="451"/>
        <v xml:space="preserve"> </v>
      </c>
      <c r="Q715" s="129" t="str">
        <f t="shared" si="452"/>
        <v xml:space="preserve"> </v>
      </c>
      <c r="R715" s="130" t="str">
        <f t="shared" si="453"/>
        <v xml:space="preserve"> </v>
      </c>
      <c r="S715" s="129" t="str">
        <f t="shared" si="454"/>
        <v xml:space="preserve"> </v>
      </c>
      <c r="T715" s="131" t="str">
        <f t="shared" si="455"/>
        <v xml:space="preserve"> </v>
      </c>
      <c r="U715" s="123" t="str">
        <f t="shared" si="439"/>
        <v xml:space="preserve"> </v>
      </c>
      <c r="V715" s="129" t="str">
        <f t="shared" si="456"/>
        <v xml:space="preserve"> </v>
      </c>
      <c r="W715" s="111"/>
      <c r="X715" s="111">
        <f t="shared" si="434"/>
        <v>71.20000000000023</v>
      </c>
      <c r="Y715" s="111">
        <f t="shared" si="457"/>
        <v>0</v>
      </c>
      <c r="Z715" s="111">
        <f t="shared" si="458"/>
        <v>0</v>
      </c>
      <c r="AA715" s="111">
        <f t="shared" si="442"/>
        <v>0</v>
      </c>
      <c r="AB715" s="111" t="str">
        <f t="shared" si="443"/>
        <v xml:space="preserve"> </v>
      </c>
      <c r="AC715" s="112">
        <f t="shared" si="441"/>
        <v>0</v>
      </c>
      <c r="AD715" s="124">
        <v>712</v>
      </c>
      <c r="AE715" s="125" t="str">
        <f t="shared" si="459"/>
        <v xml:space="preserve"> </v>
      </c>
      <c r="AF715" s="125" t="str">
        <f t="shared" si="460"/>
        <v xml:space="preserve"> </v>
      </c>
      <c r="AG715" s="125" t="str">
        <f t="shared" si="461"/>
        <v xml:space="preserve"> </v>
      </c>
      <c r="AH715" s="126" t="str">
        <f t="shared" si="462"/>
        <v xml:space="preserve"> </v>
      </c>
      <c r="AI715" s="127" t="str">
        <f t="shared" si="463"/>
        <v xml:space="preserve"> </v>
      </c>
      <c r="AJ715" s="128" t="str">
        <f t="shared" si="464"/>
        <v xml:space="preserve"> </v>
      </c>
      <c r="AK715" s="128" t="str">
        <f t="shared" si="436"/>
        <v xml:space="preserve"> </v>
      </c>
      <c r="AL715" s="129" t="str">
        <f t="shared" si="465"/>
        <v xml:space="preserve"> </v>
      </c>
      <c r="AM715" s="130" t="str">
        <f t="shared" si="466"/>
        <v xml:space="preserve"> </v>
      </c>
      <c r="AN715" s="129" t="str">
        <f t="shared" si="467"/>
        <v xml:space="preserve"> </v>
      </c>
      <c r="AO715" s="131" t="str">
        <f t="shared" si="437"/>
        <v xml:space="preserve"> </v>
      </c>
      <c r="AP715" s="123" t="str">
        <f t="shared" si="440"/>
        <v xml:space="preserve"> </v>
      </c>
      <c r="AQ715" s="129" t="str">
        <f t="shared" si="438"/>
        <v xml:space="preserve"> </v>
      </c>
      <c r="AR715" s="111">
        <f t="shared" si="435"/>
        <v>712</v>
      </c>
      <c r="AS715" s="111">
        <f t="shared" si="468"/>
        <v>0</v>
      </c>
      <c r="AT715" s="111">
        <f t="shared" si="469"/>
        <v>0</v>
      </c>
      <c r="AU715" s="111">
        <f t="shared" si="444"/>
        <v>0</v>
      </c>
      <c r="AV715" s="111" t="str">
        <f t="shared" si="433"/>
        <v xml:space="preserve"> </v>
      </c>
      <c r="AW715" s="112">
        <f t="shared" si="471"/>
        <v>0</v>
      </c>
    </row>
    <row r="716" spans="1:49">
      <c r="A716" s="27"/>
      <c r="B716" s="27"/>
      <c r="C716" s="27"/>
      <c r="D716" s="40"/>
      <c r="E716" s="27"/>
      <c r="F716" s="27"/>
      <c r="G716" s="27"/>
      <c r="H716" s="27"/>
      <c r="I716" s="132">
        <f t="shared" si="445"/>
        <v>71.300000000000225</v>
      </c>
      <c r="J716" s="125" t="str">
        <f t="shared" si="470"/>
        <v xml:space="preserve"> </v>
      </c>
      <c r="K716" s="125" t="str">
        <f t="shared" si="446"/>
        <v xml:space="preserve"> </v>
      </c>
      <c r="L716" s="125" t="str">
        <f t="shared" si="447"/>
        <v xml:space="preserve"> </v>
      </c>
      <c r="M716" s="126" t="str">
        <f t="shared" si="448"/>
        <v xml:space="preserve"> </v>
      </c>
      <c r="N716" s="127" t="str">
        <f t="shared" si="449"/>
        <v xml:space="preserve"> </v>
      </c>
      <c r="O716" s="128" t="str">
        <f t="shared" si="450"/>
        <v xml:space="preserve"> </v>
      </c>
      <c r="P716" s="128" t="str">
        <f t="shared" si="451"/>
        <v xml:space="preserve"> </v>
      </c>
      <c r="Q716" s="129" t="str">
        <f t="shared" si="452"/>
        <v xml:space="preserve"> </v>
      </c>
      <c r="R716" s="130" t="str">
        <f t="shared" si="453"/>
        <v xml:space="preserve"> </v>
      </c>
      <c r="S716" s="129" t="str">
        <f t="shared" si="454"/>
        <v xml:space="preserve"> </v>
      </c>
      <c r="T716" s="131" t="str">
        <f t="shared" si="455"/>
        <v xml:space="preserve"> </v>
      </c>
      <c r="U716" s="123" t="str">
        <f t="shared" si="439"/>
        <v xml:space="preserve"> </v>
      </c>
      <c r="V716" s="129" t="str">
        <f t="shared" si="456"/>
        <v xml:space="preserve"> </v>
      </c>
      <c r="W716" s="111"/>
      <c r="X716" s="111">
        <f t="shared" si="434"/>
        <v>71.300000000000225</v>
      </c>
      <c r="Y716" s="111">
        <f t="shared" si="457"/>
        <v>0</v>
      </c>
      <c r="Z716" s="111">
        <f t="shared" si="458"/>
        <v>0</v>
      </c>
      <c r="AA716" s="111">
        <f t="shared" si="442"/>
        <v>0</v>
      </c>
      <c r="AB716" s="111" t="str">
        <f t="shared" si="443"/>
        <v xml:space="preserve"> </v>
      </c>
      <c r="AC716" s="112">
        <f t="shared" si="441"/>
        <v>0</v>
      </c>
      <c r="AD716" s="132">
        <v>713</v>
      </c>
      <c r="AE716" s="125" t="str">
        <f t="shared" si="459"/>
        <v xml:space="preserve"> </v>
      </c>
      <c r="AF716" s="125" t="str">
        <f t="shared" si="460"/>
        <v xml:space="preserve"> </v>
      </c>
      <c r="AG716" s="125" t="str">
        <f t="shared" si="461"/>
        <v xml:space="preserve"> </v>
      </c>
      <c r="AH716" s="126" t="str">
        <f t="shared" si="462"/>
        <v xml:space="preserve"> </v>
      </c>
      <c r="AI716" s="127" t="str">
        <f t="shared" si="463"/>
        <v xml:space="preserve"> </v>
      </c>
      <c r="AJ716" s="128" t="str">
        <f t="shared" si="464"/>
        <v xml:space="preserve"> </v>
      </c>
      <c r="AK716" s="128" t="str">
        <f t="shared" si="436"/>
        <v xml:space="preserve"> </v>
      </c>
      <c r="AL716" s="129" t="str">
        <f t="shared" si="465"/>
        <v xml:space="preserve"> </v>
      </c>
      <c r="AM716" s="130" t="str">
        <f t="shared" si="466"/>
        <v xml:space="preserve"> </v>
      </c>
      <c r="AN716" s="129" t="str">
        <f t="shared" si="467"/>
        <v xml:space="preserve"> </v>
      </c>
      <c r="AO716" s="131" t="str">
        <f t="shared" si="437"/>
        <v xml:space="preserve"> </v>
      </c>
      <c r="AP716" s="123" t="str">
        <f t="shared" si="440"/>
        <v xml:space="preserve"> </v>
      </c>
      <c r="AQ716" s="129" t="str">
        <f t="shared" si="438"/>
        <v xml:space="preserve"> </v>
      </c>
      <c r="AR716" s="111">
        <f t="shared" si="435"/>
        <v>713</v>
      </c>
      <c r="AS716" s="111">
        <f t="shared" si="468"/>
        <v>0</v>
      </c>
      <c r="AT716" s="111">
        <f t="shared" si="469"/>
        <v>0</v>
      </c>
      <c r="AU716" s="111">
        <f t="shared" si="444"/>
        <v>0</v>
      </c>
      <c r="AV716" s="111" t="str">
        <f t="shared" si="433"/>
        <v xml:space="preserve"> </v>
      </c>
      <c r="AW716" s="112">
        <f t="shared" si="471"/>
        <v>0</v>
      </c>
    </row>
    <row r="717" spans="1:49">
      <c r="A717" s="27"/>
      <c r="B717" s="27"/>
      <c r="C717" s="27"/>
      <c r="D717" s="40"/>
      <c r="E717" s="27"/>
      <c r="F717" s="27"/>
      <c r="G717" s="27"/>
      <c r="H717" s="27"/>
      <c r="I717" s="132">
        <f t="shared" si="445"/>
        <v>71.400000000000219</v>
      </c>
      <c r="J717" s="125" t="str">
        <f t="shared" si="470"/>
        <v xml:space="preserve"> </v>
      </c>
      <c r="K717" s="125" t="str">
        <f t="shared" si="446"/>
        <v xml:space="preserve"> </v>
      </c>
      <c r="L717" s="125" t="str">
        <f t="shared" si="447"/>
        <v xml:space="preserve"> </v>
      </c>
      <c r="M717" s="126" t="str">
        <f t="shared" si="448"/>
        <v xml:space="preserve"> </v>
      </c>
      <c r="N717" s="127" t="str">
        <f t="shared" si="449"/>
        <v xml:space="preserve"> </v>
      </c>
      <c r="O717" s="128" t="str">
        <f t="shared" si="450"/>
        <v xml:space="preserve"> </v>
      </c>
      <c r="P717" s="128" t="str">
        <f t="shared" si="451"/>
        <v xml:space="preserve"> </v>
      </c>
      <c r="Q717" s="129" t="str">
        <f t="shared" si="452"/>
        <v xml:space="preserve"> </v>
      </c>
      <c r="R717" s="130" t="str">
        <f t="shared" si="453"/>
        <v xml:space="preserve"> </v>
      </c>
      <c r="S717" s="129" t="str">
        <f t="shared" si="454"/>
        <v xml:space="preserve"> </v>
      </c>
      <c r="T717" s="131" t="str">
        <f t="shared" si="455"/>
        <v xml:space="preserve"> </v>
      </c>
      <c r="U717" s="123" t="str">
        <f t="shared" si="439"/>
        <v xml:space="preserve"> </v>
      </c>
      <c r="V717" s="129" t="str">
        <f t="shared" si="456"/>
        <v xml:space="preserve"> </v>
      </c>
      <c r="W717" s="111"/>
      <c r="X717" s="111">
        <f t="shared" si="434"/>
        <v>71.400000000000219</v>
      </c>
      <c r="Y717" s="111">
        <f t="shared" si="457"/>
        <v>0</v>
      </c>
      <c r="Z717" s="111">
        <f t="shared" si="458"/>
        <v>0</v>
      </c>
      <c r="AA717" s="111">
        <f t="shared" si="442"/>
        <v>0</v>
      </c>
      <c r="AB717" s="111" t="str">
        <f t="shared" si="443"/>
        <v xml:space="preserve"> </v>
      </c>
      <c r="AC717" s="112">
        <f t="shared" si="441"/>
        <v>0</v>
      </c>
      <c r="AD717" s="124">
        <v>714</v>
      </c>
      <c r="AE717" s="125" t="str">
        <f t="shared" si="459"/>
        <v xml:space="preserve"> </v>
      </c>
      <c r="AF717" s="125" t="str">
        <f t="shared" si="460"/>
        <v xml:space="preserve"> </v>
      </c>
      <c r="AG717" s="125" t="str">
        <f t="shared" si="461"/>
        <v xml:space="preserve"> </v>
      </c>
      <c r="AH717" s="126" t="str">
        <f t="shared" si="462"/>
        <v xml:space="preserve"> </v>
      </c>
      <c r="AI717" s="127" t="str">
        <f t="shared" si="463"/>
        <v xml:space="preserve"> </v>
      </c>
      <c r="AJ717" s="128" t="str">
        <f t="shared" si="464"/>
        <v xml:space="preserve"> </v>
      </c>
      <c r="AK717" s="128" t="str">
        <f t="shared" si="436"/>
        <v xml:space="preserve"> </v>
      </c>
      <c r="AL717" s="129" t="str">
        <f t="shared" si="465"/>
        <v xml:space="preserve"> </v>
      </c>
      <c r="AM717" s="130" t="str">
        <f t="shared" si="466"/>
        <v xml:space="preserve"> </v>
      </c>
      <c r="AN717" s="129" t="str">
        <f t="shared" si="467"/>
        <v xml:space="preserve"> </v>
      </c>
      <c r="AO717" s="131" t="str">
        <f t="shared" si="437"/>
        <v xml:space="preserve"> </v>
      </c>
      <c r="AP717" s="123" t="str">
        <f t="shared" si="440"/>
        <v xml:space="preserve"> </v>
      </c>
      <c r="AQ717" s="129" t="str">
        <f t="shared" si="438"/>
        <v xml:space="preserve"> </v>
      </c>
      <c r="AR717" s="111">
        <f t="shared" si="435"/>
        <v>714</v>
      </c>
      <c r="AS717" s="111">
        <f t="shared" si="468"/>
        <v>0</v>
      </c>
      <c r="AT717" s="111">
        <f t="shared" si="469"/>
        <v>0</v>
      </c>
      <c r="AU717" s="111">
        <f t="shared" si="444"/>
        <v>0</v>
      </c>
      <c r="AV717" s="111" t="str">
        <f t="shared" si="433"/>
        <v xml:space="preserve"> </v>
      </c>
      <c r="AW717" s="112">
        <f t="shared" si="471"/>
        <v>0</v>
      </c>
    </row>
    <row r="718" spans="1:49">
      <c r="A718" s="27"/>
      <c r="B718" s="27"/>
      <c r="C718" s="27"/>
      <c r="D718" s="40"/>
      <c r="E718" s="27"/>
      <c r="F718" s="27"/>
      <c r="G718" s="27"/>
      <c r="H718" s="27"/>
      <c r="I718" s="132">
        <f t="shared" si="445"/>
        <v>71.500000000000213</v>
      </c>
      <c r="J718" s="125" t="str">
        <f t="shared" si="470"/>
        <v xml:space="preserve"> </v>
      </c>
      <c r="K718" s="125" t="str">
        <f t="shared" si="446"/>
        <v xml:space="preserve"> </v>
      </c>
      <c r="L718" s="125" t="str">
        <f t="shared" si="447"/>
        <v xml:space="preserve"> </v>
      </c>
      <c r="M718" s="126" t="str">
        <f t="shared" si="448"/>
        <v xml:space="preserve"> </v>
      </c>
      <c r="N718" s="127" t="str">
        <f t="shared" si="449"/>
        <v xml:space="preserve"> </v>
      </c>
      <c r="O718" s="128" t="str">
        <f t="shared" si="450"/>
        <v xml:space="preserve"> </v>
      </c>
      <c r="P718" s="128" t="str">
        <f t="shared" si="451"/>
        <v xml:space="preserve"> </v>
      </c>
      <c r="Q718" s="129" t="str">
        <f t="shared" si="452"/>
        <v xml:space="preserve"> </v>
      </c>
      <c r="R718" s="130" t="str">
        <f t="shared" si="453"/>
        <v xml:space="preserve"> </v>
      </c>
      <c r="S718" s="129" t="str">
        <f t="shared" si="454"/>
        <v xml:space="preserve"> </v>
      </c>
      <c r="T718" s="131" t="str">
        <f t="shared" si="455"/>
        <v xml:space="preserve"> </v>
      </c>
      <c r="U718" s="123" t="str">
        <f t="shared" si="439"/>
        <v xml:space="preserve"> </v>
      </c>
      <c r="V718" s="129" t="str">
        <f t="shared" si="456"/>
        <v xml:space="preserve"> </v>
      </c>
      <c r="W718" s="111"/>
      <c r="X718" s="111">
        <f t="shared" si="434"/>
        <v>71.500000000000213</v>
      </c>
      <c r="Y718" s="111">
        <f t="shared" si="457"/>
        <v>0</v>
      </c>
      <c r="Z718" s="111">
        <f t="shared" si="458"/>
        <v>0</v>
      </c>
      <c r="AA718" s="111">
        <f t="shared" si="442"/>
        <v>0</v>
      </c>
      <c r="AB718" s="111" t="str">
        <f t="shared" si="443"/>
        <v xml:space="preserve"> </v>
      </c>
      <c r="AC718" s="112">
        <f t="shared" si="441"/>
        <v>0</v>
      </c>
      <c r="AD718" s="132">
        <v>715</v>
      </c>
      <c r="AE718" s="125" t="str">
        <f t="shared" si="459"/>
        <v xml:space="preserve"> </v>
      </c>
      <c r="AF718" s="125" t="str">
        <f t="shared" si="460"/>
        <v xml:space="preserve"> </v>
      </c>
      <c r="AG718" s="125" t="str">
        <f t="shared" si="461"/>
        <v xml:space="preserve"> </v>
      </c>
      <c r="AH718" s="126" t="str">
        <f t="shared" si="462"/>
        <v xml:space="preserve"> </v>
      </c>
      <c r="AI718" s="127" t="str">
        <f t="shared" si="463"/>
        <v xml:space="preserve"> </v>
      </c>
      <c r="AJ718" s="128" t="str">
        <f t="shared" si="464"/>
        <v xml:space="preserve"> </v>
      </c>
      <c r="AK718" s="128" t="str">
        <f t="shared" si="436"/>
        <v xml:space="preserve"> </v>
      </c>
      <c r="AL718" s="129" t="str">
        <f t="shared" si="465"/>
        <v xml:space="preserve"> </v>
      </c>
      <c r="AM718" s="130" t="str">
        <f t="shared" si="466"/>
        <v xml:space="preserve"> </v>
      </c>
      <c r="AN718" s="129" t="str">
        <f t="shared" si="467"/>
        <v xml:space="preserve"> </v>
      </c>
      <c r="AO718" s="131" t="str">
        <f t="shared" si="437"/>
        <v xml:space="preserve"> </v>
      </c>
      <c r="AP718" s="123" t="str">
        <f t="shared" si="440"/>
        <v xml:space="preserve"> </v>
      </c>
      <c r="AQ718" s="129" t="str">
        <f t="shared" si="438"/>
        <v xml:space="preserve"> </v>
      </c>
      <c r="AR718" s="111">
        <f t="shared" si="435"/>
        <v>715</v>
      </c>
      <c r="AS718" s="111">
        <f t="shared" si="468"/>
        <v>0</v>
      </c>
      <c r="AT718" s="111">
        <f t="shared" si="469"/>
        <v>0</v>
      </c>
      <c r="AU718" s="111">
        <f t="shared" si="444"/>
        <v>0</v>
      </c>
      <c r="AV718" s="111" t="str">
        <f t="shared" si="433"/>
        <v xml:space="preserve"> </v>
      </c>
      <c r="AW718" s="112">
        <f t="shared" si="471"/>
        <v>0</v>
      </c>
    </row>
    <row r="719" spans="1:49">
      <c r="A719" s="27"/>
      <c r="B719" s="27"/>
      <c r="C719" s="27"/>
      <c r="D719" s="40"/>
      <c r="E719" s="27"/>
      <c r="F719" s="27"/>
      <c r="G719" s="27"/>
      <c r="H719" s="27"/>
      <c r="I719" s="132">
        <f t="shared" si="445"/>
        <v>71.600000000000207</v>
      </c>
      <c r="J719" s="125" t="str">
        <f t="shared" si="470"/>
        <v xml:space="preserve"> </v>
      </c>
      <c r="K719" s="125" t="str">
        <f t="shared" si="446"/>
        <v xml:space="preserve"> </v>
      </c>
      <c r="L719" s="125" t="str">
        <f t="shared" si="447"/>
        <v xml:space="preserve"> </v>
      </c>
      <c r="M719" s="126" t="str">
        <f t="shared" si="448"/>
        <v xml:space="preserve"> </v>
      </c>
      <c r="N719" s="127" t="str">
        <f t="shared" si="449"/>
        <v xml:space="preserve"> </v>
      </c>
      <c r="O719" s="128" t="str">
        <f t="shared" si="450"/>
        <v xml:space="preserve"> </v>
      </c>
      <c r="P719" s="128" t="str">
        <f t="shared" si="451"/>
        <v xml:space="preserve"> </v>
      </c>
      <c r="Q719" s="129" t="str">
        <f t="shared" si="452"/>
        <v xml:space="preserve"> </v>
      </c>
      <c r="R719" s="130" t="str">
        <f t="shared" si="453"/>
        <v xml:space="preserve"> </v>
      </c>
      <c r="S719" s="129" t="str">
        <f t="shared" si="454"/>
        <v xml:space="preserve"> </v>
      </c>
      <c r="T719" s="131" t="str">
        <f t="shared" si="455"/>
        <v xml:space="preserve"> </v>
      </c>
      <c r="U719" s="123" t="str">
        <f t="shared" si="439"/>
        <v xml:space="preserve"> </v>
      </c>
      <c r="V719" s="129" t="str">
        <f t="shared" si="456"/>
        <v xml:space="preserve"> </v>
      </c>
      <c r="W719" s="111"/>
      <c r="X719" s="111">
        <f t="shared" si="434"/>
        <v>71.600000000000207</v>
      </c>
      <c r="Y719" s="111">
        <f t="shared" si="457"/>
        <v>0</v>
      </c>
      <c r="Z719" s="111">
        <f t="shared" si="458"/>
        <v>0</v>
      </c>
      <c r="AA719" s="111">
        <f t="shared" si="442"/>
        <v>0</v>
      </c>
      <c r="AB719" s="111" t="str">
        <f t="shared" si="443"/>
        <v xml:space="preserve"> </v>
      </c>
      <c r="AC719" s="112">
        <f t="shared" si="441"/>
        <v>0</v>
      </c>
      <c r="AD719" s="124">
        <v>716</v>
      </c>
      <c r="AE719" s="125" t="str">
        <f t="shared" si="459"/>
        <v xml:space="preserve"> </v>
      </c>
      <c r="AF719" s="125" t="str">
        <f t="shared" si="460"/>
        <v xml:space="preserve"> </v>
      </c>
      <c r="AG719" s="125" t="str">
        <f t="shared" si="461"/>
        <v xml:space="preserve"> </v>
      </c>
      <c r="AH719" s="126" t="str">
        <f t="shared" si="462"/>
        <v xml:space="preserve"> </v>
      </c>
      <c r="AI719" s="127" t="str">
        <f t="shared" si="463"/>
        <v xml:space="preserve"> </v>
      </c>
      <c r="AJ719" s="128" t="str">
        <f t="shared" si="464"/>
        <v xml:space="preserve"> </v>
      </c>
      <c r="AK719" s="128" t="str">
        <f t="shared" si="436"/>
        <v xml:space="preserve"> </v>
      </c>
      <c r="AL719" s="129" t="str">
        <f t="shared" si="465"/>
        <v xml:space="preserve"> </v>
      </c>
      <c r="AM719" s="130" t="str">
        <f t="shared" si="466"/>
        <v xml:space="preserve"> </v>
      </c>
      <c r="AN719" s="129" t="str">
        <f t="shared" si="467"/>
        <v xml:space="preserve"> </v>
      </c>
      <c r="AO719" s="131" t="str">
        <f t="shared" si="437"/>
        <v xml:space="preserve"> </v>
      </c>
      <c r="AP719" s="123" t="str">
        <f t="shared" si="440"/>
        <v xml:space="preserve"> </v>
      </c>
      <c r="AQ719" s="129" t="str">
        <f t="shared" si="438"/>
        <v xml:space="preserve"> </v>
      </c>
      <c r="AR719" s="111">
        <f t="shared" si="435"/>
        <v>716</v>
      </c>
      <c r="AS719" s="111">
        <f t="shared" si="468"/>
        <v>0</v>
      </c>
      <c r="AT719" s="111">
        <f t="shared" si="469"/>
        <v>0</v>
      </c>
      <c r="AU719" s="111">
        <f t="shared" si="444"/>
        <v>0</v>
      </c>
      <c r="AV719" s="111" t="str">
        <f t="shared" si="433"/>
        <v xml:space="preserve"> </v>
      </c>
      <c r="AW719" s="112">
        <f t="shared" si="471"/>
        <v>0</v>
      </c>
    </row>
    <row r="720" spans="1:49">
      <c r="A720" s="27"/>
      <c r="B720" s="27"/>
      <c r="C720" s="27"/>
      <c r="D720" s="40"/>
      <c r="E720" s="27"/>
      <c r="F720" s="27"/>
      <c r="G720" s="27"/>
      <c r="H720" s="27"/>
      <c r="I720" s="132">
        <f t="shared" si="445"/>
        <v>71.700000000000202</v>
      </c>
      <c r="J720" s="125" t="str">
        <f t="shared" si="470"/>
        <v xml:space="preserve"> </v>
      </c>
      <c r="K720" s="125" t="str">
        <f t="shared" si="446"/>
        <v xml:space="preserve"> </v>
      </c>
      <c r="L720" s="125" t="str">
        <f t="shared" si="447"/>
        <v xml:space="preserve"> </v>
      </c>
      <c r="M720" s="126" t="str">
        <f t="shared" si="448"/>
        <v xml:space="preserve"> </v>
      </c>
      <c r="N720" s="127" t="str">
        <f t="shared" si="449"/>
        <v xml:space="preserve"> </v>
      </c>
      <c r="O720" s="128" t="str">
        <f t="shared" si="450"/>
        <v xml:space="preserve"> </v>
      </c>
      <c r="P720" s="128" t="str">
        <f t="shared" si="451"/>
        <v xml:space="preserve"> </v>
      </c>
      <c r="Q720" s="129" t="str">
        <f t="shared" si="452"/>
        <v xml:space="preserve"> </v>
      </c>
      <c r="R720" s="130" t="str">
        <f t="shared" si="453"/>
        <v xml:space="preserve"> </v>
      </c>
      <c r="S720" s="129" t="str">
        <f t="shared" si="454"/>
        <v xml:space="preserve"> </v>
      </c>
      <c r="T720" s="131" t="str">
        <f t="shared" si="455"/>
        <v xml:space="preserve"> </v>
      </c>
      <c r="U720" s="123" t="str">
        <f t="shared" si="439"/>
        <v xml:space="preserve"> </v>
      </c>
      <c r="V720" s="129" t="str">
        <f t="shared" si="456"/>
        <v xml:space="preserve"> </v>
      </c>
      <c r="W720" s="111"/>
      <c r="X720" s="111">
        <f t="shared" si="434"/>
        <v>71.700000000000202</v>
      </c>
      <c r="Y720" s="111">
        <f t="shared" si="457"/>
        <v>0</v>
      </c>
      <c r="Z720" s="111">
        <f t="shared" si="458"/>
        <v>0</v>
      </c>
      <c r="AA720" s="111">
        <f t="shared" si="442"/>
        <v>0</v>
      </c>
      <c r="AB720" s="111" t="str">
        <f t="shared" si="443"/>
        <v xml:space="preserve"> </v>
      </c>
      <c r="AC720" s="112">
        <f t="shared" si="441"/>
        <v>0</v>
      </c>
      <c r="AD720" s="132">
        <v>717</v>
      </c>
      <c r="AE720" s="125" t="str">
        <f t="shared" si="459"/>
        <v xml:space="preserve"> </v>
      </c>
      <c r="AF720" s="125" t="str">
        <f t="shared" si="460"/>
        <v xml:space="preserve"> </v>
      </c>
      <c r="AG720" s="125" t="str">
        <f t="shared" si="461"/>
        <v xml:space="preserve"> </v>
      </c>
      <c r="AH720" s="126" t="str">
        <f t="shared" si="462"/>
        <v xml:space="preserve"> </v>
      </c>
      <c r="AI720" s="127" t="str">
        <f t="shared" si="463"/>
        <v xml:space="preserve"> </v>
      </c>
      <c r="AJ720" s="128" t="str">
        <f t="shared" si="464"/>
        <v xml:space="preserve"> </v>
      </c>
      <c r="AK720" s="128" t="str">
        <f t="shared" si="436"/>
        <v xml:space="preserve"> </v>
      </c>
      <c r="AL720" s="129" t="str">
        <f t="shared" si="465"/>
        <v xml:space="preserve"> </v>
      </c>
      <c r="AM720" s="130" t="str">
        <f t="shared" si="466"/>
        <v xml:space="preserve"> </v>
      </c>
      <c r="AN720" s="129" t="str">
        <f t="shared" si="467"/>
        <v xml:space="preserve"> </v>
      </c>
      <c r="AO720" s="131" t="str">
        <f t="shared" si="437"/>
        <v xml:space="preserve"> </v>
      </c>
      <c r="AP720" s="123" t="str">
        <f t="shared" si="440"/>
        <v xml:space="preserve"> </v>
      </c>
      <c r="AQ720" s="129" t="str">
        <f t="shared" si="438"/>
        <v xml:space="preserve"> </v>
      </c>
      <c r="AR720" s="111">
        <f t="shared" si="435"/>
        <v>717</v>
      </c>
      <c r="AS720" s="111">
        <f t="shared" si="468"/>
        <v>0</v>
      </c>
      <c r="AT720" s="111">
        <f t="shared" si="469"/>
        <v>0</v>
      </c>
      <c r="AU720" s="111">
        <f t="shared" si="444"/>
        <v>0</v>
      </c>
      <c r="AV720" s="111" t="str">
        <f t="shared" si="433"/>
        <v xml:space="preserve"> </v>
      </c>
      <c r="AW720" s="112">
        <f t="shared" si="471"/>
        <v>0</v>
      </c>
    </row>
    <row r="721" spans="1:49">
      <c r="A721" s="27"/>
      <c r="B721" s="27"/>
      <c r="C721" s="27"/>
      <c r="D721" s="40"/>
      <c r="E721" s="27"/>
      <c r="F721" s="27"/>
      <c r="G721" s="27"/>
      <c r="H721" s="27"/>
      <c r="I721" s="132">
        <f t="shared" si="445"/>
        <v>71.800000000000196</v>
      </c>
      <c r="J721" s="125" t="str">
        <f t="shared" si="470"/>
        <v xml:space="preserve"> </v>
      </c>
      <c r="K721" s="125" t="str">
        <f t="shared" si="446"/>
        <v xml:space="preserve"> </v>
      </c>
      <c r="L721" s="125" t="str">
        <f t="shared" si="447"/>
        <v xml:space="preserve"> </v>
      </c>
      <c r="M721" s="126" t="str">
        <f t="shared" si="448"/>
        <v xml:space="preserve"> </v>
      </c>
      <c r="N721" s="127" t="str">
        <f t="shared" si="449"/>
        <v xml:space="preserve"> </v>
      </c>
      <c r="O721" s="128" t="str">
        <f t="shared" si="450"/>
        <v xml:space="preserve"> </v>
      </c>
      <c r="P721" s="128" t="str">
        <f t="shared" si="451"/>
        <v xml:space="preserve"> </v>
      </c>
      <c r="Q721" s="129" t="str">
        <f t="shared" si="452"/>
        <v xml:space="preserve"> </v>
      </c>
      <c r="R721" s="130" t="str">
        <f t="shared" si="453"/>
        <v xml:space="preserve"> </v>
      </c>
      <c r="S721" s="129" t="str">
        <f t="shared" si="454"/>
        <v xml:space="preserve"> </v>
      </c>
      <c r="T721" s="131" t="str">
        <f t="shared" si="455"/>
        <v xml:space="preserve"> </v>
      </c>
      <c r="U721" s="123" t="str">
        <f t="shared" si="439"/>
        <v xml:space="preserve"> </v>
      </c>
      <c r="V721" s="129" t="str">
        <f t="shared" si="456"/>
        <v xml:space="preserve"> </v>
      </c>
      <c r="W721" s="111"/>
      <c r="X721" s="111">
        <f t="shared" si="434"/>
        <v>71.800000000000196</v>
      </c>
      <c r="Y721" s="111">
        <f t="shared" si="457"/>
        <v>0</v>
      </c>
      <c r="Z721" s="111">
        <f t="shared" si="458"/>
        <v>0</v>
      </c>
      <c r="AA721" s="111">
        <f t="shared" si="442"/>
        <v>0</v>
      </c>
      <c r="AB721" s="111" t="str">
        <f t="shared" si="443"/>
        <v xml:space="preserve"> </v>
      </c>
      <c r="AC721" s="112">
        <f t="shared" si="441"/>
        <v>0</v>
      </c>
      <c r="AD721" s="124">
        <v>718</v>
      </c>
      <c r="AE721" s="125" t="str">
        <f t="shared" si="459"/>
        <v xml:space="preserve"> </v>
      </c>
      <c r="AF721" s="125" t="str">
        <f t="shared" si="460"/>
        <v xml:space="preserve"> </v>
      </c>
      <c r="AG721" s="125" t="str">
        <f t="shared" si="461"/>
        <v xml:space="preserve"> </v>
      </c>
      <c r="AH721" s="126" t="str">
        <f t="shared" si="462"/>
        <v xml:space="preserve"> </v>
      </c>
      <c r="AI721" s="127" t="str">
        <f t="shared" si="463"/>
        <v xml:space="preserve"> </v>
      </c>
      <c r="AJ721" s="128" t="str">
        <f t="shared" si="464"/>
        <v xml:space="preserve"> </v>
      </c>
      <c r="AK721" s="128" t="str">
        <f t="shared" si="436"/>
        <v xml:space="preserve"> </v>
      </c>
      <c r="AL721" s="129" t="str">
        <f t="shared" si="465"/>
        <v xml:space="preserve"> </v>
      </c>
      <c r="AM721" s="130" t="str">
        <f t="shared" si="466"/>
        <v xml:space="preserve"> </v>
      </c>
      <c r="AN721" s="129" t="str">
        <f t="shared" si="467"/>
        <v xml:space="preserve"> </v>
      </c>
      <c r="AO721" s="131" t="str">
        <f t="shared" si="437"/>
        <v xml:space="preserve"> </v>
      </c>
      <c r="AP721" s="123" t="str">
        <f t="shared" si="440"/>
        <v xml:space="preserve"> </v>
      </c>
      <c r="AQ721" s="129" t="str">
        <f t="shared" si="438"/>
        <v xml:space="preserve"> </v>
      </c>
      <c r="AR721" s="111">
        <f t="shared" si="435"/>
        <v>718</v>
      </c>
      <c r="AS721" s="111">
        <f t="shared" si="468"/>
        <v>0</v>
      </c>
      <c r="AT721" s="111">
        <f t="shared" si="469"/>
        <v>0</v>
      </c>
      <c r="AU721" s="111">
        <f t="shared" si="444"/>
        <v>0</v>
      </c>
      <c r="AV721" s="111" t="str">
        <f t="shared" si="433"/>
        <v xml:space="preserve"> </v>
      </c>
      <c r="AW721" s="112">
        <f t="shared" si="471"/>
        <v>0</v>
      </c>
    </row>
    <row r="722" spans="1:49">
      <c r="A722" s="27"/>
      <c r="B722" s="27"/>
      <c r="C722" s="27"/>
      <c r="D722" s="40"/>
      <c r="E722" s="27"/>
      <c r="F722" s="27"/>
      <c r="G722" s="27"/>
      <c r="H722" s="27"/>
      <c r="I722" s="132">
        <f t="shared" si="445"/>
        <v>71.90000000000019</v>
      </c>
      <c r="J722" s="125" t="str">
        <f t="shared" si="470"/>
        <v xml:space="preserve"> </v>
      </c>
      <c r="K722" s="125" t="str">
        <f t="shared" si="446"/>
        <v xml:space="preserve"> </v>
      </c>
      <c r="L722" s="125" t="str">
        <f t="shared" si="447"/>
        <v xml:space="preserve"> </v>
      </c>
      <c r="M722" s="126" t="str">
        <f t="shared" si="448"/>
        <v xml:space="preserve"> </v>
      </c>
      <c r="N722" s="127" t="str">
        <f t="shared" si="449"/>
        <v xml:space="preserve"> </v>
      </c>
      <c r="O722" s="128" t="str">
        <f t="shared" si="450"/>
        <v xml:space="preserve"> </v>
      </c>
      <c r="P722" s="128" t="str">
        <f t="shared" si="451"/>
        <v xml:space="preserve"> </v>
      </c>
      <c r="Q722" s="129" t="str">
        <f t="shared" si="452"/>
        <v xml:space="preserve"> </v>
      </c>
      <c r="R722" s="130" t="str">
        <f t="shared" si="453"/>
        <v xml:space="preserve"> </v>
      </c>
      <c r="S722" s="129" t="str">
        <f t="shared" si="454"/>
        <v xml:space="preserve"> </v>
      </c>
      <c r="T722" s="131" t="str">
        <f t="shared" si="455"/>
        <v xml:space="preserve"> </v>
      </c>
      <c r="U722" s="123" t="str">
        <f t="shared" si="439"/>
        <v xml:space="preserve"> </v>
      </c>
      <c r="V722" s="129" t="str">
        <f t="shared" si="456"/>
        <v xml:space="preserve"> </v>
      </c>
      <c r="W722" s="111"/>
      <c r="X722" s="111">
        <f t="shared" si="434"/>
        <v>71.90000000000019</v>
      </c>
      <c r="Y722" s="111">
        <f t="shared" si="457"/>
        <v>0</v>
      </c>
      <c r="Z722" s="111">
        <f t="shared" si="458"/>
        <v>0</v>
      </c>
      <c r="AA722" s="111">
        <f t="shared" si="442"/>
        <v>0</v>
      </c>
      <c r="AB722" s="111" t="str">
        <f t="shared" si="443"/>
        <v xml:space="preserve"> </v>
      </c>
      <c r="AC722" s="112">
        <f t="shared" si="441"/>
        <v>0</v>
      </c>
      <c r="AD722" s="132">
        <v>719</v>
      </c>
      <c r="AE722" s="125" t="str">
        <f t="shared" si="459"/>
        <v xml:space="preserve"> </v>
      </c>
      <c r="AF722" s="125" t="str">
        <f t="shared" si="460"/>
        <v xml:space="preserve"> </v>
      </c>
      <c r="AG722" s="125" t="str">
        <f t="shared" si="461"/>
        <v xml:space="preserve"> </v>
      </c>
      <c r="AH722" s="126" t="str">
        <f t="shared" si="462"/>
        <v xml:space="preserve"> </v>
      </c>
      <c r="AI722" s="127" t="str">
        <f t="shared" si="463"/>
        <v xml:space="preserve"> </v>
      </c>
      <c r="AJ722" s="128" t="str">
        <f t="shared" si="464"/>
        <v xml:space="preserve"> </v>
      </c>
      <c r="AK722" s="128" t="str">
        <f t="shared" si="436"/>
        <v xml:space="preserve"> </v>
      </c>
      <c r="AL722" s="129" t="str">
        <f t="shared" si="465"/>
        <v xml:space="preserve"> </v>
      </c>
      <c r="AM722" s="130" t="str">
        <f t="shared" si="466"/>
        <v xml:space="preserve"> </v>
      </c>
      <c r="AN722" s="129" t="str">
        <f t="shared" si="467"/>
        <v xml:space="preserve"> </v>
      </c>
      <c r="AO722" s="131" t="str">
        <f t="shared" si="437"/>
        <v xml:space="preserve"> </v>
      </c>
      <c r="AP722" s="123" t="str">
        <f t="shared" si="440"/>
        <v xml:space="preserve"> </v>
      </c>
      <c r="AQ722" s="129" t="str">
        <f t="shared" si="438"/>
        <v xml:space="preserve"> </v>
      </c>
      <c r="AR722" s="111">
        <f t="shared" si="435"/>
        <v>719</v>
      </c>
      <c r="AS722" s="111">
        <f t="shared" si="468"/>
        <v>0</v>
      </c>
      <c r="AT722" s="111">
        <f t="shared" si="469"/>
        <v>0</v>
      </c>
      <c r="AU722" s="111">
        <f t="shared" si="444"/>
        <v>0</v>
      </c>
      <c r="AV722" s="111" t="str">
        <f t="shared" si="433"/>
        <v xml:space="preserve"> </v>
      </c>
      <c r="AW722" s="112">
        <f t="shared" si="471"/>
        <v>0</v>
      </c>
    </row>
    <row r="723" spans="1:49">
      <c r="A723" s="27"/>
      <c r="B723" s="27"/>
      <c r="C723" s="27"/>
      <c r="D723" s="40"/>
      <c r="E723" s="27"/>
      <c r="F723" s="27"/>
      <c r="G723" s="27"/>
      <c r="H723" s="27"/>
      <c r="I723" s="132">
        <f t="shared" si="445"/>
        <v>72.000000000000185</v>
      </c>
      <c r="J723" s="125" t="str">
        <f t="shared" si="470"/>
        <v xml:space="preserve"> </v>
      </c>
      <c r="K723" s="125" t="str">
        <f t="shared" si="446"/>
        <v xml:space="preserve"> </v>
      </c>
      <c r="L723" s="125" t="str">
        <f t="shared" si="447"/>
        <v xml:space="preserve"> </v>
      </c>
      <c r="M723" s="126" t="str">
        <f t="shared" si="448"/>
        <v xml:space="preserve"> </v>
      </c>
      <c r="N723" s="127" t="str">
        <f t="shared" si="449"/>
        <v xml:space="preserve"> </v>
      </c>
      <c r="O723" s="128" t="str">
        <f t="shared" si="450"/>
        <v xml:space="preserve"> </v>
      </c>
      <c r="P723" s="128" t="str">
        <f t="shared" si="451"/>
        <v xml:space="preserve"> </v>
      </c>
      <c r="Q723" s="129" t="str">
        <f t="shared" si="452"/>
        <v xml:space="preserve"> </v>
      </c>
      <c r="R723" s="130" t="str">
        <f t="shared" si="453"/>
        <v xml:space="preserve"> </v>
      </c>
      <c r="S723" s="129" t="str">
        <f t="shared" si="454"/>
        <v xml:space="preserve"> </v>
      </c>
      <c r="T723" s="131" t="str">
        <f t="shared" si="455"/>
        <v xml:space="preserve"> </v>
      </c>
      <c r="U723" s="123" t="str">
        <f t="shared" si="439"/>
        <v xml:space="preserve"> </v>
      </c>
      <c r="V723" s="129" t="str">
        <f t="shared" si="456"/>
        <v xml:space="preserve"> </v>
      </c>
      <c r="W723" s="111"/>
      <c r="X723" s="111">
        <f t="shared" si="434"/>
        <v>72.000000000000185</v>
      </c>
      <c r="Y723" s="111">
        <f t="shared" si="457"/>
        <v>0</v>
      </c>
      <c r="Z723" s="111">
        <f t="shared" si="458"/>
        <v>0</v>
      </c>
      <c r="AA723" s="111">
        <f t="shared" si="442"/>
        <v>0</v>
      </c>
      <c r="AB723" s="111" t="str">
        <f t="shared" si="443"/>
        <v xml:space="preserve"> </v>
      </c>
      <c r="AC723" s="112">
        <f t="shared" si="441"/>
        <v>0</v>
      </c>
      <c r="AD723" s="124">
        <v>720</v>
      </c>
      <c r="AE723" s="125" t="str">
        <f t="shared" si="459"/>
        <v xml:space="preserve"> </v>
      </c>
      <c r="AF723" s="125" t="str">
        <f t="shared" si="460"/>
        <v xml:space="preserve"> </v>
      </c>
      <c r="AG723" s="125" t="str">
        <f t="shared" si="461"/>
        <v xml:space="preserve"> </v>
      </c>
      <c r="AH723" s="126" t="str">
        <f t="shared" si="462"/>
        <v xml:space="preserve"> </v>
      </c>
      <c r="AI723" s="127" t="str">
        <f t="shared" si="463"/>
        <v xml:space="preserve"> </v>
      </c>
      <c r="AJ723" s="128" t="str">
        <f t="shared" si="464"/>
        <v xml:space="preserve"> </v>
      </c>
      <c r="AK723" s="128" t="str">
        <f t="shared" si="436"/>
        <v xml:space="preserve"> </v>
      </c>
      <c r="AL723" s="129" t="str">
        <f t="shared" si="465"/>
        <v xml:space="preserve"> </v>
      </c>
      <c r="AM723" s="130" t="str">
        <f t="shared" si="466"/>
        <v xml:space="preserve"> </v>
      </c>
      <c r="AN723" s="129" t="str">
        <f t="shared" si="467"/>
        <v xml:space="preserve"> </v>
      </c>
      <c r="AO723" s="131" t="str">
        <f t="shared" si="437"/>
        <v xml:space="preserve"> </v>
      </c>
      <c r="AP723" s="123" t="str">
        <f t="shared" si="440"/>
        <v xml:space="preserve"> </v>
      </c>
      <c r="AQ723" s="129" t="str">
        <f t="shared" si="438"/>
        <v xml:space="preserve"> </v>
      </c>
      <c r="AR723" s="111">
        <f t="shared" si="435"/>
        <v>720</v>
      </c>
      <c r="AS723" s="111">
        <f t="shared" si="468"/>
        <v>0</v>
      </c>
      <c r="AT723" s="111">
        <f t="shared" si="469"/>
        <v>0</v>
      </c>
      <c r="AU723" s="111">
        <f t="shared" si="444"/>
        <v>0</v>
      </c>
      <c r="AV723" s="111" t="str">
        <f t="shared" si="433"/>
        <v xml:space="preserve"> </v>
      </c>
      <c r="AW723" s="112">
        <f t="shared" si="471"/>
        <v>0</v>
      </c>
    </row>
    <row r="724" spans="1:49">
      <c r="A724" s="27"/>
      <c r="B724" s="27"/>
      <c r="C724" s="27"/>
      <c r="D724" s="40"/>
      <c r="E724" s="27"/>
      <c r="F724" s="27"/>
      <c r="G724" s="27"/>
      <c r="H724" s="27"/>
      <c r="I724" s="132">
        <f t="shared" si="445"/>
        <v>72.100000000000179</v>
      </c>
      <c r="J724" s="125" t="str">
        <f t="shared" si="470"/>
        <v xml:space="preserve"> </v>
      </c>
      <c r="K724" s="125" t="str">
        <f t="shared" si="446"/>
        <v xml:space="preserve"> </v>
      </c>
      <c r="L724" s="125" t="str">
        <f t="shared" si="447"/>
        <v xml:space="preserve"> </v>
      </c>
      <c r="M724" s="126" t="str">
        <f t="shared" si="448"/>
        <v xml:space="preserve"> </v>
      </c>
      <c r="N724" s="127" t="str">
        <f t="shared" si="449"/>
        <v xml:space="preserve"> </v>
      </c>
      <c r="O724" s="128" t="str">
        <f t="shared" si="450"/>
        <v xml:space="preserve"> </v>
      </c>
      <c r="P724" s="128" t="str">
        <f t="shared" si="451"/>
        <v xml:space="preserve"> </v>
      </c>
      <c r="Q724" s="129" t="str">
        <f t="shared" si="452"/>
        <v xml:space="preserve"> </v>
      </c>
      <c r="R724" s="130" t="str">
        <f t="shared" si="453"/>
        <v xml:space="preserve"> </v>
      </c>
      <c r="S724" s="129" t="str">
        <f t="shared" si="454"/>
        <v xml:space="preserve"> </v>
      </c>
      <c r="T724" s="131" t="str">
        <f t="shared" si="455"/>
        <v xml:space="preserve"> </v>
      </c>
      <c r="U724" s="123" t="str">
        <f t="shared" si="439"/>
        <v xml:space="preserve"> </v>
      </c>
      <c r="V724" s="129" t="str">
        <f t="shared" si="456"/>
        <v xml:space="preserve"> </v>
      </c>
      <c r="W724" s="111"/>
      <c r="X724" s="111">
        <f t="shared" si="434"/>
        <v>72.100000000000179</v>
      </c>
      <c r="Y724" s="111">
        <f t="shared" si="457"/>
        <v>0</v>
      </c>
      <c r="Z724" s="111">
        <f t="shared" si="458"/>
        <v>0</v>
      </c>
      <c r="AA724" s="111">
        <f t="shared" si="442"/>
        <v>0</v>
      </c>
      <c r="AB724" s="111" t="str">
        <f t="shared" si="443"/>
        <v xml:space="preserve"> </v>
      </c>
      <c r="AC724" s="112">
        <f t="shared" si="441"/>
        <v>0</v>
      </c>
      <c r="AD724" s="132">
        <v>721</v>
      </c>
      <c r="AE724" s="125" t="str">
        <f t="shared" si="459"/>
        <v xml:space="preserve"> </v>
      </c>
      <c r="AF724" s="125" t="str">
        <f t="shared" si="460"/>
        <v xml:space="preserve"> </v>
      </c>
      <c r="AG724" s="125" t="str">
        <f t="shared" si="461"/>
        <v xml:space="preserve"> </v>
      </c>
      <c r="AH724" s="126" t="str">
        <f t="shared" si="462"/>
        <v xml:space="preserve"> </v>
      </c>
      <c r="AI724" s="127" t="str">
        <f t="shared" si="463"/>
        <v xml:space="preserve"> </v>
      </c>
      <c r="AJ724" s="128" t="str">
        <f t="shared" si="464"/>
        <v xml:space="preserve"> </v>
      </c>
      <c r="AK724" s="128" t="str">
        <f t="shared" si="436"/>
        <v xml:space="preserve"> </v>
      </c>
      <c r="AL724" s="129" t="str">
        <f t="shared" si="465"/>
        <v xml:space="preserve"> </v>
      </c>
      <c r="AM724" s="130" t="str">
        <f t="shared" si="466"/>
        <v xml:space="preserve"> </v>
      </c>
      <c r="AN724" s="129" t="str">
        <f t="shared" si="467"/>
        <v xml:space="preserve"> </v>
      </c>
      <c r="AO724" s="131" t="str">
        <f t="shared" si="437"/>
        <v xml:space="preserve"> </v>
      </c>
      <c r="AP724" s="123" t="str">
        <f t="shared" si="440"/>
        <v xml:space="preserve"> </v>
      </c>
      <c r="AQ724" s="129" t="str">
        <f t="shared" si="438"/>
        <v xml:space="preserve"> </v>
      </c>
      <c r="AR724" s="111">
        <f t="shared" si="435"/>
        <v>721</v>
      </c>
      <c r="AS724" s="111">
        <f t="shared" si="468"/>
        <v>0</v>
      </c>
      <c r="AT724" s="111">
        <f t="shared" si="469"/>
        <v>0</v>
      </c>
      <c r="AU724" s="111">
        <f t="shared" si="444"/>
        <v>0</v>
      </c>
      <c r="AV724" s="111" t="str">
        <f t="shared" si="433"/>
        <v xml:space="preserve"> </v>
      </c>
      <c r="AW724" s="112">
        <f t="shared" si="471"/>
        <v>0</v>
      </c>
    </row>
    <row r="725" spans="1:49">
      <c r="A725" s="27"/>
      <c r="B725" s="27"/>
      <c r="C725" s="27"/>
      <c r="D725" s="40"/>
      <c r="E725" s="27"/>
      <c r="F725" s="27"/>
      <c r="G725" s="27"/>
      <c r="H725" s="27"/>
      <c r="I725" s="132">
        <f t="shared" si="445"/>
        <v>72.200000000000173</v>
      </c>
      <c r="J725" s="125" t="str">
        <f t="shared" si="470"/>
        <v xml:space="preserve"> </v>
      </c>
      <c r="K725" s="125" t="str">
        <f t="shared" si="446"/>
        <v xml:space="preserve"> </v>
      </c>
      <c r="L725" s="125" t="str">
        <f t="shared" si="447"/>
        <v xml:space="preserve"> </v>
      </c>
      <c r="M725" s="126" t="str">
        <f t="shared" si="448"/>
        <v xml:space="preserve"> </v>
      </c>
      <c r="N725" s="127" t="str">
        <f t="shared" si="449"/>
        <v xml:space="preserve"> </v>
      </c>
      <c r="O725" s="128" t="str">
        <f t="shared" si="450"/>
        <v xml:space="preserve"> </v>
      </c>
      <c r="P725" s="128" t="str">
        <f t="shared" si="451"/>
        <v xml:space="preserve"> </v>
      </c>
      <c r="Q725" s="129" t="str">
        <f t="shared" si="452"/>
        <v xml:space="preserve"> </v>
      </c>
      <c r="R725" s="130" t="str">
        <f t="shared" si="453"/>
        <v xml:space="preserve"> </v>
      </c>
      <c r="S725" s="129" t="str">
        <f t="shared" si="454"/>
        <v xml:space="preserve"> </v>
      </c>
      <c r="T725" s="131" t="str">
        <f t="shared" si="455"/>
        <v xml:space="preserve"> </v>
      </c>
      <c r="U725" s="123" t="str">
        <f t="shared" si="439"/>
        <v xml:space="preserve"> </v>
      </c>
      <c r="V725" s="129" t="str">
        <f t="shared" si="456"/>
        <v xml:space="preserve"> </v>
      </c>
      <c r="W725" s="111"/>
      <c r="X725" s="111">
        <f t="shared" si="434"/>
        <v>72.200000000000173</v>
      </c>
      <c r="Y725" s="111">
        <f t="shared" si="457"/>
        <v>0</v>
      </c>
      <c r="Z725" s="111">
        <f t="shared" si="458"/>
        <v>0</v>
      </c>
      <c r="AA725" s="111">
        <f t="shared" si="442"/>
        <v>0</v>
      </c>
      <c r="AB725" s="111" t="str">
        <f t="shared" si="443"/>
        <v xml:space="preserve"> </v>
      </c>
      <c r="AC725" s="112">
        <f t="shared" si="441"/>
        <v>0</v>
      </c>
      <c r="AD725" s="124">
        <v>722</v>
      </c>
      <c r="AE725" s="125" t="str">
        <f t="shared" si="459"/>
        <v xml:space="preserve"> </v>
      </c>
      <c r="AF725" s="125" t="str">
        <f t="shared" si="460"/>
        <v xml:space="preserve"> </v>
      </c>
      <c r="AG725" s="125" t="str">
        <f t="shared" si="461"/>
        <v xml:space="preserve"> </v>
      </c>
      <c r="AH725" s="126" t="str">
        <f t="shared" si="462"/>
        <v xml:space="preserve"> </v>
      </c>
      <c r="AI725" s="127" t="str">
        <f t="shared" si="463"/>
        <v xml:space="preserve"> </v>
      </c>
      <c r="AJ725" s="128" t="str">
        <f t="shared" si="464"/>
        <v xml:space="preserve"> </v>
      </c>
      <c r="AK725" s="128" t="str">
        <f t="shared" si="436"/>
        <v xml:space="preserve"> </v>
      </c>
      <c r="AL725" s="129" t="str">
        <f t="shared" si="465"/>
        <v xml:space="preserve"> </v>
      </c>
      <c r="AM725" s="130" t="str">
        <f t="shared" si="466"/>
        <v xml:space="preserve"> </v>
      </c>
      <c r="AN725" s="129" t="str">
        <f t="shared" si="467"/>
        <v xml:space="preserve"> </v>
      </c>
      <c r="AO725" s="131" t="str">
        <f t="shared" si="437"/>
        <v xml:space="preserve"> </v>
      </c>
      <c r="AP725" s="123" t="str">
        <f t="shared" si="440"/>
        <v xml:space="preserve"> </v>
      </c>
      <c r="AQ725" s="129" t="str">
        <f t="shared" si="438"/>
        <v xml:space="preserve"> </v>
      </c>
      <c r="AR725" s="111">
        <f t="shared" si="435"/>
        <v>722</v>
      </c>
      <c r="AS725" s="111">
        <f t="shared" si="468"/>
        <v>0</v>
      </c>
      <c r="AT725" s="111">
        <f t="shared" si="469"/>
        <v>0</v>
      </c>
      <c r="AU725" s="111">
        <f t="shared" si="444"/>
        <v>0</v>
      </c>
      <c r="AV725" s="111" t="str">
        <f t="shared" si="433"/>
        <v xml:space="preserve"> </v>
      </c>
      <c r="AW725" s="112">
        <f t="shared" si="471"/>
        <v>0</v>
      </c>
    </row>
    <row r="726" spans="1:49">
      <c r="A726" s="27"/>
      <c r="B726" s="27"/>
      <c r="C726" s="27"/>
      <c r="D726" s="40"/>
      <c r="E726" s="27"/>
      <c r="F726" s="27"/>
      <c r="G726" s="27"/>
      <c r="H726" s="27"/>
      <c r="I726" s="132">
        <f t="shared" si="445"/>
        <v>72.300000000000168</v>
      </c>
      <c r="J726" s="125" t="str">
        <f t="shared" si="470"/>
        <v xml:space="preserve"> </v>
      </c>
      <c r="K726" s="125" t="str">
        <f t="shared" si="446"/>
        <v xml:space="preserve"> </v>
      </c>
      <c r="L726" s="125" t="str">
        <f t="shared" si="447"/>
        <v xml:space="preserve"> </v>
      </c>
      <c r="M726" s="126" t="str">
        <f t="shared" si="448"/>
        <v xml:space="preserve"> </v>
      </c>
      <c r="N726" s="127" t="str">
        <f t="shared" si="449"/>
        <v xml:space="preserve"> </v>
      </c>
      <c r="O726" s="128" t="str">
        <f t="shared" si="450"/>
        <v xml:space="preserve"> </v>
      </c>
      <c r="P726" s="128" t="str">
        <f t="shared" si="451"/>
        <v xml:space="preserve"> </v>
      </c>
      <c r="Q726" s="129" t="str">
        <f t="shared" si="452"/>
        <v xml:space="preserve"> </v>
      </c>
      <c r="R726" s="130" t="str">
        <f t="shared" si="453"/>
        <v xml:space="preserve"> </v>
      </c>
      <c r="S726" s="129" t="str">
        <f t="shared" si="454"/>
        <v xml:space="preserve"> </v>
      </c>
      <c r="T726" s="131" t="str">
        <f t="shared" si="455"/>
        <v xml:space="preserve"> </v>
      </c>
      <c r="U726" s="123" t="str">
        <f t="shared" si="439"/>
        <v xml:space="preserve"> </v>
      </c>
      <c r="V726" s="129" t="str">
        <f t="shared" si="456"/>
        <v xml:space="preserve"> </v>
      </c>
      <c r="W726" s="111"/>
      <c r="X726" s="111">
        <f t="shared" si="434"/>
        <v>72.300000000000168</v>
      </c>
      <c r="Y726" s="111">
        <f t="shared" si="457"/>
        <v>0</v>
      </c>
      <c r="Z726" s="111">
        <f t="shared" si="458"/>
        <v>0</v>
      </c>
      <c r="AA726" s="111">
        <f t="shared" si="442"/>
        <v>0</v>
      </c>
      <c r="AB726" s="111" t="str">
        <f t="shared" si="443"/>
        <v xml:space="preserve"> </v>
      </c>
      <c r="AC726" s="112">
        <f t="shared" si="441"/>
        <v>0</v>
      </c>
      <c r="AD726" s="132">
        <v>723</v>
      </c>
      <c r="AE726" s="125" t="str">
        <f t="shared" si="459"/>
        <v xml:space="preserve"> </v>
      </c>
      <c r="AF726" s="125" t="str">
        <f t="shared" si="460"/>
        <v xml:space="preserve"> </v>
      </c>
      <c r="AG726" s="125" t="str">
        <f t="shared" si="461"/>
        <v xml:space="preserve"> </v>
      </c>
      <c r="AH726" s="126" t="str">
        <f t="shared" si="462"/>
        <v xml:space="preserve"> </v>
      </c>
      <c r="AI726" s="127" t="str">
        <f t="shared" si="463"/>
        <v xml:space="preserve"> </v>
      </c>
      <c r="AJ726" s="128" t="str">
        <f t="shared" si="464"/>
        <v xml:space="preserve"> </v>
      </c>
      <c r="AK726" s="128" t="str">
        <f t="shared" si="436"/>
        <v xml:space="preserve"> </v>
      </c>
      <c r="AL726" s="129" t="str">
        <f t="shared" si="465"/>
        <v xml:space="preserve"> </v>
      </c>
      <c r="AM726" s="130" t="str">
        <f t="shared" si="466"/>
        <v xml:space="preserve"> </v>
      </c>
      <c r="AN726" s="129" t="str">
        <f t="shared" si="467"/>
        <v xml:space="preserve"> </v>
      </c>
      <c r="AO726" s="131" t="str">
        <f t="shared" si="437"/>
        <v xml:space="preserve"> </v>
      </c>
      <c r="AP726" s="123" t="str">
        <f t="shared" si="440"/>
        <v xml:space="preserve"> </v>
      </c>
      <c r="AQ726" s="129" t="str">
        <f t="shared" si="438"/>
        <v xml:space="preserve"> </v>
      </c>
      <c r="AR726" s="111">
        <f t="shared" si="435"/>
        <v>723</v>
      </c>
      <c r="AS726" s="111">
        <f t="shared" si="468"/>
        <v>0</v>
      </c>
      <c r="AT726" s="111">
        <f t="shared" si="469"/>
        <v>0</v>
      </c>
      <c r="AU726" s="111">
        <f t="shared" si="444"/>
        <v>0</v>
      </c>
      <c r="AV726" s="111" t="str">
        <f t="shared" si="433"/>
        <v xml:space="preserve"> </v>
      </c>
      <c r="AW726" s="112">
        <f t="shared" si="471"/>
        <v>0</v>
      </c>
    </row>
    <row r="727" spans="1:49">
      <c r="A727" s="27"/>
      <c r="B727" s="27"/>
      <c r="C727" s="27"/>
      <c r="D727" s="40"/>
      <c r="E727" s="27"/>
      <c r="F727" s="27"/>
      <c r="G727" s="27"/>
      <c r="H727" s="27"/>
      <c r="I727" s="132">
        <f t="shared" si="445"/>
        <v>72.400000000000162</v>
      </c>
      <c r="J727" s="125" t="str">
        <f t="shared" si="470"/>
        <v xml:space="preserve"> </v>
      </c>
      <c r="K727" s="125" t="str">
        <f t="shared" si="446"/>
        <v xml:space="preserve"> </v>
      </c>
      <c r="L727" s="125" t="str">
        <f t="shared" si="447"/>
        <v xml:space="preserve"> </v>
      </c>
      <c r="M727" s="126" t="str">
        <f t="shared" si="448"/>
        <v xml:space="preserve"> </v>
      </c>
      <c r="N727" s="127" t="str">
        <f t="shared" si="449"/>
        <v xml:space="preserve"> </v>
      </c>
      <c r="O727" s="128" t="str">
        <f t="shared" si="450"/>
        <v xml:space="preserve"> </v>
      </c>
      <c r="P727" s="128" t="str">
        <f t="shared" si="451"/>
        <v xml:space="preserve"> </v>
      </c>
      <c r="Q727" s="129" t="str">
        <f t="shared" si="452"/>
        <v xml:space="preserve"> </v>
      </c>
      <c r="R727" s="130" t="str">
        <f t="shared" si="453"/>
        <v xml:space="preserve"> </v>
      </c>
      <c r="S727" s="129" t="str">
        <f t="shared" si="454"/>
        <v xml:space="preserve"> </v>
      </c>
      <c r="T727" s="131" t="str">
        <f t="shared" si="455"/>
        <v xml:space="preserve"> </v>
      </c>
      <c r="U727" s="123" t="str">
        <f t="shared" si="439"/>
        <v xml:space="preserve"> </v>
      </c>
      <c r="V727" s="129" t="str">
        <f t="shared" si="456"/>
        <v xml:space="preserve"> </v>
      </c>
      <c r="W727" s="111"/>
      <c r="X727" s="111">
        <f t="shared" si="434"/>
        <v>72.400000000000162</v>
      </c>
      <c r="Y727" s="111">
        <f t="shared" si="457"/>
        <v>0</v>
      </c>
      <c r="Z727" s="111">
        <f t="shared" si="458"/>
        <v>0</v>
      </c>
      <c r="AA727" s="111">
        <f t="shared" si="442"/>
        <v>0</v>
      </c>
      <c r="AB727" s="111" t="str">
        <f t="shared" si="443"/>
        <v xml:space="preserve"> </v>
      </c>
      <c r="AC727" s="112">
        <f t="shared" si="441"/>
        <v>0</v>
      </c>
      <c r="AD727" s="124">
        <v>724</v>
      </c>
      <c r="AE727" s="125" t="str">
        <f t="shared" si="459"/>
        <v xml:space="preserve"> </v>
      </c>
      <c r="AF727" s="125" t="str">
        <f t="shared" si="460"/>
        <v xml:space="preserve"> </v>
      </c>
      <c r="AG727" s="125" t="str">
        <f t="shared" si="461"/>
        <v xml:space="preserve"> </v>
      </c>
      <c r="AH727" s="126" t="str">
        <f t="shared" si="462"/>
        <v xml:space="preserve"> </v>
      </c>
      <c r="AI727" s="127" t="str">
        <f t="shared" si="463"/>
        <v xml:space="preserve"> </v>
      </c>
      <c r="AJ727" s="128" t="str">
        <f t="shared" si="464"/>
        <v xml:space="preserve"> </v>
      </c>
      <c r="AK727" s="128" t="str">
        <f t="shared" si="436"/>
        <v xml:space="preserve"> </v>
      </c>
      <c r="AL727" s="129" t="str">
        <f t="shared" si="465"/>
        <v xml:space="preserve"> </v>
      </c>
      <c r="AM727" s="130" t="str">
        <f t="shared" si="466"/>
        <v xml:space="preserve"> </v>
      </c>
      <c r="AN727" s="129" t="str">
        <f t="shared" si="467"/>
        <v xml:space="preserve"> </v>
      </c>
      <c r="AO727" s="131" t="str">
        <f t="shared" si="437"/>
        <v xml:space="preserve"> </v>
      </c>
      <c r="AP727" s="123" t="str">
        <f t="shared" si="440"/>
        <v xml:space="preserve"> </v>
      </c>
      <c r="AQ727" s="129" t="str">
        <f t="shared" si="438"/>
        <v xml:space="preserve"> </v>
      </c>
      <c r="AR727" s="111">
        <f t="shared" si="435"/>
        <v>724</v>
      </c>
      <c r="AS727" s="111">
        <f t="shared" si="468"/>
        <v>0</v>
      </c>
      <c r="AT727" s="111">
        <f t="shared" si="469"/>
        <v>0</v>
      </c>
      <c r="AU727" s="111">
        <f t="shared" si="444"/>
        <v>0</v>
      </c>
      <c r="AV727" s="111" t="str">
        <f t="shared" si="433"/>
        <v xml:space="preserve"> </v>
      </c>
      <c r="AW727" s="112">
        <f t="shared" si="471"/>
        <v>0</v>
      </c>
    </row>
    <row r="728" spans="1:49">
      <c r="A728" s="27"/>
      <c r="B728" s="27"/>
      <c r="C728" s="27"/>
      <c r="D728" s="40"/>
      <c r="E728" s="27"/>
      <c r="F728" s="27"/>
      <c r="G728" s="27"/>
      <c r="H728" s="27"/>
      <c r="I728" s="132">
        <f t="shared" si="445"/>
        <v>72.500000000000156</v>
      </c>
      <c r="J728" s="125" t="str">
        <f t="shared" si="470"/>
        <v xml:space="preserve"> </v>
      </c>
      <c r="K728" s="125" t="str">
        <f t="shared" si="446"/>
        <v xml:space="preserve"> </v>
      </c>
      <c r="L728" s="125" t="str">
        <f t="shared" si="447"/>
        <v xml:space="preserve"> </v>
      </c>
      <c r="M728" s="126" t="str">
        <f t="shared" si="448"/>
        <v xml:space="preserve"> </v>
      </c>
      <c r="N728" s="127" t="str">
        <f t="shared" si="449"/>
        <v xml:space="preserve"> </v>
      </c>
      <c r="O728" s="128" t="str">
        <f t="shared" si="450"/>
        <v xml:space="preserve"> </v>
      </c>
      <c r="P728" s="128" t="str">
        <f t="shared" si="451"/>
        <v xml:space="preserve"> </v>
      </c>
      <c r="Q728" s="129" t="str">
        <f t="shared" si="452"/>
        <v xml:space="preserve"> </v>
      </c>
      <c r="R728" s="130" t="str">
        <f t="shared" si="453"/>
        <v xml:space="preserve"> </v>
      </c>
      <c r="S728" s="129" t="str">
        <f t="shared" si="454"/>
        <v xml:space="preserve"> </v>
      </c>
      <c r="T728" s="131" t="str">
        <f t="shared" si="455"/>
        <v xml:space="preserve"> </v>
      </c>
      <c r="U728" s="123" t="str">
        <f t="shared" si="439"/>
        <v xml:space="preserve"> </v>
      </c>
      <c r="V728" s="129" t="str">
        <f t="shared" si="456"/>
        <v xml:space="preserve"> </v>
      </c>
      <c r="W728" s="111"/>
      <c r="X728" s="111">
        <f t="shared" si="434"/>
        <v>72.500000000000156</v>
      </c>
      <c r="Y728" s="111">
        <f t="shared" si="457"/>
        <v>0</v>
      </c>
      <c r="Z728" s="111">
        <f t="shared" si="458"/>
        <v>0</v>
      </c>
      <c r="AA728" s="111">
        <f t="shared" si="442"/>
        <v>0</v>
      </c>
      <c r="AB728" s="111" t="str">
        <f t="shared" si="443"/>
        <v xml:space="preserve"> </v>
      </c>
      <c r="AC728" s="112">
        <f t="shared" si="441"/>
        <v>0</v>
      </c>
      <c r="AD728" s="132">
        <v>725</v>
      </c>
      <c r="AE728" s="125" t="str">
        <f t="shared" si="459"/>
        <v xml:space="preserve"> </v>
      </c>
      <c r="AF728" s="125" t="str">
        <f t="shared" si="460"/>
        <v xml:space="preserve"> </v>
      </c>
      <c r="AG728" s="125" t="str">
        <f t="shared" si="461"/>
        <v xml:space="preserve"> </v>
      </c>
      <c r="AH728" s="126" t="str">
        <f t="shared" si="462"/>
        <v xml:space="preserve"> </v>
      </c>
      <c r="AI728" s="127" t="str">
        <f t="shared" si="463"/>
        <v xml:space="preserve"> </v>
      </c>
      <c r="AJ728" s="128" t="str">
        <f t="shared" si="464"/>
        <v xml:space="preserve"> </v>
      </c>
      <c r="AK728" s="128" t="str">
        <f t="shared" si="436"/>
        <v xml:space="preserve"> </v>
      </c>
      <c r="AL728" s="129" t="str">
        <f t="shared" si="465"/>
        <v xml:space="preserve"> </v>
      </c>
      <c r="AM728" s="130" t="str">
        <f t="shared" si="466"/>
        <v xml:space="preserve"> </v>
      </c>
      <c r="AN728" s="129" t="str">
        <f t="shared" si="467"/>
        <v xml:space="preserve"> </v>
      </c>
      <c r="AO728" s="131" t="str">
        <f t="shared" si="437"/>
        <v xml:space="preserve"> </v>
      </c>
      <c r="AP728" s="123" t="str">
        <f t="shared" si="440"/>
        <v xml:space="preserve"> </v>
      </c>
      <c r="AQ728" s="129" t="str">
        <f t="shared" si="438"/>
        <v xml:space="preserve"> </v>
      </c>
      <c r="AR728" s="111">
        <f t="shared" si="435"/>
        <v>725</v>
      </c>
      <c r="AS728" s="111">
        <f t="shared" si="468"/>
        <v>0</v>
      </c>
      <c r="AT728" s="111">
        <f t="shared" si="469"/>
        <v>0</v>
      </c>
      <c r="AU728" s="111">
        <f t="shared" si="444"/>
        <v>0</v>
      </c>
      <c r="AV728" s="111" t="str">
        <f t="shared" ref="AV728:AV791" si="472">IF(AP728&lt;&gt;0,AF728,0)</f>
        <v xml:space="preserve"> </v>
      </c>
      <c r="AW728" s="112">
        <f t="shared" si="471"/>
        <v>0</v>
      </c>
    </row>
    <row r="729" spans="1:49">
      <c r="A729" s="27"/>
      <c r="B729" s="27"/>
      <c r="C729" s="27"/>
      <c r="D729" s="40"/>
      <c r="E729" s="27"/>
      <c r="F729" s="27"/>
      <c r="G729" s="27"/>
      <c r="H729" s="27"/>
      <c r="I729" s="132">
        <f t="shared" si="445"/>
        <v>72.600000000000151</v>
      </c>
      <c r="J729" s="125" t="str">
        <f t="shared" si="470"/>
        <v xml:space="preserve"> </v>
      </c>
      <c r="K729" s="125" t="str">
        <f t="shared" si="446"/>
        <v xml:space="preserve"> </v>
      </c>
      <c r="L729" s="125" t="str">
        <f t="shared" si="447"/>
        <v xml:space="preserve"> </v>
      </c>
      <c r="M729" s="126" t="str">
        <f t="shared" si="448"/>
        <v xml:space="preserve"> </v>
      </c>
      <c r="N729" s="127" t="str">
        <f t="shared" si="449"/>
        <v xml:space="preserve"> </v>
      </c>
      <c r="O729" s="128" t="str">
        <f t="shared" si="450"/>
        <v xml:space="preserve"> </v>
      </c>
      <c r="P729" s="128" t="str">
        <f t="shared" si="451"/>
        <v xml:space="preserve"> </v>
      </c>
      <c r="Q729" s="129" t="str">
        <f t="shared" si="452"/>
        <v xml:space="preserve"> </v>
      </c>
      <c r="R729" s="130" t="str">
        <f t="shared" si="453"/>
        <v xml:space="preserve"> </v>
      </c>
      <c r="S729" s="129" t="str">
        <f t="shared" si="454"/>
        <v xml:space="preserve"> </v>
      </c>
      <c r="T729" s="131" t="str">
        <f t="shared" si="455"/>
        <v xml:space="preserve"> </v>
      </c>
      <c r="U729" s="123" t="str">
        <f t="shared" si="439"/>
        <v xml:space="preserve"> </v>
      </c>
      <c r="V729" s="129" t="str">
        <f t="shared" si="456"/>
        <v xml:space="preserve"> </v>
      </c>
      <c r="W729" s="111"/>
      <c r="X729" s="111">
        <f t="shared" si="434"/>
        <v>72.600000000000151</v>
      </c>
      <c r="Y729" s="111">
        <f t="shared" si="457"/>
        <v>0</v>
      </c>
      <c r="Z729" s="111">
        <f t="shared" si="458"/>
        <v>0</v>
      </c>
      <c r="AA729" s="111">
        <f t="shared" si="442"/>
        <v>0</v>
      </c>
      <c r="AB729" s="111" t="str">
        <f t="shared" si="443"/>
        <v xml:space="preserve"> </v>
      </c>
      <c r="AC729" s="112">
        <f t="shared" si="441"/>
        <v>0</v>
      </c>
      <c r="AD729" s="124">
        <v>726</v>
      </c>
      <c r="AE729" s="125" t="str">
        <f t="shared" si="459"/>
        <v xml:space="preserve"> </v>
      </c>
      <c r="AF729" s="125" t="str">
        <f t="shared" si="460"/>
        <v xml:space="preserve"> </v>
      </c>
      <c r="AG729" s="125" t="str">
        <f t="shared" si="461"/>
        <v xml:space="preserve"> </v>
      </c>
      <c r="AH729" s="126" t="str">
        <f t="shared" si="462"/>
        <v xml:space="preserve"> </v>
      </c>
      <c r="AI729" s="127" t="str">
        <f t="shared" si="463"/>
        <v xml:space="preserve"> </v>
      </c>
      <c r="AJ729" s="128" t="str">
        <f t="shared" si="464"/>
        <v xml:space="preserve"> </v>
      </c>
      <c r="AK729" s="128" t="str">
        <f t="shared" si="436"/>
        <v xml:space="preserve"> </v>
      </c>
      <c r="AL729" s="129" t="str">
        <f t="shared" si="465"/>
        <v xml:space="preserve"> </v>
      </c>
      <c r="AM729" s="130" t="str">
        <f t="shared" si="466"/>
        <v xml:space="preserve"> </v>
      </c>
      <c r="AN729" s="129" t="str">
        <f t="shared" si="467"/>
        <v xml:space="preserve"> </v>
      </c>
      <c r="AO729" s="131" t="str">
        <f t="shared" si="437"/>
        <v xml:space="preserve"> </v>
      </c>
      <c r="AP729" s="123" t="str">
        <f t="shared" si="440"/>
        <v xml:space="preserve"> </v>
      </c>
      <c r="AQ729" s="129" t="str">
        <f t="shared" si="438"/>
        <v xml:space="preserve"> </v>
      </c>
      <c r="AR729" s="111">
        <f t="shared" si="435"/>
        <v>726</v>
      </c>
      <c r="AS729" s="111">
        <f t="shared" si="468"/>
        <v>0</v>
      </c>
      <c r="AT729" s="111">
        <f t="shared" si="469"/>
        <v>0</v>
      </c>
      <c r="AU729" s="111">
        <f t="shared" si="444"/>
        <v>0</v>
      </c>
      <c r="AV729" s="111" t="str">
        <f t="shared" si="472"/>
        <v xml:space="preserve"> </v>
      </c>
      <c r="AW729" s="112">
        <f t="shared" si="471"/>
        <v>0</v>
      </c>
    </row>
    <row r="730" spans="1:49">
      <c r="A730" s="27"/>
      <c r="B730" s="27"/>
      <c r="C730" s="27"/>
      <c r="D730" s="40"/>
      <c r="E730" s="27"/>
      <c r="F730" s="27"/>
      <c r="G730" s="27"/>
      <c r="H730" s="27"/>
      <c r="I730" s="132">
        <f t="shared" si="445"/>
        <v>72.700000000000145</v>
      </c>
      <c r="J730" s="125" t="str">
        <f t="shared" si="470"/>
        <v xml:space="preserve"> </v>
      </c>
      <c r="K730" s="125" t="str">
        <f t="shared" si="446"/>
        <v xml:space="preserve"> </v>
      </c>
      <c r="L730" s="125" t="str">
        <f t="shared" si="447"/>
        <v xml:space="preserve"> </v>
      </c>
      <c r="M730" s="126" t="str">
        <f t="shared" si="448"/>
        <v xml:space="preserve"> </v>
      </c>
      <c r="N730" s="127" t="str">
        <f t="shared" si="449"/>
        <v xml:space="preserve"> </v>
      </c>
      <c r="O730" s="128" t="str">
        <f t="shared" si="450"/>
        <v xml:space="preserve"> </v>
      </c>
      <c r="P730" s="128" t="str">
        <f t="shared" si="451"/>
        <v xml:space="preserve"> </v>
      </c>
      <c r="Q730" s="129" t="str">
        <f t="shared" si="452"/>
        <v xml:space="preserve"> </v>
      </c>
      <c r="R730" s="130" t="str">
        <f t="shared" si="453"/>
        <v xml:space="preserve"> </v>
      </c>
      <c r="S730" s="129" t="str">
        <f t="shared" ref="S730:S793" si="473">IF(K729=" "," ",IF(K729&lt;0," ",IF($B$5="off",0,IF(L730&lt;0,0.5*$B$9*B$47*Q730*L730^2,(-1)*0.5*B$9*B$47*Q730*L730^2))))</f>
        <v xml:space="preserve"> </v>
      </c>
      <c r="T730" s="131" t="str">
        <f t="shared" si="455"/>
        <v xml:space="preserve"> </v>
      </c>
      <c r="U730" s="123" t="str">
        <f t="shared" si="439"/>
        <v xml:space="preserve"> </v>
      </c>
      <c r="V730" s="129" t="str">
        <f t="shared" si="456"/>
        <v xml:space="preserve"> </v>
      </c>
      <c r="W730" s="111"/>
      <c r="X730" s="111">
        <f t="shared" si="434"/>
        <v>72.700000000000145</v>
      </c>
      <c r="Y730" s="111">
        <f t="shared" si="457"/>
        <v>0</v>
      </c>
      <c r="Z730" s="111">
        <f t="shared" si="458"/>
        <v>0</v>
      </c>
      <c r="AA730" s="111">
        <f t="shared" si="442"/>
        <v>0</v>
      </c>
      <c r="AB730" s="111" t="str">
        <f t="shared" si="443"/>
        <v xml:space="preserve"> </v>
      </c>
      <c r="AC730" s="112">
        <f t="shared" si="441"/>
        <v>0</v>
      </c>
      <c r="AD730" s="132">
        <v>727</v>
      </c>
      <c r="AE730" s="125" t="str">
        <f t="shared" si="459"/>
        <v xml:space="preserve"> </v>
      </c>
      <c r="AF730" s="125" t="str">
        <f t="shared" si="460"/>
        <v xml:space="preserve"> </v>
      </c>
      <c r="AG730" s="125" t="str">
        <f t="shared" si="461"/>
        <v xml:space="preserve"> </v>
      </c>
      <c r="AH730" s="126" t="str">
        <f t="shared" si="462"/>
        <v xml:space="preserve"> </v>
      </c>
      <c r="AI730" s="127" t="str">
        <f t="shared" si="463"/>
        <v xml:space="preserve"> </v>
      </c>
      <c r="AJ730" s="128" t="str">
        <f t="shared" si="464"/>
        <v xml:space="preserve"> </v>
      </c>
      <c r="AK730" s="128" t="str">
        <f t="shared" si="436"/>
        <v xml:space="preserve"> </v>
      </c>
      <c r="AL730" s="129" t="str">
        <f t="shared" si="465"/>
        <v xml:space="preserve"> </v>
      </c>
      <c r="AM730" s="130" t="str">
        <f t="shared" si="466"/>
        <v xml:space="preserve"> </v>
      </c>
      <c r="AN730" s="129" t="str">
        <f t="shared" si="467"/>
        <v xml:space="preserve"> </v>
      </c>
      <c r="AO730" s="131" t="str">
        <f t="shared" si="437"/>
        <v xml:space="preserve"> </v>
      </c>
      <c r="AP730" s="123" t="str">
        <f t="shared" si="440"/>
        <v xml:space="preserve"> </v>
      </c>
      <c r="AQ730" s="129" t="str">
        <f t="shared" si="438"/>
        <v xml:space="preserve"> </v>
      </c>
      <c r="AR730" s="111">
        <f t="shared" si="435"/>
        <v>727</v>
      </c>
      <c r="AS730" s="111">
        <f t="shared" si="468"/>
        <v>0</v>
      </c>
      <c r="AT730" s="111">
        <f t="shared" si="469"/>
        <v>0</v>
      </c>
      <c r="AU730" s="111">
        <f t="shared" si="444"/>
        <v>0</v>
      </c>
      <c r="AV730" s="111" t="str">
        <f t="shared" si="472"/>
        <v xml:space="preserve"> </v>
      </c>
      <c r="AW730" s="112">
        <f t="shared" si="471"/>
        <v>0</v>
      </c>
    </row>
    <row r="731" spans="1:49">
      <c r="A731" s="27"/>
      <c r="B731" s="27"/>
      <c r="C731" s="27"/>
      <c r="D731" s="40"/>
      <c r="E731" s="27"/>
      <c r="F731" s="27"/>
      <c r="G731" s="27"/>
      <c r="H731" s="27"/>
      <c r="I731" s="132">
        <f t="shared" si="445"/>
        <v>72.800000000000139</v>
      </c>
      <c r="J731" s="125" t="str">
        <f t="shared" si="470"/>
        <v xml:space="preserve"> </v>
      </c>
      <c r="K731" s="125" t="str">
        <f t="shared" si="446"/>
        <v xml:space="preserve"> </v>
      </c>
      <c r="L731" s="125" t="str">
        <f t="shared" si="447"/>
        <v xml:space="preserve"> </v>
      </c>
      <c r="M731" s="126" t="str">
        <f t="shared" si="448"/>
        <v xml:space="preserve"> </v>
      </c>
      <c r="N731" s="127" t="str">
        <f t="shared" si="449"/>
        <v xml:space="preserve"> </v>
      </c>
      <c r="O731" s="128" t="str">
        <f t="shared" si="450"/>
        <v xml:space="preserve"> </v>
      </c>
      <c r="P731" s="128" t="str">
        <f t="shared" si="451"/>
        <v xml:space="preserve"> </v>
      </c>
      <c r="Q731" s="129" t="str">
        <f t="shared" si="452"/>
        <v xml:space="preserve"> </v>
      </c>
      <c r="R731" s="130" t="str">
        <f t="shared" si="453"/>
        <v xml:space="preserve"> </v>
      </c>
      <c r="S731" s="129" t="str">
        <f t="shared" si="473"/>
        <v xml:space="preserve"> </v>
      </c>
      <c r="T731" s="131" t="str">
        <f t="shared" si="455"/>
        <v xml:space="preserve"> </v>
      </c>
      <c r="U731" s="123" t="str">
        <f t="shared" si="439"/>
        <v xml:space="preserve"> </v>
      </c>
      <c r="V731" s="129" t="str">
        <f t="shared" si="456"/>
        <v xml:space="preserve"> </v>
      </c>
      <c r="W731" s="111"/>
      <c r="X731" s="111">
        <f t="shared" si="434"/>
        <v>72.800000000000139</v>
      </c>
      <c r="Y731" s="111">
        <f t="shared" si="457"/>
        <v>0</v>
      </c>
      <c r="Z731" s="111">
        <f t="shared" si="458"/>
        <v>0</v>
      </c>
      <c r="AA731" s="111">
        <f t="shared" si="442"/>
        <v>0</v>
      </c>
      <c r="AB731" s="111" t="str">
        <f t="shared" si="443"/>
        <v xml:space="preserve"> </v>
      </c>
      <c r="AC731" s="112">
        <f t="shared" si="441"/>
        <v>0</v>
      </c>
      <c r="AD731" s="124">
        <v>728</v>
      </c>
      <c r="AE731" s="125" t="str">
        <f t="shared" si="459"/>
        <v xml:space="preserve"> </v>
      </c>
      <c r="AF731" s="125" t="str">
        <f t="shared" si="460"/>
        <v xml:space="preserve"> </v>
      </c>
      <c r="AG731" s="125" t="str">
        <f t="shared" si="461"/>
        <v xml:space="preserve"> </v>
      </c>
      <c r="AH731" s="126" t="str">
        <f t="shared" si="462"/>
        <v xml:space="preserve"> </v>
      </c>
      <c r="AI731" s="127" t="str">
        <f t="shared" si="463"/>
        <v xml:space="preserve"> </v>
      </c>
      <c r="AJ731" s="128" t="str">
        <f t="shared" si="464"/>
        <v xml:space="preserve"> </v>
      </c>
      <c r="AK731" s="128" t="str">
        <f t="shared" si="436"/>
        <v xml:space="preserve"> </v>
      </c>
      <c r="AL731" s="129" t="str">
        <f t="shared" si="465"/>
        <v xml:space="preserve"> </v>
      </c>
      <c r="AM731" s="130" t="str">
        <f t="shared" si="466"/>
        <v xml:space="preserve"> </v>
      </c>
      <c r="AN731" s="129" t="str">
        <f t="shared" si="467"/>
        <v xml:space="preserve"> </v>
      </c>
      <c r="AO731" s="131" t="str">
        <f t="shared" si="437"/>
        <v xml:space="preserve"> </v>
      </c>
      <c r="AP731" s="123" t="str">
        <f t="shared" si="440"/>
        <v xml:space="preserve"> </v>
      </c>
      <c r="AQ731" s="129" t="str">
        <f t="shared" si="438"/>
        <v xml:space="preserve"> </v>
      </c>
      <c r="AR731" s="111">
        <f t="shared" si="435"/>
        <v>728</v>
      </c>
      <c r="AS731" s="111">
        <f t="shared" si="468"/>
        <v>0</v>
      </c>
      <c r="AT731" s="111">
        <f t="shared" si="469"/>
        <v>0</v>
      </c>
      <c r="AU731" s="111">
        <f t="shared" si="444"/>
        <v>0</v>
      </c>
      <c r="AV731" s="111" t="str">
        <f t="shared" si="472"/>
        <v xml:space="preserve"> </v>
      </c>
      <c r="AW731" s="112">
        <f t="shared" si="471"/>
        <v>0</v>
      </c>
    </row>
    <row r="732" spans="1:49">
      <c r="A732" s="27"/>
      <c r="B732" s="27"/>
      <c r="C732" s="27"/>
      <c r="D732" s="40"/>
      <c r="E732" s="27"/>
      <c r="F732" s="27"/>
      <c r="G732" s="27"/>
      <c r="H732" s="27"/>
      <c r="I732" s="132">
        <f t="shared" si="445"/>
        <v>72.900000000000134</v>
      </c>
      <c r="J732" s="125" t="str">
        <f t="shared" si="470"/>
        <v xml:space="preserve"> </v>
      </c>
      <c r="K732" s="125" t="str">
        <f t="shared" si="446"/>
        <v xml:space="preserve"> </v>
      </c>
      <c r="L732" s="125" t="str">
        <f t="shared" si="447"/>
        <v xml:space="preserve"> </v>
      </c>
      <c r="M732" s="126" t="str">
        <f t="shared" si="448"/>
        <v xml:space="preserve"> </v>
      </c>
      <c r="N732" s="127" t="str">
        <f t="shared" si="449"/>
        <v xml:space="preserve"> </v>
      </c>
      <c r="O732" s="128" t="str">
        <f t="shared" si="450"/>
        <v xml:space="preserve"> </v>
      </c>
      <c r="P732" s="128" t="str">
        <f t="shared" si="451"/>
        <v xml:space="preserve"> </v>
      </c>
      <c r="Q732" s="129" t="str">
        <f t="shared" si="452"/>
        <v xml:space="preserve"> </v>
      </c>
      <c r="R732" s="130" t="str">
        <f t="shared" si="453"/>
        <v xml:space="preserve"> </v>
      </c>
      <c r="S732" s="129" t="str">
        <f t="shared" si="473"/>
        <v xml:space="preserve"> </v>
      </c>
      <c r="T732" s="131" t="str">
        <f t="shared" si="455"/>
        <v xml:space="preserve"> </v>
      </c>
      <c r="U732" s="123" t="str">
        <f t="shared" si="439"/>
        <v xml:space="preserve"> </v>
      </c>
      <c r="V732" s="129" t="str">
        <f t="shared" si="456"/>
        <v xml:space="preserve"> </v>
      </c>
      <c r="W732" s="111"/>
      <c r="X732" s="111">
        <f t="shared" si="434"/>
        <v>72.900000000000134</v>
      </c>
      <c r="Y732" s="111">
        <f t="shared" si="457"/>
        <v>0</v>
      </c>
      <c r="Z732" s="111">
        <f t="shared" si="458"/>
        <v>0</v>
      </c>
      <c r="AA732" s="111">
        <f t="shared" si="442"/>
        <v>0</v>
      </c>
      <c r="AB732" s="111" t="str">
        <f t="shared" si="443"/>
        <v xml:space="preserve"> </v>
      </c>
      <c r="AC732" s="112">
        <f t="shared" si="441"/>
        <v>0</v>
      </c>
      <c r="AD732" s="132">
        <v>729</v>
      </c>
      <c r="AE732" s="125" t="str">
        <f t="shared" si="459"/>
        <v xml:space="preserve"> </v>
      </c>
      <c r="AF732" s="125" t="str">
        <f t="shared" si="460"/>
        <v xml:space="preserve"> </v>
      </c>
      <c r="AG732" s="125" t="str">
        <f t="shared" si="461"/>
        <v xml:space="preserve"> </v>
      </c>
      <c r="AH732" s="126" t="str">
        <f t="shared" si="462"/>
        <v xml:space="preserve"> </v>
      </c>
      <c r="AI732" s="127" t="str">
        <f t="shared" si="463"/>
        <v xml:space="preserve"> </v>
      </c>
      <c r="AJ732" s="128" t="str">
        <f t="shared" si="464"/>
        <v xml:space="preserve"> </v>
      </c>
      <c r="AK732" s="128" t="str">
        <f t="shared" si="436"/>
        <v xml:space="preserve"> </v>
      </c>
      <c r="AL732" s="129" t="str">
        <f t="shared" si="465"/>
        <v xml:space="preserve"> </v>
      </c>
      <c r="AM732" s="130" t="str">
        <f t="shared" si="466"/>
        <v xml:space="preserve"> </v>
      </c>
      <c r="AN732" s="129" t="str">
        <f t="shared" si="467"/>
        <v xml:space="preserve"> </v>
      </c>
      <c r="AO732" s="131" t="str">
        <f t="shared" si="437"/>
        <v xml:space="preserve"> </v>
      </c>
      <c r="AP732" s="123" t="str">
        <f t="shared" si="440"/>
        <v xml:space="preserve"> </v>
      </c>
      <c r="AQ732" s="129" t="str">
        <f t="shared" si="438"/>
        <v xml:space="preserve"> </v>
      </c>
      <c r="AR732" s="111">
        <f t="shared" si="435"/>
        <v>729</v>
      </c>
      <c r="AS732" s="111">
        <f t="shared" si="468"/>
        <v>0</v>
      </c>
      <c r="AT732" s="111">
        <f t="shared" si="469"/>
        <v>0</v>
      </c>
      <c r="AU732" s="111">
        <f t="shared" si="444"/>
        <v>0</v>
      </c>
      <c r="AV732" s="111" t="str">
        <f t="shared" si="472"/>
        <v xml:space="preserve"> </v>
      </c>
      <c r="AW732" s="112">
        <f t="shared" si="471"/>
        <v>0</v>
      </c>
    </row>
    <row r="733" spans="1:49">
      <c r="A733" s="27"/>
      <c r="B733" s="27"/>
      <c r="C733" s="27"/>
      <c r="D733" s="40"/>
      <c r="E733" s="27"/>
      <c r="F733" s="27"/>
      <c r="G733" s="27"/>
      <c r="H733" s="27"/>
      <c r="I733" s="132">
        <f t="shared" si="445"/>
        <v>73.000000000000128</v>
      </c>
      <c r="J733" s="125" t="str">
        <f t="shared" si="470"/>
        <v xml:space="preserve"> </v>
      </c>
      <c r="K733" s="125" t="str">
        <f t="shared" si="446"/>
        <v xml:space="preserve"> </v>
      </c>
      <c r="L733" s="125" t="str">
        <f t="shared" si="447"/>
        <v xml:space="preserve"> </v>
      </c>
      <c r="M733" s="126" t="str">
        <f t="shared" si="448"/>
        <v xml:space="preserve"> </v>
      </c>
      <c r="N733" s="127" t="str">
        <f t="shared" si="449"/>
        <v xml:space="preserve"> </v>
      </c>
      <c r="O733" s="128" t="str">
        <f t="shared" si="450"/>
        <v xml:space="preserve"> </v>
      </c>
      <c r="P733" s="128" t="str">
        <f t="shared" si="451"/>
        <v xml:space="preserve"> </v>
      </c>
      <c r="Q733" s="129" t="str">
        <f t="shared" si="452"/>
        <v xml:space="preserve"> </v>
      </c>
      <c r="R733" s="130" t="str">
        <f t="shared" si="453"/>
        <v xml:space="preserve"> </v>
      </c>
      <c r="S733" s="129" t="str">
        <f t="shared" si="473"/>
        <v xml:space="preserve"> </v>
      </c>
      <c r="T733" s="131" t="str">
        <f t="shared" si="455"/>
        <v xml:space="preserve"> </v>
      </c>
      <c r="U733" s="123" t="str">
        <f t="shared" si="439"/>
        <v xml:space="preserve"> </v>
      </c>
      <c r="V733" s="129" t="str">
        <f t="shared" si="456"/>
        <v xml:space="preserve"> </v>
      </c>
      <c r="W733" s="111"/>
      <c r="X733" s="111">
        <f t="shared" si="434"/>
        <v>73.000000000000128</v>
      </c>
      <c r="Y733" s="111">
        <f t="shared" si="457"/>
        <v>0</v>
      </c>
      <c r="Z733" s="111">
        <f t="shared" si="458"/>
        <v>0</v>
      </c>
      <c r="AA733" s="111">
        <f t="shared" si="442"/>
        <v>0</v>
      </c>
      <c r="AB733" s="111" t="str">
        <f t="shared" si="443"/>
        <v xml:space="preserve"> </v>
      </c>
      <c r="AC733" s="112">
        <f t="shared" si="441"/>
        <v>0</v>
      </c>
      <c r="AD733" s="124">
        <v>730</v>
      </c>
      <c r="AE733" s="125" t="str">
        <f t="shared" si="459"/>
        <v xml:space="preserve"> </v>
      </c>
      <c r="AF733" s="125" t="str">
        <f t="shared" si="460"/>
        <v xml:space="preserve"> </v>
      </c>
      <c r="AG733" s="125" t="str">
        <f t="shared" si="461"/>
        <v xml:space="preserve"> </v>
      </c>
      <c r="AH733" s="126" t="str">
        <f t="shared" si="462"/>
        <v xml:space="preserve"> </v>
      </c>
      <c r="AI733" s="127" t="str">
        <f t="shared" si="463"/>
        <v xml:space="preserve"> </v>
      </c>
      <c r="AJ733" s="128" t="str">
        <f t="shared" si="464"/>
        <v xml:space="preserve"> </v>
      </c>
      <c r="AK733" s="128" t="str">
        <f t="shared" si="436"/>
        <v xml:space="preserve"> </v>
      </c>
      <c r="AL733" s="129" t="str">
        <f t="shared" si="465"/>
        <v xml:space="preserve"> </v>
      </c>
      <c r="AM733" s="130" t="str">
        <f t="shared" si="466"/>
        <v xml:space="preserve"> </v>
      </c>
      <c r="AN733" s="129" t="str">
        <f t="shared" si="467"/>
        <v xml:space="preserve"> </v>
      </c>
      <c r="AO733" s="131" t="str">
        <f t="shared" si="437"/>
        <v xml:space="preserve"> </v>
      </c>
      <c r="AP733" s="123" t="str">
        <f t="shared" si="440"/>
        <v xml:space="preserve"> </v>
      </c>
      <c r="AQ733" s="129" t="str">
        <f t="shared" si="438"/>
        <v xml:space="preserve"> </v>
      </c>
      <c r="AR733" s="111">
        <f t="shared" si="435"/>
        <v>730</v>
      </c>
      <c r="AS733" s="111">
        <f t="shared" si="468"/>
        <v>0</v>
      </c>
      <c r="AT733" s="111">
        <f t="shared" si="469"/>
        <v>0</v>
      </c>
      <c r="AU733" s="111">
        <f t="shared" si="444"/>
        <v>0</v>
      </c>
      <c r="AV733" s="111" t="str">
        <f t="shared" si="472"/>
        <v xml:space="preserve"> </v>
      </c>
      <c r="AW733" s="112">
        <f t="shared" si="471"/>
        <v>0</v>
      </c>
    </row>
    <row r="734" spans="1:49">
      <c r="A734" s="27"/>
      <c r="B734" s="27"/>
      <c r="C734" s="27"/>
      <c r="D734" s="40"/>
      <c r="E734" s="27"/>
      <c r="F734" s="27"/>
      <c r="G734" s="27"/>
      <c r="H734" s="27"/>
      <c r="I734" s="132">
        <f t="shared" si="445"/>
        <v>73.100000000000122</v>
      </c>
      <c r="J734" s="125" t="str">
        <f t="shared" si="470"/>
        <v xml:space="preserve"> </v>
      </c>
      <c r="K734" s="125" t="str">
        <f t="shared" si="446"/>
        <v xml:space="preserve"> </v>
      </c>
      <c r="L734" s="125" t="str">
        <f t="shared" si="447"/>
        <v xml:space="preserve"> </v>
      </c>
      <c r="M734" s="126" t="str">
        <f t="shared" si="448"/>
        <v xml:space="preserve"> </v>
      </c>
      <c r="N734" s="127" t="str">
        <f t="shared" si="449"/>
        <v xml:space="preserve"> </v>
      </c>
      <c r="O734" s="128" t="str">
        <f t="shared" si="450"/>
        <v xml:space="preserve"> </v>
      </c>
      <c r="P734" s="128" t="str">
        <f t="shared" si="451"/>
        <v xml:space="preserve"> </v>
      </c>
      <c r="Q734" s="129" t="str">
        <f t="shared" si="452"/>
        <v xml:space="preserve"> </v>
      </c>
      <c r="R734" s="130" t="str">
        <f t="shared" si="453"/>
        <v xml:space="preserve"> </v>
      </c>
      <c r="S734" s="129" t="str">
        <f t="shared" si="473"/>
        <v xml:space="preserve"> </v>
      </c>
      <c r="T734" s="131" t="str">
        <f t="shared" si="455"/>
        <v xml:space="preserve"> </v>
      </c>
      <c r="U734" s="123" t="str">
        <f t="shared" si="439"/>
        <v xml:space="preserve"> </v>
      </c>
      <c r="V734" s="129" t="str">
        <f t="shared" si="456"/>
        <v xml:space="preserve"> </v>
      </c>
      <c r="W734" s="111"/>
      <c r="X734" s="111">
        <f t="shared" si="434"/>
        <v>73.100000000000122</v>
      </c>
      <c r="Y734" s="111">
        <f t="shared" si="457"/>
        <v>0</v>
      </c>
      <c r="Z734" s="111">
        <f t="shared" si="458"/>
        <v>0</v>
      </c>
      <c r="AA734" s="111">
        <f t="shared" si="442"/>
        <v>0</v>
      </c>
      <c r="AB734" s="111" t="str">
        <f t="shared" si="443"/>
        <v xml:space="preserve"> </v>
      </c>
      <c r="AC734" s="112">
        <f t="shared" si="441"/>
        <v>0</v>
      </c>
      <c r="AD734" s="132">
        <v>731</v>
      </c>
      <c r="AE734" s="125" t="str">
        <f t="shared" si="459"/>
        <v xml:space="preserve"> </v>
      </c>
      <c r="AF734" s="125" t="str">
        <f t="shared" si="460"/>
        <v xml:space="preserve"> </v>
      </c>
      <c r="AG734" s="125" t="str">
        <f t="shared" si="461"/>
        <v xml:space="preserve"> </v>
      </c>
      <c r="AH734" s="126" t="str">
        <f t="shared" si="462"/>
        <v xml:space="preserve"> </v>
      </c>
      <c r="AI734" s="127" t="str">
        <f t="shared" si="463"/>
        <v xml:space="preserve"> </v>
      </c>
      <c r="AJ734" s="128" t="str">
        <f t="shared" si="464"/>
        <v xml:space="preserve"> </v>
      </c>
      <c r="AK734" s="128" t="str">
        <f t="shared" si="436"/>
        <v xml:space="preserve"> </v>
      </c>
      <c r="AL734" s="129" t="str">
        <f t="shared" si="465"/>
        <v xml:space="preserve"> </v>
      </c>
      <c r="AM734" s="130" t="str">
        <f t="shared" si="466"/>
        <v xml:space="preserve"> </v>
      </c>
      <c r="AN734" s="129" t="str">
        <f t="shared" si="467"/>
        <v xml:space="preserve"> </v>
      </c>
      <c r="AO734" s="131" t="str">
        <f t="shared" si="437"/>
        <v xml:space="preserve"> </v>
      </c>
      <c r="AP734" s="123" t="str">
        <f t="shared" si="440"/>
        <v xml:space="preserve"> </v>
      </c>
      <c r="AQ734" s="129" t="str">
        <f t="shared" si="438"/>
        <v xml:space="preserve"> </v>
      </c>
      <c r="AR734" s="111">
        <f t="shared" si="435"/>
        <v>731</v>
      </c>
      <c r="AS734" s="111">
        <f t="shared" si="468"/>
        <v>0</v>
      </c>
      <c r="AT734" s="111">
        <f t="shared" si="469"/>
        <v>0</v>
      </c>
      <c r="AU734" s="111">
        <f t="shared" si="444"/>
        <v>0</v>
      </c>
      <c r="AV734" s="111" t="str">
        <f t="shared" si="472"/>
        <v xml:space="preserve"> </v>
      </c>
      <c r="AW734" s="112">
        <f t="shared" si="471"/>
        <v>0</v>
      </c>
    </row>
    <row r="735" spans="1:49">
      <c r="A735" s="27"/>
      <c r="B735" s="27"/>
      <c r="C735" s="27"/>
      <c r="D735" s="40"/>
      <c r="E735" s="27"/>
      <c r="F735" s="27"/>
      <c r="G735" s="27"/>
      <c r="H735" s="27"/>
      <c r="I735" s="132">
        <f t="shared" si="445"/>
        <v>73.200000000000117</v>
      </c>
      <c r="J735" s="125" t="str">
        <f t="shared" si="470"/>
        <v xml:space="preserve"> </v>
      </c>
      <c r="K735" s="125" t="str">
        <f t="shared" si="446"/>
        <v xml:space="preserve"> </v>
      </c>
      <c r="L735" s="125" t="str">
        <f t="shared" si="447"/>
        <v xml:space="preserve"> </v>
      </c>
      <c r="M735" s="126" t="str">
        <f t="shared" si="448"/>
        <v xml:space="preserve"> </v>
      </c>
      <c r="N735" s="127" t="str">
        <f t="shared" si="449"/>
        <v xml:space="preserve"> </v>
      </c>
      <c r="O735" s="128" t="str">
        <f t="shared" si="450"/>
        <v xml:space="preserve"> </v>
      </c>
      <c r="P735" s="128" t="str">
        <f t="shared" si="451"/>
        <v xml:space="preserve"> </v>
      </c>
      <c r="Q735" s="129" t="str">
        <f t="shared" si="452"/>
        <v xml:space="preserve"> </v>
      </c>
      <c r="R735" s="130" t="str">
        <f t="shared" si="453"/>
        <v xml:space="preserve"> </v>
      </c>
      <c r="S735" s="129" t="str">
        <f t="shared" si="473"/>
        <v xml:space="preserve"> </v>
      </c>
      <c r="T735" s="131" t="str">
        <f t="shared" si="455"/>
        <v xml:space="preserve"> </v>
      </c>
      <c r="U735" s="123" t="str">
        <f t="shared" si="439"/>
        <v xml:space="preserve"> </v>
      </c>
      <c r="V735" s="129" t="str">
        <f t="shared" si="456"/>
        <v xml:space="preserve"> </v>
      </c>
      <c r="W735" s="111"/>
      <c r="X735" s="111">
        <f t="shared" si="434"/>
        <v>73.200000000000117</v>
      </c>
      <c r="Y735" s="111">
        <f t="shared" si="457"/>
        <v>0</v>
      </c>
      <c r="Z735" s="111">
        <f t="shared" si="458"/>
        <v>0</v>
      </c>
      <c r="AA735" s="111">
        <f t="shared" si="442"/>
        <v>0</v>
      </c>
      <c r="AB735" s="111" t="str">
        <f t="shared" si="443"/>
        <v xml:space="preserve"> </v>
      </c>
      <c r="AC735" s="112">
        <f t="shared" si="441"/>
        <v>0</v>
      </c>
      <c r="AD735" s="124">
        <v>732</v>
      </c>
      <c r="AE735" s="125" t="str">
        <f t="shared" si="459"/>
        <v xml:space="preserve"> </v>
      </c>
      <c r="AF735" s="125" t="str">
        <f t="shared" si="460"/>
        <v xml:space="preserve"> </v>
      </c>
      <c r="AG735" s="125" t="str">
        <f t="shared" si="461"/>
        <v xml:space="preserve"> </v>
      </c>
      <c r="AH735" s="126" t="str">
        <f t="shared" si="462"/>
        <v xml:space="preserve"> </v>
      </c>
      <c r="AI735" s="127" t="str">
        <f t="shared" si="463"/>
        <v xml:space="preserve"> </v>
      </c>
      <c r="AJ735" s="128" t="str">
        <f t="shared" si="464"/>
        <v xml:space="preserve"> </v>
      </c>
      <c r="AK735" s="128" t="str">
        <f t="shared" si="436"/>
        <v xml:space="preserve"> </v>
      </c>
      <c r="AL735" s="129" t="str">
        <f t="shared" si="465"/>
        <v xml:space="preserve"> </v>
      </c>
      <c r="AM735" s="130" t="str">
        <f t="shared" si="466"/>
        <v xml:space="preserve"> </v>
      </c>
      <c r="AN735" s="129" t="str">
        <f t="shared" si="467"/>
        <v xml:space="preserve"> </v>
      </c>
      <c r="AO735" s="131" t="str">
        <f t="shared" si="437"/>
        <v xml:space="preserve"> </v>
      </c>
      <c r="AP735" s="123" t="str">
        <f t="shared" si="440"/>
        <v xml:space="preserve"> </v>
      </c>
      <c r="AQ735" s="129" t="str">
        <f t="shared" si="438"/>
        <v xml:space="preserve"> </v>
      </c>
      <c r="AR735" s="111">
        <f t="shared" si="435"/>
        <v>732</v>
      </c>
      <c r="AS735" s="111">
        <f t="shared" si="468"/>
        <v>0</v>
      </c>
      <c r="AT735" s="111">
        <f t="shared" si="469"/>
        <v>0</v>
      </c>
      <c r="AU735" s="111">
        <f t="shared" si="444"/>
        <v>0</v>
      </c>
      <c r="AV735" s="111" t="str">
        <f t="shared" si="472"/>
        <v xml:space="preserve"> </v>
      </c>
      <c r="AW735" s="112">
        <f t="shared" si="471"/>
        <v>0</v>
      </c>
    </row>
    <row r="736" spans="1:49">
      <c r="A736" s="27"/>
      <c r="B736" s="27"/>
      <c r="C736" s="27"/>
      <c r="D736" s="40"/>
      <c r="E736" s="27"/>
      <c r="F736" s="27"/>
      <c r="G736" s="27"/>
      <c r="H736" s="27"/>
      <c r="I736" s="132">
        <f t="shared" si="445"/>
        <v>73.300000000000111</v>
      </c>
      <c r="J736" s="125" t="str">
        <f t="shared" si="470"/>
        <v xml:space="preserve"> </v>
      </c>
      <c r="K736" s="125" t="str">
        <f t="shared" si="446"/>
        <v xml:space="preserve"> </v>
      </c>
      <c r="L736" s="125" t="str">
        <f t="shared" si="447"/>
        <v xml:space="preserve"> </v>
      </c>
      <c r="M736" s="126" t="str">
        <f t="shared" si="448"/>
        <v xml:space="preserve"> </v>
      </c>
      <c r="N736" s="127" t="str">
        <f t="shared" si="449"/>
        <v xml:space="preserve"> </v>
      </c>
      <c r="O736" s="128" t="str">
        <f t="shared" si="450"/>
        <v xml:space="preserve"> </v>
      </c>
      <c r="P736" s="128" t="str">
        <f t="shared" si="451"/>
        <v xml:space="preserve"> </v>
      </c>
      <c r="Q736" s="129" t="str">
        <f t="shared" si="452"/>
        <v xml:space="preserve"> </v>
      </c>
      <c r="R736" s="130" t="str">
        <f t="shared" si="453"/>
        <v xml:space="preserve"> </v>
      </c>
      <c r="S736" s="129" t="str">
        <f t="shared" si="473"/>
        <v xml:space="preserve"> </v>
      </c>
      <c r="T736" s="131" t="str">
        <f t="shared" si="455"/>
        <v xml:space="preserve"> </v>
      </c>
      <c r="U736" s="123" t="str">
        <f t="shared" si="439"/>
        <v xml:space="preserve"> </v>
      </c>
      <c r="V736" s="129" t="str">
        <f t="shared" si="456"/>
        <v xml:space="preserve"> </v>
      </c>
      <c r="W736" s="111"/>
      <c r="X736" s="111">
        <f t="shared" si="434"/>
        <v>73.300000000000111</v>
      </c>
      <c r="Y736" s="111">
        <f t="shared" si="457"/>
        <v>0</v>
      </c>
      <c r="Z736" s="111">
        <f t="shared" si="458"/>
        <v>0</v>
      </c>
      <c r="AA736" s="111">
        <f t="shared" si="442"/>
        <v>0</v>
      </c>
      <c r="AB736" s="111" t="str">
        <f t="shared" si="443"/>
        <v xml:space="preserve"> </v>
      </c>
      <c r="AC736" s="112">
        <f t="shared" si="441"/>
        <v>0</v>
      </c>
      <c r="AD736" s="132">
        <v>733</v>
      </c>
      <c r="AE736" s="125" t="str">
        <f t="shared" si="459"/>
        <v xml:space="preserve"> </v>
      </c>
      <c r="AF736" s="125" t="str">
        <f t="shared" si="460"/>
        <v xml:space="preserve"> </v>
      </c>
      <c r="AG736" s="125" t="str">
        <f t="shared" si="461"/>
        <v xml:space="preserve"> </v>
      </c>
      <c r="AH736" s="126" t="str">
        <f t="shared" si="462"/>
        <v xml:space="preserve"> </v>
      </c>
      <c r="AI736" s="127" t="str">
        <f t="shared" si="463"/>
        <v xml:space="preserve"> </v>
      </c>
      <c r="AJ736" s="128" t="str">
        <f t="shared" si="464"/>
        <v xml:space="preserve"> </v>
      </c>
      <c r="AK736" s="128" t="str">
        <f t="shared" si="436"/>
        <v xml:space="preserve"> </v>
      </c>
      <c r="AL736" s="129" t="str">
        <f t="shared" si="465"/>
        <v xml:space="preserve"> </v>
      </c>
      <c r="AM736" s="130" t="str">
        <f t="shared" si="466"/>
        <v xml:space="preserve"> </v>
      </c>
      <c r="AN736" s="129" t="str">
        <f t="shared" si="467"/>
        <v xml:space="preserve"> </v>
      </c>
      <c r="AO736" s="131" t="str">
        <f t="shared" si="437"/>
        <v xml:space="preserve"> </v>
      </c>
      <c r="AP736" s="123" t="str">
        <f t="shared" si="440"/>
        <v xml:space="preserve"> </v>
      </c>
      <c r="AQ736" s="129" t="str">
        <f t="shared" si="438"/>
        <v xml:space="preserve"> </v>
      </c>
      <c r="AR736" s="111">
        <f t="shared" si="435"/>
        <v>733</v>
      </c>
      <c r="AS736" s="111">
        <f t="shared" si="468"/>
        <v>0</v>
      </c>
      <c r="AT736" s="111">
        <f t="shared" si="469"/>
        <v>0</v>
      </c>
      <c r="AU736" s="111">
        <f t="shared" si="444"/>
        <v>0</v>
      </c>
      <c r="AV736" s="111" t="str">
        <f t="shared" si="472"/>
        <v xml:space="preserve"> </v>
      </c>
      <c r="AW736" s="112">
        <f t="shared" si="471"/>
        <v>0</v>
      </c>
    </row>
    <row r="737" spans="1:49">
      <c r="A737" s="27"/>
      <c r="B737" s="27"/>
      <c r="C737" s="27"/>
      <c r="D737" s="40"/>
      <c r="E737" s="27"/>
      <c r="F737" s="27"/>
      <c r="G737" s="27"/>
      <c r="H737" s="27"/>
      <c r="I737" s="132">
        <f t="shared" si="445"/>
        <v>73.400000000000105</v>
      </c>
      <c r="J737" s="125" t="str">
        <f t="shared" si="470"/>
        <v xml:space="preserve"> </v>
      </c>
      <c r="K737" s="125" t="str">
        <f t="shared" si="446"/>
        <v xml:space="preserve"> </v>
      </c>
      <c r="L737" s="125" t="str">
        <f t="shared" si="447"/>
        <v xml:space="preserve"> </v>
      </c>
      <c r="M737" s="126" t="str">
        <f t="shared" si="448"/>
        <v xml:space="preserve"> </v>
      </c>
      <c r="N737" s="127" t="str">
        <f t="shared" si="449"/>
        <v xml:space="preserve"> </v>
      </c>
      <c r="O737" s="128" t="str">
        <f t="shared" si="450"/>
        <v xml:space="preserve"> </v>
      </c>
      <c r="P737" s="128" t="str">
        <f t="shared" si="451"/>
        <v xml:space="preserve"> </v>
      </c>
      <c r="Q737" s="129" t="str">
        <f t="shared" si="452"/>
        <v xml:space="preserve"> </v>
      </c>
      <c r="R737" s="130" t="str">
        <f t="shared" si="453"/>
        <v xml:space="preserve"> </v>
      </c>
      <c r="S737" s="129" t="str">
        <f t="shared" si="473"/>
        <v xml:space="preserve"> </v>
      </c>
      <c r="T737" s="131" t="str">
        <f t="shared" si="455"/>
        <v xml:space="preserve"> </v>
      </c>
      <c r="U737" s="123" t="str">
        <f t="shared" si="439"/>
        <v xml:space="preserve"> </v>
      </c>
      <c r="V737" s="129" t="str">
        <f t="shared" si="456"/>
        <v xml:space="preserve"> </v>
      </c>
      <c r="W737" s="111"/>
      <c r="X737" s="111">
        <f t="shared" si="434"/>
        <v>73.400000000000105</v>
      </c>
      <c r="Y737" s="111">
        <f t="shared" si="457"/>
        <v>0</v>
      </c>
      <c r="Z737" s="111">
        <f t="shared" si="458"/>
        <v>0</v>
      </c>
      <c r="AA737" s="111">
        <f t="shared" si="442"/>
        <v>0</v>
      </c>
      <c r="AB737" s="111" t="str">
        <f t="shared" si="443"/>
        <v xml:space="preserve"> </v>
      </c>
      <c r="AC737" s="112">
        <f t="shared" si="441"/>
        <v>0</v>
      </c>
      <c r="AD737" s="124">
        <v>734</v>
      </c>
      <c r="AE737" s="125" t="str">
        <f t="shared" si="459"/>
        <v xml:space="preserve"> </v>
      </c>
      <c r="AF737" s="125" t="str">
        <f t="shared" si="460"/>
        <v xml:space="preserve"> </v>
      </c>
      <c r="AG737" s="125" t="str">
        <f t="shared" si="461"/>
        <v xml:space="preserve"> </v>
      </c>
      <c r="AH737" s="126" t="str">
        <f t="shared" si="462"/>
        <v xml:space="preserve"> </v>
      </c>
      <c r="AI737" s="127" t="str">
        <f t="shared" si="463"/>
        <v xml:space="preserve"> </v>
      </c>
      <c r="AJ737" s="128" t="str">
        <f t="shared" si="464"/>
        <v xml:space="preserve"> </v>
      </c>
      <c r="AK737" s="128" t="str">
        <f t="shared" si="436"/>
        <v xml:space="preserve"> </v>
      </c>
      <c r="AL737" s="129" t="str">
        <f t="shared" si="465"/>
        <v xml:space="preserve"> </v>
      </c>
      <c r="AM737" s="130" t="str">
        <f t="shared" si="466"/>
        <v xml:space="preserve"> </v>
      </c>
      <c r="AN737" s="129" t="str">
        <f t="shared" si="467"/>
        <v xml:space="preserve"> </v>
      </c>
      <c r="AO737" s="131" t="str">
        <f t="shared" si="437"/>
        <v xml:space="preserve"> </v>
      </c>
      <c r="AP737" s="123" t="str">
        <f t="shared" si="440"/>
        <v xml:space="preserve"> </v>
      </c>
      <c r="AQ737" s="129" t="str">
        <f t="shared" si="438"/>
        <v xml:space="preserve"> </v>
      </c>
      <c r="AR737" s="111">
        <f t="shared" si="435"/>
        <v>734</v>
      </c>
      <c r="AS737" s="111">
        <f t="shared" si="468"/>
        <v>0</v>
      </c>
      <c r="AT737" s="111">
        <f t="shared" si="469"/>
        <v>0</v>
      </c>
      <c r="AU737" s="111">
        <f t="shared" si="444"/>
        <v>0</v>
      </c>
      <c r="AV737" s="111" t="str">
        <f t="shared" si="472"/>
        <v xml:space="preserve"> </v>
      </c>
      <c r="AW737" s="112">
        <f t="shared" si="471"/>
        <v>0</v>
      </c>
    </row>
    <row r="738" spans="1:49">
      <c r="A738" s="27"/>
      <c r="B738" s="27"/>
      <c r="C738" s="27"/>
      <c r="D738" s="40"/>
      <c r="E738" s="27"/>
      <c r="F738" s="27"/>
      <c r="G738" s="27"/>
      <c r="H738" s="27"/>
      <c r="I738" s="132">
        <f t="shared" si="445"/>
        <v>73.500000000000099</v>
      </c>
      <c r="J738" s="125" t="str">
        <f t="shared" si="470"/>
        <v xml:space="preserve"> </v>
      </c>
      <c r="K738" s="125" t="str">
        <f t="shared" si="446"/>
        <v xml:space="preserve"> </v>
      </c>
      <c r="L738" s="125" t="str">
        <f t="shared" si="447"/>
        <v xml:space="preserve"> </v>
      </c>
      <c r="M738" s="126" t="str">
        <f t="shared" si="448"/>
        <v xml:space="preserve"> </v>
      </c>
      <c r="N738" s="127" t="str">
        <f t="shared" si="449"/>
        <v xml:space="preserve"> </v>
      </c>
      <c r="O738" s="128" t="str">
        <f t="shared" si="450"/>
        <v xml:space="preserve"> </v>
      </c>
      <c r="P738" s="128" t="str">
        <f t="shared" si="451"/>
        <v xml:space="preserve"> </v>
      </c>
      <c r="Q738" s="129" t="str">
        <f t="shared" si="452"/>
        <v xml:space="preserve"> </v>
      </c>
      <c r="R738" s="130" t="str">
        <f t="shared" si="453"/>
        <v xml:space="preserve"> </v>
      </c>
      <c r="S738" s="129" t="str">
        <f t="shared" si="473"/>
        <v xml:space="preserve"> </v>
      </c>
      <c r="T738" s="131" t="str">
        <f t="shared" si="455"/>
        <v xml:space="preserve"> </v>
      </c>
      <c r="U738" s="123" t="str">
        <f t="shared" si="439"/>
        <v xml:space="preserve"> </v>
      </c>
      <c r="V738" s="129" t="str">
        <f t="shared" si="456"/>
        <v xml:space="preserve"> </v>
      </c>
      <c r="W738" s="111"/>
      <c r="X738" s="111">
        <f t="shared" si="434"/>
        <v>73.500000000000099</v>
      </c>
      <c r="Y738" s="111">
        <f t="shared" si="457"/>
        <v>0</v>
      </c>
      <c r="Z738" s="111">
        <f t="shared" si="458"/>
        <v>0</v>
      </c>
      <c r="AA738" s="111">
        <f t="shared" si="442"/>
        <v>0</v>
      </c>
      <c r="AB738" s="111" t="str">
        <f t="shared" si="443"/>
        <v xml:space="preserve"> </v>
      </c>
      <c r="AC738" s="112">
        <f t="shared" si="441"/>
        <v>0</v>
      </c>
      <c r="AD738" s="132">
        <v>735</v>
      </c>
      <c r="AE738" s="125" t="str">
        <f t="shared" si="459"/>
        <v xml:space="preserve"> </v>
      </c>
      <c r="AF738" s="125" t="str">
        <f t="shared" si="460"/>
        <v xml:space="preserve"> </v>
      </c>
      <c r="AG738" s="125" t="str">
        <f t="shared" si="461"/>
        <v xml:space="preserve"> </v>
      </c>
      <c r="AH738" s="126" t="str">
        <f t="shared" si="462"/>
        <v xml:space="preserve"> </v>
      </c>
      <c r="AI738" s="127" t="str">
        <f t="shared" si="463"/>
        <v xml:space="preserve"> </v>
      </c>
      <c r="AJ738" s="128" t="str">
        <f t="shared" si="464"/>
        <v xml:space="preserve"> </v>
      </c>
      <c r="AK738" s="128" t="str">
        <f t="shared" si="436"/>
        <v xml:space="preserve"> </v>
      </c>
      <c r="AL738" s="129" t="str">
        <f t="shared" si="465"/>
        <v xml:space="preserve"> </v>
      </c>
      <c r="AM738" s="130" t="str">
        <f t="shared" si="466"/>
        <v xml:space="preserve"> </v>
      </c>
      <c r="AN738" s="129" t="str">
        <f t="shared" si="467"/>
        <v xml:space="preserve"> </v>
      </c>
      <c r="AO738" s="131" t="str">
        <f t="shared" si="437"/>
        <v xml:space="preserve"> </v>
      </c>
      <c r="AP738" s="123" t="str">
        <f t="shared" si="440"/>
        <v xml:space="preserve"> </v>
      </c>
      <c r="AQ738" s="129" t="str">
        <f t="shared" si="438"/>
        <v xml:space="preserve"> </v>
      </c>
      <c r="AR738" s="111">
        <f t="shared" si="435"/>
        <v>735</v>
      </c>
      <c r="AS738" s="111">
        <f t="shared" si="468"/>
        <v>0</v>
      </c>
      <c r="AT738" s="111">
        <f t="shared" si="469"/>
        <v>0</v>
      </c>
      <c r="AU738" s="111">
        <f t="shared" si="444"/>
        <v>0</v>
      </c>
      <c r="AV738" s="111" t="str">
        <f t="shared" si="472"/>
        <v xml:space="preserve"> </v>
      </c>
      <c r="AW738" s="112">
        <f t="shared" si="471"/>
        <v>0</v>
      </c>
    </row>
    <row r="739" spans="1:49">
      <c r="A739" s="27"/>
      <c r="B739" s="27"/>
      <c r="C739" s="27"/>
      <c r="D739" s="40"/>
      <c r="E739" s="27"/>
      <c r="F739" s="27"/>
      <c r="G739" s="27"/>
      <c r="H739" s="27"/>
      <c r="I739" s="132">
        <f t="shared" si="445"/>
        <v>73.600000000000094</v>
      </c>
      <c r="J739" s="125" t="str">
        <f t="shared" si="470"/>
        <v xml:space="preserve"> </v>
      </c>
      <c r="K739" s="125" t="str">
        <f t="shared" si="446"/>
        <v xml:space="preserve"> </v>
      </c>
      <c r="L739" s="125" t="str">
        <f t="shared" si="447"/>
        <v xml:space="preserve"> </v>
      </c>
      <c r="M739" s="126" t="str">
        <f t="shared" si="448"/>
        <v xml:space="preserve"> </v>
      </c>
      <c r="N739" s="127" t="str">
        <f t="shared" si="449"/>
        <v xml:space="preserve"> </v>
      </c>
      <c r="O739" s="128" t="str">
        <f t="shared" si="450"/>
        <v xml:space="preserve"> </v>
      </c>
      <c r="P739" s="128" t="str">
        <f t="shared" si="451"/>
        <v xml:space="preserve"> </v>
      </c>
      <c r="Q739" s="129" t="str">
        <f t="shared" si="452"/>
        <v xml:space="preserve"> </v>
      </c>
      <c r="R739" s="130" t="str">
        <f t="shared" si="453"/>
        <v xml:space="preserve"> </v>
      </c>
      <c r="S739" s="129" t="str">
        <f t="shared" si="473"/>
        <v xml:space="preserve"> </v>
      </c>
      <c r="T739" s="131" t="str">
        <f t="shared" si="455"/>
        <v xml:space="preserve"> </v>
      </c>
      <c r="U739" s="123" t="str">
        <f t="shared" si="439"/>
        <v xml:space="preserve"> </v>
      </c>
      <c r="V739" s="129" t="str">
        <f t="shared" si="456"/>
        <v xml:space="preserve"> </v>
      </c>
      <c r="W739" s="111"/>
      <c r="X739" s="111">
        <f t="shared" si="434"/>
        <v>73.600000000000094</v>
      </c>
      <c r="Y739" s="111">
        <f t="shared" si="457"/>
        <v>0</v>
      </c>
      <c r="Z739" s="111">
        <f t="shared" si="458"/>
        <v>0</v>
      </c>
      <c r="AA739" s="111">
        <f t="shared" si="442"/>
        <v>0</v>
      </c>
      <c r="AB739" s="111" t="str">
        <f t="shared" si="443"/>
        <v xml:space="preserve"> </v>
      </c>
      <c r="AC739" s="112">
        <f t="shared" si="441"/>
        <v>0</v>
      </c>
      <c r="AD739" s="124">
        <v>736</v>
      </c>
      <c r="AE739" s="125" t="str">
        <f t="shared" si="459"/>
        <v xml:space="preserve"> </v>
      </c>
      <c r="AF739" s="125" t="str">
        <f t="shared" si="460"/>
        <v xml:space="preserve"> </v>
      </c>
      <c r="AG739" s="125" t="str">
        <f t="shared" si="461"/>
        <v xml:space="preserve"> </v>
      </c>
      <c r="AH739" s="126" t="str">
        <f t="shared" si="462"/>
        <v xml:space="preserve"> </v>
      </c>
      <c r="AI739" s="127" t="str">
        <f t="shared" si="463"/>
        <v xml:space="preserve"> </v>
      </c>
      <c r="AJ739" s="128" t="str">
        <f t="shared" si="464"/>
        <v xml:space="preserve"> </v>
      </c>
      <c r="AK739" s="128" t="str">
        <f t="shared" si="436"/>
        <v xml:space="preserve"> </v>
      </c>
      <c r="AL739" s="129" t="str">
        <f t="shared" si="465"/>
        <v xml:space="preserve"> </v>
      </c>
      <c r="AM739" s="130" t="str">
        <f t="shared" si="466"/>
        <v xml:space="preserve"> </v>
      </c>
      <c r="AN739" s="129" t="str">
        <f t="shared" si="467"/>
        <v xml:space="preserve"> </v>
      </c>
      <c r="AO739" s="131" t="str">
        <f t="shared" si="437"/>
        <v xml:space="preserve"> </v>
      </c>
      <c r="AP739" s="123" t="str">
        <f t="shared" si="440"/>
        <v xml:space="preserve"> </v>
      </c>
      <c r="AQ739" s="129" t="str">
        <f t="shared" si="438"/>
        <v xml:space="preserve"> </v>
      </c>
      <c r="AR739" s="111">
        <f t="shared" si="435"/>
        <v>736</v>
      </c>
      <c r="AS739" s="111">
        <f t="shared" si="468"/>
        <v>0</v>
      </c>
      <c r="AT739" s="111">
        <f t="shared" si="469"/>
        <v>0</v>
      </c>
      <c r="AU739" s="111">
        <f t="shared" si="444"/>
        <v>0</v>
      </c>
      <c r="AV739" s="111" t="str">
        <f t="shared" si="472"/>
        <v xml:space="preserve"> </v>
      </c>
      <c r="AW739" s="112">
        <f t="shared" si="471"/>
        <v>0</v>
      </c>
    </row>
    <row r="740" spans="1:49">
      <c r="A740" s="27"/>
      <c r="B740" s="27"/>
      <c r="C740" s="27"/>
      <c r="D740" s="40"/>
      <c r="E740" s="27"/>
      <c r="F740" s="27"/>
      <c r="G740" s="27"/>
      <c r="H740" s="27"/>
      <c r="I740" s="132">
        <f t="shared" si="445"/>
        <v>73.700000000000088</v>
      </c>
      <c r="J740" s="125" t="str">
        <f t="shared" si="470"/>
        <v xml:space="preserve"> </v>
      </c>
      <c r="K740" s="125" t="str">
        <f t="shared" si="446"/>
        <v xml:space="preserve"> </v>
      </c>
      <c r="L740" s="125" t="str">
        <f t="shared" si="447"/>
        <v xml:space="preserve"> </v>
      </c>
      <c r="M740" s="126" t="str">
        <f t="shared" si="448"/>
        <v xml:space="preserve"> </v>
      </c>
      <c r="N740" s="127" t="str">
        <f t="shared" si="449"/>
        <v xml:space="preserve"> </v>
      </c>
      <c r="O740" s="128" t="str">
        <f t="shared" si="450"/>
        <v xml:space="preserve"> </v>
      </c>
      <c r="P740" s="128" t="str">
        <f t="shared" si="451"/>
        <v xml:space="preserve"> </v>
      </c>
      <c r="Q740" s="129" t="str">
        <f t="shared" si="452"/>
        <v xml:space="preserve"> </v>
      </c>
      <c r="R740" s="130" t="str">
        <f t="shared" si="453"/>
        <v xml:space="preserve"> </v>
      </c>
      <c r="S740" s="129" t="str">
        <f t="shared" si="473"/>
        <v xml:space="preserve"> </v>
      </c>
      <c r="T740" s="131" t="str">
        <f t="shared" si="455"/>
        <v xml:space="preserve"> </v>
      </c>
      <c r="U740" s="123" t="str">
        <f t="shared" si="439"/>
        <v xml:space="preserve"> </v>
      </c>
      <c r="V740" s="129" t="str">
        <f t="shared" si="456"/>
        <v xml:space="preserve"> </v>
      </c>
      <c r="W740" s="111"/>
      <c r="X740" s="111">
        <f t="shared" si="434"/>
        <v>73.700000000000088</v>
      </c>
      <c r="Y740" s="111">
        <f t="shared" si="457"/>
        <v>0</v>
      </c>
      <c r="Z740" s="111">
        <f t="shared" si="458"/>
        <v>0</v>
      </c>
      <c r="AA740" s="111">
        <f t="shared" si="442"/>
        <v>0</v>
      </c>
      <c r="AB740" s="111" t="str">
        <f t="shared" si="443"/>
        <v xml:space="preserve"> </v>
      </c>
      <c r="AC740" s="112">
        <f t="shared" si="441"/>
        <v>0</v>
      </c>
      <c r="AD740" s="132">
        <v>737</v>
      </c>
      <c r="AE740" s="125" t="str">
        <f t="shared" si="459"/>
        <v xml:space="preserve"> </v>
      </c>
      <c r="AF740" s="125" t="str">
        <f t="shared" si="460"/>
        <v xml:space="preserve"> </v>
      </c>
      <c r="AG740" s="125" t="str">
        <f t="shared" si="461"/>
        <v xml:space="preserve"> </v>
      </c>
      <c r="AH740" s="126" t="str">
        <f t="shared" si="462"/>
        <v xml:space="preserve"> </v>
      </c>
      <c r="AI740" s="127" t="str">
        <f t="shared" si="463"/>
        <v xml:space="preserve"> </v>
      </c>
      <c r="AJ740" s="128" t="str">
        <f t="shared" si="464"/>
        <v xml:space="preserve"> </v>
      </c>
      <c r="AK740" s="128" t="str">
        <f t="shared" si="436"/>
        <v xml:space="preserve"> </v>
      </c>
      <c r="AL740" s="129" t="str">
        <f t="shared" si="465"/>
        <v xml:space="preserve"> </v>
      </c>
      <c r="AM740" s="130" t="str">
        <f t="shared" si="466"/>
        <v xml:space="preserve"> </v>
      </c>
      <c r="AN740" s="129" t="str">
        <f t="shared" si="467"/>
        <v xml:space="preserve"> </v>
      </c>
      <c r="AO740" s="131" t="str">
        <f t="shared" si="437"/>
        <v xml:space="preserve"> </v>
      </c>
      <c r="AP740" s="123" t="str">
        <f t="shared" si="440"/>
        <v xml:space="preserve"> </v>
      </c>
      <c r="AQ740" s="129" t="str">
        <f t="shared" si="438"/>
        <v xml:space="preserve"> </v>
      </c>
      <c r="AR740" s="111">
        <f t="shared" si="435"/>
        <v>737</v>
      </c>
      <c r="AS740" s="111">
        <f t="shared" si="468"/>
        <v>0</v>
      </c>
      <c r="AT740" s="111">
        <f t="shared" si="469"/>
        <v>0</v>
      </c>
      <c r="AU740" s="111">
        <f t="shared" si="444"/>
        <v>0</v>
      </c>
      <c r="AV740" s="111" t="str">
        <f t="shared" si="472"/>
        <v xml:space="preserve"> </v>
      </c>
      <c r="AW740" s="112">
        <f t="shared" si="471"/>
        <v>0</v>
      </c>
    </row>
    <row r="741" spans="1:49">
      <c r="A741" s="27"/>
      <c r="B741" s="27"/>
      <c r="C741" s="27"/>
      <c r="D741" s="40"/>
      <c r="E741" s="27"/>
      <c r="F741" s="27"/>
      <c r="G741" s="27"/>
      <c r="H741" s="27"/>
      <c r="I741" s="132">
        <f t="shared" si="445"/>
        <v>73.800000000000082</v>
      </c>
      <c r="J741" s="125" t="str">
        <f t="shared" si="470"/>
        <v xml:space="preserve"> </v>
      </c>
      <c r="K741" s="125" t="str">
        <f t="shared" si="446"/>
        <v xml:space="preserve"> </v>
      </c>
      <c r="L741" s="125" t="str">
        <f t="shared" si="447"/>
        <v xml:space="preserve"> </v>
      </c>
      <c r="M741" s="126" t="str">
        <f t="shared" si="448"/>
        <v xml:space="preserve"> </v>
      </c>
      <c r="N741" s="127" t="str">
        <f t="shared" si="449"/>
        <v xml:space="preserve"> </v>
      </c>
      <c r="O741" s="128" t="str">
        <f t="shared" si="450"/>
        <v xml:space="preserve"> </v>
      </c>
      <c r="P741" s="128" t="str">
        <f t="shared" si="451"/>
        <v xml:space="preserve"> </v>
      </c>
      <c r="Q741" s="129" t="str">
        <f t="shared" si="452"/>
        <v xml:space="preserve"> </v>
      </c>
      <c r="R741" s="130" t="str">
        <f t="shared" si="453"/>
        <v xml:space="preserve"> </v>
      </c>
      <c r="S741" s="129" t="str">
        <f t="shared" si="473"/>
        <v xml:space="preserve"> </v>
      </c>
      <c r="T741" s="131" t="str">
        <f t="shared" si="455"/>
        <v xml:space="preserve"> </v>
      </c>
      <c r="U741" s="123" t="str">
        <f t="shared" si="439"/>
        <v xml:space="preserve"> </v>
      </c>
      <c r="V741" s="129" t="str">
        <f t="shared" si="456"/>
        <v xml:space="preserve"> </v>
      </c>
      <c r="W741" s="111"/>
      <c r="X741" s="111">
        <f t="shared" si="434"/>
        <v>73.800000000000082</v>
      </c>
      <c r="Y741" s="111">
        <f t="shared" si="457"/>
        <v>0</v>
      </c>
      <c r="Z741" s="111">
        <f t="shared" si="458"/>
        <v>0</v>
      </c>
      <c r="AA741" s="111">
        <f t="shared" si="442"/>
        <v>0</v>
      </c>
      <c r="AB741" s="111" t="str">
        <f t="shared" si="443"/>
        <v xml:space="preserve"> </v>
      </c>
      <c r="AC741" s="112">
        <f t="shared" si="441"/>
        <v>0</v>
      </c>
      <c r="AD741" s="124">
        <v>738</v>
      </c>
      <c r="AE741" s="125" t="str">
        <f t="shared" si="459"/>
        <v xml:space="preserve"> </v>
      </c>
      <c r="AF741" s="125" t="str">
        <f t="shared" si="460"/>
        <v xml:space="preserve"> </v>
      </c>
      <c r="AG741" s="125" t="str">
        <f t="shared" si="461"/>
        <v xml:space="preserve"> </v>
      </c>
      <c r="AH741" s="126" t="str">
        <f t="shared" si="462"/>
        <v xml:space="preserve"> </v>
      </c>
      <c r="AI741" s="127" t="str">
        <f t="shared" si="463"/>
        <v xml:space="preserve"> </v>
      </c>
      <c r="AJ741" s="128" t="str">
        <f t="shared" si="464"/>
        <v xml:space="preserve"> </v>
      </c>
      <c r="AK741" s="128" t="str">
        <f t="shared" si="436"/>
        <v xml:space="preserve"> </v>
      </c>
      <c r="AL741" s="129" t="str">
        <f t="shared" si="465"/>
        <v xml:space="preserve"> </v>
      </c>
      <c r="AM741" s="130" t="str">
        <f t="shared" si="466"/>
        <v xml:space="preserve"> </v>
      </c>
      <c r="AN741" s="129" t="str">
        <f t="shared" si="467"/>
        <v xml:space="preserve"> </v>
      </c>
      <c r="AO741" s="131" t="str">
        <f t="shared" si="437"/>
        <v xml:space="preserve"> </v>
      </c>
      <c r="AP741" s="123" t="str">
        <f t="shared" si="440"/>
        <v xml:space="preserve"> </v>
      </c>
      <c r="AQ741" s="129" t="str">
        <f t="shared" si="438"/>
        <v xml:space="preserve"> </v>
      </c>
      <c r="AR741" s="111">
        <f t="shared" si="435"/>
        <v>738</v>
      </c>
      <c r="AS741" s="111">
        <f t="shared" si="468"/>
        <v>0</v>
      </c>
      <c r="AT741" s="111">
        <f t="shared" si="469"/>
        <v>0</v>
      </c>
      <c r="AU741" s="111">
        <f t="shared" si="444"/>
        <v>0</v>
      </c>
      <c r="AV741" s="111" t="str">
        <f t="shared" si="472"/>
        <v xml:space="preserve"> </v>
      </c>
      <c r="AW741" s="112">
        <f t="shared" si="471"/>
        <v>0</v>
      </c>
    </row>
    <row r="742" spans="1:49">
      <c r="A742" s="27"/>
      <c r="B742" s="27"/>
      <c r="C742" s="27"/>
      <c r="D742" s="40"/>
      <c r="E742" s="27"/>
      <c r="F742" s="27"/>
      <c r="G742" s="27"/>
      <c r="H742" s="27"/>
      <c r="I742" s="132">
        <f t="shared" si="445"/>
        <v>73.900000000000077</v>
      </c>
      <c r="J742" s="125" t="str">
        <f t="shared" si="470"/>
        <v xml:space="preserve"> </v>
      </c>
      <c r="K742" s="125" t="str">
        <f t="shared" si="446"/>
        <v xml:space="preserve"> </v>
      </c>
      <c r="L742" s="125" t="str">
        <f t="shared" si="447"/>
        <v xml:space="preserve"> </v>
      </c>
      <c r="M742" s="126" t="str">
        <f t="shared" si="448"/>
        <v xml:space="preserve"> </v>
      </c>
      <c r="N742" s="127" t="str">
        <f t="shared" si="449"/>
        <v xml:space="preserve"> </v>
      </c>
      <c r="O742" s="128" t="str">
        <f t="shared" si="450"/>
        <v xml:space="preserve"> </v>
      </c>
      <c r="P742" s="128" t="str">
        <f t="shared" si="451"/>
        <v xml:space="preserve"> </v>
      </c>
      <c r="Q742" s="129" t="str">
        <f t="shared" si="452"/>
        <v xml:space="preserve"> </v>
      </c>
      <c r="R742" s="130" t="str">
        <f t="shared" si="453"/>
        <v xml:space="preserve"> </v>
      </c>
      <c r="S742" s="129" t="str">
        <f t="shared" si="473"/>
        <v xml:space="preserve"> </v>
      </c>
      <c r="T742" s="131" t="str">
        <f t="shared" si="455"/>
        <v xml:space="preserve"> </v>
      </c>
      <c r="U742" s="123" t="str">
        <f t="shared" si="439"/>
        <v xml:space="preserve"> </v>
      </c>
      <c r="V742" s="129" t="str">
        <f t="shared" si="456"/>
        <v xml:space="preserve"> </v>
      </c>
      <c r="W742" s="111"/>
      <c r="X742" s="111">
        <f t="shared" si="434"/>
        <v>73.900000000000077</v>
      </c>
      <c r="Y742" s="111">
        <f t="shared" si="457"/>
        <v>0</v>
      </c>
      <c r="Z742" s="111">
        <f t="shared" si="458"/>
        <v>0</v>
      </c>
      <c r="AA742" s="111">
        <f t="shared" si="442"/>
        <v>0</v>
      </c>
      <c r="AB742" s="111" t="str">
        <f t="shared" si="443"/>
        <v xml:space="preserve"> </v>
      </c>
      <c r="AC742" s="112">
        <f t="shared" si="441"/>
        <v>0</v>
      </c>
      <c r="AD742" s="132">
        <v>739</v>
      </c>
      <c r="AE742" s="125" t="str">
        <f t="shared" si="459"/>
        <v xml:space="preserve"> </v>
      </c>
      <c r="AF742" s="125" t="str">
        <f t="shared" si="460"/>
        <v xml:space="preserve"> </v>
      </c>
      <c r="AG742" s="125" t="str">
        <f t="shared" si="461"/>
        <v xml:space="preserve"> </v>
      </c>
      <c r="AH742" s="126" t="str">
        <f t="shared" si="462"/>
        <v xml:space="preserve"> </v>
      </c>
      <c r="AI742" s="127" t="str">
        <f t="shared" si="463"/>
        <v xml:space="preserve"> </v>
      </c>
      <c r="AJ742" s="128" t="str">
        <f t="shared" si="464"/>
        <v xml:space="preserve"> </v>
      </c>
      <c r="AK742" s="128" t="str">
        <f t="shared" si="436"/>
        <v xml:space="preserve"> </v>
      </c>
      <c r="AL742" s="129" t="str">
        <f t="shared" si="465"/>
        <v xml:space="preserve"> </v>
      </c>
      <c r="AM742" s="130" t="str">
        <f t="shared" si="466"/>
        <v xml:space="preserve"> </v>
      </c>
      <c r="AN742" s="129" t="str">
        <f t="shared" si="467"/>
        <v xml:space="preserve"> </v>
      </c>
      <c r="AO742" s="131" t="str">
        <f t="shared" si="437"/>
        <v xml:space="preserve"> </v>
      </c>
      <c r="AP742" s="123" t="str">
        <f t="shared" si="440"/>
        <v xml:space="preserve"> </v>
      </c>
      <c r="AQ742" s="129" t="str">
        <f t="shared" si="438"/>
        <v xml:space="preserve"> </v>
      </c>
      <c r="AR742" s="111">
        <f t="shared" si="435"/>
        <v>739</v>
      </c>
      <c r="AS742" s="111">
        <f t="shared" si="468"/>
        <v>0</v>
      </c>
      <c r="AT742" s="111">
        <f t="shared" si="469"/>
        <v>0</v>
      </c>
      <c r="AU742" s="111">
        <f t="shared" si="444"/>
        <v>0</v>
      </c>
      <c r="AV742" s="111" t="str">
        <f t="shared" si="472"/>
        <v xml:space="preserve"> </v>
      </c>
      <c r="AW742" s="112">
        <f t="shared" si="471"/>
        <v>0</v>
      </c>
    </row>
    <row r="743" spans="1:49">
      <c r="A743" s="27"/>
      <c r="B743" s="27"/>
      <c r="C743" s="27"/>
      <c r="D743" s="40"/>
      <c r="E743" s="27"/>
      <c r="F743" s="27"/>
      <c r="G743" s="27"/>
      <c r="H743" s="27"/>
      <c r="I743" s="132">
        <f t="shared" si="445"/>
        <v>74.000000000000071</v>
      </c>
      <c r="J743" s="125" t="str">
        <f t="shared" si="470"/>
        <v xml:space="preserve"> </v>
      </c>
      <c r="K743" s="125" t="str">
        <f t="shared" si="446"/>
        <v xml:space="preserve"> </v>
      </c>
      <c r="L743" s="125" t="str">
        <f t="shared" si="447"/>
        <v xml:space="preserve"> </v>
      </c>
      <c r="M743" s="126" t="str">
        <f t="shared" si="448"/>
        <v xml:space="preserve"> </v>
      </c>
      <c r="N743" s="127" t="str">
        <f t="shared" si="449"/>
        <v xml:space="preserve"> </v>
      </c>
      <c r="O743" s="128" t="str">
        <f t="shared" si="450"/>
        <v xml:space="preserve"> </v>
      </c>
      <c r="P743" s="128" t="str">
        <f t="shared" si="451"/>
        <v xml:space="preserve"> </v>
      </c>
      <c r="Q743" s="129" t="str">
        <f t="shared" si="452"/>
        <v xml:space="preserve"> </v>
      </c>
      <c r="R743" s="130" t="str">
        <f t="shared" si="453"/>
        <v xml:space="preserve"> </v>
      </c>
      <c r="S743" s="129" t="str">
        <f t="shared" si="473"/>
        <v xml:space="preserve"> </v>
      </c>
      <c r="T743" s="131" t="str">
        <f t="shared" si="455"/>
        <v xml:space="preserve"> </v>
      </c>
      <c r="U743" s="123" t="str">
        <f t="shared" si="439"/>
        <v xml:space="preserve"> </v>
      </c>
      <c r="V743" s="129" t="str">
        <f t="shared" si="456"/>
        <v xml:space="preserve"> </v>
      </c>
      <c r="W743" s="111"/>
      <c r="X743" s="111">
        <f t="shared" ref="X743:X806" si="474">IF(J743&gt;=J742,I743,0)</f>
        <v>74.000000000000071</v>
      </c>
      <c r="Y743" s="111">
        <f t="shared" si="457"/>
        <v>0</v>
      </c>
      <c r="Z743" s="111">
        <f t="shared" si="458"/>
        <v>0</v>
      </c>
      <c r="AA743" s="111">
        <f t="shared" si="442"/>
        <v>0</v>
      </c>
      <c r="AB743" s="111" t="str">
        <f t="shared" si="443"/>
        <v xml:space="preserve"> </v>
      </c>
      <c r="AC743" s="112">
        <f t="shared" si="441"/>
        <v>0</v>
      </c>
      <c r="AD743" s="124">
        <v>740</v>
      </c>
      <c r="AE743" s="125" t="str">
        <f t="shared" si="459"/>
        <v xml:space="preserve"> </v>
      </c>
      <c r="AF743" s="125" t="str">
        <f t="shared" si="460"/>
        <v xml:space="preserve"> </v>
      </c>
      <c r="AG743" s="125" t="str">
        <f t="shared" si="461"/>
        <v xml:space="preserve"> </v>
      </c>
      <c r="AH743" s="126" t="str">
        <f t="shared" si="462"/>
        <v xml:space="preserve"> </v>
      </c>
      <c r="AI743" s="127" t="str">
        <f t="shared" si="463"/>
        <v xml:space="preserve"> </v>
      </c>
      <c r="AJ743" s="128" t="str">
        <f t="shared" si="464"/>
        <v xml:space="preserve"> </v>
      </c>
      <c r="AK743" s="128" t="str">
        <f t="shared" si="436"/>
        <v xml:space="preserve"> </v>
      </c>
      <c r="AL743" s="129" t="str">
        <f t="shared" si="465"/>
        <v xml:space="preserve"> </v>
      </c>
      <c r="AM743" s="130" t="str">
        <f t="shared" si="466"/>
        <v xml:space="preserve"> </v>
      </c>
      <c r="AN743" s="129" t="str">
        <f t="shared" si="467"/>
        <v xml:space="preserve"> </v>
      </c>
      <c r="AO743" s="131" t="str">
        <f t="shared" si="437"/>
        <v xml:space="preserve"> </v>
      </c>
      <c r="AP743" s="123" t="str">
        <f t="shared" si="440"/>
        <v xml:space="preserve"> </v>
      </c>
      <c r="AQ743" s="129" t="str">
        <f t="shared" si="438"/>
        <v xml:space="preserve"> </v>
      </c>
      <c r="AR743" s="111">
        <f t="shared" ref="AR743:AR806" si="475">IF(AE743&gt;=AE742,AD743,0)</f>
        <v>740</v>
      </c>
      <c r="AS743" s="111">
        <f t="shared" si="468"/>
        <v>0</v>
      </c>
      <c r="AT743" s="111">
        <f t="shared" si="469"/>
        <v>0</v>
      </c>
      <c r="AU743" s="111">
        <f t="shared" si="444"/>
        <v>0</v>
      </c>
      <c r="AV743" s="111" t="str">
        <f t="shared" si="472"/>
        <v xml:space="preserve"> </v>
      </c>
      <c r="AW743" s="112">
        <f t="shared" si="471"/>
        <v>0</v>
      </c>
    </row>
    <row r="744" spans="1:49">
      <c r="A744" s="27"/>
      <c r="B744" s="27"/>
      <c r="C744" s="27"/>
      <c r="D744" s="40"/>
      <c r="E744" s="27"/>
      <c r="F744" s="27"/>
      <c r="G744" s="27"/>
      <c r="H744" s="27"/>
      <c r="I744" s="132">
        <f t="shared" si="445"/>
        <v>74.100000000000065</v>
      </c>
      <c r="J744" s="125" t="str">
        <f t="shared" si="470"/>
        <v xml:space="preserve"> </v>
      </c>
      <c r="K744" s="125" t="str">
        <f t="shared" si="446"/>
        <v xml:space="preserve"> </v>
      </c>
      <c r="L744" s="125" t="str">
        <f t="shared" si="447"/>
        <v xml:space="preserve"> </v>
      </c>
      <c r="M744" s="126" t="str">
        <f t="shared" si="448"/>
        <v xml:space="preserve"> </v>
      </c>
      <c r="N744" s="127" t="str">
        <f t="shared" si="449"/>
        <v xml:space="preserve"> </v>
      </c>
      <c r="O744" s="128" t="str">
        <f t="shared" si="450"/>
        <v xml:space="preserve"> </v>
      </c>
      <c r="P744" s="128" t="str">
        <f t="shared" si="451"/>
        <v xml:space="preserve"> </v>
      </c>
      <c r="Q744" s="129" t="str">
        <f t="shared" si="452"/>
        <v xml:space="preserve"> </v>
      </c>
      <c r="R744" s="130" t="str">
        <f t="shared" si="453"/>
        <v xml:space="preserve"> </v>
      </c>
      <c r="S744" s="129" t="str">
        <f t="shared" si="473"/>
        <v xml:space="preserve"> </v>
      </c>
      <c r="T744" s="131" t="str">
        <f t="shared" si="455"/>
        <v xml:space="preserve"> </v>
      </c>
      <c r="U744" s="123" t="str">
        <f t="shared" si="439"/>
        <v xml:space="preserve"> </v>
      </c>
      <c r="V744" s="129" t="str">
        <f t="shared" si="456"/>
        <v xml:space="preserve"> </v>
      </c>
      <c r="W744" s="111"/>
      <c r="X744" s="111">
        <f t="shared" si="474"/>
        <v>74.100000000000065</v>
      </c>
      <c r="Y744" s="111">
        <f t="shared" si="457"/>
        <v>0</v>
      </c>
      <c r="Z744" s="111">
        <f t="shared" si="458"/>
        <v>0</v>
      </c>
      <c r="AA744" s="111">
        <f t="shared" si="442"/>
        <v>0</v>
      </c>
      <c r="AB744" s="111" t="str">
        <f t="shared" si="443"/>
        <v xml:space="preserve"> </v>
      </c>
      <c r="AC744" s="112">
        <f t="shared" si="441"/>
        <v>0</v>
      </c>
      <c r="AD744" s="132">
        <v>741</v>
      </c>
      <c r="AE744" s="125" t="str">
        <f t="shared" si="459"/>
        <v xml:space="preserve"> </v>
      </c>
      <c r="AF744" s="125" t="str">
        <f t="shared" si="460"/>
        <v xml:space="preserve"> </v>
      </c>
      <c r="AG744" s="125" t="str">
        <f t="shared" si="461"/>
        <v xml:space="preserve"> </v>
      </c>
      <c r="AH744" s="126" t="str">
        <f t="shared" si="462"/>
        <v xml:space="preserve"> </v>
      </c>
      <c r="AI744" s="127" t="str">
        <f t="shared" si="463"/>
        <v xml:space="preserve"> </v>
      </c>
      <c r="AJ744" s="128" t="str">
        <f t="shared" si="464"/>
        <v xml:space="preserve"> </v>
      </c>
      <c r="AK744" s="128" t="str">
        <f t="shared" si="436"/>
        <v xml:space="preserve"> </v>
      </c>
      <c r="AL744" s="129" t="str">
        <f t="shared" si="465"/>
        <v xml:space="preserve"> </v>
      </c>
      <c r="AM744" s="130" t="str">
        <f t="shared" si="466"/>
        <v xml:space="preserve"> </v>
      </c>
      <c r="AN744" s="129" t="str">
        <f t="shared" si="467"/>
        <v xml:space="preserve"> </v>
      </c>
      <c r="AO744" s="131" t="str">
        <f t="shared" si="437"/>
        <v xml:space="preserve"> </v>
      </c>
      <c r="AP744" s="123" t="str">
        <f t="shared" si="440"/>
        <v xml:space="preserve"> </v>
      </c>
      <c r="AQ744" s="129" t="str">
        <f t="shared" si="438"/>
        <v xml:space="preserve"> </v>
      </c>
      <c r="AR744" s="111">
        <f t="shared" si="475"/>
        <v>741</v>
      </c>
      <c r="AS744" s="111">
        <f t="shared" si="468"/>
        <v>0</v>
      </c>
      <c r="AT744" s="111">
        <f t="shared" si="469"/>
        <v>0</v>
      </c>
      <c r="AU744" s="111">
        <f t="shared" si="444"/>
        <v>0</v>
      </c>
      <c r="AV744" s="111" t="str">
        <f t="shared" si="472"/>
        <v xml:space="preserve"> </v>
      </c>
      <c r="AW744" s="112">
        <f t="shared" si="471"/>
        <v>0</v>
      </c>
    </row>
    <row r="745" spans="1:49">
      <c r="A745" s="27"/>
      <c r="B745" s="27"/>
      <c r="C745" s="27"/>
      <c r="D745" s="40"/>
      <c r="E745" s="27"/>
      <c r="F745" s="27"/>
      <c r="G745" s="27"/>
      <c r="H745" s="27"/>
      <c r="I745" s="132">
        <f t="shared" si="445"/>
        <v>74.20000000000006</v>
      </c>
      <c r="J745" s="125" t="str">
        <f t="shared" si="470"/>
        <v xml:space="preserve"> </v>
      </c>
      <c r="K745" s="125" t="str">
        <f t="shared" si="446"/>
        <v xml:space="preserve"> </v>
      </c>
      <c r="L745" s="125" t="str">
        <f t="shared" si="447"/>
        <v xml:space="preserve"> </v>
      </c>
      <c r="M745" s="126" t="str">
        <f t="shared" si="448"/>
        <v xml:space="preserve"> </v>
      </c>
      <c r="N745" s="127" t="str">
        <f t="shared" si="449"/>
        <v xml:space="preserve"> </v>
      </c>
      <c r="O745" s="128" t="str">
        <f t="shared" si="450"/>
        <v xml:space="preserve"> </v>
      </c>
      <c r="P745" s="128" t="str">
        <f t="shared" si="451"/>
        <v xml:space="preserve"> </v>
      </c>
      <c r="Q745" s="129" t="str">
        <f t="shared" si="452"/>
        <v xml:space="preserve"> </v>
      </c>
      <c r="R745" s="130" t="str">
        <f t="shared" si="453"/>
        <v xml:space="preserve"> </v>
      </c>
      <c r="S745" s="129" t="str">
        <f t="shared" si="473"/>
        <v xml:space="preserve"> </v>
      </c>
      <c r="T745" s="131" t="str">
        <f t="shared" si="455"/>
        <v xml:space="preserve"> </v>
      </c>
      <c r="U745" s="123" t="str">
        <f t="shared" si="439"/>
        <v xml:space="preserve"> </v>
      </c>
      <c r="V745" s="129" t="str">
        <f t="shared" si="456"/>
        <v xml:space="preserve"> </v>
      </c>
      <c r="W745" s="111"/>
      <c r="X745" s="111">
        <f t="shared" si="474"/>
        <v>74.20000000000006</v>
      </c>
      <c r="Y745" s="111">
        <f t="shared" si="457"/>
        <v>0</v>
      </c>
      <c r="Z745" s="111">
        <f t="shared" si="458"/>
        <v>0</v>
      </c>
      <c r="AA745" s="111">
        <f t="shared" si="442"/>
        <v>0</v>
      </c>
      <c r="AB745" s="111" t="str">
        <f t="shared" si="443"/>
        <v xml:space="preserve"> </v>
      </c>
      <c r="AC745" s="112">
        <f t="shared" si="441"/>
        <v>0</v>
      </c>
      <c r="AD745" s="124">
        <v>742</v>
      </c>
      <c r="AE745" s="125" t="str">
        <f t="shared" si="459"/>
        <v xml:space="preserve"> </v>
      </c>
      <c r="AF745" s="125" t="str">
        <f t="shared" si="460"/>
        <v xml:space="preserve"> </v>
      </c>
      <c r="AG745" s="125" t="str">
        <f t="shared" si="461"/>
        <v xml:space="preserve"> </v>
      </c>
      <c r="AH745" s="126" t="str">
        <f t="shared" si="462"/>
        <v xml:space="preserve"> </v>
      </c>
      <c r="AI745" s="127" t="str">
        <f t="shared" si="463"/>
        <v xml:space="preserve"> </v>
      </c>
      <c r="AJ745" s="128" t="str">
        <f t="shared" si="464"/>
        <v xml:space="preserve"> </v>
      </c>
      <c r="AK745" s="128" t="str">
        <f t="shared" ref="AK745:AK808" si="476">IF(AF744=" "," ",IF(AF744&lt;0," ",AQ745/AJ745))</f>
        <v xml:space="preserve"> </v>
      </c>
      <c r="AL745" s="129" t="str">
        <f t="shared" si="465"/>
        <v xml:space="preserve"> </v>
      </c>
      <c r="AM745" s="130" t="str">
        <f t="shared" si="466"/>
        <v xml:space="preserve"> </v>
      </c>
      <c r="AN745" s="129" t="str">
        <f t="shared" si="467"/>
        <v xml:space="preserve"> </v>
      </c>
      <c r="AO745" s="131" t="str">
        <f t="shared" ref="AO745:AO808" si="477">IF(AF744=" "," ",IF(AF744&lt;0," ",(-1)*AJ745*AM745))</f>
        <v xml:space="preserve"> </v>
      </c>
      <c r="AP745" s="123" t="str">
        <f t="shared" si="440"/>
        <v xml:space="preserve"> </v>
      </c>
      <c r="AQ745" s="129" t="str">
        <f t="shared" ref="AQ745:AQ808" si="478">IF(AF744=" "," ",IF(AF744&lt;0," ",AP745+AO745+AN745))</f>
        <v xml:space="preserve"> </v>
      </c>
      <c r="AR745" s="111">
        <f t="shared" si="475"/>
        <v>742</v>
      </c>
      <c r="AS745" s="111">
        <f t="shared" si="468"/>
        <v>0</v>
      </c>
      <c r="AT745" s="111">
        <f t="shared" si="469"/>
        <v>0</v>
      </c>
      <c r="AU745" s="111">
        <f t="shared" si="444"/>
        <v>0</v>
      </c>
      <c r="AV745" s="111" t="str">
        <f t="shared" si="472"/>
        <v xml:space="preserve"> </v>
      </c>
      <c r="AW745" s="112">
        <f t="shared" si="471"/>
        <v>0</v>
      </c>
    </row>
    <row r="746" spans="1:49">
      <c r="A746" s="27"/>
      <c r="B746" s="27"/>
      <c r="C746" s="27"/>
      <c r="D746" s="40"/>
      <c r="E746" s="27"/>
      <c r="F746" s="27"/>
      <c r="G746" s="27"/>
      <c r="H746" s="27"/>
      <c r="I746" s="132">
        <f t="shared" si="445"/>
        <v>74.300000000000054</v>
      </c>
      <c r="J746" s="125" t="str">
        <f t="shared" si="470"/>
        <v xml:space="preserve"> </v>
      </c>
      <c r="K746" s="125" t="str">
        <f t="shared" si="446"/>
        <v xml:space="preserve"> </v>
      </c>
      <c r="L746" s="125" t="str">
        <f t="shared" si="447"/>
        <v xml:space="preserve"> </v>
      </c>
      <c r="M746" s="126" t="str">
        <f t="shared" si="448"/>
        <v xml:space="preserve"> </v>
      </c>
      <c r="N746" s="127" t="str">
        <f t="shared" si="449"/>
        <v xml:space="preserve"> </v>
      </c>
      <c r="O746" s="128" t="str">
        <f t="shared" si="450"/>
        <v xml:space="preserve"> </v>
      </c>
      <c r="P746" s="128" t="str">
        <f t="shared" si="451"/>
        <v xml:space="preserve"> </v>
      </c>
      <c r="Q746" s="129" t="str">
        <f t="shared" si="452"/>
        <v xml:space="preserve"> </v>
      </c>
      <c r="R746" s="130" t="str">
        <f t="shared" si="453"/>
        <v xml:space="preserve"> </v>
      </c>
      <c r="S746" s="129" t="str">
        <f t="shared" si="473"/>
        <v xml:space="preserve"> </v>
      </c>
      <c r="T746" s="131" t="str">
        <f t="shared" si="455"/>
        <v xml:space="preserve"> </v>
      </c>
      <c r="U746" s="123" t="str">
        <f t="shared" si="439"/>
        <v xml:space="preserve"> </v>
      </c>
      <c r="V746" s="129" t="str">
        <f t="shared" si="456"/>
        <v xml:space="preserve"> </v>
      </c>
      <c r="W746" s="111"/>
      <c r="X746" s="111">
        <f t="shared" si="474"/>
        <v>74.300000000000054</v>
      </c>
      <c r="Y746" s="111">
        <f t="shared" si="457"/>
        <v>0</v>
      </c>
      <c r="Z746" s="111">
        <f t="shared" si="458"/>
        <v>0</v>
      </c>
      <c r="AA746" s="111">
        <f t="shared" si="442"/>
        <v>0</v>
      </c>
      <c r="AB746" s="111" t="str">
        <f t="shared" si="443"/>
        <v xml:space="preserve"> </v>
      </c>
      <c r="AC746" s="112">
        <f t="shared" si="441"/>
        <v>0</v>
      </c>
      <c r="AD746" s="132">
        <v>743</v>
      </c>
      <c r="AE746" s="125" t="str">
        <f t="shared" si="459"/>
        <v xml:space="preserve"> </v>
      </c>
      <c r="AF746" s="125" t="str">
        <f t="shared" si="460"/>
        <v xml:space="preserve"> </v>
      </c>
      <c r="AG746" s="125" t="str">
        <f t="shared" si="461"/>
        <v xml:space="preserve"> </v>
      </c>
      <c r="AH746" s="126" t="str">
        <f t="shared" si="462"/>
        <v xml:space="preserve"> </v>
      </c>
      <c r="AI746" s="127" t="str">
        <f t="shared" si="463"/>
        <v xml:space="preserve"> </v>
      </c>
      <c r="AJ746" s="128" t="str">
        <f t="shared" si="464"/>
        <v xml:space="preserve"> </v>
      </c>
      <c r="AK746" s="128" t="str">
        <f t="shared" si="476"/>
        <v xml:space="preserve"> </v>
      </c>
      <c r="AL746" s="129" t="str">
        <f t="shared" si="465"/>
        <v xml:space="preserve"> </v>
      </c>
      <c r="AM746" s="130" t="str">
        <f t="shared" si="466"/>
        <v xml:space="preserve"> </v>
      </c>
      <c r="AN746" s="129" t="str">
        <f t="shared" si="467"/>
        <v xml:space="preserve"> </v>
      </c>
      <c r="AO746" s="131" t="str">
        <f t="shared" si="477"/>
        <v xml:space="preserve"> </v>
      </c>
      <c r="AP746" s="123" t="str">
        <f t="shared" si="440"/>
        <v xml:space="preserve"> </v>
      </c>
      <c r="AQ746" s="129" t="str">
        <f t="shared" si="478"/>
        <v xml:space="preserve"> </v>
      </c>
      <c r="AR746" s="111">
        <f t="shared" si="475"/>
        <v>743</v>
      </c>
      <c r="AS746" s="111">
        <f t="shared" si="468"/>
        <v>0</v>
      </c>
      <c r="AT746" s="111">
        <f t="shared" si="469"/>
        <v>0</v>
      </c>
      <c r="AU746" s="111">
        <f t="shared" si="444"/>
        <v>0</v>
      </c>
      <c r="AV746" s="111" t="str">
        <f t="shared" si="472"/>
        <v xml:space="preserve"> </v>
      </c>
      <c r="AW746" s="112">
        <f t="shared" si="471"/>
        <v>0</v>
      </c>
    </row>
    <row r="747" spans="1:49">
      <c r="A747" s="27"/>
      <c r="B747" s="27"/>
      <c r="C747" s="27"/>
      <c r="D747" s="40"/>
      <c r="E747" s="27"/>
      <c r="F747" s="27"/>
      <c r="G747" s="27"/>
      <c r="H747" s="27"/>
      <c r="I747" s="132">
        <f t="shared" si="445"/>
        <v>74.400000000000048</v>
      </c>
      <c r="J747" s="125" t="str">
        <f t="shared" si="470"/>
        <v xml:space="preserve"> </v>
      </c>
      <c r="K747" s="125" t="str">
        <f t="shared" si="446"/>
        <v xml:space="preserve"> </v>
      </c>
      <c r="L747" s="125" t="str">
        <f t="shared" si="447"/>
        <v xml:space="preserve"> </v>
      </c>
      <c r="M747" s="126" t="str">
        <f t="shared" si="448"/>
        <v xml:space="preserve"> </v>
      </c>
      <c r="N747" s="127" t="str">
        <f t="shared" si="449"/>
        <v xml:space="preserve"> </v>
      </c>
      <c r="O747" s="128" t="str">
        <f t="shared" si="450"/>
        <v xml:space="preserve"> </v>
      </c>
      <c r="P747" s="128" t="str">
        <f t="shared" si="451"/>
        <v xml:space="preserve"> </v>
      </c>
      <c r="Q747" s="129" t="str">
        <f t="shared" si="452"/>
        <v xml:space="preserve"> </v>
      </c>
      <c r="R747" s="130" t="str">
        <f t="shared" si="453"/>
        <v xml:space="preserve"> </v>
      </c>
      <c r="S747" s="129" t="str">
        <f t="shared" si="473"/>
        <v xml:space="preserve"> </v>
      </c>
      <c r="T747" s="131" t="str">
        <f t="shared" si="455"/>
        <v xml:space="preserve"> </v>
      </c>
      <c r="U747" s="123" t="str">
        <f t="shared" si="439"/>
        <v xml:space="preserve"> </v>
      </c>
      <c r="V747" s="129" t="str">
        <f t="shared" si="456"/>
        <v xml:space="preserve"> </v>
      </c>
      <c r="W747" s="111"/>
      <c r="X747" s="111">
        <f t="shared" si="474"/>
        <v>74.400000000000048</v>
      </c>
      <c r="Y747" s="111">
        <f t="shared" si="457"/>
        <v>0</v>
      </c>
      <c r="Z747" s="111">
        <f t="shared" si="458"/>
        <v>0</v>
      </c>
      <c r="AA747" s="111">
        <f t="shared" si="442"/>
        <v>0</v>
      </c>
      <c r="AB747" s="111" t="str">
        <f t="shared" si="443"/>
        <v xml:space="preserve"> </v>
      </c>
      <c r="AC747" s="112">
        <f t="shared" si="441"/>
        <v>0</v>
      </c>
      <c r="AD747" s="124">
        <v>744</v>
      </c>
      <c r="AE747" s="125" t="str">
        <f t="shared" si="459"/>
        <v xml:space="preserve"> </v>
      </c>
      <c r="AF747" s="125" t="str">
        <f t="shared" si="460"/>
        <v xml:space="preserve"> </v>
      </c>
      <c r="AG747" s="125" t="str">
        <f t="shared" si="461"/>
        <v xml:space="preserve"> </v>
      </c>
      <c r="AH747" s="126" t="str">
        <f t="shared" si="462"/>
        <v xml:space="preserve"> </v>
      </c>
      <c r="AI747" s="127" t="str">
        <f t="shared" si="463"/>
        <v xml:space="preserve"> </v>
      </c>
      <c r="AJ747" s="128" t="str">
        <f t="shared" si="464"/>
        <v xml:space="preserve"> </v>
      </c>
      <c r="AK747" s="128" t="str">
        <f t="shared" si="476"/>
        <v xml:space="preserve"> </v>
      </c>
      <c r="AL747" s="129" t="str">
        <f t="shared" si="465"/>
        <v xml:space="preserve"> </v>
      </c>
      <c r="AM747" s="130" t="str">
        <f t="shared" si="466"/>
        <v xml:space="preserve"> </v>
      </c>
      <c r="AN747" s="129" t="str">
        <f t="shared" si="467"/>
        <v xml:space="preserve"> </v>
      </c>
      <c r="AO747" s="131" t="str">
        <f t="shared" si="477"/>
        <v xml:space="preserve"> </v>
      </c>
      <c r="AP747" s="123" t="str">
        <f t="shared" si="440"/>
        <v xml:space="preserve"> </v>
      </c>
      <c r="AQ747" s="129" t="str">
        <f t="shared" si="478"/>
        <v xml:space="preserve"> </v>
      </c>
      <c r="AR747" s="111">
        <f t="shared" si="475"/>
        <v>744</v>
      </c>
      <c r="AS747" s="111">
        <f t="shared" si="468"/>
        <v>0</v>
      </c>
      <c r="AT747" s="111">
        <f t="shared" si="469"/>
        <v>0</v>
      </c>
      <c r="AU747" s="111">
        <f t="shared" si="444"/>
        <v>0</v>
      </c>
      <c r="AV747" s="111" t="str">
        <f t="shared" si="472"/>
        <v xml:space="preserve"> </v>
      </c>
      <c r="AW747" s="112">
        <f t="shared" si="471"/>
        <v>0</v>
      </c>
    </row>
    <row r="748" spans="1:49">
      <c r="A748" s="27"/>
      <c r="B748" s="27"/>
      <c r="C748" s="27"/>
      <c r="D748" s="40"/>
      <c r="E748" s="27"/>
      <c r="F748" s="27"/>
      <c r="G748" s="27"/>
      <c r="H748" s="27"/>
      <c r="I748" s="132">
        <f t="shared" si="445"/>
        <v>74.500000000000043</v>
      </c>
      <c r="J748" s="125" t="str">
        <f t="shared" si="470"/>
        <v xml:space="preserve"> </v>
      </c>
      <c r="K748" s="125" t="str">
        <f t="shared" si="446"/>
        <v xml:space="preserve"> </v>
      </c>
      <c r="L748" s="125" t="str">
        <f t="shared" si="447"/>
        <v xml:space="preserve"> </v>
      </c>
      <c r="M748" s="126" t="str">
        <f t="shared" si="448"/>
        <v xml:space="preserve"> </v>
      </c>
      <c r="N748" s="127" t="str">
        <f t="shared" si="449"/>
        <v xml:space="preserve"> </v>
      </c>
      <c r="O748" s="128" t="str">
        <f t="shared" si="450"/>
        <v xml:space="preserve"> </v>
      </c>
      <c r="P748" s="128" t="str">
        <f t="shared" si="451"/>
        <v xml:space="preserve"> </v>
      </c>
      <c r="Q748" s="129" t="str">
        <f t="shared" si="452"/>
        <v xml:space="preserve"> </v>
      </c>
      <c r="R748" s="130" t="str">
        <f t="shared" si="453"/>
        <v xml:space="preserve"> </v>
      </c>
      <c r="S748" s="129" t="str">
        <f t="shared" si="473"/>
        <v xml:space="preserve"> </v>
      </c>
      <c r="T748" s="131" t="str">
        <f t="shared" si="455"/>
        <v xml:space="preserve"> </v>
      </c>
      <c r="U748" s="123" t="str">
        <f t="shared" ref="U748:U811" si="479">IF(K747=" "," ",IF(K747&lt;0," ",IF(I748&lt;$B$4,$B$3,0)))</f>
        <v xml:space="preserve"> </v>
      </c>
      <c r="V748" s="129" t="str">
        <f t="shared" si="456"/>
        <v xml:space="preserve"> </v>
      </c>
      <c r="W748" s="111"/>
      <c r="X748" s="111">
        <f t="shared" si="474"/>
        <v>74.500000000000043</v>
      </c>
      <c r="Y748" s="111">
        <f t="shared" si="457"/>
        <v>0</v>
      </c>
      <c r="Z748" s="111">
        <f t="shared" si="458"/>
        <v>0</v>
      </c>
      <c r="AA748" s="111">
        <f t="shared" si="442"/>
        <v>0</v>
      </c>
      <c r="AB748" s="111" t="str">
        <f t="shared" si="443"/>
        <v xml:space="preserve"> </v>
      </c>
      <c r="AC748" s="112">
        <f t="shared" si="441"/>
        <v>0</v>
      </c>
      <c r="AD748" s="132">
        <v>745</v>
      </c>
      <c r="AE748" s="125" t="str">
        <f t="shared" si="459"/>
        <v xml:space="preserve"> </v>
      </c>
      <c r="AF748" s="125" t="str">
        <f t="shared" si="460"/>
        <v xml:space="preserve"> </v>
      </c>
      <c r="AG748" s="125" t="str">
        <f t="shared" si="461"/>
        <v xml:space="preserve"> </v>
      </c>
      <c r="AH748" s="126" t="str">
        <f t="shared" si="462"/>
        <v xml:space="preserve"> </v>
      </c>
      <c r="AI748" s="127" t="str">
        <f t="shared" si="463"/>
        <v xml:space="preserve"> </v>
      </c>
      <c r="AJ748" s="128" t="str">
        <f t="shared" si="464"/>
        <v xml:space="preserve"> </v>
      </c>
      <c r="AK748" s="128" t="str">
        <f t="shared" si="476"/>
        <v xml:space="preserve"> </v>
      </c>
      <c r="AL748" s="129" t="str">
        <f t="shared" si="465"/>
        <v xml:space="preserve"> </v>
      </c>
      <c r="AM748" s="130" t="str">
        <f t="shared" si="466"/>
        <v xml:space="preserve"> </v>
      </c>
      <c r="AN748" s="129" t="str">
        <f t="shared" si="467"/>
        <v xml:space="preserve"> </v>
      </c>
      <c r="AO748" s="131" t="str">
        <f t="shared" si="477"/>
        <v xml:space="preserve"> </v>
      </c>
      <c r="AP748" s="123" t="str">
        <f t="shared" ref="AP748:AP811" si="480">IF(AF747=" "," ",IF(AF747&lt;0," ",IF(AD748&lt;$B$4,$B$3,0)))</f>
        <v xml:space="preserve"> </v>
      </c>
      <c r="AQ748" s="129" t="str">
        <f t="shared" si="478"/>
        <v xml:space="preserve"> </v>
      </c>
      <c r="AR748" s="111">
        <f t="shared" si="475"/>
        <v>745</v>
      </c>
      <c r="AS748" s="111">
        <f t="shared" si="468"/>
        <v>0</v>
      </c>
      <c r="AT748" s="111">
        <f t="shared" si="469"/>
        <v>0</v>
      </c>
      <c r="AU748" s="111">
        <f t="shared" si="444"/>
        <v>0</v>
      </c>
      <c r="AV748" s="111" t="str">
        <f t="shared" si="472"/>
        <v xml:space="preserve"> </v>
      </c>
      <c r="AW748" s="112">
        <f t="shared" si="471"/>
        <v>0</v>
      </c>
    </row>
    <row r="749" spans="1:49">
      <c r="A749" s="27"/>
      <c r="B749" s="27"/>
      <c r="C749" s="27"/>
      <c r="D749" s="40"/>
      <c r="E749" s="27"/>
      <c r="F749" s="27"/>
      <c r="G749" s="27"/>
      <c r="H749" s="27"/>
      <c r="I749" s="132">
        <f t="shared" si="445"/>
        <v>74.600000000000037</v>
      </c>
      <c r="J749" s="125" t="str">
        <f t="shared" si="470"/>
        <v xml:space="preserve"> </v>
      </c>
      <c r="K749" s="125" t="str">
        <f t="shared" si="446"/>
        <v xml:space="preserve"> </v>
      </c>
      <c r="L749" s="125" t="str">
        <f t="shared" si="447"/>
        <v xml:space="preserve"> </v>
      </c>
      <c r="M749" s="126" t="str">
        <f t="shared" si="448"/>
        <v xml:space="preserve"> </v>
      </c>
      <c r="N749" s="127" t="str">
        <f t="shared" si="449"/>
        <v xml:space="preserve"> </v>
      </c>
      <c r="O749" s="128" t="str">
        <f t="shared" si="450"/>
        <v xml:space="preserve"> </v>
      </c>
      <c r="P749" s="128" t="str">
        <f t="shared" si="451"/>
        <v xml:space="preserve"> </v>
      </c>
      <c r="Q749" s="129" t="str">
        <f t="shared" si="452"/>
        <v xml:space="preserve"> </v>
      </c>
      <c r="R749" s="130" t="str">
        <f t="shared" si="453"/>
        <v xml:space="preserve"> </v>
      </c>
      <c r="S749" s="129" t="str">
        <f t="shared" si="473"/>
        <v xml:space="preserve"> </v>
      </c>
      <c r="T749" s="131" t="str">
        <f t="shared" si="455"/>
        <v xml:space="preserve"> </v>
      </c>
      <c r="U749" s="123" t="str">
        <f t="shared" si="479"/>
        <v xml:space="preserve"> </v>
      </c>
      <c r="V749" s="129" t="str">
        <f t="shared" si="456"/>
        <v xml:space="preserve"> </v>
      </c>
      <c r="W749" s="111"/>
      <c r="X749" s="111">
        <f t="shared" si="474"/>
        <v>74.600000000000037</v>
      </c>
      <c r="Y749" s="111">
        <f t="shared" si="457"/>
        <v>0</v>
      </c>
      <c r="Z749" s="111">
        <f t="shared" si="458"/>
        <v>0</v>
      </c>
      <c r="AA749" s="111">
        <f t="shared" si="442"/>
        <v>0</v>
      </c>
      <c r="AB749" s="111" t="str">
        <f t="shared" si="443"/>
        <v xml:space="preserve"> </v>
      </c>
      <c r="AC749" s="112">
        <f t="shared" si="441"/>
        <v>0</v>
      </c>
      <c r="AD749" s="124">
        <v>746</v>
      </c>
      <c r="AE749" s="125" t="str">
        <f t="shared" si="459"/>
        <v xml:space="preserve"> </v>
      </c>
      <c r="AF749" s="125" t="str">
        <f t="shared" si="460"/>
        <v xml:space="preserve"> </v>
      </c>
      <c r="AG749" s="125" t="str">
        <f t="shared" si="461"/>
        <v xml:space="preserve"> </v>
      </c>
      <c r="AH749" s="126" t="str">
        <f t="shared" si="462"/>
        <v xml:space="preserve"> </v>
      </c>
      <c r="AI749" s="127" t="str">
        <f t="shared" si="463"/>
        <v xml:space="preserve"> </v>
      </c>
      <c r="AJ749" s="128" t="str">
        <f t="shared" si="464"/>
        <v xml:space="preserve"> </v>
      </c>
      <c r="AK749" s="128" t="str">
        <f t="shared" si="476"/>
        <v xml:space="preserve"> </v>
      </c>
      <c r="AL749" s="129" t="str">
        <f t="shared" si="465"/>
        <v xml:space="preserve"> </v>
      </c>
      <c r="AM749" s="130" t="str">
        <f t="shared" si="466"/>
        <v xml:space="preserve"> </v>
      </c>
      <c r="AN749" s="129" t="str">
        <f t="shared" si="467"/>
        <v xml:space="preserve"> </v>
      </c>
      <c r="AO749" s="131" t="str">
        <f t="shared" si="477"/>
        <v xml:space="preserve"> </v>
      </c>
      <c r="AP749" s="123" t="str">
        <f t="shared" si="480"/>
        <v xml:space="preserve"> </v>
      </c>
      <c r="AQ749" s="129" t="str">
        <f t="shared" si="478"/>
        <v xml:space="preserve"> </v>
      </c>
      <c r="AR749" s="111">
        <f t="shared" si="475"/>
        <v>746</v>
      </c>
      <c r="AS749" s="111">
        <f t="shared" si="468"/>
        <v>0</v>
      </c>
      <c r="AT749" s="111">
        <f t="shared" si="469"/>
        <v>0</v>
      </c>
      <c r="AU749" s="111">
        <f t="shared" si="444"/>
        <v>0</v>
      </c>
      <c r="AV749" s="111" t="str">
        <f t="shared" si="472"/>
        <v xml:space="preserve"> </v>
      </c>
      <c r="AW749" s="112">
        <f t="shared" si="471"/>
        <v>0</v>
      </c>
    </row>
    <row r="750" spans="1:49">
      <c r="A750" s="27"/>
      <c r="B750" s="27"/>
      <c r="C750" s="27"/>
      <c r="D750" s="40"/>
      <c r="E750" s="27"/>
      <c r="F750" s="27"/>
      <c r="G750" s="27"/>
      <c r="H750" s="27"/>
      <c r="I750" s="132">
        <f t="shared" si="445"/>
        <v>74.700000000000031</v>
      </c>
      <c r="J750" s="125" t="str">
        <f t="shared" si="470"/>
        <v xml:space="preserve"> </v>
      </c>
      <c r="K750" s="125" t="str">
        <f t="shared" si="446"/>
        <v xml:space="preserve"> </v>
      </c>
      <c r="L750" s="125" t="str">
        <f t="shared" si="447"/>
        <v xml:space="preserve"> </v>
      </c>
      <c r="M750" s="126" t="str">
        <f t="shared" si="448"/>
        <v xml:space="preserve"> </v>
      </c>
      <c r="N750" s="127" t="str">
        <f t="shared" si="449"/>
        <v xml:space="preserve"> </v>
      </c>
      <c r="O750" s="128" t="str">
        <f t="shared" si="450"/>
        <v xml:space="preserve"> </v>
      </c>
      <c r="P750" s="128" t="str">
        <f t="shared" si="451"/>
        <v xml:space="preserve"> </v>
      </c>
      <c r="Q750" s="129" t="str">
        <f t="shared" si="452"/>
        <v xml:space="preserve"> </v>
      </c>
      <c r="R750" s="130" t="str">
        <f t="shared" si="453"/>
        <v xml:space="preserve"> </v>
      </c>
      <c r="S750" s="129" t="str">
        <f t="shared" si="473"/>
        <v xml:space="preserve"> </v>
      </c>
      <c r="T750" s="131" t="str">
        <f t="shared" si="455"/>
        <v xml:space="preserve"> </v>
      </c>
      <c r="U750" s="123" t="str">
        <f t="shared" si="479"/>
        <v xml:space="preserve"> </v>
      </c>
      <c r="V750" s="129" t="str">
        <f t="shared" si="456"/>
        <v xml:space="preserve"> </v>
      </c>
      <c r="W750" s="111"/>
      <c r="X750" s="111">
        <f t="shared" si="474"/>
        <v>74.700000000000031</v>
      </c>
      <c r="Y750" s="111">
        <f t="shared" si="457"/>
        <v>0</v>
      </c>
      <c r="Z750" s="111">
        <f t="shared" si="458"/>
        <v>0</v>
      </c>
      <c r="AA750" s="111">
        <f t="shared" si="442"/>
        <v>0</v>
      </c>
      <c r="AB750" s="111" t="str">
        <f t="shared" si="443"/>
        <v xml:space="preserve"> </v>
      </c>
      <c r="AC750" s="112">
        <f t="shared" si="441"/>
        <v>0</v>
      </c>
      <c r="AD750" s="132">
        <v>747</v>
      </c>
      <c r="AE750" s="125" t="str">
        <f t="shared" si="459"/>
        <v xml:space="preserve"> </v>
      </c>
      <c r="AF750" s="125" t="str">
        <f t="shared" si="460"/>
        <v xml:space="preserve"> </v>
      </c>
      <c r="AG750" s="125" t="str">
        <f t="shared" si="461"/>
        <v xml:space="preserve"> </v>
      </c>
      <c r="AH750" s="126" t="str">
        <f t="shared" si="462"/>
        <v xml:space="preserve"> </v>
      </c>
      <c r="AI750" s="127" t="str">
        <f t="shared" si="463"/>
        <v xml:space="preserve"> </v>
      </c>
      <c r="AJ750" s="128" t="str">
        <f t="shared" si="464"/>
        <v xml:space="preserve"> </v>
      </c>
      <c r="AK750" s="128" t="str">
        <f t="shared" si="476"/>
        <v xml:space="preserve"> </v>
      </c>
      <c r="AL750" s="129" t="str">
        <f t="shared" si="465"/>
        <v xml:space="preserve"> </v>
      </c>
      <c r="AM750" s="130" t="str">
        <f t="shared" si="466"/>
        <v xml:space="preserve"> </v>
      </c>
      <c r="AN750" s="129" t="str">
        <f t="shared" si="467"/>
        <v xml:space="preserve"> </v>
      </c>
      <c r="AO750" s="131" t="str">
        <f t="shared" si="477"/>
        <v xml:space="preserve"> </v>
      </c>
      <c r="AP750" s="123" t="str">
        <f t="shared" si="480"/>
        <v xml:space="preserve"> </v>
      </c>
      <c r="AQ750" s="129" t="str">
        <f t="shared" si="478"/>
        <v xml:space="preserve"> </v>
      </c>
      <c r="AR750" s="111">
        <f t="shared" si="475"/>
        <v>747</v>
      </c>
      <c r="AS750" s="111">
        <f t="shared" si="468"/>
        <v>0</v>
      </c>
      <c r="AT750" s="111">
        <f t="shared" si="469"/>
        <v>0</v>
      </c>
      <c r="AU750" s="111">
        <f t="shared" si="444"/>
        <v>0</v>
      </c>
      <c r="AV750" s="111" t="str">
        <f t="shared" si="472"/>
        <v xml:space="preserve"> </v>
      </c>
      <c r="AW750" s="112">
        <f t="shared" si="471"/>
        <v>0</v>
      </c>
    </row>
    <row r="751" spans="1:49">
      <c r="A751" s="27"/>
      <c r="B751" s="27"/>
      <c r="C751" s="27"/>
      <c r="D751" s="40"/>
      <c r="E751" s="27"/>
      <c r="F751" s="27"/>
      <c r="G751" s="27"/>
      <c r="H751" s="27"/>
      <c r="I751" s="132">
        <f t="shared" si="445"/>
        <v>74.800000000000026</v>
      </c>
      <c r="J751" s="125" t="str">
        <f t="shared" si="470"/>
        <v xml:space="preserve"> </v>
      </c>
      <c r="K751" s="125" t="str">
        <f t="shared" si="446"/>
        <v xml:space="preserve"> </v>
      </c>
      <c r="L751" s="125" t="str">
        <f t="shared" si="447"/>
        <v xml:space="preserve"> </v>
      </c>
      <c r="M751" s="126" t="str">
        <f t="shared" si="448"/>
        <v xml:space="preserve"> </v>
      </c>
      <c r="N751" s="127" t="str">
        <f t="shared" si="449"/>
        <v xml:space="preserve"> </v>
      </c>
      <c r="O751" s="128" t="str">
        <f t="shared" si="450"/>
        <v xml:space="preserve"> </v>
      </c>
      <c r="P751" s="128" t="str">
        <f t="shared" si="451"/>
        <v xml:space="preserve"> </v>
      </c>
      <c r="Q751" s="129" t="str">
        <f t="shared" si="452"/>
        <v xml:space="preserve"> </v>
      </c>
      <c r="R751" s="130" t="str">
        <f t="shared" si="453"/>
        <v xml:space="preserve"> </v>
      </c>
      <c r="S751" s="129" t="str">
        <f t="shared" si="473"/>
        <v xml:space="preserve"> </v>
      </c>
      <c r="T751" s="131" t="str">
        <f t="shared" si="455"/>
        <v xml:space="preserve"> </v>
      </c>
      <c r="U751" s="123" t="str">
        <f t="shared" si="479"/>
        <v xml:space="preserve"> </v>
      </c>
      <c r="V751" s="129" t="str">
        <f t="shared" si="456"/>
        <v xml:space="preserve"> </v>
      </c>
      <c r="W751" s="111"/>
      <c r="X751" s="111">
        <f t="shared" si="474"/>
        <v>74.800000000000026</v>
      </c>
      <c r="Y751" s="111">
        <f t="shared" si="457"/>
        <v>0</v>
      </c>
      <c r="Z751" s="111">
        <f t="shared" si="458"/>
        <v>0</v>
      </c>
      <c r="AA751" s="111">
        <f t="shared" si="442"/>
        <v>0</v>
      </c>
      <c r="AB751" s="111" t="str">
        <f t="shared" si="443"/>
        <v xml:space="preserve"> </v>
      </c>
      <c r="AC751" s="112">
        <f t="shared" si="441"/>
        <v>0</v>
      </c>
      <c r="AD751" s="124">
        <v>748</v>
      </c>
      <c r="AE751" s="125" t="str">
        <f t="shared" si="459"/>
        <v xml:space="preserve"> </v>
      </c>
      <c r="AF751" s="125" t="str">
        <f t="shared" si="460"/>
        <v xml:space="preserve"> </v>
      </c>
      <c r="AG751" s="125" t="str">
        <f t="shared" si="461"/>
        <v xml:space="preserve"> </v>
      </c>
      <c r="AH751" s="126" t="str">
        <f t="shared" si="462"/>
        <v xml:space="preserve"> </v>
      </c>
      <c r="AI751" s="127" t="str">
        <f t="shared" si="463"/>
        <v xml:space="preserve"> </v>
      </c>
      <c r="AJ751" s="128" t="str">
        <f t="shared" si="464"/>
        <v xml:space="preserve"> </v>
      </c>
      <c r="AK751" s="128" t="str">
        <f t="shared" si="476"/>
        <v xml:space="preserve"> </v>
      </c>
      <c r="AL751" s="129" t="str">
        <f t="shared" si="465"/>
        <v xml:space="preserve"> </v>
      </c>
      <c r="AM751" s="130" t="str">
        <f t="shared" si="466"/>
        <v xml:space="preserve"> </v>
      </c>
      <c r="AN751" s="129" t="str">
        <f t="shared" si="467"/>
        <v xml:space="preserve"> </v>
      </c>
      <c r="AO751" s="131" t="str">
        <f t="shared" si="477"/>
        <v xml:space="preserve"> </v>
      </c>
      <c r="AP751" s="123" t="str">
        <f t="shared" si="480"/>
        <v xml:space="preserve"> </v>
      </c>
      <c r="AQ751" s="129" t="str">
        <f t="shared" si="478"/>
        <v xml:space="preserve"> </v>
      </c>
      <c r="AR751" s="111">
        <f t="shared" si="475"/>
        <v>748</v>
      </c>
      <c r="AS751" s="111">
        <f t="shared" si="468"/>
        <v>0</v>
      </c>
      <c r="AT751" s="111">
        <f t="shared" si="469"/>
        <v>0</v>
      </c>
      <c r="AU751" s="111">
        <f t="shared" si="444"/>
        <v>0</v>
      </c>
      <c r="AV751" s="111" t="str">
        <f t="shared" si="472"/>
        <v xml:space="preserve"> </v>
      </c>
      <c r="AW751" s="112">
        <f t="shared" si="471"/>
        <v>0</v>
      </c>
    </row>
    <row r="752" spans="1:49">
      <c r="A752" s="27"/>
      <c r="B752" s="27"/>
      <c r="C752" s="27"/>
      <c r="D752" s="40"/>
      <c r="E752" s="27"/>
      <c r="F752" s="27"/>
      <c r="G752" s="27"/>
      <c r="H752" s="27"/>
      <c r="I752" s="132">
        <f t="shared" si="445"/>
        <v>74.90000000000002</v>
      </c>
      <c r="J752" s="125" t="str">
        <f t="shared" si="470"/>
        <v xml:space="preserve"> </v>
      </c>
      <c r="K752" s="125" t="str">
        <f t="shared" si="446"/>
        <v xml:space="preserve"> </v>
      </c>
      <c r="L752" s="125" t="str">
        <f t="shared" si="447"/>
        <v xml:space="preserve"> </v>
      </c>
      <c r="M752" s="126" t="str">
        <f t="shared" si="448"/>
        <v xml:space="preserve"> </v>
      </c>
      <c r="N752" s="127" t="str">
        <f t="shared" si="449"/>
        <v xml:space="preserve"> </v>
      </c>
      <c r="O752" s="128" t="str">
        <f t="shared" si="450"/>
        <v xml:space="preserve"> </v>
      </c>
      <c r="P752" s="128" t="str">
        <f t="shared" si="451"/>
        <v xml:space="preserve"> </v>
      </c>
      <c r="Q752" s="129" t="str">
        <f t="shared" si="452"/>
        <v xml:space="preserve"> </v>
      </c>
      <c r="R752" s="130" t="str">
        <f t="shared" si="453"/>
        <v xml:space="preserve"> </v>
      </c>
      <c r="S752" s="129" t="str">
        <f t="shared" si="473"/>
        <v xml:space="preserve"> </v>
      </c>
      <c r="T752" s="131" t="str">
        <f t="shared" si="455"/>
        <v xml:space="preserve"> </v>
      </c>
      <c r="U752" s="123" t="str">
        <f t="shared" si="479"/>
        <v xml:space="preserve"> </v>
      </c>
      <c r="V752" s="129" t="str">
        <f t="shared" si="456"/>
        <v xml:space="preserve"> </v>
      </c>
      <c r="W752" s="111"/>
      <c r="X752" s="111">
        <f t="shared" si="474"/>
        <v>74.90000000000002</v>
      </c>
      <c r="Y752" s="111">
        <f t="shared" si="457"/>
        <v>0</v>
      </c>
      <c r="Z752" s="111">
        <f t="shared" si="458"/>
        <v>0</v>
      </c>
      <c r="AA752" s="111">
        <f t="shared" si="442"/>
        <v>0</v>
      </c>
      <c r="AB752" s="111" t="str">
        <f t="shared" si="443"/>
        <v xml:space="preserve"> </v>
      </c>
      <c r="AC752" s="112">
        <f t="shared" si="441"/>
        <v>0</v>
      </c>
      <c r="AD752" s="132">
        <v>749</v>
      </c>
      <c r="AE752" s="125" t="str">
        <f t="shared" si="459"/>
        <v xml:space="preserve"> </v>
      </c>
      <c r="AF752" s="125" t="str">
        <f t="shared" si="460"/>
        <v xml:space="preserve"> </v>
      </c>
      <c r="AG752" s="125" t="str">
        <f t="shared" si="461"/>
        <v xml:space="preserve"> </v>
      </c>
      <c r="AH752" s="126" t="str">
        <f t="shared" si="462"/>
        <v xml:space="preserve"> </v>
      </c>
      <c r="AI752" s="127" t="str">
        <f t="shared" si="463"/>
        <v xml:space="preserve"> </v>
      </c>
      <c r="AJ752" s="128" t="str">
        <f t="shared" si="464"/>
        <v xml:space="preserve"> </v>
      </c>
      <c r="AK752" s="128" t="str">
        <f t="shared" si="476"/>
        <v xml:space="preserve"> </v>
      </c>
      <c r="AL752" s="129" t="str">
        <f t="shared" si="465"/>
        <v xml:space="preserve"> </v>
      </c>
      <c r="AM752" s="130" t="str">
        <f t="shared" si="466"/>
        <v xml:space="preserve"> </v>
      </c>
      <c r="AN752" s="129" t="str">
        <f t="shared" si="467"/>
        <v xml:space="preserve"> </v>
      </c>
      <c r="AO752" s="131" t="str">
        <f t="shared" si="477"/>
        <v xml:space="preserve"> </v>
      </c>
      <c r="AP752" s="123" t="str">
        <f t="shared" si="480"/>
        <v xml:space="preserve"> </v>
      </c>
      <c r="AQ752" s="129" t="str">
        <f t="shared" si="478"/>
        <v xml:space="preserve"> </v>
      </c>
      <c r="AR752" s="111">
        <f t="shared" si="475"/>
        <v>749</v>
      </c>
      <c r="AS752" s="111">
        <f t="shared" si="468"/>
        <v>0</v>
      </c>
      <c r="AT752" s="111">
        <f t="shared" si="469"/>
        <v>0</v>
      </c>
      <c r="AU752" s="111">
        <f t="shared" si="444"/>
        <v>0</v>
      </c>
      <c r="AV752" s="111" t="str">
        <f t="shared" si="472"/>
        <v xml:space="preserve"> </v>
      </c>
      <c r="AW752" s="112">
        <f t="shared" si="471"/>
        <v>0</v>
      </c>
    </row>
    <row r="753" spans="1:49">
      <c r="A753" s="27"/>
      <c r="B753" s="27"/>
      <c r="C753" s="27"/>
      <c r="D753" s="40"/>
      <c r="E753" s="27"/>
      <c r="F753" s="27"/>
      <c r="G753" s="27"/>
      <c r="H753" s="27"/>
      <c r="I753" s="132">
        <f t="shared" si="445"/>
        <v>75.000000000000014</v>
      </c>
      <c r="J753" s="125" t="str">
        <f t="shared" si="470"/>
        <v xml:space="preserve"> </v>
      </c>
      <c r="K753" s="125" t="str">
        <f t="shared" si="446"/>
        <v xml:space="preserve"> </v>
      </c>
      <c r="L753" s="125" t="str">
        <f t="shared" si="447"/>
        <v xml:space="preserve"> </v>
      </c>
      <c r="M753" s="126" t="str">
        <f t="shared" si="448"/>
        <v xml:space="preserve"> </v>
      </c>
      <c r="N753" s="127" t="str">
        <f t="shared" si="449"/>
        <v xml:space="preserve"> </v>
      </c>
      <c r="O753" s="128" t="str">
        <f t="shared" si="450"/>
        <v xml:space="preserve"> </v>
      </c>
      <c r="P753" s="128" t="str">
        <f t="shared" si="451"/>
        <v xml:space="preserve"> </v>
      </c>
      <c r="Q753" s="129" t="str">
        <f t="shared" si="452"/>
        <v xml:space="preserve"> </v>
      </c>
      <c r="R753" s="130" t="str">
        <f t="shared" si="453"/>
        <v xml:space="preserve"> </v>
      </c>
      <c r="S753" s="129" t="str">
        <f t="shared" si="473"/>
        <v xml:space="preserve"> </v>
      </c>
      <c r="T753" s="131" t="str">
        <f t="shared" si="455"/>
        <v xml:space="preserve"> </v>
      </c>
      <c r="U753" s="123" t="str">
        <f t="shared" si="479"/>
        <v xml:space="preserve"> </v>
      </c>
      <c r="V753" s="129" t="str">
        <f t="shared" si="456"/>
        <v xml:space="preserve"> </v>
      </c>
      <c r="W753" s="111"/>
      <c r="X753" s="111">
        <f t="shared" si="474"/>
        <v>75.000000000000014</v>
      </c>
      <c r="Y753" s="111">
        <f t="shared" si="457"/>
        <v>0</v>
      </c>
      <c r="Z753" s="111">
        <f t="shared" si="458"/>
        <v>0</v>
      </c>
      <c r="AA753" s="111">
        <f t="shared" si="442"/>
        <v>0</v>
      </c>
      <c r="AB753" s="111" t="str">
        <f t="shared" si="443"/>
        <v xml:space="preserve"> </v>
      </c>
      <c r="AC753" s="112">
        <f t="shared" si="441"/>
        <v>0</v>
      </c>
      <c r="AD753" s="124">
        <v>750</v>
      </c>
      <c r="AE753" s="125" t="str">
        <f t="shared" si="459"/>
        <v xml:space="preserve"> </v>
      </c>
      <c r="AF753" s="125" t="str">
        <f t="shared" si="460"/>
        <v xml:space="preserve"> </v>
      </c>
      <c r="AG753" s="125" t="str">
        <f t="shared" si="461"/>
        <v xml:space="preserve"> </v>
      </c>
      <c r="AH753" s="126" t="str">
        <f t="shared" si="462"/>
        <v xml:space="preserve"> </v>
      </c>
      <c r="AI753" s="127" t="str">
        <f t="shared" si="463"/>
        <v xml:space="preserve"> </v>
      </c>
      <c r="AJ753" s="128" t="str">
        <f t="shared" si="464"/>
        <v xml:space="preserve"> </v>
      </c>
      <c r="AK753" s="128" t="str">
        <f t="shared" si="476"/>
        <v xml:space="preserve"> </v>
      </c>
      <c r="AL753" s="129" t="str">
        <f t="shared" si="465"/>
        <v xml:space="preserve"> </v>
      </c>
      <c r="AM753" s="130" t="str">
        <f t="shared" si="466"/>
        <v xml:space="preserve"> </v>
      </c>
      <c r="AN753" s="129" t="str">
        <f t="shared" si="467"/>
        <v xml:space="preserve"> </v>
      </c>
      <c r="AO753" s="131" t="str">
        <f t="shared" si="477"/>
        <v xml:space="preserve"> </v>
      </c>
      <c r="AP753" s="123" t="str">
        <f t="shared" si="480"/>
        <v xml:space="preserve"> </v>
      </c>
      <c r="AQ753" s="129" t="str">
        <f t="shared" si="478"/>
        <v xml:space="preserve"> </v>
      </c>
      <c r="AR753" s="111">
        <f t="shared" si="475"/>
        <v>750</v>
      </c>
      <c r="AS753" s="111">
        <f t="shared" si="468"/>
        <v>0</v>
      </c>
      <c r="AT753" s="111">
        <f t="shared" si="469"/>
        <v>0</v>
      </c>
      <c r="AU753" s="111">
        <f t="shared" si="444"/>
        <v>0</v>
      </c>
      <c r="AV753" s="111" t="str">
        <f t="shared" si="472"/>
        <v xml:space="preserve"> </v>
      </c>
      <c r="AW753" s="112">
        <f t="shared" si="471"/>
        <v>0</v>
      </c>
    </row>
    <row r="754" spans="1:49">
      <c r="A754" s="27"/>
      <c r="B754" s="27"/>
      <c r="C754" s="27"/>
      <c r="D754" s="40"/>
      <c r="E754" s="27"/>
      <c r="F754" s="27"/>
      <c r="G754" s="27"/>
      <c r="H754" s="27"/>
      <c r="I754" s="132">
        <f t="shared" si="445"/>
        <v>75.100000000000009</v>
      </c>
      <c r="J754" s="125" t="str">
        <f t="shared" si="470"/>
        <v xml:space="preserve"> </v>
      </c>
      <c r="K754" s="125" t="str">
        <f t="shared" si="446"/>
        <v xml:space="preserve"> </v>
      </c>
      <c r="L754" s="125" t="str">
        <f t="shared" si="447"/>
        <v xml:space="preserve"> </v>
      </c>
      <c r="M754" s="126" t="str">
        <f t="shared" si="448"/>
        <v xml:space="preserve"> </v>
      </c>
      <c r="N754" s="127" t="str">
        <f t="shared" si="449"/>
        <v xml:space="preserve"> </v>
      </c>
      <c r="O754" s="128" t="str">
        <f t="shared" si="450"/>
        <v xml:space="preserve"> </v>
      </c>
      <c r="P754" s="128" t="str">
        <f t="shared" si="451"/>
        <v xml:space="preserve"> </v>
      </c>
      <c r="Q754" s="129" t="str">
        <f t="shared" si="452"/>
        <v xml:space="preserve"> </v>
      </c>
      <c r="R754" s="130" t="str">
        <f t="shared" si="453"/>
        <v xml:space="preserve"> </v>
      </c>
      <c r="S754" s="129" t="str">
        <f t="shared" si="473"/>
        <v xml:space="preserve"> </v>
      </c>
      <c r="T754" s="131" t="str">
        <f t="shared" si="455"/>
        <v xml:space="preserve"> </v>
      </c>
      <c r="U754" s="123" t="str">
        <f t="shared" si="479"/>
        <v xml:space="preserve"> </v>
      </c>
      <c r="V754" s="129" t="str">
        <f t="shared" si="456"/>
        <v xml:space="preserve"> </v>
      </c>
      <c r="W754" s="111"/>
      <c r="X754" s="111">
        <f t="shared" si="474"/>
        <v>75.100000000000009</v>
      </c>
      <c r="Y754" s="111">
        <f t="shared" si="457"/>
        <v>0</v>
      </c>
      <c r="Z754" s="111">
        <f t="shared" si="458"/>
        <v>0</v>
      </c>
      <c r="AA754" s="111">
        <f t="shared" si="442"/>
        <v>0</v>
      </c>
      <c r="AB754" s="111" t="str">
        <f t="shared" si="443"/>
        <v xml:space="preserve"> </v>
      </c>
      <c r="AC754" s="112">
        <f t="shared" si="441"/>
        <v>0</v>
      </c>
      <c r="AD754" s="132">
        <v>751</v>
      </c>
      <c r="AE754" s="125" t="str">
        <f t="shared" si="459"/>
        <v xml:space="preserve"> </v>
      </c>
      <c r="AF754" s="125" t="str">
        <f t="shared" si="460"/>
        <v xml:space="preserve"> </v>
      </c>
      <c r="AG754" s="125" t="str">
        <f t="shared" si="461"/>
        <v xml:space="preserve"> </v>
      </c>
      <c r="AH754" s="126" t="str">
        <f t="shared" si="462"/>
        <v xml:space="preserve"> </v>
      </c>
      <c r="AI754" s="127" t="str">
        <f t="shared" si="463"/>
        <v xml:space="preserve"> </v>
      </c>
      <c r="AJ754" s="128" t="str">
        <f t="shared" si="464"/>
        <v xml:space="preserve"> </v>
      </c>
      <c r="AK754" s="128" t="str">
        <f t="shared" si="476"/>
        <v xml:space="preserve"> </v>
      </c>
      <c r="AL754" s="129" t="str">
        <f t="shared" si="465"/>
        <v xml:space="preserve"> </v>
      </c>
      <c r="AM754" s="130" t="str">
        <f t="shared" si="466"/>
        <v xml:space="preserve"> </v>
      </c>
      <c r="AN754" s="129" t="str">
        <f t="shared" si="467"/>
        <v xml:space="preserve"> </v>
      </c>
      <c r="AO754" s="131" t="str">
        <f t="shared" si="477"/>
        <v xml:space="preserve"> </v>
      </c>
      <c r="AP754" s="123" t="str">
        <f t="shared" si="480"/>
        <v xml:space="preserve"> </v>
      </c>
      <c r="AQ754" s="129" t="str">
        <f t="shared" si="478"/>
        <v xml:space="preserve"> </v>
      </c>
      <c r="AR754" s="111">
        <f t="shared" si="475"/>
        <v>751</v>
      </c>
      <c r="AS754" s="111">
        <f t="shared" si="468"/>
        <v>0</v>
      </c>
      <c r="AT754" s="111">
        <f t="shared" si="469"/>
        <v>0</v>
      </c>
      <c r="AU754" s="111">
        <f t="shared" si="444"/>
        <v>0</v>
      </c>
      <c r="AV754" s="111" t="str">
        <f t="shared" si="472"/>
        <v xml:space="preserve"> </v>
      </c>
      <c r="AW754" s="112">
        <f t="shared" si="471"/>
        <v>0</v>
      </c>
    </row>
    <row r="755" spans="1:49">
      <c r="A755" s="27"/>
      <c r="B755" s="27"/>
      <c r="C755" s="27"/>
      <c r="D755" s="40"/>
      <c r="E755" s="27"/>
      <c r="F755" s="27"/>
      <c r="G755" s="27"/>
      <c r="H755" s="27"/>
      <c r="I755" s="132">
        <f t="shared" si="445"/>
        <v>75.2</v>
      </c>
      <c r="J755" s="125" t="str">
        <f t="shared" si="470"/>
        <v xml:space="preserve"> </v>
      </c>
      <c r="K755" s="125" t="str">
        <f t="shared" si="446"/>
        <v xml:space="preserve"> </v>
      </c>
      <c r="L755" s="125" t="str">
        <f t="shared" si="447"/>
        <v xml:space="preserve"> </v>
      </c>
      <c r="M755" s="126" t="str">
        <f t="shared" si="448"/>
        <v xml:space="preserve"> </v>
      </c>
      <c r="N755" s="127" t="str">
        <f t="shared" si="449"/>
        <v xml:space="preserve"> </v>
      </c>
      <c r="O755" s="128" t="str">
        <f t="shared" si="450"/>
        <v xml:space="preserve"> </v>
      </c>
      <c r="P755" s="128" t="str">
        <f t="shared" si="451"/>
        <v xml:space="preserve"> </v>
      </c>
      <c r="Q755" s="129" t="str">
        <f t="shared" si="452"/>
        <v xml:space="preserve"> </v>
      </c>
      <c r="R755" s="130" t="str">
        <f t="shared" si="453"/>
        <v xml:space="preserve"> </v>
      </c>
      <c r="S755" s="129" t="str">
        <f t="shared" si="473"/>
        <v xml:space="preserve"> </v>
      </c>
      <c r="T755" s="131" t="str">
        <f t="shared" si="455"/>
        <v xml:space="preserve"> </v>
      </c>
      <c r="U755" s="123" t="str">
        <f t="shared" si="479"/>
        <v xml:space="preserve"> </v>
      </c>
      <c r="V755" s="129" t="str">
        <f t="shared" si="456"/>
        <v xml:space="preserve"> </v>
      </c>
      <c r="W755" s="111"/>
      <c r="X755" s="111">
        <f t="shared" si="474"/>
        <v>75.2</v>
      </c>
      <c r="Y755" s="111">
        <f t="shared" si="457"/>
        <v>0</v>
      </c>
      <c r="Z755" s="111">
        <f t="shared" si="458"/>
        <v>0</v>
      </c>
      <c r="AA755" s="111">
        <f t="shared" si="442"/>
        <v>0</v>
      </c>
      <c r="AB755" s="111" t="str">
        <f t="shared" si="443"/>
        <v xml:space="preserve"> </v>
      </c>
      <c r="AC755" s="112">
        <f t="shared" si="441"/>
        <v>0</v>
      </c>
      <c r="AD755" s="124">
        <v>752</v>
      </c>
      <c r="AE755" s="125" t="str">
        <f t="shared" si="459"/>
        <v xml:space="preserve"> </v>
      </c>
      <c r="AF755" s="125" t="str">
        <f t="shared" si="460"/>
        <v xml:space="preserve"> </v>
      </c>
      <c r="AG755" s="125" t="str">
        <f t="shared" si="461"/>
        <v xml:space="preserve"> </v>
      </c>
      <c r="AH755" s="126" t="str">
        <f t="shared" si="462"/>
        <v xml:space="preserve"> </v>
      </c>
      <c r="AI755" s="127" t="str">
        <f t="shared" si="463"/>
        <v xml:space="preserve"> </v>
      </c>
      <c r="AJ755" s="128" t="str">
        <f t="shared" si="464"/>
        <v xml:space="preserve"> </v>
      </c>
      <c r="AK755" s="128" t="str">
        <f t="shared" si="476"/>
        <v xml:space="preserve"> </v>
      </c>
      <c r="AL755" s="129" t="str">
        <f t="shared" si="465"/>
        <v xml:space="preserve"> </v>
      </c>
      <c r="AM755" s="130" t="str">
        <f t="shared" si="466"/>
        <v xml:space="preserve"> </v>
      </c>
      <c r="AN755" s="129" t="str">
        <f t="shared" si="467"/>
        <v xml:space="preserve"> </v>
      </c>
      <c r="AO755" s="131" t="str">
        <f t="shared" si="477"/>
        <v xml:space="preserve"> </v>
      </c>
      <c r="AP755" s="123" t="str">
        <f t="shared" si="480"/>
        <v xml:space="preserve"> </v>
      </c>
      <c r="AQ755" s="129" t="str">
        <f t="shared" si="478"/>
        <v xml:space="preserve"> </v>
      </c>
      <c r="AR755" s="111">
        <f t="shared" si="475"/>
        <v>752</v>
      </c>
      <c r="AS755" s="111">
        <f t="shared" si="468"/>
        <v>0</v>
      </c>
      <c r="AT755" s="111">
        <f t="shared" si="469"/>
        <v>0</v>
      </c>
      <c r="AU755" s="111">
        <f t="shared" si="444"/>
        <v>0</v>
      </c>
      <c r="AV755" s="111" t="str">
        <f t="shared" si="472"/>
        <v xml:space="preserve"> </v>
      </c>
      <c r="AW755" s="112">
        <f t="shared" si="471"/>
        <v>0</v>
      </c>
    </row>
    <row r="756" spans="1:49">
      <c r="A756" s="27"/>
      <c r="B756" s="27"/>
      <c r="C756" s="27"/>
      <c r="D756" s="40"/>
      <c r="E756" s="27"/>
      <c r="F756" s="27"/>
      <c r="G756" s="27"/>
      <c r="H756" s="27"/>
      <c r="I756" s="132">
        <f t="shared" si="445"/>
        <v>75.3</v>
      </c>
      <c r="J756" s="125" t="str">
        <f t="shared" si="470"/>
        <v xml:space="preserve"> </v>
      </c>
      <c r="K756" s="125" t="str">
        <f t="shared" si="446"/>
        <v xml:space="preserve"> </v>
      </c>
      <c r="L756" s="125" t="str">
        <f t="shared" si="447"/>
        <v xml:space="preserve"> </v>
      </c>
      <c r="M756" s="126" t="str">
        <f t="shared" si="448"/>
        <v xml:space="preserve"> </v>
      </c>
      <c r="N756" s="127" t="str">
        <f t="shared" si="449"/>
        <v xml:space="preserve"> </v>
      </c>
      <c r="O756" s="128" t="str">
        <f t="shared" si="450"/>
        <v xml:space="preserve"> </v>
      </c>
      <c r="P756" s="128" t="str">
        <f t="shared" si="451"/>
        <v xml:space="preserve"> </v>
      </c>
      <c r="Q756" s="129" t="str">
        <f t="shared" si="452"/>
        <v xml:space="preserve"> </v>
      </c>
      <c r="R756" s="130" t="str">
        <f t="shared" si="453"/>
        <v xml:space="preserve"> </v>
      </c>
      <c r="S756" s="129" t="str">
        <f t="shared" si="473"/>
        <v xml:space="preserve"> </v>
      </c>
      <c r="T756" s="131" t="str">
        <f t="shared" si="455"/>
        <v xml:space="preserve"> </v>
      </c>
      <c r="U756" s="123" t="str">
        <f t="shared" si="479"/>
        <v xml:space="preserve"> </v>
      </c>
      <c r="V756" s="129" t="str">
        <f t="shared" si="456"/>
        <v xml:space="preserve"> </v>
      </c>
      <c r="W756" s="111"/>
      <c r="X756" s="111">
        <f t="shared" si="474"/>
        <v>75.3</v>
      </c>
      <c r="Y756" s="111">
        <f t="shared" si="457"/>
        <v>0</v>
      </c>
      <c r="Z756" s="111">
        <f t="shared" si="458"/>
        <v>0</v>
      </c>
      <c r="AA756" s="111">
        <f t="shared" si="442"/>
        <v>0</v>
      </c>
      <c r="AB756" s="111" t="str">
        <f t="shared" si="443"/>
        <v xml:space="preserve"> </v>
      </c>
      <c r="AC756" s="112">
        <f t="shared" si="441"/>
        <v>0</v>
      </c>
      <c r="AD756" s="132">
        <v>753</v>
      </c>
      <c r="AE756" s="125" t="str">
        <f t="shared" si="459"/>
        <v xml:space="preserve"> </v>
      </c>
      <c r="AF756" s="125" t="str">
        <f t="shared" si="460"/>
        <v xml:space="preserve"> </v>
      </c>
      <c r="AG756" s="125" t="str">
        <f t="shared" si="461"/>
        <v xml:space="preserve"> </v>
      </c>
      <c r="AH756" s="126" t="str">
        <f t="shared" si="462"/>
        <v xml:space="preserve"> </v>
      </c>
      <c r="AI756" s="127" t="str">
        <f t="shared" si="463"/>
        <v xml:space="preserve"> </v>
      </c>
      <c r="AJ756" s="128" t="str">
        <f t="shared" si="464"/>
        <v xml:space="preserve"> </v>
      </c>
      <c r="AK756" s="128" t="str">
        <f t="shared" si="476"/>
        <v xml:space="preserve"> </v>
      </c>
      <c r="AL756" s="129" t="str">
        <f t="shared" si="465"/>
        <v xml:space="preserve"> </v>
      </c>
      <c r="AM756" s="130" t="str">
        <f t="shared" si="466"/>
        <v xml:space="preserve"> </v>
      </c>
      <c r="AN756" s="129" t="str">
        <f t="shared" si="467"/>
        <v xml:space="preserve"> </v>
      </c>
      <c r="AO756" s="131" t="str">
        <f t="shared" si="477"/>
        <v xml:space="preserve"> </v>
      </c>
      <c r="AP756" s="123" t="str">
        <f t="shared" si="480"/>
        <v xml:space="preserve"> </v>
      </c>
      <c r="AQ756" s="129" t="str">
        <f t="shared" si="478"/>
        <v xml:space="preserve"> </v>
      </c>
      <c r="AR756" s="111">
        <f t="shared" si="475"/>
        <v>753</v>
      </c>
      <c r="AS756" s="111">
        <f t="shared" si="468"/>
        <v>0</v>
      </c>
      <c r="AT756" s="111">
        <f t="shared" si="469"/>
        <v>0</v>
      </c>
      <c r="AU756" s="111">
        <f t="shared" si="444"/>
        <v>0</v>
      </c>
      <c r="AV756" s="111" t="str">
        <f t="shared" si="472"/>
        <v xml:space="preserve"> </v>
      </c>
      <c r="AW756" s="112">
        <f t="shared" si="471"/>
        <v>0</v>
      </c>
    </row>
    <row r="757" spans="1:49">
      <c r="A757" s="27"/>
      <c r="B757" s="27"/>
      <c r="C757" s="27"/>
      <c r="D757" s="40"/>
      <c r="E757" s="27"/>
      <c r="F757" s="27"/>
      <c r="G757" s="27"/>
      <c r="H757" s="27"/>
      <c r="I757" s="132">
        <f t="shared" si="445"/>
        <v>75.399999999999991</v>
      </c>
      <c r="J757" s="125" t="str">
        <f t="shared" si="470"/>
        <v xml:space="preserve"> </v>
      </c>
      <c r="K757" s="125" t="str">
        <f t="shared" si="446"/>
        <v xml:space="preserve"> </v>
      </c>
      <c r="L757" s="125" t="str">
        <f t="shared" si="447"/>
        <v xml:space="preserve"> </v>
      </c>
      <c r="M757" s="126" t="str">
        <f t="shared" si="448"/>
        <v xml:space="preserve"> </v>
      </c>
      <c r="N757" s="127" t="str">
        <f t="shared" si="449"/>
        <v xml:space="preserve"> </v>
      </c>
      <c r="O757" s="128" t="str">
        <f t="shared" si="450"/>
        <v xml:space="preserve"> </v>
      </c>
      <c r="P757" s="128" t="str">
        <f t="shared" si="451"/>
        <v xml:space="preserve"> </v>
      </c>
      <c r="Q757" s="129" t="str">
        <f t="shared" si="452"/>
        <v xml:space="preserve"> </v>
      </c>
      <c r="R757" s="130" t="str">
        <f t="shared" si="453"/>
        <v xml:space="preserve"> </v>
      </c>
      <c r="S757" s="129" t="str">
        <f t="shared" si="473"/>
        <v xml:space="preserve"> </v>
      </c>
      <c r="T757" s="131" t="str">
        <f t="shared" si="455"/>
        <v xml:space="preserve"> </v>
      </c>
      <c r="U757" s="123" t="str">
        <f t="shared" si="479"/>
        <v xml:space="preserve"> </v>
      </c>
      <c r="V757" s="129" t="str">
        <f t="shared" si="456"/>
        <v xml:space="preserve"> </v>
      </c>
      <c r="W757" s="111"/>
      <c r="X757" s="111">
        <f t="shared" si="474"/>
        <v>75.399999999999991</v>
      </c>
      <c r="Y757" s="111">
        <f t="shared" si="457"/>
        <v>0</v>
      </c>
      <c r="Z757" s="111">
        <f t="shared" si="458"/>
        <v>0</v>
      </c>
      <c r="AA757" s="111">
        <f t="shared" si="442"/>
        <v>0</v>
      </c>
      <c r="AB757" s="111" t="str">
        <f t="shared" si="443"/>
        <v xml:space="preserve"> </v>
      </c>
      <c r="AC757" s="112">
        <f t="shared" si="441"/>
        <v>0</v>
      </c>
      <c r="AD757" s="124">
        <v>754</v>
      </c>
      <c r="AE757" s="125" t="str">
        <f t="shared" si="459"/>
        <v xml:space="preserve"> </v>
      </c>
      <c r="AF757" s="125" t="str">
        <f t="shared" si="460"/>
        <v xml:space="preserve"> </v>
      </c>
      <c r="AG757" s="125" t="str">
        <f t="shared" si="461"/>
        <v xml:space="preserve"> </v>
      </c>
      <c r="AH757" s="126" t="str">
        <f t="shared" si="462"/>
        <v xml:space="preserve"> </v>
      </c>
      <c r="AI757" s="127" t="str">
        <f t="shared" si="463"/>
        <v xml:space="preserve"> </v>
      </c>
      <c r="AJ757" s="128" t="str">
        <f t="shared" si="464"/>
        <v xml:space="preserve"> </v>
      </c>
      <c r="AK757" s="128" t="str">
        <f t="shared" si="476"/>
        <v xml:space="preserve"> </v>
      </c>
      <c r="AL757" s="129" t="str">
        <f t="shared" si="465"/>
        <v xml:space="preserve"> </v>
      </c>
      <c r="AM757" s="130" t="str">
        <f t="shared" si="466"/>
        <v xml:space="preserve"> </v>
      </c>
      <c r="AN757" s="129" t="str">
        <f t="shared" si="467"/>
        <v xml:space="preserve"> </v>
      </c>
      <c r="AO757" s="131" t="str">
        <f t="shared" si="477"/>
        <v xml:space="preserve"> </v>
      </c>
      <c r="AP757" s="123" t="str">
        <f t="shared" si="480"/>
        <v xml:space="preserve"> </v>
      </c>
      <c r="AQ757" s="129" t="str">
        <f t="shared" si="478"/>
        <v xml:space="preserve"> </v>
      </c>
      <c r="AR757" s="111">
        <f t="shared" si="475"/>
        <v>754</v>
      </c>
      <c r="AS757" s="111">
        <f t="shared" si="468"/>
        <v>0</v>
      </c>
      <c r="AT757" s="111">
        <f t="shared" si="469"/>
        <v>0</v>
      </c>
      <c r="AU757" s="111">
        <f t="shared" si="444"/>
        <v>0</v>
      </c>
      <c r="AV757" s="111" t="str">
        <f t="shared" si="472"/>
        <v xml:space="preserve"> </v>
      </c>
      <c r="AW757" s="112">
        <f t="shared" si="471"/>
        <v>0</v>
      </c>
    </row>
    <row r="758" spans="1:49">
      <c r="A758" s="27"/>
      <c r="B758" s="27"/>
      <c r="C758" s="27"/>
      <c r="D758" s="40"/>
      <c r="E758" s="27"/>
      <c r="F758" s="27"/>
      <c r="G758" s="27"/>
      <c r="H758" s="27"/>
      <c r="I758" s="132">
        <f t="shared" si="445"/>
        <v>75.499999999999986</v>
      </c>
      <c r="J758" s="125" t="str">
        <f t="shared" si="470"/>
        <v xml:space="preserve"> </v>
      </c>
      <c r="K758" s="125" t="str">
        <f t="shared" si="446"/>
        <v xml:space="preserve"> </v>
      </c>
      <c r="L758" s="125" t="str">
        <f t="shared" si="447"/>
        <v xml:space="preserve"> </v>
      </c>
      <c r="M758" s="126" t="str">
        <f t="shared" si="448"/>
        <v xml:space="preserve"> </v>
      </c>
      <c r="N758" s="127" t="str">
        <f t="shared" si="449"/>
        <v xml:space="preserve"> </v>
      </c>
      <c r="O758" s="128" t="str">
        <f t="shared" si="450"/>
        <v xml:space="preserve"> </v>
      </c>
      <c r="P758" s="128" t="str">
        <f t="shared" si="451"/>
        <v xml:space="preserve"> </v>
      </c>
      <c r="Q758" s="129" t="str">
        <f t="shared" si="452"/>
        <v xml:space="preserve"> </v>
      </c>
      <c r="R758" s="130" t="str">
        <f t="shared" si="453"/>
        <v xml:space="preserve"> </v>
      </c>
      <c r="S758" s="129" t="str">
        <f t="shared" si="473"/>
        <v xml:space="preserve"> </v>
      </c>
      <c r="T758" s="131" t="str">
        <f t="shared" si="455"/>
        <v xml:space="preserve"> </v>
      </c>
      <c r="U758" s="123" t="str">
        <f t="shared" si="479"/>
        <v xml:space="preserve"> </v>
      </c>
      <c r="V758" s="129" t="str">
        <f t="shared" si="456"/>
        <v xml:space="preserve"> </v>
      </c>
      <c r="W758" s="111"/>
      <c r="X758" s="111">
        <f t="shared" si="474"/>
        <v>75.499999999999986</v>
      </c>
      <c r="Y758" s="111">
        <f t="shared" si="457"/>
        <v>0</v>
      </c>
      <c r="Z758" s="111">
        <f t="shared" si="458"/>
        <v>0</v>
      </c>
      <c r="AA758" s="111">
        <f t="shared" si="442"/>
        <v>0</v>
      </c>
      <c r="AB758" s="111" t="str">
        <f t="shared" si="443"/>
        <v xml:space="preserve"> </v>
      </c>
      <c r="AC758" s="112">
        <f t="shared" si="441"/>
        <v>0</v>
      </c>
      <c r="AD758" s="132">
        <v>755</v>
      </c>
      <c r="AE758" s="125" t="str">
        <f t="shared" si="459"/>
        <v xml:space="preserve"> </v>
      </c>
      <c r="AF758" s="125" t="str">
        <f t="shared" si="460"/>
        <v xml:space="preserve"> </v>
      </c>
      <c r="AG758" s="125" t="str">
        <f t="shared" si="461"/>
        <v xml:space="preserve"> </v>
      </c>
      <c r="AH758" s="126" t="str">
        <f t="shared" si="462"/>
        <v xml:space="preserve"> </v>
      </c>
      <c r="AI758" s="127" t="str">
        <f t="shared" si="463"/>
        <v xml:space="preserve"> </v>
      </c>
      <c r="AJ758" s="128" t="str">
        <f t="shared" si="464"/>
        <v xml:space="preserve"> </v>
      </c>
      <c r="AK758" s="128" t="str">
        <f t="shared" si="476"/>
        <v xml:space="preserve"> </v>
      </c>
      <c r="AL758" s="129" t="str">
        <f t="shared" si="465"/>
        <v xml:space="preserve"> </v>
      </c>
      <c r="AM758" s="130" t="str">
        <f t="shared" si="466"/>
        <v xml:space="preserve"> </v>
      </c>
      <c r="AN758" s="129" t="str">
        <f t="shared" si="467"/>
        <v xml:space="preserve"> </v>
      </c>
      <c r="AO758" s="131" t="str">
        <f t="shared" si="477"/>
        <v xml:space="preserve"> </v>
      </c>
      <c r="AP758" s="123" t="str">
        <f t="shared" si="480"/>
        <v xml:space="preserve"> </v>
      </c>
      <c r="AQ758" s="129" t="str">
        <f t="shared" si="478"/>
        <v xml:space="preserve"> </v>
      </c>
      <c r="AR758" s="111">
        <f t="shared" si="475"/>
        <v>755</v>
      </c>
      <c r="AS758" s="111">
        <f t="shared" si="468"/>
        <v>0</v>
      </c>
      <c r="AT758" s="111">
        <f t="shared" si="469"/>
        <v>0</v>
      </c>
      <c r="AU758" s="111">
        <f t="shared" si="444"/>
        <v>0</v>
      </c>
      <c r="AV758" s="111" t="str">
        <f t="shared" si="472"/>
        <v xml:space="preserve"> </v>
      </c>
      <c r="AW758" s="112">
        <f t="shared" si="471"/>
        <v>0</v>
      </c>
    </row>
    <row r="759" spans="1:49">
      <c r="A759" s="27"/>
      <c r="B759" s="27"/>
      <c r="C759" s="27"/>
      <c r="D759" s="40"/>
      <c r="E759" s="27"/>
      <c r="F759" s="27"/>
      <c r="G759" s="27"/>
      <c r="H759" s="27"/>
      <c r="I759" s="132">
        <f t="shared" si="445"/>
        <v>75.59999999999998</v>
      </c>
      <c r="J759" s="125" t="str">
        <f t="shared" si="470"/>
        <v xml:space="preserve"> </v>
      </c>
      <c r="K759" s="125" t="str">
        <f t="shared" si="446"/>
        <v xml:space="preserve"> </v>
      </c>
      <c r="L759" s="125" t="str">
        <f t="shared" si="447"/>
        <v xml:space="preserve"> </v>
      </c>
      <c r="M759" s="126" t="str">
        <f t="shared" si="448"/>
        <v xml:space="preserve"> </v>
      </c>
      <c r="N759" s="127" t="str">
        <f t="shared" si="449"/>
        <v xml:space="preserve"> </v>
      </c>
      <c r="O759" s="128" t="str">
        <f t="shared" si="450"/>
        <v xml:space="preserve"> </v>
      </c>
      <c r="P759" s="128" t="str">
        <f t="shared" si="451"/>
        <v xml:space="preserve"> </v>
      </c>
      <c r="Q759" s="129" t="str">
        <f t="shared" si="452"/>
        <v xml:space="preserve"> </v>
      </c>
      <c r="R759" s="130" t="str">
        <f t="shared" si="453"/>
        <v xml:space="preserve"> </v>
      </c>
      <c r="S759" s="129" t="str">
        <f t="shared" si="473"/>
        <v xml:space="preserve"> </v>
      </c>
      <c r="T759" s="131" t="str">
        <f t="shared" si="455"/>
        <v xml:space="preserve"> </v>
      </c>
      <c r="U759" s="123" t="str">
        <f t="shared" si="479"/>
        <v xml:space="preserve"> </v>
      </c>
      <c r="V759" s="129" t="str">
        <f t="shared" si="456"/>
        <v xml:space="preserve"> </v>
      </c>
      <c r="W759" s="111"/>
      <c r="X759" s="111">
        <f t="shared" si="474"/>
        <v>75.59999999999998</v>
      </c>
      <c r="Y759" s="111">
        <f t="shared" si="457"/>
        <v>0</v>
      </c>
      <c r="Z759" s="111">
        <f t="shared" si="458"/>
        <v>0</v>
      </c>
      <c r="AA759" s="111">
        <f t="shared" si="442"/>
        <v>0</v>
      </c>
      <c r="AB759" s="111" t="str">
        <f t="shared" si="443"/>
        <v xml:space="preserve"> </v>
      </c>
      <c r="AC759" s="112">
        <f t="shared" si="441"/>
        <v>0</v>
      </c>
      <c r="AD759" s="124">
        <v>756</v>
      </c>
      <c r="AE759" s="125" t="str">
        <f t="shared" si="459"/>
        <v xml:space="preserve"> </v>
      </c>
      <c r="AF759" s="125" t="str">
        <f t="shared" si="460"/>
        <v xml:space="preserve"> </v>
      </c>
      <c r="AG759" s="125" t="str">
        <f t="shared" si="461"/>
        <v xml:space="preserve"> </v>
      </c>
      <c r="AH759" s="126" t="str">
        <f t="shared" si="462"/>
        <v xml:space="preserve"> </v>
      </c>
      <c r="AI759" s="127" t="str">
        <f t="shared" si="463"/>
        <v xml:space="preserve"> </v>
      </c>
      <c r="AJ759" s="128" t="str">
        <f t="shared" si="464"/>
        <v xml:space="preserve"> </v>
      </c>
      <c r="AK759" s="128" t="str">
        <f t="shared" si="476"/>
        <v xml:space="preserve"> </v>
      </c>
      <c r="AL759" s="129" t="str">
        <f t="shared" si="465"/>
        <v xml:space="preserve"> </v>
      </c>
      <c r="AM759" s="130" t="str">
        <f t="shared" si="466"/>
        <v xml:space="preserve"> </v>
      </c>
      <c r="AN759" s="129" t="str">
        <f t="shared" si="467"/>
        <v xml:space="preserve"> </v>
      </c>
      <c r="AO759" s="131" t="str">
        <f t="shared" si="477"/>
        <v xml:space="preserve"> </v>
      </c>
      <c r="AP759" s="123" t="str">
        <f t="shared" si="480"/>
        <v xml:space="preserve"> </v>
      </c>
      <c r="AQ759" s="129" t="str">
        <f t="shared" si="478"/>
        <v xml:space="preserve"> </v>
      </c>
      <c r="AR759" s="111">
        <f t="shared" si="475"/>
        <v>756</v>
      </c>
      <c r="AS759" s="111">
        <f t="shared" si="468"/>
        <v>0</v>
      </c>
      <c r="AT759" s="111">
        <f t="shared" si="469"/>
        <v>0</v>
      </c>
      <c r="AU759" s="111">
        <f t="shared" si="444"/>
        <v>0</v>
      </c>
      <c r="AV759" s="111" t="str">
        <f t="shared" si="472"/>
        <v xml:space="preserve"> </v>
      </c>
      <c r="AW759" s="112">
        <f t="shared" si="471"/>
        <v>0</v>
      </c>
    </row>
    <row r="760" spans="1:49">
      <c r="A760" s="27"/>
      <c r="B760" s="27"/>
      <c r="C760" s="27"/>
      <c r="D760" s="40"/>
      <c r="E760" s="27"/>
      <c r="F760" s="27"/>
      <c r="G760" s="27"/>
      <c r="H760" s="27"/>
      <c r="I760" s="132">
        <f t="shared" si="445"/>
        <v>75.699999999999974</v>
      </c>
      <c r="J760" s="125" t="str">
        <f t="shared" si="470"/>
        <v xml:space="preserve"> </v>
      </c>
      <c r="K760" s="125" t="str">
        <f t="shared" si="446"/>
        <v xml:space="preserve"> </v>
      </c>
      <c r="L760" s="125" t="str">
        <f t="shared" si="447"/>
        <v xml:space="preserve"> </v>
      </c>
      <c r="M760" s="126" t="str">
        <f t="shared" si="448"/>
        <v xml:space="preserve"> </v>
      </c>
      <c r="N760" s="127" t="str">
        <f t="shared" si="449"/>
        <v xml:space="preserve"> </v>
      </c>
      <c r="O760" s="128" t="str">
        <f t="shared" si="450"/>
        <v xml:space="preserve"> </v>
      </c>
      <c r="P760" s="128" t="str">
        <f t="shared" si="451"/>
        <v xml:space="preserve"> </v>
      </c>
      <c r="Q760" s="129" t="str">
        <f t="shared" si="452"/>
        <v xml:space="preserve"> </v>
      </c>
      <c r="R760" s="130" t="str">
        <f t="shared" si="453"/>
        <v xml:space="preserve"> </v>
      </c>
      <c r="S760" s="129" t="str">
        <f t="shared" si="473"/>
        <v xml:space="preserve"> </v>
      </c>
      <c r="T760" s="131" t="str">
        <f t="shared" si="455"/>
        <v xml:space="preserve"> </v>
      </c>
      <c r="U760" s="123" t="str">
        <f t="shared" si="479"/>
        <v xml:space="preserve"> </v>
      </c>
      <c r="V760" s="129" t="str">
        <f t="shared" si="456"/>
        <v xml:space="preserve"> </v>
      </c>
      <c r="W760" s="111"/>
      <c r="X760" s="111">
        <f t="shared" si="474"/>
        <v>75.699999999999974</v>
      </c>
      <c r="Y760" s="111">
        <f t="shared" si="457"/>
        <v>0</v>
      </c>
      <c r="Z760" s="111">
        <f t="shared" si="458"/>
        <v>0</v>
      </c>
      <c r="AA760" s="111">
        <f t="shared" si="442"/>
        <v>0</v>
      </c>
      <c r="AB760" s="111" t="str">
        <f t="shared" si="443"/>
        <v xml:space="preserve"> </v>
      </c>
      <c r="AC760" s="112">
        <f t="shared" si="441"/>
        <v>0</v>
      </c>
      <c r="AD760" s="132">
        <v>757</v>
      </c>
      <c r="AE760" s="125" t="str">
        <f t="shared" si="459"/>
        <v xml:space="preserve"> </v>
      </c>
      <c r="AF760" s="125" t="str">
        <f t="shared" si="460"/>
        <v xml:space="preserve"> </v>
      </c>
      <c r="AG760" s="125" t="str">
        <f t="shared" si="461"/>
        <v xml:space="preserve"> </v>
      </c>
      <c r="AH760" s="126" t="str">
        <f t="shared" si="462"/>
        <v xml:space="preserve"> </v>
      </c>
      <c r="AI760" s="127" t="str">
        <f t="shared" si="463"/>
        <v xml:space="preserve"> </v>
      </c>
      <c r="AJ760" s="128" t="str">
        <f t="shared" si="464"/>
        <v xml:space="preserve"> </v>
      </c>
      <c r="AK760" s="128" t="str">
        <f t="shared" si="476"/>
        <v xml:space="preserve"> </v>
      </c>
      <c r="AL760" s="129" t="str">
        <f t="shared" si="465"/>
        <v xml:space="preserve"> </v>
      </c>
      <c r="AM760" s="130" t="str">
        <f t="shared" si="466"/>
        <v xml:space="preserve"> </v>
      </c>
      <c r="AN760" s="129" t="str">
        <f t="shared" si="467"/>
        <v xml:space="preserve"> </v>
      </c>
      <c r="AO760" s="131" t="str">
        <f t="shared" si="477"/>
        <v xml:space="preserve"> </v>
      </c>
      <c r="AP760" s="123" t="str">
        <f t="shared" si="480"/>
        <v xml:space="preserve"> </v>
      </c>
      <c r="AQ760" s="129" t="str">
        <f t="shared" si="478"/>
        <v xml:space="preserve"> </v>
      </c>
      <c r="AR760" s="111">
        <f t="shared" si="475"/>
        <v>757</v>
      </c>
      <c r="AS760" s="111">
        <f t="shared" si="468"/>
        <v>0</v>
      </c>
      <c r="AT760" s="111">
        <f t="shared" si="469"/>
        <v>0</v>
      </c>
      <c r="AU760" s="111">
        <f t="shared" si="444"/>
        <v>0</v>
      </c>
      <c r="AV760" s="111" t="str">
        <f t="shared" si="472"/>
        <v xml:space="preserve"> </v>
      </c>
      <c r="AW760" s="112">
        <f t="shared" si="471"/>
        <v>0</v>
      </c>
    </row>
    <row r="761" spans="1:49">
      <c r="A761" s="27"/>
      <c r="B761" s="27"/>
      <c r="C761" s="27"/>
      <c r="D761" s="40"/>
      <c r="E761" s="27"/>
      <c r="F761" s="27"/>
      <c r="G761" s="27"/>
      <c r="H761" s="27"/>
      <c r="I761" s="132">
        <f t="shared" si="445"/>
        <v>75.799999999999969</v>
      </c>
      <c r="J761" s="125" t="str">
        <f t="shared" si="470"/>
        <v xml:space="preserve"> </v>
      </c>
      <c r="K761" s="125" t="str">
        <f t="shared" si="446"/>
        <v xml:space="preserve"> </v>
      </c>
      <c r="L761" s="125" t="str">
        <f t="shared" si="447"/>
        <v xml:space="preserve"> </v>
      </c>
      <c r="M761" s="126" t="str">
        <f t="shared" si="448"/>
        <v xml:space="preserve"> </v>
      </c>
      <c r="N761" s="127" t="str">
        <f t="shared" si="449"/>
        <v xml:space="preserve"> </v>
      </c>
      <c r="O761" s="128" t="str">
        <f t="shared" si="450"/>
        <v xml:space="preserve"> </v>
      </c>
      <c r="P761" s="128" t="str">
        <f t="shared" si="451"/>
        <v xml:space="preserve"> </v>
      </c>
      <c r="Q761" s="129" t="str">
        <f t="shared" si="452"/>
        <v xml:space="preserve"> </v>
      </c>
      <c r="R761" s="130" t="str">
        <f t="shared" si="453"/>
        <v xml:space="preserve"> </v>
      </c>
      <c r="S761" s="129" t="str">
        <f t="shared" si="473"/>
        <v xml:space="preserve"> </v>
      </c>
      <c r="T761" s="131" t="str">
        <f t="shared" si="455"/>
        <v xml:space="preserve"> </v>
      </c>
      <c r="U761" s="123" t="str">
        <f t="shared" si="479"/>
        <v xml:space="preserve"> </v>
      </c>
      <c r="V761" s="129" t="str">
        <f t="shared" si="456"/>
        <v xml:space="preserve"> </v>
      </c>
      <c r="W761" s="111"/>
      <c r="X761" s="111">
        <f t="shared" si="474"/>
        <v>75.799999999999969</v>
      </c>
      <c r="Y761" s="111">
        <f t="shared" si="457"/>
        <v>0</v>
      </c>
      <c r="Z761" s="111">
        <f t="shared" si="458"/>
        <v>0</v>
      </c>
      <c r="AA761" s="111">
        <f t="shared" si="442"/>
        <v>0</v>
      </c>
      <c r="AB761" s="111" t="str">
        <f t="shared" si="443"/>
        <v xml:space="preserve"> </v>
      </c>
      <c r="AC761" s="112">
        <f t="shared" si="441"/>
        <v>0</v>
      </c>
      <c r="AD761" s="124">
        <v>758</v>
      </c>
      <c r="AE761" s="125" t="str">
        <f t="shared" si="459"/>
        <v xml:space="preserve"> </v>
      </c>
      <c r="AF761" s="125" t="str">
        <f t="shared" si="460"/>
        <v xml:space="preserve"> </v>
      </c>
      <c r="AG761" s="125" t="str">
        <f t="shared" si="461"/>
        <v xml:space="preserve"> </v>
      </c>
      <c r="AH761" s="126" t="str">
        <f t="shared" si="462"/>
        <v xml:space="preserve"> </v>
      </c>
      <c r="AI761" s="127" t="str">
        <f t="shared" si="463"/>
        <v xml:space="preserve"> </v>
      </c>
      <c r="AJ761" s="128" t="str">
        <f t="shared" si="464"/>
        <v xml:space="preserve"> </v>
      </c>
      <c r="AK761" s="128" t="str">
        <f t="shared" si="476"/>
        <v xml:space="preserve"> </v>
      </c>
      <c r="AL761" s="129" t="str">
        <f t="shared" si="465"/>
        <v xml:space="preserve"> </v>
      </c>
      <c r="AM761" s="130" t="str">
        <f t="shared" si="466"/>
        <v xml:space="preserve"> </v>
      </c>
      <c r="AN761" s="129" t="str">
        <f t="shared" si="467"/>
        <v xml:space="preserve"> </v>
      </c>
      <c r="AO761" s="131" t="str">
        <f t="shared" si="477"/>
        <v xml:space="preserve"> </v>
      </c>
      <c r="AP761" s="123" t="str">
        <f t="shared" si="480"/>
        <v xml:space="preserve"> </v>
      </c>
      <c r="AQ761" s="129" t="str">
        <f t="shared" si="478"/>
        <v xml:space="preserve"> </v>
      </c>
      <c r="AR761" s="111">
        <f t="shared" si="475"/>
        <v>758</v>
      </c>
      <c r="AS761" s="111">
        <f t="shared" si="468"/>
        <v>0</v>
      </c>
      <c r="AT761" s="111">
        <f t="shared" si="469"/>
        <v>0</v>
      </c>
      <c r="AU761" s="111">
        <f t="shared" si="444"/>
        <v>0</v>
      </c>
      <c r="AV761" s="111" t="str">
        <f t="shared" si="472"/>
        <v xml:space="preserve"> </v>
      </c>
      <c r="AW761" s="112">
        <f t="shared" si="471"/>
        <v>0</v>
      </c>
    </row>
    <row r="762" spans="1:49">
      <c r="A762" s="27"/>
      <c r="B762" s="27"/>
      <c r="C762" s="27"/>
      <c r="D762" s="40"/>
      <c r="E762" s="27"/>
      <c r="F762" s="27"/>
      <c r="G762" s="27"/>
      <c r="H762" s="27"/>
      <c r="I762" s="132">
        <f t="shared" si="445"/>
        <v>75.899999999999963</v>
      </c>
      <c r="J762" s="125" t="str">
        <f t="shared" si="470"/>
        <v xml:space="preserve"> </v>
      </c>
      <c r="K762" s="125" t="str">
        <f t="shared" si="446"/>
        <v xml:space="preserve"> </v>
      </c>
      <c r="L762" s="125" t="str">
        <f t="shared" si="447"/>
        <v xml:space="preserve"> </v>
      </c>
      <c r="M762" s="126" t="str">
        <f t="shared" si="448"/>
        <v xml:space="preserve"> </v>
      </c>
      <c r="N762" s="127" t="str">
        <f t="shared" si="449"/>
        <v xml:space="preserve"> </v>
      </c>
      <c r="O762" s="128" t="str">
        <f t="shared" si="450"/>
        <v xml:space="preserve"> </v>
      </c>
      <c r="P762" s="128" t="str">
        <f t="shared" si="451"/>
        <v xml:space="preserve"> </v>
      </c>
      <c r="Q762" s="129" t="str">
        <f t="shared" si="452"/>
        <v xml:space="preserve"> </v>
      </c>
      <c r="R762" s="130" t="str">
        <f t="shared" si="453"/>
        <v xml:space="preserve"> </v>
      </c>
      <c r="S762" s="129" t="str">
        <f t="shared" si="473"/>
        <v xml:space="preserve"> </v>
      </c>
      <c r="T762" s="131" t="str">
        <f t="shared" si="455"/>
        <v xml:space="preserve"> </v>
      </c>
      <c r="U762" s="123" t="str">
        <f t="shared" si="479"/>
        <v xml:space="preserve"> </v>
      </c>
      <c r="V762" s="129" t="str">
        <f t="shared" si="456"/>
        <v xml:space="preserve"> </v>
      </c>
      <c r="W762" s="111"/>
      <c r="X762" s="111">
        <f t="shared" si="474"/>
        <v>75.899999999999963</v>
      </c>
      <c r="Y762" s="111">
        <f t="shared" si="457"/>
        <v>0</v>
      </c>
      <c r="Z762" s="111">
        <f t="shared" si="458"/>
        <v>0</v>
      </c>
      <c r="AA762" s="111">
        <f t="shared" si="442"/>
        <v>0</v>
      </c>
      <c r="AB762" s="111" t="str">
        <f t="shared" si="443"/>
        <v xml:space="preserve"> </v>
      </c>
      <c r="AC762" s="112">
        <f t="shared" si="441"/>
        <v>0</v>
      </c>
      <c r="AD762" s="132">
        <v>759</v>
      </c>
      <c r="AE762" s="125" t="str">
        <f t="shared" si="459"/>
        <v xml:space="preserve"> </v>
      </c>
      <c r="AF762" s="125" t="str">
        <f t="shared" si="460"/>
        <v xml:space="preserve"> </v>
      </c>
      <c r="AG762" s="125" t="str">
        <f t="shared" si="461"/>
        <v xml:space="preserve"> </v>
      </c>
      <c r="AH762" s="126" t="str">
        <f t="shared" si="462"/>
        <v xml:space="preserve"> </v>
      </c>
      <c r="AI762" s="127" t="str">
        <f t="shared" si="463"/>
        <v xml:space="preserve"> </v>
      </c>
      <c r="AJ762" s="128" t="str">
        <f t="shared" si="464"/>
        <v xml:space="preserve"> </v>
      </c>
      <c r="AK762" s="128" t="str">
        <f t="shared" si="476"/>
        <v xml:space="preserve"> </v>
      </c>
      <c r="AL762" s="129" t="str">
        <f t="shared" si="465"/>
        <v xml:space="preserve"> </v>
      </c>
      <c r="AM762" s="130" t="str">
        <f t="shared" si="466"/>
        <v xml:space="preserve"> </v>
      </c>
      <c r="AN762" s="129" t="str">
        <f t="shared" si="467"/>
        <v xml:space="preserve"> </v>
      </c>
      <c r="AO762" s="131" t="str">
        <f t="shared" si="477"/>
        <v xml:space="preserve"> </v>
      </c>
      <c r="AP762" s="123" t="str">
        <f t="shared" si="480"/>
        <v xml:space="preserve"> </v>
      </c>
      <c r="AQ762" s="129" t="str">
        <f t="shared" si="478"/>
        <v xml:space="preserve"> </v>
      </c>
      <c r="AR762" s="111">
        <f t="shared" si="475"/>
        <v>759</v>
      </c>
      <c r="AS762" s="111">
        <f t="shared" si="468"/>
        <v>0</v>
      </c>
      <c r="AT762" s="111">
        <f t="shared" si="469"/>
        <v>0</v>
      </c>
      <c r="AU762" s="111">
        <f t="shared" si="444"/>
        <v>0</v>
      </c>
      <c r="AV762" s="111" t="str">
        <f t="shared" si="472"/>
        <v xml:space="preserve"> </v>
      </c>
      <c r="AW762" s="112">
        <f t="shared" si="471"/>
        <v>0</v>
      </c>
    </row>
    <row r="763" spans="1:49">
      <c r="A763" s="27"/>
      <c r="B763" s="27"/>
      <c r="C763" s="27"/>
      <c r="D763" s="40"/>
      <c r="E763" s="27"/>
      <c r="F763" s="27"/>
      <c r="G763" s="27"/>
      <c r="H763" s="27"/>
      <c r="I763" s="132">
        <f t="shared" si="445"/>
        <v>75.999999999999957</v>
      </c>
      <c r="J763" s="125" t="str">
        <f t="shared" si="470"/>
        <v xml:space="preserve"> </v>
      </c>
      <c r="K763" s="125" t="str">
        <f t="shared" si="446"/>
        <v xml:space="preserve"> </v>
      </c>
      <c r="L763" s="125" t="str">
        <f t="shared" si="447"/>
        <v xml:space="preserve"> </v>
      </c>
      <c r="M763" s="126" t="str">
        <f t="shared" si="448"/>
        <v xml:space="preserve"> </v>
      </c>
      <c r="N763" s="127" t="str">
        <f t="shared" si="449"/>
        <v xml:space="preserve"> </v>
      </c>
      <c r="O763" s="128" t="str">
        <f t="shared" si="450"/>
        <v xml:space="preserve"> </v>
      </c>
      <c r="P763" s="128" t="str">
        <f t="shared" si="451"/>
        <v xml:space="preserve"> </v>
      </c>
      <c r="Q763" s="129" t="str">
        <f t="shared" si="452"/>
        <v xml:space="preserve"> </v>
      </c>
      <c r="R763" s="130" t="str">
        <f t="shared" si="453"/>
        <v xml:space="preserve"> </v>
      </c>
      <c r="S763" s="129" t="str">
        <f t="shared" si="473"/>
        <v xml:space="preserve"> </v>
      </c>
      <c r="T763" s="131" t="str">
        <f t="shared" si="455"/>
        <v xml:space="preserve"> </v>
      </c>
      <c r="U763" s="123" t="str">
        <f t="shared" si="479"/>
        <v xml:space="preserve"> </v>
      </c>
      <c r="V763" s="129" t="str">
        <f t="shared" si="456"/>
        <v xml:space="preserve"> </v>
      </c>
      <c r="W763" s="111"/>
      <c r="X763" s="111">
        <f t="shared" si="474"/>
        <v>75.999999999999957</v>
      </c>
      <c r="Y763" s="111">
        <f t="shared" si="457"/>
        <v>0</v>
      </c>
      <c r="Z763" s="111">
        <f t="shared" si="458"/>
        <v>0</v>
      </c>
      <c r="AA763" s="111">
        <f t="shared" si="442"/>
        <v>0</v>
      </c>
      <c r="AB763" s="111" t="str">
        <f t="shared" si="443"/>
        <v xml:space="preserve"> </v>
      </c>
      <c r="AC763" s="112">
        <f t="shared" si="441"/>
        <v>0</v>
      </c>
      <c r="AD763" s="124">
        <v>760</v>
      </c>
      <c r="AE763" s="125" t="str">
        <f t="shared" si="459"/>
        <v xml:space="preserve"> </v>
      </c>
      <c r="AF763" s="125" t="str">
        <f t="shared" si="460"/>
        <v xml:space="preserve"> </v>
      </c>
      <c r="AG763" s="125" t="str">
        <f t="shared" si="461"/>
        <v xml:space="preserve"> </v>
      </c>
      <c r="AH763" s="126" t="str">
        <f t="shared" si="462"/>
        <v xml:space="preserve"> </v>
      </c>
      <c r="AI763" s="127" t="str">
        <f t="shared" si="463"/>
        <v xml:space="preserve"> </v>
      </c>
      <c r="AJ763" s="128" t="str">
        <f t="shared" si="464"/>
        <v xml:space="preserve"> </v>
      </c>
      <c r="AK763" s="128" t="str">
        <f t="shared" si="476"/>
        <v xml:space="preserve"> </v>
      </c>
      <c r="AL763" s="129" t="str">
        <f t="shared" si="465"/>
        <v xml:space="preserve"> </v>
      </c>
      <c r="AM763" s="130" t="str">
        <f t="shared" si="466"/>
        <v xml:space="preserve"> </v>
      </c>
      <c r="AN763" s="129" t="str">
        <f t="shared" si="467"/>
        <v xml:space="preserve"> </v>
      </c>
      <c r="AO763" s="131" t="str">
        <f t="shared" si="477"/>
        <v xml:space="preserve"> </v>
      </c>
      <c r="AP763" s="123" t="str">
        <f t="shared" si="480"/>
        <v xml:space="preserve"> </v>
      </c>
      <c r="AQ763" s="129" t="str">
        <f t="shared" si="478"/>
        <v xml:space="preserve"> </v>
      </c>
      <c r="AR763" s="111">
        <f t="shared" si="475"/>
        <v>760</v>
      </c>
      <c r="AS763" s="111">
        <f t="shared" si="468"/>
        <v>0</v>
      </c>
      <c r="AT763" s="111">
        <f t="shared" si="469"/>
        <v>0</v>
      </c>
      <c r="AU763" s="111">
        <f t="shared" si="444"/>
        <v>0</v>
      </c>
      <c r="AV763" s="111" t="str">
        <f t="shared" si="472"/>
        <v xml:space="preserve"> </v>
      </c>
      <c r="AW763" s="112">
        <f t="shared" si="471"/>
        <v>0</v>
      </c>
    </row>
    <row r="764" spans="1:49">
      <c r="A764" s="27"/>
      <c r="B764" s="27"/>
      <c r="C764" s="27"/>
      <c r="D764" s="40"/>
      <c r="E764" s="27"/>
      <c r="F764" s="27"/>
      <c r="G764" s="27"/>
      <c r="H764" s="27"/>
      <c r="I764" s="132">
        <f t="shared" si="445"/>
        <v>76.099999999999952</v>
      </c>
      <c r="J764" s="125" t="str">
        <f t="shared" si="470"/>
        <v xml:space="preserve"> </v>
      </c>
      <c r="K764" s="125" t="str">
        <f t="shared" si="446"/>
        <v xml:space="preserve"> </v>
      </c>
      <c r="L764" s="125" t="str">
        <f t="shared" si="447"/>
        <v xml:space="preserve"> </v>
      </c>
      <c r="M764" s="126" t="str">
        <f t="shared" si="448"/>
        <v xml:space="preserve"> </v>
      </c>
      <c r="N764" s="127" t="str">
        <f t="shared" si="449"/>
        <v xml:space="preserve"> </v>
      </c>
      <c r="O764" s="128" t="str">
        <f t="shared" si="450"/>
        <v xml:space="preserve"> </v>
      </c>
      <c r="P764" s="128" t="str">
        <f t="shared" si="451"/>
        <v xml:space="preserve"> </v>
      </c>
      <c r="Q764" s="129" t="str">
        <f t="shared" si="452"/>
        <v xml:space="preserve"> </v>
      </c>
      <c r="R764" s="130" t="str">
        <f t="shared" si="453"/>
        <v xml:space="preserve"> </v>
      </c>
      <c r="S764" s="129" t="str">
        <f t="shared" si="473"/>
        <v xml:space="preserve"> </v>
      </c>
      <c r="T764" s="131" t="str">
        <f t="shared" si="455"/>
        <v xml:space="preserve"> </v>
      </c>
      <c r="U764" s="123" t="str">
        <f t="shared" si="479"/>
        <v xml:space="preserve"> </v>
      </c>
      <c r="V764" s="129" t="str">
        <f t="shared" si="456"/>
        <v xml:space="preserve"> </v>
      </c>
      <c r="W764" s="111"/>
      <c r="X764" s="111">
        <f t="shared" si="474"/>
        <v>76.099999999999952</v>
      </c>
      <c r="Y764" s="111">
        <f t="shared" si="457"/>
        <v>0</v>
      </c>
      <c r="Z764" s="111">
        <f t="shared" si="458"/>
        <v>0</v>
      </c>
      <c r="AA764" s="111">
        <f t="shared" si="442"/>
        <v>0</v>
      </c>
      <c r="AB764" s="111" t="str">
        <f t="shared" si="443"/>
        <v xml:space="preserve"> </v>
      </c>
      <c r="AC764" s="112">
        <f t="shared" si="441"/>
        <v>0</v>
      </c>
      <c r="AD764" s="132">
        <v>761</v>
      </c>
      <c r="AE764" s="125" t="str">
        <f t="shared" si="459"/>
        <v xml:space="preserve"> </v>
      </c>
      <c r="AF764" s="125" t="str">
        <f t="shared" si="460"/>
        <v xml:space="preserve"> </v>
      </c>
      <c r="AG764" s="125" t="str">
        <f t="shared" si="461"/>
        <v xml:space="preserve"> </v>
      </c>
      <c r="AH764" s="126" t="str">
        <f t="shared" si="462"/>
        <v xml:space="preserve"> </v>
      </c>
      <c r="AI764" s="127" t="str">
        <f t="shared" si="463"/>
        <v xml:space="preserve"> </v>
      </c>
      <c r="AJ764" s="128" t="str">
        <f t="shared" si="464"/>
        <v xml:space="preserve"> </v>
      </c>
      <c r="AK764" s="128" t="str">
        <f t="shared" si="476"/>
        <v xml:space="preserve"> </v>
      </c>
      <c r="AL764" s="129" t="str">
        <f t="shared" si="465"/>
        <v xml:space="preserve"> </v>
      </c>
      <c r="AM764" s="130" t="str">
        <f t="shared" si="466"/>
        <v xml:space="preserve"> </v>
      </c>
      <c r="AN764" s="129" t="str">
        <f t="shared" si="467"/>
        <v xml:space="preserve"> </v>
      </c>
      <c r="AO764" s="131" t="str">
        <f t="shared" si="477"/>
        <v xml:space="preserve"> </v>
      </c>
      <c r="AP764" s="123" t="str">
        <f t="shared" si="480"/>
        <v xml:space="preserve"> </v>
      </c>
      <c r="AQ764" s="129" t="str">
        <f t="shared" si="478"/>
        <v xml:space="preserve"> </v>
      </c>
      <c r="AR764" s="111">
        <f t="shared" si="475"/>
        <v>761</v>
      </c>
      <c r="AS764" s="111">
        <f t="shared" si="468"/>
        <v>0</v>
      </c>
      <c r="AT764" s="111">
        <f t="shared" si="469"/>
        <v>0</v>
      </c>
      <c r="AU764" s="111">
        <f t="shared" si="444"/>
        <v>0</v>
      </c>
      <c r="AV764" s="111" t="str">
        <f t="shared" si="472"/>
        <v xml:space="preserve"> </v>
      </c>
      <c r="AW764" s="112">
        <f t="shared" si="471"/>
        <v>0</v>
      </c>
    </row>
    <row r="765" spans="1:49">
      <c r="A765" s="27"/>
      <c r="B765" s="27"/>
      <c r="C765" s="27"/>
      <c r="D765" s="40"/>
      <c r="E765" s="27"/>
      <c r="F765" s="27"/>
      <c r="G765" s="27"/>
      <c r="H765" s="27"/>
      <c r="I765" s="132">
        <f t="shared" si="445"/>
        <v>76.199999999999946</v>
      </c>
      <c r="J765" s="125" t="str">
        <f t="shared" si="470"/>
        <v xml:space="preserve"> </v>
      </c>
      <c r="K765" s="125" t="str">
        <f t="shared" si="446"/>
        <v xml:space="preserve"> </v>
      </c>
      <c r="L765" s="125" t="str">
        <f t="shared" si="447"/>
        <v xml:space="preserve"> </v>
      </c>
      <c r="M765" s="126" t="str">
        <f t="shared" si="448"/>
        <v xml:space="preserve"> </v>
      </c>
      <c r="N765" s="127" t="str">
        <f t="shared" si="449"/>
        <v xml:space="preserve"> </v>
      </c>
      <c r="O765" s="128" t="str">
        <f t="shared" si="450"/>
        <v xml:space="preserve"> </v>
      </c>
      <c r="P765" s="128" t="str">
        <f t="shared" si="451"/>
        <v xml:space="preserve"> </v>
      </c>
      <c r="Q765" s="129" t="str">
        <f t="shared" si="452"/>
        <v xml:space="preserve"> </v>
      </c>
      <c r="R765" s="130" t="str">
        <f t="shared" si="453"/>
        <v xml:space="preserve"> </v>
      </c>
      <c r="S765" s="129" t="str">
        <f t="shared" si="473"/>
        <v xml:space="preserve"> </v>
      </c>
      <c r="T765" s="131" t="str">
        <f t="shared" si="455"/>
        <v xml:space="preserve"> </v>
      </c>
      <c r="U765" s="123" t="str">
        <f t="shared" si="479"/>
        <v xml:space="preserve"> </v>
      </c>
      <c r="V765" s="129" t="str">
        <f t="shared" si="456"/>
        <v xml:space="preserve"> </v>
      </c>
      <c r="W765" s="111"/>
      <c r="X765" s="111">
        <f t="shared" si="474"/>
        <v>76.199999999999946</v>
      </c>
      <c r="Y765" s="111">
        <f t="shared" si="457"/>
        <v>0</v>
      </c>
      <c r="Z765" s="111">
        <f t="shared" si="458"/>
        <v>0</v>
      </c>
      <c r="AA765" s="111">
        <f t="shared" si="442"/>
        <v>0</v>
      </c>
      <c r="AB765" s="111" t="str">
        <f t="shared" si="443"/>
        <v xml:space="preserve"> </v>
      </c>
      <c r="AC765" s="112">
        <f t="shared" si="441"/>
        <v>0</v>
      </c>
      <c r="AD765" s="124">
        <v>762</v>
      </c>
      <c r="AE765" s="125" t="str">
        <f t="shared" si="459"/>
        <v xml:space="preserve"> </v>
      </c>
      <c r="AF765" s="125" t="str">
        <f t="shared" si="460"/>
        <v xml:space="preserve"> </v>
      </c>
      <c r="AG765" s="125" t="str">
        <f t="shared" si="461"/>
        <v xml:space="preserve"> </v>
      </c>
      <c r="AH765" s="126" t="str">
        <f t="shared" si="462"/>
        <v xml:space="preserve"> </v>
      </c>
      <c r="AI765" s="127" t="str">
        <f t="shared" si="463"/>
        <v xml:space="preserve"> </v>
      </c>
      <c r="AJ765" s="128" t="str">
        <f t="shared" si="464"/>
        <v xml:space="preserve"> </v>
      </c>
      <c r="AK765" s="128" t="str">
        <f t="shared" si="476"/>
        <v xml:space="preserve"> </v>
      </c>
      <c r="AL765" s="129" t="str">
        <f t="shared" si="465"/>
        <v xml:space="preserve"> </v>
      </c>
      <c r="AM765" s="130" t="str">
        <f t="shared" si="466"/>
        <v xml:space="preserve"> </v>
      </c>
      <c r="AN765" s="129" t="str">
        <f t="shared" si="467"/>
        <v xml:space="preserve"> </v>
      </c>
      <c r="AO765" s="131" t="str">
        <f t="shared" si="477"/>
        <v xml:space="preserve"> </v>
      </c>
      <c r="AP765" s="123" t="str">
        <f t="shared" si="480"/>
        <v xml:space="preserve"> </v>
      </c>
      <c r="AQ765" s="129" t="str">
        <f t="shared" si="478"/>
        <v xml:space="preserve"> </v>
      </c>
      <c r="AR765" s="111">
        <f t="shared" si="475"/>
        <v>762</v>
      </c>
      <c r="AS765" s="111">
        <f t="shared" si="468"/>
        <v>0</v>
      </c>
      <c r="AT765" s="111">
        <f t="shared" si="469"/>
        <v>0</v>
      </c>
      <c r="AU765" s="111">
        <f t="shared" si="444"/>
        <v>0</v>
      </c>
      <c r="AV765" s="111" t="str">
        <f t="shared" si="472"/>
        <v xml:space="preserve"> </v>
      </c>
      <c r="AW765" s="112">
        <f t="shared" si="471"/>
        <v>0</v>
      </c>
    </row>
    <row r="766" spans="1:49">
      <c r="A766" s="27"/>
      <c r="B766" s="27"/>
      <c r="C766" s="27"/>
      <c r="D766" s="40"/>
      <c r="E766" s="27"/>
      <c r="F766" s="27"/>
      <c r="G766" s="27"/>
      <c r="H766" s="27"/>
      <c r="I766" s="132">
        <f t="shared" si="445"/>
        <v>76.29999999999994</v>
      </c>
      <c r="J766" s="125" t="str">
        <f t="shared" si="470"/>
        <v xml:space="preserve"> </v>
      </c>
      <c r="K766" s="125" t="str">
        <f t="shared" si="446"/>
        <v xml:space="preserve"> </v>
      </c>
      <c r="L766" s="125" t="str">
        <f t="shared" si="447"/>
        <v xml:space="preserve"> </v>
      </c>
      <c r="M766" s="126" t="str">
        <f t="shared" si="448"/>
        <v xml:space="preserve"> </v>
      </c>
      <c r="N766" s="127" t="str">
        <f t="shared" si="449"/>
        <v xml:space="preserve"> </v>
      </c>
      <c r="O766" s="128" t="str">
        <f t="shared" si="450"/>
        <v xml:space="preserve"> </v>
      </c>
      <c r="P766" s="128" t="str">
        <f t="shared" si="451"/>
        <v xml:space="preserve"> </v>
      </c>
      <c r="Q766" s="129" t="str">
        <f t="shared" si="452"/>
        <v xml:space="preserve"> </v>
      </c>
      <c r="R766" s="130" t="str">
        <f t="shared" si="453"/>
        <v xml:space="preserve"> </v>
      </c>
      <c r="S766" s="129" t="str">
        <f t="shared" si="473"/>
        <v xml:space="preserve"> </v>
      </c>
      <c r="T766" s="131" t="str">
        <f t="shared" si="455"/>
        <v xml:space="preserve"> </v>
      </c>
      <c r="U766" s="123" t="str">
        <f t="shared" si="479"/>
        <v xml:space="preserve"> </v>
      </c>
      <c r="V766" s="129" t="str">
        <f t="shared" si="456"/>
        <v xml:space="preserve"> </v>
      </c>
      <c r="W766" s="111"/>
      <c r="X766" s="111">
        <f t="shared" si="474"/>
        <v>76.29999999999994</v>
      </c>
      <c r="Y766" s="111">
        <f t="shared" si="457"/>
        <v>0</v>
      </c>
      <c r="Z766" s="111">
        <f t="shared" si="458"/>
        <v>0</v>
      </c>
      <c r="AA766" s="111">
        <f t="shared" si="442"/>
        <v>0</v>
      </c>
      <c r="AB766" s="111" t="str">
        <f t="shared" si="443"/>
        <v xml:space="preserve"> </v>
      </c>
      <c r="AC766" s="112">
        <f t="shared" si="441"/>
        <v>0</v>
      </c>
      <c r="AD766" s="132">
        <v>763</v>
      </c>
      <c r="AE766" s="125" t="str">
        <f t="shared" si="459"/>
        <v xml:space="preserve"> </v>
      </c>
      <c r="AF766" s="125" t="str">
        <f t="shared" si="460"/>
        <v xml:space="preserve"> </v>
      </c>
      <c r="AG766" s="125" t="str">
        <f t="shared" si="461"/>
        <v xml:space="preserve"> </v>
      </c>
      <c r="AH766" s="126" t="str">
        <f t="shared" si="462"/>
        <v xml:space="preserve"> </v>
      </c>
      <c r="AI766" s="127" t="str">
        <f t="shared" si="463"/>
        <v xml:space="preserve"> </v>
      </c>
      <c r="AJ766" s="128" t="str">
        <f t="shared" si="464"/>
        <v xml:space="preserve"> </v>
      </c>
      <c r="AK766" s="128" t="str">
        <f t="shared" si="476"/>
        <v xml:space="preserve"> </v>
      </c>
      <c r="AL766" s="129" t="str">
        <f t="shared" si="465"/>
        <v xml:space="preserve"> </v>
      </c>
      <c r="AM766" s="130" t="str">
        <f t="shared" si="466"/>
        <v xml:space="preserve"> </v>
      </c>
      <c r="AN766" s="129" t="str">
        <f t="shared" si="467"/>
        <v xml:space="preserve"> </v>
      </c>
      <c r="AO766" s="131" t="str">
        <f t="shared" si="477"/>
        <v xml:space="preserve"> </v>
      </c>
      <c r="AP766" s="123" t="str">
        <f t="shared" si="480"/>
        <v xml:space="preserve"> </v>
      </c>
      <c r="AQ766" s="129" t="str">
        <f t="shared" si="478"/>
        <v xml:space="preserve"> </v>
      </c>
      <c r="AR766" s="111">
        <f t="shared" si="475"/>
        <v>763</v>
      </c>
      <c r="AS766" s="111">
        <f t="shared" si="468"/>
        <v>0</v>
      </c>
      <c r="AT766" s="111">
        <f t="shared" si="469"/>
        <v>0</v>
      </c>
      <c r="AU766" s="111">
        <f t="shared" si="444"/>
        <v>0</v>
      </c>
      <c r="AV766" s="111" t="str">
        <f t="shared" si="472"/>
        <v xml:space="preserve"> </v>
      </c>
      <c r="AW766" s="112">
        <f t="shared" si="471"/>
        <v>0</v>
      </c>
    </row>
    <row r="767" spans="1:49">
      <c r="A767" s="27"/>
      <c r="B767" s="27"/>
      <c r="C767" s="27"/>
      <c r="D767" s="40"/>
      <c r="E767" s="27"/>
      <c r="F767" s="27"/>
      <c r="G767" s="27"/>
      <c r="H767" s="27"/>
      <c r="I767" s="132">
        <f t="shared" si="445"/>
        <v>76.399999999999935</v>
      </c>
      <c r="J767" s="125" t="str">
        <f t="shared" si="470"/>
        <v xml:space="preserve"> </v>
      </c>
      <c r="K767" s="125" t="str">
        <f t="shared" si="446"/>
        <v xml:space="preserve"> </v>
      </c>
      <c r="L767" s="125" t="str">
        <f t="shared" si="447"/>
        <v xml:space="preserve"> </v>
      </c>
      <c r="M767" s="126" t="str">
        <f t="shared" si="448"/>
        <v xml:space="preserve"> </v>
      </c>
      <c r="N767" s="127" t="str">
        <f t="shared" si="449"/>
        <v xml:space="preserve"> </v>
      </c>
      <c r="O767" s="128" t="str">
        <f t="shared" si="450"/>
        <v xml:space="preserve"> </v>
      </c>
      <c r="P767" s="128" t="str">
        <f t="shared" si="451"/>
        <v xml:space="preserve"> </v>
      </c>
      <c r="Q767" s="129" t="str">
        <f t="shared" si="452"/>
        <v xml:space="preserve"> </v>
      </c>
      <c r="R767" s="130" t="str">
        <f t="shared" si="453"/>
        <v xml:space="preserve"> </v>
      </c>
      <c r="S767" s="129" t="str">
        <f t="shared" si="473"/>
        <v xml:space="preserve"> </v>
      </c>
      <c r="T767" s="131" t="str">
        <f t="shared" si="455"/>
        <v xml:space="preserve"> </v>
      </c>
      <c r="U767" s="123" t="str">
        <f t="shared" si="479"/>
        <v xml:space="preserve"> </v>
      </c>
      <c r="V767" s="129" t="str">
        <f t="shared" si="456"/>
        <v xml:space="preserve"> </v>
      </c>
      <c r="W767" s="111"/>
      <c r="X767" s="111">
        <f t="shared" si="474"/>
        <v>76.399999999999935</v>
      </c>
      <c r="Y767" s="111">
        <f t="shared" si="457"/>
        <v>0</v>
      </c>
      <c r="Z767" s="111">
        <f t="shared" si="458"/>
        <v>0</v>
      </c>
      <c r="AA767" s="111">
        <f t="shared" si="442"/>
        <v>0</v>
      </c>
      <c r="AB767" s="111" t="str">
        <f t="shared" si="443"/>
        <v xml:space="preserve"> </v>
      </c>
      <c r="AC767" s="112">
        <f t="shared" si="441"/>
        <v>0</v>
      </c>
      <c r="AD767" s="124">
        <v>764</v>
      </c>
      <c r="AE767" s="125" t="str">
        <f t="shared" si="459"/>
        <v xml:space="preserve"> </v>
      </c>
      <c r="AF767" s="125" t="str">
        <f t="shared" si="460"/>
        <v xml:space="preserve"> </v>
      </c>
      <c r="AG767" s="125" t="str">
        <f t="shared" si="461"/>
        <v xml:space="preserve"> </v>
      </c>
      <c r="AH767" s="126" t="str">
        <f t="shared" si="462"/>
        <v xml:space="preserve"> </v>
      </c>
      <c r="AI767" s="127" t="str">
        <f t="shared" si="463"/>
        <v xml:space="preserve"> </v>
      </c>
      <c r="AJ767" s="128" t="str">
        <f t="shared" si="464"/>
        <v xml:space="preserve"> </v>
      </c>
      <c r="AK767" s="128" t="str">
        <f t="shared" si="476"/>
        <v xml:space="preserve"> </v>
      </c>
      <c r="AL767" s="129" t="str">
        <f t="shared" si="465"/>
        <v xml:space="preserve"> </v>
      </c>
      <c r="AM767" s="130" t="str">
        <f t="shared" si="466"/>
        <v xml:space="preserve"> </v>
      </c>
      <c r="AN767" s="129" t="str">
        <f t="shared" si="467"/>
        <v xml:space="preserve"> </v>
      </c>
      <c r="AO767" s="131" t="str">
        <f t="shared" si="477"/>
        <v xml:space="preserve"> </v>
      </c>
      <c r="AP767" s="123" t="str">
        <f t="shared" si="480"/>
        <v xml:space="preserve"> </v>
      </c>
      <c r="AQ767" s="129" t="str">
        <f t="shared" si="478"/>
        <v xml:space="preserve"> </v>
      </c>
      <c r="AR767" s="111">
        <f t="shared" si="475"/>
        <v>764</v>
      </c>
      <c r="AS767" s="111">
        <f t="shared" si="468"/>
        <v>0</v>
      </c>
      <c r="AT767" s="111">
        <f t="shared" si="469"/>
        <v>0</v>
      </c>
      <c r="AU767" s="111">
        <f t="shared" si="444"/>
        <v>0</v>
      </c>
      <c r="AV767" s="111" t="str">
        <f t="shared" si="472"/>
        <v xml:space="preserve"> </v>
      </c>
      <c r="AW767" s="112">
        <f t="shared" si="471"/>
        <v>0</v>
      </c>
    </row>
    <row r="768" spans="1:49">
      <c r="A768" s="27"/>
      <c r="B768" s="27"/>
      <c r="C768" s="27"/>
      <c r="D768" s="40"/>
      <c r="E768" s="27"/>
      <c r="F768" s="27"/>
      <c r="G768" s="27"/>
      <c r="H768" s="27"/>
      <c r="I768" s="132">
        <f t="shared" si="445"/>
        <v>76.499999999999929</v>
      </c>
      <c r="J768" s="125" t="str">
        <f t="shared" si="470"/>
        <v xml:space="preserve"> </v>
      </c>
      <c r="K768" s="125" t="str">
        <f t="shared" si="446"/>
        <v xml:space="preserve"> </v>
      </c>
      <c r="L768" s="125" t="str">
        <f t="shared" si="447"/>
        <v xml:space="preserve"> </v>
      </c>
      <c r="M768" s="126" t="str">
        <f t="shared" si="448"/>
        <v xml:space="preserve"> </v>
      </c>
      <c r="N768" s="127" t="str">
        <f t="shared" si="449"/>
        <v xml:space="preserve"> </v>
      </c>
      <c r="O768" s="128" t="str">
        <f t="shared" si="450"/>
        <v xml:space="preserve"> </v>
      </c>
      <c r="P768" s="128" t="str">
        <f t="shared" si="451"/>
        <v xml:space="preserve"> </v>
      </c>
      <c r="Q768" s="129" t="str">
        <f t="shared" si="452"/>
        <v xml:space="preserve"> </v>
      </c>
      <c r="R768" s="130" t="str">
        <f t="shared" si="453"/>
        <v xml:space="preserve"> </v>
      </c>
      <c r="S768" s="129" t="str">
        <f t="shared" si="473"/>
        <v xml:space="preserve"> </v>
      </c>
      <c r="T768" s="131" t="str">
        <f t="shared" si="455"/>
        <v xml:space="preserve"> </v>
      </c>
      <c r="U768" s="123" t="str">
        <f t="shared" si="479"/>
        <v xml:space="preserve"> </v>
      </c>
      <c r="V768" s="129" t="str">
        <f t="shared" si="456"/>
        <v xml:space="preserve"> </v>
      </c>
      <c r="W768" s="111"/>
      <c r="X768" s="111">
        <f t="shared" si="474"/>
        <v>76.499999999999929</v>
      </c>
      <c r="Y768" s="111">
        <f t="shared" si="457"/>
        <v>0</v>
      </c>
      <c r="Z768" s="111">
        <f t="shared" si="458"/>
        <v>0</v>
      </c>
      <c r="AA768" s="111">
        <f t="shared" si="442"/>
        <v>0</v>
      </c>
      <c r="AB768" s="111" t="str">
        <f t="shared" si="443"/>
        <v xml:space="preserve"> </v>
      </c>
      <c r="AC768" s="112">
        <f t="shared" si="441"/>
        <v>0</v>
      </c>
      <c r="AD768" s="132">
        <v>765</v>
      </c>
      <c r="AE768" s="125" t="str">
        <f t="shared" si="459"/>
        <v xml:space="preserve"> </v>
      </c>
      <c r="AF768" s="125" t="str">
        <f t="shared" si="460"/>
        <v xml:space="preserve"> </v>
      </c>
      <c r="AG768" s="125" t="str">
        <f t="shared" si="461"/>
        <v xml:space="preserve"> </v>
      </c>
      <c r="AH768" s="126" t="str">
        <f t="shared" si="462"/>
        <v xml:space="preserve"> </v>
      </c>
      <c r="AI768" s="127" t="str">
        <f t="shared" si="463"/>
        <v xml:space="preserve"> </v>
      </c>
      <c r="AJ768" s="128" t="str">
        <f t="shared" si="464"/>
        <v xml:space="preserve"> </v>
      </c>
      <c r="AK768" s="128" t="str">
        <f t="shared" si="476"/>
        <v xml:space="preserve"> </v>
      </c>
      <c r="AL768" s="129" t="str">
        <f t="shared" si="465"/>
        <v xml:space="preserve"> </v>
      </c>
      <c r="AM768" s="130" t="str">
        <f t="shared" si="466"/>
        <v xml:space="preserve"> </v>
      </c>
      <c r="AN768" s="129" t="str">
        <f t="shared" si="467"/>
        <v xml:space="preserve"> </v>
      </c>
      <c r="AO768" s="131" t="str">
        <f t="shared" si="477"/>
        <v xml:space="preserve"> </v>
      </c>
      <c r="AP768" s="123" t="str">
        <f t="shared" si="480"/>
        <v xml:space="preserve"> </v>
      </c>
      <c r="AQ768" s="129" t="str">
        <f t="shared" si="478"/>
        <v xml:space="preserve"> </v>
      </c>
      <c r="AR768" s="111">
        <f t="shared" si="475"/>
        <v>765</v>
      </c>
      <c r="AS768" s="111">
        <f t="shared" si="468"/>
        <v>0</v>
      </c>
      <c r="AT768" s="111">
        <f t="shared" si="469"/>
        <v>0</v>
      </c>
      <c r="AU768" s="111">
        <f t="shared" si="444"/>
        <v>0</v>
      </c>
      <c r="AV768" s="111" t="str">
        <f t="shared" si="472"/>
        <v xml:space="preserve"> </v>
      </c>
      <c r="AW768" s="112">
        <f t="shared" si="471"/>
        <v>0</v>
      </c>
    </row>
    <row r="769" spans="1:49">
      <c r="A769" s="27"/>
      <c r="B769" s="27"/>
      <c r="C769" s="27"/>
      <c r="D769" s="40"/>
      <c r="E769" s="27"/>
      <c r="F769" s="27"/>
      <c r="G769" s="27"/>
      <c r="H769" s="27"/>
      <c r="I769" s="132">
        <f t="shared" si="445"/>
        <v>76.599999999999923</v>
      </c>
      <c r="J769" s="125" t="str">
        <f t="shared" si="470"/>
        <v xml:space="preserve"> </v>
      </c>
      <c r="K769" s="125" t="str">
        <f t="shared" si="446"/>
        <v xml:space="preserve"> </v>
      </c>
      <c r="L769" s="125" t="str">
        <f t="shared" si="447"/>
        <v xml:space="preserve"> </v>
      </c>
      <c r="M769" s="126" t="str">
        <f t="shared" si="448"/>
        <v xml:space="preserve"> </v>
      </c>
      <c r="N769" s="127" t="str">
        <f t="shared" si="449"/>
        <v xml:space="preserve"> </v>
      </c>
      <c r="O769" s="128" t="str">
        <f t="shared" si="450"/>
        <v xml:space="preserve"> </v>
      </c>
      <c r="P769" s="128" t="str">
        <f t="shared" si="451"/>
        <v xml:space="preserve"> </v>
      </c>
      <c r="Q769" s="129" t="str">
        <f t="shared" si="452"/>
        <v xml:space="preserve"> </v>
      </c>
      <c r="R769" s="130" t="str">
        <f t="shared" si="453"/>
        <v xml:space="preserve"> </v>
      </c>
      <c r="S769" s="129" t="str">
        <f t="shared" si="473"/>
        <v xml:space="preserve"> </v>
      </c>
      <c r="T769" s="131" t="str">
        <f t="shared" si="455"/>
        <v xml:space="preserve"> </v>
      </c>
      <c r="U769" s="123" t="str">
        <f t="shared" si="479"/>
        <v xml:space="preserve"> </v>
      </c>
      <c r="V769" s="129" t="str">
        <f t="shared" si="456"/>
        <v xml:space="preserve"> </v>
      </c>
      <c r="W769" s="111"/>
      <c r="X769" s="111">
        <f t="shared" si="474"/>
        <v>76.599999999999923</v>
      </c>
      <c r="Y769" s="111">
        <f t="shared" si="457"/>
        <v>0</v>
      </c>
      <c r="Z769" s="111">
        <f t="shared" si="458"/>
        <v>0</v>
      </c>
      <c r="AA769" s="111">
        <f t="shared" si="442"/>
        <v>0</v>
      </c>
      <c r="AB769" s="111" t="str">
        <f t="shared" si="443"/>
        <v xml:space="preserve"> </v>
      </c>
      <c r="AC769" s="112">
        <f t="shared" si="441"/>
        <v>0</v>
      </c>
      <c r="AD769" s="124">
        <v>766</v>
      </c>
      <c r="AE769" s="125" t="str">
        <f t="shared" si="459"/>
        <v xml:space="preserve"> </v>
      </c>
      <c r="AF769" s="125" t="str">
        <f t="shared" si="460"/>
        <v xml:space="preserve"> </v>
      </c>
      <c r="AG769" s="125" t="str">
        <f t="shared" si="461"/>
        <v xml:space="preserve"> </v>
      </c>
      <c r="AH769" s="126" t="str">
        <f t="shared" si="462"/>
        <v xml:space="preserve"> </v>
      </c>
      <c r="AI769" s="127" t="str">
        <f t="shared" si="463"/>
        <v xml:space="preserve"> </v>
      </c>
      <c r="AJ769" s="128" t="str">
        <f t="shared" si="464"/>
        <v xml:space="preserve"> </v>
      </c>
      <c r="AK769" s="128" t="str">
        <f t="shared" si="476"/>
        <v xml:space="preserve"> </v>
      </c>
      <c r="AL769" s="129" t="str">
        <f t="shared" si="465"/>
        <v xml:space="preserve"> </v>
      </c>
      <c r="AM769" s="130" t="str">
        <f t="shared" si="466"/>
        <v xml:space="preserve"> </v>
      </c>
      <c r="AN769" s="129" t="str">
        <f t="shared" si="467"/>
        <v xml:space="preserve"> </v>
      </c>
      <c r="AO769" s="131" t="str">
        <f t="shared" si="477"/>
        <v xml:space="preserve"> </v>
      </c>
      <c r="AP769" s="123" t="str">
        <f t="shared" si="480"/>
        <v xml:space="preserve"> </v>
      </c>
      <c r="AQ769" s="129" t="str">
        <f t="shared" si="478"/>
        <v xml:space="preserve"> </v>
      </c>
      <c r="AR769" s="111">
        <f t="shared" si="475"/>
        <v>766</v>
      </c>
      <c r="AS769" s="111">
        <f t="shared" si="468"/>
        <v>0</v>
      </c>
      <c r="AT769" s="111">
        <f t="shared" si="469"/>
        <v>0</v>
      </c>
      <c r="AU769" s="111">
        <f t="shared" si="444"/>
        <v>0</v>
      </c>
      <c r="AV769" s="111" t="str">
        <f t="shared" si="472"/>
        <v xml:space="preserve"> </v>
      </c>
      <c r="AW769" s="112">
        <f t="shared" si="471"/>
        <v>0</v>
      </c>
    </row>
    <row r="770" spans="1:49">
      <c r="A770" s="27"/>
      <c r="B770" s="27"/>
      <c r="C770" s="27"/>
      <c r="D770" s="40"/>
      <c r="E770" s="27"/>
      <c r="F770" s="27"/>
      <c r="G770" s="27"/>
      <c r="H770" s="27"/>
      <c r="I770" s="132">
        <f t="shared" si="445"/>
        <v>76.699999999999918</v>
      </c>
      <c r="J770" s="125" t="str">
        <f t="shared" si="470"/>
        <v xml:space="preserve"> </v>
      </c>
      <c r="K770" s="125" t="str">
        <f t="shared" si="446"/>
        <v xml:space="preserve"> </v>
      </c>
      <c r="L770" s="125" t="str">
        <f t="shared" si="447"/>
        <v xml:space="preserve"> </v>
      </c>
      <c r="M770" s="126" t="str">
        <f t="shared" si="448"/>
        <v xml:space="preserve"> </v>
      </c>
      <c r="N770" s="127" t="str">
        <f t="shared" si="449"/>
        <v xml:space="preserve"> </v>
      </c>
      <c r="O770" s="128" t="str">
        <f t="shared" si="450"/>
        <v xml:space="preserve"> </v>
      </c>
      <c r="P770" s="128" t="str">
        <f t="shared" si="451"/>
        <v xml:space="preserve"> </v>
      </c>
      <c r="Q770" s="129" t="str">
        <f t="shared" si="452"/>
        <v xml:space="preserve"> </v>
      </c>
      <c r="R770" s="130" t="str">
        <f t="shared" si="453"/>
        <v xml:space="preserve"> </v>
      </c>
      <c r="S770" s="129" t="str">
        <f t="shared" si="473"/>
        <v xml:space="preserve"> </v>
      </c>
      <c r="T770" s="131" t="str">
        <f t="shared" si="455"/>
        <v xml:space="preserve"> </v>
      </c>
      <c r="U770" s="123" t="str">
        <f t="shared" si="479"/>
        <v xml:space="preserve"> </v>
      </c>
      <c r="V770" s="129" t="str">
        <f t="shared" si="456"/>
        <v xml:space="preserve"> </v>
      </c>
      <c r="W770" s="111"/>
      <c r="X770" s="111">
        <f t="shared" si="474"/>
        <v>76.699999999999918</v>
      </c>
      <c r="Y770" s="111">
        <f t="shared" si="457"/>
        <v>0</v>
      </c>
      <c r="Z770" s="111">
        <f t="shared" si="458"/>
        <v>0</v>
      </c>
      <c r="AA770" s="111">
        <f t="shared" si="442"/>
        <v>0</v>
      </c>
      <c r="AB770" s="111" t="str">
        <f t="shared" si="443"/>
        <v xml:space="preserve"> </v>
      </c>
      <c r="AC770" s="112">
        <f t="shared" ref="AC770:AC833" si="481">IF(J770=" ",0,I770)</f>
        <v>0</v>
      </c>
      <c r="AD770" s="132">
        <v>767</v>
      </c>
      <c r="AE770" s="125" t="str">
        <f t="shared" si="459"/>
        <v xml:space="preserve"> </v>
      </c>
      <c r="AF770" s="125" t="str">
        <f t="shared" si="460"/>
        <v xml:space="preserve"> </v>
      </c>
      <c r="AG770" s="125" t="str">
        <f t="shared" si="461"/>
        <v xml:space="preserve"> </v>
      </c>
      <c r="AH770" s="126" t="str">
        <f t="shared" si="462"/>
        <v xml:space="preserve"> </v>
      </c>
      <c r="AI770" s="127" t="str">
        <f t="shared" si="463"/>
        <v xml:space="preserve"> </v>
      </c>
      <c r="AJ770" s="128" t="str">
        <f t="shared" si="464"/>
        <v xml:space="preserve"> </v>
      </c>
      <c r="AK770" s="128" t="str">
        <f t="shared" si="476"/>
        <v xml:space="preserve"> </v>
      </c>
      <c r="AL770" s="129" t="str">
        <f t="shared" si="465"/>
        <v xml:space="preserve"> </v>
      </c>
      <c r="AM770" s="130" t="str">
        <f t="shared" si="466"/>
        <v xml:space="preserve"> </v>
      </c>
      <c r="AN770" s="129" t="str">
        <f t="shared" si="467"/>
        <v xml:space="preserve"> </v>
      </c>
      <c r="AO770" s="131" t="str">
        <f t="shared" si="477"/>
        <v xml:space="preserve"> </v>
      </c>
      <c r="AP770" s="123" t="str">
        <f t="shared" si="480"/>
        <v xml:space="preserve"> </v>
      </c>
      <c r="AQ770" s="129" t="str">
        <f t="shared" si="478"/>
        <v xml:space="preserve"> </v>
      </c>
      <c r="AR770" s="111">
        <f t="shared" si="475"/>
        <v>767</v>
      </c>
      <c r="AS770" s="111">
        <f t="shared" si="468"/>
        <v>0</v>
      </c>
      <c r="AT770" s="111">
        <f t="shared" si="469"/>
        <v>0</v>
      </c>
      <c r="AU770" s="111">
        <f t="shared" si="444"/>
        <v>0</v>
      </c>
      <c r="AV770" s="111" t="str">
        <f t="shared" si="472"/>
        <v xml:space="preserve"> </v>
      </c>
      <c r="AW770" s="112">
        <f t="shared" si="471"/>
        <v>0</v>
      </c>
    </row>
    <row r="771" spans="1:49">
      <c r="A771" s="27"/>
      <c r="B771" s="27"/>
      <c r="C771" s="27"/>
      <c r="D771" s="40"/>
      <c r="E771" s="27"/>
      <c r="F771" s="27"/>
      <c r="G771" s="27"/>
      <c r="H771" s="27"/>
      <c r="I771" s="132">
        <f t="shared" si="445"/>
        <v>76.799999999999912</v>
      </c>
      <c r="J771" s="125" t="str">
        <f t="shared" si="470"/>
        <v xml:space="preserve"> </v>
      </c>
      <c r="K771" s="125" t="str">
        <f t="shared" si="446"/>
        <v xml:space="preserve"> </v>
      </c>
      <c r="L771" s="125" t="str">
        <f t="shared" si="447"/>
        <v xml:space="preserve"> </v>
      </c>
      <c r="M771" s="126" t="str">
        <f t="shared" si="448"/>
        <v xml:space="preserve"> </v>
      </c>
      <c r="N771" s="127" t="str">
        <f t="shared" si="449"/>
        <v xml:space="preserve"> </v>
      </c>
      <c r="O771" s="128" t="str">
        <f t="shared" si="450"/>
        <v xml:space="preserve"> </v>
      </c>
      <c r="P771" s="128" t="str">
        <f t="shared" si="451"/>
        <v xml:space="preserve"> </v>
      </c>
      <c r="Q771" s="129" t="str">
        <f t="shared" si="452"/>
        <v xml:space="preserve"> </v>
      </c>
      <c r="R771" s="130" t="str">
        <f t="shared" si="453"/>
        <v xml:space="preserve"> </v>
      </c>
      <c r="S771" s="129" t="str">
        <f t="shared" si="473"/>
        <v xml:space="preserve"> </v>
      </c>
      <c r="T771" s="131" t="str">
        <f t="shared" si="455"/>
        <v xml:space="preserve"> </v>
      </c>
      <c r="U771" s="123" t="str">
        <f t="shared" si="479"/>
        <v xml:space="preserve"> </v>
      </c>
      <c r="V771" s="129" t="str">
        <f t="shared" si="456"/>
        <v xml:space="preserve"> </v>
      </c>
      <c r="W771" s="111"/>
      <c r="X771" s="111">
        <f t="shared" si="474"/>
        <v>76.799999999999912</v>
      </c>
      <c r="Y771" s="111">
        <f t="shared" si="457"/>
        <v>0</v>
      </c>
      <c r="Z771" s="111">
        <f t="shared" si="458"/>
        <v>0</v>
      </c>
      <c r="AA771" s="111">
        <f t="shared" ref="AA771:AA834" si="482">IF(I771=B$4,J771,0)</f>
        <v>0</v>
      </c>
      <c r="AB771" s="111" t="str">
        <f t="shared" ref="AB771:AB834" si="483">IF(U771&lt;&gt;0,K771,0)</f>
        <v xml:space="preserve"> </v>
      </c>
      <c r="AC771" s="112">
        <f t="shared" si="481"/>
        <v>0</v>
      </c>
      <c r="AD771" s="124">
        <v>768</v>
      </c>
      <c r="AE771" s="125" t="str">
        <f t="shared" si="459"/>
        <v xml:space="preserve"> </v>
      </c>
      <c r="AF771" s="125" t="str">
        <f t="shared" si="460"/>
        <v xml:space="preserve"> </v>
      </c>
      <c r="AG771" s="125" t="str">
        <f t="shared" si="461"/>
        <v xml:space="preserve"> </v>
      </c>
      <c r="AH771" s="126" t="str">
        <f t="shared" si="462"/>
        <v xml:space="preserve"> </v>
      </c>
      <c r="AI771" s="127" t="str">
        <f t="shared" si="463"/>
        <v xml:space="preserve"> </v>
      </c>
      <c r="AJ771" s="128" t="str">
        <f t="shared" si="464"/>
        <v xml:space="preserve"> </v>
      </c>
      <c r="AK771" s="128" t="str">
        <f t="shared" si="476"/>
        <v xml:space="preserve"> </v>
      </c>
      <c r="AL771" s="129" t="str">
        <f t="shared" si="465"/>
        <v xml:space="preserve"> </v>
      </c>
      <c r="AM771" s="130" t="str">
        <f t="shared" si="466"/>
        <v xml:space="preserve"> </v>
      </c>
      <c r="AN771" s="129" t="str">
        <f t="shared" si="467"/>
        <v xml:space="preserve"> </v>
      </c>
      <c r="AO771" s="131" t="str">
        <f t="shared" si="477"/>
        <v xml:space="preserve"> </v>
      </c>
      <c r="AP771" s="123" t="str">
        <f t="shared" si="480"/>
        <v xml:space="preserve"> </v>
      </c>
      <c r="AQ771" s="129" t="str">
        <f t="shared" si="478"/>
        <v xml:space="preserve"> </v>
      </c>
      <c r="AR771" s="111">
        <f t="shared" si="475"/>
        <v>768</v>
      </c>
      <c r="AS771" s="111">
        <f t="shared" si="468"/>
        <v>0</v>
      </c>
      <c r="AT771" s="111">
        <f t="shared" si="469"/>
        <v>0</v>
      </c>
      <c r="AU771" s="111">
        <f t="shared" ref="AU771:AU834" si="484">IF(AD771=AB$4,AE771,0)</f>
        <v>0</v>
      </c>
      <c r="AV771" s="111" t="str">
        <f t="shared" si="472"/>
        <v xml:space="preserve"> </v>
      </c>
      <c r="AW771" s="112">
        <f t="shared" si="471"/>
        <v>0</v>
      </c>
    </row>
    <row r="772" spans="1:49">
      <c r="A772" s="27"/>
      <c r="B772" s="27"/>
      <c r="C772" s="27"/>
      <c r="D772" s="40"/>
      <c r="E772" s="27"/>
      <c r="F772" s="27"/>
      <c r="G772" s="27"/>
      <c r="H772" s="27"/>
      <c r="I772" s="132">
        <f t="shared" ref="I772:I835" si="485">I771+$B$49</f>
        <v>76.899999999999906</v>
      </c>
      <c r="J772" s="125" t="str">
        <f t="shared" si="470"/>
        <v xml:space="preserve"> </v>
      </c>
      <c r="K772" s="125" t="str">
        <f t="shared" ref="K772:K835" si="486">IF(K771=" "," ",IF(K771&lt;0," ",J772+(L772*$B$49+0.5*P772*$B$49*$B$49)))</f>
        <v xml:space="preserve"> </v>
      </c>
      <c r="L772" s="125" t="str">
        <f t="shared" ref="L772:L835" si="487">IF(K771=" "," ",IF(K771&lt;0," ",M771))</f>
        <v xml:space="preserve"> </v>
      </c>
      <c r="M772" s="126" t="str">
        <f t="shared" ref="M772:M835" si="488">IF(K771=" "," ",IF(K771&lt;0," ",L772+P772*$B$49))</f>
        <v xml:space="preserve"> </v>
      </c>
      <c r="N772" s="127" t="str">
        <f t="shared" ref="N772:N835" si="489">IF(K771=" "," ",IF(K771&lt;0," ",IF($B$6="off",0,IF(I772&lt;=$B$4,0.01*$B$10*$B$2*I772/$B$4,0.01*$B$10*$B$2))))</f>
        <v xml:space="preserve"> </v>
      </c>
      <c r="O772" s="128" t="str">
        <f t="shared" ref="O772:O835" si="490">IF(K771=" "," ",IF(K771&lt;0," ",$B$2-N772))</f>
        <v xml:space="preserve"> </v>
      </c>
      <c r="P772" s="128" t="str">
        <f t="shared" ref="P772:P835" si="491">IF(K771=" "," ",IF(K771&lt;0," ",V772/O772))</f>
        <v xml:space="preserve"> </v>
      </c>
      <c r="Q772" s="129" t="str">
        <f t="shared" ref="Q772:Q835" si="492">IF(K771=" "," ",IF(K771&lt;0," ",IF(G$38=TRUE,$B$46*(0.5)^(J772/5500),1.2)))</f>
        <v xml:space="preserve"> </v>
      </c>
      <c r="R772" s="130" t="str">
        <f t="shared" ref="R772:R835" si="493">IF(K771=" "," ",IF(K771&lt;0," ",IF(G$39=TRUE,$B$48*(0.25)^(J772/6366198),9.81)))</f>
        <v xml:space="preserve"> </v>
      </c>
      <c r="S772" s="129" t="str">
        <f t="shared" si="473"/>
        <v xml:space="preserve"> </v>
      </c>
      <c r="T772" s="131" t="str">
        <f t="shared" ref="T772:T835" si="494">IF(K771=" "," ",IF(K771&lt;0," ",(-1)*O772*R772))</f>
        <v xml:space="preserve"> </v>
      </c>
      <c r="U772" s="123" t="str">
        <f t="shared" si="479"/>
        <v xml:space="preserve"> </v>
      </c>
      <c r="V772" s="129" t="str">
        <f t="shared" ref="V772:V835" si="495">IF(K771=" "," ",IF(K771&lt;0," ",U772+T772+S772))</f>
        <v xml:space="preserve"> </v>
      </c>
      <c r="W772" s="111"/>
      <c r="X772" s="111">
        <f t="shared" si="474"/>
        <v>76.899999999999906</v>
      </c>
      <c r="Y772" s="111">
        <f t="shared" ref="Y772:Y835" si="496">IF(K772&gt;J772,I772,0)</f>
        <v>0</v>
      </c>
      <c r="Z772" s="111">
        <f t="shared" ref="Z772:Z835" si="497">IF(K772&lt;0,I772,0)</f>
        <v>0</v>
      </c>
      <c r="AA772" s="111">
        <f t="shared" si="482"/>
        <v>0</v>
      </c>
      <c r="AB772" s="111" t="str">
        <f t="shared" si="483"/>
        <v xml:space="preserve"> </v>
      </c>
      <c r="AC772" s="112">
        <f t="shared" si="481"/>
        <v>0</v>
      </c>
      <c r="AD772" s="132">
        <v>769</v>
      </c>
      <c r="AE772" s="125" t="str">
        <f t="shared" ref="AE772:AE835" si="498">IF(AF771=" "," ",IF(AF771&lt;0," ",AF771))</f>
        <v xml:space="preserve"> </v>
      </c>
      <c r="AF772" s="125" t="str">
        <f t="shared" ref="AF772:AF835" si="499">IF(AF771=" "," ",IF(AF771&lt;0," ",AE772+(AG772*1+0.5*AK772*1*1)))</f>
        <v xml:space="preserve"> </v>
      </c>
      <c r="AG772" s="125" t="str">
        <f t="shared" ref="AG772:AG835" si="500">IF(AF771=" "," ",IF(AF771&lt;0," ",AH771))</f>
        <v xml:space="preserve"> </v>
      </c>
      <c r="AH772" s="126" t="str">
        <f t="shared" ref="AH772:AH835" si="501">IF(AF771=" "," ",IF(AF771&lt;0," ",AG772+AK772*1))</f>
        <v xml:space="preserve"> </v>
      </c>
      <c r="AI772" s="127" t="str">
        <f t="shared" ref="AI772:AI835" si="502">IF(AF771=" "," ",IF(AF771&lt;0," ",IF($B$6="off",0,IF(AD772&lt;=$B$4,0.01*$B$10*$B$2*AD772/$B$4,0.01*$B$10*$B$2))))</f>
        <v xml:space="preserve"> </v>
      </c>
      <c r="AJ772" s="128" t="str">
        <f t="shared" ref="AJ772:AJ835" si="503">IF(AF771=" "," ",IF(AF771&lt;0," ",$B$2-AI772))</f>
        <v xml:space="preserve"> </v>
      </c>
      <c r="AK772" s="128" t="str">
        <f t="shared" si="476"/>
        <v xml:space="preserve"> </v>
      </c>
      <c r="AL772" s="129" t="str">
        <f t="shared" ref="AL772:AL835" si="504">IF(AF771=" "," ",IF(AF771&lt;0," ",$B$46*(0.5)^(AE772/5500)))</f>
        <v xml:space="preserve"> </v>
      </c>
      <c r="AM772" s="130" t="str">
        <f t="shared" ref="AM772:AM835" si="505">IF(AF771=" "," ",IF(AF771&lt;0," ",$B$48*(0.25)^(AE772/6366198)))</f>
        <v xml:space="preserve"> </v>
      </c>
      <c r="AN772" s="129" t="str">
        <f t="shared" ref="AN772:AN835" si="506">IF(AF771=" "," ",IF(AF771&lt;0," ",IF($B$5="off",0,IF(AG772&lt;0,0.5*$B$9*$B$47*AL772*AG772^2,(-1)*0.5*$B$9*$B$47*AL772*AG772^2))))</f>
        <v xml:space="preserve"> </v>
      </c>
      <c r="AO772" s="131" t="str">
        <f t="shared" si="477"/>
        <v xml:space="preserve"> </v>
      </c>
      <c r="AP772" s="123" t="str">
        <f t="shared" si="480"/>
        <v xml:space="preserve"> </v>
      </c>
      <c r="AQ772" s="129" t="str">
        <f t="shared" si="478"/>
        <v xml:space="preserve"> </v>
      </c>
      <c r="AR772" s="111">
        <f t="shared" si="475"/>
        <v>769</v>
      </c>
      <c r="AS772" s="111">
        <f t="shared" ref="AS772:AS835" si="507">IF(AF772&gt;AE772,AD772,0)</f>
        <v>0</v>
      </c>
      <c r="AT772" s="111">
        <f t="shared" ref="AT772:AT835" si="508">IF(AF772&lt;0,AD772,0)</f>
        <v>0</v>
      </c>
      <c r="AU772" s="111">
        <f t="shared" si="484"/>
        <v>0</v>
      </c>
      <c r="AV772" s="111" t="str">
        <f t="shared" si="472"/>
        <v xml:space="preserve"> </v>
      </c>
      <c r="AW772" s="112">
        <f t="shared" si="471"/>
        <v>0</v>
      </c>
    </row>
    <row r="773" spans="1:49">
      <c r="A773" s="27"/>
      <c r="B773" s="27"/>
      <c r="C773" s="27"/>
      <c r="D773" s="40"/>
      <c r="E773" s="27"/>
      <c r="F773" s="27"/>
      <c r="G773" s="27"/>
      <c r="H773" s="27"/>
      <c r="I773" s="132">
        <f t="shared" si="485"/>
        <v>76.999999999999901</v>
      </c>
      <c r="J773" s="125" t="str">
        <f t="shared" ref="J773:J836" si="509">IF(K772=" "," ",IF(K772&lt;0," ",K772))</f>
        <v xml:space="preserve"> </v>
      </c>
      <c r="K773" s="125" t="str">
        <f t="shared" si="486"/>
        <v xml:space="preserve"> </v>
      </c>
      <c r="L773" s="125" t="str">
        <f t="shared" si="487"/>
        <v xml:space="preserve"> </v>
      </c>
      <c r="M773" s="126" t="str">
        <f t="shared" si="488"/>
        <v xml:space="preserve"> </v>
      </c>
      <c r="N773" s="127" t="str">
        <f t="shared" si="489"/>
        <v xml:space="preserve"> </v>
      </c>
      <c r="O773" s="128" t="str">
        <f t="shared" si="490"/>
        <v xml:space="preserve"> </v>
      </c>
      <c r="P773" s="128" t="str">
        <f t="shared" si="491"/>
        <v xml:space="preserve"> </v>
      </c>
      <c r="Q773" s="129" t="str">
        <f t="shared" si="492"/>
        <v xml:space="preserve"> </v>
      </c>
      <c r="R773" s="130" t="str">
        <f t="shared" si="493"/>
        <v xml:space="preserve"> </v>
      </c>
      <c r="S773" s="129" t="str">
        <f t="shared" si="473"/>
        <v xml:space="preserve"> </v>
      </c>
      <c r="T773" s="131" t="str">
        <f t="shared" si="494"/>
        <v xml:space="preserve"> </v>
      </c>
      <c r="U773" s="123" t="str">
        <f t="shared" si="479"/>
        <v xml:space="preserve"> </v>
      </c>
      <c r="V773" s="129" t="str">
        <f t="shared" si="495"/>
        <v xml:space="preserve"> </v>
      </c>
      <c r="W773" s="111"/>
      <c r="X773" s="111">
        <f t="shared" si="474"/>
        <v>76.999999999999901</v>
      </c>
      <c r="Y773" s="111">
        <f t="shared" si="496"/>
        <v>0</v>
      </c>
      <c r="Z773" s="111">
        <f t="shared" si="497"/>
        <v>0</v>
      </c>
      <c r="AA773" s="111">
        <f t="shared" si="482"/>
        <v>0</v>
      </c>
      <c r="AB773" s="111" t="str">
        <f t="shared" si="483"/>
        <v xml:space="preserve"> </v>
      </c>
      <c r="AC773" s="112">
        <f t="shared" si="481"/>
        <v>0</v>
      </c>
      <c r="AD773" s="124">
        <v>770</v>
      </c>
      <c r="AE773" s="125" t="str">
        <f t="shared" si="498"/>
        <v xml:space="preserve"> </v>
      </c>
      <c r="AF773" s="125" t="str">
        <f t="shared" si="499"/>
        <v xml:space="preserve"> </v>
      </c>
      <c r="AG773" s="125" t="str">
        <f t="shared" si="500"/>
        <v xml:space="preserve"> </v>
      </c>
      <c r="AH773" s="126" t="str">
        <f t="shared" si="501"/>
        <v xml:space="preserve"> </v>
      </c>
      <c r="AI773" s="127" t="str">
        <f t="shared" si="502"/>
        <v xml:space="preserve"> </v>
      </c>
      <c r="AJ773" s="128" t="str">
        <f t="shared" si="503"/>
        <v xml:space="preserve"> </v>
      </c>
      <c r="AK773" s="128" t="str">
        <f t="shared" si="476"/>
        <v xml:space="preserve"> </v>
      </c>
      <c r="AL773" s="129" t="str">
        <f t="shared" si="504"/>
        <v xml:space="preserve"> </v>
      </c>
      <c r="AM773" s="130" t="str">
        <f t="shared" si="505"/>
        <v xml:space="preserve"> </v>
      </c>
      <c r="AN773" s="129" t="str">
        <f t="shared" si="506"/>
        <v xml:space="preserve"> </v>
      </c>
      <c r="AO773" s="131" t="str">
        <f t="shared" si="477"/>
        <v xml:space="preserve"> </v>
      </c>
      <c r="AP773" s="123" t="str">
        <f t="shared" si="480"/>
        <v xml:space="preserve"> </v>
      </c>
      <c r="AQ773" s="129" t="str">
        <f t="shared" si="478"/>
        <v xml:space="preserve"> </v>
      </c>
      <c r="AR773" s="111">
        <f t="shared" si="475"/>
        <v>770</v>
      </c>
      <c r="AS773" s="111">
        <f t="shared" si="507"/>
        <v>0</v>
      </c>
      <c r="AT773" s="111">
        <f t="shared" si="508"/>
        <v>0</v>
      </c>
      <c r="AU773" s="111">
        <f t="shared" si="484"/>
        <v>0</v>
      </c>
      <c r="AV773" s="111" t="str">
        <f t="shared" si="472"/>
        <v xml:space="preserve"> </v>
      </c>
      <c r="AW773" s="112">
        <f t="shared" ref="AW773:AW836" si="510">IF(AE773=" ",0,AD773)</f>
        <v>0</v>
      </c>
    </row>
    <row r="774" spans="1:49">
      <c r="A774" s="27"/>
      <c r="B774" s="27"/>
      <c r="C774" s="27"/>
      <c r="D774" s="40"/>
      <c r="E774" s="27"/>
      <c r="F774" s="27"/>
      <c r="G774" s="27"/>
      <c r="H774" s="27"/>
      <c r="I774" s="132">
        <f t="shared" si="485"/>
        <v>77.099999999999895</v>
      </c>
      <c r="J774" s="125" t="str">
        <f t="shared" si="509"/>
        <v xml:space="preserve"> </v>
      </c>
      <c r="K774" s="125" t="str">
        <f t="shared" si="486"/>
        <v xml:space="preserve"> </v>
      </c>
      <c r="L774" s="125" t="str">
        <f t="shared" si="487"/>
        <v xml:space="preserve"> </v>
      </c>
      <c r="M774" s="126" t="str">
        <f t="shared" si="488"/>
        <v xml:space="preserve"> </v>
      </c>
      <c r="N774" s="127" t="str">
        <f t="shared" si="489"/>
        <v xml:space="preserve"> </v>
      </c>
      <c r="O774" s="128" t="str">
        <f t="shared" si="490"/>
        <v xml:space="preserve"> </v>
      </c>
      <c r="P774" s="128" t="str">
        <f t="shared" si="491"/>
        <v xml:space="preserve"> </v>
      </c>
      <c r="Q774" s="129" t="str">
        <f t="shared" si="492"/>
        <v xml:space="preserve"> </v>
      </c>
      <c r="R774" s="130" t="str">
        <f t="shared" si="493"/>
        <v xml:space="preserve"> </v>
      </c>
      <c r="S774" s="129" t="str">
        <f t="shared" si="473"/>
        <v xml:space="preserve"> </v>
      </c>
      <c r="T774" s="131" t="str">
        <f t="shared" si="494"/>
        <v xml:space="preserve"> </v>
      </c>
      <c r="U774" s="123" t="str">
        <f t="shared" si="479"/>
        <v xml:space="preserve"> </v>
      </c>
      <c r="V774" s="129" t="str">
        <f t="shared" si="495"/>
        <v xml:space="preserve"> </v>
      </c>
      <c r="W774" s="111"/>
      <c r="X774" s="111">
        <f t="shared" si="474"/>
        <v>77.099999999999895</v>
      </c>
      <c r="Y774" s="111">
        <f t="shared" si="496"/>
        <v>0</v>
      </c>
      <c r="Z774" s="111">
        <f t="shared" si="497"/>
        <v>0</v>
      </c>
      <c r="AA774" s="111">
        <f t="shared" si="482"/>
        <v>0</v>
      </c>
      <c r="AB774" s="111" t="str">
        <f t="shared" si="483"/>
        <v xml:space="preserve"> </v>
      </c>
      <c r="AC774" s="112">
        <f t="shared" si="481"/>
        <v>0</v>
      </c>
      <c r="AD774" s="132">
        <v>771</v>
      </c>
      <c r="AE774" s="125" t="str">
        <f t="shared" si="498"/>
        <v xml:space="preserve"> </v>
      </c>
      <c r="AF774" s="125" t="str">
        <f t="shared" si="499"/>
        <v xml:space="preserve"> </v>
      </c>
      <c r="AG774" s="125" t="str">
        <f t="shared" si="500"/>
        <v xml:space="preserve"> </v>
      </c>
      <c r="AH774" s="126" t="str">
        <f t="shared" si="501"/>
        <v xml:space="preserve"> </v>
      </c>
      <c r="AI774" s="127" t="str">
        <f t="shared" si="502"/>
        <v xml:space="preserve"> </v>
      </c>
      <c r="AJ774" s="128" t="str">
        <f t="shared" si="503"/>
        <v xml:space="preserve"> </v>
      </c>
      <c r="AK774" s="128" t="str">
        <f t="shared" si="476"/>
        <v xml:space="preserve"> </v>
      </c>
      <c r="AL774" s="129" t="str">
        <f t="shared" si="504"/>
        <v xml:space="preserve"> </v>
      </c>
      <c r="AM774" s="130" t="str">
        <f t="shared" si="505"/>
        <v xml:space="preserve"> </v>
      </c>
      <c r="AN774" s="129" t="str">
        <f t="shared" si="506"/>
        <v xml:space="preserve"> </v>
      </c>
      <c r="AO774" s="131" t="str">
        <f t="shared" si="477"/>
        <v xml:space="preserve"> </v>
      </c>
      <c r="AP774" s="123" t="str">
        <f t="shared" si="480"/>
        <v xml:space="preserve"> </v>
      </c>
      <c r="AQ774" s="129" t="str">
        <f t="shared" si="478"/>
        <v xml:space="preserve"> </v>
      </c>
      <c r="AR774" s="111">
        <f t="shared" si="475"/>
        <v>771</v>
      </c>
      <c r="AS774" s="111">
        <f t="shared" si="507"/>
        <v>0</v>
      </c>
      <c r="AT774" s="111">
        <f t="shared" si="508"/>
        <v>0</v>
      </c>
      <c r="AU774" s="111">
        <f t="shared" si="484"/>
        <v>0</v>
      </c>
      <c r="AV774" s="111" t="str">
        <f t="shared" si="472"/>
        <v xml:space="preserve"> </v>
      </c>
      <c r="AW774" s="112">
        <f t="shared" si="510"/>
        <v>0</v>
      </c>
    </row>
    <row r="775" spans="1:49">
      <c r="A775" s="27"/>
      <c r="B775" s="27"/>
      <c r="C775" s="27"/>
      <c r="D775" s="40"/>
      <c r="E775" s="27"/>
      <c r="F775" s="27"/>
      <c r="G775" s="27"/>
      <c r="H775" s="27"/>
      <c r="I775" s="132">
        <f t="shared" si="485"/>
        <v>77.199999999999889</v>
      </c>
      <c r="J775" s="125" t="str">
        <f t="shared" si="509"/>
        <v xml:space="preserve"> </v>
      </c>
      <c r="K775" s="125" t="str">
        <f t="shared" si="486"/>
        <v xml:space="preserve"> </v>
      </c>
      <c r="L775" s="125" t="str">
        <f t="shared" si="487"/>
        <v xml:space="preserve"> </v>
      </c>
      <c r="M775" s="126" t="str">
        <f t="shared" si="488"/>
        <v xml:space="preserve"> </v>
      </c>
      <c r="N775" s="127" t="str">
        <f t="shared" si="489"/>
        <v xml:space="preserve"> </v>
      </c>
      <c r="O775" s="128" t="str">
        <f t="shared" si="490"/>
        <v xml:space="preserve"> </v>
      </c>
      <c r="P775" s="128" t="str">
        <f t="shared" si="491"/>
        <v xml:space="preserve"> </v>
      </c>
      <c r="Q775" s="129" t="str">
        <f t="shared" si="492"/>
        <v xml:space="preserve"> </v>
      </c>
      <c r="R775" s="130" t="str">
        <f t="shared" si="493"/>
        <v xml:space="preserve"> </v>
      </c>
      <c r="S775" s="129" t="str">
        <f t="shared" si="473"/>
        <v xml:space="preserve"> </v>
      </c>
      <c r="T775" s="131" t="str">
        <f t="shared" si="494"/>
        <v xml:space="preserve"> </v>
      </c>
      <c r="U775" s="123" t="str">
        <f t="shared" si="479"/>
        <v xml:space="preserve"> </v>
      </c>
      <c r="V775" s="129" t="str">
        <f t="shared" si="495"/>
        <v xml:space="preserve"> </v>
      </c>
      <c r="W775" s="111"/>
      <c r="X775" s="111">
        <f t="shared" si="474"/>
        <v>77.199999999999889</v>
      </c>
      <c r="Y775" s="111">
        <f t="shared" si="496"/>
        <v>0</v>
      </c>
      <c r="Z775" s="111">
        <f t="shared" si="497"/>
        <v>0</v>
      </c>
      <c r="AA775" s="111">
        <f t="shared" si="482"/>
        <v>0</v>
      </c>
      <c r="AB775" s="111" t="str">
        <f t="shared" si="483"/>
        <v xml:space="preserve"> </v>
      </c>
      <c r="AC775" s="112">
        <f t="shared" si="481"/>
        <v>0</v>
      </c>
      <c r="AD775" s="124">
        <v>772</v>
      </c>
      <c r="AE775" s="125" t="str">
        <f t="shared" si="498"/>
        <v xml:space="preserve"> </v>
      </c>
      <c r="AF775" s="125" t="str">
        <f t="shared" si="499"/>
        <v xml:space="preserve"> </v>
      </c>
      <c r="AG775" s="125" t="str">
        <f t="shared" si="500"/>
        <v xml:space="preserve"> </v>
      </c>
      <c r="AH775" s="126" t="str">
        <f t="shared" si="501"/>
        <v xml:space="preserve"> </v>
      </c>
      <c r="AI775" s="127" t="str">
        <f t="shared" si="502"/>
        <v xml:space="preserve"> </v>
      </c>
      <c r="AJ775" s="128" t="str">
        <f t="shared" si="503"/>
        <v xml:space="preserve"> </v>
      </c>
      <c r="AK775" s="128" t="str">
        <f t="shared" si="476"/>
        <v xml:space="preserve"> </v>
      </c>
      <c r="AL775" s="129" t="str">
        <f t="shared" si="504"/>
        <v xml:space="preserve"> </v>
      </c>
      <c r="AM775" s="130" t="str">
        <f t="shared" si="505"/>
        <v xml:space="preserve"> </v>
      </c>
      <c r="AN775" s="129" t="str">
        <f t="shared" si="506"/>
        <v xml:space="preserve"> </v>
      </c>
      <c r="AO775" s="131" t="str">
        <f t="shared" si="477"/>
        <v xml:space="preserve"> </v>
      </c>
      <c r="AP775" s="123" t="str">
        <f t="shared" si="480"/>
        <v xml:space="preserve"> </v>
      </c>
      <c r="AQ775" s="129" t="str">
        <f t="shared" si="478"/>
        <v xml:space="preserve"> </v>
      </c>
      <c r="AR775" s="111">
        <f t="shared" si="475"/>
        <v>772</v>
      </c>
      <c r="AS775" s="111">
        <f t="shared" si="507"/>
        <v>0</v>
      </c>
      <c r="AT775" s="111">
        <f t="shared" si="508"/>
        <v>0</v>
      </c>
      <c r="AU775" s="111">
        <f t="shared" si="484"/>
        <v>0</v>
      </c>
      <c r="AV775" s="111" t="str">
        <f t="shared" si="472"/>
        <v xml:space="preserve"> </v>
      </c>
      <c r="AW775" s="112">
        <f t="shared" si="510"/>
        <v>0</v>
      </c>
    </row>
    <row r="776" spans="1:49">
      <c r="A776" s="27"/>
      <c r="B776" s="27"/>
      <c r="C776" s="27"/>
      <c r="D776" s="40"/>
      <c r="E776" s="27"/>
      <c r="F776" s="27"/>
      <c r="G776" s="27"/>
      <c r="H776" s="27"/>
      <c r="I776" s="132">
        <f t="shared" si="485"/>
        <v>77.299999999999883</v>
      </c>
      <c r="J776" s="125" t="str">
        <f t="shared" si="509"/>
        <v xml:space="preserve"> </v>
      </c>
      <c r="K776" s="125" t="str">
        <f t="shared" si="486"/>
        <v xml:space="preserve"> </v>
      </c>
      <c r="L776" s="125" t="str">
        <f t="shared" si="487"/>
        <v xml:space="preserve"> </v>
      </c>
      <c r="M776" s="126" t="str">
        <f t="shared" si="488"/>
        <v xml:space="preserve"> </v>
      </c>
      <c r="N776" s="127" t="str">
        <f t="shared" si="489"/>
        <v xml:space="preserve"> </v>
      </c>
      <c r="O776" s="128" t="str">
        <f t="shared" si="490"/>
        <v xml:space="preserve"> </v>
      </c>
      <c r="P776" s="128" t="str">
        <f t="shared" si="491"/>
        <v xml:space="preserve"> </v>
      </c>
      <c r="Q776" s="129" t="str">
        <f t="shared" si="492"/>
        <v xml:space="preserve"> </v>
      </c>
      <c r="R776" s="130" t="str">
        <f t="shared" si="493"/>
        <v xml:space="preserve"> </v>
      </c>
      <c r="S776" s="129" t="str">
        <f t="shared" si="473"/>
        <v xml:space="preserve"> </v>
      </c>
      <c r="T776" s="131" t="str">
        <f t="shared" si="494"/>
        <v xml:space="preserve"> </v>
      </c>
      <c r="U776" s="123" t="str">
        <f t="shared" si="479"/>
        <v xml:space="preserve"> </v>
      </c>
      <c r="V776" s="129" t="str">
        <f t="shared" si="495"/>
        <v xml:space="preserve"> </v>
      </c>
      <c r="W776" s="111"/>
      <c r="X776" s="111">
        <f t="shared" si="474"/>
        <v>77.299999999999883</v>
      </c>
      <c r="Y776" s="111">
        <f t="shared" si="496"/>
        <v>0</v>
      </c>
      <c r="Z776" s="111">
        <f t="shared" si="497"/>
        <v>0</v>
      </c>
      <c r="AA776" s="111">
        <f t="shared" si="482"/>
        <v>0</v>
      </c>
      <c r="AB776" s="111" t="str">
        <f t="shared" si="483"/>
        <v xml:space="preserve"> </v>
      </c>
      <c r="AC776" s="112">
        <f t="shared" si="481"/>
        <v>0</v>
      </c>
      <c r="AD776" s="132">
        <v>773</v>
      </c>
      <c r="AE776" s="125" t="str">
        <f t="shared" si="498"/>
        <v xml:space="preserve"> </v>
      </c>
      <c r="AF776" s="125" t="str">
        <f t="shared" si="499"/>
        <v xml:space="preserve"> </v>
      </c>
      <c r="AG776" s="125" t="str">
        <f t="shared" si="500"/>
        <v xml:space="preserve"> </v>
      </c>
      <c r="AH776" s="126" t="str">
        <f t="shared" si="501"/>
        <v xml:space="preserve"> </v>
      </c>
      <c r="AI776" s="127" t="str">
        <f t="shared" si="502"/>
        <v xml:space="preserve"> </v>
      </c>
      <c r="AJ776" s="128" t="str">
        <f t="shared" si="503"/>
        <v xml:space="preserve"> </v>
      </c>
      <c r="AK776" s="128" t="str">
        <f t="shared" si="476"/>
        <v xml:space="preserve"> </v>
      </c>
      <c r="AL776" s="129" t="str">
        <f t="shared" si="504"/>
        <v xml:space="preserve"> </v>
      </c>
      <c r="AM776" s="130" t="str">
        <f t="shared" si="505"/>
        <v xml:space="preserve"> </v>
      </c>
      <c r="AN776" s="129" t="str">
        <f t="shared" si="506"/>
        <v xml:space="preserve"> </v>
      </c>
      <c r="AO776" s="131" t="str">
        <f t="shared" si="477"/>
        <v xml:space="preserve"> </v>
      </c>
      <c r="AP776" s="123" t="str">
        <f t="shared" si="480"/>
        <v xml:space="preserve"> </v>
      </c>
      <c r="AQ776" s="129" t="str">
        <f t="shared" si="478"/>
        <v xml:space="preserve"> </v>
      </c>
      <c r="AR776" s="111">
        <f t="shared" si="475"/>
        <v>773</v>
      </c>
      <c r="AS776" s="111">
        <f t="shared" si="507"/>
        <v>0</v>
      </c>
      <c r="AT776" s="111">
        <f t="shared" si="508"/>
        <v>0</v>
      </c>
      <c r="AU776" s="111">
        <f t="shared" si="484"/>
        <v>0</v>
      </c>
      <c r="AV776" s="111" t="str">
        <f t="shared" si="472"/>
        <v xml:space="preserve"> </v>
      </c>
      <c r="AW776" s="112">
        <f t="shared" si="510"/>
        <v>0</v>
      </c>
    </row>
    <row r="777" spans="1:49">
      <c r="A777" s="27"/>
      <c r="B777" s="27"/>
      <c r="C777" s="27"/>
      <c r="D777" s="40"/>
      <c r="E777" s="27"/>
      <c r="F777" s="27"/>
      <c r="G777" s="27"/>
      <c r="H777" s="27"/>
      <c r="I777" s="132">
        <f t="shared" si="485"/>
        <v>77.399999999999878</v>
      </c>
      <c r="J777" s="125" t="str">
        <f t="shared" si="509"/>
        <v xml:space="preserve"> </v>
      </c>
      <c r="K777" s="125" t="str">
        <f t="shared" si="486"/>
        <v xml:space="preserve"> </v>
      </c>
      <c r="L777" s="125" t="str">
        <f t="shared" si="487"/>
        <v xml:space="preserve"> </v>
      </c>
      <c r="M777" s="126" t="str">
        <f t="shared" si="488"/>
        <v xml:space="preserve"> </v>
      </c>
      <c r="N777" s="127" t="str">
        <f t="shared" si="489"/>
        <v xml:space="preserve"> </v>
      </c>
      <c r="O777" s="128" t="str">
        <f t="shared" si="490"/>
        <v xml:space="preserve"> </v>
      </c>
      <c r="P777" s="128" t="str">
        <f t="shared" si="491"/>
        <v xml:space="preserve"> </v>
      </c>
      <c r="Q777" s="129" t="str">
        <f t="shared" si="492"/>
        <v xml:space="preserve"> </v>
      </c>
      <c r="R777" s="130" t="str">
        <f t="shared" si="493"/>
        <v xml:space="preserve"> </v>
      </c>
      <c r="S777" s="129" t="str">
        <f t="shared" si="473"/>
        <v xml:space="preserve"> </v>
      </c>
      <c r="T777" s="131" t="str">
        <f t="shared" si="494"/>
        <v xml:space="preserve"> </v>
      </c>
      <c r="U777" s="123" t="str">
        <f t="shared" si="479"/>
        <v xml:space="preserve"> </v>
      </c>
      <c r="V777" s="129" t="str">
        <f t="shared" si="495"/>
        <v xml:space="preserve"> </v>
      </c>
      <c r="W777" s="111"/>
      <c r="X777" s="111">
        <f t="shared" si="474"/>
        <v>77.399999999999878</v>
      </c>
      <c r="Y777" s="111">
        <f t="shared" si="496"/>
        <v>0</v>
      </c>
      <c r="Z777" s="111">
        <f t="shared" si="497"/>
        <v>0</v>
      </c>
      <c r="AA777" s="111">
        <f t="shared" si="482"/>
        <v>0</v>
      </c>
      <c r="AB777" s="111" t="str">
        <f t="shared" si="483"/>
        <v xml:space="preserve"> </v>
      </c>
      <c r="AC777" s="112">
        <f t="shared" si="481"/>
        <v>0</v>
      </c>
      <c r="AD777" s="124">
        <v>774</v>
      </c>
      <c r="AE777" s="125" t="str">
        <f t="shared" si="498"/>
        <v xml:space="preserve"> </v>
      </c>
      <c r="AF777" s="125" t="str">
        <f t="shared" si="499"/>
        <v xml:space="preserve"> </v>
      </c>
      <c r="AG777" s="125" t="str">
        <f t="shared" si="500"/>
        <v xml:space="preserve"> </v>
      </c>
      <c r="AH777" s="126" t="str">
        <f t="shared" si="501"/>
        <v xml:space="preserve"> </v>
      </c>
      <c r="AI777" s="127" t="str">
        <f t="shared" si="502"/>
        <v xml:space="preserve"> </v>
      </c>
      <c r="AJ777" s="128" t="str">
        <f t="shared" si="503"/>
        <v xml:space="preserve"> </v>
      </c>
      <c r="AK777" s="128" t="str">
        <f t="shared" si="476"/>
        <v xml:space="preserve"> </v>
      </c>
      <c r="AL777" s="129" t="str">
        <f t="shared" si="504"/>
        <v xml:space="preserve"> </v>
      </c>
      <c r="AM777" s="130" t="str">
        <f t="shared" si="505"/>
        <v xml:space="preserve"> </v>
      </c>
      <c r="AN777" s="129" t="str">
        <f t="shared" si="506"/>
        <v xml:space="preserve"> </v>
      </c>
      <c r="AO777" s="131" t="str">
        <f t="shared" si="477"/>
        <v xml:space="preserve"> </v>
      </c>
      <c r="AP777" s="123" t="str">
        <f t="shared" si="480"/>
        <v xml:space="preserve"> </v>
      </c>
      <c r="AQ777" s="129" t="str">
        <f t="shared" si="478"/>
        <v xml:space="preserve"> </v>
      </c>
      <c r="AR777" s="111">
        <f t="shared" si="475"/>
        <v>774</v>
      </c>
      <c r="AS777" s="111">
        <f t="shared" si="507"/>
        <v>0</v>
      </c>
      <c r="AT777" s="111">
        <f t="shared" si="508"/>
        <v>0</v>
      </c>
      <c r="AU777" s="111">
        <f t="shared" si="484"/>
        <v>0</v>
      </c>
      <c r="AV777" s="111" t="str">
        <f t="shared" si="472"/>
        <v xml:space="preserve"> </v>
      </c>
      <c r="AW777" s="112">
        <f t="shared" si="510"/>
        <v>0</v>
      </c>
    </row>
    <row r="778" spans="1:49">
      <c r="A778" s="27"/>
      <c r="B778" s="27"/>
      <c r="C778" s="27"/>
      <c r="D778" s="40"/>
      <c r="E778" s="27"/>
      <c r="F778" s="27"/>
      <c r="G778" s="27"/>
      <c r="H778" s="27"/>
      <c r="I778" s="132">
        <f t="shared" si="485"/>
        <v>77.499999999999872</v>
      </c>
      <c r="J778" s="125" t="str">
        <f t="shared" si="509"/>
        <v xml:space="preserve"> </v>
      </c>
      <c r="K778" s="125" t="str">
        <f t="shared" si="486"/>
        <v xml:space="preserve"> </v>
      </c>
      <c r="L778" s="125" t="str">
        <f t="shared" si="487"/>
        <v xml:space="preserve"> </v>
      </c>
      <c r="M778" s="126" t="str">
        <f t="shared" si="488"/>
        <v xml:space="preserve"> </v>
      </c>
      <c r="N778" s="127" t="str">
        <f t="shared" si="489"/>
        <v xml:space="preserve"> </v>
      </c>
      <c r="O778" s="128" t="str">
        <f t="shared" si="490"/>
        <v xml:space="preserve"> </v>
      </c>
      <c r="P778" s="128" t="str">
        <f t="shared" si="491"/>
        <v xml:space="preserve"> </v>
      </c>
      <c r="Q778" s="129" t="str">
        <f t="shared" si="492"/>
        <v xml:space="preserve"> </v>
      </c>
      <c r="R778" s="130" t="str">
        <f t="shared" si="493"/>
        <v xml:space="preserve"> </v>
      </c>
      <c r="S778" s="129" t="str">
        <f t="shared" si="473"/>
        <v xml:space="preserve"> </v>
      </c>
      <c r="T778" s="131" t="str">
        <f t="shared" si="494"/>
        <v xml:space="preserve"> </v>
      </c>
      <c r="U778" s="123" t="str">
        <f t="shared" si="479"/>
        <v xml:space="preserve"> </v>
      </c>
      <c r="V778" s="129" t="str">
        <f t="shared" si="495"/>
        <v xml:space="preserve"> </v>
      </c>
      <c r="W778" s="111"/>
      <c r="X778" s="111">
        <f t="shared" si="474"/>
        <v>77.499999999999872</v>
      </c>
      <c r="Y778" s="111">
        <f t="shared" si="496"/>
        <v>0</v>
      </c>
      <c r="Z778" s="111">
        <f t="shared" si="497"/>
        <v>0</v>
      </c>
      <c r="AA778" s="111">
        <f t="shared" si="482"/>
        <v>0</v>
      </c>
      <c r="AB778" s="111" t="str">
        <f t="shared" si="483"/>
        <v xml:space="preserve"> </v>
      </c>
      <c r="AC778" s="112">
        <f t="shared" si="481"/>
        <v>0</v>
      </c>
      <c r="AD778" s="132">
        <v>775</v>
      </c>
      <c r="AE778" s="125" t="str">
        <f t="shared" si="498"/>
        <v xml:space="preserve"> </v>
      </c>
      <c r="AF778" s="125" t="str">
        <f t="shared" si="499"/>
        <v xml:space="preserve"> </v>
      </c>
      <c r="AG778" s="125" t="str">
        <f t="shared" si="500"/>
        <v xml:space="preserve"> </v>
      </c>
      <c r="AH778" s="126" t="str">
        <f t="shared" si="501"/>
        <v xml:space="preserve"> </v>
      </c>
      <c r="AI778" s="127" t="str">
        <f t="shared" si="502"/>
        <v xml:space="preserve"> </v>
      </c>
      <c r="AJ778" s="128" t="str">
        <f t="shared" si="503"/>
        <v xml:space="preserve"> </v>
      </c>
      <c r="AK778" s="128" t="str">
        <f t="shared" si="476"/>
        <v xml:space="preserve"> </v>
      </c>
      <c r="AL778" s="129" t="str">
        <f t="shared" si="504"/>
        <v xml:space="preserve"> </v>
      </c>
      <c r="AM778" s="130" t="str">
        <f t="shared" si="505"/>
        <v xml:space="preserve"> </v>
      </c>
      <c r="AN778" s="129" t="str">
        <f t="shared" si="506"/>
        <v xml:space="preserve"> </v>
      </c>
      <c r="AO778" s="131" t="str">
        <f t="shared" si="477"/>
        <v xml:space="preserve"> </v>
      </c>
      <c r="AP778" s="123" t="str">
        <f t="shared" si="480"/>
        <v xml:space="preserve"> </v>
      </c>
      <c r="AQ778" s="129" t="str">
        <f t="shared" si="478"/>
        <v xml:space="preserve"> </v>
      </c>
      <c r="AR778" s="111">
        <f t="shared" si="475"/>
        <v>775</v>
      </c>
      <c r="AS778" s="111">
        <f t="shared" si="507"/>
        <v>0</v>
      </c>
      <c r="AT778" s="111">
        <f t="shared" si="508"/>
        <v>0</v>
      </c>
      <c r="AU778" s="111">
        <f t="shared" si="484"/>
        <v>0</v>
      </c>
      <c r="AV778" s="111" t="str">
        <f t="shared" si="472"/>
        <v xml:space="preserve"> </v>
      </c>
      <c r="AW778" s="112">
        <f t="shared" si="510"/>
        <v>0</v>
      </c>
    </row>
    <row r="779" spans="1:49">
      <c r="A779" s="27"/>
      <c r="B779" s="27"/>
      <c r="C779" s="27"/>
      <c r="D779" s="40"/>
      <c r="E779" s="27"/>
      <c r="F779" s="27"/>
      <c r="G779" s="27"/>
      <c r="H779" s="27"/>
      <c r="I779" s="132">
        <f t="shared" si="485"/>
        <v>77.599999999999866</v>
      </c>
      <c r="J779" s="125" t="str">
        <f t="shared" si="509"/>
        <v xml:space="preserve"> </v>
      </c>
      <c r="K779" s="125" t="str">
        <f t="shared" si="486"/>
        <v xml:space="preserve"> </v>
      </c>
      <c r="L779" s="125" t="str">
        <f t="shared" si="487"/>
        <v xml:space="preserve"> </v>
      </c>
      <c r="M779" s="126" t="str">
        <f t="shared" si="488"/>
        <v xml:space="preserve"> </v>
      </c>
      <c r="N779" s="127" t="str">
        <f t="shared" si="489"/>
        <v xml:space="preserve"> </v>
      </c>
      <c r="O779" s="128" t="str">
        <f t="shared" si="490"/>
        <v xml:space="preserve"> </v>
      </c>
      <c r="P779" s="128" t="str">
        <f t="shared" si="491"/>
        <v xml:space="preserve"> </v>
      </c>
      <c r="Q779" s="129" t="str">
        <f t="shared" si="492"/>
        <v xml:space="preserve"> </v>
      </c>
      <c r="R779" s="130" t="str">
        <f t="shared" si="493"/>
        <v xml:space="preserve"> </v>
      </c>
      <c r="S779" s="129" t="str">
        <f t="shared" si="473"/>
        <v xml:space="preserve"> </v>
      </c>
      <c r="T779" s="131" t="str">
        <f t="shared" si="494"/>
        <v xml:space="preserve"> </v>
      </c>
      <c r="U779" s="123" t="str">
        <f t="shared" si="479"/>
        <v xml:space="preserve"> </v>
      </c>
      <c r="V779" s="129" t="str">
        <f t="shared" si="495"/>
        <v xml:space="preserve"> </v>
      </c>
      <c r="W779" s="111"/>
      <c r="X779" s="111">
        <f t="shared" si="474"/>
        <v>77.599999999999866</v>
      </c>
      <c r="Y779" s="111">
        <f t="shared" si="496"/>
        <v>0</v>
      </c>
      <c r="Z779" s="111">
        <f t="shared" si="497"/>
        <v>0</v>
      </c>
      <c r="AA779" s="111">
        <f t="shared" si="482"/>
        <v>0</v>
      </c>
      <c r="AB779" s="111" t="str">
        <f t="shared" si="483"/>
        <v xml:space="preserve"> </v>
      </c>
      <c r="AC779" s="112">
        <f t="shared" si="481"/>
        <v>0</v>
      </c>
      <c r="AD779" s="124">
        <v>776</v>
      </c>
      <c r="AE779" s="125" t="str">
        <f t="shared" si="498"/>
        <v xml:space="preserve"> </v>
      </c>
      <c r="AF779" s="125" t="str">
        <f t="shared" si="499"/>
        <v xml:space="preserve"> </v>
      </c>
      <c r="AG779" s="125" t="str">
        <f t="shared" si="500"/>
        <v xml:space="preserve"> </v>
      </c>
      <c r="AH779" s="126" t="str">
        <f t="shared" si="501"/>
        <v xml:space="preserve"> </v>
      </c>
      <c r="AI779" s="127" t="str">
        <f t="shared" si="502"/>
        <v xml:space="preserve"> </v>
      </c>
      <c r="AJ779" s="128" t="str">
        <f t="shared" si="503"/>
        <v xml:space="preserve"> </v>
      </c>
      <c r="AK779" s="128" t="str">
        <f t="shared" si="476"/>
        <v xml:space="preserve"> </v>
      </c>
      <c r="AL779" s="129" t="str">
        <f t="shared" si="504"/>
        <v xml:space="preserve"> </v>
      </c>
      <c r="AM779" s="130" t="str">
        <f t="shared" si="505"/>
        <v xml:space="preserve"> </v>
      </c>
      <c r="AN779" s="129" t="str">
        <f t="shared" si="506"/>
        <v xml:space="preserve"> </v>
      </c>
      <c r="AO779" s="131" t="str">
        <f t="shared" si="477"/>
        <v xml:space="preserve"> </v>
      </c>
      <c r="AP779" s="123" t="str">
        <f t="shared" si="480"/>
        <v xml:space="preserve"> </v>
      </c>
      <c r="AQ779" s="129" t="str">
        <f t="shared" si="478"/>
        <v xml:space="preserve"> </v>
      </c>
      <c r="AR779" s="111">
        <f t="shared" si="475"/>
        <v>776</v>
      </c>
      <c r="AS779" s="111">
        <f t="shared" si="507"/>
        <v>0</v>
      </c>
      <c r="AT779" s="111">
        <f t="shared" si="508"/>
        <v>0</v>
      </c>
      <c r="AU779" s="111">
        <f t="shared" si="484"/>
        <v>0</v>
      </c>
      <c r="AV779" s="111" t="str">
        <f t="shared" si="472"/>
        <v xml:space="preserve"> </v>
      </c>
      <c r="AW779" s="112">
        <f t="shared" si="510"/>
        <v>0</v>
      </c>
    </row>
    <row r="780" spans="1:49">
      <c r="A780" s="27"/>
      <c r="B780" s="27"/>
      <c r="C780" s="27"/>
      <c r="D780" s="40"/>
      <c r="E780" s="27"/>
      <c r="F780" s="27"/>
      <c r="G780" s="27"/>
      <c r="H780" s="27"/>
      <c r="I780" s="132">
        <f t="shared" si="485"/>
        <v>77.699999999999861</v>
      </c>
      <c r="J780" s="125" t="str">
        <f t="shared" si="509"/>
        <v xml:space="preserve"> </v>
      </c>
      <c r="K780" s="125" t="str">
        <f t="shared" si="486"/>
        <v xml:space="preserve"> </v>
      </c>
      <c r="L780" s="125" t="str">
        <f t="shared" si="487"/>
        <v xml:space="preserve"> </v>
      </c>
      <c r="M780" s="126" t="str">
        <f t="shared" si="488"/>
        <v xml:space="preserve"> </v>
      </c>
      <c r="N780" s="127" t="str">
        <f t="shared" si="489"/>
        <v xml:space="preserve"> </v>
      </c>
      <c r="O780" s="128" t="str">
        <f t="shared" si="490"/>
        <v xml:space="preserve"> </v>
      </c>
      <c r="P780" s="128" t="str">
        <f t="shared" si="491"/>
        <v xml:space="preserve"> </v>
      </c>
      <c r="Q780" s="129" t="str">
        <f t="shared" si="492"/>
        <v xml:space="preserve"> </v>
      </c>
      <c r="R780" s="130" t="str">
        <f t="shared" si="493"/>
        <v xml:space="preserve"> </v>
      </c>
      <c r="S780" s="129" t="str">
        <f t="shared" si="473"/>
        <v xml:space="preserve"> </v>
      </c>
      <c r="T780" s="131" t="str">
        <f t="shared" si="494"/>
        <v xml:space="preserve"> </v>
      </c>
      <c r="U780" s="123" t="str">
        <f t="shared" si="479"/>
        <v xml:space="preserve"> </v>
      </c>
      <c r="V780" s="129" t="str">
        <f t="shared" si="495"/>
        <v xml:space="preserve"> </v>
      </c>
      <c r="W780" s="111"/>
      <c r="X780" s="111">
        <f t="shared" si="474"/>
        <v>77.699999999999861</v>
      </c>
      <c r="Y780" s="111">
        <f t="shared" si="496"/>
        <v>0</v>
      </c>
      <c r="Z780" s="111">
        <f t="shared" si="497"/>
        <v>0</v>
      </c>
      <c r="AA780" s="111">
        <f t="shared" si="482"/>
        <v>0</v>
      </c>
      <c r="AB780" s="111" t="str">
        <f t="shared" si="483"/>
        <v xml:space="preserve"> </v>
      </c>
      <c r="AC780" s="112">
        <f t="shared" si="481"/>
        <v>0</v>
      </c>
      <c r="AD780" s="132">
        <v>777</v>
      </c>
      <c r="AE780" s="125" t="str">
        <f t="shared" si="498"/>
        <v xml:space="preserve"> </v>
      </c>
      <c r="AF780" s="125" t="str">
        <f t="shared" si="499"/>
        <v xml:space="preserve"> </v>
      </c>
      <c r="AG780" s="125" t="str">
        <f t="shared" si="500"/>
        <v xml:space="preserve"> </v>
      </c>
      <c r="AH780" s="126" t="str">
        <f t="shared" si="501"/>
        <v xml:space="preserve"> </v>
      </c>
      <c r="AI780" s="127" t="str">
        <f t="shared" si="502"/>
        <v xml:space="preserve"> </v>
      </c>
      <c r="AJ780" s="128" t="str">
        <f t="shared" si="503"/>
        <v xml:space="preserve"> </v>
      </c>
      <c r="AK780" s="128" t="str">
        <f t="shared" si="476"/>
        <v xml:space="preserve"> </v>
      </c>
      <c r="AL780" s="129" t="str">
        <f t="shared" si="504"/>
        <v xml:space="preserve"> </v>
      </c>
      <c r="AM780" s="130" t="str">
        <f t="shared" si="505"/>
        <v xml:space="preserve"> </v>
      </c>
      <c r="AN780" s="129" t="str">
        <f t="shared" si="506"/>
        <v xml:space="preserve"> </v>
      </c>
      <c r="AO780" s="131" t="str">
        <f t="shared" si="477"/>
        <v xml:space="preserve"> </v>
      </c>
      <c r="AP780" s="123" t="str">
        <f t="shared" si="480"/>
        <v xml:space="preserve"> </v>
      </c>
      <c r="AQ780" s="129" t="str">
        <f t="shared" si="478"/>
        <v xml:space="preserve"> </v>
      </c>
      <c r="AR780" s="111">
        <f t="shared" si="475"/>
        <v>777</v>
      </c>
      <c r="AS780" s="111">
        <f t="shared" si="507"/>
        <v>0</v>
      </c>
      <c r="AT780" s="111">
        <f t="shared" si="508"/>
        <v>0</v>
      </c>
      <c r="AU780" s="111">
        <f t="shared" si="484"/>
        <v>0</v>
      </c>
      <c r="AV780" s="111" t="str">
        <f t="shared" si="472"/>
        <v xml:space="preserve"> </v>
      </c>
      <c r="AW780" s="112">
        <f t="shared" si="510"/>
        <v>0</v>
      </c>
    </row>
    <row r="781" spans="1:49">
      <c r="A781" s="27"/>
      <c r="B781" s="27"/>
      <c r="C781" s="27"/>
      <c r="D781" s="40"/>
      <c r="E781" s="27"/>
      <c r="F781" s="27"/>
      <c r="G781" s="27"/>
      <c r="H781" s="27"/>
      <c r="I781" s="132">
        <f t="shared" si="485"/>
        <v>77.799999999999855</v>
      </c>
      <c r="J781" s="125" t="str">
        <f t="shared" si="509"/>
        <v xml:space="preserve"> </v>
      </c>
      <c r="K781" s="125" t="str">
        <f t="shared" si="486"/>
        <v xml:space="preserve"> </v>
      </c>
      <c r="L781" s="125" t="str">
        <f t="shared" si="487"/>
        <v xml:space="preserve"> </v>
      </c>
      <c r="M781" s="126" t="str">
        <f t="shared" si="488"/>
        <v xml:space="preserve"> </v>
      </c>
      <c r="N781" s="127" t="str">
        <f t="shared" si="489"/>
        <v xml:space="preserve"> </v>
      </c>
      <c r="O781" s="128" t="str">
        <f t="shared" si="490"/>
        <v xml:space="preserve"> </v>
      </c>
      <c r="P781" s="128" t="str">
        <f t="shared" si="491"/>
        <v xml:space="preserve"> </v>
      </c>
      <c r="Q781" s="129" t="str">
        <f t="shared" si="492"/>
        <v xml:space="preserve"> </v>
      </c>
      <c r="R781" s="130" t="str">
        <f t="shared" si="493"/>
        <v xml:space="preserve"> </v>
      </c>
      <c r="S781" s="129" t="str">
        <f t="shared" si="473"/>
        <v xml:space="preserve"> </v>
      </c>
      <c r="T781" s="131" t="str">
        <f t="shared" si="494"/>
        <v xml:space="preserve"> </v>
      </c>
      <c r="U781" s="123" t="str">
        <f t="shared" si="479"/>
        <v xml:space="preserve"> </v>
      </c>
      <c r="V781" s="129" t="str">
        <f t="shared" si="495"/>
        <v xml:space="preserve"> </v>
      </c>
      <c r="W781" s="111"/>
      <c r="X781" s="111">
        <f t="shared" si="474"/>
        <v>77.799999999999855</v>
      </c>
      <c r="Y781" s="111">
        <f t="shared" si="496"/>
        <v>0</v>
      </c>
      <c r="Z781" s="111">
        <f t="shared" si="497"/>
        <v>0</v>
      </c>
      <c r="AA781" s="111">
        <f t="shared" si="482"/>
        <v>0</v>
      </c>
      <c r="AB781" s="111" t="str">
        <f t="shared" si="483"/>
        <v xml:space="preserve"> </v>
      </c>
      <c r="AC781" s="112">
        <f t="shared" si="481"/>
        <v>0</v>
      </c>
      <c r="AD781" s="124">
        <v>778</v>
      </c>
      <c r="AE781" s="125" t="str">
        <f t="shared" si="498"/>
        <v xml:space="preserve"> </v>
      </c>
      <c r="AF781" s="125" t="str">
        <f t="shared" si="499"/>
        <v xml:space="preserve"> </v>
      </c>
      <c r="AG781" s="125" t="str">
        <f t="shared" si="500"/>
        <v xml:space="preserve"> </v>
      </c>
      <c r="AH781" s="126" t="str">
        <f t="shared" si="501"/>
        <v xml:space="preserve"> </v>
      </c>
      <c r="AI781" s="127" t="str">
        <f t="shared" si="502"/>
        <v xml:space="preserve"> </v>
      </c>
      <c r="AJ781" s="128" t="str">
        <f t="shared" si="503"/>
        <v xml:space="preserve"> </v>
      </c>
      <c r="AK781" s="128" t="str">
        <f t="shared" si="476"/>
        <v xml:space="preserve"> </v>
      </c>
      <c r="AL781" s="129" t="str">
        <f t="shared" si="504"/>
        <v xml:space="preserve"> </v>
      </c>
      <c r="AM781" s="130" t="str">
        <f t="shared" si="505"/>
        <v xml:space="preserve"> </v>
      </c>
      <c r="AN781" s="129" t="str">
        <f t="shared" si="506"/>
        <v xml:space="preserve"> </v>
      </c>
      <c r="AO781" s="131" t="str">
        <f t="shared" si="477"/>
        <v xml:space="preserve"> </v>
      </c>
      <c r="AP781" s="123" t="str">
        <f t="shared" si="480"/>
        <v xml:space="preserve"> </v>
      </c>
      <c r="AQ781" s="129" t="str">
        <f t="shared" si="478"/>
        <v xml:space="preserve"> </v>
      </c>
      <c r="AR781" s="111">
        <f t="shared" si="475"/>
        <v>778</v>
      </c>
      <c r="AS781" s="111">
        <f t="shared" si="507"/>
        <v>0</v>
      </c>
      <c r="AT781" s="111">
        <f t="shared" si="508"/>
        <v>0</v>
      </c>
      <c r="AU781" s="111">
        <f t="shared" si="484"/>
        <v>0</v>
      </c>
      <c r="AV781" s="111" t="str">
        <f t="shared" si="472"/>
        <v xml:space="preserve"> </v>
      </c>
      <c r="AW781" s="112">
        <f t="shared" si="510"/>
        <v>0</v>
      </c>
    </row>
    <row r="782" spans="1:49">
      <c r="A782" s="27"/>
      <c r="B782" s="27"/>
      <c r="C782" s="27"/>
      <c r="D782" s="40"/>
      <c r="E782" s="27"/>
      <c r="F782" s="27"/>
      <c r="G782" s="27"/>
      <c r="H782" s="27"/>
      <c r="I782" s="132">
        <f t="shared" si="485"/>
        <v>77.899999999999849</v>
      </c>
      <c r="J782" s="125" t="str">
        <f t="shared" si="509"/>
        <v xml:space="preserve"> </v>
      </c>
      <c r="K782" s="125" t="str">
        <f t="shared" si="486"/>
        <v xml:space="preserve"> </v>
      </c>
      <c r="L782" s="125" t="str">
        <f t="shared" si="487"/>
        <v xml:space="preserve"> </v>
      </c>
      <c r="M782" s="126" t="str">
        <f t="shared" si="488"/>
        <v xml:space="preserve"> </v>
      </c>
      <c r="N782" s="127" t="str">
        <f t="shared" si="489"/>
        <v xml:space="preserve"> </v>
      </c>
      <c r="O782" s="128" t="str">
        <f t="shared" si="490"/>
        <v xml:space="preserve"> </v>
      </c>
      <c r="P782" s="128" t="str">
        <f t="shared" si="491"/>
        <v xml:space="preserve"> </v>
      </c>
      <c r="Q782" s="129" t="str">
        <f t="shared" si="492"/>
        <v xml:space="preserve"> </v>
      </c>
      <c r="R782" s="130" t="str">
        <f t="shared" si="493"/>
        <v xml:space="preserve"> </v>
      </c>
      <c r="S782" s="129" t="str">
        <f t="shared" si="473"/>
        <v xml:space="preserve"> </v>
      </c>
      <c r="T782" s="131" t="str">
        <f t="shared" si="494"/>
        <v xml:space="preserve"> </v>
      </c>
      <c r="U782" s="123" t="str">
        <f t="shared" si="479"/>
        <v xml:space="preserve"> </v>
      </c>
      <c r="V782" s="129" t="str">
        <f t="shared" si="495"/>
        <v xml:space="preserve"> </v>
      </c>
      <c r="W782" s="111"/>
      <c r="X782" s="111">
        <f t="shared" si="474"/>
        <v>77.899999999999849</v>
      </c>
      <c r="Y782" s="111">
        <f t="shared" si="496"/>
        <v>0</v>
      </c>
      <c r="Z782" s="111">
        <f t="shared" si="497"/>
        <v>0</v>
      </c>
      <c r="AA782" s="111">
        <f t="shared" si="482"/>
        <v>0</v>
      </c>
      <c r="AB782" s="111" t="str">
        <f t="shared" si="483"/>
        <v xml:space="preserve"> </v>
      </c>
      <c r="AC782" s="112">
        <f t="shared" si="481"/>
        <v>0</v>
      </c>
      <c r="AD782" s="132">
        <v>779</v>
      </c>
      <c r="AE782" s="125" t="str">
        <f t="shared" si="498"/>
        <v xml:space="preserve"> </v>
      </c>
      <c r="AF782" s="125" t="str">
        <f t="shared" si="499"/>
        <v xml:space="preserve"> </v>
      </c>
      <c r="AG782" s="125" t="str">
        <f t="shared" si="500"/>
        <v xml:space="preserve"> </v>
      </c>
      <c r="AH782" s="126" t="str">
        <f t="shared" si="501"/>
        <v xml:space="preserve"> </v>
      </c>
      <c r="AI782" s="127" t="str">
        <f t="shared" si="502"/>
        <v xml:space="preserve"> </v>
      </c>
      <c r="AJ782" s="128" t="str">
        <f t="shared" si="503"/>
        <v xml:space="preserve"> </v>
      </c>
      <c r="AK782" s="128" t="str">
        <f t="shared" si="476"/>
        <v xml:space="preserve"> </v>
      </c>
      <c r="AL782" s="129" t="str">
        <f t="shared" si="504"/>
        <v xml:space="preserve"> </v>
      </c>
      <c r="AM782" s="130" t="str">
        <f t="shared" si="505"/>
        <v xml:space="preserve"> </v>
      </c>
      <c r="AN782" s="129" t="str">
        <f t="shared" si="506"/>
        <v xml:space="preserve"> </v>
      </c>
      <c r="AO782" s="131" t="str">
        <f t="shared" si="477"/>
        <v xml:space="preserve"> </v>
      </c>
      <c r="AP782" s="123" t="str">
        <f t="shared" si="480"/>
        <v xml:space="preserve"> </v>
      </c>
      <c r="AQ782" s="129" t="str">
        <f t="shared" si="478"/>
        <v xml:space="preserve"> </v>
      </c>
      <c r="AR782" s="111">
        <f t="shared" si="475"/>
        <v>779</v>
      </c>
      <c r="AS782" s="111">
        <f t="shared" si="507"/>
        <v>0</v>
      </c>
      <c r="AT782" s="111">
        <f t="shared" si="508"/>
        <v>0</v>
      </c>
      <c r="AU782" s="111">
        <f t="shared" si="484"/>
        <v>0</v>
      </c>
      <c r="AV782" s="111" t="str">
        <f t="shared" si="472"/>
        <v xml:space="preserve"> </v>
      </c>
      <c r="AW782" s="112">
        <f t="shared" si="510"/>
        <v>0</v>
      </c>
    </row>
    <row r="783" spans="1:49">
      <c r="A783" s="27"/>
      <c r="B783" s="27"/>
      <c r="C783" s="27"/>
      <c r="D783" s="40"/>
      <c r="E783" s="27"/>
      <c r="F783" s="27"/>
      <c r="G783" s="27"/>
      <c r="H783" s="27"/>
      <c r="I783" s="132">
        <f t="shared" si="485"/>
        <v>77.999999999999844</v>
      </c>
      <c r="J783" s="125" t="str">
        <f t="shared" si="509"/>
        <v xml:space="preserve"> </v>
      </c>
      <c r="K783" s="125" t="str">
        <f t="shared" si="486"/>
        <v xml:space="preserve"> </v>
      </c>
      <c r="L783" s="125" t="str">
        <f t="shared" si="487"/>
        <v xml:space="preserve"> </v>
      </c>
      <c r="M783" s="126" t="str">
        <f t="shared" si="488"/>
        <v xml:space="preserve"> </v>
      </c>
      <c r="N783" s="127" t="str">
        <f t="shared" si="489"/>
        <v xml:space="preserve"> </v>
      </c>
      <c r="O783" s="128" t="str">
        <f t="shared" si="490"/>
        <v xml:space="preserve"> </v>
      </c>
      <c r="P783" s="128" t="str">
        <f t="shared" si="491"/>
        <v xml:space="preserve"> </v>
      </c>
      <c r="Q783" s="129" t="str">
        <f t="shared" si="492"/>
        <v xml:space="preserve"> </v>
      </c>
      <c r="R783" s="130" t="str">
        <f t="shared" si="493"/>
        <v xml:space="preserve"> </v>
      </c>
      <c r="S783" s="129" t="str">
        <f t="shared" si="473"/>
        <v xml:space="preserve"> </v>
      </c>
      <c r="T783" s="131" t="str">
        <f t="shared" si="494"/>
        <v xml:space="preserve"> </v>
      </c>
      <c r="U783" s="123" t="str">
        <f t="shared" si="479"/>
        <v xml:space="preserve"> </v>
      </c>
      <c r="V783" s="129" t="str">
        <f t="shared" si="495"/>
        <v xml:space="preserve"> </v>
      </c>
      <c r="W783" s="111"/>
      <c r="X783" s="111">
        <f t="shared" si="474"/>
        <v>77.999999999999844</v>
      </c>
      <c r="Y783" s="111">
        <f t="shared" si="496"/>
        <v>0</v>
      </c>
      <c r="Z783" s="111">
        <f t="shared" si="497"/>
        <v>0</v>
      </c>
      <c r="AA783" s="111">
        <f t="shared" si="482"/>
        <v>0</v>
      </c>
      <c r="AB783" s="111" t="str">
        <f t="shared" si="483"/>
        <v xml:space="preserve"> </v>
      </c>
      <c r="AC783" s="112">
        <f t="shared" si="481"/>
        <v>0</v>
      </c>
      <c r="AD783" s="124">
        <v>780</v>
      </c>
      <c r="AE783" s="125" t="str">
        <f t="shared" si="498"/>
        <v xml:space="preserve"> </v>
      </c>
      <c r="AF783" s="125" t="str">
        <f t="shared" si="499"/>
        <v xml:space="preserve"> </v>
      </c>
      <c r="AG783" s="125" t="str">
        <f t="shared" si="500"/>
        <v xml:space="preserve"> </v>
      </c>
      <c r="AH783" s="126" t="str">
        <f t="shared" si="501"/>
        <v xml:space="preserve"> </v>
      </c>
      <c r="AI783" s="127" t="str">
        <f t="shared" si="502"/>
        <v xml:space="preserve"> </v>
      </c>
      <c r="AJ783" s="128" t="str">
        <f t="shared" si="503"/>
        <v xml:space="preserve"> </v>
      </c>
      <c r="AK783" s="128" t="str">
        <f t="shared" si="476"/>
        <v xml:space="preserve"> </v>
      </c>
      <c r="AL783" s="129" t="str">
        <f t="shared" si="504"/>
        <v xml:space="preserve"> </v>
      </c>
      <c r="AM783" s="130" t="str">
        <f t="shared" si="505"/>
        <v xml:space="preserve"> </v>
      </c>
      <c r="AN783" s="129" t="str">
        <f t="shared" si="506"/>
        <v xml:space="preserve"> </v>
      </c>
      <c r="AO783" s="131" t="str">
        <f t="shared" si="477"/>
        <v xml:space="preserve"> </v>
      </c>
      <c r="AP783" s="123" t="str">
        <f t="shared" si="480"/>
        <v xml:space="preserve"> </v>
      </c>
      <c r="AQ783" s="129" t="str">
        <f t="shared" si="478"/>
        <v xml:space="preserve"> </v>
      </c>
      <c r="AR783" s="111">
        <f t="shared" si="475"/>
        <v>780</v>
      </c>
      <c r="AS783" s="111">
        <f t="shared" si="507"/>
        <v>0</v>
      </c>
      <c r="AT783" s="111">
        <f t="shared" si="508"/>
        <v>0</v>
      </c>
      <c r="AU783" s="111">
        <f t="shared" si="484"/>
        <v>0</v>
      </c>
      <c r="AV783" s="111" t="str">
        <f t="shared" si="472"/>
        <v xml:space="preserve"> </v>
      </c>
      <c r="AW783" s="112">
        <f t="shared" si="510"/>
        <v>0</v>
      </c>
    </row>
    <row r="784" spans="1:49">
      <c r="A784" s="27"/>
      <c r="B784" s="27"/>
      <c r="C784" s="27"/>
      <c r="D784" s="40"/>
      <c r="E784" s="27"/>
      <c r="F784" s="27"/>
      <c r="G784" s="27"/>
      <c r="H784" s="27"/>
      <c r="I784" s="132">
        <f t="shared" si="485"/>
        <v>78.099999999999838</v>
      </c>
      <c r="J784" s="125" t="str">
        <f t="shared" si="509"/>
        <v xml:space="preserve"> </v>
      </c>
      <c r="K784" s="125" t="str">
        <f t="shared" si="486"/>
        <v xml:space="preserve"> </v>
      </c>
      <c r="L784" s="125" t="str">
        <f t="shared" si="487"/>
        <v xml:space="preserve"> </v>
      </c>
      <c r="M784" s="126" t="str">
        <f t="shared" si="488"/>
        <v xml:space="preserve"> </v>
      </c>
      <c r="N784" s="127" t="str">
        <f t="shared" si="489"/>
        <v xml:space="preserve"> </v>
      </c>
      <c r="O784" s="128" t="str">
        <f t="shared" si="490"/>
        <v xml:space="preserve"> </v>
      </c>
      <c r="P784" s="128" t="str">
        <f t="shared" si="491"/>
        <v xml:space="preserve"> </v>
      </c>
      <c r="Q784" s="129" t="str">
        <f t="shared" si="492"/>
        <v xml:space="preserve"> </v>
      </c>
      <c r="R784" s="130" t="str">
        <f t="shared" si="493"/>
        <v xml:space="preserve"> </v>
      </c>
      <c r="S784" s="129" t="str">
        <f t="shared" si="473"/>
        <v xml:space="preserve"> </v>
      </c>
      <c r="T784" s="131" t="str">
        <f t="shared" si="494"/>
        <v xml:space="preserve"> </v>
      </c>
      <c r="U784" s="123" t="str">
        <f t="shared" si="479"/>
        <v xml:space="preserve"> </v>
      </c>
      <c r="V784" s="129" t="str">
        <f t="shared" si="495"/>
        <v xml:space="preserve"> </v>
      </c>
      <c r="W784" s="111"/>
      <c r="X784" s="111">
        <f t="shared" si="474"/>
        <v>78.099999999999838</v>
      </c>
      <c r="Y784" s="111">
        <f t="shared" si="496"/>
        <v>0</v>
      </c>
      <c r="Z784" s="111">
        <f t="shared" si="497"/>
        <v>0</v>
      </c>
      <c r="AA784" s="111">
        <f t="shared" si="482"/>
        <v>0</v>
      </c>
      <c r="AB784" s="111" t="str">
        <f t="shared" si="483"/>
        <v xml:space="preserve"> </v>
      </c>
      <c r="AC784" s="112">
        <f t="shared" si="481"/>
        <v>0</v>
      </c>
      <c r="AD784" s="132">
        <v>781</v>
      </c>
      <c r="AE784" s="125" t="str">
        <f t="shared" si="498"/>
        <v xml:space="preserve"> </v>
      </c>
      <c r="AF784" s="125" t="str">
        <f t="shared" si="499"/>
        <v xml:space="preserve"> </v>
      </c>
      <c r="AG784" s="125" t="str">
        <f t="shared" si="500"/>
        <v xml:space="preserve"> </v>
      </c>
      <c r="AH784" s="126" t="str">
        <f t="shared" si="501"/>
        <v xml:space="preserve"> </v>
      </c>
      <c r="AI784" s="127" t="str">
        <f t="shared" si="502"/>
        <v xml:space="preserve"> </v>
      </c>
      <c r="AJ784" s="128" t="str">
        <f t="shared" si="503"/>
        <v xml:space="preserve"> </v>
      </c>
      <c r="AK784" s="128" t="str">
        <f t="shared" si="476"/>
        <v xml:space="preserve"> </v>
      </c>
      <c r="AL784" s="129" t="str">
        <f t="shared" si="504"/>
        <v xml:space="preserve"> </v>
      </c>
      <c r="AM784" s="130" t="str">
        <f t="shared" si="505"/>
        <v xml:space="preserve"> </v>
      </c>
      <c r="AN784" s="129" t="str">
        <f t="shared" si="506"/>
        <v xml:space="preserve"> </v>
      </c>
      <c r="AO784" s="131" t="str">
        <f t="shared" si="477"/>
        <v xml:space="preserve"> </v>
      </c>
      <c r="AP784" s="123" t="str">
        <f t="shared" si="480"/>
        <v xml:space="preserve"> </v>
      </c>
      <c r="AQ784" s="129" t="str">
        <f t="shared" si="478"/>
        <v xml:space="preserve"> </v>
      </c>
      <c r="AR784" s="111">
        <f t="shared" si="475"/>
        <v>781</v>
      </c>
      <c r="AS784" s="111">
        <f t="shared" si="507"/>
        <v>0</v>
      </c>
      <c r="AT784" s="111">
        <f t="shared" si="508"/>
        <v>0</v>
      </c>
      <c r="AU784" s="111">
        <f t="shared" si="484"/>
        <v>0</v>
      </c>
      <c r="AV784" s="111" t="str">
        <f t="shared" si="472"/>
        <v xml:space="preserve"> </v>
      </c>
      <c r="AW784" s="112">
        <f t="shared" si="510"/>
        <v>0</v>
      </c>
    </row>
    <row r="785" spans="1:49">
      <c r="A785" s="27"/>
      <c r="B785" s="27"/>
      <c r="C785" s="27"/>
      <c r="D785" s="40"/>
      <c r="E785" s="27"/>
      <c r="F785" s="27"/>
      <c r="G785" s="27"/>
      <c r="H785" s="27"/>
      <c r="I785" s="132">
        <f t="shared" si="485"/>
        <v>78.199999999999832</v>
      </c>
      <c r="J785" s="125" t="str">
        <f t="shared" si="509"/>
        <v xml:space="preserve"> </v>
      </c>
      <c r="K785" s="125" t="str">
        <f t="shared" si="486"/>
        <v xml:space="preserve"> </v>
      </c>
      <c r="L785" s="125" t="str">
        <f t="shared" si="487"/>
        <v xml:space="preserve"> </v>
      </c>
      <c r="M785" s="126" t="str">
        <f t="shared" si="488"/>
        <v xml:space="preserve"> </v>
      </c>
      <c r="N785" s="127" t="str">
        <f t="shared" si="489"/>
        <v xml:space="preserve"> </v>
      </c>
      <c r="O785" s="128" t="str">
        <f t="shared" si="490"/>
        <v xml:space="preserve"> </v>
      </c>
      <c r="P785" s="128" t="str">
        <f t="shared" si="491"/>
        <v xml:space="preserve"> </v>
      </c>
      <c r="Q785" s="129" t="str">
        <f t="shared" si="492"/>
        <v xml:space="preserve"> </v>
      </c>
      <c r="R785" s="130" t="str">
        <f t="shared" si="493"/>
        <v xml:space="preserve"> </v>
      </c>
      <c r="S785" s="129" t="str">
        <f t="shared" si="473"/>
        <v xml:space="preserve"> </v>
      </c>
      <c r="T785" s="131" t="str">
        <f t="shared" si="494"/>
        <v xml:space="preserve"> </v>
      </c>
      <c r="U785" s="123" t="str">
        <f t="shared" si="479"/>
        <v xml:space="preserve"> </v>
      </c>
      <c r="V785" s="129" t="str">
        <f t="shared" si="495"/>
        <v xml:space="preserve"> </v>
      </c>
      <c r="W785" s="111"/>
      <c r="X785" s="111">
        <f t="shared" si="474"/>
        <v>78.199999999999832</v>
      </c>
      <c r="Y785" s="111">
        <f t="shared" si="496"/>
        <v>0</v>
      </c>
      <c r="Z785" s="111">
        <f t="shared" si="497"/>
        <v>0</v>
      </c>
      <c r="AA785" s="111">
        <f t="shared" si="482"/>
        <v>0</v>
      </c>
      <c r="AB785" s="111" t="str">
        <f t="shared" si="483"/>
        <v xml:space="preserve"> </v>
      </c>
      <c r="AC785" s="112">
        <f t="shared" si="481"/>
        <v>0</v>
      </c>
      <c r="AD785" s="124">
        <v>782</v>
      </c>
      <c r="AE785" s="125" t="str">
        <f t="shared" si="498"/>
        <v xml:space="preserve"> </v>
      </c>
      <c r="AF785" s="125" t="str">
        <f t="shared" si="499"/>
        <v xml:space="preserve"> </v>
      </c>
      <c r="AG785" s="125" t="str">
        <f t="shared" si="500"/>
        <v xml:space="preserve"> </v>
      </c>
      <c r="AH785" s="126" t="str">
        <f t="shared" si="501"/>
        <v xml:space="preserve"> </v>
      </c>
      <c r="AI785" s="127" t="str">
        <f t="shared" si="502"/>
        <v xml:space="preserve"> </v>
      </c>
      <c r="AJ785" s="128" t="str">
        <f t="shared" si="503"/>
        <v xml:space="preserve"> </v>
      </c>
      <c r="AK785" s="128" t="str">
        <f t="shared" si="476"/>
        <v xml:space="preserve"> </v>
      </c>
      <c r="AL785" s="129" t="str">
        <f t="shared" si="504"/>
        <v xml:space="preserve"> </v>
      </c>
      <c r="AM785" s="130" t="str">
        <f t="shared" si="505"/>
        <v xml:space="preserve"> </v>
      </c>
      <c r="AN785" s="129" t="str">
        <f t="shared" si="506"/>
        <v xml:space="preserve"> </v>
      </c>
      <c r="AO785" s="131" t="str">
        <f t="shared" si="477"/>
        <v xml:space="preserve"> </v>
      </c>
      <c r="AP785" s="123" t="str">
        <f t="shared" si="480"/>
        <v xml:space="preserve"> </v>
      </c>
      <c r="AQ785" s="129" t="str">
        <f t="shared" si="478"/>
        <v xml:space="preserve"> </v>
      </c>
      <c r="AR785" s="111">
        <f t="shared" si="475"/>
        <v>782</v>
      </c>
      <c r="AS785" s="111">
        <f t="shared" si="507"/>
        <v>0</v>
      </c>
      <c r="AT785" s="111">
        <f t="shared" si="508"/>
        <v>0</v>
      </c>
      <c r="AU785" s="111">
        <f t="shared" si="484"/>
        <v>0</v>
      </c>
      <c r="AV785" s="111" t="str">
        <f t="shared" si="472"/>
        <v xml:space="preserve"> </v>
      </c>
      <c r="AW785" s="112">
        <f t="shared" si="510"/>
        <v>0</v>
      </c>
    </row>
    <row r="786" spans="1:49">
      <c r="A786" s="27"/>
      <c r="B786" s="27"/>
      <c r="C786" s="27"/>
      <c r="D786" s="40"/>
      <c r="E786" s="27"/>
      <c r="F786" s="27"/>
      <c r="G786" s="27"/>
      <c r="H786" s="27"/>
      <c r="I786" s="132">
        <f t="shared" si="485"/>
        <v>78.299999999999827</v>
      </c>
      <c r="J786" s="125" t="str">
        <f t="shared" si="509"/>
        <v xml:space="preserve"> </v>
      </c>
      <c r="K786" s="125" t="str">
        <f t="shared" si="486"/>
        <v xml:space="preserve"> </v>
      </c>
      <c r="L786" s="125" t="str">
        <f t="shared" si="487"/>
        <v xml:space="preserve"> </v>
      </c>
      <c r="M786" s="126" t="str">
        <f t="shared" si="488"/>
        <v xml:space="preserve"> </v>
      </c>
      <c r="N786" s="127" t="str">
        <f t="shared" si="489"/>
        <v xml:space="preserve"> </v>
      </c>
      <c r="O786" s="128" t="str">
        <f t="shared" si="490"/>
        <v xml:space="preserve"> </v>
      </c>
      <c r="P786" s="128" t="str">
        <f t="shared" si="491"/>
        <v xml:space="preserve"> </v>
      </c>
      <c r="Q786" s="129" t="str">
        <f t="shared" si="492"/>
        <v xml:space="preserve"> </v>
      </c>
      <c r="R786" s="130" t="str">
        <f t="shared" si="493"/>
        <v xml:space="preserve"> </v>
      </c>
      <c r="S786" s="129" t="str">
        <f t="shared" si="473"/>
        <v xml:space="preserve"> </v>
      </c>
      <c r="T786" s="131" t="str">
        <f t="shared" si="494"/>
        <v xml:space="preserve"> </v>
      </c>
      <c r="U786" s="123" t="str">
        <f t="shared" si="479"/>
        <v xml:space="preserve"> </v>
      </c>
      <c r="V786" s="129" t="str">
        <f t="shared" si="495"/>
        <v xml:space="preserve"> </v>
      </c>
      <c r="W786" s="111"/>
      <c r="X786" s="111">
        <f t="shared" si="474"/>
        <v>78.299999999999827</v>
      </c>
      <c r="Y786" s="111">
        <f t="shared" si="496"/>
        <v>0</v>
      </c>
      <c r="Z786" s="111">
        <f t="shared" si="497"/>
        <v>0</v>
      </c>
      <c r="AA786" s="111">
        <f t="shared" si="482"/>
        <v>0</v>
      </c>
      <c r="AB786" s="111" t="str">
        <f t="shared" si="483"/>
        <v xml:space="preserve"> </v>
      </c>
      <c r="AC786" s="112">
        <f t="shared" si="481"/>
        <v>0</v>
      </c>
      <c r="AD786" s="132">
        <v>783</v>
      </c>
      <c r="AE786" s="125" t="str">
        <f t="shared" si="498"/>
        <v xml:space="preserve"> </v>
      </c>
      <c r="AF786" s="125" t="str">
        <f t="shared" si="499"/>
        <v xml:space="preserve"> </v>
      </c>
      <c r="AG786" s="125" t="str">
        <f t="shared" si="500"/>
        <v xml:space="preserve"> </v>
      </c>
      <c r="AH786" s="126" t="str">
        <f t="shared" si="501"/>
        <v xml:space="preserve"> </v>
      </c>
      <c r="AI786" s="127" t="str">
        <f t="shared" si="502"/>
        <v xml:space="preserve"> </v>
      </c>
      <c r="AJ786" s="128" t="str">
        <f t="shared" si="503"/>
        <v xml:space="preserve"> </v>
      </c>
      <c r="AK786" s="128" t="str">
        <f t="shared" si="476"/>
        <v xml:space="preserve"> </v>
      </c>
      <c r="AL786" s="129" t="str">
        <f t="shared" si="504"/>
        <v xml:space="preserve"> </v>
      </c>
      <c r="AM786" s="130" t="str">
        <f t="shared" si="505"/>
        <v xml:space="preserve"> </v>
      </c>
      <c r="AN786" s="129" t="str">
        <f t="shared" si="506"/>
        <v xml:space="preserve"> </v>
      </c>
      <c r="AO786" s="131" t="str">
        <f t="shared" si="477"/>
        <v xml:space="preserve"> </v>
      </c>
      <c r="AP786" s="123" t="str">
        <f t="shared" si="480"/>
        <v xml:space="preserve"> </v>
      </c>
      <c r="AQ786" s="129" t="str">
        <f t="shared" si="478"/>
        <v xml:space="preserve"> </v>
      </c>
      <c r="AR786" s="111">
        <f t="shared" si="475"/>
        <v>783</v>
      </c>
      <c r="AS786" s="111">
        <f t="shared" si="507"/>
        <v>0</v>
      </c>
      <c r="AT786" s="111">
        <f t="shared" si="508"/>
        <v>0</v>
      </c>
      <c r="AU786" s="111">
        <f t="shared" si="484"/>
        <v>0</v>
      </c>
      <c r="AV786" s="111" t="str">
        <f t="shared" si="472"/>
        <v xml:space="preserve"> </v>
      </c>
      <c r="AW786" s="112">
        <f t="shared" si="510"/>
        <v>0</v>
      </c>
    </row>
    <row r="787" spans="1:49">
      <c r="A787" s="27"/>
      <c r="B787" s="27"/>
      <c r="C787" s="27"/>
      <c r="D787" s="40"/>
      <c r="E787" s="27"/>
      <c r="F787" s="27"/>
      <c r="G787" s="27"/>
      <c r="H787" s="27"/>
      <c r="I787" s="132">
        <f t="shared" si="485"/>
        <v>78.399999999999821</v>
      </c>
      <c r="J787" s="125" t="str">
        <f t="shared" si="509"/>
        <v xml:space="preserve"> </v>
      </c>
      <c r="K787" s="125" t="str">
        <f t="shared" si="486"/>
        <v xml:space="preserve"> </v>
      </c>
      <c r="L787" s="125" t="str">
        <f t="shared" si="487"/>
        <v xml:space="preserve"> </v>
      </c>
      <c r="M787" s="126" t="str">
        <f t="shared" si="488"/>
        <v xml:space="preserve"> </v>
      </c>
      <c r="N787" s="127" t="str">
        <f t="shared" si="489"/>
        <v xml:space="preserve"> </v>
      </c>
      <c r="O787" s="128" t="str">
        <f t="shared" si="490"/>
        <v xml:space="preserve"> </v>
      </c>
      <c r="P787" s="128" t="str">
        <f t="shared" si="491"/>
        <v xml:space="preserve"> </v>
      </c>
      <c r="Q787" s="129" t="str">
        <f t="shared" si="492"/>
        <v xml:space="preserve"> </v>
      </c>
      <c r="R787" s="130" t="str">
        <f t="shared" si="493"/>
        <v xml:space="preserve"> </v>
      </c>
      <c r="S787" s="129" t="str">
        <f t="shared" si="473"/>
        <v xml:space="preserve"> </v>
      </c>
      <c r="T787" s="131" t="str">
        <f t="shared" si="494"/>
        <v xml:space="preserve"> </v>
      </c>
      <c r="U787" s="123" t="str">
        <f t="shared" si="479"/>
        <v xml:space="preserve"> </v>
      </c>
      <c r="V787" s="129" t="str">
        <f t="shared" si="495"/>
        <v xml:space="preserve"> </v>
      </c>
      <c r="W787" s="111"/>
      <c r="X787" s="111">
        <f t="shared" si="474"/>
        <v>78.399999999999821</v>
      </c>
      <c r="Y787" s="111">
        <f t="shared" si="496"/>
        <v>0</v>
      </c>
      <c r="Z787" s="111">
        <f t="shared" si="497"/>
        <v>0</v>
      </c>
      <c r="AA787" s="111">
        <f t="shared" si="482"/>
        <v>0</v>
      </c>
      <c r="AB787" s="111" t="str">
        <f t="shared" si="483"/>
        <v xml:space="preserve"> </v>
      </c>
      <c r="AC787" s="112">
        <f t="shared" si="481"/>
        <v>0</v>
      </c>
      <c r="AD787" s="124">
        <v>784</v>
      </c>
      <c r="AE787" s="125" t="str">
        <f t="shared" si="498"/>
        <v xml:space="preserve"> </v>
      </c>
      <c r="AF787" s="125" t="str">
        <f t="shared" si="499"/>
        <v xml:space="preserve"> </v>
      </c>
      <c r="AG787" s="125" t="str">
        <f t="shared" si="500"/>
        <v xml:space="preserve"> </v>
      </c>
      <c r="AH787" s="126" t="str">
        <f t="shared" si="501"/>
        <v xml:space="preserve"> </v>
      </c>
      <c r="AI787" s="127" t="str">
        <f t="shared" si="502"/>
        <v xml:space="preserve"> </v>
      </c>
      <c r="AJ787" s="128" t="str">
        <f t="shared" si="503"/>
        <v xml:space="preserve"> </v>
      </c>
      <c r="AK787" s="128" t="str">
        <f t="shared" si="476"/>
        <v xml:space="preserve"> </v>
      </c>
      <c r="AL787" s="129" t="str">
        <f t="shared" si="504"/>
        <v xml:space="preserve"> </v>
      </c>
      <c r="AM787" s="130" t="str">
        <f t="shared" si="505"/>
        <v xml:space="preserve"> </v>
      </c>
      <c r="AN787" s="129" t="str">
        <f t="shared" si="506"/>
        <v xml:space="preserve"> </v>
      </c>
      <c r="AO787" s="131" t="str">
        <f t="shared" si="477"/>
        <v xml:space="preserve"> </v>
      </c>
      <c r="AP787" s="123" t="str">
        <f t="shared" si="480"/>
        <v xml:space="preserve"> </v>
      </c>
      <c r="AQ787" s="129" t="str">
        <f t="shared" si="478"/>
        <v xml:space="preserve"> </v>
      </c>
      <c r="AR787" s="111">
        <f t="shared" si="475"/>
        <v>784</v>
      </c>
      <c r="AS787" s="111">
        <f t="shared" si="507"/>
        <v>0</v>
      </c>
      <c r="AT787" s="111">
        <f t="shared" si="508"/>
        <v>0</v>
      </c>
      <c r="AU787" s="111">
        <f t="shared" si="484"/>
        <v>0</v>
      </c>
      <c r="AV787" s="111" t="str">
        <f t="shared" si="472"/>
        <v xml:space="preserve"> </v>
      </c>
      <c r="AW787" s="112">
        <f t="shared" si="510"/>
        <v>0</v>
      </c>
    </row>
    <row r="788" spans="1:49">
      <c r="A788" s="27"/>
      <c r="B788" s="27"/>
      <c r="C788" s="27"/>
      <c r="D788" s="40"/>
      <c r="E788" s="27"/>
      <c r="F788" s="27"/>
      <c r="G788" s="27"/>
      <c r="H788" s="27"/>
      <c r="I788" s="132">
        <f t="shared" si="485"/>
        <v>78.499999999999815</v>
      </c>
      <c r="J788" s="125" t="str">
        <f t="shared" si="509"/>
        <v xml:space="preserve"> </v>
      </c>
      <c r="K788" s="125" t="str">
        <f t="shared" si="486"/>
        <v xml:space="preserve"> </v>
      </c>
      <c r="L788" s="125" t="str">
        <f t="shared" si="487"/>
        <v xml:space="preserve"> </v>
      </c>
      <c r="M788" s="126" t="str">
        <f t="shared" si="488"/>
        <v xml:space="preserve"> </v>
      </c>
      <c r="N788" s="127" t="str">
        <f t="shared" si="489"/>
        <v xml:space="preserve"> </v>
      </c>
      <c r="O788" s="128" t="str">
        <f t="shared" si="490"/>
        <v xml:space="preserve"> </v>
      </c>
      <c r="P788" s="128" t="str">
        <f t="shared" si="491"/>
        <v xml:space="preserve"> </v>
      </c>
      <c r="Q788" s="129" t="str">
        <f t="shared" si="492"/>
        <v xml:space="preserve"> </v>
      </c>
      <c r="R788" s="130" t="str">
        <f t="shared" si="493"/>
        <v xml:space="preserve"> </v>
      </c>
      <c r="S788" s="129" t="str">
        <f t="shared" si="473"/>
        <v xml:space="preserve"> </v>
      </c>
      <c r="T788" s="131" t="str">
        <f t="shared" si="494"/>
        <v xml:space="preserve"> </v>
      </c>
      <c r="U788" s="123" t="str">
        <f t="shared" si="479"/>
        <v xml:space="preserve"> </v>
      </c>
      <c r="V788" s="129" t="str">
        <f t="shared" si="495"/>
        <v xml:space="preserve"> </v>
      </c>
      <c r="W788" s="111"/>
      <c r="X788" s="111">
        <f t="shared" si="474"/>
        <v>78.499999999999815</v>
      </c>
      <c r="Y788" s="111">
        <f t="shared" si="496"/>
        <v>0</v>
      </c>
      <c r="Z788" s="111">
        <f t="shared" si="497"/>
        <v>0</v>
      </c>
      <c r="AA788" s="111">
        <f t="shared" si="482"/>
        <v>0</v>
      </c>
      <c r="AB788" s="111" t="str">
        <f t="shared" si="483"/>
        <v xml:space="preserve"> </v>
      </c>
      <c r="AC788" s="112">
        <f t="shared" si="481"/>
        <v>0</v>
      </c>
      <c r="AD788" s="132">
        <v>785</v>
      </c>
      <c r="AE788" s="125" t="str">
        <f t="shared" si="498"/>
        <v xml:space="preserve"> </v>
      </c>
      <c r="AF788" s="125" t="str">
        <f t="shared" si="499"/>
        <v xml:space="preserve"> </v>
      </c>
      <c r="AG788" s="125" t="str">
        <f t="shared" si="500"/>
        <v xml:space="preserve"> </v>
      </c>
      <c r="AH788" s="126" t="str">
        <f t="shared" si="501"/>
        <v xml:space="preserve"> </v>
      </c>
      <c r="AI788" s="127" t="str">
        <f t="shared" si="502"/>
        <v xml:space="preserve"> </v>
      </c>
      <c r="AJ788" s="128" t="str">
        <f t="shared" si="503"/>
        <v xml:space="preserve"> </v>
      </c>
      <c r="AK788" s="128" t="str">
        <f t="shared" si="476"/>
        <v xml:space="preserve"> </v>
      </c>
      <c r="AL788" s="129" t="str">
        <f t="shared" si="504"/>
        <v xml:space="preserve"> </v>
      </c>
      <c r="AM788" s="130" t="str">
        <f t="shared" si="505"/>
        <v xml:space="preserve"> </v>
      </c>
      <c r="AN788" s="129" t="str">
        <f t="shared" si="506"/>
        <v xml:space="preserve"> </v>
      </c>
      <c r="AO788" s="131" t="str">
        <f t="shared" si="477"/>
        <v xml:space="preserve"> </v>
      </c>
      <c r="AP788" s="123" t="str">
        <f t="shared" si="480"/>
        <v xml:space="preserve"> </v>
      </c>
      <c r="AQ788" s="129" t="str">
        <f t="shared" si="478"/>
        <v xml:space="preserve"> </v>
      </c>
      <c r="AR788" s="111">
        <f t="shared" si="475"/>
        <v>785</v>
      </c>
      <c r="AS788" s="111">
        <f t="shared" si="507"/>
        <v>0</v>
      </c>
      <c r="AT788" s="111">
        <f t="shared" si="508"/>
        <v>0</v>
      </c>
      <c r="AU788" s="111">
        <f t="shared" si="484"/>
        <v>0</v>
      </c>
      <c r="AV788" s="111" t="str">
        <f t="shared" si="472"/>
        <v xml:space="preserve"> </v>
      </c>
      <c r="AW788" s="112">
        <f t="shared" si="510"/>
        <v>0</v>
      </c>
    </row>
    <row r="789" spans="1:49">
      <c r="A789" s="27"/>
      <c r="B789" s="27"/>
      <c r="C789" s="27"/>
      <c r="D789" s="40"/>
      <c r="E789" s="27"/>
      <c r="F789" s="27"/>
      <c r="G789" s="27"/>
      <c r="H789" s="27"/>
      <c r="I789" s="132">
        <f t="shared" si="485"/>
        <v>78.59999999999981</v>
      </c>
      <c r="J789" s="125" t="str">
        <f t="shared" si="509"/>
        <v xml:space="preserve"> </v>
      </c>
      <c r="K789" s="125" t="str">
        <f t="shared" si="486"/>
        <v xml:space="preserve"> </v>
      </c>
      <c r="L789" s="125" t="str">
        <f t="shared" si="487"/>
        <v xml:space="preserve"> </v>
      </c>
      <c r="M789" s="126" t="str">
        <f t="shared" si="488"/>
        <v xml:space="preserve"> </v>
      </c>
      <c r="N789" s="127" t="str">
        <f t="shared" si="489"/>
        <v xml:space="preserve"> </v>
      </c>
      <c r="O789" s="128" t="str">
        <f t="shared" si="490"/>
        <v xml:space="preserve"> </v>
      </c>
      <c r="P789" s="128" t="str">
        <f t="shared" si="491"/>
        <v xml:space="preserve"> </v>
      </c>
      <c r="Q789" s="129" t="str">
        <f t="shared" si="492"/>
        <v xml:space="preserve"> </v>
      </c>
      <c r="R789" s="130" t="str">
        <f t="shared" si="493"/>
        <v xml:space="preserve"> </v>
      </c>
      <c r="S789" s="129" t="str">
        <f t="shared" si="473"/>
        <v xml:space="preserve"> </v>
      </c>
      <c r="T789" s="131" t="str">
        <f t="shared" si="494"/>
        <v xml:space="preserve"> </v>
      </c>
      <c r="U789" s="123" t="str">
        <f t="shared" si="479"/>
        <v xml:space="preserve"> </v>
      </c>
      <c r="V789" s="129" t="str">
        <f t="shared" si="495"/>
        <v xml:space="preserve"> </v>
      </c>
      <c r="W789" s="111"/>
      <c r="X789" s="111">
        <f t="shared" si="474"/>
        <v>78.59999999999981</v>
      </c>
      <c r="Y789" s="111">
        <f t="shared" si="496"/>
        <v>0</v>
      </c>
      <c r="Z789" s="111">
        <f t="shared" si="497"/>
        <v>0</v>
      </c>
      <c r="AA789" s="111">
        <f t="shared" si="482"/>
        <v>0</v>
      </c>
      <c r="AB789" s="111" t="str">
        <f t="shared" si="483"/>
        <v xml:space="preserve"> </v>
      </c>
      <c r="AC789" s="112">
        <f t="shared" si="481"/>
        <v>0</v>
      </c>
      <c r="AD789" s="124">
        <v>786</v>
      </c>
      <c r="AE789" s="125" t="str">
        <f t="shared" si="498"/>
        <v xml:space="preserve"> </v>
      </c>
      <c r="AF789" s="125" t="str">
        <f t="shared" si="499"/>
        <v xml:space="preserve"> </v>
      </c>
      <c r="AG789" s="125" t="str">
        <f t="shared" si="500"/>
        <v xml:space="preserve"> </v>
      </c>
      <c r="AH789" s="126" t="str">
        <f t="shared" si="501"/>
        <v xml:space="preserve"> </v>
      </c>
      <c r="AI789" s="127" t="str">
        <f t="shared" si="502"/>
        <v xml:space="preserve"> </v>
      </c>
      <c r="AJ789" s="128" t="str">
        <f t="shared" si="503"/>
        <v xml:space="preserve"> </v>
      </c>
      <c r="AK789" s="128" t="str">
        <f t="shared" si="476"/>
        <v xml:space="preserve"> </v>
      </c>
      <c r="AL789" s="129" t="str">
        <f t="shared" si="504"/>
        <v xml:space="preserve"> </v>
      </c>
      <c r="AM789" s="130" t="str">
        <f t="shared" si="505"/>
        <v xml:space="preserve"> </v>
      </c>
      <c r="AN789" s="129" t="str">
        <f t="shared" si="506"/>
        <v xml:space="preserve"> </v>
      </c>
      <c r="AO789" s="131" t="str">
        <f t="shared" si="477"/>
        <v xml:space="preserve"> </v>
      </c>
      <c r="AP789" s="123" t="str">
        <f t="shared" si="480"/>
        <v xml:space="preserve"> </v>
      </c>
      <c r="AQ789" s="129" t="str">
        <f t="shared" si="478"/>
        <v xml:space="preserve"> </v>
      </c>
      <c r="AR789" s="111">
        <f t="shared" si="475"/>
        <v>786</v>
      </c>
      <c r="AS789" s="111">
        <f t="shared" si="507"/>
        <v>0</v>
      </c>
      <c r="AT789" s="111">
        <f t="shared" si="508"/>
        <v>0</v>
      </c>
      <c r="AU789" s="111">
        <f t="shared" si="484"/>
        <v>0</v>
      </c>
      <c r="AV789" s="111" t="str">
        <f t="shared" si="472"/>
        <v xml:space="preserve"> </v>
      </c>
      <c r="AW789" s="112">
        <f t="shared" si="510"/>
        <v>0</v>
      </c>
    </row>
    <row r="790" spans="1:49">
      <c r="A790" s="27"/>
      <c r="B790" s="27"/>
      <c r="C790" s="27"/>
      <c r="D790" s="40"/>
      <c r="E790" s="27"/>
      <c r="F790" s="27"/>
      <c r="G790" s="27"/>
      <c r="H790" s="27"/>
      <c r="I790" s="132">
        <f t="shared" si="485"/>
        <v>78.699999999999804</v>
      </c>
      <c r="J790" s="125" t="str">
        <f t="shared" si="509"/>
        <v xml:space="preserve"> </v>
      </c>
      <c r="K790" s="125" t="str">
        <f t="shared" si="486"/>
        <v xml:space="preserve"> </v>
      </c>
      <c r="L790" s="125" t="str">
        <f t="shared" si="487"/>
        <v xml:space="preserve"> </v>
      </c>
      <c r="M790" s="126" t="str">
        <f t="shared" si="488"/>
        <v xml:space="preserve"> </v>
      </c>
      <c r="N790" s="127" t="str">
        <f t="shared" si="489"/>
        <v xml:space="preserve"> </v>
      </c>
      <c r="O790" s="128" t="str">
        <f t="shared" si="490"/>
        <v xml:space="preserve"> </v>
      </c>
      <c r="P790" s="128" t="str">
        <f t="shared" si="491"/>
        <v xml:space="preserve"> </v>
      </c>
      <c r="Q790" s="129" t="str">
        <f t="shared" si="492"/>
        <v xml:space="preserve"> </v>
      </c>
      <c r="R790" s="130" t="str">
        <f t="shared" si="493"/>
        <v xml:space="preserve"> </v>
      </c>
      <c r="S790" s="129" t="str">
        <f t="shared" si="473"/>
        <v xml:space="preserve"> </v>
      </c>
      <c r="T790" s="131" t="str">
        <f t="shared" si="494"/>
        <v xml:space="preserve"> </v>
      </c>
      <c r="U790" s="123" t="str">
        <f t="shared" si="479"/>
        <v xml:space="preserve"> </v>
      </c>
      <c r="V790" s="129" t="str">
        <f t="shared" si="495"/>
        <v xml:space="preserve"> </v>
      </c>
      <c r="W790" s="111"/>
      <c r="X790" s="111">
        <f t="shared" si="474"/>
        <v>78.699999999999804</v>
      </c>
      <c r="Y790" s="111">
        <f t="shared" si="496"/>
        <v>0</v>
      </c>
      <c r="Z790" s="111">
        <f t="shared" si="497"/>
        <v>0</v>
      </c>
      <c r="AA790" s="111">
        <f t="shared" si="482"/>
        <v>0</v>
      </c>
      <c r="AB790" s="111" t="str">
        <f t="shared" si="483"/>
        <v xml:space="preserve"> </v>
      </c>
      <c r="AC790" s="112">
        <f t="shared" si="481"/>
        <v>0</v>
      </c>
      <c r="AD790" s="132">
        <v>787</v>
      </c>
      <c r="AE790" s="125" t="str">
        <f t="shared" si="498"/>
        <v xml:space="preserve"> </v>
      </c>
      <c r="AF790" s="125" t="str">
        <f t="shared" si="499"/>
        <v xml:space="preserve"> </v>
      </c>
      <c r="AG790" s="125" t="str">
        <f t="shared" si="500"/>
        <v xml:space="preserve"> </v>
      </c>
      <c r="AH790" s="126" t="str">
        <f t="shared" si="501"/>
        <v xml:space="preserve"> </v>
      </c>
      <c r="AI790" s="127" t="str">
        <f t="shared" si="502"/>
        <v xml:space="preserve"> </v>
      </c>
      <c r="AJ790" s="128" t="str">
        <f t="shared" si="503"/>
        <v xml:space="preserve"> </v>
      </c>
      <c r="AK790" s="128" t="str">
        <f t="shared" si="476"/>
        <v xml:space="preserve"> </v>
      </c>
      <c r="AL790" s="129" t="str">
        <f t="shared" si="504"/>
        <v xml:space="preserve"> </v>
      </c>
      <c r="AM790" s="130" t="str">
        <f t="shared" si="505"/>
        <v xml:space="preserve"> </v>
      </c>
      <c r="AN790" s="129" t="str">
        <f t="shared" si="506"/>
        <v xml:space="preserve"> </v>
      </c>
      <c r="AO790" s="131" t="str">
        <f t="shared" si="477"/>
        <v xml:space="preserve"> </v>
      </c>
      <c r="AP790" s="123" t="str">
        <f t="shared" si="480"/>
        <v xml:space="preserve"> </v>
      </c>
      <c r="AQ790" s="129" t="str">
        <f t="shared" si="478"/>
        <v xml:space="preserve"> </v>
      </c>
      <c r="AR790" s="111">
        <f t="shared" si="475"/>
        <v>787</v>
      </c>
      <c r="AS790" s="111">
        <f t="shared" si="507"/>
        <v>0</v>
      </c>
      <c r="AT790" s="111">
        <f t="shared" si="508"/>
        <v>0</v>
      </c>
      <c r="AU790" s="111">
        <f t="shared" si="484"/>
        <v>0</v>
      </c>
      <c r="AV790" s="111" t="str">
        <f t="shared" si="472"/>
        <v xml:space="preserve"> </v>
      </c>
      <c r="AW790" s="112">
        <f t="shared" si="510"/>
        <v>0</v>
      </c>
    </row>
    <row r="791" spans="1:49">
      <c r="A791" s="27"/>
      <c r="B791" s="27"/>
      <c r="C791" s="27"/>
      <c r="D791" s="40"/>
      <c r="E791" s="27"/>
      <c r="F791" s="27"/>
      <c r="G791" s="27"/>
      <c r="H791" s="27"/>
      <c r="I791" s="132">
        <f t="shared" si="485"/>
        <v>78.799999999999798</v>
      </c>
      <c r="J791" s="125" t="str">
        <f t="shared" si="509"/>
        <v xml:space="preserve"> </v>
      </c>
      <c r="K791" s="125" t="str">
        <f t="shared" si="486"/>
        <v xml:space="preserve"> </v>
      </c>
      <c r="L791" s="125" t="str">
        <f t="shared" si="487"/>
        <v xml:space="preserve"> </v>
      </c>
      <c r="M791" s="126" t="str">
        <f t="shared" si="488"/>
        <v xml:space="preserve"> </v>
      </c>
      <c r="N791" s="127" t="str">
        <f t="shared" si="489"/>
        <v xml:space="preserve"> </v>
      </c>
      <c r="O791" s="128" t="str">
        <f t="shared" si="490"/>
        <v xml:space="preserve"> </v>
      </c>
      <c r="P791" s="128" t="str">
        <f t="shared" si="491"/>
        <v xml:space="preserve"> </v>
      </c>
      <c r="Q791" s="129" t="str">
        <f t="shared" si="492"/>
        <v xml:space="preserve"> </v>
      </c>
      <c r="R791" s="130" t="str">
        <f t="shared" si="493"/>
        <v xml:space="preserve"> </v>
      </c>
      <c r="S791" s="129" t="str">
        <f t="shared" si="473"/>
        <v xml:space="preserve"> </v>
      </c>
      <c r="T791" s="131" t="str">
        <f t="shared" si="494"/>
        <v xml:space="preserve"> </v>
      </c>
      <c r="U791" s="123" t="str">
        <f t="shared" si="479"/>
        <v xml:space="preserve"> </v>
      </c>
      <c r="V791" s="129" t="str">
        <f t="shared" si="495"/>
        <v xml:space="preserve"> </v>
      </c>
      <c r="W791" s="111"/>
      <c r="X791" s="111">
        <f t="shared" si="474"/>
        <v>78.799999999999798</v>
      </c>
      <c r="Y791" s="111">
        <f t="shared" si="496"/>
        <v>0</v>
      </c>
      <c r="Z791" s="111">
        <f t="shared" si="497"/>
        <v>0</v>
      </c>
      <c r="AA791" s="111">
        <f t="shared" si="482"/>
        <v>0</v>
      </c>
      <c r="AB791" s="111" t="str">
        <f t="shared" si="483"/>
        <v xml:space="preserve"> </v>
      </c>
      <c r="AC791" s="112">
        <f t="shared" si="481"/>
        <v>0</v>
      </c>
      <c r="AD791" s="124">
        <v>788</v>
      </c>
      <c r="AE791" s="125" t="str">
        <f t="shared" si="498"/>
        <v xml:space="preserve"> </v>
      </c>
      <c r="AF791" s="125" t="str">
        <f t="shared" si="499"/>
        <v xml:space="preserve"> </v>
      </c>
      <c r="AG791" s="125" t="str">
        <f t="shared" si="500"/>
        <v xml:space="preserve"> </v>
      </c>
      <c r="AH791" s="126" t="str">
        <f t="shared" si="501"/>
        <v xml:space="preserve"> </v>
      </c>
      <c r="AI791" s="127" t="str">
        <f t="shared" si="502"/>
        <v xml:space="preserve"> </v>
      </c>
      <c r="AJ791" s="128" t="str">
        <f t="shared" si="503"/>
        <v xml:space="preserve"> </v>
      </c>
      <c r="AK791" s="128" t="str">
        <f t="shared" si="476"/>
        <v xml:space="preserve"> </v>
      </c>
      <c r="AL791" s="129" t="str">
        <f t="shared" si="504"/>
        <v xml:space="preserve"> </v>
      </c>
      <c r="AM791" s="130" t="str">
        <f t="shared" si="505"/>
        <v xml:space="preserve"> </v>
      </c>
      <c r="AN791" s="129" t="str">
        <f t="shared" si="506"/>
        <v xml:space="preserve"> </v>
      </c>
      <c r="AO791" s="131" t="str">
        <f t="shared" si="477"/>
        <v xml:space="preserve"> </v>
      </c>
      <c r="AP791" s="123" t="str">
        <f t="shared" si="480"/>
        <v xml:space="preserve"> </v>
      </c>
      <c r="AQ791" s="129" t="str">
        <f t="shared" si="478"/>
        <v xml:space="preserve"> </v>
      </c>
      <c r="AR791" s="111">
        <f t="shared" si="475"/>
        <v>788</v>
      </c>
      <c r="AS791" s="111">
        <f t="shared" si="507"/>
        <v>0</v>
      </c>
      <c r="AT791" s="111">
        <f t="shared" si="508"/>
        <v>0</v>
      </c>
      <c r="AU791" s="111">
        <f t="shared" si="484"/>
        <v>0</v>
      </c>
      <c r="AV791" s="111" t="str">
        <f t="shared" si="472"/>
        <v xml:space="preserve"> </v>
      </c>
      <c r="AW791" s="112">
        <f t="shared" si="510"/>
        <v>0</v>
      </c>
    </row>
    <row r="792" spans="1:49">
      <c r="A792" s="27"/>
      <c r="B792" s="27"/>
      <c r="C792" s="27"/>
      <c r="D792" s="40"/>
      <c r="E792" s="27"/>
      <c r="F792" s="27"/>
      <c r="G792" s="27"/>
      <c r="H792" s="27"/>
      <c r="I792" s="132">
        <f t="shared" si="485"/>
        <v>78.899999999999793</v>
      </c>
      <c r="J792" s="125" t="str">
        <f t="shared" si="509"/>
        <v xml:space="preserve"> </v>
      </c>
      <c r="K792" s="125" t="str">
        <f t="shared" si="486"/>
        <v xml:space="preserve"> </v>
      </c>
      <c r="L792" s="125" t="str">
        <f t="shared" si="487"/>
        <v xml:space="preserve"> </v>
      </c>
      <c r="M792" s="126" t="str">
        <f t="shared" si="488"/>
        <v xml:space="preserve"> </v>
      </c>
      <c r="N792" s="127" t="str">
        <f t="shared" si="489"/>
        <v xml:space="preserve"> </v>
      </c>
      <c r="O792" s="128" t="str">
        <f t="shared" si="490"/>
        <v xml:space="preserve"> </v>
      </c>
      <c r="P792" s="128" t="str">
        <f t="shared" si="491"/>
        <v xml:space="preserve"> </v>
      </c>
      <c r="Q792" s="129" t="str">
        <f t="shared" si="492"/>
        <v xml:space="preserve"> </v>
      </c>
      <c r="R792" s="130" t="str">
        <f t="shared" si="493"/>
        <v xml:space="preserve"> </v>
      </c>
      <c r="S792" s="129" t="str">
        <f t="shared" si="473"/>
        <v xml:space="preserve"> </v>
      </c>
      <c r="T792" s="131" t="str">
        <f t="shared" si="494"/>
        <v xml:space="preserve"> </v>
      </c>
      <c r="U792" s="123" t="str">
        <f t="shared" si="479"/>
        <v xml:space="preserve"> </v>
      </c>
      <c r="V792" s="129" t="str">
        <f t="shared" si="495"/>
        <v xml:space="preserve"> </v>
      </c>
      <c r="W792" s="111"/>
      <c r="X792" s="111">
        <f t="shared" si="474"/>
        <v>78.899999999999793</v>
      </c>
      <c r="Y792" s="111">
        <f t="shared" si="496"/>
        <v>0</v>
      </c>
      <c r="Z792" s="111">
        <f t="shared" si="497"/>
        <v>0</v>
      </c>
      <c r="AA792" s="111">
        <f t="shared" si="482"/>
        <v>0</v>
      </c>
      <c r="AB792" s="111" t="str">
        <f t="shared" si="483"/>
        <v xml:space="preserve"> </v>
      </c>
      <c r="AC792" s="112">
        <f t="shared" si="481"/>
        <v>0</v>
      </c>
      <c r="AD792" s="132">
        <v>789</v>
      </c>
      <c r="AE792" s="125" t="str">
        <f t="shared" si="498"/>
        <v xml:space="preserve"> </v>
      </c>
      <c r="AF792" s="125" t="str">
        <f t="shared" si="499"/>
        <v xml:space="preserve"> </v>
      </c>
      <c r="AG792" s="125" t="str">
        <f t="shared" si="500"/>
        <v xml:space="preserve"> </v>
      </c>
      <c r="AH792" s="126" t="str">
        <f t="shared" si="501"/>
        <v xml:space="preserve"> </v>
      </c>
      <c r="AI792" s="127" t="str">
        <f t="shared" si="502"/>
        <v xml:space="preserve"> </v>
      </c>
      <c r="AJ792" s="128" t="str">
        <f t="shared" si="503"/>
        <v xml:space="preserve"> </v>
      </c>
      <c r="AK792" s="128" t="str">
        <f t="shared" si="476"/>
        <v xml:space="preserve"> </v>
      </c>
      <c r="AL792" s="129" t="str">
        <f t="shared" si="504"/>
        <v xml:space="preserve"> </v>
      </c>
      <c r="AM792" s="130" t="str">
        <f t="shared" si="505"/>
        <v xml:space="preserve"> </v>
      </c>
      <c r="AN792" s="129" t="str">
        <f t="shared" si="506"/>
        <v xml:space="preserve"> </v>
      </c>
      <c r="AO792" s="131" t="str">
        <f t="shared" si="477"/>
        <v xml:space="preserve"> </v>
      </c>
      <c r="AP792" s="123" t="str">
        <f t="shared" si="480"/>
        <v xml:space="preserve"> </v>
      </c>
      <c r="AQ792" s="129" t="str">
        <f t="shared" si="478"/>
        <v xml:space="preserve"> </v>
      </c>
      <c r="AR792" s="111">
        <f t="shared" si="475"/>
        <v>789</v>
      </c>
      <c r="AS792" s="111">
        <f t="shared" si="507"/>
        <v>0</v>
      </c>
      <c r="AT792" s="111">
        <f t="shared" si="508"/>
        <v>0</v>
      </c>
      <c r="AU792" s="111">
        <f t="shared" si="484"/>
        <v>0</v>
      </c>
      <c r="AV792" s="111" t="str">
        <f t="shared" ref="AV792:AV855" si="511">IF(AP792&lt;&gt;0,AF792,0)</f>
        <v xml:space="preserve"> </v>
      </c>
      <c r="AW792" s="112">
        <f t="shared" si="510"/>
        <v>0</v>
      </c>
    </row>
    <row r="793" spans="1:49">
      <c r="A793" s="27"/>
      <c r="B793" s="27"/>
      <c r="C793" s="27"/>
      <c r="D793" s="40"/>
      <c r="E793" s="27"/>
      <c r="F793" s="27"/>
      <c r="G793" s="27"/>
      <c r="H793" s="27"/>
      <c r="I793" s="132">
        <f t="shared" si="485"/>
        <v>78.999999999999787</v>
      </c>
      <c r="J793" s="125" t="str">
        <f t="shared" si="509"/>
        <v xml:space="preserve"> </v>
      </c>
      <c r="K793" s="125" t="str">
        <f t="shared" si="486"/>
        <v xml:space="preserve"> </v>
      </c>
      <c r="L793" s="125" t="str">
        <f t="shared" si="487"/>
        <v xml:space="preserve"> </v>
      </c>
      <c r="M793" s="126" t="str">
        <f t="shared" si="488"/>
        <v xml:space="preserve"> </v>
      </c>
      <c r="N793" s="127" t="str">
        <f t="shared" si="489"/>
        <v xml:space="preserve"> </v>
      </c>
      <c r="O793" s="128" t="str">
        <f t="shared" si="490"/>
        <v xml:space="preserve"> </v>
      </c>
      <c r="P793" s="128" t="str">
        <f t="shared" si="491"/>
        <v xml:space="preserve"> </v>
      </c>
      <c r="Q793" s="129" t="str">
        <f t="shared" si="492"/>
        <v xml:space="preserve"> </v>
      </c>
      <c r="R793" s="130" t="str">
        <f t="shared" si="493"/>
        <v xml:space="preserve"> </v>
      </c>
      <c r="S793" s="129" t="str">
        <f t="shared" si="473"/>
        <v xml:space="preserve"> </v>
      </c>
      <c r="T793" s="131" t="str">
        <f t="shared" si="494"/>
        <v xml:space="preserve"> </v>
      </c>
      <c r="U793" s="123" t="str">
        <f t="shared" si="479"/>
        <v xml:space="preserve"> </v>
      </c>
      <c r="V793" s="129" t="str">
        <f t="shared" si="495"/>
        <v xml:space="preserve"> </v>
      </c>
      <c r="W793" s="111"/>
      <c r="X793" s="111">
        <f t="shared" si="474"/>
        <v>78.999999999999787</v>
      </c>
      <c r="Y793" s="111">
        <f t="shared" si="496"/>
        <v>0</v>
      </c>
      <c r="Z793" s="111">
        <f t="shared" si="497"/>
        <v>0</v>
      </c>
      <c r="AA793" s="111">
        <f t="shared" si="482"/>
        <v>0</v>
      </c>
      <c r="AB793" s="111" t="str">
        <f t="shared" si="483"/>
        <v xml:space="preserve"> </v>
      </c>
      <c r="AC793" s="112">
        <f t="shared" si="481"/>
        <v>0</v>
      </c>
      <c r="AD793" s="124">
        <v>790</v>
      </c>
      <c r="AE793" s="125" t="str">
        <f t="shared" si="498"/>
        <v xml:space="preserve"> </v>
      </c>
      <c r="AF793" s="125" t="str">
        <f t="shared" si="499"/>
        <v xml:space="preserve"> </v>
      </c>
      <c r="AG793" s="125" t="str">
        <f t="shared" si="500"/>
        <v xml:space="preserve"> </v>
      </c>
      <c r="AH793" s="126" t="str">
        <f t="shared" si="501"/>
        <v xml:space="preserve"> </v>
      </c>
      <c r="AI793" s="127" t="str">
        <f t="shared" si="502"/>
        <v xml:space="preserve"> </v>
      </c>
      <c r="AJ793" s="128" t="str">
        <f t="shared" si="503"/>
        <v xml:space="preserve"> </v>
      </c>
      <c r="AK793" s="128" t="str">
        <f t="shared" si="476"/>
        <v xml:space="preserve"> </v>
      </c>
      <c r="AL793" s="129" t="str">
        <f t="shared" si="504"/>
        <v xml:space="preserve"> </v>
      </c>
      <c r="AM793" s="130" t="str">
        <f t="shared" si="505"/>
        <v xml:space="preserve"> </v>
      </c>
      <c r="AN793" s="129" t="str">
        <f t="shared" si="506"/>
        <v xml:space="preserve"> </v>
      </c>
      <c r="AO793" s="131" t="str">
        <f t="shared" si="477"/>
        <v xml:space="preserve"> </v>
      </c>
      <c r="AP793" s="123" t="str">
        <f t="shared" si="480"/>
        <v xml:space="preserve"> </v>
      </c>
      <c r="AQ793" s="129" t="str">
        <f t="shared" si="478"/>
        <v xml:space="preserve"> </v>
      </c>
      <c r="AR793" s="111">
        <f t="shared" si="475"/>
        <v>790</v>
      </c>
      <c r="AS793" s="111">
        <f t="shared" si="507"/>
        <v>0</v>
      </c>
      <c r="AT793" s="111">
        <f t="shared" si="508"/>
        <v>0</v>
      </c>
      <c r="AU793" s="111">
        <f t="shared" si="484"/>
        <v>0</v>
      </c>
      <c r="AV793" s="111" t="str">
        <f t="shared" si="511"/>
        <v xml:space="preserve"> </v>
      </c>
      <c r="AW793" s="112">
        <f t="shared" si="510"/>
        <v>0</v>
      </c>
    </row>
    <row r="794" spans="1:49">
      <c r="A794" s="27"/>
      <c r="B794" s="27"/>
      <c r="C794" s="27"/>
      <c r="D794" s="40"/>
      <c r="E794" s="27"/>
      <c r="F794" s="27"/>
      <c r="G794" s="27"/>
      <c r="H794" s="27"/>
      <c r="I794" s="132">
        <f t="shared" si="485"/>
        <v>79.099999999999781</v>
      </c>
      <c r="J794" s="125" t="str">
        <f t="shared" si="509"/>
        <v xml:space="preserve"> </v>
      </c>
      <c r="K794" s="125" t="str">
        <f t="shared" si="486"/>
        <v xml:space="preserve"> </v>
      </c>
      <c r="L794" s="125" t="str">
        <f t="shared" si="487"/>
        <v xml:space="preserve"> </v>
      </c>
      <c r="M794" s="126" t="str">
        <f t="shared" si="488"/>
        <v xml:space="preserve"> </v>
      </c>
      <c r="N794" s="127" t="str">
        <f t="shared" si="489"/>
        <v xml:space="preserve"> </v>
      </c>
      <c r="O794" s="128" t="str">
        <f t="shared" si="490"/>
        <v xml:space="preserve"> </v>
      </c>
      <c r="P794" s="128" t="str">
        <f t="shared" si="491"/>
        <v xml:space="preserve"> </v>
      </c>
      <c r="Q794" s="129" t="str">
        <f t="shared" si="492"/>
        <v xml:space="preserve"> </v>
      </c>
      <c r="R794" s="130" t="str">
        <f t="shared" si="493"/>
        <v xml:space="preserve"> </v>
      </c>
      <c r="S794" s="129" t="str">
        <f t="shared" ref="S794:S857" si="512">IF(K793=" "," ",IF(K793&lt;0," ",IF($B$5="off",0,IF(L794&lt;0,0.5*$B$9*B$47*Q794*L794^2,(-1)*0.5*B$9*B$47*Q794*L794^2))))</f>
        <v xml:space="preserve"> </v>
      </c>
      <c r="T794" s="131" t="str">
        <f t="shared" si="494"/>
        <v xml:space="preserve"> </v>
      </c>
      <c r="U794" s="123" t="str">
        <f t="shared" si="479"/>
        <v xml:space="preserve"> </v>
      </c>
      <c r="V794" s="129" t="str">
        <f t="shared" si="495"/>
        <v xml:space="preserve"> </v>
      </c>
      <c r="W794" s="111"/>
      <c r="X794" s="111">
        <f t="shared" si="474"/>
        <v>79.099999999999781</v>
      </c>
      <c r="Y794" s="111">
        <f t="shared" si="496"/>
        <v>0</v>
      </c>
      <c r="Z794" s="111">
        <f t="shared" si="497"/>
        <v>0</v>
      </c>
      <c r="AA794" s="111">
        <f t="shared" si="482"/>
        <v>0</v>
      </c>
      <c r="AB794" s="111" t="str">
        <f t="shared" si="483"/>
        <v xml:space="preserve"> </v>
      </c>
      <c r="AC794" s="112">
        <f t="shared" si="481"/>
        <v>0</v>
      </c>
      <c r="AD794" s="132">
        <v>791</v>
      </c>
      <c r="AE794" s="125" t="str">
        <f t="shared" si="498"/>
        <v xml:space="preserve"> </v>
      </c>
      <c r="AF794" s="125" t="str">
        <f t="shared" si="499"/>
        <v xml:space="preserve"> </v>
      </c>
      <c r="AG794" s="125" t="str">
        <f t="shared" si="500"/>
        <v xml:space="preserve"> </v>
      </c>
      <c r="AH794" s="126" t="str">
        <f t="shared" si="501"/>
        <v xml:space="preserve"> </v>
      </c>
      <c r="AI794" s="127" t="str">
        <f t="shared" si="502"/>
        <v xml:space="preserve"> </v>
      </c>
      <c r="AJ794" s="128" t="str">
        <f t="shared" si="503"/>
        <v xml:space="preserve"> </v>
      </c>
      <c r="AK794" s="128" t="str">
        <f t="shared" si="476"/>
        <v xml:space="preserve"> </v>
      </c>
      <c r="AL794" s="129" t="str">
        <f t="shared" si="504"/>
        <v xml:space="preserve"> </v>
      </c>
      <c r="AM794" s="130" t="str">
        <f t="shared" si="505"/>
        <v xml:space="preserve"> </v>
      </c>
      <c r="AN794" s="129" t="str">
        <f t="shared" si="506"/>
        <v xml:space="preserve"> </v>
      </c>
      <c r="AO794" s="131" t="str">
        <f t="shared" si="477"/>
        <v xml:space="preserve"> </v>
      </c>
      <c r="AP794" s="123" t="str">
        <f t="shared" si="480"/>
        <v xml:space="preserve"> </v>
      </c>
      <c r="AQ794" s="129" t="str">
        <f t="shared" si="478"/>
        <v xml:space="preserve"> </v>
      </c>
      <c r="AR794" s="111">
        <f t="shared" si="475"/>
        <v>791</v>
      </c>
      <c r="AS794" s="111">
        <f t="shared" si="507"/>
        <v>0</v>
      </c>
      <c r="AT794" s="111">
        <f t="shared" si="508"/>
        <v>0</v>
      </c>
      <c r="AU794" s="111">
        <f t="shared" si="484"/>
        <v>0</v>
      </c>
      <c r="AV794" s="111" t="str">
        <f t="shared" si="511"/>
        <v xml:space="preserve"> </v>
      </c>
      <c r="AW794" s="112">
        <f t="shared" si="510"/>
        <v>0</v>
      </c>
    </row>
    <row r="795" spans="1:49">
      <c r="A795" s="27"/>
      <c r="B795" s="27"/>
      <c r="C795" s="27"/>
      <c r="D795" s="40"/>
      <c r="E795" s="27"/>
      <c r="F795" s="27"/>
      <c r="G795" s="27"/>
      <c r="H795" s="27"/>
      <c r="I795" s="132">
        <f t="shared" si="485"/>
        <v>79.199999999999775</v>
      </c>
      <c r="J795" s="125" t="str">
        <f t="shared" si="509"/>
        <v xml:space="preserve"> </v>
      </c>
      <c r="K795" s="125" t="str">
        <f t="shared" si="486"/>
        <v xml:space="preserve"> </v>
      </c>
      <c r="L795" s="125" t="str">
        <f t="shared" si="487"/>
        <v xml:space="preserve"> </v>
      </c>
      <c r="M795" s="126" t="str">
        <f t="shared" si="488"/>
        <v xml:space="preserve"> </v>
      </c>
      <c r="N795" s="127" t="str">
        <f t="shared" si="489"/>
        <v xml:space="preserve"> </v>
      </c>
      <c r="O795" s="128" t="str">
        <f t="shared" si="490"/>
        <v xml:space="preserve"> </v>
      </c>
      <c r="P795" s="128" t="str">
        <f t="shared" si="491"/>
        <v xml:space="preserve"> </v>
      </c>
      <c r="Q795" s="129" t="str">
        <f t="shared" si="492"/>
        <v xml:space="preserve"> </v>
      </c>
      <c r="R795" s="130" t="str">
        <f t="shared" si="493"/>
        <v xml:space="preserve"> </v>
      </c>
      <c r="S795" s="129" t="str">
        <f t="shared" si="512"/>
        <v xml:space="preserve"> </v>
      </c>
      <c r="T795" s="131" t="str">
        <f t="shared" si="494"/>
        <v xml:space="preserve"> </v>
      </c>
      <c r="U795" s="123" t="str">
        <f t="shared" si="479"/>
        <v xml:space="preserve"> </v>
      </c>
      <c r="V795" s="129" t="str">
        <f t="shared" si="495"/>
        <v xml:space="preserve"> </v>
      </c>
      <c r="W795" s="111"/>
      <c r="X795" s="111">
        <f t="shared" si="474"/>
        <v>79.199999999999775</v>
      </c>
      <c r="Y795" s="111">
        <f t="shared" si="496"/>
        <v>0</v>
      </c>
      <c r="Z795" s="111">
        <f t="shared" si="497"/>
        <v>0</v>
      </c>
      <c r="AA795" s="111">
        <f t="shared" si="482"/>
        <v>0</v>
      </c>
      <c r="AB795" s="111" t="str">
        <f t="shared" si="483"/>
        <v xml:space="preserve"> </v>
      </c>
      <c r="AC795" s="112">
        <f t="shared" si="481"/>
        <v>0</v>
      </c>
      <c r="AD795" s="124">
        <v>792</v>
      </c>
      <c r="AE795" s="125" t="str">
        <f t="shared" si="498"/>
        <v xml:space="preserve"> </v>
      </c>
      <c r="AF795" s="125" t="str">
        <f t="shared" si="499"/>
        <v xml:space="preserve"> </v>
      </c>
      <c r="AG795" s="125" t="str">
        <f t="shared" si="500"/>
        <v xml:space="preserve"> </v>
      </c>
      <c r="AH795" s="126" t="str">
        <f t="shared" si="501"/>
        <v xml:space="preserve"> </v>
      </c>
      <c r="AI795" s="127" t="str">
        <f t="shared" si="502"/>
        <v xml:space="preserve"> </v>
      </c>
      <c r="AJ795" s="128" t="str">
        <f t="shared" si="503"/>
        <v xml:space="preserve"> </v>
      </c>
      <c r="AK795" s="128" t="str">
        <f t="shared" si="476"/>
        <v xml:space="preserve"> </v>
      </c>
      <c r="AL795" s="129" t="str">
        <f t="shared" si="504"/>
        <v xml:space="preserve"> </v>
      </c>
      <c r="AM795" s="130" t="str">
        <f t="shared" si="505"/>
        <v xml:space="preserve"> </v>
      </c>
      <c r="AN795" s="129" t="str">
        <f t="shared" si="506"/>
        <v xml:space="preserve"> </v>
      </c>
      <c r="AO795" s="131" t="str">
        <f t="shared" si="477"/>
        <v xml:space="preserve"> </v>
      </c>
      <c r="AP795" s="123" t="str">
        <f t="shared" si="480"/>
        <v xml:space="preserve"> </v>
      </c>
      <c r="AQ795" s="129" t="str">
        <f t="shared" si="478"/>
        <v xml:space="preserve"> </v>
      </c>
      <c r="AR795" s="111">
        <f t="shared" si="475"/>
        <v>792</v>
      </c>
      <c r="AS795" s="111">
        <f t="shared" si="507"/>
        <v>0</v>
      </c>
      <c r="AT795" s="111">
        <f t="shared" si="508"/>
        <v>0</v>
      </c>
      <c r="AU795" s="111">
        <f t="shared" si="484"/>
        <v>0</v>
      </c>
      <c r="AV795" s="111" t="str">
        <f t="shared" si="511"/>
        <v xml:space="preserve"> </v>
      </c>
      <c r="AW795" s="112">
        <f t="shared" si="510"/>
        <v>0</v>
      </c>
    </row>
    <row r="796" spans="1:49">
      <c r="A796" s="27"/>
      <c r="B796" s="27"/>
      <c r="C796" s="27"/>
      <c r="D796" s="40"/>
      <c r="E796" s="27"/>
      <c r="F796" s="27"/>
      <c r="G796" s="27"/>
      <c r="H796" s="27"/>
      <c r="I796" s="132">
        <f t="shared" si="485"/>
        <v>79.29999999999977</v>
      </c>
      <c r="J796" s="125" t="str">
        <f t="shared" si="509"/>
        <v xml:space="preserve"> </v>
      </c>
      <c r="K796" s="125" t="str">
        <f t="shared" si="486"/>
        <v xml:space="preserve"> </v>
      </c>
      <c r="L796" s="125" t="str">
        <f t="shared" si="487"/>
        <v xml:space="preserve"> </v>
      </c>
      <c r="M796" s="126" t="str">
        <f t="shared" si="488"/>
        <v xml:space="preserve"> </v>
      </c>
      <c r="N796" s="127" t="str">
        <f t="shared" si="489"/>
        <v xml:space="preserve"> </v>
      </c>
      <c r="O796" s="128" t="str">
        <f t="shared" si="490"/>
        <v xml:space="preserve"> </v>
      </c>
      <c r="P796" s="128" t="str">
        <f t="shared" si="491"/>
        <v xml:space="preserve"> </v>
      </c>
      <c r="Q796" s="129" t="str">
        <f t="shared" si="492"/>
        <v xml:space="preserve"> </v>
      </c>
      <c r="R796" s="130" t="str">
        <f t="shared" si="493"/>
        <v xml:space="preserve"> </v>
      </c>
      <c r="S796" s="129" t="str">
        <f t="shared" si="512"/>
        <v xml:space="preserve"> </v>
      </c>
      <c r="T796" s="131" t="str">
        <f t="shared" si="494"/>
        <v xml:space="preserve"> </v>
      </c>
      <c r="U796" s="123" t="str">
        <f t="shared" si="479"/>
        <v xml:space="preserve"> </v>
      </c>
      <c r="V796" s="129" t="str">
        <f t="shared" si="495"/>
        <v xml:space="preserve"> </v>
      </c>
      <c r="W796" s="111"/>
      <c r="X796" s="111">
        <f t="shared" si="474"/>
        <v>79.29999999999977</v>
      </c>
      <c r="Y796" s="111">
        <f t="shared" si="496"/>
        <v>0</v>
      </c>
      <c r="Z796" s="111">
        <f t="shared" si="497"/>
        <v>0</v>
      </c>
      <c r="AA796" s="111">
        <f t="shared" si="482"/>
        <v>0</v>
      </c>
      <c r="AB796" s="111" t="str">
        <f t="shared" si="483"/>
        <v xml:space="preserve"> </v>
      </c>
      <c r="AC796" s="112">
        <f t="shared" si="481"/>
        <v>0</v>
      </c>
      <c r="AD796" s="132">
        <v>793</v>
      </c>
      <c r="AE796" s="125" t="str">
        <f t="shared" si="498"/>
        <v xml:space="preserve"> </v>
      </c>
      <c r="AF796" s="125" t="str">
        <f t="shared" si="499"/>
        <v xml:space="preserve"> </v>
      </c>
      <c r="AG796" s="125" t="str">
        <f t="shared" si="500"/>
        <v xml:space="preserve"> </v>
      </c>
      <c r="AH796" s="126" t="str">
        <f t="shared" si="501"/>
        <v xml:space="preserve"> </v>
      </c>
      <c r="AI796" s="127" t="str">
        <f t="shared" si="502"/>
        <v xml:space="preserve"> </v>
      </c>
      <c r="AJ796" s="128" t="str">
        <f t="shared" si="503"/>
        <v xml:space="preserve"> </v>
      </c>
      <c r="AK796" s="128" t="str">
        <f t="shared" si="476"/>
        <v xml:space="preserve"> </v>
      </c>
      <c r="AL796" s="129" t="str">
        <f t="shared" si="504"/>
        <v xml:space="preserve"> </v>
      </c>
      <c r="AM796" s="130" t="str">
        <f t="shared" si="505"/>
        <v xml:space="preserve"> </v>
      </c>
      <c r="AN796" s="129" t="str">
        <f t="shared" si="506"/>
        <v xml:space="preserve"> </v>
      </c>
      <c r="AO796" s="131" t="str">
        <f t="shared" si="477"/>
        <v xml:space="preserve"> </v>
      </c>
      <c r="AP796" s="123" t="str">
        <f t="shared" si="480"/>
        <v xml:space="preserve"> </v>
      </c>
      <c r="AQ796" s="129" t="str">
        <f t="shared" si="478"/>
        <v xml:space="preserve"> </v>
      </c>
      <c r="AR796" s="111">
        <f t="shared" si="475"/>
        <v>793</v>
      </c>
      <c r="AS796" s="111">
        <f t="shared" si="507"/>
        <v>0</v>
      </c>
      <c r="AT796" s="111">
        <f t="shared" si="508"/>
        <v>0</v>
      </c>
      <c r="AU796" s="111">
        <f t="shared" si="484"/>
        <v>0</v>
      </c>
      <c r="AV796" s="111" t="str">
        <f t="shared" si="511"/>
        <v xml:space="preserve"> </v>
      </c>
      <c r="AW796" s="112">
        <f t="shared" si="510"/>
        <v>0</v>
      </c>
    </row>
    <row r="797" spans="1:49">
      <c r="A797" s="27"/>
      <c r="B797" s="27"/>
      <c r="C797" s="27"/>
      <c r="D797" s="40"/>
      <c r="E797" s="27"/>
      <c r="F797" s="27"/>
      <c r="G797" s="27"/>
      <c r="H797" s="27"/>
      <c r="I797" s="132">
        <f t="shared" si="485"/>
        <v>79.399999999999764</v>
      </c>
      <c r="J797" s="125" t="str">
        <f t="shared" si="509"/>
        <v xml:space="preserve"> </v>
      </c>
      <c r="K797" s="125" t="str">
        <f t="shared" si="486"/>
        <v xml:space="preserve"> </v>
      </c>
      <c r="L797" s="125" t="str">
        <f t="shared" si="487"/>
        <v xml:space="preserve"> </v>
      </c>
      <c r="M797" s="126" t="str">
        <f t="shared" si="488"/>
        <v xml:space="preserve"> </v>
      </c>
      <c r="N797" s="127" t="str">
        <f t="shared" si="489"/>
        <v xml:space="preserve"> </v>
      </c>
      <c r="O797" s="128" t="str">
        <f t="shared" si="490"/>
        <v xml:space="preserve"> </v>
      </c>
      <c r="P797" s="128" t="str">
        <f t="shared" si="491"/>
        <v xml:space="preserve"> </v>
      </c>
      <c r="Q797" s="129" t="str">
        <f t="shared" si="492"/>
        <v xml:space="preserve"> </v>
      </c>
      <c r="R797" s="130" t="str">
        <f t="shared" si="493"/>
        <v xml:space="preserve"> </v>
      </c>
      <c r="S797" s="129" t="str">
        <f t="shared" si="512"/>
        <v xml:space="preserve"> </v>
      </c>
      <c r="T797" s="131" t="str">
        <f t="shared" si="494"/>
        <v xml:space="preserve"> </v>
      </c>
      <c r="U797" s="123" t="str">
        <f t="shared" si="479"/>
        <v xml:space="preserve"> </v>
      </c>
      <c r="V797" s="129" t="str">
        <f t="shared" si="495"/>
        <v xml:space="preserve"> </v>
      </c>
      <c r="W797" s="111"/>
      <c r="X797" s="111">
        <f t="shared" si="474"/>
        <v>79.399999999999764</v>
      </c>
      <c r="Y797" s="111">
        <f t="shared" si="496"/>
        <v>0</v>
      </c>
      <c r="Z797" s="111">
        <f t="shared" si="497"/>
        <v>0</v>
      </c>
      <c r="AA797" s="111">
        <f t="shared" si="482"/>
        <v>0</v>
      </c>
      <c r="AB797" s="111" t="str">
        <f t="shared" si="483"/>
        <v xml:space="preserve"> </v>
      </c>
      <c r="AC797" s="112">
        <f t="shared" si="481"/>
        <v>0</v>
      </c>
      <c r="AD797" s="124">
        <v>794</v>
      </c>
      <c r="AE797" s="125" t="str">
        <f t="shared" si="498"/>
        <v xml:space="preserve"> </v>
      </c>
      <c r="AF797" s="125" t="str">
        <f t="shared" si="499"/>
        <v xml:space="preserve"> </v>
      </c>
      <c r="AG797" s="125" t="str">
        <f t="shared" si="500"/>
        <v xml:space="preserve"> </v>
      </c>
      <c r="AH797" s="126" t="str">
        <f t="shared" si="501"/>
        <v xml:space="preserve"> </v>
      </c>
      <c r="AI797" s="127" t="str">
        <f t="shared" si="502"/>
        <v xml:space="preserve"> </v>
      </c>
      <c r="AJ797" s="128" t="str">
        <f t="shared" si="503"/>
        <v xml:space="preserve"> </v>
      </c>
      <c r="AK797" s="128" t="str">
        <f t="shared" si="476"/>
        <v xml:space="preserve"> </v>
      </c>
      <c r="AL797" s="129" t="str">
        <f t="shared" si="504"/>
        <v xml:space="preserve"> </v>
      </c>
      <c r="AM797" s="130" t="str">
        <f t="shared" si="505"/>
        <v xml:space="preserve"> </v>
      </c>
      <c r="AN797" s="129" t="str">
        <f t="shared" si="506"/>
        <v xml:space="preserve"> </v>
      </c>
      <c r="AO797" s="131" t="str">
        <f t="shared" si="477"/>
        <v xml:space="preserve"> </v>
      </c>
      <c r="AP797" s="123" t="str">
        <f t="shared" si="480"/>
        <v xml:space="preserve"> </v>
      </c>
      <c r="AQ797" s="129" t="str">
        <f t="shared" si="478"/>
        <v xml:space="preserve"> </v>
      </c>
      <c r="AR797" s="111">
        <f t="shared" si="475"/>
        <v>794</v>
      </c>
      <c r="AS797" s="111">
        <f t="shared" si="507"/>
        <v>0</v>
      </c>
      <c r="AT797" s="111">
        <f t="shared" si="508"/>
        <v>0</v>
      </c>
      <c r="AU797" s="111">
        <f t="shared" si="484"/>
        <v>0</v>
      </c>
      <c r="AV797" s="111" t="str">
        <f t="shared" si="511"/>
        <v xml:space="preserve"> </v>
      </c>
      <c r="AW797" s="112">
        <f t="shared" si="510"/>
        <v>0</v>
      </c>
    </row>
    <row r="798" spans="1:49">
      <c r="A798" s="27"/>
      <c r="B798" s="27"/>
      <c r="C798" s="27"/>
      <c r="D798" s="40"/>
      <c r="E798" s="27"/>
      <c r="F798" s="27"/>
      <c r="G798" s="27"/>
      <c r="H798" s="27"/>
      <c r="I798" s="132">
        <f t="shared" si="485"/>
        <v>79.499999999999758</v>
      </c>
      <c r="J798" s="125" t="str">
        <f t="shared" si="509"/>
        <v xml:space="preserve"> </v>
      </c>
      <c r="K798" s="125" t="str">
        <f t="shared" si="486"/>
        <v xml:space="preserve"> </v>
      </c>
      <c r="L798" s="125" t="str">
        <f t="shared" si="487"/>
        <v xml:space="preserve"> </v>
      </c>
      <c r="M798" s="126" t="str">
        <f t="shared" si="488"/>
        <v xml:space="preserve"> </v>
      </c>
      <c r="N798" s="127" t="str">
        <f t="shared" si="489"/>
        <v xml:space="preserve"> </v>
      </c>
      <c r="O798" s="128" t="str">
        <f t="shared" si="490"/>
        <v xml:space="preserve"> </v>
      </c>
      <c r="P798" s="128" t="str">
        <f t="shared" si="491"/>
        <v xml:space="preserve"> </v>
      </c>
      <c r="Q798" s="129" t="str">
        <f t="shared" si="492"/>
        <v xml:space="preserve"> </v>
      </c>
      <c r="R798" s="130" t="str">
        <f t="shared" si="493"/>
        <v xml:space="preserve"> </v>
      </c>
      <c r="S798" s="129" t="str">
        <f t="shared" si="512"/>
        <v xml:space="preserve"> </v>
      </c>
      <c r="T798" s="131" t="str">
        <f t="shared" si="494"/>
        <v xml:space="preserve"> </v>
      </c>
      <c r="U798" s="123" t="str">
        <f t="shared" si="479"/>
        <v xml:space="preserve"> </v>
      </c>
      <c r="V798" s="129" t="str">
        <f t="shared" si="495"/>
        <v xml:space="preserve"> </v>
      </c>
      <c r="W798" s="111"/>
      <c r="X798" s="111">
        <f t="shared" si="474"/>
        <v>79.499999999999758</v>
      </c>
      <c r="Y798" s="111">
        <f t="shared" si="496"/>
        <v>0</v>
      </c>
      <c r="Z798" s="111">
        <f t="shared" si="497"/>
        <v>0</v>
      </c>
      <c r="AA798" s="111">
        <f t="shared" si="482"/>
        <v>0</v>
      </c>
      <c r="AB798" s="111" t="str">
        <f t="shared" si="483"/>
        <v xml:space="preserve"> </v>
      </c>
      <c r="AC798" s="112">
        <f t="shared" si="481"/>
        <v>0</v>
      </c>
      <c r="AD798" s="132">
        <v>795</v>
      </c>
      <c r="AE798" s="125" t="str">
        <f t="shared" si="498"/>
        <v xml:space="preserve"> </v>
      </c>
      <c r="AF798" s="125" t="str">
        <f t="shared" si="499"/>
        <v xml:space="preserve"> </v>
      </c>
      <c r="AG798" s="125" t="str">
        <f t="shared" si="500"/>
        <v xml:space="preserve"> </v>
      </c>
      <c r="AH798" s="126" t="str">
        <f t="shared" si="501"/>
        <v xml:space="preserve"> </v>
      </c>
      <c r="AI798" s="127" t="str">
        <f t="shared" si="502"/>
        <v xml:space="preserve"> </v>
      </c>
      <c r="AJ798" s="128" t="str">
        <f t="shared" si="503"/>
        <v xml:space="preserve"> </v>
      </c>
      <c r="AK798" s="128" t="str">
        <f t="shared" si="476"/>
        <v xml:space="preserve"> </v>
      </c>
      <c r="AL798" s="129" t="str">
        <f t="shared" si="504"/>
        <v xml:space="preserve"> </v>
      </c>
      <c r="AM798" s="130" t="str">
        <f t="shared" si="505"/>
        <v xml:space="preserve"> </v>
      </c>
      <c r="AN798" s="129" t="str">
        <f t="shared" si="506"/>
        <v xml:space="preserve"> </v>
      </c>
      <c r="AO798" s="131" t="str">
        <f t="shared" si="477"/>
        <v xml:space="preserve"> </v>
      </c>
      <c r="AP798" s="123" t="str">
        <f t="shared" si="480"/>
        <v xml:space="preserve"> </v>
      </c>
      <c r="AQ798" s="129" t="str">
        <f t="shared" si="478"/>
        <v xml:space="preserve"> </v>
      </c>
      <c r="AR798" s="111">
        <f t="shared" si="475"/>
        <v>795</v>
      </c>
      <c r="AS798" s="111">
        <f t="shared" si="507"/>
        <v>0</v>
      </c>
      <c r="AT798" s="111">
        <f t="shared" si="508"/>
        <v>0</v>
      </c>
      <c r="AU798" s="111">
        <f t="shared" si="484"/>
        <v>0</v>
      </c>
      <c r="AV798" s="111" t="str">
        <f t="shared" si="511"/>
        <v xml:space="preserve"> </v>
      </c>
      <c r="AW798" s="112">
        <f t="shared" si="510"/>
        <v>0</v>
      </c>
    </row>
    <row r="799" spans="1:49">
      <c r="A799" s="27"/>
      <c r="B799" s="27"/>
      <c r="C799" s="27"/>
      <c r="D799" s="40"/>
      <c r="E799" s="27"/>
      <c r="F799" s="27"/>
      <c r="G799" s="27"/>
      <c r="H799" s="27"/>
      <c r="I799" s="132">
        <f t="shared" si="485"/>
        <v>79.599999999999753</v>
      </c>
      <c r="J799" s="125" t="str">
        <f t="shared" si="509"/>
        <v xml:space="preserve"> </v>
      </c>
      <c r="K799" s="125" t="str">
        <f t="shared" si="486"/>
        <v xml:space="preserve"> </v>
      </c>
      <c r="L799" s="125" t="str">
        <f t="shared" si="487"/>
        <v xml:space="preserve"> </v>
      </c>
      <c r="M799" s="126" t="str">
        <f t="shared" si="488"/>
        <v xml:space="preserve"> </v>
      </c>
      <c r="N799" s="127" t="str">
        <f t="shared" si="489"/>
        <v xml:space="preserve"> </v>
      </c>
      <c r="O799" s="128" t="str">
        <f t="shared" si="490"/>
        <v xml:space="preserve"> </v>
      </c>
      <c r="P799" s="128" t="str">
        <f t="shared" si="491"/>
        <v xml:space="preserve"> </v>
      </c>
      <c r="Q799" s="129" t="str">
        <f t="shared" si="492"/>
        <v xml:space="preserve"> </v>
      </c>
      <c r="R799" s="130" t="str">
        <f t="shared" si="493"/>
        <v xml:space="preserve"> </v>
      </c>
      <c r="S799" s="129" t="str">
        <f t="shared" si="512"/>
        <v xml:space="preserve"> </v>
      </c>
      <c r="T799" s="131" t="str">
        <f t="shared" si="494"/>
        <v xml:space="preserve"> </v>
      </c>
      <c r="U799" s="123" t="str">
        <f t="shared" si="479"/>
        <v xml:space="preserve"> </v>
      </c>
      <c r="V799" s="129" t="str">
        <f t="shared" si="495"/>
        <v xml:space="preserve"> </v>
      </c>
      <c r="W799" s="111"/>
      <c r="X799" s="111">
        <f t="shared" si="474"/>
        <v>79.599999999999753</v>
      </c>
      <c r="Y799" s="111">
        <f t="shared" si="496"/>
        <v>0</v>
      </c>
      <c r="Z799" s="111">
        <f t="shared" si="497"/>
        <v>0</v>
      </c>
      <c r="AA799" s="111">
        <f t="shared" si="482"/>
        <v>0</v>
      </c>
      <c r="AB799" s="111" t="str">
        <f t="shared" si="483"/>
        <v xml:space="preserve"> </v>
      </c>
      <c r="AC799" s="112">
        <f t="shared" si="481"/>
        <v>0</v>
      </c>
      <c r="AD799" s="124">
        <v>796</v>
      </c>
      <c r="AE799" s="125" t="str">
        <f t="shared" si="498"/>
        <v xml:space="preserve"> </v>
      </c>
      <c r="AF799" s="125" t="str">
        <f t="shared" si="499"/>
        <v xml:space="preserve"> </v>
      </c>
      <c r="AG799" s="125" t="str">
        <f t="shared" si="500"/>
        <v xml:space="preserve"> </v>
      </c>
      <c r="AH799" s="126" t="str">
        <f t="shared" si="501"/>
        <v xml:space="preserve"> </v>
      </c>
      <c r="AI799" s="127" t="str">
        <f t="shared" si="502"/>
        <v xml:space="preserve"> </v>
      </c>
      <c r="AJ799" s="128" t="str">
        <f t="shared" si="503"/>
        <v xml:space="preserve"> </v>
      </c>
      <c r="AK799" s="128" t="str">
        <f t="shared" si="476"/>
        <v xml:space="preserve"> </v>
      </c>
      <c r="AL799" s="129" t="str">
        <f t="shared" si="504"/>
        <v xml:space="preserve"> </v>
      </c>
      <c r="AM799" s="130" t="str">
        <f t="shared" si="505"/>
        <v xml:space="preserve"> </v>
      </c>
      <c r="AN799" s="129" t="str">
        <f t="shared" si="506"/>
        <v xml:space="preserve"> </v>
      </c>
      <c r="AO799" s="131" t="str">
        <f t="shared" si="477"/>
        <v xml:space="preserve"> </v>
      </c>
      <c r="AP799" s="123" t="str">
        <f t="shared" si="480"/>
        <v xml:space="preserve"> </v>
      </c>
      <c r="AQ799" s="129" t="str">
        <f t="shared" si="478"/>
        <v xml:space="preserve"> </v>
      </c>
      <c r="AR799" s="111">
        <f t="shared" si="475"/>
        <v>796</v>
      </c>
      <c r="AS799" s="111">
        <f t="shared" si="507"/>
        <v>0</v>
      </c>
      <c r="AT799" s="111">
        <f t="shared" si="508"/>
        <v>0</v>
      </c>
      <c r="AU799" s="111">
        <f t="shared" si="484"/>
        <v>0</v>
      </c>
      <c r="AV799" s="111" t="str">
        <f t="shared" si="511"/>
        <v xml:space="preserve"> </v>
      </c>
      <c r="AW799" s="112">
        <f t="shared" si="510"/>
        <v>0</v>
      </c>
    </row>
    <row r="800" spans="1:49">
      <c r="A800" s="27"/>
      <c r="B800" s="27"/>
      <c r="C800" s="27"/>
      <c r="D800" s="40"/>
      <c r="E800" s="27"/>
      <c r="F800" s="27"/>
      <c r="G800" s="27"/>
      <c r="H800" s="27"/>
      <c r="I800" s="132">
        <f t="shared" si="485"/>
        <v>79.699999999999747</v>
      </c>
      <c r="J800" s="125" t="str">
        <f t="shared" si="509"/>
        <v xml:space="preserve"> </v>
      </c>
      <c r="K800" s="125" t="str">
        <f t="shared" si="486"/>
        <v xml:space="preserve"> </v>
      </c>
      <c r="L800" s="125" t="str">
        <f t="shared" si="487"/>
        <v xml:space="preserve"> </v>
      </c>
      <c r="M800" s="126" t="str">
        <f t="shared" si="488"/>
        <v xml:space="preserve"> </v>
      </c>
      <c r="N800" s="127" t="str">
        <f t="shared" si="489"/>
        <v xml:space="preserve"> </v>
      </c>
      <c r="O800" s="128" t="str">
        <f t="shared" si="490"/>
        <v xml:space="preserve"> </v>
      </c>
      <c r="P800" s="128" t="str">
        <f t="shared" si="491"/>
        <v xml:space="preserve"> </v>
      </c>
      <c r="Q800" s="129" t="str">
        <f t="shared" si="492"/>
        <v xml:space="preserve"> </v>
      </c>
      <c r="R800" s="130" t="str">
        <f t="shared" si="493"/>
        <v xml:space="preserve"> </v>
      </c>
      <c r="S800" s="129" t="str">
        <f t="shared" si="512"/>
        <v xml:space="preserve"> </v>
      </c>
      <c r="T800" s="131" t="str">
        <f t="shared" si="494"/>
        <v xml:space="preserve"> </v>
      </c>
      <c r="U800" s="123" t="str">
        <f t="shared" si="479"/>
        <v xml:space="preserve"> </v>
      </c>
      <c r="V800" s="129" t="str">
        <f t="shared" si="495"/>
        <v xml:space="preserve"> </v>
      </c>
      <c r="W800" s="111"/>
      <c r="X800" s="111">
        <f t="shared" si="474"/>
        <v>79.699999999999747</v>
      </c>
      <c r="Y800" s="111">
        <f t="shared" si="496"/>
        <v>0</v>
      </c>
      <c r="Z800" s="111">
        <f t="shared" si="497"/>
        <v>0</v>
      </c>
      <c r="AA800" s="111">
        <f t="shared" si="482"/>
        <v>0</v>
      </c>
      <c r="AB800" s="111" t="str">
        <f t="shared" si="483"/>
        <v xml:space="preserve"> </v>
      </c>
      <c r="AC800" s="112">
        <f t="shared" si="481"/>
        <v>0</v>
      </c>
      <c r="AD800" s="132">
        <v>797</v>
      </c>
      <c r="AE800" s="125" t="str">
        <f t="shared" si="498"/>
        <v xml:space="preserve"> </v>
      </c>
      <c r="AF800" s="125" t="str">
        <f t="shared" si="499"/>
        <v xml:space="preserve"> </v>
      </c>
      <c r="AG800" s="125" t="str">
        <f t="shared" si="500"/>
        <v xml:space="preserve"> </v>
      </c>
      <c r="AH800" s="126" t="str">
        <f t="shared" si="501"/>
        <v xml:space="preserve"> </v>
      </c>
      <c r="AI800" s="127" t="str">
        <f t="shared" si="502"/>
        <v xml:space="preserve"> </v>
      </c>
      <c r="AJ800" s="128" t="str">
        <f t="shared" si="503"/>
        <v xml:space="preserve"> </v>
      </c>
      <c r="AK800" s="128" t="str">
        <f t="shared" si="476"/>
        <v xml:space="preserve"> </v>
      </c>
      <c r="AL800" s="129" t="str">
        <f t="shared" si="504"/>
        <v xml:space="preserve"> </v>
      </c>
      <c r="AM800" s="130" t="str">
        <f t="shared" si="505"/>
        <v xml:space="preserve"> </v>
      </c>
      <c r="AN800" s="129" t="str">
        <f t="shared" si="506"/>
        <v xml:space="preserve"> </v>
      </c>
      <c r="AO800" s="131" t="str">
        <f t="shared" si="477"/>
        <v xml:space="preserve"> </v>
      </c>
      <c r="AP800" s="123" t="str">
        <f t="shared" si="480"/>
        <v xml:space="preserve"> </v>
      </c>
      <c r="AQ800" s="129" t="str">
        <f t="shared" si="478"/>
        <v xml:space="preserve"> </v>
      </c>
      <c r="AR800" s="111">
        <f t="shared" si="475"/>
        <v>797</v>
      </c>
      <c r="AS800" s="111">
        <f t="shared" si="507"/>
        <v>0</v>
      </c>
      <c r="AT800" s="111">
        <f t="shared" si="508"/>
        <v>0</v>
      </c>
      <c r="AU800" s="111">
        <f t="shared" si="484"/>
        <v>0</v>
      </c>
      <c r="AV800" s="111" t="str">
        <f t="shared" si="511"/>
        <v xml:space="preserve"> </v>
      </c>
      <c r="AW800" s="112">
        <f t="shared" si="510"/>
        <v>0</v>
      </c>
    </row>
    <row r="801" spans="1:49">
      <c r="A801" s="27"/>
      <c r="B801" s="27"/>
      <c r="C801" s="27"/>
      <c r="D801" s="40"/>
      <c r="E801" s="27"/>
      <c r="F801" s="27"/>
      <c r="G801" s="27"/>
      <c r="H801" s="27"/>
      <c r="I801" s="132">
        <f t="shared" si="485"/>
        <v>79.799999999999741</v>
      </c>
      <c r="J801" s="125" t="str">
        <f t="shared" si="509"/>
        <v xml:space="preserve"> </v>
      </c>
      <c r="K801" s="125" t="str">
        <f t="shared" si="486"/>
        <v xml:space="preserve"> </v>
      </c>
      <c r="L801" s="125" t="str">
        <f t="shared" si="487"/>
        <v xml:space="preserve"> </v>
      </c>
      <c r="M801" s="126" t="str">
        <f t="shared" si="488"/>
        <v xml:space="preserve"> </v>
      </c>
      <c r="N801" s="127" t="str">
        <f t="shared" si="489"/>
        <v xml:space="preserve"> </v>
      </c>
      <c r="O801" s="128" t="str">
        <f t="shared" si="490"/>
        <v xml:space="preserve"> </v>
      </c>
      <c r="P801" s="128" t="str">
        <f t="shared" si="491"/>
        <v xml:space="preserve"> </v>
      </c>
      <c r="Q801" s="129" t="str">
        <f t="shared" si="492"/>
        <v xml:space="preserve"> </v>
      </c>
      <c r="R801" s="130" t="str">
        <f t="shared" si="493"/>
        <v xml:space="preserve"> </v>
      </c>
      <c r="S801" s="129" t="str">
        <f t="shared" si="512"/>
        <v xml:space="preserve"> </v>
      </c>
      <c r="T801" s="131" t="str">
        <f t="shared" si="494"/>
        <v xml:space="preserve"> </v>
      </c>
      <c r="U801" s="123" t="str">
        <f t="shared" si="479"/>
        <v xml:space="preserve"> </v>
      </c>
      <c r="V801" s="129" t="str">
        <f t="shared" si="495"/>
        <v xml:space="preserve"> </v>
      </c>
      <c r="W801" s="111"/>
      <c r="X801" s="111">
        <f t="shared" si="474"/>
        <v>79.799999999999741</v>
      </c>
      <c r="Y801" s="111">
        <f t="shared" si="496"/>
        <v>0</v>
      </c>
      <c r="Z801" s="111">
        <f t="shared" si="497"/>
        <v>0</v>
      </c>
      <c r="AA801" s="111">
        <f t="shared" si="482"/>
        <v>0</v>
      </c>
      <c r="AB801" s="111" t="str">
        <f t="shared" si="483"/>
        <v xml:space="preserve"> </v>
      </c>
      <c r="AC801" s="112">
        <f t="shared" si="481"/>
        <v>0</v>
      </c>
      <c r="AD801" s="124">
        <v>798</v>
      </c>
      <c r="AE801" s="125" t="str">
        <f t="shared" si="498"/>
        <v xml:space="preserve"> </v>
      </c>
      <c r="AF801" s="125" t="str">
        <f t="shared" si="499"/>
        <v xml:space="preserve"> </v>
      </c>
      <c r="AG801" s="125" t="str">
        <f t="shared" si="500"/>
        <v xml:space="preserve"> </v>
      </c>
      <c r="AH801" s="126" t="str">
        <f t="shared" si="501"/>
        <v xml:space="preserve"> </v>
      </c>
      <c r="AI801" s="127" t="str">
        <f t="shared" si="502"/>
        <v xml:space="preserve"> </v>
      </c>
      <c r="AJ801" s="128" t="str">
        <f t="shared" si="503"/>
        <v xml:space="preserve"> </v>
      </c>
      <c r="AK801" s="128" t="str">
        <f t="shared" si="476"/>
        <v xml:space="preserve"> </v>
      </c>
      <c r="AL801" s="129" t="str">
        <f t="shared" si="504"/>
        <v xml:space="preserve"> </v>
      </c>
      <c r="AM801" s="130" t="str">
        <f t="shared" si="505"/>
        <v xml:space="preserve"> </v>
      </c>
      <c r="AN801" s="129" t="str">
        <f t="shared" si="506"/>
        <v xml:space="preserve"> </v>
      </c>
      <c r="AO801" s="131" t="str">
        <f t="shared" si="477"/>
        <v xml:space="preserve"> </v>
      </c>
      <c r="AP801" s="123" t="str">
        <f t="shared" si="480"/>
        <v xml:space="preserve"> </v>
      </c>
      <c r="AQ801" s="129" t="str">
        <f t="shared" si="478"/>
        <v xml:space="preserve"> </v>
      </c>
      <c r="AR801" s="111">
        <f t="shared" si="475"/>
        <v>798</v>
      </c>
      <c r="AS801" s="111">
        <f t="shared" si="507"/>
        <v>0</v>
      </c>
      <c r="AT801" s="111">
        <f t="shared" si="508"/>
        <v>0</v>
      </c>
      <c r="AU801" s="111">
        <f t="shared" si="484"/>
        <v>0</v>
      </c>
      <c r="AV801" s="111" t="str">
        <f t="shared" si="511"/>
        <v xml:space="preserve"> </v>
      </c>
      <c r="AW801" s="112">
        <f t="shared" si="510"/>
        <v>0</v>
      </c>
    </row>
    <row r="802" spans="1:49">
      <c r="A802" s="27"/>
      <c r="B802" s="27"/>
      <c r="C802" s="27"/>
      <c r="D802" s="40"/>
      <c r="E802" s="27"/>
      <c r="F802" s="27"/>
      <c r="G802" s="27"/>
      <c r="H802" s="27"/>
      <c r="I802" s="132">
        <f t="shared" si="485"/>
        <v>79.899999999999736</v>
      </c>
      <c r="J802" s="125" t="str">
        <f t="shared" si="509"/>
        <v xml:space="preserve"> </v>
      </c>
      <c r="K802" s="125" t="str">
        <f t="shared" si="486"/>
        <v xml:space="preserve"> </v>
      </c>
      <c r="L802" s="125" t="str">
        <f t="shared" si="487"/>
        <v xml:space="preserve"> </v>
      </c>
      <c r="M802" s="126" t="str">
        <f t="shared" si="488"/>
        <v xml:space="preserve"> </v>
      </c>
      <c r="N802" s="127" t="str">
        <f t="shared" si="489"/>
        <v xml:space="preserve"> </v>
      </c>
      <c r="O802" s="128" t="str">
        <f t="shared" si="490"/>
        <v xml:space="preserve"> </v>
      </c>
      <c r="P802" s="128" t="str">
        <f t="shared" si="491"/>
        <v xml:space="preserve"> </v>
      </c>
      <c r="Q802" s="129" t="str">
        <f t="shared" si="492"/>
        <v xml:space="preserve"> </v>
      </c>
      <c r="R802" s="130" t="str">
        <f t="shared" si="493"/>
        <v xml:space="preserve"> </v>
      </c>
      <c r="S802" s="129" t="str">
        <f t="shared" si="512"/>
        <v xml:space="preserve"> </v>
      </c>
      <c r="T802" s="131" t="str">
        <f t="shared" si="494"/>
        <v xml:space="preserve"> </v>
      </c>
      <c r="U802" s="123" t="str">
        <f t="shared" si="479"/>
        <v xml:space="preserve"> </v>
      </c>
      <c r="V802" s="129" t="str">
        <f t="shared" si="495"/>
        <v xml:space="preserve"> </v>
      </c>
      <c r="W802" s="111"/>
      <c r="X802" s="111">
        <f t="shared" si="474"/>
        <v>79.899999999999736</v>
      </c>
      <c r="Y802" s="111">
        <f t="shared" si="496"/>
        <v>0</v>
      </c>
      <c r="Z802" s="111">
        <f t="shared" si="497"/>
        <v>0</v>
      </c>
      <c r="AA802" s="111">
        <f t="shared" si="482"/>
        <v>0</v>
      </c>
      <c r="AB802" s="111" t="str">
        <f t="shared" si="483"/>
        <v xml:space="preserve"> </v>
      </c>
      <c r="AC802" s="112">
        <f t="shared" si="481"/>
        <v>0</v>
      </c>
      <c r="AD802" s="132">
        <v>799</v>
      </c>
      <c r="AE802" s="125" t="str">
        <f t="shared" si="498"/>
        <v xml:space="preserve"> </v>
      </c>
      <c r="AF802" s="125" t="str">
        <f t="shared" si="499"/>
        <v xml:space="preserve"> </v>
      </c>
      <c r="AG802" s="125" t="str">
        <f t="shared" si="500"/>
        <v xml:space="preserve"> </v>
      </c>
      <c r="AH802" s="126" t="str">
        <f t="shared" si="501"/>
        <v xml:space="preserve"> </v>
      </c>
      <c r="AI802" s="127" t="str">
        <f t="shared" si="502"/>
        <v xml:space="preserve"> </v>
      </c>
      <c r="AJ802" s="128" t="str">
        <f t="shared" si="503"/>
        <v xml:space="preserve"> </v>
      </c>
      <c r="AK802" s="128" t="str">
        <f t="shared" si="476"/>
        <v xml:space="preserve"> </v>
      </c>
      <c r="AL802" s="129" t="str">
        <f t="shared" si="504"/>
        <v xml:space="preserve"> </v>
      </c>
      <c r="AM802" s="130" t="str">
        <f t="shared" si="505"/>
        <v xml:space="preserve"> </v>
      </c>
      <c r="AN802" s="129" t="str">
        <f t="shared" si="506"/>
        <v xml:space="preserve"> </v>
      </c>
      <c r="AO802" s="131" t="str">
        <f t="shared" si="477"/>
        <v xml:space="preserve"> </v>
      </c>
      <c r="AP802" s="123" t="str">
        <f t="shared" si="480"/>
        <v xml:space="preserve"> </v>
      </c>
      <c r="AQ802" s="129" t="str">
        <f t="shared" si="478"/>
        <v xml:space="preserve"> </v>
      </c>
      <c r="AR802" s="111">
        <f t="shared" si="475"/>
        <v>799</v>
      </c>
      <c r="AS802" s="111">
        <f t="shared" si="507"/>
        <v>0</v>
      </c>
      <c r="AT802" s="111">
        <f t="shared" si="508"/>
        <v>0</v>
      </c>
      <c r="AU802" s="111">
        <f t="shared" si="484"/>
        <v>0</v>
      </c>
      <c r="AV802" s="111" t="str">
        <f t="shared" si="511"/>
        <v xml:space="preserve"> </v>
      </c>
      <c r="AW802" s="112">
        <f t="shared" si="510"/>
        <v>0</v>
      </c>
    </row>
    <row r="803" spans="1:49">
      <c r="A803" s="27"/>
      <c r="B803" s="27"/>
      <c r="C803" s="27"/>
      <c r="D803" s="40"/>
      <c r="E803" s="27"/>
      <c r="F803" s="27"/>
      <c r="G803" s="27"/>
      <c r="H803" s="27"/>
      <c r="I803" s="132">
        <f t="shared" si="485"/>
        <v>79.99999999999973</v>
      </c>
      <c r="J803" s="125" t="str">
        <f t="shared" si="509"/>
        <v xml:space="preserve"> </v>
      </c>
      <c r="K803" s="125" t="str">
        <f t="shared" si="486"/>
        <v xml:space="preserve"> </v>
      </c>
      <c r="L803" s="125" t="str">
        <f t="shared" si="487"/>
        <v xml:space="preserve"> </v>
      </c>
      <c r="M803" s="126" t="str">
        <f t="shared" si="488"/>
        <v xml:space="preserve"> </v>
      </c>
      <c r="N803" s="127" t="str">
        <f t="shared" si="489"/>
        <v xml:space="preserve"> </v>
      </c>
      <c r="O803" s="128" t="str">
        <f t="shared" si="490"/>
        <v xml:space="preserve"> </v>
      </c>
      <c r="P803" s="128" t="str">
        <f t="shared" si="491"/>
        <v xml:space="preserve"> </v>
      </c>
      <c r="Q803" s="129" t="str">
        <f t="shared" si="492"/>
        <v xml:space="preserve"> </v>
      </c>
      <c r="R803" s="130" t="str">
        <f t="shared" si="493"/>
        <v xml:space="preserve"> </v>
      </c>
      <c r="S803" s="129" t="str">
        <f t="shared" si="512"/>
        <v xml:space="preserve"> </v>
      </c>
      <c r="T803" s="131" t="str">
        <f t="shared" si="494"/>
        <v xml:space="preserve"> </v>
      </c>
      <c r="U803" s="123" t="str">
        <f t="shared" si="479"/>
        <v xml:space="preserve"> </v>
      </c>
      <c r="V803" s="129" t="str">
        <f t="shared" si="495"/>
        <v xml:space="preserve"> </v>
      </c>
      <c r="W803" s="111"/>
      <c r="X803" s="111">
        <f t="shared" si="474"/>
        <v>79.99999999999973</v>
      </c>
      <c r="Y803" s="111">
        <f t="shared" si="496"/>
        <v>0</v>
      </c>
      <c r="Z803" s="111">
        <f t="shared" si="497"/>
        <v>0</v>
      </c>
      <c r="AA803" s="111">
        <f t="shared" si="482"/>
        <v>0</v>
      </c>
      <c r="AB803" s="111" t="str">
        <f t="shared" si="483"/>
        <v xml:space="preserve"> </v>
      </c>
      <c r="AC803" s="112">
        <f t="shared" si="481"/>
        <v>0</v>
      </c>
      <c r="AD803" s="124">
        <v>800</v>
      </c>
      <c r="AE803" s="125" t="str">
        <f t="shared" si="498"/>
        <v xml:space="preserve"> </v>
      </c>
      <c r="AF803" s="125" t="str">
        <f t="shared" si="499"/>
        <v xml:space="preserve"> </v>
      </c>
      <c r="AG803" s="125" t="str">
        <f t="shared" si="500"/>
        <v xml:space="preserve"> </v>
      </c>
      <c r="AH803" s="126" t="str">
        <f t="shared" si="501"/>
        <v xml:space="preserve"> </v>
      </c>
      <c r="AI803" s="127" t="str">
        <f t="shared" si="502"/>
        <v xml:space="preserve"> </v>
      </c>
      <c r="AJ803" s="128" t="str">
        <f t="shared" si="503"/>
        <v xml:space="preserve"> </v>
      </c>
      <c r="AK803" s="128" t="str">
        <f t="shared" si="476"/>
        <v xml:space="preserve"> </v>
      </c>
      <c r="AL803" s="129" t="str">
        <f t="shared" si="504"/>
        <v xml:space="preserve"> </v>
      </c>
      <c r="AM803" s="130" t="str">
        <f t="shared" si="505"/>
        <v xml:space="preserve"> </v>
      </c>
      <c r="AN803" s="129" t="str">
        <f t="shared" si="506"/>
        <v xml:space="preserve"> </v>
      </c>
      <c r="AO803" s="131" t="str">
        <f t="shared" si="477"/>
        <v xml:space="preserve"> </v>
      </c>
      <c r="AP803" s="123" t="str">
        <f t="shared" si="480"/>
        <v xml:space="preserve"> </v>
      </c>
      <c r="AQ803" s="129" t="str">
        <f t="shared" si="478"/>
        <v xml:space="preserve"> </v>
      </c>
      <c r="AR803" s="111">
        <f t="shared" si="475"/>
        <v>800</v>
      </c>
      <c r="AS803" s="111">
        <f t="shared" si="507"/>
        <v>0</v>
      </c>
      <c r="AT803" s="111">
        <f t="shared" si="508"/>
        <v>0</v>
      </c>
      <c r="AU803" s="111">
        <f t="shared" si="484"/>
        <v>0</v>
      </c>
      <c r="AV803" s="111" t="str">
        <f t="shared" si="511"/>
        <v xml:space="preserve"> </v>
      </c>
      <c r="AW803" s="112">
        <f t="shared" si="510"/>
        <v>0</v>
      </c>
    </row>
    <row r="804" spans="1:49">
      <c r="A804" s="27"/>
      <c r="B804" s="27"/>
      <c r="C804" s="27"/>
      <c r="D804" s="40"/>
      <c r="E804" s="27"/>
      <c r="F804" s="27"/>
      <c r="G804" s="27"/>
      <c r="H804" s="27"/>
      <c r="I804" s="132">
        <f t="shared" si="485"/>
        <v>80.099999999999724</v>
      </c>
      <c r="J804" s="125" t="str">
        <f t="shared" si="509"/>
        <v xml:space="preserve"> </v>
      </c>
      <c r="K804" s="125" t="str">
        <f t="shared" si="486"/>
        <v xml:space="preserve"> </v>
      </c>
      <c r="L804" s="125" t="str">
        <f t="shared" si="487"/>
        <v xml:space="preserve"> </v>
      </c>
      <c r="M804" s="126" t="str">
        <f t="shared" si="488"/>
        <v xml:space="preserve"> </v>
      </c>
      <c r="N804" s="127" t="str">
        <f t="shared" si="489"/>
        <v xml:space="preserve"> </v>
      </c>
      <c r="O804" s="128" t="str">
        <f t="shared" si="490"/>
        <v xml:space="preserve"> </v>
      </c>
      <c r="P804" s="128" t="str">
        <f t="shared" si="491"/>
        <v xml:space="preserve"> </v>
      </c>
      <c r="Q804" s="129" t="str">
        <f t="shared" si="492"/>
        <v xml:space="preserve"> </v>
      </c>
      <c r="R804" s="130" t="str">
        <f t="shared" si="493"/>
        <v xml:space="preserve"> </v>
      </c>
      <c r="S804" s="129" t="str">
        <f t="shared" si="512"/>
        <v xml:space="preserve"> </v>
      </c>
      <c r="T804" s="131" t="str">
        <f t="shared" si="494"/>
        <v xml:space="preserve"> </v>
      </c>
      <c r="U804" s="123" t="str">
        <f t="shared" si="479"/>
        <v xml:space="preserve"> </v>
      </c>
      <c r="V804" s="129" t="str">
        <f t="shared" si="495"/>
        <v xml:space="preserve"> </v>
      </c>
      <c r="W804" s="111"/>
      <c r="X804" s="111">
        <f t="shared" si="474"/>
        <v>80.099999999999724</v>
      </c>
      <c r="Y804" s="111">
        <f t="shared" si="496"/>
        <v>0</v>
      </c>
      <c r="Z804" s="111">
        <f t="shared" si="497"/>
        <v>0</v>
      </c>
      <c r="AA804" s="111">
        <f t="shared" si="482"/>
        <v>0</v>
      </c>
      <c r="AB804" s="111" t="str">
        <f t="shared" si="483"/>
        <v xml:space="preserve"> </v>
      </c>
      <c r="AC804" s="112">
        <f t="shared" si="481"/>
        <v>0</v>
      </c>
      <c r="AD804" s="132">
        <v>801</v>
      </c>
      <c r="AE804" s="125" t="str">
        <f t="shared" si="498"/>
        <v xml:space="preserve"> </v>
      </c>
      <c r="AF804" s="125" t="str">
        <f t="shared" si="499"/>
        <v xml:space="preserve"> </v>
      </c>
      <c r="AG804" s="125" t="str">
        <f t="shared" si="500"/>
        <v xml:space="preserve"> </v>
      </c>
      <c r="AH804" s="126" t="str">
        <f t="shared" si="501"/>
        <v xml:space="preserve"> </v>
      </c>
      <c r="AI804" s="127" t="str">
        <f t="shared" si="502"/>
        <v xml:space="preserve"> </v>
      </c>
      <c r="AJ804" s="128" t="str">
        <f t="shared" si="503"/>
        <v xml:space="preserve"> </v>
      </c>
      <c r="AK804" s="128" t="str">
        <f t="shared" si="476"/>
        <v xml:space="preserve"> </v>
      </c>
      <c r="AL804" s="129" t="str">
        <f t="shared" si="504"/>
        <v xml:space="preserve"> </v>
      </c>
      <c r="AM804" s="130" t="str">
        <f t="shared" si="505"/>
        <v xml:space="preserve"> </v>
      </c>
      <c r="AN804" s="129" t="str">
        <f t="shared" si="506"/>
        <v xml:space="preserve"> </v>
      </c>
      <c r="AO804" s="131" t="str">
        <f t="shared" si="477"/>
        <v xml:space="preserve"> </v>
      </c>
      <c r="AP804" s="123" t="str">
        <f t="shared" si="480"/>
        <v xml:space="preserve"> </v>
      </c>
      <c r="AQ804" s="129" t="str">
        <f t="shared" si="478"/>
        <v xml:space="preserve"> </v>
      </c>
      <c r="AR804" s="111">
        <f t="shared" si="475"/>
        <v>801</v>
      </c>
      <c r="AS804" s="111">
        <f t="shared" si="507"/>
        <v>0</v>
      </c>
      <c r="AT804" s="111">
        <f t="shared" si="508"/>
        <v>0</v>
      </c>
      <c r="AU804" s="111">
        <f t="shared" si="484"/>
        <v>0</v>
      </c>
      <c r="AV804" s="111" t="str">
        <f t="shared" si="511"/>
        <v xml:space="preserve"> </v>
      </c>
      <c r="AW804" s="112">
        <f t="shared" si="510"/>
        <v>0</v>
      </c>
    </row>
    <row r="805" spans="1:49">
      <c r="A805" s="27"/>
      <c r="B805" s="27"/>
      <c r="C805" s="27"/>
      <c r="D805" s="40"/>
      <c r="E805" s="27"/>
      <c r="F805" s="27"/>
      <c r="G805" s="27"/>
      <c r="H805" s="27"/>
      <c r="I805" s="132">
        <f t="shared" si="485"/>
        <v>80.199999999999719</v>
      </c>
      <c r="J805" s="125" t="str">
        <f t="shared" si="509"/>
        <v xml:space="preserve"> </v>
      </c>
      <c r="K805" s="125" t="str">
        <f t="shared" si="486"/>
        <v xml:space="preserve"> </v>
      </c>
      <c r="L805" s="125" t="str">
        <f t="shared" si="487"/>
        <v xml:space="preserve"> </v>
      </c>
      <c r="M805" s="126" t="str">
        <f t="shared" si="488"/>
        <v xml:space="preserve"> </v>
      </c>
      <c r="N805" s="127" t="str">
        <f t="shared" si="489"/>
        <v xml:space="preserve"> </v>
      </c>
      <c r="O805" s="128" t="str">
        <f t="shared" si="490"/>
        <v xml:space="preserve"> </v>
      </c>
      <c r="P805" s="128" t="str">
        <f t="shared" si="491"/>
        <v xml:space="preserve"> </v>
      </c>
      <c r="Q805" s="129" t="str">
        <f t="shared" si="492"/>
        <v xml:space="preserve"> </v>
      </c>
      <c r="R805" s="130" t="str">
        <f t="shared" si="493"/>
        <v xml:space="preserve"> </v>
      </c>
      <c r="S805" s="129" t="str">
        <f t="shared" si="512"/>
        <v xml:space="preserve"> </v>
      </c>
      <c r="T805" s="131" t="str">
        <f t="shared" si="494"/>
        <v xml:space="preserve"> </v>
      </c>
      <c r="U805" s="123" t="str">
        <f t="shared" si="479"/>
        <v xml:space="preserve"> </v>
      </c>
      <c r="V805" s="129" t="str">
        <f t="shared" si="495"/>
        <v xml:space="preserve"> </v>
      </c>
      <c r="W805" s="111"/>
      <c r="X805" s="111">
        <f t="shared" si="474"/>
        <v>80.199999999999719</v>
      </c>
      <c r="Y805" s="111">
        <f t="shared" si="496"/>
        <v>0</v>
      </c>
      <c r="Z805" s="111">
        <f t="shared" si="497"/>
        <v>0</v>
      </c>
      <c r="AA805" s="111">
        <f t="shared" si="482"/>
        <v>0</v>
      </c>
      <c r="AB805" s="111" t="str">
        <f t="shared" si="483"/>
        <v xml:space="preserve"> </v>
      </c>
      <c r="AC805" s="112">
        <f t="shared" si="481"/>
        <v>0</v>
      </c>
      <c r="AD805" s="124">
        <v>802</v>
      </c>
      <c r="AE805" s="125" t="str">
        <f t="shared" si="498"/>
        <v xml:space="preserve"> </v>
      </c>
      <c r="AF805" s="125" t="str">
        <f t="shared" si="499"/>
        <v xml:space="preserve"> </v>
      </c>
      <c r="AG805" s="125" t="str">
        <f t="shared" si="500"/>
        <v xml:space="preserve"> </v>
      </c>
      <c r="AH805" s="126" t="str">
        <f t="shared" si="501"/>
        <v xml:space="preserve"> </v>
      </c>
      <c r="AI805" s="127" t="str">
        <f t="shared" si="502"/>
        <v xml:space="preserve"> </v>
      </c>
      <c r="AJ805" s="128" t="str">
        <f t="shared" si="503"/>
        <v xml:space="preserve"> </v>
      </c>
      <c r="AK805" s="128" t="str">
        <f t="shared" si="476"/>
        <v xml:space="preserve"> </v>
      </c>
      <c r="AL805" s="129" t="str">
        <f t="shared" si="504"/>
        <v xml:space="preserve"> </v>
      </c>
      <c r="AM805" s="130" t="str">
        <f t="shared" si="505"/>
        <v xml:space="preserve"> </v>
      </c>
      <c r="AN805" s="129" t="str">
        <f t="shared" si="506"/>
        <v xml:space="preserve"> </v>
      </c>
      <c r="AO805" s="131" t="str">
        <f t="shared" si="477"/>
        <v xml:space="preserve"> </v>
      </c>
      <c r="AP805" s="123" t="str">
        <f t="shared" si="480"/>
        <v xml:space="preserve"> </v>
      </c>
      <c r="AQ805" s="129" t="str">
        <f t="shared" si="478"/>
        <v xml:space="preserve"> </v>
      </c>
      <c r="AR805" s="111">
        <f t="shared" si="475"/>
        <v>802</v>
      </c>
      <c r="AS805" s="111">
        <f t="shared" si="507"/>
        <v>0</v>
      </c>
      <c r="AT805" s="111">
        <f t="shared" si="508"/>
        <v>0</v>
      </c>
      <c r="AU805" s="111">
        <f t="shared" si="484"/>
        <v>0</v>
      </c>
      <c r="AV805" s="111" t="str">
        <f t="shared" si="511"/>
        <v xml:space="preserve"> </v>
      </c>
      <c r="AW805" s="112">
        <f t="shared" si="510"/>
        <v>0</v>
      </c>
    </row>
    <row r="806" spans="1:49">
      <c r="A806" s="27"/>
      <c r="B806" s="27"/>
      <c r="C806" s="27"/>
      <c r="D806" s="40"/>
      <c r="E806" s="27"/>
      <c r="F806" s="27"/>
      <c r="G806" s="27"/>
      <c r="H806" s="27"/>
      <c r="I806" s="132">
        <f t="shared" si="485"/>
        <v>80.299999999999713</v>
      </c>
      <c r="J806" s="125" t="str">
        <f t="shared" si="509"/>
        <v xml:space="preserve"> </v>
      </c>
      <c r="K806" s="125" t="str">
        <f t="shared" si="486"/>
        <v xml:space="preserve"> </v>
      </c>
      <c r="L806" s="125" t="str">
        <f t="shared" si="487"/>
        <v xml:space="preserve"> </v>
      </c>
      <c r="M806" s="126" t="str">
        <f t="shared" si="488"/>
        <v xml:space="preserve"> </v>
      </c>
      <c r="N806" s="127" t="str">
        <f t="shared" si="489"/>
        <v xml:space="preserve"> </v>
      </c>
      <c r="O806" s="128" t="str">
        <f t="shared" si="490"/>
        <v xml:space="preserve"> </v>
      </c>
      <c r="P806" s="128" t="str">
        <f t="shared" si="491"/>
        <v xml:space="preserve"> </v>
      </c>
      <c r="Q806" s="129" t="str">
        <f t="shared" si="492"/>
        <v xml:space="preserve"> </v>
      </c>
      <c r="R806" s="130" t="str">
        <f t="shared" si="493"/>
        <v xml:space="preserve"> </v>
      </c>
      <c r="S806" s="129" t="str">
        <f t="shared" si="512"/>
        <v xml:space="preserve"> </v>
      </c>
      <c r="T806" s="131" t="str">
        <f t="shared" si="494"/>
        <v xml:space="preserve"> </v>
      </c>
      <c r="U806" s="123" t="str">
        <f t="shared" si="479"/>
        <v xml:space="preserve"> </v>
      </c>
      <c r="V806" s="129" t="str">
        <f t="shared" si="495"/>
        <v xml:space="preserve"> </v>
      </c>
      <c r="W806" s="111"/>
      <c r="X806" s="111">
        <f t="shared" si="474"/>
        <v>80.299999999999713</v>
      </c>
      <c r="Y806" s="111">
        <f t="shared" si="496"/>
        <v>0</v>
      </c>
      <c r="Z806" s="111">
        <f t="shared" si="497"/>
        <v>0</v>
      </c>
      <c r="AA806" s="111">
        <f t="shared" si="482"/>
        <v>0</v>
      </c>
      <c r="AB806" s="111" t="str">
        <f t="shared" si="483"/>
        <v xml:space="preserve"> </v>
      </c>
      <c r="AC806" s="112">
        <f t="shared" si="481"/>
        <v>0</v>
      </c>
      <c r="AD806" s="132">
        <v>803</v>
      </c>
      <c r="AE806" s="125" t="str">
        <f t="shared" si="498"/>
        <v xml:space="preserve"> </v>
      </c>
      <c r="AF806" s="125" t="str">
        <f t="shared" si="499"/>
        <v xml:space="preserve"> </v>
      </c>
      <c r="AG806" s="125" t="str">
        <f t="shared" si="500"/>
        <v xml:space="preserve"> </v>
      </c>
      <c r="AH806" s="126" t="str">
        <f t="shared" si="501"/>
        <v xml:space="preserve"> </v>
      </c>
      <c r="AI806" s="127" t="str">
        <f t="shared" si="502"/>
        <v xml:space="preserve"> </v>
      </c>
      <c r="AJ806" s="128" t="str">
        <f t="shared" si="503"/>
        <v xml:space="preserve"> </v>
      </c>
      <c r="AK806" s="128" t="str">
        <f t="shared" si="476"/>
        <v xml:space="preserve"> </v>
      </c>
      <c r="AL806" s="129" t="str">
        <f t="shared" si="504"/>
        <v xml:space="preserve"> </v>
      </c>
      <c r="AM806" s="130" t="str">
        <f t="shared" si="505"/>
        <v xml:space="preserve"> </v>
      </c>
      <c r="AN806" s="129" t="str">
        <f t="shared" si="506"/>
        <v xml:space="preserve"> </v>
      </c>
      <c r="AO806" s="131" t="str">
        <f t="shared" si="477"/>
        <v xml:space="preserve"> </v>
      </c>
      <c r="AP806" s="123" t="str">
        <f t="shared" si="480"/>
        <v xml:space="preserve"> </v>
      </c>
      <c r="AQ806" s="129" t="str">
        <f t="shared" si="478"/>
        <v xml:space="preserve"> </v>
      </c>
      <c r="AR806" s="111">
        <f t="shared" si="475"/>
        <v>803</v>
      </c>
      <c r="AS806" s="111">
        <f t="shared" si="507"/>
        <v>0</v>
      </c>
      <c r="AT806" s="111">
        <f t="shared" si="508"/>
        <v>0</v>
      </c>
      <c r="AU806" s="111">
        <f t="shared" si="484"/>
        <v>0</v>
      </c>
      <c r="AV806" s="111" t="str">
        <f t="shared" si="511"/>
        <v xml:space="preserve"> </v>
      </c>
      <c r="AW806" s="112">
        <f t="shared" si="510"/>
        <v>0</v>
      </c>
    </row>
    <row r="807" spans="1:49">
      <c r="A807" s="27"/>
      <c r="B807" s="27"/>
      <c r="C807" s="27"/>
      <c r="D807" s="40"/>
      <c r="E807" s="27"/>
      <c r="F807" s="27"/>
      <c r="G807" s="27"/>
      <c r="H807" s="27"/>
      <c r="I807" s="132">
        <f t="shared" si="485"/>
        <v>80.399999999999707</v>
      </c>
      <c r="J807" s="125" t="str">
        <f t="shared" si="509"/>
        <v xml:space="preserve"> </v>
      </c>
      <c r="K807" s="125" t="str">
        <f t="shared" si="486"/>
        <v xml:space="preserve"> </v>
      </c>
      <c r="L807" s="125" t="str">
        <f t="shared" si="487"/>
        <v xml:space="preserve"> </v>
      </c>
      <c r="M807" s="126" t="str">
        <f t="shared" si="488"/>
        <v xml:space="preserve"> </v>
      </c>
      <c r="N807" s="127" t="str">
        <f t="shared" si="489"/>
        <v xml:space="preserve"> </v>
      </c>
      <c r="O807" s="128" t="str">
        <f t="shared" si="490"/>
        <v xml:space="preserve"> </v>
      </c>
      <c r="P807" s="128" t="str">
        <f t="shared" si="491"/>
        <v xml:space="preserve"> </v>
      </c>
      <c r="Q807" s="129" t="str">
        <f t="shared" si="492"/>
        <v xml:space="preserve"> </v>
      </c>
      <c r="R807" s="130" t="str">
        <f t="shared" si="493"/>
        <v xml:space="preserve"> </v>
      </c>
      <c r="S807" s="129" t="str">
        <f t="shared" si="512"/>
        <v xml:space="preserve"> </v>
      </c>
      <c r="T807" s="131" t="str">
        <f t="shared" si="494"/>
        <v xml:space="preserve"> </v>
      </c>
      <c r="U807" s="123" t="str">
        <f t="shared" si="479"/>
        <v xml:space="preserve"> </v>
      </c>
      <c r="V807" s="129" t="str">
        <f t="shared" si="495"/>
        <v xml:space="preserve"> </v>
      </c>
      <c r="W807" s="111"/>
      <c r="X807" s="111">
        <f t="shared" ref="X807:X870" si="513">IF(J807&gt;=J806,I807,0)</f>
        <v>80.399999999999707</v>
      </c>
      <c r="Y807" s="111">
        <f t="shared" si="496"/>
        <v>0</v>
      </c>
      <c r="Z807" s="111">
        <f t="shared" si="497"/>
        <v>0</v>
      </c>
      <c r="AA807" s="111">
        <f t="shared" si="482"/>
        <v>0</v>
      </c>
      <c r="AB807" s="111" t="str">
        <f t="shared" si="483"/>
        <v xml:space="preserve"> </v>
      </c>
      <c r="AC807" s="112">
        <f t="shared" si="481"/>
        <v>0</v>
      </c>
      <c r="AD807" s="124">
        <v>804</v>
      </c>
      <c r="AE807" s="125" t="str">
        <f t="shared" si="498"/>
        <v xml:space="preserve"> </v>
      </c>
      <c r="AF807" s="125" t="str">
        <f t="shared" si="499"/>
        <v xml:space="preserve"> </v>
      </c>
      <c r="AG807" s="125" t="str">
        <f t="shared" si="500"/>
        <v xml:space="preserve"> </v>
      </c>
      <c r="AH807" s="126" t="str">
        <f t="shared" si="501"/>
        <v xml:space="preserve"> </v>
      </c>
      <c r="AI807" s="127" t="str">
        <f t="shared" si="502"/>
        <v xml:space="preserve"> </v>
      </c>
      <c r="AJ807" s="128" t="str">
        <f t="shared" si="503"/>
        <v xml:space="preserve"> </v>
      </c>
      <c r="AK807" s="128" t="str">
        <f t="shared" si="476"/>
        <v xml:space="preserve"> </v>
      </c>
      <c r="AL807" s="129" t="str">
        <f t="shared" si="504"/>
        <v xml:space="preserve"> </v>
      </c>
      <c r="AM807" s="130" t="str">
        <f t="shared" si="505"/>
        <v xml:space="preserve"> </v>
      </c>
      <c r="AN807" s="129" t="str">
        <f t="shared" si="506"/>
        <v xml:space="preserve"> </v>
      </c>
      <c r="AO807" s="131" t="str">
        <f t="shared" si="477"/>
        <v xml:space="preserve"> </v>
      </c>
      <c r="AP807" s="123" t="str">
        <f t="shared" si="480"/>
        <v xml:space="preserve"> </v>
      </c>
      <c r="AQ807" s="129" t="str">
        <f t="shared" si="478"/>
        <v xml:space="preserve"> </v>
      </c>
      <c r="AR807" s="111">
        <f t="shared" ref="AR807:AR870" si="514">IF(AE807&gt;=AE806,AD807,0)</f>
        <v>804</v>
      </c>
      <c r="AS807" s="111">
        <f t="shared" si="507"/>
        <v>0</v>
      </c>
      <c r="AT807" s="111">
        <f t="shared" si="508"/>
        <v>0</v>
      </c>
      <c r="AU807" s="111">
        <f t="shared" si="484"/>
        <v>0</v>
      </c>
      <c r="AV807" s="111" t="str">
        <f t="shared" si="511"/>
        <v xml:space="preserve"> </v>
      </c>
      <c r="AW807" s="112">
        <f t="shared" si="510"/>
        <v>0</v>
      </c>
    </row>
    <row r="808" spans="1:49">
      <c r="A808" s="27"/>
      <c r="B808" s="27"/>
      <c r="C808" s="27"/>
      <c r="D808" s="40"/>
      <c r="E808" s="27"/>
      <c r="F808" s="27"/>
      <c r="G808" s="27"/>
      <c r="H808" s="27"/>
      <c r="I808" s="132">
        <f t="shared" si="485"/>
        <v>80.499999999999702</v>
      </c>
      <c r="J808" s="125" t="str">
        <f t="shared" si="509"/>
        <v xml:space="preserve"> </v>
      </c>
      <c r="K808" s="125" t="str">
        <f t="shared" si="486"/>
        <v xml:space="preserve"> </v>
      </c>
      <c r="L808" s="125" t="str">
        <f t="shared" si="487"/>
        <v xml:space="preserve"> </v>
      </c>
      <c r="M808" s="126" t="str">
        <f t="shared" si="488"/>
        <v xml:space="preserve"> </v>
      </c>
      <c r="N808" s="127" t="str">
        <f t="shared" si="489"/>
        <v xml:space="preserve"> </v>
      </c>
      <c r="O808" s="128" t="str">
        <f t="shared" si="490"/>
        <v xml:space="preserve"> </v>
      </c>
      <c r="P808" s="128" t="str">
        <f t="shared" si="491"/>
        <v xml:space="preserve"> </v>
      </c>
      <c r="Q808" s="129" t="str">
        <f t="shared" si="492"/>
        <v xml:space="preserve"> </v>
      </c>
      <c r="R808" s="130" t="str">
        <f t="shared" si="493"/>
        <v xml:space="preserve"> </v>
      </c>
      <c r="S808" s="129" t="str">
        <f t="shared" si="512"/>
        <v xml:space="preserve"> </v>
      </c>
      <c r="T808" s="131" t="str">
        <f t="shared" si="494"/>
        <v xml:space="preserve"> </v>
      </c>
      <c r="U808" s="123" t="str">
        <f t="shared" si="479"/>
        <v xml:space="preserve"> </v>
      </c>
      <c r="V808" s="129" t="str">
        <f t="shared" si="495"/>
        <v xml:space="preserve"> </v>
      </c>
      <c r="W808" s="111"/>
      <c r="X808" s="111">
        <f t="shared" si="513"/>
        <v>80.499999999999702</v>
      </c>
      <c r="Y808" s="111">
        <f t="shared" si="496"/>
        <v>0</v>
      </c>
      <c r="Z808" s="111">
        <f t="shared" si="497"/>
        <v>0</v>
      </c>
      <c r="AA808" s="111">
        <f t="shared" si="482"/>
        <v>0</v>
      </c>
      <c r="AB808" s="111" t="str">
        <f t="shared" si="483"/>
        <v xml:space="preserve"> </v>
      </c>
      <c r="AC808" s="112">
        <f t="shared" si="481"/>
        <v>0</v>
      </c>
      <c r="AD808" s="132">
        <v>805</v>
      </c>
      <c r="AE808" s="125" t="str">
        <f t="shared" si="498"/>
        <v xml:space="preserve"> </v>
      </c>
      <c r="AF808" s="125" t="str">
        <f t="shared" si="499"/>
        <v xml:space="preserve"> </v>
      </c>
      <c r="AG808" s="125" t="str">
        <f t="shared" si="500"/>
        <v xml:space="preserve"> </v>
      </c>
      <c r="AH808" s="126" t="str">
        <f t="shared" si="501"/>
        <v xml:space="preserve"> </v>
      </c>
      <c r="AI808" s="127" t="str">
        <f t="shared" si="502"/>
        <v xml:space="preserve"> </v>
      </c>
      <c r="AJ808" s="128" t="str">
        <f t="shared" si="503"/>
        <v xml:space="preserve"> </v>
      </c>
      <c r="AK808" s="128" t="str">
        <f t="shared" si="476"/>
        <v xml:space="preserve"> </v>
      </c>
      <c r="AL808" s="129" t="str">
        <f t="shared" si="504"/>
        <v xml:space="preserve"> </v>
      </c>
      <c r="AM808" s="130" t="str">
        <f t="shared" si="505"/>
        <v xml:space="preserve"> </v>
      </c>
      <c r="AN808" s="129" t="str">
        <f t="shared" si="506"/>
        <v xml:space="preserve"> </v>
      </c>
      <c r="AO808" s="131" t="str">
        <f t="shared" si="477"/>
        <v xml:space="preserve"> </v>
      </c>
      <c r="AP808" s="123" t="str">
        <f t="shared" si="480"/>
        <v xml:space="preserve"> </v>
      </c>
      <c r="AQ808" s="129" t="str">
        <f t="shared" si="478"/>
        <v xml:space="preserve"> </v>
      </c>
      <c r="AR808" s="111">
        <f t="shared" si="514"/>
        <v>805</v>
      </c>
      <c r="AS808" s="111">
        <f t="shared" si="507"/>
        <v>0</v>
      </c>
      <c r="AT808" s="111">
        <f t="shared" si="508"/>
        <v>0</v>
      </c>
      <c r="AU808" s="111">
        <f t="shared" si="484"/>
        <v>0</v>
      </c>
      <c r="AV808" s="111" t="str">
        <f t="shared" si="511"/>
        <v xml:space="preserve"> </v>
      </c>
      <c r="AW808" s="112">
        <f t="shared" si="510"/>
        <v>0</v>
      </c>
    </row>
    <row r="809" spans="1:49">
      <c r="A809" s="27"/>
      <c r="B809" s="27"/>
      <c r="C809" s="27"/>
      <c r="D809" s="40"/>
      <c r="E809" s="27"/>
      <c r="F809" s="27"/>
      <c r="G809" s="27"/>
      <c r="H809" s="27"/>
      <c r="I809" s="132">
        <f t="shared" si="485"/>
        <v>80.599999999999696</v>
      </c>
      <c r="J809" s="125" t="str">
        <f t="shared" si="509"/>
        <v xml:space="preserve"> </v>
      </c>
      <c r="K809" s="125" t="str">
        <f t="shared" si="486"/>
        <v xml:space="preserve"> </v>
      </c>
      <c r="L809" s="125" t="str">
        <f t="shared" si="487"/>
        <v xml:space="preserve"> </v>
      </c>
      <c r="M809" s="126" t="str">
        <f t="shared" si="488"/>
        <v xml:space="preserve"> </v>
      </c>
      <c r="N809" s="127" t="str">
        <f t="shared" si="489"/>
        <v xml:space="preserve"> </v>
      </c>
      <c r="O809" s="128" t="str">
        <f t="shared" si="490"/>
        <v xml:space="preserve"> </v>
      </c>
      <c r="P809" s="128" t="str">
        <f t="shared" si="491"/>
        <v xml:space="preserve"> </v>
      </c>
      <c r="Q809" s="129" t="str">
        <f t="shared" si="492"/>
        <v xml:space="preserve"> </v>
      </c>
      <c r="R809" s="130" t="str">
        <f t="shared" si="493"/>
        <v xml:space="preserve"> </v>
      </c>
      <c r="S809" s="129" t="str">
        <f t="shared" si="512"/>
        <v xml:space="preserve"> </v>
      </c>
      <c r="T809" s="131" t="str">
        <f t="shared" si="494"/>
        <v xml:space="preserve"> </v>
      </c>
      <c r="U809" s="123" t="str">
        <f t="shared" si="479"/>
        <v xml:space="preserve"> </v>
      </c>
      <c r="V809" s="129" t="str">
        <f t="shared" si="495"/>
        <v xml:space="preserve"> </v>
      </c>
      <c r="W809" s="111"/>
      <c r="X809" s="111">
        <f t="shared" si="513"/>
        <v>80.599999999999696</v>
      </c>
      <c r="Y809" s="111">
        <f t="shared" si="496"/>
        <v>0</v>
      </c>
      <c r="Z809" s="111">
        <f t="shared" si="497"/>
        <v>0</v>
      </c>
      <c r="AA809" s="111">
        <f t="shared" si="482"/>
        <v>0</v>
      </c>
      <c r="AB809" s="111" t="str">
        <f t="shared" si="483"/>
        <v xml:space="preserve"> </v>
      </c>
      <c r="AC809" s="112">
        <f t="shared" si="481"/>
        <v>0</v>
      </c>
      <c r="AD809" s="124">
        <v>806</v>
      </c>
      <c r="AE809" s="125" t="str">
        <f t="shared" si="498"/>
        <v xml:space="preserve"> </v>
      </c>
      <c r="AF809" s="125" t="str">
        <f t="shared" si="499"/>
        <v xml:space="preserve"> </v>
      </c>
      <c r="AG809" s="125" t="str">
        <f t="shared" si="500"/>
        <v xml:space="preserve"> </v>
      </c>
      <c r="AH809" s="126" t="str">
        <f t="shared" si="501"/>
        <v xml:space="preserve"> </v>
      </c>
      <c r="AI809" s="127" t="str">
        <f t="shared" si="502"/>
        <v xml:space="preserve"> </v>
      </c>
      <c r="AJ809" s="128" t="str">
        <f t="shared" si="503"/>
        <v xml:space="preserve"> </v>
      </c>
      <c r="AK809" s="128" t="str">
        <f t="shared" ref="AK809:AK872" si="515">IF(AF808=" "," ",IF(AF808&lt;0," ",AQ809/AJ809))</f>
        <v xml:space="preserve"> </v>
      </c>
      <c r="AL809" s="129" t="str">
        <f t="shared" si="504"/>
        <v xml:space="preserve"> </v>
      </c>
      <c r="AM809" s="130" t="str">
        <f t="shared" si="505"/>
        <v xml:space="preserve"> </v>
      </c>
      <c r="AN809" s="129" t="str">
        <f t="shared" si="506"/>
        <v xml:space="preserve"> </v>
      </c>
      <c r="AO809" s="131" t="str">
        <f t="shared" ref="AO809:AO872" si="516">IF(AF808=" "," ",IF(AF808&lt;0," ",(-1)*AJ809*AM809))</f>
        <v xml:space="preserve"> </v>
      </c>
      <c r="AP809" s="123" t="str">
        <f t="shared" si="480"/>
        <v xml:space="preserve"> </v>
      </c>
      <c r="AQ809" s="129" t="str">
        <f t="shared" ref="AQ809:AQ872" si="517">IF(AF808=" "," ",IF(AF808&lt;0," ",AP809+AO809+AN809))</f>
        <v xml:space="preserve"> </v>
      </c>
      <c r="AR809" s="111">
        <f t="shared" si="514"/>
        <v>806</v>
      </c>
      <c r="AS809" s="111">
        <f t="shared" si="507"/>
        <v>0</v>
      </c>
      <c r="AT809" s="111">
        <f t="shared" si="508"/>
        <v>0</v>
      </c>
      <c r="AU809" s="111">
        <f t="shared" si="484"/>
        <v>0</v>
      </c>
      <c r="AV809" s="111" t="str">
        <f t="shared" si="511"/>
        <v xml:space="preserve"> </v>
      </c>
      <c r="AW809" s="112">
        <f t="shared" si="510"/>
        <v>0</v>
      </c>
    </row>
    <row r="810" spans="1:49">
      <c r="A810" s="27"/>
      <c r="B810" s="27"/>
      <c r="C810" s="27"/>
      <c r="D810" s="40"/>
      <c r="E810" s="27"/>
      <c r="F810" s="27"/>
      <c r="G810" s="27"/>
      <c r="H810" s="27"/>
      <c r="I810" s="132">
        <f t="shared" si="485"/>
        <v>80.69999999999969</v>
      </c>
      <c r="J810" s="125" t="str">
        <f t="shared" si="509"/>
        <v xml:space="preserve"> </v>
      </c>
      <c r="K810" s="125" t="str">
        <f t="shared" si="486"/>
        <v xml:space="preserve"> </v>
      </c>
      <c r="L810" s="125" t="str">
        <f t="shared" si="487"/>
        <v xml:space="preserve"> </v>
      </c>
      <c r="M810" s="126" t="str">
        <f t="shared" si="488"/>
        <v xml:space="preserve"> </v>
      </c>
      <c r="N810" s="127" t="str">
        <f t="shared" si="489"/>
        <v xml:space="preserve"> </v>
      </c>
      <c r="O810" s="128" t="str">
        <f t="shared" si="490"/>
        <v xml:space="preserve"> </v>
      </c>
      <c r="P810" s="128" t="str">
        <f t="shared" si="491"/>
        <v xml:space="preserve"> </v>
      </c>
      <c r="Q810" s="129" t="str">
        <f t="shared" si="492"/>
        <v xml:space="preserve"> </v>
      </c>
      <c r="R810" s="130" t="str">
        <f t="shared" si="493"/>
        <v xml:space="preserve"> </v>
      </c>
      <c r="S810" s="129" t="str">
        <f t="shared" si="512"/>
        <v xml:space="preserve"> </v>
      </c>
      <c r="T810" s="131" t="str">
        <f t="shared" si="494"/>
        <v xml:space="preserve"> </v>
      </c>
      <c r="U810" s="123" t="str">
        <f t="shared" si="479"/>
        <v xml:space="preserve"> </v>
      </c>
      <c r="V810" s="129" t="str">
        <f t="shared" si="495"/>
        <v xml:space="preserve"> </v>
      </c>
      <c r="W810" s="111"/>
      <c r="X810" s="111">
        <f t="shared" si="513"/>
        <v>80.69999999999969</v>
      </c>
      <c r="Y810" s="111">
        <f t="shared" si="496"/>
        <v>0</v>
      </c>
      <c r="Z810" s="111">
        <f t="shared" si="497"/>
        <v>0</v>
      </c>
      <c r="AA810" s="111">
        <f t="shared" si="482"/>
        <v>0</v>
      </c>
      <c r="AB810" s="111" t="str">
        <f t="shared" si="483"/>
        <v xml:space="preserve"> </v>
      </c>
      <c r="AC810" s="112">
        <f t="shared" si="481"/>
        <v>0</v>
      </c>
      <c r="AD810" s="132">
        <v>807</v>
      </c>
      <c r="AE810" s="125" t="str">
        <f t="shared" si="498"/>
        <v xml:space="preserve"> </v>
      </c>
      <c r="AF810" s="125" t="str">
        <f t="shared" si="499"/>
        <v xml:space="preserve"> </v>
      </c>
      <c r="AG810" s="125" t="str">
        <f t="shared" si="500"/>
        <v xml:space="preserve"> </v>
      </c>
      <c r="AH810" s="126" t="str">
        <f t="shared" si="501"/>
        <v xml:space="preserve"> </v>
      </c>
      <c r="AI810" s="127" t="str">
        <f t="shared" si="502"/>
        <v xml:space="preserve"> </v>
      </c>
      <c r="AJ810" s="128" t="str">
        <f t="shared" si="503"/>
        <v xml:space="preserve"> </v>
      </c>
      <c r="AK810" s="128" t="str">
        <f t="shared" si="515"/>
        <v xml:space="preserve"> </v>
      </c>
      <c r="AL810" s="129" t="str">
        <f t="shared" si="504"/>
        <v xml:space="preserve"> </v>
      </c>
      <c r="AM810" s="130" t="str">
        <f t="shared" si="505"/>
        <v xml:space="preserve"> </v>
      </c>
      <c r="AN810" s="129" t="str">
        <f t="shared" si="506"/>
        <v xml:space="preserve"> </v>
      </c>
      <c r="AO810" s="131" t="str">
        <f t="shared" si="516"/>
        <v xml:space="preserve"> </v>
      </c>
      <c r="AP810" s="123" t="str">
        <f t="shared" si="480"/>
        <v xml:space="preserve"> </v>
      </c>
      <c r="AQ810" s="129" t="str">
        <f t="shared" si="517"/>
        <v xml:space="preserve"> </v>
      </c>
      <c r="AR810" s="111">
        <f t="shared" si="514"/>
        <v>807</v>
      </c>
      <c r="AS810" s="111">
        <f t="shared" si="507"/>
        <v>0</v>
      </c>
      <c r="AT810" s="111">
        <f t="shared" si="508"/>
        <v>0</v>
      </c>
      <c r="AU810" s="111">
        <f t="shared" si="484"/>
        <v>0</v>
      </c>
      <c r="AV810" s="111" t="str">
        <f t="shared" si="511"/>
        <v xml:space="preserve"> </v>
      </c>
      <c r="AW810" s="112">
        <f t="shared" si="510"/>
        <v>0</v>
      </c>
    </row>
    <row r="811" spans="1:49">
      <c r="A811" s="27"/>
      <c r="B811" s="27"/>
      <c r="C811" s="27"/>
      <c r="D811" s="40"/>
      <c r="E811" s="27"/>
      <c r="F811" s="27"/>
      <c r="G811" s="27"/>
      <c r="H811" s="27"/>
      <c r="I811" s="132">
        <f t="shared" si="485"/>
        <v>80.799999999999685</v>
      </c>
      <c r="J811" s="125" t="str">
        <f t="shared" si="509"/>
        <v xml:space="preserve"> </v>
      </c>
      <c r="K811" s="125" t="str">
        <f t="shared" si="486"/>
        <v xml:space="preserve"> </v>
      </c>
      <c r="L811" s="125" t="str">
        <f t="shared" si="487"/>
        <v xml:space="preserve"> </v>
      </c>
      <c r="M811" s="126" t="str">
        <f t="shared" si="488"/>
        <v xml:space="preserve"> </v>
      </c>
      <c r="N811" s="127" t="str">
        <f t="shared" si="489"/>
        <v xml:space="preserve"> </v>
      </c>
      <c r="O811" s="128" t="str">
        <f t="shared" si="490"/>
        <v xml:space="preserve"> </v>
      </c>
      <c r="P811" s="128" t="str">
        <f t="shared" si="491"/>
        <v xml:space="preserve"> </v>
      </c>
      <c r="Q811" s="129" t="str">
        <f t="shared" si="492"/>
        <v xml:space="preserve"> </v>
      </c>
      <c r="R811" s="130" t="str">
        <f t="shared" si="493"/>
        <v xml:space="preserve"> </v>
      </c>
      <c r="S811" s="129" t="str">
        <f t="shared" si="512"/>
        <v xml:space="preserve"> </v>
      </c>
      <c r="T811" s="131" t="str">
        <f t="shared" si="494"/>
        <v xml:space="preserve"> </v>
      </c>
      <c r="U811" s="123" t="str">
        <f t="shared" si="479"/>
        <v xml:space="preserve"> </v>
      </c>
      <c r="V811" s="129" t="str">
        <f t="shared" si="495"/>
        <v xml:space="preserve"> </v>
      </c>
      <c r="W811" s="111"/>
      <c r="X811" s="111">
        <f t="shared" si="513"/>
        <v>80.799999999999685</v>
      </c>
      <c r="Y811" s="111">
        <f t="shared" si="496"/>
        <v>0</v>
      </c>
      <c r="Z811" s="111">
        <f t="shared" si="497"/>
        <v>0</v>
      </c>
      <c r="AA811" s="111">
        <f t="shared" si="482"/>
        <v>0</v>
      </c>
      <c r="AB811" s="111" t="str">
        <f t="shared" si="483"/>
        <v xml:space="preserve"> </v>
      </c>
      <c r="AC811" s="112">
        <f t="shared" si="481"/>
        <v>0</v>
      </c>
      <c r="AD811" s="124">
        <v>808</v>
      </c>
      <c r="AE811" s="125" t="str">
        <f t="shared" si="498"/>
        <v xml:space="preserve"> </v>
      </c>
      <c r="AF811" s="125" t="str">
        <f t="shared" si="499"/>
        <v xml:space="preserve"> </v>
      </c>
      <c r="AG811" s="125" t="str">
        <f t="shared" si="500"/>
        <v xml:space="preserve"> </v>
      </c>
      <c r="AH811" s="126" t="str">
        <f t="shared" si="501"/>
        <v xml:space="preserve"> </v>
      </c>
      <c r="AI811" s="127" t="str">
        <f t="shared" si="502"/>
        <v xml:space="preserve"> </v>
      </c>
      <c r="AJ811" s="128" t="str">
        <f t="shared" si="503"/>
        <v xml:space="preserve"> </v>
      </c>
      <c r="AK811" s="128" t="str">
        <f t="shared" si="515"/>
        <v xml:space="preserve"> </v>
      </c>
      <c r="AL811" s="129" t="str">
        <f t="shared" si="504"/>
        <v xml:space="preserve"> </v>
      </c>
      <c r="AM811" s="130" t="str">
        <f t="shared" si="505"/>
        <v xml:space="preserve"> </v>
      </c>
      <c r="AN811" s="129" t="str">
        <f t="shared" si="506"/>
        <v xml:space="preserve"> </v>
      </c>
      <c r="AO811" s="131" t="str">
        <f t="shared" si="516"/>
        <v xml:space="preserve"> </v>
      </c>
      <c r="AP811" s="123" t="str">
        <f t="shared" si="480"/>
        <v xml:space="preserve"> </v>
      </c>
      <c r="AQ811" s="129" t="str">
        <f t="shared" si="517"/>
        <v xml:space="preserve"> </v>
      </c>
      <c r="AR811" s="111">
        <f t="shared" si="514"/>
        <v>808</v>
      </c>
      <c r="AS811" s="111">
        <f t="shared" si="507"/>
        <v>0</v>
      </c>
      <c r="AT811" s="111">
        <f t="shared" si="508"/>
        <v>0</v>
      </c>
      <c r="AU811" s="111">
        <f t="shared" si="484"/>
        <v>0</v>
      </c>
      <c r="AV811" s="111" t="str">
        <f t="shared" si="511"/>
        <v xml:space="preserve"> </v>
      </c>
      <c r="AW811" s="112">
        <f t="shared" si="510"/>
        <v>0</v>
      </c>
    </row>
    <row r="812" spans="1:49">
      <c r="A812" s="27"/>
      <c r="B812" s="27"/>
      <c r="C812" s="27"/>
      <c r="D812" s="40"/>
      <c r="E812" s="27"/>
      <c r="F812" s="27"/>
      <c r="G812" s="27"/>
      <c r="H812" s="27"/>
      <c r="I812" s="132">
        <f t="shared" si="485"/>
        <v>80.899999999999679</v>
      </c>
      <c r="J812" s="125" t="str">
        <f t="shared" si="509"/>
        <v xml:space="preserve"> </v>
      </c>
      <c r="K812" s="125" t="str">
        <f t="shared" si="486"/>
        <v xml:space="preserve"> </v>
      </c>
      <c r="L812" s="125" t="str">
        <f t="shared" si="487"/>
        <v xml:space="preserve"> </v>
      </c>
      <c r="M812" s="126" t="str">
        <f t="shared" si="488"/>
        <v xml:space="preserve"> </v>
      </c>
      <c r="N812" s="127" t="str">
        <f t="shared" si="489"/>
        <v xml:space="preserve"> </v>
      </c>
      <c r="O812" s="128" t="str">
        <f t="shared" si="490"/>
        <v xml:space="preserve"> </v>
      </c>
      <c r="P812" s="128" t="str">
        <f t="shared" si="491"/>
        <v xml:space="preserve"> </v>
      </c>
      <c r="Q812" s="129" t="str">
        <f t="shared" si="492"/>
        <v xml:space="preserve"> </v>
      </c>
      <c r="R812" s="130" t="str">
        <f t="shared" si="493"/>
        <v xml:space="preserve"> </v>
      </c>
      <c r="S812" s="129" t="str">
        <f t="shared" si="512"/>
        <v xml:space="preserve"> </v>
      </c>
      <c r="T812" s="131" t="str">
        <f t="shared" si="494"/>
        <v xml:space="preserve"> </v>
      </c>
      <c r="U812" s="123" t="str">
        <f t="shared" ref="U812:U875" si="518">IF(K811=" "," ",IF(K811&lt;0," ",IF(I812&lt;$B$4,$B$3,0)))</f>
        <v xml:space="preserve"> </v>
      </c>
      <c r="V812" s="129" t="str">
        <f t="shared" si="495"/>
        <v xml:space="preserve"> </v>
      </c>
      <c r="W812" s="111"/>
      <c r="X812" s="111">
        <f t="shared" si="513"/>
        <v>80.899999999999679</v>
      </c>
      <c r="Y812" s="111">
        <f t="shared" si="496"/>
        <v>0</v>
      </c>
      <c r="Z812" s="111">
        <f t="shared" si="497"/>
        <v>0</v>
      </c>
      <c r="AA812" s="111">
        <f t="shared" si="482"/>
        <v>0</v>
      </c>
      <c r="AB812" s="111" t="str">
        <f t="shared" si="483"/>
        <v xml:space="preserve"> </v>
      </c>
      <c r="AC812" s="112">
        <f t="shared" si="481"/>
        <v>0</v>
      </c>
      <c r="AD812" s="132">
        <v>809</v>
      </c>
      <c r="AE812" s="125" t="str">
        <f t="shared" si="498"/>
        <v xml:space="preserve"> </v>
      </c>
      <c r="AF812" s="125" t="str">
        <f t="shared" si="499"/>
        <v xml:space="preserve"> </v>
      </c>
      <c r="AG812" s="125" t="str">
        <f t="shared" si="500"/>
        <v xml:space="preserve"> </v>
      </c>
      <c r="AH812" s="126" t="str">
        <f t="shared" si="501"/>
        <v xml:space="preserve"> </v>
      </c>
      <c r="AI812" s="127" t="str">
        <f t="shared" si="502"/>
        <v xml:space="preserve"> </v>
      </c>
      <c r="AJ812" s="128" t="str">
        <f t="shared" si="503"/>
        <v xml:space="preserve"> </v>
      </c>
      <c r="AK812" s="128" t="str">
        <f t="shared" si="515"/>
        <v xml:space="preserve"> </v>
      </c>
      <c r="AL812" s="129" t="str">
        <f t="shared" si="504"/>
        <v xml:space="preserve"> </v>
      </c>
      <c r="AM812" s="130" t="str">
        <f t="shared" si="505"/>
        <v xml:space="preserve"> </v>
      </c>
      <c r="AN812" s="129" t="str">
        <f t="shared" si="506"/>
        <v xml:space="preserve"> </v>
      </c>
      <c r="AO812" s="131" t="str">
        <f t="shared" si="516"/>
        <v xml:space="preserve"> </v>
      </c>
      <c r="AP812" s="123" t="str">
        <f t="shared" ref="AP812:AP875" si="519">IF(AF811=" "," ",IF(AF811&lt;0," ",IF(AD812&lt;$B$4,$B$3,0)))</f>
        <v xml:space="preserve"> </v>
      </c>
      <c r="AQ812" s="129" t="str">
        <f t="shared" si="517"/>
        <v xml:space="preserve"> </v>
      </c>
      <c r="AR812" s="111">
        <f t="shared" si="514"/>
        <v>809</v>
      </c>
      <c r="AS812" s="111">
        <f t="shared" si="507"/>
        <v>0</v>
      </c>
      <c r="AT812" s="111">
        <f t="shared" si="508"/>
        <v>0</v>
      </c>
      <c r="AU812" s="111">
        <f t="shared" si="484"/>
        <v>0</v>
      </c>
      <c r="AV812" s="111" t="str">
        <f t="shared" si="511"/>
        <v xml:space="preserve"> </v>
      </c>
      <c r="AW812" s="112">
        <f t="shared" si="510"/>
        <v>0</v>
      </c>
    </row>
    <row r="813" spans="1:49">
      <c r="A813" s="27"/>
      <c r="B813" s="27"/>
      <c r="C813" s="27"/>
      <c r="D813" s="40"/>
      <c r="E813" s="27"/>
      <c r="F813" s="27"/>
      <c r="G813" s="27"/>
      <c r="H813" s="27"/>
      <c r="I813" s="132">
        <f t="shared" si="485"/>
        <v>80.999999999999673</v>
      </c>
      <c r="J813" s="125" t="str">
        <f t="shared" si="509"/>
        <v xml:space="preserve"> </v>
      </c>
      <c r="K813" s="125" t="str">
        <f t="shared" si="486"/>
        <v xml:space="preserve"> </v>
      </c>
      <c r="L813" s="125" t="str">
        <f t="shared" si="487"/>
        <v xml:space="preserve"> </v>
      </c>
      <c r="M813" s="126" t="str">
        <f t="shared" si="488"/>
        <v xml:space="preserve"> </v>
      </c>
      <c r="N813" s="127" t="str">
        <f t="shared" si="489"/>
        <v xml:space="preserve"> </v>
      </c>
      <c r="O813" s="128" t="str">
        <f t="shared" si="490"/>
        <v xml:space="preserve"> </v>
      </c>
      <c r="P813" s="128" t="str">
        <f t="shared" si="491"/>
        <v xml:space="preserve"> </v>
      </c>
      <c r="Q813" s="129" t="str">
        <f t="shared" si="492"/>
        <v xml:space="preserve"> </v>
      </c>
      <c r="R813" s="130" t="str">
        <f t="shared" si="493"/>
        <v xml:space="preserve"> </v>
      </c>
      <c r="S813" s="129" t="str">
        <f t="shared" si="512"/>
        <v xml:space="preserve"> </v>
      </c>
      <c r="T813" s="131" t="str">
        <f t="shared" si="494"/>
        <v xml:space="preserve"> </v>
      </c>
      <c r="U813" s="123" t="str">
        <f t="shared" si="518"/>
        <v xml:space="preserve"> </v>
      </c>
      <c r="V813" s="129" t="str">
        <f t="shared" si="495"/>
        <v xml:space="preserve"> </v>
      </c>
      <c r="W813" s="111"/>
      <c r="X813" s="111">
        <f t="shared" si="513"/>
        <v>80.999999999999673</v>
      </c>
      <c r="Y813" s="111">
        <f t="shared" si="496"/>
        <v>0</v>
      </c>
      <c r="Z813" s="111">
        <f t="shared" si="497"/>
        <v>0</v>
      </c>
      <c r="AA813" s="111">
        <f t="shared" si="482"/>
        <v>0</v>
      </c>
      <c r="AB813" s="111" t="str">
        <f t="shared" si="483"/>
        <v xml:space="preserve"> </v>
      </c>
      <c r="AC813" s="112">
        <f t="shared" si="481"/>
        <v>0</v>
      </c>
      <c r="AD813" s="124">
        <v>810</v>
      </c>
      <c r="AE813" s="125" t="str">
        <f t="shared" si="498"/>
        <v xml:space="preserve"> </v>
      </c>
      <c r="AF813" s="125" t="str">
        <f t="shared" si="499"/>
        <v xml:space="preserve"> </v>
      </c>
      <c r="AG813" s="125" t="str">
        <f t="shared" si="500"/>
        <v xml:space="preserve"> </v>
      </c>
      <c r="AH813" s="126" t="str">
        <f t="shared" si="501"/>
        <v xml:space="preserve"> </v>
      </c>
      <c r="AI813" s="127" t="str">
        <f t="shared" si="502"/>
        <v xml:space="preserve"> </v>
      </c>
      <c r="AJ813" s="128" t="str">
        <f t="shared" si="503"/>
        <v xml:space="preserve"> </v>
      </c>
      <c r="AK813" s="128" t="str">
        <f t="shared" si="515"/>
        <v xml:space="preserve"> </v>
      </c>
      <c r="AL813" s="129" t="str">
        <f t="shared" si="504"/>
        <v xml:space="preserve"> </v>
      </c>
      <c r="AM813" s="130" t="str">
        <f t="shared" si="505"/>
        <v xml:space="preserve"> </v>
      </c>
      <c r="AN813" s="129" t="str">
        <f t="shared" si="506"/>
        <v xml:space="preserve"> </v>
      </c>
      <c r="AO813" s="131" t="str">
        <f t="shared" si="516"/>
        <v xml:space="preserve"> </v>
      </c>
      <c r="AP813" s="123" t="str">
        <f t="shared" si="519"/>
        <v xml:space="preserve"> </v>
      </c>
      <c r="AQ813" s="129" t="str">
        <f t="shared" si="517"/>
        <v xml:space="preserve"> </v>
      </c>
      <c r="AR813" s="111">
        <f t="shared" si="514"/>
        <v>810</v>
      </c>
      <c r="AS813" s="111">
        <f t="shared" si="507"/>
        <v>0</v>
      </c>
      <c r="AT813" s="111">
        <f t="shared" si="508"/>
        <v>0</v>
      </c>
      <c r="AU813" s="111">
        <f t="shared" si="484"/>
        <v>0</v>
      </c>
      <c r="AV813" s="111" t="str">
        <f t="shared" si="511"/>
        <v xml:space="preserve"> </v>
      </c>
      <c r="AW813" s="112">
        <f t="shared" si="510"/>
        <v>0</v>
      </c>
    </row>
    <row r="814" spans="1:49">
      <c r="A814" s="27"/>
      <c r="B814" s="27"/>
      <c r="C814" s="27"/>
      <c r="D814" s="40"/>
      <c r="E814" s="27"/>
      <c r="F814" s="27"/>
      <c r="G814" s="27"/>
      <c r="H814" s="27"/>
      <c r="I814" s="132">
        <f t="shared" si="485"/>
        <v>81.099999999999667</v>
      </c>
      <c r="J814" s="125" t="str">
        <f t="shared" si="509"/>
        <v xml:space="preserve"> </v>
      </c>
      <c r="K814" s="125" t="str">
        <f t="shared" si="486"/>
        <v xml:space="preserve"> </v>
      </c>
      <c r="L814" s="125" t="str">
        <f t="shared" si="487"/>
        <v xml:space="preserve"> </v>
      </c>
      <c r="M814" s="126" t="str">
        <f t="shared" si="488"/>
        <v xml:space="preserve"> </v>
      </c>
      <c r="N814" s="127" t="str">
        <f t="shared" si="489"/>
        <v xml:space="preserve"> </v>
      </c>
      <c r="O814" s="128" t="str">
        <f t="shared" si="490"/>
        <v xml:space="preserve"> </v>
      </c>
      <c r="P814" s="128" t="str">
        <f t="shared" si="491"/>
        <v xml:space="preserve"> </v>
      </c>
      <c r="Q814" s="129" t="str">
        <f t="shared" si="492"/>
        <v xml:space="preserve"> </v>
      </c>
      <c r="R814" s="130" t="str">
        <f t="shared" si="493"/>
        <v xml:space="preserve"> </v>
      </c>
      <c r="S814" s="129" t="str">
        <f t="shared" si="512"/>
        <v xml:space="preserve"> </v>
      </c>
      <c r="T814" s="131" t="str">
        <f t="shared" si="494"/>
        <v xml:space="preserve"> </v>
      </c>
      <c r="U814" s="123" t="str">
        <f t="shared" si="518"/>
        <v xml:space="preserve"> </v>
      </c>
      <c r="V814" s="129" t="str">
        <f t="shared" si="495"/>
        <v xml:space="preserve"> </v>
      </c>
      <c r="W814" s="111"/>
      <c r="X814" s="111">
        <f t="shared" si="513"/>
        <v>81.099999999999667</v>
      </c>
      <c r="Y814" s="111">
        <f t="shared" si="496"/>
        <v>0</v>
      </c>
      <c r="Z814" s="111">
        <f t="shared" si="497"/>
        <v>0</v>
      </c>
      <c r="AA814" s="111">
        <f t="shared" si="482"/>
        <v>0</v>
      </c>
      <c r="AB814" s="111" t="str">
        <f t="shared" si="483"/>
        <v xml:space="preserve"> </v>
      </c>
      <c r="AC814" s="112">
        <f t="shared" si="481"/>
        <v>0</v>
      </c>
      <c r="AD814" s="132">
        <v>811</v>
      </c>
      <c r="AE814" s="125" t="str">
        <f t="shared" si="498"/>
        <v xml:space="preserve"> </v>
      </c>
      <c r="AF814" s="125" t="str">
        <f t="shared" si="499"/>
        <v xml:space="preserve"> </v>
      </c>
      <c r="AG814" s="125" t="str">
        <f t="shared" si="500"/>
        <v xml:space="preserve"> </v>
      </c>
      <c r="AH814" s="126" t="str">
        <f t="shared" si="501"/>
        <v xml:space="preserve"> </v>
      </c>
      <c r="AI814" s="127" t="str">
        <f t="shared" si="502"/>
        <v xml:space="preserve"> </v>
      </c>
      <c r="AJ814" s="128" t="str">
        <f t="shared" si="503"/>
        <v xml:space="preserve"> </v>
      </c>
      <c r="AK814" s="128" t="str">
        <f t="shared" si="515"/>
        <v xml:space="preserve"> </v>
      </c>
      <c r="AL814" s="129" t="str">
        <f t="shared" si="504"/>
        <v xml:space="preserve"> </v>
      </c>
      <c r="AM814" s="130" t="str">
        <f t="shared" si="505"/>
        <v xml:space="preserve"> </v>
      </c>
      <c r="AN814" s="129" t="str">
        <f t="shared" si="506"/>
        <v xml:space="preserve"> </v>
      </c>
      <c r="AO814" s="131" t="str">
        <f t="shared" si="516"/>
        <v xml:space="preserve"> </v>
      </c>
      <c r="AP814" s="123" t="str">
        <f t="shared" si="519"/>
        <v xml:space="preserve"> </v>
      </c>
      <c r="AQ814" s="129" t="str">
        <f t="shared" si="517"/>
        <v xml:space="preserve"> </v>
      </c>
      <c r="AR814" s="111">
        <f t="shared" si="514"/>
        <v>811</v>
      </c>
      <c r="AS814" s="111">
        <f t="shared" si="507"/>
        <v>0</v>
      </c>
      <c r="AT814" s="111">
        <f t="shared" si="508"/>
        <v>0</v>
      </c>
      <c r="AU814" s="111">
        <f t="shared" si="484"/>
        <v>0</v>
      </c>
      <c r="AV814" s="111" t="str">
        <f t="shared" si="511"/>
        <v xml:space="preserve"> </v>
      </c>
      <c r="AW814" s="112">
        <f t="shared" si="510"/>
        <v>0</v>
      </c>
    </row>
    <row r="815" spans="1:49">
      <c r="A815" s="27"/>
      <c r="B815" s="27"/>
      <c r="C815" s="27"/>
      <c r="D815" s="40"/>
      <c r="E815" s="27"/>
      <c r="F815" s="27"/>
      <c r="G815" s="27"/>
      <c r="H815" s="27"/>
      <c r="I815" s="132">
        <f t="shared" si="485"/>
        <v>81.199999999999662</v>
      </c>
      <c r="J815" s="125" t="str">
        <f t="shared" si="509"/>
        <v xml:space="preserve"> </v>
      </c>
      <c r="K815" s="125" t="str">
        <f t="shared" si="486"/>
        <v xml:space="preserve"> </v>
      </c>
      <c r="L815" s="125" t="str">
        <f t="shared" si="487"/>
        <v xml:space="preserve"> </v>
      </c>
      <c r="M815" s="126" t="str">
        <f t="shared" si="488"/>
        <v xml:space="preserve"> </v>
      </c>
      <c r="N815" s="127" t="str">
        <f t="shared" si="489"/>
        <v xml:space="preserve"> </v>
      </c>
      <c r="O815" s="128" t="str">
        <f t="shared" si="490"/>
        <v xml:space="preserve"> </v>
      </c>
      <c r="P815" s="128" t="str">
        <f t="shared" si="491"/>
        <v xml:space="preserve"> </v>
      </c>
      <c r="Q815" s="129" t="str">
        <f t="shared" si="492"/>
        <v xml:space="preserve"> </v>
      </c>
      <c r="R815" s="130" t="str">
        <f t="shared" si="493"/>
        <v xml:space="preserve"> </v>
      </c>
      <c r="S815" s="129" t="str">
        <f t="shared" si="512"/>
        <v xml:space="preserve"> </v>
      </c>
      <c r="T815" s="131" t="str">
        <f t="shared" si="494"/>
        <v xml:space="preserve"> </v>
      </c>
      <c r="U815" s="123" t="str">
        <f t="shared" si="518"/>
        <v xml:space="preserve"> </v>
      </c>
      <c r="V815" s="129" t="str">
        <f t="shared" si="495"/>
        <v xml:space="preserve"> </v>
      </c>
      <c r="W815" s="111"/>
      <c r="X815" s="111">
        <f t="shared" si="513"/>
        <v>81.199999999999662</v>
      </c>
      <c r="Y815" s="111">
        <f t="shared" si="496"/>
        <v>0</v>
      </c>
      <c r="Z815" s="111">
        <f t="shared" si="497"/>
        <v>0</v>
      </c>
      <c r="AA815" s="111">
        <f t="shared" si="482"/>
        <v>0</v>
      </c>
      <c r="AB815" s="111" t="str">
        <f t="shared" si="483"/>
        <v xml:space="preserve"> </v>
      </c>
      <c r="AC815" s="112">
        <f t="shared" si="481"/>
        <v>0</v>
      </c>
      <c r="AD815" s="124">
        <v>812</v>
      </c>
      <c r="AE815" s="125" t="str">
        <f t="shared" si="498"/>
        <v xml:space="preserve"> </v>
      </c>
      <c r="AF815" s="125" t="str">
        <f t="shared" si="499"/>
        <v xml:space="preserve"> </v>
      </c>
      <c r="AG815" s="125" t="str">
        <f t="shared" si="500"/>
        <v xml:space="preserve"> </v>
      </c>
      <c r="AH815" s="126" t="str">
        <f t="shared" si="501"/>
        <v xml:space="preserve"> </v>
      </c>
      <c r="AI815" s="127" t="str">
        <f t="shared" si="502"/>
        <v xml:space="preserve"> </v>
      </c>
      <c r="AJ815" s="128" t="str">
        <f t="shared" si="503"/>
        <v xml:space="preserve"> </v>
      </c>
      <c r="AK815" s="128" t="str">
        <f t="shared" si="515"/>
        <v xml:space="preserve"> </v>
      </c>
      <c r="AL815" s="129" t="str">
        <f t="shared" si="504"/>
        <v xml:space="preserve"> </v>
      </c>
      <c r="AM815" s="130" t="str">
        <f t="shared" si="505"/>
        <v xml:space="preserve"> </v>
      </c>
      <c r="AN815" s="129" t="str">
        <f t="shared" si="506"/>
        <v xml:space="preserve"> </v>
      </c>
      <c r="AO815" s="131" t="str">
        <f t="shared" si="516"/>
        <v xml:space="preserve"> </v>
      </c>
      <c r="AP815" s="123" t="str">
        <f t="shared" si="519"/>
        <v xml:space="preserve"> </v>
      </c>
      <c r="AQ815" s="129" t="str">
        <f t="shared" si="517"/>
        <v xml:space="preserve"> </v>
      </c>
      <c r="AR815" s="111">
        <f t="shared" si="514"/>
        <v>812</v>
      </c>
      <c r="AS815" s="111">
        <f t="shared" si="507"/>
        <v>0</v>
      </c>
      <c r="AT815" s="111">
        <f t="shared" si="508"/>
        <v>0</v>
      </c>
      <c r="AU815" s="111">
        <f t="shared" si="484"/>
        <v>0</v>
      </c>
      <c r="AV815" s="111" t="str">
        <f t="shared" si="511"/>
        <v xml:space="preserve"> </v>
      </c>
      <c r="AW815" s="112">
        <f t="shared" si="510"/>
        <v>0</v>
      </c>
    </row>
    <row r="816" spans="1:49">
      <c r="A816" s="27"/>
      <c r="B816" s="27"/>
      <c r="C816" s="27"/>
      <c r="D816" s="40"/>
      <c r="E816" s="27"/>
      <c r="F816" s="27"/>
      <c r="G816" s="27"/>
      <c r="H816" s="27"/>
      <c r="I816" s="132">
        <f t="shared" si="485"/>
        <v>81.299999999999656</v>
      </c>
      <c r="J816" s="125" t="str">
        <f t="shared" si="509"/>
        <v xml:space="preserve"> </v>
      </c>
      <c r="K816" s="125" t="str">
        <f t="shared" si="486"/>
        <v xml:space="preserve"> </v>
      </c>
      <c r="L816" s="125" t="str">
        <f t="shared" si="487"/>
        <v xml:space="preserve"> </v>
      </c>
      <c r="M816" s="126" t="str">
        <f t="shared" si="488"/>
        <v xml:space="preserve"> </v>
      </c>
      <c r="N816" s="127" t="str">
        <f t="shared" si="489"/>
        <v xml:space="preserve"> </v>
      </c>
      <c r="O816" s="128" t="str">
        <f t="shared" si="490"/>
        <v xml:space="preserve"> </v>
      </c>
      <c r="P816" s="128" t="str">
        <f t="shared" si="491"/>
        <v xml:space="preserve"> </v>
      </c>
      <c r="Q816" s="129" t="str">
        <f t="shared" si="492"/>
        <v xml:space="preserve"> </v>
      </c>
      <c r="R816" s="130" t="str">
        <f t="shared" si="493"/>
        <v xml:space="preserve"> </v>
      </c>
      <c r="S816" s="129" t="str">
        <f t="shared" si="512"/>
        <v xml:space="preserve"> </v>
      </c>
      <c r="T816" s="131" t="str">
        <f t="shared" si="494"/>
        <v xml:space="preserve"> </v>
      </c>
      <c r="U816" s="123" t="str">
        <f t="shared" si="518"/>
        <v xml:space="preserve"> </v>
      </c>
      <c r="V816" s="129" t="str">
        <f t="shared" si="495"/>
        <v xml:space="preserve"> </v>
      </c>
      <c r="W816" s="111"/>
      <c r="X816" s="111">
        <f t="shared" si="513"/>
        <v>81.299999999999656</v>
      </c>
      <c r="Y816" s="111">
        <f t="shared" si="496"/>
        <v>0</v>
      </c>
      <c r="Z816" s="111">
        <f t="shared" si="497"/>
        <v>0</v>
      </c>
      <c r="AA816" s="111">
        <f t="shared" si="482"/>
        <v>0</v>
      </c>
      <c r="AB816" s="111" t="str">
        <f t="shared" si="483"/>
        <v xml:space="preserve"> </v>
      </c>
      <c r="AC816" s="112">
        <f t="shared" si="481"/>
        <v>0</v>
      </c>
      <c r="AD816" s="132">
        <v>813</v>
      </c>
      <c r="AE816" s="125" t="str">
        <f t="shared" si="498"/>
        <v xml:space="preserve"> </v>
      </c>
      <c r="AF816" s="125" t="str">
        <f t="shared" si="499"/>
        <v xml:space="preserve"> </v>
      </c>
      <c r="AG816" s="125" t="str">
        <f t="shared" si="500"/>
        <v xml:space="preserve"> </v>
      </c>
      <c r="AH816" s="126" t="str">
        <f t="shared" si="501"/>
        <v xml:space="preserve"> </v>
      </c>
      <c r="AI816" s="127" t="str">
        <f t="shared" si="502"/>
        <v xml:space="preserve"> </v>
      </c>
      <c r="AJ816" s="128" t="str">
        <f t="shared" si="503"/>
        <v xml:space="preserve"> </v>
      </c>
      <c r="AK816" s="128" t="str">
        <f t="shared" si="515"/>
        <v xml:space="preserve"> </v>
      </c>
      <c r="AL816" s="129" t="str">
        <f t="shared" si="504"/>
        <v xml:space="preserve"> </v>
      </c>
      <c r="AM816" s="130" t="str">
        <f t="shared" si="505"/>
        <v xml:space="preserve"> </v>
      </c>
      <c r="AN816" s="129" t="str">
        <f t="shared" si="506"/>
        <v xml:space="preserve"> </v>
      </c>
      <c r="AO816" s="131" t="str">
        <f t="shared" si="516"/>
        <v xml:space="preserve"> </v>
      </c>
      <c r="AP816" s="123" t="str">
        <f t="shared" si="519"/>
        <v xml:space="preserve"> </v>
      </c>
      <c r="AQ816" s="129" t="str">
        <f t="shared" si="517"/>
        <v xml:space="preserve"> </v>
      </c>
      <c r="AR816" s="111">
        <f t="shared" si="514"/>
        <v>813</v>
      </c>
      <c r="AS816" s="111">
        <f t="shared" si="507"/>
        <v>0</v>
      </c>
      <c r="AT816" s="111">
        <f t="shared" si="508"/>
        <v>0</v>
      </c>
      <c r="AU816" s="111">
        <f t="shared" si="484"/>
        <v>0</v>
      </c>
      <c r="AV816" s="111" t="str">
        <f t="shared" si="511"/>
        <v xml:space="preserve"> </v>
      </c>
      <c r="AW816" s="112">
        <f t="shared" si="510"/>
        <v>0</v>
      </c>
    </row>
    <row r="817" spans="1:49">
      <c r="A817" s="27"/>
      <c r="B817" s="27"/>
      <c r="C817" s="27"/>
      <c r="D817" s="40"/>
      <c r="E817" s="27"/>
      <c r="F817" s="27"/>
      <c r="G817" s="27"/>
      <c r="H817" s="27"/>
      <c r="I817" s="132">
        <f t="shared" si="485"/>
        <v>81.39999999999965</v>
      </c>
      <c r="J817" s="125" t="str">
        <f t="shared" si="509"/>
        <v xml:space="preserve"> </v>
      </c>
      <c r="K817" s="125" t="str">
        <f t="shared" si="486"/>
        <v xml:space="preserve"> </v>
      </c>
      <c r="L817" s="125" t="str">
        <f t="shared" si="487"/>
        <v xml:space="preserve"> </v>
      </c>
      <c r="M817" s="126" t="str">
        <f t="shared" si="488"/>
        <v xml:space="preserve"> </v>
      </c>
      <c r="N817" s="127" t="str">
        <f t="shared" si="489"/>
        <v xml:space="preserve"> </v>
      </c>
      <c r="O817" s="128" t="str">
        <f t="shared" si="490"/>
        <v xml:space="preserve"> </v>
      </c>
      <c r="P817" s="128" t="str">
        <f t="shared" si="491"/>
        <v xml:space="preserve"> </v>
      </c>
      <c r="Q817" s="129" t="str">
        <f t="shared" si="492"/>
        <v xml:space="preserve"> </v>
      </c>
      <c r="R817" s="130" t="str">
        <f t="shared" si="493"/>
        <v xml:space="preserve"> </v>
      </c>
      <c r="S817" s="129" t="str">
        <f t="shared" si="512"/>
        <v xml:space="preserve"> </v>
      </c>
      <c r="T817" s="131" t="str">
        <f t="shared" si="494"/>
        <v xml:space="preserve"> </v>
      </c>
      <c r="U817" s="123" t="str">
        <f t="shared" si="518"/>
        <v xml:space="preserve"> </v>
      </c>
      <c r="V817" s="129" t="str">
        <f t="shared" si="495"/>
        <v xml:space="preserve"> </v>
      </c>
      <c r="W817" s="111"/>
      <c r="X817" s="111">
        <f t="shared" si="513"/>
        <v>81.39999999999965</v>
      </c>
      <c r="Y817" s="111">
        <f t="shared" si="496"/>
        <v>0</v>
      </c>
      <c r="Z817" s="111">
        <f t="shared" si="497"/>
        <v>0</v>
      </c>
      <c r="AA817" s="111">
        <f t="shared" si="482"/>
        <v>0</v>
      </c>
      <c r="AB817" s="111" t="str">
        <f t="shared" si="483"/>
        <v xml:space="preserve"> </v>
      </c>
      <c r="AC817" s="112">
        <f t="shared" si="481"/>
        <v>0</v>
      </c>
      <c r="AD817" s="124">
        <v>814</v>
      </c>
      <c r="AE817" s="125" t="str">
        <f t="shared" si="498"/>
        <v xml:space="preserve"> </v>
      </c>
      <c r="AF817" s="125" t="str">
        <f t="shared" si="499"/>
        <v xml:space="preserve"> </v>
      </c>
      <c r="AG817" s="125" t="str">
        <f t="shared" si="500"/>
        <v xml:space="preserve"> </v>
      </c>
      <c r="AH817" s="126" t="str">
        <f t="shared" si="501"/>
        <v xml:space="preserve"> </v>
      </c>
      <c r="AI817" s="127" t="str">
        <f t="shared" si="502"/>
        <v xml:space="preserve"> </v>
      </c>
      <c r="AJ817" s="128" t="str">
        <f t="shared" si="503"/>
        <v xml:space="preserve"> </v>
      </c>
      <c r="AK817" s="128" t="str">
        <f t="shared" si="515"/>
        <v xml:space="preserve"> </v>
      </c>
      <c r="AL817" s="129" t="str">
        <f t="shared" si="504"/>
        <v xml:space="preserve"> </v>
      </c>
      <c r="AM817" s="130" t="str">
        <f t="shared" si="505"/>
        <v xml:space="preserve"> </v>
      </c>
      <c r="AN817" s="129" t="str">
        <f t="shared" si="506"/>
        <v xml:space="preserve"> </v>
      </c>
      <c r="AO817" s="131" t="str">
        <f t="shared" si="516"/>
        <v xml:space="preserve"> </v>
      </c>
      <c r="AP817" s="123" t="str">
        <f t="shared" si="519"/>
        <v xml:space="preserve"> </v>
      </c>
      <c r="AQ817" s="129" t="str">
        <f t="shared" si="517"/>
        <v xml:space="preserve"> </v>
      </c>
      <c r="AR817" s="111">
        <f t="shared" si="514"/>
        <v>814</v>
      </c>
      <c r="AS817" s="111">
        <f t="shared" si="507"/>
        <v>0</v>
      </c>
      <c r="AT817" s="111">
        <f t="shared" si="508"/>
        <v>0</v>
      </c>
      <c r="AU817" s="111">
        <f t="shared" si="484"/>
        <v>0</v>
      </c>
      <c r="AV817" s="111" t="str">
        <f t="shared" si="511"/>
        <v xml:space="preserve"> </v>
      </c>
      <c r="AW817" s="112">
        <f t="shared" si="510"/>
        <v>0</v>
      </c>
    </row>
    <row r="818" spans="1:49">
      <c r="A818" s="27"/>
      <c r="B818" s="27"/>
      <c r="C818" s="27"/>
      <c r="D818" s="40"/>
      <c r="E818" s="27"/>
      <c r="F818" s="27"/>
      <c r="G818" s="27"/>
      <c r="H818" s="27"/>
      <c r="I818" s="132">
        <f t="shared" si="485"/>
        <v>81.499999999999645</v>
      </c>
      <c r="J818" s="125" t="str">
        <f t="shared" si="509"/>
        <v xml:space="preserve"> </v>
      </c>
      <c r="K818" s="125" t="str">
        <f t="shared" si="486"/>
        <v xml:space="preserve"> </v>
      </c>
      <c r="L818" s="125" t="str">
        <f t="shared" si="487"/>
        <v xml:space="preserve"> </v>
      </c>
      <c r="M818" s="126" t="str">
        <f t="shared" si="488"/>
        <v xml:space="preserve"> </v>
      </c>
      <c r="N818" s="127" t="str">
        <f t="shared" si="489"/>
        <v xml:space="preserve"> </v>
      </c>
      <c r="O818" s="128" t="str">
        <f t="shared" si="490"/>
        <v xml:space="preserve"> </v>
      </c>
      <c r="P818" s="128" t="str">
        <f t="shared" si="491"/>
        <v xml:space="preserve"> </v>
      </c>
      <c r="Q818" s="129" t="str">
        <f t="shared" si="492"/>
        <v xml:space="preserve"> </v>
      </c>
      <c r="R818" s="130" t="str">
        <f t="shared" si="493"/>
        <v xml:space="preserve"> </v>
      </c>
      <c r="S818" s="129" t="str">
        <f t="shared" si="512"/>
        <v xml:space="preserve"> </v>
      </c>
      <c r="T818" s="131" t="str">
        <f t="shared" si="494"/>
        <v xml:space="preserve"> </v>
      </c>
      <c r="U818" s="123" t="str">
        <f t="shared" si="518"/>
        <v xml:space="preserve"> </v>
      </c>
      <c r="V818" s="129" t="str">
        <f t="shared" si="495"/>
        <v xml:space="preserve"> </v>
      </c>
      <c r="W818" s="111"/>
      <c r="X818" s="111">
        <f t="shared" si="513"/>
        <v>81.499999999999645</v>
      </c>
      <c r="Y818" s="111">
        <f t="shared" si="496"/>
        <v>0</v>
      </c>
      <c r="Z818" s="111">
        <f t="shared" si="497"/>
        <v>0</v>
      </c>
      <c r="AA818" s="111">
        <f t="shared" si="482"/>
        <v>0</v>
      </c>
      <c r="AB818" s="111" t="str">
        <f t="shared" si="483"/>
        <v xml:space="preserve"> </v>
      </c>
      <c r="AC818" s="112">
        <f t="shared" si="481"/>
        <v>0</v>
      </c>
      <c r="AD818" s="132">
        <v>815</v>
      </c>
      <c r="AE818" s="125" t="str">
        <f t="shared" si="498"/>
        <v xml:space="preserve"> </v>
      </c>
      <c r="AF818" s="125" t="str">
        <f t="shared" si="499"/>
        <v xml:space="preserve"> </v>
      </c>
      <c r="AG818" s="125" t="str">
        <f t="shared" si="500"/>
        <v xml:space="preserve"> </v>
      </c>
      <c r="AH818" s="126" t="str">
        <f t="shared" si="501"/>
        <v xml:space="preserve"> </v>
      </c>
      <c r="AI818" s="127" t="str">
        <f t="shared" si="502"/>
        <v xml:space="preserve"> </v>
      </c>
      <c r="AJ818" s="128" t="str">
        <f t="shared" si="503"/>
        <v xml:space="preserve"> </v>
      </c>
      <c r="AK818" s="128" t="str">
        <f t="shared" si="515"/>
        <v xml:space="preserve"> </v>
      </c>
      <c r="AL818" s="129" t="str">
        <f t="shared" si="504"/>
        <v xml:space="preserve"> </v>
      </c>
      <c r="AM818" s="130" t="str">
        <f t="shared" si="505"/>
        <v xml:space="preserve"> </v>
      </c>
      <c r="AN818" s="129" t="str">
        <f t="shared" si="506"/>
        <v xml:space="preserve"> </v>
      </c>
      <c r="AO818" s="131" t="str">
        <f t="shared" si="516"/>
        <v xml:space="preserve"> </v>
      </c>
      <c r="AP818" s="123" t="str">
        <f t="shared" si="519"/>
        <v xml:space="preserve"> </v>
      </c>
      <c r="AQ818" s="129" t="str">
        <f t="shared" si="517"/>
        <v xml:space="preserve"> </v>
      </c>
      <c r="AR818" s="111">
        <f t="shared" si="514"/>
        <v>815</v>
      </c>
      <c r="AS818" s="111">
        <f t="shared" si="507"/>
        <v>0</v>
      </c>
      <c r="AT818" s="111">
        <f t="shared" si="508"/>
        <v>0</v>
      </c>
      <c r="AU818" s="111">
        <f t="shared" si="484"/>
        <v>0</v>
      </c>
      <c r="AV818" s="111" t="str">
        <f t="shared" si="511"/>
        <v xml:space="preserve"> </v>
      </c>
      <c r="AW818" s="112">
        <f t="shared" si="510"/>
        <v>0</v>
      </c>
    </row>
    <row r="819" spans="1:49">
      <c r="A819" s="27"/>
      <c r="B819" s="27"/>
      <c r="C819" s="27"/>
      <c r="D819" s="40"/>
      <c r="E819" s="27"/>
      <c r="F819" s="27"/>
      <c r="G819" s="27"/>
      <c r="H819" s="27"/>
      <c r="I819" s="132">
        <f t="shared" si="485"/>
        <v>81.599999999999639</v>
      </c>
      <c r="J819" s="125" t="str">
        <f t="shared" si="509"/>
        <v xml:space="preserve"> </v>
      </c>
      <c r="K819" s="125" t="str">
        <f t="shared" si="486"/>
        <v xml:space="preserve"> </v>
      </c>
      <c r="L819" s="125" t="str">
        <f t="shared" si="487"/>
        <v xml:space="preserve"> </v>
      </c>
      <c r="M819" s="126" t="str">
        <f t="shared" si="488"/>
        <v xml:space="preserve"> </v>
      </c>
      <c r="N819" s="127" t="str">
        <f t="shared" si="489"/>
        <v xml:space="preserve"> </v>
      </c>
      <c r="O819" s="128" t="str">
        <f t="shared" si="490"/>
        <v xml:space="preserve"> </v>
      </c>
      <c r="P819" s="128" t="str">
        <f t="shared" si="491"/>
        <v xml:space="preserve"> </v>
      </c>
      <c r="Q819" s="129" t="str">
        <f t="shared" si="492"/>
        <v xml:space="preserve"> </v>
      </c>
      <c r="R819" s="130" t="str">
        <f t="shared" si="493"/>
        <v xml:space="preserve"> </v>
      </c>
      <c r="S819" s="129" t="str">
        <f t="shared" si="512"/>
        <v xml:space="preserve"> </v>
      </c>
      <c r="T819" s="131" t="str">
        <f t="shared" si="494"/>
        <v xml:space="preserve"> </v>
      </c>
      <c r="U819" s="123" t="str">
        <f t="shared" si="518"/>
        <v xml:space="preserve"> </v>
      </c>
      <c r="V819" s="129" t="str">
        <f t="shared" si="495"/>
        <v xml:space="preserve"> </v>
      </c>
      <c r="W819" s="111"/>
      <c r="X819" s="111">
        <f t="shared" si="513"/>
        <v>81.599999999999639</v>
      </c>
      <c r="Y819" s="111">
        <f t="shared" si="496"/>
        <v>0</v>
      </c>
      <c r="Z819" s="111">
        <f t="shared" si="497"/>
        <v>0</v>
      </c>
      <c r="AA819" s="111">
        <f t="shared" si="482"/>
        <v>0</v>
      </c>
      <c r="AB819" s="111" t="str">
        <f t="shared" si="483"/>
        <v xml:space="preserve"> </v>
      </c>
      <c r="AC819" s="112">
        <f t="shared" si="481"/>
        <v>0</v>
      </c>
      <c r="AD819" s="124">
        <v>816</v>
      </c>
      <c r="AE819" s="125" t="str">
        <f t="shared" si="498"/>
        <v xml:space="preserve"> </v>
      </c>
      <c r="AF819" s="125" t="str">
        <f t="shared" si="499"/>
        <v xml:space="preserve"> </v>
      </c>
      <c r="AG819" s="125" t="str">
        <f t="shared" si="500"/>
        <v xml:space="preserve"> </v>
      </c>
      <c r="AH819" s="126" t="str">
        <f t="shared" si="501"/>
        <v xml:space="preserve"> </v>
      </c>
      <c r="AI819" s="127" t="str">
        <f t="shared" si="502"/>
        <v xml:space="preserve"> </v>
      </c>
      <c r="AJ819" s="128" t="str">
        <f t="shared" si="503"/>
        <v xml:space="preserve"> </v>
      </c>
      <c r="AK819" s="128" t="str">
        <f t="shared" si="515"/>
        <v xml:space="preserve"> </v>
      </c>
      <c r="AL819" s="129" t="str">
        <f t="shared" si="504"/>
        <v xml:space="preserve"> </v>
      </c>
      <c r="AM819" s="130" t="str">
        <f t="shared" si="505"/>
        <v xml:space="preserve"> </v>
      </c>
      <c r="AN819" s="129" t="str">
        <f t="shared" si="506"/>
        <v xml:space="preserve"> </v>
      </c>
      <c r="AO819" s="131" t="str">
        <f t="shared" si="516"/>
        <v xml:space="preserve"> </v>
      </c>
      <c r="AP819" s="123" t="str">
        <f t="shared" si="519"/>
        <v xml:space="preserve"> </v>
      </c>
      <c r="AQ819" s="129" t="str">
        <f t="shared" si="517"/>
        <v xml:space="preserve"> </v>
      </c>
      <c r="AR819" s="111">
        <f t="shared" si="514"/>
        <v>816</v>
      </c>
      <c r="AS819" s="111">
        <f t="shared" si="507"/>
        <v>0</v>
      </c>
      <c r="AT819" s="111">
        <f t="shared" si="508"/>
        <v>0</v>
      </c>
      <c r="AU819" s="111">
        <f t="shared" si="484"/>
        <v>0</v>
      </c>
      <c r="AV819" s="111" t="str">
        <f t="shared" si="511"/>
        <v xml:space="preserve"> </v>
      </c>
      <c r="AW819" s="112">
        <f t="shared" si="510"/>
        <v>0</v>
      </c>
    </row>
    <row r="820" spans="1:49">
      <c r="A820" s="27"/>
      <c r="B820" s="27"/>
      <c r="C820" s="27"/>
      <c r="D820" s="40"/>
      <c r="E820" s="27"/>
      <c r="F820" s="27"/>
      <c r="G820" s="27"/>
      <c r="H820" s="27"/>
      <c r="I820" s="132">
        <f t="shared" si="485"/>
        <v>81.699999999999633</v>
      </c>
      <c r="J820" s="125" t="str">
        <f t="shared" si="509"/>
        <v xml:space="preserve"> </v>
      </c>
      <c r="K820" s="125" t="str">
        <f t="shared" si="486"/>
        <v xml:space="preserve"> </v>
      </c>
      <c r="L820" s="125" t="str">
        <f t="shared" si="487"/>
        <v xml:space="preserve"> </v>
      </c>
      <c r="M820" s="126" t="str">
        <f t="shared" si="488"/>
        <v xml:space="preserve"> </v>
      </c>
      <c r="N820" s="127" t="str">
        <f t="shared" si="489"/>
        <v xml:space="preserve"> </v>
      </c>
      <c r="O820" s="128" t="str">
        <f t="shared" si="490"/>
        <v xml:space="preserve"> </v>
      </c>
      <c r="P820" s="128" t="str">
        <f t="shared" si="491"/>
        <v xml:space="preserve"> </v>
      </c>
      <c r="Q820" s="129" t="str">
        <f t="shared" si="492"/>
        <v xml:space="preserve"> </v>
      </c>
      <c r="R820" s="130" t="str">
        <f t="shared" si="493"/>
        <v xml:space="preserve"> </v>
      </c>
      <c r="S820" s="129" t="str">
        <f t="shared" si="512"/>
        <v xml:space="preserve"> </v>
      </c>
      <c r="T820" s="131" t="str">
        <f t="shared" si="494"/>
        <v xml:space="preserve"> </v>
      </c>
      <c r="U820" s="123" t="str">
        <f t="shared" si="518"/>
        <v xml:space="preserve"> </v>
      </c>
      <c r="V820" s="129" t="str">
        <f t="shared" si="495"/>
        <v xml:space="preserve"> </v>
      </c>
      <c r="W820" s="111"/>
      <c r="X820" s="111">
        <f t="shared" si="513"/>
        <v>81.699999999999633</v>
      </c>
      <c r="Y820" s="111">
        <f t="shared" si="496"/>
        <v>0</v>
      </c>
      <c r="Z820" s="111">
        <f t="shared" si="497"/>
        <v>0</v>
      </c>
      <c r="AA820" s="111">
        <f t="shared" si="482"/>
        <v>0</v>
      </c>
      <c r="AB820" s="111" t="str">
        <f t="shared" si="483"/>
        <v xml:space="preserve"> </v>
      </c>
      <c r="AC820" s="112">
        <f t="shared" si="481"/>
        <v>0</v>
      </c>
      <c r="AD820" s="132">
        <v>817</v>
      </c>
      <c r="AE820" s="125" t="str">
        <f t="shared" si="498"/>
        <v xml:space="preserve"> </v>
      </c>
      <c r="AF820" s="125" t="str">
        <f t="shared" si="499"/>
        <v xml:space="preserve"> </v>
      </c>
      <c r="AG820" s="125" t="str">
        <f t="shared" si="500"/>
        <v xml:space="preserve"> </v>
      </c>
      <c r="AH820" s="126" t="str">
        <f t="shared" si="501"/>
        <v xml:space="preserve"> </v>
      </c>
      <c r="AI820" s="127" t="str">
        <f t="shared" si="502"/>
        <v xml:space="preserve"> </v>
      </c>
      <c r="AJ820" s="128" t="str">
        <f t="shared" si="503"/>
        <v xml:space="preserve"> </v>
      </c>
      <c r="AK820" s="128" t="str">
        <f t="shared" si="515"/>
        <v xml:space="preserve"> </v>
      </c>
      <c r="AL820" s="129" t="str">
        <f t="shared" si="504"/>
        <v xml:space="preserve"> </v>
      </c>
      <c r="AM820" s="130" t="str">
        <f t="shared" si="505"/>
        <v xml:space="preserve"> </v>
      </c>
      <c r="AN820" s="129" t="str">
        <f t="shared" si="506"/>
        <v xml:space="preserve"> </v>
      </c>
      <c r="AO820" s="131" t="str">
        <f t="shared" si="516"/>
        <v xml:space="preserve"> </v>
      </c>
      <c r="AP820" s="123" t="str">
        <f t="shared" si="519"/>
        <v xml:space="preserve"> </v>
      </c>
      <c r="AQ820" s="129" t="str">
        <f t="shared" si="517"/>
        <v xml:space="preserve"> </v>
      </c>
      <c r="AR820" s="111">
        <f t="shared" si="514"/>
        <v>817</v>
      </c>
      <c r="AS820" s="111">
        <f t="shared" si="507"/>
        <v>0</v>
      </c>
      <c r="AT820" s="111">
        <f t="shared" si="508"/>
        <v>0</v>
      </c>
      <c r="AU820" s="111">
        <f t="shared" si="484"/>
        <v>0</v>
      </c>
      <c r="AV820" s="111" t="str">
        <f t="shared" si="511"/>
        <v xml:space="preserve"> </v>
      </c>
      <c r="AW820" s="112">
        <f t="shared" si="510"/>
        <v>0</v>
      </c>
    </row>
    <row r="821" spans="1:49">
      <c r="A821" s="27"/>
      <c r="B821" s="27"/>
      <c r="C821" s="27"/>
      <c r="D821" s="40"/>
      <c r="E821" s="27"/>
      <c r="F821" s="27"/>
      <c r="G821" s="27"/>
      <c r="H821" s="27"/>
      <c r="I821" s="132">
        <f t="shared" si="485"/>
        <v>81.799999999999628</v>
      </c>
      <c r="J821" s="125" t="str">
        <f t="shared" si="509"/>
        <v xml:space="preserve"> </v>
      </c>
      <c r="K821" s="125" t="str">
        <f t="shared" si="486"/>
        <v xml:space="preserve"> </v>
      </c>
      <c r="L821" s="125" t="str">
        <f t="shared" si="487"/>
        <v xml:space="preserve"> </v>
      </c>
      <c r="M821" s="126" t="str">
        <f t="shared" si="488"/>
        <v xml:space="preserve"> </v>
      </c>
      <c r="N821" s="127" t="str">
        <f t="shared" si="489"/>
        <v xml:space="preserve"> </v>
      </c>
      <c r="O821" s="128" t="str">
        <f t="shared" si="490"/>
        <v xml:space="preserve"> </v>
      </c>
      <c r="P821" s="128" t="str">
        <f t="shared" si="491"/>
        <v xml:space="preserve"> </v>
      </c>
      <c r="Q821" s="129" t="str">
        <f t="shared" si="492"/>
        <v xml:space="preserve"> </v>
      </c>
      <c r="R821" s="130" t="str">
        <f t="shared" si="493"/>
        <v xml:space="preserve"> </v>
      </c>
      <c r="S821" s="129" t="str">
        <f t="shared" si="512"/>
        <v xml:space="preserve"> </v>
      </c>
      <c r="T821" s="131" t="str">
        <f t="shared" si="494"/>
        <v xml:space="preserve"> </v>
      </c>
      <c r="U821" s="123" t="str">
        <f t="shared" si="518"/>
        <v xml:space="preserve"> </v>
      </c>
      <c r="V821" s="129" t="str">
        <f t="shared" si="495"/>
        <v xml:space="preserve"> </v>
      </c>
      <c r="W821" s="111"/>
      <c r="X821" s="111">
        <f t="shared" si="513"/>
        <v>81.799999999999628</v>
      </c>
      <c r="Y821" s="111">
        <f t="shared" si="496"/>
        <v>0</v>
      </c>
      <c r="Z821" s="111">
        <f t="shared" si="497"/>
        <v>0</v>
      </c>
      <c r="AA821" s="111">
        <f t="shared" si="482"/>
        <v>0</v>
      </c>
      <c r="AB821" s="111" t="str">
        <f t="shared" si="483"/>
        <v xml:space="preserve"> </v>
      </c>
      <c r="AC821" s="112">
        <f t="shared" si="481"/>
        <v>0</v>
      </c>
      <c r="AD821" s="124">
        <v>818</v>
      </c>
      <c r="AE821" s="125" t="str">
        <f t="shared" si="498"/>
        <v xml:space="preserve"> </v>
      </c>
      <c r="AF821" s="125" t="str">
        <f t="shared" si="499"/>
        <v xml:space="preserve"> </v>
      </c>
      <c r="AG821" s="125" t="str">
        <f t="shared" si="500"/>
        <v xml:space="preserve"> </v>
      </c>
      <c r="AH821" s="126" t="str">
        <f t="shared" si="501"/>
        <v xml:space="preserve"> </v>
      </c>
      <c r="AI821" s="127" t="str">
        <f t="shared" si="502"/>
        <v xml:space="preserve"> </v>
      </c>
      <c r="AJ821" s="128" t="str">
        <f t="shared" si="503"/>
        <v xml:space="preserve"> </v>
      </c>
      <c r="AK821" s="128" t="str">
        <f t="shared" si="515"/>
        <v xml:space="preserve"> </v>
      </c>
      <c r="AL821" s="129" t="str">
        <f t="shared" si="504"/>
        <v xml:space="preserve"> </v>
      </c>
      <c r="AM821" s="130" t="str">
        <f t="shared" si="505"/>
        <v xml:space="preserve"> </v>
      </c>
      <c r="AN821" s="129" t="str">
        <f t="shared" si="506"/>
        <v xml:space="preserve"> </v>
      </c>
      <c r="AO821" s="131" t="str">
        <f t="shared" si="516"/>
        <v xml:space="preserve"> </v>
      </c>
      <c r="AP821" s="123" t="str">
        <f t="shared" si="519"/>
        <v xml:space="preserve"> </v>
      </c>
      <c r="AQ821" s="129" t="str">
        <f t="shared" si="517"/>
        <v xml:space="preserve"> </v>
      </c>
      <c r="AR821" s="111">
        <f t="shared" si="514"/>
        <v>818</v>
      </c>
      <c r="AS821" s="111">
        <f t="shared" si="507"/>
        <v>0</v>
      </c>
      <c r="AT821" s="111">
        <f t="shared" si="508"/>
        <v>0</v>
      </c>
      <c r="AU821" s="111">
        <f t="shared" si="484"/>
        <v>0</v>
      </c>
      <c r="AV821" s="111" t="str">
        <f t="shared" si="511"/>
        <v xml:space="preserve"> </v>
      </c>
      <c r="AW821" s="112">
        <f t="shared" si="510"/>
        <v>0</v>
      </c>
    </row>
    <row r="822" spans="1:49">
      <c r="A822" s="27"/>
      <c r="B822" s="27"/>
      <c r="C822" s="27"/>
      <c r="D822" s="40"/>
      <c r="E822" s="27"/>
      <c r="F822" s="27"/>
      <c r="G822" s="27"/>
      <c r="H822" s="27"/>
      <c r="I822" s="132">
        <f t="shared" si="485"/>
        <v>81.899999999999622</v>
      </c>
      <c r="J822" s="125" t="str">
        <f t="shared" si="509"/>
        <v xml:space="preserve"> </v>
      </c>
      <c r="K822" s="125" t="str">
        <f t="shared" si="486"/>
        <v xml:space="preserve"> </v>
      </c>
      <c r="L822" s="125" t="str">
        <f t="shared" si="487"/>
        <v xml:space="preserve"> </v>
      </c>
      <c r="M822" s="126" t="str">
        <f t="shared" si="488"/>
        <v xml:space="preserve"> </v>
      </c>
      <c r="N822" s="127" t="str">
        <f t="shared" si="489"/>
        <v xml:space="preserve"> </v>
      </c>
      <c r="O822" s="128" t="str">
        <f t="shared" si="490"/>
        <v xml:space="preserve"> </v>
      </c>
      <c r="P822" s="128" t="str">
        <f t="shared" si="491"/>
        <v xml:space="preserve"> </v>
      </c>
      <c r="Q822" s="129" t="str">
        <f t="shared" si="492"/>
        <v xml:space="preserve"> </v>
      </c>
      <c r="R822" s="130" t="str">
        <f t="shared" si="493"/>
        <v xml:space="preserve"> </v>
      </c>
      <c r="S822" s="129" t="str">
        <f t="shared" si="512"/>
        <v xml:space="preserve"> </v>
      </c>
      <c r="T822" s="131" t="str">
        <f t="shared" si="494"/>
        <v xml:space="preserve"> </v>
      </c>
      <c r="U822" s="123" t="str">
        <f t="shared" si="518"/>
        <v xml:space="preserve"> </v>
      </c>
      <c r="V822" s="129" t="str">
        <f t="shared" si="495"/>
        <v xml:space="preserve"> </v>
      </c>
      <c r="W822" s="111"/>
      <c r="X822" s="111">
        <f t="shared" si="513"/>
        <v>81.899999999999622</v>
      </c>
      <c r="Y822" s="111">
        <f t="shared" si="496"/>
        <v>0</v>
      </c>
      <c r="Z822" s="111">
        <f t="shared" si="497"/>
        <v>0</v>
      </c>
      <c r="AA822" s="111">
        <f t="shared" si="482"/>
        <v>0</v>
      </c>
      <c r="AB822" s="111" t="str">
        <f t="shared" si="483"/>
        <v xml:space="preserve"> </v>
      </c>
      <c r="AC822" s="112">
        <f t="shared" si="481"/>
        <v>0</v>
      </c>
      <c r="AD822" s="132">
        <v>819</v>
      </c>
      <c r="AE822" s="125" t="str">
        <f t="shared" si="498"/>
        <v xml:space="preserve"> </v>
      </c>
      <c r="AF822" s="125" t="str">
        <f t="shared" si="499"/>
        <v xml:space="preserve"> </v>
      </c>
      <c r="AG822" s="125" t="str">
        <f t="shared" si="500"/>
        <v xml:space="preserve"> </v>
      </c>
      <c r="AH822" s="126" t="str">
        <f t="shared" si="501"/>
        <v xml:space="preserve"> </v>
      </c>
      <c r="AI822" s="127" t="str">
        <f t="shared" si="502"/>
        <v xml:space="preserve"> </v>
      </c>
      <c r="AJ822" s="128" t="str">
        <f t="shared" si="503"/>
        <v xml:space="preserve"> </v>
      </c>
      <c r="AK822" s="128" t="str">
        <f t="shared" si="515"/>
        <v xml:space="preserve"> </v>
      </c>
      <c r="AL822" s="129" t="str">
        <f t="shared" si="504"/>
        <v xml:space="preserve"> </v>
      </c>
      <c r="AM822" s="130" t="str">
        <f t="shared" si="505"/>
        <v xml:space="preserve"> </v>
      </c>
      <c r="AN822" s="129" t="str">
        <f t="shared" si="506"/>
        <v xml:space="preserve"> </v>
      </c>
      <c r="AO822" s="131" t="str">
        <f t="shared" si="516"/>
        <v xml:space="preserve"> </v>
      </c>
      <c r="AP822" s="123" t="str">
        <f t="shared" si="519"/>
        <v xml:space="preserve"> </v>
      </c>
      <c r="AQ822" s="129" t="str">
        <f t="shared" si="517"/>
        <v xml:space="preserve"> </v>
      </c>
      <c r="AR822" s="111">
        <f t="shared" si="514"/>
        <v>819</v>
      </c>
      <c r="AS822" s="111">
        <f t="shared" si="507"/>
        <v>0</v>
      </c>
      <c r="AT822" s="111">
        <f t="shared" si="508"/>
        <v>0</v>
      </c>
      <c r="AU822" s="111">
        <f t="shared" si="484"/>
        <v>0</v>
      </c>
      <c r="AV822" s="111" t="str">
        <f t="shared" si="511"/>
        <v xml:space="preserve"> </v>
      </c>
      <c r="AW822" s="112">
        <f t="shared" si="510"/>
        <v>0</v>
      </c>
    </row>
    <row r="823" spans="1:49">
      <c r="A823" s="27"/>
      <c r="B823" s="27"/>
      <c r="C823" s="27"/>
      <c r="D823" s="40"/>
      <c r="E823" s="27"/>
      <c r="F823" s="27"/>
      <c r="G823" s="27"/>
      <c r="H823" s="27"/>
      <c r="I823" s="132">
        <f t="shared" si="485"/>
        <v>81.999999999999616</v>
      </c>
      <c r="J823" s="125" t="str">
        <f t="shared" si="509"/>
        <v xml:space="preserve"> </v>
      </c>
      <c r="K823" s="125" t="str">
        <f t="shared" si="486"/>
        <v xml:space="preserve"> </v>
      </c>
      <c r="L823" s="125" t="str">
        <f t="shared" si="487"/>
        <v xml:space="preserve"> </v>
      </c>
      <c r="M823" s="126" t="str">
        <f t="shared" si="488"/>
        <v xml:space="preserve"> </v>
      </c>
      <c r="N823" s="127" t="str">
        <f t="shared" si="489"/>
        <v xml:space="preserve"> </v>
      </c>
      <c r="O823" s="128" t="str">
        <f t="shared" si="490"/>
        <v xml:space="preserve"> </v>
      </c>
      <c r="P823" s="128" t="str">
        <f t="shared" si="491"/>
        <v xml:space="preserve"> </v>
      </c>
      <c r="Q823" s="129" t="str">
        <f t="shared" si="492"/>
        <v xml:space="preserve"> </v>
      </c>
      <c r="R823" s="130" t="str">
        <f t="shared" si="493"/>
        <v xml:space="preserve"> </v>
      </c>
      <c r="S823" s="129" t="str">
        <f t="shared" si="512"/>
        <v xml:space="preserve"> </v>
      </c>
      <c r="T823" s="131" t="str">
        <f t="shared" si="494"/>
        <v xml:space="preserve"> </v>
      </c>
      <c r="U823" s="123" t="str">
        <f t="shared" si="518"/>
        <v xml:space="preserve"> </v>
      </c>
      <c r="V823" s="129" t="str">
        <f t="shared" si="495"/>
        <v xml:space="preserve"> </v>
      </c>
      <c r="W823" s="111"/>
      <c r="X823" s="111">
        <f t="shared" si="513"/>
        <v>81.999999999999616</v>
      </c>
      <c r="Y823" s="111">
        <f t="shared" si="496"/>
        <v>0</v>
      </c>
      <c r="Z823" s="111">
        <f t="shared" si="497"/>
        <v>0</v>
      </c>
      <c r="AA823" s="111">
        <f t="shared" si="482"/>
        <v>0</v>
      </c>
      <c r="AB823" s="111" t="str">
        <f t="shared" si="483"/>
        <v xml:space="preserve"> </v>
      </c>
      <c r="AC823" s="112">
        <f t="shared" si="481"/>
        <v>0</v>
      </c>
      <c r="AD823" s="124">
        <v>820</v>
      </c>
      <c r="AE823" s="125" t="str">
        <f t="shared" si="498"/>
        <v xml:space="preserve"> </v>
      </c>
      <c r="AF823" s="125" t="str">
        <f t="shared" si="499"/>
        <v xml:space="preserve"> </v>
      </c>
      <c r="AG823" s="125" t="str">
        <f t="shared" si="500"/>
        <v xml:space="preserve"> </v>
      </c>
      <c r="AH823" s="126" t="str">
        <f t="shared" si="501"/>
        <v xml:space="preserve"> </v>
      </c>
      <c r="AI823" s="127" t="str">
        <f t="shared" si="502"/>
        <v xml:space="preserve"> </v>
      </c>
      <c r="AJ823" s="128" t="str">
        <f t="shared" si="503"/>
        <v xml:space="preserve"> </v>
      </c>
      <c r="AK823" s="128" t="str">
        <f t="shared" si="515"/>
        <v xml:space="preserve"> </v>
      </c>
      <c r="AL823" s="129" t="str">
        <f t="shared" si="504"/>
        <v xml:space="preserve"> </v>
      </c>
      <c r="AM823" s="130" t="str">
        <f t="shared" si="505"/>
        <v xml:space="preserve"> </v>
      </c>
      <c r="AN823" s="129" t="str">
        <f t="shared" si="506"/>
        <v xml:space="preserve"> </v>
      </c>
      <c r="AO823" s="131" t="str">
        <f t="shared" si="516"/>
        <v xml:space="preserve"> </v>
      </c>
      <c r="AP823" s="123" t="str">
        <f t="shared" si="519"/>
        <v xml:space="preserve"> </v>
      </c>
      <c r="AQ823" s="129" t="str">
        <f t="shared" si="517"/>
        <v xml:space="preserve"> </v>
      </c>
      <c r="AR823" s="111">
        <f t="shared" si="514"/>
        <v>820</v>
      </c>
      <c r="AS823" s="111">
        <f t="shared" si="507"/>
        <v>0</v>
      </c>
      <c r="AT823" s="111">
        <f t="shared" si="508"/>
        <v>0</v>
      </c>
      <c r="AU823" s="111">
        <f t="shared" si="484"/>
        <v>0</v>
      </c>
      <c r="AV823" s="111" t="str">
        <f t="shared" si="511"/>
        <v xml:space="preserve"> </v>
      </c>
      <c r="AW823" s="112">
        <f t="shared" si="510"/>
        <v>0</v>
      </c>
    </row>
    <row r="824" spans="1:49">
      <c r="A824" s="27"/>
      <c r="B824" s="27"/>
      <c r="C824" s="27"/>
      <c r="D824" s="40"/>
      <c r="E824" s="27"/>
      <c r="F824" s="27"/>
      <c r="G824" s="27"/>
      <c r="H824" s="27"/>
      <c r="I824" s="132">
        <f t="shared" si="485"/>
        <v>82.099999999999611</v>
      </c>
      <c r="J824" s="125" t="str">
        <f t="shared" si="509"/>
        <v xml:space="preserve"> </v>
      </c>
      <c r="K824" s="125" t="str">
        <f t="shared" si="486"/>
        <v xml:space="preserve"> </v>
      </c>
      <c r="L824" s="125" t="str">
        <f t="shared" si="487"/>
        <v xml:space="preserve"> </v>
      </c>
      <c r="M824" s="126" t="str">
        <f t="shared" si="488"/>
        <v xml:space="preserve"> </v>
      </c>
      <c r="N824" s="127" t="str">
        <f t="shared" si="489"/>
        <v xml:space="preserve"> </v>
      </c>
      <c r="O824" s="128" t="str">
        <f t="shared" si="490"/>
        <v xml:space="preserve"> </v>
      </c>
      <c r="P824" s="128" t="str">
        <f t="shared" si="491"/>
        <v xml:space="preserve"> </v>
      </c>
      <c r="Q824" s="129" t="str">
        <f t="shared" si="492"/>
        <v xml:space="preserve"> </v>
      </c>
      <c r="R824" s="130" t="str">
        <f t="shared" si="493"/>
        <v xml:space="preserve"> </v>
      </c>
      <c r="S824" s="129" t="str">
        <f t="shared" si="512"/>
        <v xml:space="preserve"> </v>
      </c>
      <c r="T824" s="131" t="str">
        <f t="shared" si="494"/>
        <v xml:space="preserve"> </v>
      </c>
      <c r="U824" s="123" t="str">
        <f t="shared" si="518"/>
        <v xml:space="preserve"> </v>
      </c>
      <c r="V824" s="129" t="str">
        <f t="shared" si="495"/>
        <v xml:space="preserve"> </v>
      </c>
      <c r="W824" s="111"/>
      <c r="X824" s="111">
        <f t="shared" si="513"/>
        <v>82.099999999999611</v>
      </c>
      <c r="Y824" s="111">
        <f t="shared" si="496"/>
        <v>0</v>
      </c>
      <c r="Z824" s="111">
        <f t="shared" si="497"/>
        <v>0</v>
      </c>
      <c r="AA824" s="111">
        <f t="shared" si="482"/>
        <v>0</v>
      </c>
      <c r="AB824" s="111" t="str">
        <f t="shared" si="483"/>
        <v xml:space="preserve"> </v>
      </c>
      <c r="AC824" s="112">
        <f t="shared" si="481"/>
        <v>0</v>
      </c>
      <c r="AD824" s="132">
        <v>821</v>
      </c>
      <c r="AE824" s="125" t="str">
        <f t="shared" si="498"/>
        <v xml:space="preserve"> </v>
      </c>
      <c r="AF824" s="125" t="str">
        <f t="shared" si="499"/>
        <v xml:space="preserve"> </v>
      </c>
      <c r="AG824" s="125" t="str">
        <f t="shared" si="500"/>
        <v xml:space="preserve"> </v>
      </c>
      <c r="AH824" s="126" t="str">
        <f t="shared" si="501"/>
        <v xml:space="preserve"> </v>
      </c>
      <c r="AI824" s="127" t="str">
        <f t="shared" si="502"/>
        <v xml:space="preserve"> </v>
      </c>
      <c r="AJ824" s="128" t="str">
        <f t="shared" si="503"/>
        <v xml:space="preserve"> </v>
      </c>
      <c r="AK824" s="128" t="str">
        <f t="shared" si="515"/>
        <v xml:space="preserve"> </v>
      </c>
      <c r="AL824" s="129" t="str">
        <f t="shared" si="504"/>
        <v xml:space="preserve"> </v>
      </c>
      <c r="AM824" s="130" t="str">
        <f t="shared" si="505"/>
        <v xml:space="preserve"> </v>
      </c>
      <c r="AN824" s="129" t="str">
        <f t="shared" si="506"/>
        <v xml:space="preserve"> </v>
      </c>
      <c r="AO824" s="131" t="str">
        <f t="shared" si="516"/>
        <v xml:space="preserve"> </v>
      </c>
      <c r="AP824" s="123" t="str">
        <f t="shared" si="519"/>
        <v xml:space="preserve"> </v>
      </c>
      <c r="AQ824" s="129" t="str">
        <f t="shared" si="517"/>
        <v xml:space="preserve"> </v>
      </c>
      <c r="AR824" s="111">
        <f t="shared" si="514"/>
        <v>821</v>
      </c>
      <c r="AS824" s="111">
        <f t="shared" si="507"/>
        <v>0</v>
      </c>
      <c r="AT824" s="111">
        <f t="shared" si="508"/>
        <v>0</v>
      </c>
      <c r="AU824" s="111">
        <f t="shared" si="484"/>
        <v>0</v>
      </c>
      <c r="AV824" s="111" t="str">
        <f t="shared" si="511"/>
        <v xml:space="preserve"> </v>
      </c>
      <c r="AW824" s="112">
        <f t="shared" si="510"/>
        <v>0</v>
      </c>
    </row>
    <row r="825" spans="1:49">
      <c r="A825" s="27"/>
      <c r="B825" s="27"/>
      <c r="C825" s="27"/>
      <c r="D825" s="40"/>
      <c r="E825" s="27"/>
      <c r="F825" s="27"/>
      <c r="G825" s="27"/>
      <c r="H825" s="27"/>
      <c r="I825" s="132">
        <f t="shared" si="485"/>
        <v>82.199999999999605</v>
      </c>
      <c r="J825" s="125" t="str">
        <f t="shared" si="509"/>
        <v xml:space="preserve"> </v>
      </c>
      <c r="K825" s="125" t="str">
        <f t="shared" si="486"/>
        <v xml:space="preserve"> </v>
      </c>
      <c r="L825" s="125" t="str">
        <f t="shared" si="487"/>
        <v xml:space="preserve"> </v>
      </c>
      <c r="M825" s="126" t="str">
        <f t="shared" si="488"/>
        <v xml:space="preserve"> </v>
      </c>
      <c r="N825" s="127" t="str">
        <f t="shared" si="489"/>
        <v xml:space="preserve"> </v>
      </c>
      <c r="O825" s="128" t="str">
        <f t="shared" si="490"/>
        <v xml:space="preserve"> </v>
      </c>
      <c r="P825" s="128" t="str">
        <f t="shared" si="491"/>
        <v xml:space="preserve"> </v>
      </c>
      <c r="Q825" s="129" t="str">
        <f t="shared" si="492"/>
        <v xml:space="preserve"> </v>
      </c>
      <c r="R825" s="130" t="str">
        <f t="shared" si="493"/>
        <v xml:space="preserve"> </v>
      </c>
      <c r="S825" s="129" t="str">
        <f t="shared" si="512"/>
        <v xml:space="preserve"> </v>
      </c>
      <c r="T825" s="131" t="str">
        <f t="shared" si="494"/>
        <v xml:space="preserve"> </v>
      </c>
      <c r="U825" s="123" t="str">
        <f t="shared" si="518"/>
        <v xml:space="preserve"> </v>
      </c>
      <c r="V825" s="129" t="str">
        <f t="shared" si="495"/>
        <v xml:space="preserve"> </v>
      </c>
      <c r="W825" s="111"/>
      <c r="X825" s="111">
        <f t="shared" si="513"/>
        <v>82.199999999999605</v>
      </c>
      <c r="Y825" s="111">
        <f t="shared" si="496"/>
        <v>0</v>
      </c>
      <c r="Z825" s="111">
        <f t="shared" si="497"/>
        <v>0</v>
      </c>
      <c r="AA825" s="111">
        <f t="shared" si="482"/>
        <v>0</v>
      </c>
      <c r="AB825" s="111" t="str">
        <f t="shared" si="483"/>
        <v xml:space="preserve"> </v>
      </c>
      <c r="AC825" s="112">
        <f t="shared" si="481"/>
        <v>0</v>
      </c>
      <c r="AD825" s="124">
        <v>822</v>
      </c>
      <c r="AE825" s="125" t="str">
        <f t="shared" si="498"/>
        <v xml:space="preserve"> </v>
      </c>
      <c r="AF825" s="125" t="str">
        <f t="shared" si="499"/>
        <v xml:space="preserve"> </v>
      </c>
      <c r="AG825" s="125" t="str">
        <f t="shared" si="500"/>
        <v xml:space="preserve"> </v>
      </c>
      <c r="AH825" s="126" t="str">
        <f t="shared" si="501"/>
        <v xml:space="preserve"> </v>
      </c>
      <c r="AI825" s="127" t="str">
        <f t="shared" si="502"/>
        <v xml:space="preserve"> </v>
      </c>
      <c r="AJ825" s="128" t="str">
        <f t="shared" si="503"/>
        <v xml:space="preserve"> </v>
      </c>
      <c r="AK825" s="128" t="str">
        <f t="shared" si="515"/>
        <v xml:space="preserve"> </v>
      </c>
      <c r="AL825" s="129" t="str">
        <f t="shared" si="504"/>
        <v xml:space="preserve"> </v>
      </c>
      <c r="AM825" s="130" t="str">
        <f t="shared" si="505"/>
        <v xml:space="preserve"> </v>
      </c>
      <c r="AN825" s="129" t="str">
        <f t="shared" si="506"/>
        <v xml:space="preserve"> </v>
      </c>
      <c r="AO825" s="131" t="str">
        <f t="shared" si="516"/>
        <v xml:space="preserve"> </v>
      </c>
      <c r="AP825" s="123" t="str">
        <f t="shared" si="519"/>
        <v xml:space="preserve"> </v>
      </c>
      <c r="AQ825" s="129" t="str">
        <f t="shared" si="517"/>
        <v xml:space="preserve"> </v>
      </c>
      <c r="AR825" s="111">
        <f t="shared" si="514"/>
        <v>822</v>
      </c>
      <c r="AS825" s="111">
        <f t="shared" si="507"/>
        <v>0</v>
      </c>
      <c r="AT825" s="111">
        <f t="shared" si="508"/>
        <v>0</v>
      </c>
      <c r="AU825" s="111">
        <f t="shared" si="484"/>
        <v>0</v>
      </c>
      <c r="AV825" s="111" t="str">
        <f t="shared" si="511"/>
        <v xml:space="preserve"> </v>
      </c>
      <c r="AW825" s="112">
        <f t="shared" si="510"/>
        <v>0</v>
      </c>
    </row>
    <row r="826" spans="1:49">
      <c r="A826" s="27"/>
      <c r="B826" s="27"/>
      <c r="C826" s="27"/>
      <c r="D826" s="40"/>
      <c r="E826" s="27"/>
      <c r="F826" s="27"/>
      <c r="G826" s="27"/>
      <c r="H826" s="27"/>
      <c r="I826" s="132">
        <f t="shared" si="485"/>
        <v>82.299999999999599</v>
      </c>
      <c r="J826" s="125" t="str">
        <f t="shared" si="509"/>
        <v xml:space="preserve"> </v>
      </c>
      <c r="K826" s="125" t="str">
        <f t="shared" si="486"/>
        <v xml:space="preserve"> </v>
      </c>
      <c r="L826" s="125" t="str">
        <f t="shared" si="487"/>
        <v xml:space="preserve"> </v>
      </c>
      <c r="M826" s="126" t="str">
        <f t="shared" si="488"/>
        <v xml:space="preserve"> </v>
      </c>
      <c r="N826" s="127" t="str">
        <f t="shared" si="489"/>
        <v xml:space="preserve"> </v>
      </c>
      <c r="O826" s="128" t="str">
        <f t="shared" si="490"/>
        <v xml:space="preserve"> </v>
      </c>
      <c r="P826" s="128" t="str">
        <f t="shared" si="491"/>
        <v xml:space="preserve"> </v>
      </c>
      <c r="Q826" s="129" t="str">
        <f t="shared" si="492"/>
        <v xml:space="preserve"> </v>
      </c>
      <c r="R826" s="130" t="str">
        <f t="shared" si="493"/>
        <v xml:space="preserve"> </v>
      </c>
      <c r="S826" s="129" t="str">
        <f t="shared" si="512"/>
        <v xml:space="preserve"> </v>
      </c>
      <c r="T826" s="131" t="str">
        <f t="shared" si="494"/>
        <v xml:space="preserve"> </v>
      </c>
      <c r="U826" s="123" t="str">
        <f t="shared" si="518"/>
        <v xml:space="preserve"> </v>
      </c>
      <c r="V826" s="129" t="str">
        <f t="shared" si="495"/>
        <v xml:space="preserve"> </v>
      </c>
      <c r="W826" s="111"/>
      <c r="X826" s="111">
        <f t="shared" si="513"/>
        <v>82.299999999999599</v>
      </c>
      <c r="Y826" s="111">
        <f t="shared" si="496"/>
        <v>0</v>
      </c>
      <c r="Z826" s="111">
        <f t="shared" si="497"/>
        <v>0</v>
      </c>
      <c r="AA826" s="111">
        <f t="shared" si="482"/>
        <v>0</v>
      </c>
      <c r="AB826" s="111" t="str">
        <f t="shared" si="483"/>
        <v xml:space="preserve"> </v>
      </c>
      <c r="AC826" s="112">
        <f t="shared" si="481"/>
        <v>0</v>
      </c>
      <c r="AD826" s="132">
        <v>823</v>
      </c>
      <c r="AE826" s="125" t="str">
        <f t="shared" si="498"/>
        <v xml:space="preserve"> </v>
      </c>
      <c r="AF826" s="125" t="str">
        <f t="shared" si="499"/>
        <v xml:space="preserve"> </v>
      </c>
      <c r="AG826" s="125" t="str">
        <f t="shared" si="500"/>
        <v xml:space="preserve"> </v>
      </c>
      <c r="AH826" s="126" t="str">
        <f t="shared" si="501"/>
        <v xml:space="preserve"> </v>
      </c>
      <c r="AI826" s="127" t="str">
        <f t="shared" si="502"/>
        <v xml:space="preserve"> </v>
      </c>
      <c r="AJ826" s="128" t="str">
        <f t="shared" si="503"/>
        <v xml:space="preserve"> </v>
      </c>
      <c r="AK826" s="128" t="str">
        <f t="shared" si="515"/>
        <v xml:space="preserve"> </v>
      </c>
      <c r="AL826" s="129" t="str">
        <f t="shared" si="504"/>
        <v xml:space="preserve"> </v>
      </c>
      <c r="AM826" s="130" t="str">
        <f t="shared" si="505"/>
        <v xml:space="preserve"> </v>
      </c>
      <c r="AN826" s="129" t="str">
        <f t="shared" si="506"/>
        <v xml:space="preserve"> </v>
      </c>
      <c r="AO826" s="131" t="str">
        <f t="shared" si="516"/>
        <v xml:space="preserve"> </v>
      </c>
      <c r="AP826" s="123" t="str">
        <f t="shared" si="519"/>
        <v xml:space="preserve"> </v>
      </c>
      <c r="AQ826" s="129" t="str">
        <f t="shared" si="517"/>
        <v xml:space="preserve"> </v>
      </c>
      <c r="AR826" s="111">
        <f t="shared" si="514"/>
        <v>823</v>
      </c>
      <c r="AS826" s="111">
        <f t="shared" si="507"/>
        <v>0</v>
      </c>
      <c r="AT826" s="111">
        <f t="shared" si="508"/>
        <v>0</v>
      </c>
      <c r="AU826" s="111">
        <f t="shared" si="484"/>
        <v>0</v>
      </c>
      <c r="AV826" s="111" t="str">
        <f t="shared" si="511"/>
        <v xml:space="preserve"> </v>
      </c>
      <c r="AW826" s="112">
        <f t="shared" si="510"/>
        <v>0</v>
      </c>
    </row>
    <row r="827" spans="1:49">
      <c r="A827" s="27"/>
      <c r="B827" s="27"/>
      <c r="C827" s="27"/>
      <c r="D827" s="40"/>
      <c r="E827" s="27"/>
      <c r="F827" s="27"/>
      <c r="G827" s="27"/>
      <c r="H827" s="27"/>
      <c r="I827" s="132">
        <f t="shared" si="485"/>
        <v>82.399999999999594</v>
      </c>
      <c r="J827" s="125" t="str">
        <f t="shared" si="509"/>
        <v xml:space="preserve"> </v>
      </c>
      <c r="K827" s="125" t="str">
        <f t="shared" si="486"/>
        <v xml:space="preserve"> </v>
      </c>
      <c r="L827" s="125" t="str">
        <f t="shared" si="487"/>
        <v xml:space="preserve"> </v>
      </c>
      <c r="M827" s="126" t="str">
        <f t="shared" si="488"/>
        <v xml:space="preserve"> </v>
      </c>
      <c r="N827" s="127" t="str">
        <f t="shared" si="489"/>
        <v xml:space="preserve"> </v>
      </c>
      <c r="O827" s="128" t="str">
        <f t="shared" si="490"/>
        <v xml:space="preserve"> </v>
      </c>
      <c r="P827" s="128" t="str">
        <f t="shared" si="491"/>
        <v xml:space="preserve"> </v>
      </c>
      <c r="Q827" s="129" t="str">
        <f t="shared" si="492"/>
        <v xml:space="preserve"> </v>
      </c>
      <c r="R827" s="130" t="str">
        <f t="shared" si="493"/>
        <v xml:space="preserve"> </v>
      </c>
      <c r="S827" s="129" t="str">
        <f t="shared" si="512"/>
        <v xml:space="preserve"> </v>
      </c>
      <c r="T827" s="131" t="str">
        <f t="shared" si="494"/>
        <v xml:space="preserve"> </v>
      </c>
      <c r="U827" s="123" t="str">
        <f t="shared" si="518"/>
        <v xml:space="preserve"> </v>
      </c>
      <c r="V827" s="129" t="str">
        <f t="shared" si="495"/>
        <v xml:space="preserve"> </v>
      </c>
      <c r="W827" s="111"/>
      <c r="X827" s="111">
        <f t="shared" si="513"/>
        <v>82.399999999999594</v>
      </c>
      <c r="Y827" s="111">
        <f t="shared" si="496"/>
        <v>0</v>
      </c>
      <c r="Z827" s="111">
        <f t="shared" si="497"/>
        <v>0</v>
      </c>
      <c r="AA827" s="111">
        <f t="shared" si="482"/>
        <v>0</v>
      </c>
      <c r="AB827" s="111" t="str">
        <f t="shared" si="483"/>
        <v xml:space="preserve"> </v>
      </c>
      <c r="AC827" s="112">
        <f t="shared" si="481"/>
        <v>0</v>
      </c>
      <c r="AD827" s="124">
        <v>824</v>
      </c>
      <c r="AE827" s="125" t="str">
        <f t="shared" si="498"/>
        <v xml:space="preserve"> </v>
      </c>
      <c r="AF827" s="125" t="str">
        <f t="shared" si="499"/>
        <v xml:space="preserve"> </v>
      </c>
      <c r="AG827" s="125" t="str">
        <f t="shared" si="500"/>
        <v xml:space="preserve"> </v>
      </c>
      <c r="AH827" s="126" t="str">
        <f t="shared" si="501"/>
        <v xml:space="preserve"> </v>
      </c>
      <c r="AI827" s="127" t="str">
        <f t="shared" si="502"/>
        <v xml:space="preserve"> </v>
      </c>
      <c r="AJ827" s="128" t="str">
        <f t="shared" si="503"/>
        <v xml:space="preserve"> </v>
      </c>
      <c r="AK827" s="128" t="str">
        <f t="shared" si="515"/>
        <v xml:space="preserve"> </v>
      </c>
      <c r="AL827" s="129" t="str">
        <f t="shared" si="504"/>
        <v xml:space="preserve"> </v>
      </c>
      <c r="AM827" s="130" t="str">
        <f t="shared" si="505"/>
        <v xml:space="preserve"> </v>
      </c>
      <c r="AN827" s="129" t="str">
        <f t="shared" si="506"/>
        <v xml:space="preserve"> </v>
      </c>
      <c r="AO827" s="131" t="str">
        <f t="shared" si="516"/>
        <v xml:space="preserve"> </v>
      </c>
      <c r="AP827" s="123" t="str">
        <f t="shared" si="519"/>
        <v xml:space="preserve"> </v>
      </c>
      <c r="AQ827" s="129" t="str">
        <f t="shared" si="517"/>
        <v xml:space="preserve"> </v>
      </c>
      <c r="AR827" s="111">
        <f t="shared" si="514"/>
        <v>824</v>
      </c>
      <c r="AS827" s="111">
        <f t="shared" si="507"/>
        <v>0</v>
      </c>
      <c r="AT827" s="111">
        <f t="shared" si="508"/>
        <v>0</v>
      </c>
      <c r="AU827" s="111">
        <f t="shared" si="484"/>
        <v>0</v>
      </c>
      <c r="AV827" s="111" t="str">
        <f t="shared" si="511"/>
        <v xml:space="preserve"> </v>
      </c>
      <c r="AW827" s="112">
        <f t="shared" si="510"/>
        <v>0</v>
      </c>
    </row>
    <row r="828" spans="1:49">
      <c r="A828" s="27"/>
      <c r="B828" s="27"/>
      <c r="C828" s="27"/>
      <c r="D828" s="40"/>
      <c r="E828" s="27"/>
      <c r="F828" s="27"/>
      <c r="G828" s="27"/>
      <c r="H828" s="27"/>
      <c r="I828" s="132">
        <f t="shared" si="485"/>
        <v>82.499999999999588</v>
      </c>
      <c r="J828" s="125" t="str">
        <f t="shared" si="509"/>
        <v xml:space="preserve"> </v>
      </c>
      <c r="K828" s="125" t="str">
        <f t="shared" si="486"/>
        <v xml:space="preserve"> </v>
      </c>
      <c r="L828" s="125" t="str">
        <f t="shared" si="487"/>
        <v xml:space="preserve"> </v>
      </c>
      <c r="M828" s="126" t="str">
        <f t="shared" si="488"/>
        <v xml:space="preserve"> </v>
      </c>
      <c r="N828" s="127" t="str">
        <f t="shared" si="489"/>
        <v xml:space="preserve"> </v>
      </c>
      <c r="O828" s="128" t="str">
        <f t="shared" si="490"/>
        <v xml:space="preserve"> </v>
      </c>
      <c r="P828" s="128" t="str">
        <f t="shared" si="491"/>
        <v xml:space="preserve"> </v>
      </c>
      <c r="Q828" s="129" t="str">
        <f t="shared" si="492"/>
        <v xml:space="preserve"> </v>
      </c>
      <c r="R828" s="130" t="str">
        <f t="shared" si="493"/>
        <v xml:space="preserve"> </v>
      </c>
      <c r="S828" s="129" t="str">
        <f t="shared" si="512"/>
        <v xml:space="preserve"> </v>
      </c>
      <c r="T828" s="131" t="str">
        <f t="shared" si="494"/>
        <v xml:space="preserve"> </v>
      </c>
      <c r="U828" s="123" t="str">
        <f t="shared" si="518"/>
        <v xml:space="preserve"> </v>
      </c>
      <c r="V828" s="129" t="str">
        <f t="shared" si="495"/>
        <v xml:space="preserve"> </v>
      </c>
      <c r="W828" s="111"/>
      <c r="X828" s="111">
        <f t="shared" si="513"/>
        <v>82.499999999999588</v>
      </c>
      <c r="Y828" s="111">
        <f t="shared" si="496"/>
        <v>0</v>
      </c>
      <c r="Z828" s="111">
        <f t="shared" si="497"/>
        <v>0</v>
      </c>
      <c r="AA828" s="111">
        <f t="shared" si="482"/>
        <v>0</v>
      </c>
      <c r="AB828" s="111" t="str">
        <f t="shared" si="483"/>
        <v xml:space="preserve"> </v>
      </c>
      <c r="AC828" s="112">
        <f t="shared" si="481"/>
        <v>0</v>
      </c>
      <c r="AD828" s="132">
        <v>825</v>
      </c>
      <c r="AE828" s="125" t="str">
        <f t="shared" si="498"/>
        <v xml:space="preserve"> </v>
      </c>
      <c r="AF828" s="125" t="str">
        <f t="shared" si="499"/>
        <v xml:space="preserve"> </v>
      </c>
      <c r="AG828" s="125" t="str">
        <f t="shared" si="500"/>
        <v xml:space="preserve"> </v>
      </c>
      <c r="AH828" s="126" t="str">
        <f t="shared" si="501"/>
        <v xml:space="preserve"> </v>
      </c>
      <c r="AI828" s="127" t="str">
        <f t="shared" si="502"/>
        <v xml:space="preserve"> </v>
      </c>
      <c r="AJ828" s="128" t="str">
        <f t="shared" si="503"/>
        <v xml:space="preserve"> </v>
      </c>
      <c r="AK828" s="128" t="str">
        <f t="shared" si="515"/>
        <v xml:space="preserve"> </v>
      </c>
      <c r="AL828" s="129" t="str">
        <f t="shared" si="504"/>
        <v xml:space="preserve"> </v>
      </c>
      <c r="AM828" s="130" t="str">
        <f t="shared" si="505"/>
        <v xml:space="preserve"> </v>
      </c>
      <c r="AN828" s="129" t="str">
        <f t="shared" si="506"/>
        <v xml:space="preserve"> </v>
      </c>
      <c r="AO828" s="131" t="str">
        <f t="shared" si="516"/>
        <v xml:space="preserve"> </v>
      </c>
      <c r="AP828" s="123" t="str">
        <f t="shared" si="519"/>
        <v xml:space="preserve"> </v>
      </c>
      <c r="AQ828" s="129" t="str">
        <f t="shared" si="517"/>
        <v xml:space="preserve"> </v>
      </c>
      <c r="AR828" s="111">
        <f t="shared" si="514"/>
        <v>825</v>
      </c>
      <c r="AS828" s="111">
        <f t="shared" si="507"/>
        <v>0</v>
      </c>
      <c r="AT828" s="111">
        <f t="shared" si="508"/>
        <v>0</v>
      </c>
      <c r="AU828" s="111">
        <f t="shared" si="484"/>
        <v>0</v>
      </c>
      <c r="AV828" s="111" t="str">
        <f t="shared" si="511"/>
        <v xml:space="preserve"> </v>
      </c>
      <c r="AW828" s="112">
        <f t="shared" si="510"/>
        <v>0</v>
      </c>
    </row>
    <row r="829" spans="1:49">
      <c r="A829" s="27"/>
      <c r="B829" s="27"/>
      <c r="C829" s="27"/>
      <c r="D829" s="40"/>
      <c r="E829" s="27"/>
      <c r="F829" s="27"/>
      <c r="G829" s="27"/>
      <c r="H829" s="27"/>
      <c r="I829" s="132">
        <f t="shared" si="485"/>
        <v>82.599999999999582</v>
      </c>
      <c r="J829" s="125" t="str">
        <f t="shared" si="509"/>
        <v xml:space="preserve"> </v>
      </c>
      <c r="K829" s="125" t="str">
        <f t="shared" si="486"/>
        <v xml:space="preserve"> </v>
      </c>
      <c r="L829" s="125" t="str">
        <f t="shared" si="487"/>
        <v xml:space="preserve"> </v>
      </c>
      <c r="M829" s="126" t="str">
        <f t="shared" si="488"/>
        <v xml:space="preserve"> </v>
      </c>
      <c r="N829" s="127" t="str">
        <f t="shared" si="489"/>
        <v xml:space="preserve"> </v>
      </c>
      <c r="O829" s="128" t="str">
        <f t="shared" si="490"/>
        <v xml:space="preserve"> </v>
      </c>
      <c r="P829" s="128" t="str">
        <f t="shared" si="491"/>
        <v xml:space="preserve"> </v>
      </c>
      <c r="Q829" s="129" t="str">
        <f t="shared" si="492"/>
        <v xml:space="preserve"> </v>
      </c>
      <c r="R829" s="130" t="str">
        <f t="shared" si="493"/>
        <v xml:space="preserve"> </v>
      </c>
      <c r="S829" s="129" t="str">
        <f t="shared" si="512"/>
        <v xml:space="preserve"> </v>
      </c>
      <c r="T829" s="131" t="str">
        <f t="shared" si="494"/>
        <v xml:space="preserve"> </v>
      </c>
      <c r="U829" s="123" t="str">
        <f t="shared" si="518"/>
        <v xml:space="preserve"> </v>
      </c>
      <c r="V829" s="129" t="str">
        <f t="shared" si="495"/>
        <v xml:space="preserve"> </v>
      </c>
      <c r="W829" s="111"/>
      <c r="X829" s="111">
        <f t="shared" si="513"/>
        <v>82.599999999999582</v>
      </c>
      <c r="Y829" s="111">
        <f t="shared" si="496"/>
        <v>0</v>
      </c>
      <c r="Z829" s="111">
        <f t="shared" si="497"/>
        <v>0</v>
      </c>
      <c r="AA829" s="111">
        <f t="shared" si="482"/>
        <v>0</v>
      </c>
      <c r="AB829" s="111" t="str">
        <f t="shared" si="483"/>
        <v xml:space="preserve"> </v>
      </c>
      <c r="AC829" s="112">
        <f t="shared" si="481"/>
        <v>0</v>
      </c>
      <c r="AD829" s="124">
        <v>826</v>
      </c>
      <c r="AE829" s="125" t="str">
        <f t="shared" si="498"/>
        <v xml:space="preserve"> </v>
      </c>
      <c r="AF829" s="125" t="str">
        <f t="shared" si="499"/>
        <v xml:space="preserve"> </v>
      </c>
      <c r="AG829" s="125" t="str">
        <f t="shared" si="500"/>
        <v xml:space="preserve"> </v>
      </c>
      <c r="AH829" s="126" t="str">
        <f t="shared" si="501"/>
        <v xml:space="preserve"> </v>
      </c>
      <c r="AI829" s="127" t="str">
        <f t="shared" si="502"/>
        <v xml:space="preserve"> </v>
      </c>
      <c r="AJ829" s="128" t="str">
        <f t="shared" si="503"/>
        <v xml:space="preserve"> </v>
      </c>
      <c r="AK829" s="128" t="str">
        <f t="shared" si="515"/>
        <v xml:space="preserve"> </v>
      </c>
      <c r="AL829" s="129" t="str">
        <f t="shared" si="504"/>
        <v xml:space="preserve"> </v>
      </c>
      <c r="AM829" s="130" t="str">
        <f t="shared" si="505"/>
        <v xml:space="preserve"> </v>
      </c>
      <c r="AN829" s="129" t="str">
        <f t="shared" si="506"/>
        <v xml:space="preserve"> </v>
      </c>
      <c r="AO829" s="131" t="str">
        <f t="shared" si="516"/>
        <v xml:space="preserve"> </v>
      </c>
      <c r="AP829" s="123" t="str">
        <f t="shared" si="519"/>
        <v xml:space="preserve"> </v>
      </c>
      <c r="AQ829" s="129" t="str">
        <f t="shared" si="517"/>
        <v xml:space="preserve"> </v>
      </c>
      <c r="AR829" s="111">
        <f t="shared" si="514"/>
        <v>826</v>
      </c>
      <c r="AS829" s="111">
        <f t="shared" si="507"/>
        <v>0</v>
      </c>
      <c r="AT829" s="111">
        <f t="shared" si="508"/>
        <v>0</v>
      </c>
      <c r="AU829" s="111">
        <f t="shared" si="484"/>
        <v>0</v>
      </c>
      <c r="AV829" s="111" t="str">
        <f t="shared" si="511"/>
        <v xml:space="preserve"> </v>
      </c>
      <c r="AW829" s="112">
        <f t="shared" si="510"/>
        <v>0</v>
      </c>
    </row>
    <row r="830" spans="1:49">
      <c r="A830" s="27"/>
      <c r="B830" s="27"/>
      <c r="C830" s="27"/>
      <c r="D830" s="40"/>
      <c r="E830" s="27"/>
      <c r="F830" s="27"/>
      <c r="G830" s="27"/>
      <c r="H830" s="27"/>
      <c r="I830" s="132">
        <f t="shared" si="485"/>
        <v>82.699999999999577</v>
      </c>
      <c r="J830" s="125" t="str">
        <f t="shared" si="509"/>
        <v xml:space="preserve"> </v>
      </c>
      <c r="K830" s="125" t="str">
        <f t="shared" si="486"/>
        <v xml:space="preserve"> </v>
      </c>
      <c r="L830" s="125" t="str">
        <f t="shared" si="487"/>
        <v xml:space="preserve"> </v>
      </c>
      <c r="M830" s="126" t="str">
        <f t="shared" si="488"/>
        <v xml:space="preserve"> </v>
      </c>
      <c r="N830" s="127" t="str">
        <f t="shared" si="489"/>
        <v xml:space="preserve"> </v>
      </c>
      <c r="O830" s="128" t="str">
        <f t="shared" si="490"/>
        <v xml:space="preserve"> </v>
      </c>
      <c r="P830" s="128" t="str">
        <f t="shared" si="491"/>
        <v xml:space="preserve"> </v>
      </c>
      <c r="Q830" s="129" t="str">
        <f t="shared" si="492"/>
        <v xml:space="preserve"> </v>
      </c>
      <c r="R830" s="130" t="str">
        <f t="shared" si="493"/>
        <v xml:space="preserve"> </v>
      </c>
      <c r="S830" s="129" t="str">
        <f t="shared" si="512"/>
        <v xml:space="preserve"> </v>
      </c>
      <c r="T830" s="131" t="str">
        <f t="shared" si="494"/>
        <v xml:space="preserve"> </v>
      </c>
      <c r="U830" s="123" t="str">
        <f t="shared" si="518"/>
        <v xml:space="preserve"> </v>
      </c>
      <c r="V830" s="129" t="str">
        <f t="shared" si="495"/>
        <v xml:space="preserve"> </v>
      </c>
      <c r="W830" s="111"/>
      <c r="X830" s="111">
        <f t="shared" si="513"/>
        <v>82.699999999999577</v>
      </c>
      <c r="Y830" s="111">
        <f t="shared" si="496"/>
        <v>0</v>
      </c>
      <c r="Z830" s="111">
        <f t="shared" si="497"/>
        <v>0</v>
      </c>
      <c r="AA830" s="111">
        <f t="shared" si="482"/>
        <v>0</v>
      </c>
      <c r="AB830" s="111" t="str">
        <f t="shared" si="483"/>
        <v xml:space="preserve"> </v>
      </c>
      <c r="AC830" s="112">
        <f t="shared" si="481"/>
        <v>0</v>
      </c>
      <c r="AD830" s="132">
        <v>827</v>
      </c>
      <c r="AE830" s="125" t="str">
        <f t="shared" si="498"/>
        <v xml:space="preserve"> </v>
      </c>
      <c r="AF830" s="125" t="str">
        <f t="shared" si="499"/>
        <v xml:space="preserve"> </v>
      </c>
      <c r="AG830" s="125" t="str">
        <f t="shared" si="500"/>
        <v xml:space="preserve"> </v>
      </c>
      <c r="AH830" s="126" t="str">
        <f t="shared" si="501"/>
        <v xml:space="preserve"> </v>
      </c>
      <c r="AI830" s="127" t="str">
        <f t="shared" si="502"/>
        <v xml:space="preserve"> </v>
      </c>
      <c r="AJ830" s="128" t="str">
        <f t="shared" si="503"/>
        <v xml:space="preserve"> </v>
      </c>
      <c r="AK830" s="128" t="str">
        <f t="shared" si="515"/>
        <v xml:space="preserve"> </v>
      </c>
      <c r="AL830" s="129" t="str">
        <f t="shared" si="504"/>
        <v xml:space="preserve"> </v>
      </c>
      <c r="AM830" s="130" t="str">
        <f t="shared" si="505"/>
        <v xml:space="preserve"> </v>
      </c>
      <c r="AN830" s="129" t="str">
        <f t="shared" si="506"/>
        <v xml:space="preserve"> </v>
      </c>
      <c r="AO830" s="131" t="str">
        <f t="shared" si="516"/>
        <v xml:space="preserve"> </v>
      </c>
      <c r="AP830" s="123" t="str">
        <f t="shared" si="519"/>
        <v xml:space="preserve"> </v>
      </c>
      <c r="AQ830" s="129" t="str">
        <f t="shared" si="517"/>
        <v xml:space="preserve"> </v>
      </c>
      <c r="AR830" s="111">
        <f t="shared" si="514"/>
        <v>827</v>
      </c>
      <c r="AS830" s="111">
        <f t="shared" si="507"/>
        <v>0</v>
      </c>
      <c r="AT830" s="111">
        <f t="shared" si="508"/>
        <v>0</v>
      </c>
      <c r="AU830" s="111">
        <f t="shared" si="484"/>
        <v>0</v>
      </c>
      <c r="AV830" s="111" t="str">
        <f t="shared" si="511"/>
        <v xml:space="preserve"> </v>
      </c>
      <c r="AW830" s="112">
        <f t="shared" si="510"/>
        <v>0</v>
      </c>
    </row>
    <row r="831" spans="1:49">
      <c r="A831" s="27"/>
      <c r="B831" s="27"/>
      <c r="C831" s="27"/>
      <c r="D831" s="40"/>
      <c r="E831" s="27"/>
      <c r="F831" s="27"/>
      <c r="G831" s="27"/>
      <c r="H831" s="27"/>
      <c r="I831" s="132">
        <f t="shared" si="485"/>
        <v>82.799999999999571</v>
      </c>
      <c r="J831" s="125" t="str">
        <f t="shared" si="509"/>
        <v xml:space="preserve"> </v>
      </c>
      <c r="K831" s="125" t="str">
        <f t="shared" si="486"/>
        <v xml:space="preserve"> </v>
      </c>
      <c r="L831" s="125" t="str">
        <f t="shared" si="487"/>
        <v xml:space="preserve"> </v>
      </c>
      <c r="M831" s="126" t="str">
        <f t="shared" si="488"/>
        <v xml:space="preserve"> </v>
      </c>
      <c r="N831" s="127" t="str">
        <f t="shared" si="489"/>
        <v xml:space="preserve"> </v>
      </c>
      <c r="O831" s="128" t="str">
        <f t="shared" si="490"/>
        <v xml:space="preserve"> </v>
      </c>
      <c r="P831" s="128" t="str">
        <f t="shared" si="491"/>
        <v xml:space="preserve"> </v>
      </c>
      <c r="Q831" s="129" t="str">
        <f t="shared" si="492"/>
        <v xml:space="preserve"> </v>
      </c>
      <c r="R831" s="130" t="str">
        <f t="shared" si="493"/>
        <v xml:space="preserve"> </v>
      </c>
      <c r="S831" s="129" t="str">
        <f t="shared" si="512"/>
        <v xml:space="preserve"> </v>
      </c>
      <c r="T831" s="131" t="str">
        <f t="shared" si="494"/>
        <v xml:space="preserve"> </v>
      </c>
      <c r="U831" s="123" t="str">
        <f t="shared" si="518"/>
        <v xml:space="preserve"> </v>
      </c>
      <c r="V831" s="129" t="str">
        <f t="shared" si="495"/>
        <v xml:space="preserve"> </v>
      </c>
      <c r="W831" s="111"/>
      <c r="X831" s="111">
        <f t="shared" si="513"/>
        <v>82.799999999999571</v>
      </c>
      <c r="Y831" s="111">
        <f t="shared" si="496"/>
        <v>0</v>
      </c>
      <c r="Z831" s="111">
        <f t="shared" si="497"/>
        <v>0</v>
      </c>
      <c r="AA831" s="111">
        <f t="shared" si="482"/>
        <v>0</v>
      </c>
      <c r="AB831" s="111" t="str">
        <f t="shared" si="483"/>
        <v xml:space="preserve"> </v>
      </c>
      <c r="AC831" s="112">
        <f t="shared" si="481"/>
        <v>0</v>
      </c>
      <c r="AD831" s="124">
        <v>828</v>
      </c>
      <c r="AE831" s="125" t="str">
        <f t="shared" si="498"/>
        <v xml:space="preserve"> </v>
      </c>
      <c r="AF831" s="125" t="str">
        <f t="shared" si="499"/>
        <v xml:space="preserve"> </v>
      </c>
      <c r="AG831" s="125" t="str">
        <f t="shared" si="500"/>
        <v xml:space="preserve"> </v>
      </c>
      <c r="AH831" s="126" t="str">
        <f t="shared" si="501"/>
        <v xml:space="preserve"> </v>
      </c>
      <c r="AI831" s="127" t="str">
        <f t="shared" si="502"/>
        <v xml:space="preserve"> </v>
      </c>
      <c r="AJ831" s="128" t="str">
        <f t="shared" si="503"/>
        <v xml:space="preserve"> </v>
      </c>
      <c r="AK831" s="128" t="str">
        <f t="shared" si="515"/>
        <v xml:space="preserve"> </v>
      </c>
      <c r="AL831" s="129" t="str">
        <f t="shared" si="504"/>
        <v xml:space="preserve"> </v>
      </c>
      <c r="AM831" s="130" t="str">
        <f t="shared" si="505"/>
        <v xml:space="preserve"> </v>
      </c>
      <c r="AN831" s="129" t="str">
        <f t="shared" si="506"/>
        <v xml:space="preserve"> </v>
      </c>
      <c r="AO831" s="131" t="str">
        <f t="shared" si="516"/>
        <v xml:space="preserve"> </v>
      </c>
      <c r="AP831" s="123" t="str">
        <f t="shared" si="519"/>
        <v xml:space="preserve"> </v>
      </c>
      <c r="AQ831" s="129" t="str">
        <f t="shared" si="517"/>
        <v xml:space="preserve"> </v>
      </c>
      <c r="AR831" s="111">
        <f t="shared" si="514"/>
        <v>828</v>
      </c>
      <c r="AS831" s="111">
        <f t="shared" si="507"/>
        <v>0</v>
      </c>
      <c r="AT831" s="111">
        <f t="shared" si="508"/>
        <v>0</v>
      </c>
      <c r="AU831" s="111">
        <f t="shared" si="484"/>
        <v>0</v>
      </c>
      <c r="AV831" s="111" t="str">
        <f t="shared" si="511"/>
        <v xml:space="preserve"> </v>
      </c>
      <c r="AW831" s="112">
        <f t="shared" si="510"/>
        <v>0</v>
      </c>
    </row>
    <row r="832" spans="1:49">
      <c r="A832" s="27"/>
      <c r="B832" s="27"/>
      <c r="C832" s="27"/>
      <c r="D832" s="40"/>
      <c r="E832" s="27"/>
      <c r="F832" s="27"/>
      <c r="G832" s="27"/>
      <c r="H832" s="27"/>
      <c r="I832" s="132">
        <f t="shared" si="485"/>
        <v>82.899999999999565</v>
      </c>
      <c r="J832" s="125" t="str">
        <f t="shared" si="509"/>
        <v xml:space="preserve"> </v>
      </c>
      <c r="K832" s="125" t="str">
        <f t="shared" si="486"/>
        <v xml:space="preserve"> </v>
      </c>
      <c r="L832" s="125" t="str">
        <f t="shared" si="487"/>
        <v xml:space="preserve"> </v>
      </c>
      <c r="M832" s="126" t="str">
        <f t="shared" si="488"/>
        <v xml:space="preserve"> </v>
      </c>
      <c r="N832" s="127" t="str">
        <f t="shared" si="489"/>
        <v xml:space="preserve"> </v>
      </c>
      <c r="O832" s="128" t="str">
        <f t="shared" si="490"/>
        <v xml:space="preserve"> </v>
      </c>
      <c r="P832" s="128" t="str">
        <f t="shared" si="491"/>
        <v xml:space="preserve"> </v>
      </c>
      <c r="Q832" s="129" t="str">
        <f t="shared" si="492"/>
        <v xml:space="preserve"> </v>
      </c>
      <c r="R832" s="130" t="str">
        <f t="shared" si="493"/>
        <v xml:space="preserve"> </v>
      </c>
      <c r="S832" s="129" t="str">
        <f t="shared" si="512"/>
        <v xml:space="preserve"> </v>
      </c>
      <c r="T832" s="131" t="str">
        <f t="shared" si="494"/>
        <v xml:space="preserve"> </v>
      </c>
      <c r="U832" s="123" t="str">
        <f t="shared" si="518"/>
        <v xml:space="preserve"> </v>
      </c>
      <c r="V832" s="129" t="str">
        <f t="shared" si="495"/>
        <v xml:space="preserve"> </v>
      </c>
      <c r="W832" s="111"/>
      <c r="X832" s="111">
        <f t="shared" si="513"/>
        <v>82.899999999999565</v>
      </c>
      <c r="Y832" s="111">
        <f t="shared" si="496"/>
        <v>0</v>
      </c>
      <c r="Z832" s="111">
        <f t="shared" si="497"/>
        <v>0</v>
      </c>
      <c r="AA832" s="111">
        <f t="shared" si="482"/>
        <v>0</v>
      </c>
      <c r="AB832" s="111" t="str">
        <f t="shared" si="483"/>
        <v xml:space="preserve"> </v>
      </c>
      <c r="AC832" s="112">
        <f t="shared" si="481"/>
        <v>0</v>
      </c>
      <c r="AD832" s="132">
        <v>829</v>
      </c>
      <c r="AE832" s="125" t="str">
        <f t="shared" si="498"/>
        <v xml:space="preserve"> </v>
      </c>
      <c r="AF832" s="125" t="str">
        <f t="shared" si="499"/>
        <v xml:space="preserve"> </v>
      </c>
      <c r="AG832" s="125" t="str">
        <f t="shared" si="500"/>
        <v xml:space="preserve"> </v>
      </c>
      <c r="AH832" s="126" t="str">
        <f t="shared" si="501"/>
        <v xml:space="preserve"> </v>
      </c>
      <c r="AI832" s="127" t="str">
        <f t="shared" si="502"/>
        <v xml:space="preserve"> </v>
      </c>
      <c r="AJ832" s="128" t="str">
        <f t="shared" si="503"/>
        <v xml:space="preserve"> </v>
      </c>
      <c r="AK832" s="128" t="str">
        <f t="shared" si="515"/>
        <v xml:space="preserve"> </v>
      </c>
      <c r="AL832" s="129" t="str">
        <f t="shared" si="504"/>
        <v xml:space="preserve"> </v>
      </c>
      <c r="AM832" s="130" t="str">
        <f t="shared" si="505"/>
        <v xml:space="preserve"> </v>
      </c>
      <c r="AN832" s="129" t="str">
        <f t="shared" si="506"/>
        <v xml:space="preserve"> </v>
      </c>
      <c r="AO832" s="131" t="str">
        <f t="shared" si="516"/>
        <v xml:space="preserve"> </v>
      </c>
      <c r="AP832" s="123" t="str">
        <f t="shared" si="519"/>
        <v xml:space="preserve"> </v>
      </c>
      <c r="AQ832" s="129" t="str">
        <f t="shared" si="517"/>
        <v xml:space="preserve"> </v>
      </c>
      <c r="AR832" s="111">
        <f t="shared" si="514"/>
        <v>829</v>
      </c>
      <c r="AS832" s="111">
        <f t="shared" si="507"/>
        <v>0</v>
      </c>
      <c r="AT832" s="111">
        <f t="shared" si="508"/>
        <v>0</v>
      </c>
      <c r="AU832" s="111">
        <f t="shared" si="484"/>
        <v>0</v>
      </c>
      <c r="AV832" s="111" t="str">
        <f t="shared" si="511"/>
        <v xml:space="preserve"> </v>
      </c>
      <c r="AW832" s="112">
        <f t="shared" si="510"/>
        <v>0</v>
      </c>
    </row>
    <row r="833" spans="1:49">
      <c r="A833" s="27"/>
      <c r="B833" s="27"/>
      <c r="C833" s="27"/>
      <c r="D833" s="40"/>
      <c r="E833" s="27"/>
      <c r="F833" s="27"/>
      <c r="G833" s="27"/>
      <c r="H833" s="27"/>
      <c r="I833" s="132">
        <f t="shared" si="485"/>
        <v>82.999999999999559</v>
      </c>
      <c r="J833" s="125" t="str">
        <f t="shared" si="509"/>
        <v xml:space="preserve"> </v>
      </c>
      <c r="K833" s="125" t="str">
        <f t="shared" si="486"/>
        <v xml:space="preserve"> </v>
      </c>
      <c r="L833" s="125" t="str">
        <f t="shared" si="487"/>
        <v xml:space="preserve"> </v>
      </c>
      <c r="M833" s="126" t="str">
        <f t="shared" si="488"/>
        <v xml:space="preserve"> </v>
      </c>
      <c r="N833" s="127" t="str">
        <f t="shared" si="489"/>
        <v xml:space="preserve"> </v>
      </c>
      <c r="O833" s="128" t="str">
        <f t="shared" si="490"/>
        <v xml:space="preserve"> </v>
      </c>
      <c r="P833" s="128" t="str">
        <f t="shared" si="491"/>
        <v xml:space="preserve"> </v>
      </c>
      <c r="Q833" s="129" t="str">
        <f t="shared" si="492"/>
        <v xml:space="preserve"> </v>
      </c>
      <c r="R833" s="130" t="str">
        <f t="shared" si="493"/>
        <v xml:space="preserve"> </v>
      </c>
      <c r="S833" s="129" t="str">
        <f t="shared" si="512"/>
        <v xml:space="preserve"> </v>
      </c>
      <c r="T833" s="131" t="str">
        <f t="shared" si="494"/>
        <v xml:space="preserve"> </v>
      </c>
      <c r="U833" s="123" t="str">
        <f t="shared" si="518"/>
        <v xml:space="preserve"> </v>
      </c>
      <c r="V833" s="129" t="str">
        <f t="shared" si="495"/>
        <v xml:space="preserve"> </v>
      </c>
      <c r="W833" s="111"/>
      <c r="X833" s="111">
        <f t="shared" si="513"/>
        <v>82.999999999999559</v>
      </c>
      <c r="Y833" s="111">
        <f t="shared" si="496"/>
        <v>0</v>
      </c>
      <c r="Z833" s="111">
        <f t="shared" si="497"/>
        <v>0</v>
      </c>
      <c r="AA833" s="111">
        <f t="shared" si="482"/>
        <v>0</v>
      </c>
      <c r="AB833" s="111" t="str">
        <f t="shared" si="483"/>
        <v xml:space="preserve"> </v>
      </c>
      <c r="AC833" s="112">
        <f t="shared" si="481"/>
        <v>0</v>
      </c>
      <c r="AD833" s="124">
        <v>830</v>
      </c>
      <c r="AE833" s="125" t="str">
        <f t="shared" si="498"/>
        <v xml:space="preserve"> </v>
      </c>
      <c r="AF833" s="125" t="str">
        <f t="shared" si="499"/>
        <v xml:space="preserve"> </v>
      </c>
      <c r="AG833" s="125" t="str">
        <f t="shared" si="500"/>
        <v xml:space="preserve"> </v>
      </c>
      <c r="AH833" s="126" t="str">
        <f t="shared" si="501"/>
        <v xml:space="preserve"> </v>
      </c>
      <c r="AI833" s="127" t="str">
        <f t="shared" si="502"/>
        <v xml:space="preserve"> </v>
      </c>
      <c r="AJ833" s="128" t="str">
        <f t="shared" si="503"/>
        <v xml:space="preserve"> </v>
      </c>
      <c r="AK833" s="128" t="str">
        <f t="shared" si="515"/>
        <v xml:space="preserve"> </v>
      </c>
      <c r="AL833" s="129" t="str">
        <f t="shared" si="504"/>
        <v xml:space="preserve"> </v>
      </c>
      <c r="AM833" s="130" t="str">
        <f t="shared" si="505"/>
        <v xml:space="preserve"> </v>
      </c>
      <c r="AN833" s="129" t="str">
        <f t="shared" si="506"/>
        <v xml:space="preserve"> </v>
      </c>
      <c r="AO833" s="131" t="str">
        <f t="shared" si="516"/>
        <v xml:space="preserve"> </v>
      </c>
      <c r="AP833" s="123" t="str">
        <f t="shared" si="519"/>
        <v xml:space="preserve"> </v>
      </c>
      <c r="AQ833" s="129" t="str">
        <f t="shared" si="517"/>
        <v xml:space="preserve"> </v>
      </c>
      <c r="AR833" s="111">
        <f t="shared" si="514"/>
        <v>830</v>
      </c>
      <c r="AS833" s="111">
        <f t="shared" si="507"/>
        <v>0</v>
      </c>
      <c r="AT833" s="111">
        <f t="shared" si="508"/>
        <v>0</v>
      </c>
      <c r="AU833" s="111">
        <f t="shared" si="484"/>
        <v>0</v>
      </c>
      <c r="AV833" s="111" t="str">
        <f t="shared" si="511"/>
        <v xml:space="preserve"> </v>
      </c>
      <c r="AW833" s="112">
        <f t="shared" si="510"/>
        <v>0</v>
      </c>
    </row>
    <row r="834" spans="1:49">
      <c r="A834" s="27"/>
      <c r="B834" s="27"/>
      <c r="C834" s="27"/>
      <c r="D834" s="40"/>
      <c r="E834" s="27"/>
      <c r="F834" s="27"/>
      <c r="G834" s="27"/>
      <c r="H834" s="27"/>
      <c r="I834" s="132">
        <f t="shared" si="485"/>
        <v>83.099999999999554</v>
      </c>
      <c r="J834" s="125" t="str">
        <f t="shared" si="509"/>
        <v xml:space="preserve"> </v>
      </c>
      <c r="K834" s="125" t="str">
        <f t="shared" si="486"/>
        <v xml:space="preserve"> </v>
      </c>
      <c r="L834" s="125" t="str">
        <f t="shared" si="487"/>
        <v xml:space="preserve"> </v>
      </c>
      <c r="M834" s="126" t="str">
        <f t="shared" si="488"/>
        <v xml:space="preserve"> </v>
      </c>
      <c r="N834" s="127" t="str">
        <f t="shared" si="489"/>
        <v xml:space="preserve"> </v>
      </c>
      <c r="O834" s="128" t="str">
        <f t="shared" si="490"/>
        <v xml:space="preserve"> </v>
      </c>
      <c r="P834" s="128" t="str">
        <f t="shared" si="491"/>
        <v xml:space="preserve"> </v>
      </c>
      <c r="Q834" s="129" t="str">
        <f t="shared" si="492"/>
        <v xml:space="preserve"> </v>
      </c>
      <c r="R834" s="130" t="str">
        <f t="shared" si="493"/>
        <v xml:space="preserve"> </v>
      </c>
      <c r="S834" s="129" t="str">
        <f t="shared" si="512"/>
        <v xml:space="preserve"> </v>
      </c>
      <c r="T834" s="131" t="str">
        <f t="shared" si="494"/>
        <v xml:space="preserve"> </v>
      </c>
      <c r="U834" s="123" t="str">
        <f t="shared" si="518"/>
        <v xml:space="preserve"> </v>
      </c>
      <c r="V834" s="129" t="str">
        <f t="shared" si="495"/>
        <v xml:space="preserve"> </v>
      </c>
      <c r="W834" s="111"/>
      <c r="X834" s="111">
        <f t="shared" si="513"/>
        <v>83.099999999999554</v>
      </c>
      <c r="Y834" s="111">
        <f t="shared" si="496"/>
        <v>0</v>
      </c>
      <c r="Z834" s="111">
        <f t="shared" si="497"/>
        <v>0</v>
      </c>
      <c r="AA834" s="111">
        <f t="shared" si="482"/>
        <v>0</v>
      </c>
      <c r="AB834" s="111" t="str">
        <f t="shared" si="483"/>
        <v xml:space="preserve"> </v>
      </c>
      <c r="AC834" s="112">
        <f t="shared" ref="AC834:AC897" si="520">IF(J834=" ",0,I834)</f>
        <v>0</v>
      </c>
      <c r="AD834" s="132">
        <v>831</v>
      </c>
      <c r="AE834" s="125" t="str">
        <f t="shared" si="498"/>
        <v xml:space="preserve"> </v>
      </c>
      <c r="AF834" s="125" t="str">
        <f t="shared" si="499"/>
        <v xml:space="preserve"> </v>
      </c>
      <c r="AG834" s="125" t="str">
        <f t="shared" si="500"/>
        <v xml:space="preserve"> </v>
      </c>
      <c r="AH834" s="126" t="str">
        <f t="shared" si="501"/>
        <v xml:space="preserve"> </v>
      </c>
      <c r="AI834" s="127" t="str">
        <f t="shared" si="502"/>
        <v xml:space="preserve"> </v>
      </c>
      <c r="AJ834" s="128" t="str">
        <f t="shared" si="503"/>
        <v xml:space="preserve"> </v>
      </c>
      <c r="AK834" s="128" t="str">
        <f t="shared" si="515"/>
        <v xml:space="preserve"> </v>
      </c>
      <c r="AL834" s="129" t="str">
        <f t="shared" si="504"/>
        <v xml:space="preserve"> </v>
      </c>
      <c r="AM834" s="130" t="str">
        <f t="shared" si="505"/>
        <v xml:space="preserve"> </v>
      </c>
      <c r="AN834" s="129" t="str">
        <f t="shared" si="506"/>
        <v xml:space="preserve"> </v>
      </c>
      <c r="AO834" s="131" t="str">
        <f t="shared" si="516"/>
        <v xml:space="preserve"> </v>
      </c>
      <c r="AP834" s="123" t="str">
        <f t="shared" si="519"/>
        <v xml:space="preserve"> </v>
      </c>
      <c r="AQ834" s="129" t="str">
        <f t="shared" si="517"/>
        <v xml:space="preserve"> </v>
      </c>
      <c r="AR834" s="111">
        <f t="shared" si="514"/>
        <v>831</v>
      </c>
      <c r="AS834" s="111">
        <f t="shared" si="507"/>
        <v>0</v>
      </c>
      <c r="AT834" s="111">
        <f t="shared" si="508"/>
        <v>0</v>
      </c>
      <c r="AU834" s="111">
        <f t="shared" si="484"/>
        <v>0</v>
      </c>
      <c r="AV834" s="111" t="str">
        <f t="shared" si="511"/>
        <v xml:space="preserve"> </v>
      </c>
      <c r="AW834" s="112">
        <f t="shared" si="510"/>
        <v>0</v>
      </c>
    </row>
    <row r="835" spans="1:49">
      <c r="A835" s="27"/>
      <c r="B835" s="27"/>
      <c r="C835" s="27"/>
      <c r="D835" s="40"/>
      <c r="E835" s="27"/>
      <c r="F835" s="27"/>
      <c r="G835" s="27"/>
      <c r="H835" s="27"/>
      <c r="I835" s="132">
        <f t="shared" si="485"/>
        <v>83.199999999999548</v>
      </c>
      <c r="J835" s="125" t="str">
        <f t="shared" si="509"/>
        <v xml:space="preserve"> </v>
      </c>
      <c r="K835" s="125" t="str">
        <f t="shared" si="486"/>
        <v xml:space="preserve"> </v>
      </c>
      <c r="L835" s="125" t="str">
        <f t="shared" si="487"/>
        <v xml:space="preserve"> </v>
      </c>
      <c r="M835" s="126" t="str">
        <f t="shared" si="488"/>
        <v xml:space="preserve"> </v>
      </c>
      <c r="N835" s="127" t="str">
        <f t="shared" si="489"/>
        <v xml:space="preserve"> </v>
      </c>
      <c r="O835" s="128" t="str">
        <f t="shared" si="490"/>
        <v xml:space="preserve"> </v>
      </c>
      <c r="P835" s="128" t="str">
        <f t="shared" si="491"/>
        <v xml:space="preserve"> </v>
      </c>
      <c r="Q835" s="129" t="str">
        <f t="shared" si="492"/>
        <v xml:space="preserve"> </v>
      </c>
      <c r="R835" s="130" t="str">
        <f t="shared" si="493"/>
        <v xml:space="preserve"> </v>
      </c>
      <c r="S835" s="129" t="str">
        <f t="shared" si="512"/>
        <v xml:space="preserve"> </v>
      </c>
      <c r="T835" s="131" t="str">
        <f t="shared" si="494"/>
        <v xml:space="preserve"> </v>
      </c>
      <c r="U835" s="123" t="str">
        <f t="shared" si="518"/>
        <v xml:space="preserve"> </v>
      </c>
      <c r="V835" s="129" t="str">
        <f t="shared" si="495"/>
        <v xml:space="preserve"> </v>
      </c>
      <c r="W835" s="111"/>
      <c r="X835" s="111">
        <f t="shared" si="513"/>
        <v>83.199999999999548</v>
      </c>
      <c r="Y835" s="111">
        <f t="shared" si="496"/>
        <v>0</v>
      </c>
      <c r="Z835" s="111">
        <f t="shared" si="497"/>
        <v>0</v>
      </c>
      <c r="AA835" s="111">
        <f t="shared" ref="AA835:AA898" si="521">IF(I835=B$4,J835,0)</f>
        <v>0</v>
      </c>
      <c r="AB835" s="111" t="str">
        <f t="shared" ref="AB835:AB898" si="522">IF(U835&lt;&gt;0,K835,0)</f>
        <v xml:space="preserve"> </v>
      </c>
      <c r="AC835" s="112">
        <f t="shared" si="520"/>
        <v>0</v>
      </c>
      <c r="AD835" s="124">
        <v>832</v>
      </c>
      <c r="AE835" s="125" t="str">
        <f t="shared" si="498"/>
        <v xml:space="preserve"> </v>
      </c>
      <c r="AF835" s="125" t="str">
        <f t="shared" si="499"/>
        <v xml:space="preserve"> </v>
      </c>
      <c r="AG835" s="125" t="str">
        <f t="shared" si="500"/>
        <v xml:space="preserve"> </v>
      </c>
      <c r="AH835" s="126" t="str">
        <f t="shared" si="501"/>
        <v xml:space="preserve"> </v>
      </c>
      <c r="AI835" s="127" t="str">
        <f t="shared" si="502"/>
        <v xml:space="preserve"> </v>
      </c>
      <c r="AJ835" s="128" t="str">
        <f t="shared" si="503"/>
        <v xml:space="preserve"> </v>
      </c>
      <c r="AK835" s="128" t="str">
        <f t="shared" si="515"/>
        <v xml:space="preserve"> </v>
      </c>
      <c r="AL835" s="129" t="str">
        <f t="shared" si="504"/>
        <v xml:space="preserve"> </v>
      </c>
      <c r="AM835" s="130" t="str">
        <f t="shared" si="505"/>
        <v xml:space="preserve"> </v>
      </c>
      <c r="AN835" s="129" t="str">
        <f t="shared" si="506"/>
        <v xml:space="preserve"> </v>
      </c>
      <c r="AO835" s="131" t="str">
        <f t="shared" si="516"/>
        <v xml:space="preserve"> </v>
      </c>
      <c r="AP835" s="123" t="str">
        <f t="shared" si="519"/>
        <v xml:space="preserve"> </v>
      </c>
      <c r="AQ835" s="129" t="str">
        <f t="shared" si="517"/>
        <v xml:space="preserve"> </v>
      </c>
      <c r="AR835" s="111">
        <f t="shared" si="514"/>
        <v>832</v>
      </c>
      <c r="AS835" s="111">
        <f t="shared" si="507"/>
        <v>0</v>
      </c>
      <c r="AT835" s="111">
        <f t="shared" si="508"/>
        <v>0</v>
      </c>
      <c r="AU835" s="111">
        <f t="shared" ref="AU835:AU898" si="523">IF(AD835=AB$4,AE835,0)</f>
        <v>0</v>
      </c>
      <c r="AV835" s="111" t="str">
        <f t="shared" si="511"/>
        <v xml:space="preserve"> </v>
      </c>
      <c r="AW835" s="112">
        <f t="shared" si="510"/>
        <v>0</v>
      </c>
    </row>
    <row r="836" spans="1:49">
      <c r="A836" s="27"/>
      <c r="B836" s="27"/>
      <c r="C836" s="27"/>
      <c r="D836" s="40"/>
      <c r="E836" s="27"/>
      <c r="F836" s="27"/>
      <c r="G836" s="27"/>
      <c r="H836" s="27"/>
      <c r="I836" s="132">
        <f t="shared" ref="I836:I899" si="524">I835+$B$49</f>
        <v>83.299999999999542</v>
      </c>
      <c r="J836" s="125" t="str">
        <f t="shared" si="509"/>
        <v xml:space="preserve"> </v>
      </c>
      <c r="K836" s="125" t="str">
        <f t="shared" ref="K836:K899" si="525">IF(K835=" "," ",IF(K835&lt;0," ",J836+(L836*$B$49+0.5*P836*$B$49*$B$49)))</f>
        <v xml:space="preserve"> </v>
      </c>
      <c r="L836" s="125" t="str">
        <f t="shared" ref="L836:L899" si="526">IF(K835=" "," ",IF(K835&lt;0," ",M835))</f>
        <v xml:space="preserve"> </v>
      </c>
      <c r="M836" s="126" t="str">
        <f t="shared" ref="M836:M899" si="527">IF(K835=" "," ",IF(K835&lt;0," ",L836+P836*$B$49))</f>
        <v xml:space="preserve"> </v>
      </c>
      <c r="N836" s="127" t="str">
        <f t="shared" ref="N836:N899" si="528">IF(K835=" "," ",IF(K835&lt;0," ",IF($B$6="off",0,IF(I836&lt;=$B$4,0.01*$B$10*$B$2*I836/$B$4,0.01*$B$10*$B$2))))</f>
        <v xml:space="preserve"> </v>
      </c>
      <c r="O836" s="128" t="str">
        <f t="shared" ref="O836:O899" si="529">IF(K835=" "," ",IF(K835&lt;0," ",$B$2-N836))</f>
        <v xml:space="preserve"> </v>
      </c>
      <c r="P836" s="128" t="str">
        <f t="shared" ref="P836:P899" si="530">IF(K835=" "," ",IF(K835&lt;0," ",V836/O836))</f>
        <v xml:space="preserve"> </v>
      </c>
      <c r="Q836" s="129" t="str">
        <f t="shared" ref="Q836:Q899" si="531">IF(K835=" "," ",IF(K835&lt;0," ",IF(G$38=TRUE,$B$46*(0.5)^(J836/5500),1.2)))</f>
        <v xml:space="preserve"> </v>
      </c>
      <c r="R836" s="130" t="str">
        <f t="shared" ref="R836:R899" si="532">IF(K835=" "," ",IF(K835&lt;0," ",IF(G$39=TRUE,$B$48*(0.25)^(J836/6366198),9.81)))</f>
        <v xml:space="preserve"> </v>
      </c>
      <c r="S836" s="129" t="str">
        <f t="shared" si="512"/>
        <v xml:space="preserve"> </v>
      </c>
      <c r="T836" s="131" t="str">
        <f t="shared" ref="T836:T899" si="533">IF(K835=" "," ",IF(K835&lt;0," ",(-1)*O836*R836))</f>
        <v xml:space="preserve"> </v>
      </c>
      <c r="U836" s="123" t="str">
        <f t="shared" si="518"/>
        <v xml:space="preserve"> </v>
      </c>
      <c r="V836" s="129" t="str">
        <f t="shared" ref="V836:V899" si="534">IF(K835=" "," ",IF(K835&lt;0," ",U836+T836+S836))</f>
        <v xml:space="preserve"> </v>
      </c>
      <c r="W836" s="111"/>
      <c r="X836" s="111">
        <f t="shared" si="513"/>
        <v>83.299999999999542</v>
      </c>
      <c r="Y836" s="111">
        <f t="shared" ref="Y836:Y899" si="535">IF(K836&gt;J836,I836,0)</f>
        <v>0</v>
      </c>
      <c r="Z836" s="111">
        <f t="shared" ref="Z836:Z899" si="536">IF(K836&lt;0,I836,0)</f>
        <v>0</v>
      </c>
      <c r="AA836" s="111">
        <f t="shared" si="521"/>
        <v>0</v>
      </c>
      <c r="AB836" s="111" t="str">
        <f t="shared" si="522"/>
        <v xml:space="preserve"> </v>
      </c>
      <c r="AC836" s="112">
        <f t="shared" si="520"/>
        <v>0</v>
      </c>
      <c r="AD836" s="132">
        <v>833</v>
      </c>
      <c r="AE836" s="125" t="str">
        <f t="shared" ref="AE836:AE899" si="537">IF(AF835=" "," ",IF(AF835&lt;0," ",AF835))</f>
        <v xml:space="preserve"> </v>
      </c>
      <c r="AF836" s="125" t="str">
        <f t="shared" ref="AF836:AF899" si="538">IF(AF835=" "," ",IF(AF835&lt;0," ",AE836+(AG836*1+0.5*AK836*1*1)))</f>
        <v xml:space="preserve"> </v>
      </c>
      <c r="AG836" s="125" t="str">
        <f t="shared" ref="AG836:AG899" si="539">IF(AF835=" "," ",IF(AF835&lt;0," ",AH835))</f>
        <v xml:space="preserve"> </v>
      </c>
      <c r="AH836" s="126" t="str">
        <f t="shared" ref="AH836:AH899" si="540">IF(AF835=" "," ",IF(AF835&lt;0," ",AG836+AK836*1))</f>
        <v xml:space="preserve"> </v>
      </c>
      <c r="AI836" s="127" t="str">
        <f t="shared" ref="AI836:AI899" si="541">IF(AF835=" "," ",IF(AF835&lt;0," ",IF($B$6="off",0,IF(AD836&lt;=$B$4,0.01*$B$10*$B$2*AD836/$B$4,0.01*$B$10*$B$2))))</f>
        <v xml:space="preserve"> </v>
      </c>
      <c r="AJ836" s="128" t="str">
        <f t="shared" ref="AJ836:AJ899" si="542">IF(AF835=" "," ",IF(AF835&lt;0," ",$B$2-AI836))</f>
        <v xml:space="preserve"> </v>
      </c>
      <c r="AK836" s="128" t="str">
        <f t="shared" si="515"/>
        <v xml:space="preserve"> </v>
      </c>
      <c r="AL836" s="129" t="str">
        <f t="shared" ref="AL836:AL899" si="543">IF(AF835=" "," ",IF(AF835&lt;0," ",$B$46*(0.5)^(AE836/5500)))</f>
        <v xml:space="preserve"> </v>
      </c>
      <c r="AM836" s="130" t="str">
        <f t="shared" ref="AM836:AM899" si="544">IF(AF835=" "," ",IF(AF835&lt;0," ",$B$48*(0.25)^(AE836/6366198)))</f>
        <v xml:space="preserve"> </v>
      </c>
      <c r="AN836" s="129" t="str">
        <f t="shared" ref="AN836:AN899" si="545">IF(AF835=" "," ",IF(AF835&lt;0," ",IF($B$5="off",0,IF(AG836&lt;0,0.5*$B$9*$B$47*AL836*AG836^2,(-1)*0.5*$B$9*$B$47*AL836*AG836^2))))</f>
        <v xml:space="preserve"> </v>
      </c>
      <c r="AO836" s="131" t="str">
        <f t="shared" si="516"/>
        <v xml:space="preserve"> </v>
      </c>
      <c r="AP836" s="123" t="str">
        <f t="shared" si="519"/>
        <v xml:space="preserve"> </v>
      </c>
      <c r="AQ836" s="129" t="str">
        <f t="shared" si="517"/>
        <v xml:space="preserve"> </v>
      </c>
      <c r="AR836" s="111">
        <f t="shared" si="514"/>
        <v>833</v>
      </c>
      <c r="AS836" s="111">
        <f t="shared" ref="AS836:AS899" si="546">IF(AF836&gt;AE836,AD836,0)</f>
        <v>0</v>
      </c>
      <c r="AT836" s="111">
        <f t="shared" ref="AT836:AT899" si="547">IF(AF836&lt;0,AD836,0)</f>
        <v>0</v>
      </c>
      <c r="AU836" s="111">
        <f t="shared" si="523"/>
        <v>0</v>
      </c>
      <c r="AV836" s="111" t="str">
        <f t="shared" si="511"/>
        <v xml:space="preserve"> </v>
      </c>
      <c r="AW836" s="112">
        <f t="shared" si="510"/>
        <v>0</v>
      </c>
    </row>
    <row r="837" spans="1:49">
      <c r="A837" s="27"/>
      <c r="B837" s="27"/>
      <c r="C837" s="27"/>
      <c r="D837" s="40"/>
      <c r="E837" s="27"/>
      <c r="F837" s="27"/>
      <c r="G837" s="27"/>
      <c r="H837" s="27"/>
      <c r="I837" s="132">
        <f t="shared" si="524"/>
        <v>83.399999999999537</v>
      </c>
      <c r="J837" s="125" t="str">
        <f t="shared" ref="J837:J900" si="548">IF(K836=" "," ",IF(K836&lt;0," ",K836))</f>
        <v xml:space="preserve"> </v>
      </c>
      <c r="K837" s="125" t="str">
        <f t="shared" si="525"/>
        <v xml:space="preserve"> </v>
      </c>
      <c r="L837" s="125" t="str">
        <f t="shared" si="526"/>
        <v xml:space="preserve"> </v>
      </c>
      <c r="M837" s="126" t="str">
        <f t="shared" si="527"/>
        <v xml:space="preserve"> </v>
      </c>
      <c r="N837" s="127" t="str">
        <f t="shared" si="528"/>
        <v xml:space="preserve"> </v>
      </c>
      <c r="O837" s="128" t="str">
        <f t="shared" si="529"/>
        <v xml:space="preserve"> </v>
      </c>
      <c r="P837" s="128" t="str">
        <f t="shared" si="530"/>
        <v xml:space="preserve"> </v>
      </c>
      <c r="Q837" s="129" t="str">
        <f t="shared" si="531"/>
        <v xml:space="preserve"> </v>
      </c>
      <c r="R837" s="130" t="str">
        <f t="shared" si="532"/>
        <v xml:space="preserve"> </v>
      </c>
      <c r="S837" s="129" t="str">
        <f t="shared" si="512"/>
        <v xml:space="preserve"> </v>
      </c>
      <c r="T837" s="131" t="str">
        <f t="shared" si="533"/>
        <v xml:space="preserve"> </v>
      </c>
      <c r="U837" s="123" t="str">
        <f t="shared" si="518"/>
        <v xml:space="preserve"> </v>
      </c>
      <c r="V837" s="129" t="str">
        <f t="shared" si="534"/>
        <v xml:space="preserve"> </v>
      </c>
      <c r="W837" s="111"/>
      <c r="X837" s="111">
        <f t="shared" si="513"/>
        <v>83.399999999999537</v>
      </c>
      <c r="Y837" s="111">
        <f t="shared" si="535"/>
        <v>0</v>
      </c>
      <c r="Z837" s="111">
        <f t="shared" si="536"/>
        <v>0</v>
      </c>
      <c r="AA837" s="111">
        <f t="shared" si="521"/>
        <v>0</v>
      </c>
      <c r="AB837" s="111" t="str">
        <f t="shared" si="522"/>
        <v xml:space="preserve"> </v>
      </c>
      <c r="AC837" s="112">
        <f t="shared" si="520"/>
        <v>0</v>
      </c>
      <c r="AD837" s="124">
        <v>834</v>
      </c>
      <c r="AE837" s="125" t="str">
        <f t="shared" si="537"/>
        <v xml:space="preserve"> </v>
      </c>
      <c r="AF837" s="125" t="str">
        <f t="shared" si="538"/>
        <v xml:space="preserve"> </v>
      </c>
      <c r="AG837" s="125" t="str">
        <f t="shared" si="539"/>
        <v xml:space="preserve"> </v>
      </c>
      <c r="AH837" s="126" t="str">
        <f t="shared" si="540"/>
        <v xml:space="preserve"> </v>
      </c>
      <c r="AI837" s="127" t="str">
        <f t="shared" si="541"/>
        <v xml:space="preserve"> </v>
      </c>
      <c r="AJ837" s="128" t="str">
        <f t="shared" si="542"/>
        <v xml:space="preserve"> </v>
      </c>
      <c r="AK837" s="128" t="str">
        <f t="shared" si="515"/>
        <v xml:space="preserve"> </v>
      </c>
      <c r="AL837" s="129" t="str">
        <f t="shared" si="543"/>
        <v xml:space="preserve"> </v>
      </c>
      <c r="AM837" s="130" t="str">
        <f t="shared" si="544"/>
        <v xml:space="preserve"> </v>
      </c>
      <c r="AN837" s="129" t="str">
        <f t="shared" si="545"/>
        <v xml:space="preserve"> </v>
      </c>
      <c r="AO837" s="131" t="str">
        <f t="shared" si="516"/>
        <v xml:space="preserve"> </v>
      </c>
      <c r="AP837" s="123" t="str">
        <f t="shared" si="519"/>
        <v xml:space="preserve"> </v>
      </c>
      <c r="AQ837" s="129" t="str">
        <f t="shared" si="517"/>
        <v xml:space="preserve"> </v>
      </c>
      <c r="AR837" s="111">
        <f t="shared" si="514"/>
        <v>834</v>
      </c>
      <c r="AS837" s="111">
        <f t="shared" si="546"/>
        <v>0</v>
      </c>
      <c r="AT837" s="111">
        <f t="shared" si="547"/>
        <v>0</v>
      </c>
      <c r="AU837" s="111">
        <f t="shared" si="523"/>
        <v>0</v>
      </c>
      <c r="AV837" s="111" t="str">
        <f t="shared" si="511"/>
        <v xml:space="preserve"> </v>
      </c>
      <c r="AW837" s="112">
        <f t="shared" ref="AW837:AW900" si="549">IF(AE837=" ",0,AD837)</f>
        <v>0</v>
      </c>
    </row>
    <row r="838" spans="1:49">
      <c r="A838" s="27"/>
      <c r="B838" s="27"/>
      <c r="C838" s="27"/>
      <c r="D838" s="40"/>
      <c r="E838" s="27"/>
      <c r="F838" s="27"/>
      <c r="G838" s="27"/>
      <c r="H838" s="27"/>
      <c r="I838" s="132">
        <f t="shared" si="524"/>
        <v>83.499999999999531</v>
      </c>
      <c r="J838" s="125" t="str">
        <f t="shared" si="548"/>
        <v xml:space="preserve"> </v>
      </c>
      <c r="K838" s="125" t="str">
        <f t="shared" si="525"/>
        <v xml:space="preserve"> </v>
      </c>
      <c r="L838" s="125" t="str">
        <f t="shared" si="526"/>
        <v xml:space="preserve"> </v>
      </c>
      <c r="M838" s="126" t="str">
        <f t="shared" si="527"/>
        <v xml:space="preserve"> </v>
      </c>
      <c r="N838" s="127" t="str">
        <f t="shared" si="528"/>
        <v xml:space="preserve"> </v>
      </c>
      <c r="O838" s="128" t="str">
        <f t="shared" si="529"/>
        <v xml:space="preserve"> </v>
      </c>
      <c r="P838" s="128" t="str">
        <f t="shared" si="530"/>
        <v xml:space="preserve"> </v>
      </c>
      <c r="Q838" s="129" t="str">
        <f t="shared" si="531"/>
        <v xml:space="preserve"> </v>
      </c>
      <c r="R838" s="130" t="str">
        <f t="shared" si="532"/>
        <v xml:space="preserve"> </v>
      </c>
      <c r="S838" s="129" t="str">
        <f t="shared" si="512"/>
        <v xml:space="preserve"> </v>
      </c>
      <c r="T838" s="131" t="str">
        <f t="shared" si="533"/>
        <v xml:space="preserve"> </v>
      </c>
      <c r="U838" s="123" t="str">
        <f t="shared" si="518"/>
        <v xml:space="preserve"> </v>
      </c>
      <c r="V838" s="129" t="str">
        <f t="shared" si="534"/>
        <v xml:space="preserve"> </v>
      </c>
      <c r="W838" s="111"/>
      <c r="X838" s="111">
        <f t="shared" si="513"/>
        <v>83.499999999999531</v>
      </c>
      <c r="Y838" s="111">
        <f t="shared" si="535"/>
        <v>0</v>
      </c>
      <c r="Z838" s="111">
        <f t="shared" si="536"/>
        <v>0</v>
      </c>
      <c r="AA838" s="111">
        <f t="shared" si="521"/>
        <v>0</v>
      </c>
      <c r="AB838" s="111" t="str">
        <f t="shared" si="522"/>
        <v xml:space="preserve"> </v>
      </c>
      <c r="AC838" s="112">
        <f t="shared" si="520"/>
        <v>0</v>
      </c>
      <c r="AD838" s="132">
        <v>835</v>
      </c>
      <c r="AE838" s="125" t="str">
        <f t="shared" si="537"/>
        <v xml:space="preserve"> </v>
      </c>
      <c r="AF838" s="125" t="str">
        <f t="shared" si="538"/>
        <v xml:space="preserve"> </v>
      </c>
      <c r="AG838" s="125" t="str">
        <f t="shared" si="539"/>
        <v xml:space="preserve"> </v>
      </c>
      <c r="AH838" s="126" t="str">
        <f t="shared" si="540"/>
        <v xml:space="preserve"> </v>
      </c>
      <c r="AI838" s="127" t="str">
        <f t="shared" si="541"/>
        <v xml:space="preserve"> </v>
      </c>
      <c r="AJ838" s="128" t="str">
        <f t="shared" si="542"/>
        <v xml:space="preserve"> </v>
      </c>
      <c r="AK838" s="128" t="str">
        <f t="shared" si="515"/>
        <v xml:space="preserve"> </v>
      </c>
      <c r="AL838" s="129" t="str">
        <f t="shared" si="543"/>
        <v xml:space="preserve"> </v>
      </c>
      <c r="AM838" s="130" t="str">
        <f t="shared" si="544"/>
        <v xml:space="preserve"> </v>
      </c>
      <c r="AN838" s="129" t="str">
        <f t="shared" si="545"/>
        <v xml:space="preserve"> </v>
      </c>
      <c r="AO838" s="131" t="str">
        <f t="shared" si="516"/>
        <v xml:space="preserve"> </v>
      </c>
      <c r="AP838" s="123" t="str">
        <f t="shared" si="519"/>
        <v xml:space="preserve"> </v>
      </c>
      <c r="AQ838" s="129" t="str">
        <f t="shared" si="517"/>
        <v xml:space="preserve"> </v>
      </c>
      <c r="AR838" s="111">
        <f t="shared" si="514"/>
        <v>835</v>
      </c>
      <c r="AS838" s="111">
        <f t="shared" si="546"/>
        <v>0</v>
      </c>
      <c r="AT838" s="111">
        <f t="shared" si="547"/>
        <v>0</v>
      </c>
      <c r="AU838" s="111">
        <f t="shared" si="523"/>
        <v>0</v>
      </c>
      <c r="AV838" s="111" t="str">
        <f t="shared" si="511"/>
        <v xml:space="preserve"> </v>
      </c>
      <c r="AW838" s="112">
        <f t="shared" si="549"/>
        <v>0</v>
      </c>
    </row>
    <row r="839" spans="1:49">
      <c r="A839" s="27"/>
      <c r="B839" s="27"/>
      <c r="C839" s="27"/>
      <c r="D839" s="40"/>
      <c r="E839" s="27"/>
      <c r="F839" s="27"/>
      <c r="G839" s="27"/>
      <c r="H839" s="27"/>
      <c r="I839" s="132">
        <f t="shared" si="524"/>
        <v>83.599999999999525</v>
      </c>
      <c r="J839" s="125" t="str">
        <f t="shared" si="548"/>
        <v xml:space="preserve"> </v>
      </c>
      <c r="K839" s="125" t="str">
        <f t="shared" si="525"/>
        <v xml:space="preserve"> </v>
      </c>
      <c r="L839" s="125" t="str">
        <f t="shared" si="526"/>
        <v xml:space="preserve"> </v>
      </c>
      <c r="M839" s="126" t="str">
        <f t="shared" si="527"/>
        <v xml:space="preserve"> </v>
      </c>
      <c r="N839" s="127" t="str">
        <f t="shared" si="528"/>
        <v xml:space="preserve"> </v>
      </c>
      <c r="O839" s="128" t="str">
        <f t="shared" si="529"/>
        <v xml:space="preserve"> </v>
      </c>
      <c r="P839" s="128" t="str">
        <f t="shared" si="530"/>
        <v xml:space="preserve"> </v>
      </c>
      <c r="Q839" s="129" t="str">
        <f t="shared" si="531"/>
        <v xml:space="preserve"> </v>
      </c>
      <c r="R839" s="130" t="str">
        <f t="shared" si="532"/>
        <v xml:space="preserve"> </v>
      </c>
      <c r="S839" s="129" t="str">
        <f t="shared" si="512"/>
        <v xml:space="preserve"> </v>
      </c>
      <c r="T839" s="131" t="str">
        <f t="shared" si="533"/>
        <v xml:space="preserve"> </v>
      </c>
      <c r="U839" s="123" t="str">
        <f t="shared" si="518"/>
        <v xml:space="preserve"> </v>
      </c>
      <c r="V839" s="129" t="str">
        <f t="shared" si="534"/>
        <v xml:space="preserve"> </v>
      </c>
      <c r="W839" s="111"/>
      <c r="X839" s="111">
        <f t="shared" si="513"/>
        <v>83.599999999999525</v>
      </c>
      <c r="Y839" s="111">
        <f t="shared" si="535"/>
        <v>0</v>
      </c>
      <c r="Z839" s="111">
        <f t="shared" si="536"/>
        <v>0</v>
      </c>
      <c r="AA839" s="111">
        <f t="shared" si="521"/>
        <v>0</v>
      </c>
      <c r="AB839" s="111" t="str">
        <f t="shared" si="522"/>
        <v xml:space="preserve"> </v>
      </c>
      <c r="AC839" s="112">
        <f t="shared" si="520"/>
        <v>0</v>
      </c>
      <c r="AD839" s="124">
        <v>836</v>
      </c>
      <c r="AE839" s="125" t="str">
        <f t="shared" si="537"/>
        <v xml:space="preserve"> </v>
      </c>
      <c r="AF839" s="125" t="str">
        <f t="shared" si="538"/>
        <v xml:space="preserve"> </v>
      </c>
      <c r="AG839" s="125" t="str">
        <f t="shared" si="539"/>
        <v xml:space="preserve"> </v>
      </c>
      <c r="AH839" s="126" t="str">
        <f t="shared" si="540"/>
        <v xml:space="preserve"> </v>
      </c>
      <c r="AI839" s="127" t="str">
        <f t="shared" si="541"/>
        <v xml:space="preserve"> </v>
      </c>
      <c r="AJ839" s="128" t="str">
        <f t="shared" si="542"/>
        <v xml:space="preserve"> </v>
      </c>
      <c r="AK839" s="128" t="str">
        <f t="shared" si="515"/>
        <v xml:space="preserve"> </v>
      </c>
      <c r="AL839" s="129" t="str">
        <f t="shared" si="543"/>
        <v xml:space="preserve"> </v>
      </c>
      <c r="AM839" s="130" t="str">
        <f t="shared" si="544"/>
        <v xml:space="preserve"> </v>
      </c>
      <c r="AN839" s="129" t="str">
        <f t="shared" si="545"/>
        <v xml:space="preserve"> </v>
      </c>
      <c r="AO839" s="131" t="str">
        <f t="shared" si="516"/>
        <v xml:space="preserve"> </v>
      </c>
      <c r="AP839" s="123" t="str">
        <f t="shared" si="519"/>
        <v xml:space="preserve"> </v>
      </c>
      <c r="AQ839" s="129" t="str">
        <f t="shared" si="517"/>
        <v xml:space="preserve"> </v>
      </c>
      <c r="AR839" s="111">
        <f t="shared" si="514"/>
        <v>836</v>
      </c>
      <c r="AS839" s="111">
        <f t="shared" si="546"/>
        <v>0</v>
      </c>
      <c r="AT839" s="111">
        <f t="shared" si="547"/>
        <v>0</v>
      </c>
      <c r="AU839" s="111">
        <f t="shared" si="523"/>
        <v>0</v>
      </c>
      <c r="AV839" s="111" t="str">
        <f t="shared" si="511"/>
        <v xml:space="preserve"> </v>
      </c>
      <c r="AW839" s="112">
        <f t="shared" si="549"/>
        <v>0</v>
      </c>
    </row>
    <row r="840" spans="1:49">
      <c r="A840" s="27"/>
      <c r="B840" s="27"/>
      <c r="C840" s="27"/>
      <c r="D840" s="40"/>
      <c r="E840" s="27"/>
      <c r="F840" s="27"/>
      <c r="G840" s="27"/>
      <c r="H840" s="27"/>
      <c r="I840" s="132">
        <f t="shared" si="524"/>
        <v>83.69999999999952</v>
      </c>
      <c r="J840" s="125" t="str">
        <f t="shared" si="548"/>
        <v xml:space="preserve"> </v>
      </c>
      <c r="K840" s="125" t="str">
        <f t="shared" si="525"/>
        <v xml:space="preserve"> </v>
      </c>
      <c r="L840" s="125" t="str">
        <f t="shared" si="526"/>
        <v xml:space="preserve"> </v>
      </c>
      <c r="M840" s="126" t="str">
        <f t="shared" si="527"/>
        <v xml:space="preserve"> </v>
      </c>
      <c r="N840" s="127" t="str">
        <f t="shared" si="528"/>
        <v xml:space="preserve"> </v>
      </c>
      <c r="O840" s="128" t="str">
        <f t="shared" si="529"/>
        <v xml:space="preserve"> </v>
      </c>
      <c r="P840" s="128" t="str">
        <f t="shared" si="530"/>
        <v xml:space="preserve"> </v>
      </c>
      <c r="Q840" s="129" t="str">
        <f t="shared" si="531"/>
        <v xml:space="preserve"> </v>
      </c>
      <c r="R840" s="130" t="str">
        <f t="shared" si="532"/>
        <v xml:space="preserve"> </v>
      </c>
      <c r="S840" s="129" t="str">
        <f t="shared" si="512"/>
        <v xml:space="preserve"> </v>
      </c>
      <c r="T840" s="131" t="str">
        <f t="shared" si="533"/>
        <v xml:space="preserve"> </v>
      </c>
      <c r="U840" s="123" t="str">
        <f t="shared" si="518"/>
        <v xml:space="preserve"> </v>
      </c>
      <c r="V840" s="129" t="str">
        <f t="shared" si="534"/>
        <v xml:space="preserve"> </v>
      </c>
      <c r="W840" s="111"/>
      <c r="X840" s="111">
        <f t="shared" si="513"/>
        <v>83.69999999999952</v>
      </c>
      <c r="Y840" s="111">
        <f t="shared" si="535"/>
        <v>0</v>
      </c>
      <c r="Z840" s="111">
        <f t="shared" si="536"/>
        <v>0</v>
      </c>
      <c r="AA840" s="111">
        <f t="shared" si="521"/>
        <v>0</v>
      </c>
      <c r="AB840" s="111" t="str">
        <f t="shared" si="522"/>
        <v xml:space="preserve"> </v>
      </c>
      <c r="AC840" s="112">
        <f t="shared" si="520"/>
        <v>0</v>
      </c>
      <c r="AD840" s="132">
        <v>837</v>
      </c>
      <c r="AE840" s="125" t="str">
        <f t="shared" si="537"/>
        <v xml:space="preserve"> </v>
      </c>
      <c r="AF840" s="125" t="str">
        <f t="shared" si="538"/>
        <v xml:space="preserve"> </v>
      </c>
      <c r="AG840" s="125" t="str">
        <f t="shared" si="539"/>
        <v xml:space="preserve"> </v>
      </c>
      <c r="AH840" s="126" t="str">
        <f t="shared" si="540"/>
        <v xml:space="preserve"> </v>
      </c>
      <c r="AI840" s="127" t="str">
        <f t="shared" si="541"/>
        <v xml:space="preserve"> </v>
      </c>
      <c r="AJ840" s="128" t="str">
        <f t="shared" si="542"/>
        <v xml:space="preserve"> </v>
      </c>
      <c r="AK840" s="128" t="str">
        <f t="shared" si="515"/>
        <v xml:space="preserve"> </v>
      </c>
      <c r="AL840" s="129" t="str">
        <f t="shared" si="543"/>
        <v xml:space="preserve"> </v>
      </c>
      <c r="AM840" s="130" t="str">
        <f t="shared" si="544"/>
        <v xml:space="preserve"> </v>
      </c>
      <c r="AN840" s="129" t="str">
        <f t="shared" si="545"/>
        <v xml:space="preserve"> </v>
      </c>
      <c r="AO840" s="131" t="str">
        <f t="shared" si="516"/>
        <v xml:space="preserve"> </v>
      </c>
      <c r="AP840" s="123" t="str">
        <f t="shared" si="519"/>
        <v xml:space="preserve"> </v>
      </c>
      <c r="AQ840" s="129" t="str">
        <f t="shared" si="517"/>
        <v xml:space="preserve"> </v>
      </c>
      <c r="AR840" s="111">
        <f t="shared" si="514"/>
        <v>837</v>
      </c>
      <c r="AS840" s="111">
        <f t="shared" si="546"/>
        <v>0</v>
      </c>
      <c r="AT840" s="111">
        <f t="shared" si="547"/>
        <v>0</v>
      </c>
      <c r="AU840" s="111">
        <f t="shared" si="523"/>
        <v>0</v>
      </c>
      <c r="AV840" s="111" t="str">
        <f t="shared" si="511"/>
        <v xml:space="preserve"> </v>
      </c>
      <c r="AW840" s="112">
        <f t="shared" si="549"/>
        <v>0</v>
      </c>
    </row>
    <row r="841" spans="1:49">
      <c r="A841" s="27"/>
      <c r="B841" s="27"/>
      <c r="C841" s="27"/>
      <c r="D841" s="40"/>
      <c r="E841" s="27"/>
      <c r="F841" s="27"/>
      <c r="G841" s="27"/>
      <c r="H841" s="27"/>
      <c r="I841" s="132">
        <f t="shared" si="524"/>
        <v>83.799999999999514</v>
      </c>
      <c r="J841" s="125" t="str">
        <f t="shared" si="548"/>
        <v xml:space="preserve"> </v>
      </c>
      <c r="K841" s="125" t="str">
        <f t="shared" si="525"/>
        <v xml:space="preserve"> </v>
      </c>
      <c r="L841" s="125" t="str">
        <f t="shared" si="526"/>
        <v xml:space="preserve"> </v>
      </c>
      <c r="M841" s="126" t="str">
        <f t="shared" si="527"/>
        <v xml:space="preserve"> </v>
      </c>
      <c r="N841" s="127" t="str">
        <f t="shared" si="528"/>
        <v xml:space="preserve"> </v>
      </c>
      <c r="O841" s="128" t="str">
        <f t="shared" si="529"/>
        <v xml:space="preserve"> </v>
      </c>
      <c r="P841" s="128" t="str">
        <f t="shared" si="530"/>
        <v xml:space="preserve"> </v>
      </c>
      <c r="Q841" s="129" t="str">
        <f t="shared" si="531"/>
        <v xml:space="preserve"> </v>
      </c>
      <c r="R841" s="130" t="str">
        <f t="shared" si="532"/>
        <v xml:space="preserve"> </v>
      </c>
      <c r="S841" s="129" t="str">
        <f t="shared" si="512"/>
        <v xml:space="preserve"> </v>
      </c>
      <c r="T841" s="131" t="str">
        <f t="shared" si="533"/>
        <v xml:space="preserve"> </v>
      </c>
      <c r="U841" s="123" t="str">
        <f t="shared" si="518"/>
        <v xml:space="preserve"> </v>
      </c>
      <c r="V841" s="129" t="str">
        <f t="shared" si="534"/>
        <v xml:space="preserve"> </v>
      </c>
      <c r="W841" s="111"/>
      <c r="X841" s="111">
        <f t="shared" si="513"/>
        <v>83.799999999999514</v>
      </c>
      <c r="Y841" s="111">
        <f t="shared" si="535"/>
        <v>0</v>
      </c>
      <c r="Z841" s="111">
        <f t="shared" si="536"/>
        <v>0</v>
      </c>
      <c r="AA841" s="111">
        <f t="shared" si="521"/>
        <v>0</v>
      </c>
      <c r="AB841" s="111" t="str">
        <f t="shared" si="522"/>
        <v xml:space="preserve"> </v>
      </c>
      <c r="AC841" s="112">
        <f t="shared" si="520"/>
        <v>0</v>
      </c>
      <c r="AD841" s="124">
        <v>838</v>
      </c>
      <c r="AE841" s="125" t="str">
        <f t="shared" si="537"/>
        <v xml:space="preserve"> </v>
      </c>
      <c r="AF841" s="125" t="str">
        <f t="shared" si="538"/>
        <v xml:space="preserve"> </v>
      </c>
      <c r="AG841" s="125" t="str">
        <f t="shared" si="539"/>
        <v xml:space="preserve"> </v>
      </c>
      <c r="AH841" s="126" t="str">
        <f t="shared" si="540"/>
        <v xml:space="preserve"> </v>
      </c>
      <c r="AI841" s="127" t="str">
        <f t="shared" si="541"/>
        <v xml:space="preserve"> </v>
      </c>
      <c r="AJ841" s="128" t="str">
        <f t="shared" si="542"/>
        <v xml:space="preserve"> </v>
      </c>
      <c r="AK841" s="128" t="str">
        <f t="shared" si="515"/>
        <v xml:space="preserve"> </v>
      </c>
      <c r="AL841" s="129" t="str">
        <f t="shared" si="543"/>
        <v xml:space="preserve"> </v>
      </c>
      <c r="AM841" s="130" t="str">
        <f t="shared" si="544"/>
        <v xml:space="preserve"> </v>
      </c>
      <c r="AN841" s="129" t="str">
        <f t="shared" si="545"/>
        <v xml:space="preserve"> </v>
      </c>
      <c r="AO841" s="131" t="str">
        <f t="shared" si="516"/>
        <v xml:space="preserve"> </v>
      </c>
      <c r="AP841" s="123" t="str">
        <f t="shared" si="519"/>
        <v xml:space="preserve"> </v>
      </c>
      <c r="AQ841" s="129" t="str">
        <f t="shared" si="517"/>
        <v xml:space="preserve"> </v>
      </c>
      <c r="AR841" s="111">
        <f t="shared" si="514"/>
        <v>838</v>
      </c>
      <c r="AS841" s="111">
        <f t="shared" si="546"/>
        <v>0</v>
      </c>
      <c r="AT841" s="111">
        <f t="shared" si="547"/>
        <v>0</v>
      </c>
      <c r="AU841" s="111">
        <f t="shared" si="523"/>
        <v>0</v>
      </c>
      <c r="AV841" s="111" t="str">
        <f t="shared" si="511"/>
        <v xml:space="preserve"> </v>
      </c>
      <c r="AW841" s="112">
        <f t="shared" si="549"/>
        <v>0</v>
      </c>
    </row>
    <row r="842" spans="1:49">
      <c r="A842" s="27"/>
      <c r="B842" s="27"/>
      <c r="C842" s="27"/>
      <c r="D842" s="40"/>
      <c r="E842" s="27"/>
      <c r="F842" s="27"/>
      <c r="G842" s="27"/>
      <c r="H842" s="27"/>
      <c r="I842" s="132">
        <f t="shared" si="524"/>
        <v>83.899999999999508</v>
      </c>
      <c r="J842" s="125" t="str">
        <f t="shared" si="548"/>
        <v xml:space="preserve"> </v>
      </c>
      <c r="K842" s="125" t="str">
        <f t="shared" si="525"/>
        <v xml:space="preserve"> </v>
      </c>
      <c r="L842" s="125" t="str">
        <f t="shared" si="526"/>
        <v xml:space="preserve"> </v>
      </c>
      <c r="M842" s="126" t="str">
        <f t="shared" si="527"/>
        <v xml:space="preserve"> </v>
      </c>
      <c r="N842" s="127" t="str">
        <f t="shared" si="528"/>
        <v xml:space="preserve"> </v>
      </c>
      <c r="O842" s="128" t="str">
        <f t="shared" si="529"/>
        <v xml:space="preserve"> </v>
      </c>
      <c r="P842" s="128" t="str">
        <f t="shared" si="530"/>
        <v xml:space="preserve"> </v>
      </c>
      <c r="Q842" s="129" t="str">
        <f t="shared" si="531"/>
        <v xml:space="preserve"> </v>
      </c>
      <c r="R842" s="130" t="str">
        <f t="shared" si="532"/>
        <v xml:space="preserve"> </v>
      </c>
      <c r="S842" s="129" t="str">
        <f t="shared" si="512"/>
        <v xml:space="preserve"> </v>
      </c>
      <c r="T842" s="131" t="str">
        <f t="shared" si="533"/>
        <v xml:space="preserve"> </v>
      </c>
      <c r="U842" s="123" t="str">
        <f t="shared" si="518"/>
        <v xml:space="preserve"> </v>
      </c>
      <c r="V842" s="129" t="str">
        <f t="shared" si="534"/>
        <v xml:space="preserve"> </v>
      </c>
      <c r="W842" s="111"/>
      <c r="X842" s="111">
        <f t="shared" si="513"/>
        <v>83.899999999999508</v>
      </c>
      <c r="Y842" s="111">
        <f t="shared" si="535"/>
        <v>0</v>
      </c>
      <c r="Z842" s="111">
        <f t="shared" si="536"/>
        <v>0</v>
      </c>
      <c r="AA842" s="111">
        <f t="shared" si="521"/>
        <v>0</v>
      </c>
      <c r="AB842" s="111" t="str">
        <f t="shared" si="522"/>
        <v xml:space="preserve"> </v>
      </c>
      <c r="AC842" s="112">
        <f t="shared" si="520"/>
        <v>0</v>
      </c>
      <c r="AD842" s="132">
        <v>839</v>
      </c>
      <c r="AE842" s="125" t="str">
        <f t="shared" si="537"/>
        <v xml:space="preserve"> </v>
      </c>
      <c r="AF842" s="125" t="str">
        <f t="shared" si="538"/>
        <v xml:space="preserve"> </v>
      </c>
      <c r="AG842" s="125" t="str">
        <f t="shared" si="539"/>
        <v xml:space="preserve"> </v>
      </c>
      <c r="AH842" s="126" t="str">
        <f t="shared" si="540"/>
        <v xml:space="preserve"> </v>
      </c>
      <c r="AI842" s="127" t="str">
        <f t="shared" si="541"/>
        <v xml:space="preserve"> </v>
      </c>
      <c r="AJ842" s="128" t="str">
        <f t="shared" si="542"/>
        <v xml:space="preserve"> </v>
      </c>
      <c r="AK842" s="128" t="str">
        <f t="shared" si="515"/>
        <v xml:space="preserve"> </v>
      </c>
      <c r="AL842" s="129" t="str">
        <f t="shared" si="543"/>
        <v xml:space="preserve"> </v>
      </c>
      <c r="AM842" s="130" t="str">
        <f t="shared" si="544"/>
        <v xml:space="preserve"> </v>
      </c>
      <c r="AN842" s="129" t="str">
        <f t="shared" si="545"/>
        <v xml:space="preserve"> </v>
      </c>
      <c r="AO842" s="131" t="str">
        <f t="shared" si="516"/>
        <v xml:space="preserve"> </v>
      </c>
      <c r="AP842" s="123" t="str">
        <f t="shared" si="519"/>
        <v xml:space="preserve"> </v>
      </c>
      <c r="AQ842" s="129" t="str">
        <f t="shared" si="517"/>
        <v xml:space="preserve"> </v>
      </c>
      <c r="AR842" s="111">
        <f t="shared" si="514"/>
        <v>839</v>
      </c>
      <c r="AS842" s="111">
        <f t="shared" si="546"/>
        <v>0</v>
      </c>
      <c r="AT842" s="111">
        <f t="shared" si="547"/>
        <v>0</v>
      </c>
      <c r="AU842" s="111">
        <f t="shared" si="523"/>
        <v>0</v>
      </c>
      <c r="AV842" s="111" t="str">
        <f t="shared" si="511"/>
        <v xml:space="preserve"> </v>
      </c>
      <c r="AW842" s="112">
        <f t="shared" si="549"/>
        <v>0</v>
      </c>
    </row>
    <row r="843" spans="1:49">
      <c r="A843" s="27"/>
      <c r="B843" s="27"/>
      <c r="C843" s="27"/>
      <c r="D843" s="40"/>
      <c r="E843" s="27"/>
      <c r="F843" s="27"/>
      <c r="G843" s="27"/>
      <c r="H843" s="27"/>
      <c r="I843" s="132">
        <f t="shared" si="524"/>
        <v>83.999999999999503</v>
      </c>
      <c r="J843" s="125" t="str">
        <f t="shared" si="548"/>
        <v xml:space="preserve"> </v>
      </c>
      <c r="K843" s="125" t="str">
        <f t="shared" si="525"/>
        <v xml:space="preserve"> </v>
      </c>
      <c r="L843" s="125" t="str">
        <f t="shared" si="526"/>
        <v xml:space="preserve"> </v>
      </c>
      <c r="M843" s="126" t="str">
        <f t="shared" si="527"/>
        <v xml:space="preserve"> </v>
      </c>
      <c r="N843" s="127" t="str">
        <f t="shared" si="528"/>
        <v xml:space="preserve"> </v>
      </c>
      <c r="O843" s="128" t="str">
        <f t="shared" si="529"/>
        <v xml:space="preserve"> </v>
      </c>
      <c r="P843" s="128" t="str">
        <f t="shared" si="530"/>
        <v xml:space="preserve"> </v>
      </c>
      <c r="Q843" s="129" t="str">
        <f t="shared" si="531"/>
        <v xml:space="preserve"> </v>
      </c>
      <c r="R843" s="130" t="str">
        <f t="shared" si="532"/>
        <v xml:space="preserve"> </v>
      </c>
      <c r="S843" s="129" t="str">
        <f t="shared" si="512"/>
        <v xml:space="preserve"> </v>
      </c>
      <c r="T843" s="131" t="str">
        <f t="shared" si="533"/>
        <v xml:space="preserve"> </v>
      </c>
      <c r="U843" s="123" t="str">
        <f t="shared" si="518"/>
        <v xml:space="preserve"> </v>
      </c>
      <c r="V843" s="129" t="str">
        <f t="shared" si="534"/>
        <v xml:space="preserve"> </v>
      </c>
      <c r="W843" s="111"/>
      <c r="X843" s="111">
        <f t="shared" si="513"/>
        <v>83.999999999999503</v>
      </c>
      <c r="Y843" s="111">
        <f t="shared" si="535"/>
        <v>0</v>
      </c>
      <c r="Z843" s="111">
        <f t="shared" si="536"/>
        <v>0</v>
      </c>
      <c r="AA843" s="111">
        <f t="shared" si="521"/>
        <v>0</v>
      </c>
      <c r="AB843" s="111" t="str">
        <f t="shared" si="522"/>
        <v xml:space="preserve"> </v>
      </c>
      <c r="AC843" s="112">
        <f t="shared" si="520"/>
        <v>0</v>
      </c>
      <c r="AD843" s="124">
        <v>840</v>
      </c>
      <c r="AE843" s="125" t="str">
        <f t="shared" si="537"/>
        <v xml:space="preserve"> </v>
      </c>
      <c r="AF843" s="125" t="str">
        <f t="shared" si="538"/>
        <v xml:space="preserve"> </v>
      </c>
      <c r="AG843" s="125" t="str">
        <f t="shared" si="539"/>
        <v xml:space="preserve"> </v>
      </c>
      <c r="AH843" s="126" t="str">
        <f t="shared" si="540"/>
        <v xml:space="preserve"> </v>
      </c>
      <c r="AI843" s="127" t="str">
        <f t="shared" si="541"/>
        <v xml:space="preserve"> </v>
      </c>
      <c r="AJ843" s="128" t="str">
        <f t="shared" si="542"/>
        <v xml:space="preserve"> </v>
      </c>
      <c r="AK843" s="128" t="str">
        <f t="shared" si="515"/>
        <v xml:space="preserve"> </v>
      </c>
      <c r="AL843" s="129" t="str">
        <f t="shared" si="543"/>
        <v xml:space="preserve"> </v>
      </c>
      <c r="AM843" s="130" t="str">
        <f t="shared" si="544"/>
        <v xml:space="preserve"> </v>
      </c>
      <c r="AN843" s="129" t="str">
        <f t="shared" si="545"/>
        <v xml:space="preserve"> </v>
      </c>
      <c r="AO843" s="131" t="str">
        <f t="shared" si="516"/>
        <v xml:space="preserve"> </v>
      </c>
      <c r="AP843" s="123" t="str">
        <f t="shared" si="519"/>
        <v xml:space="preserve"> </v>
      </c>
      <c r="AQ843" s="129" t="str">
        <f t="shared" si="517"/>
        <v xml:space="preserve"> </v>
      </c>
      <c r="AR843" s="111">
        <f t="shared" si="514"/>
        <v>840</v>
      </c>
      <c r="AS843" s="111">
        <f t="shared" si="546"/>
        <v>0</v>
      </c>
      <c r="AT843" s="111">
        <f t="shared" si="547"/>
        <v>0</v>
      </c>
      <c r="AU843" s="111">
        <f t="shared" si="523"/>
        <v>0</v>
      </c>
      <c r="AV843" s="111" t="str">
        <f t="shared" si="511"/>
        <v xml:space="preserve"> </v>
      </c>
      <c r="AW843" s="112">
        <f t="shared" si="549"/>
        <v>0</v>
      </c>
    </row>
    <row r="844" spans="1:49">
      <c r="A844" s="27"/>
      <c r="B844" s="27"/>
      <c r="C844" s="27"/>
      <c r="D844" s="40"/>
      <c r="E844" s="27"/>
      <c r="F844" s="27"/>
      <c r="G844" s="27"/>
      <c r="H844" s="27"/>
      <c r="I844" s="132">
        <f t="shared" si="524"/>
        <v>84.099999999999497</v>
      </c>
      <c r="J844" s="125" t="str">
        <f t="shared" si="548"/>
        <v xml:space="preserve"> </v>
      </c>
      <c r="K844" s="125" t="str">
        <f t="shared" si="525"/>
        <v xml:space="preserve"> </v>
      </c>
      <c r="L844" s="125" t="str">
        <f t="shared" si="526"/>
        <v xml:space="preserve"> </v>
      </c>
      <c r="M844" s="126" t="str">
        <f t="shared" si="527"/>
        <v xml:space="preserve"> </v>
      </c>
      <c r="N844" s="127" t="str">
        <f t="shared" si="528"/>
        <v xml:space="preserve"> </v>
      </c>
      <c r="O844" s="128" t="str">
        <f t="shared" si="529"/>
        <v xml:space="preserve"> </v>
      </c>
      <c r="P844" s="128" t="str">
        <f t="shared" si="530"/>
        <v xml:space="preserve"> </v>
      </c>
      <c r="Q844" s="129" t="str">
        <f t="shared" si="531"/>
        <v xml:space="preserve"> </v>
      </c>
      <c r="R844" s="130" t="str">
        <f t="shared" si="532"/>
        <v xml:space="preserve"> </v>
      </c>
      <c r="S844" s="129" t="str">
        <f t="shared" si="512"/>
        <v xml:space="preserve"> </v>
      </c>
      <c r="T844" s="131" t="str">
        <f t="shared" si="533"/>
        <v xml:space="preserve"> </v>
      </c>
      <c r="U844" s="123" t="str">
        <f t="shared" si="518"/>
        <v xml:space="preserve"> </v>
      </c>
      <c r="V844" s="129" t="str">
        <f t="shared" si="534"/>
        <v xml:space="preserve"> </v>
      </c>
      <c r="W844" s="111"/>
      <c r="X844" s="111">
        <f t="shared" si="513"/>
        <v>84.099999999999497</v>
      </c>
      <c r="Y844" s="111">
        <f t="shared" si="535"/>
        <v>0</v>
      </c>
      <c r="Z844" s="111">
        <f t="shared" si="536"/>
        <v>0</v>
      </c>
      <c r="AA844" s="111">
        <f t="shared" si="521"/>
        <v>0</v>
      </c>
      <c r="AB844" s="111" t="str">
        <f t="shared" si="522"/>
        <v xml:space="preserve"> </v>
      </c>
      <c r="AC844" s="112">
        <f t="shared" si="520"/>
        <v>0</v>
      </c>
      <c r="AD844" s="132">
        <v>841</v>
      </c>
      <c r="AE844" s="125" t="str">
        <f t="shared" si="537"/>
        <v xml:space="preserve"> </v>
      </c>
      <c r="AF844" s="125" t="str">
        <f t="shared" si="538"/>
        <v xml:space="preserve"> </v>
      </c>
      <c r="AG844" s="125" t="str">
        <f t="shared" si="539"/>
        <v xml:space="preserve"> </v>
      </c>
      <c r="AH844" s="126" t="str">
        <f t="shared" si="540"/>
        <v xml:space="preserve"> </v>
      </c>
      <c r="AI844" s="127" t="str">
        <f t="shared" si="541"/>
        <v xml:space="preserve"> </v>
      </c>
      <c r="AJ844" s="128" t="str">
        <f t="shared" si="542"/>
        <v xml:space="preserve"> </v>
      </c>
      <c r="AK844" s="128" t="str">
        <f t="shared" si="515"/>
        <v xml:space="preserve"> </v>
      </c>
      <c r="AL844" s="129" t="str">
        <f t="shared" si="543"/>
        <v xml:space="preserve"> </v>
      </c>
      <c r="AM844" s="130" t="str">
        <f t="shared" si="544"/>
        <v xml:space="preserve"> </v>
      </c>
      <c r="AN844" s="129" t="str">
        <f t="shared" si="545"/>
        <v xml:space="preserve"> </v>
      </c>
      <c r="AO844" s="131" t="str">
        <f t="shared" si="516"/>
        <v xml:space="preserve"> </v>
      </c>
      <c r="AP844" s="123" t="str">
        <f t="shared" si="519"/>
        <v xml:space="preserve"> </v>
      </c>
      <c r="AQ844" s="129" t="str">
        <f t="shared" si="517"/>
        <v xml:space="preserve"> </v>
      </c>
      <c r="AR844" s="111">
        <f t="shared" si="514"/>
        <v>841</v>
      </c>
      <c r="AS844" s="111">
        <f t="shared" si="546"/>
        <v>0</v>
      </c>
      <c r="AT844" s="111">
        <f t="shared" si="547"/>
        <v>0</v>
      </c>
      <c r="AU844" s="111">
        <f t="shared" si="523"/>
        <v>0</v>
      </c>
      <c r="AV844" s="111" t="str">
        <f t="shared" si="511"/>
        <v xml:space="preserve"> </v>
      </c>
      <c r="AW844" s="112">
        <f t="shared" si="549"/>
        <v>0</v>
      </c>
    </row>
    <row r="845" spans="1:49">
      <c r="A845" s="27"/>
      <c r="B845" s="27"/>
      <c r="C845" s="27"/>
      <c r="D845" s="40"/>
      <c r="E845" s="27"/>
      <c r="F845" s="27"/>
      <c r="G845" s="27"/>
      <c r="H845" s="27"/>
      <c r="I845" s="132">
        <f t="shared" si="524"/>
        <v>84.199999999999491</v>
      </c>
      <c r="J845" s="125" t="str">
        <f t="shared" si="548"/>
        <v xml:space="preserve"> </v>
      </c>
      <c r="K845" s="125" t="str">
        <f t="shared" si="525"/>
        <v xml:space="preserve"> </v>
      </c>
      <c r="L845" s="125" t="str">
        <f t="shared" si="526"/>
        <v xml:space="preserve"> </v>
      </c>
      <c r="M845" s="126" t="str">
        <f t="shared" si="527"/>
        <v xml:space="preserve"> </v>
      </c>
      <c r="N845" s="127" t="str">
        <f t="shared" si="528"/>
        <v xml:space="preserve"> </v>
      </c>
      <c r="O845" s="128" t="str">
        <f t="shared" si="529"/>
        <v xml:space="preserve"> </v>
      </c>
      <c r="P845" s="128" t="str">
        <f t="shared" si="530"/>
        <v xml:space="preserve"> </v>
      </c>
      <c r="Q845" s="129" t="str">
        <f t="shared" si="531"/>
        <v xml:space="preserve"> </v>
      </c>
      <c r="R845" s="130" t="str">
        <f t="shared" si="532"/>
        <v xml:space="preserve"> </v>
      </c>
      <c r="S845" s="129" t="str">
        <f t="shared" si="512"/>
        <v xml:space="preserve"> </v>
      </c>
      <c r="T845" s="131" t="str">
        <f t="shared" si="533"/>
        <v xml:space="preserve"> </v>
      </c>
      <c r="U845" s="123" t="str">
        <f t="shared" si="518"/>
        <v xml:space="preserve"> </v>
      </c>
      <c r="V845" s="129" t="str">
        <f t="shared" si="534"/>
        <v xml:space="preserve"> </v>
      </c>
      <c r="W845" s="111"/>
      <c r="X845" s="111">
        <f t="shared" si="513"/>
        <v>84.199999999999491</v>
      </c>
      <c r="Y845" s="111">
        <f t="shared" si="535"/>
        <v>0</v>
      </c>
      <c r="Z845" s="111">
        <f t="shared" si="536"/>
        <v>0</v>
      </c>
      <c r="AA845" s="111">
        <f t="shared" si="521"/>
        <v>0</v>
      </c>
      <c r="AB845" s="111" t="str">
        <f t="shared" si="522"/>
        <v xml:space="preserve"> </v>
      </c>
      <c r="AC845" s="112">
        <f t="shared" si="520"/>
        <v>0</v>
      </c>
      <c r="AD845" s="124">
        <v>842</v>
      </c>
      <c r="AE845" s="125" t="str">
        <f t="shared" si="537"/>
        <v xml:space="preserve"> </v>
      </c>
      <c r="AF845" s="125" t="str">
        <f t="shared" si="538"/>
        <v xml:space="preserve"> </v>
      </c>
      <c r="AG845" s="125" t="str">
        <f t="shared" si="539"/>
        <v xml:space="preserve"> </v>
      </c>
      <c r="AH845" s="126" t="str">
        <f t="shared" si="540"/>
        <v xml:space="preserve"> </v>
      </c>
      <c r="AI845" s="127" t="str">
        <f t="shared" si="541"/>
        <v xml:space="preserve"> </v>
      </c>
      <c r="AJ845" s="128" t="str">
        <f t="shared" si="542"/>
        <v xml:space="preserve"> </v>
      </c>
      <c r="AK845" s="128" t="str">
        <f t="shared" si="515"/>
        <v xml:space="preserve"> </v>
      </c>
      <c r="AL845" s="129" t="str">
        <f t="shared" si="543"/>
        <v xml:space="preserve"> </v>
      </c>
      <c r="AM845" s="130" t="str">
        <f t="shared" si="544"/>
        <v xml:space="preserve"> </v>
      </c>
      <c r="AN845" s="129" t="str">
        <f t="shared" si="545"/>
        <v xml:space="preserve"> </v>
      </c>
      <c r="AO845" s="131" t="str">
        <f t="shared" si="516"/>
        <v xml:space="preserve"> </v>
      </c>
      <c r="AP845" s="123" t="str">
        <f t="shared" si="519"/>
        <v xml:space="preserve"> </v>
      </c>
      <c r="AQ845" s="129" t="str">
        <f t="shared" si="517"/>
        <v xml:space="preserve"> </v>
      </c>
      <c r="AR845" s="111">
        <f t="shared" si="514"/>
        <v>842</v>
      </c>
      <c r="AS845" s="111">
        <f t="shared" si="546"/>
        <v>0</v>
      </c>
      <c r="AT845" s="111">
        <f t="shared" si="547"/>
        <v>0</v>
      </c>
      <c r="AU845" s="111">
        <f t="shared" si="523"/>
        <v>0</v>
      </c>
      <c r="AV845" s="111" t="str">
        <f t="shared" si="511"/>
        <v xml:space="preserve"> </v>
      </c>
      <c r="AW845" s="112">
        <f t="shared" si="549"/>
        <v>0</v>
      </c>
    </row>
    <row r="846" spans="1:49">
      <c r="A846" s="27"/>
      <c r="B846" s="27"/>
      <c r="C846" s="27"/>
      <c r="D846" s="40"/>
      <c r="E846" s="27"/>
      <c r="F846" s="27"/>
      <c r="G846" s="27"/>
      <c r="H846" s="27"/>
      <c r="I846" s="132">
        <f t="shared" si="524"/>
        <v>84.299999999999486</v>
      </c>
      <c r="J846" s="125" t="str">
        <f t="shared" si="548"/>
        <v xml:space="preserve"> </v>
      </c>
      <c r="K846" s="125" t="str">
        <f t="shared" si="525"/>
        <v xml:space="preserve"> </v>
      </c>
      <c r="L846" s="125" t="str">
        <f t="shared" si="526"/>
        <v xml:space="preserve"> </v>
      </c>
      <c r="M846" s="126" t="str">
        <f t="shared" si="527"/>
        <v xml:space="preserve"> </v>
      </c>
      <c r="N846" s="127" t="str">
        <f t="shared" si="528"/>
        <v xml:space="preserve"> </v>
      </c>
      <c r="O846" s="128" t="str">
        <f t="shared" si="529"/>
        <v xml:space="preserve"> </v>
      </c>
      <c r="P846" s="128" t="str">
        <f t="shared" si="530"/>
        <v xml:space="preserve"> </v>
      </c>
      <c r="Q846" s="129" t="str">
        <f t="shared" si="531"/>
        <v xml:space="preserve"> </v>
      </c>
      <c r="R846" s="130" t="str">
        <f t="shared" si="532"/>
        <v xml:space="preserve"> </v>
      </c>
      <c r="S846" s="129" t="str">
        <f t="shared" si="512"/>
        <v xml:space="preserve"> </v>
      </c>
      <c r="T846" s="131" t="str">
        <f t="shared" si="533"/>
        <v xml:space="preserve"> </v>
      </c>
      <c r="U846" s="123" t="str">
        <f t="shared" si="518"/>
        <v xml:space="preserve"> </v>
      </c>
      <c r="V846" s="129" t="str">
        <f t="shared" si="534"/>
        <v xml:space="preserve"> </v>
      </c>
      <c r="W846" s="111"/>
      <c r="X846" s="111">
        <f t="shared" si="513"/>
        <v>84.299999999999486</v>
      </c>
      <c r="Y846" s="111">
        <f t="shared" si="535"/>
        <v>0</v>
      </c>
      <c r="Z846" s="111">
        <f t="shared" si="536"/>
        <v>0</v>
      </c>
      <c r="AA846" s="111">
        <f t="shared" si="521"/>
        <v>0</v>
      </c>
      <c r="AB846" s="111" t="str">
        <f t="shared" si="522"/>
        <v xml:space="preserve"> </v>
      </c>
      <c r="AC846" s="112">
        <f t="shared" si="520"/>
        <v>0</v>
      </c>
      <c r="AD846" s="132">
        <v>843</v>
      </c>
      <c r="AE846" s="125" t="str">
        <f t="shared" si="537"/>
        <v xml:space="preserve"> </v>
      </c>
      <c r="AF846" s="125" t="str">
        <f t="shared" si="538"/>
        <v xml:space="preserve"> </v>
      </c>
      <c r="AG846" s="125" t="str">
        <f t="shared" si="539"/>
        <v xml:space="preserve"> </v>
      </c>
      <c r="AH846" s="126" t="str">
        <f t="shared" si="540"/>
        <v xml:space="preserve"> </v>
      </c>
      <c r="AI846" s="127" t="str">
        <f t="shared" si="541"/>
        <v xml:space="preserve"> </v>
      </c>
      <c r="AJ846" s="128" t="str">
        <f t="shared" si="542"/>
        <v xml:space="preserve"> </v>
      </c>
      <c r="AK846" s="128" t="str">
        <f t="shared" si="515"/>
        <v xml:space="preserve"> </v>
      </c>
      <c r="AL846" s="129" t="str">
        <f t="shared" si="543"/>
        <v xml:space="preserve"> </v>
      </c>
      <c r="AM846" s="130" t="str">
        <f t="shared" si="544"/>
        <v xml:space="preserve"> </v>
      </c>
      <c r="AN846" s="129" t="str">
        <f t="shared" si="545"/>
        <v xml:space="preserve"> </v>
      </c>
      <c r="AO846" s="131" t="str">
        <f t="shared" si="516"/>
        <v xml:space="preserve"> </v>
      </c>
      <c r="AP846" s="123" t="str">
        <f t="shared" si="519"/>
        <v xml:space="preserve"> </v>
      </c>
      <c r="AQ846" s="129" t="str">
        <f t="shared" si="517"/>
        <v xml:space="preserve"> </v>
      </c>
      <c r="AR846" s="111">
        <f t="shared" si="514"/>
        <v>843</v>
      </c>
      <c r="AS846" s="111">
        <f t="shared" si="546"/>
        <v>0</v>
      </c>
      <c r="AT846" s="111">
        <f t="shared" si="547"/>
        <v>0</v>
      </c>
      <c r="AU846" s="111">
        <f t="shared" si="523"/>
        <v>0</v>
      </c>
      <c r="AV846" s="111" t="str">
        <f t="shared" si="511"/>
        <v xml:space="preserve"> </v>
      </c>
      <c r="AW846" s="112">
        <f t="shared" si="549"/>
        <v>0</v>
      </c>
    </row>
    <row r="847" spans="1:49">
      <c r="A847" s="27"/>
      <c r="B847" s="27"/>
      <c r="C847" s="27"/>
      <c r="D847" s="40"/>
      <c r="E847" s="27"/>
      <c r="F847" s="27"/>
      <c r="G847" s="27"/>
      <c r="H847" s="27"/>
      <c r="I847" s="132">
        <f t="shared" si="524"/>
        <v>84.39999999999948</v>
      </c>
      <c r="J847" s="125" t="str">
        <f t="shared" si="548"/>
        <v xml:space="preserve"> </v>
      </c>
      <c r="K847" s="125" t="str">
        <f t="shared" si="525"/>
        <v xml:space="preserve"> </v>
      </c>
      <c r="L847" s="125" t="str">
        <f t="shared" si="526"/>
        <v xml:space="preserve"> </v>
      </c>
      <c r="M847" s="126" t="str">
        <f t="shared" si="527"/>
        <v xml:space="preserve"> </v>
      </c>
      <c r="N847" s="127" t="str">
        <f t="shared" si="528"/>
        <v xml:space="preserve"> </v>
      </c>
      <c r="O847" s="128" t="str">
        <f t="shared" si="529"/>
        <v xml:space="preserve"> </v>
      </c>
      <c r="P847" s="128" t="str">
        <f t="shared" si="530"/>
        <v xml:space="preserve"> </v>
      </c>
      <c r="Q847" s="129" t="str">
        <f t="shared" si="531"/>
        <v xml:space="preserve"> </v>
      </c>
      <c r="R847" s="130" t="str">
        <f t="shared" si="532"/>
        <v xml:space="preserve"> </v>
      </c>
      <c r="S847" s="129" t="str">
        <f t="shared" si="512"/>
        <v xml:space="preserve"> </v>
      </c>
      <c r="T847" s="131" t="str">
        <f t="shared" si="533"/>
        <v xml:space="preserve"> </v>
      </c>
      <c r="U847" s="123" t="str">
        <f t="shared" si="518"/>
        <v xml:space="preserve"> </v>
      </c>
      <c r="V847" s="129" t="str">
        <f t="shared" si="534"/>
        <v xml:space="preserve"> </v>
      </c>
      <c r="W847" s="111"/>
      <c r="X847" s="111">
        <f t="shared" si="513"/>
        <v>84.39999999999948</v>
      </c>
      <c r="Y847" s="111">
        <f t="shared" si="535"/>
        <v>0</v>
      </c>
      <c r="Z847" s="111">
        <f t="shared" si="536"/>
        <v>0</v>
      </c>
      <c r="AA847" s="111">
        <f t="shared" si="521"/>
        <v>0</v>
      </c>
      <c r="AB847" s="111" t="str">
        <f t="shared" si="522"/>
        <v xml:space="preserve"> </v>
      </c>
      <c r="AC847" s="112">
        <f t="shared" si="520"/>
        <v>0</v>
      </c>
      <c r="AD847" s="124">
        <v>844</v>
      </c>
      <c r="AE847" s="125" t="str">
        <f t="shared" si="537"/>
        <v xml:space="preserve"> </v>
      </c>
      <c r="AF847" s="125" t="str">
        <f t="shared" si="538"/>
        <v xml:space="preserve"> </v>
      </c>
      <c r="AG847" s="125" t="str">
        <f t="shared" si="539"/>
        <v xml:space="preserve"> </v>
      </c>
      <c r="AH847" s="126" t="str">
        <f t="shared" si="540"/>
        <v xml:space="preserve"> </v>
      </c>
      <c r="AI847" s="127" t="str">
        <f t="shared" si="541"/>
        <v xml:space="preserve"> </v>
      </c>
      <c r="AJ847" s="128" t="str">
        <f t="shared" si="542"/>
        <v xml:space="preserve"> </v>
      </c>
      <c r="AK847" s="128" t="str">
        <f t="shared" si="515"/>
        <v xml:space="preserve"> </v>
      </c>
      <c r="AL847" s="129" t="str">
        <f t="shared" si="543"/>
        <v xml:space="preserve"> </v>
      </c>
      <c r="AM847" s="130" t="str">
        <f t="shared" si="544"/>
        <v xml:space="preserve"> </v>
      </c>
      <c r="AN847" s="129" t="str">
        <f t="shared" si="545"/>
        <v xml:space="preserve"> </v>
      </c>
      <c r="AO847" s="131" t="str">
        <f t="shared" si="516"/>
        <v xml:space="preserve"> </v>
      </c>
      <c r="AP847" s="123" t="str">
        <f t="shared" si="519"/>
        <v xml:space="preserve"> </v>
      </c>
      <c r="AQ847" s="129" t="str">
        <f t="shared" si="517"/>
        <v xml:space="preserve"> </v>
      </c>
      <c r="AR847" s="111">
        <f t="shared" si="514"/>
        <v>844</v>
      </c>
      <c r="AS847" s="111">
        <f t="shared" si="546"/>
        <v>0</v>
      </c>
      <c r="AT847" s="111">
        <f t="shared" si="547"/>
        <v>0</v>
      </c>
      <c r="AU847" s="111">
        <f t="shared" si="523"/>
        <v>0</v>
      </c>
      <c r="AV847" s="111" t="str">
        <f t="shared" si="511"/>
        <v xml:space="preserve"> </v>
      </c>
      <c r="AW847" s="112">
        <f t="shared" si="549"/>
        <v>0</v>
      </c>
    </row>
    <row r="848" spans="1:49">
      <c r="A848" s="27"/>
      <c r="B848" s="27"/>
      <c r="C848" s="27"/>
      <c r="D848" s="40"/>
      <c r="E848" s="27"/>
      <c r="F848" s="27"/>
      <c r="G848" s="27"/>
      <c r="H848" s="27"/>
      <c r="I848" s="132">
        <f t="shared" si="524"/>
        <v>84.499999999999474</v>
      </c>
      <c r="J848" s="125" t="str">
        <f t="shared" si="548"/>
        <v xml:space="preserve"> </v>
      </c>
      <c r="K848" s="125" t="str">
        <f t="shared" si="525"/>
        <v xml:space="preserve"> </v>
      </c>
      <c r="L848" s="125" t="str">
        <f t="shared" si="526"/>
        <v xml:space="preserve"> </v>
      </c>
      <c r="M848" s="126" t="str">
        <f t="shared" si="527"/>
        <v xml:space="preserve"> </v>
      </c>
      <c r="N848" s="127" t="str">
        <f t="shared" si="528"/>
        <v xml:space="preserve"> </v>
      </c>
      <c r="O848" s="128" t="str">
        <f t="shared" si="529"/>
        <v xml:space="preserve"> </v>
      </c>
      <c r="P848" s="128" t="str">
        <f t="shared" si="530"/>
        <v xml:space="preserve"> </v>
      </c>
      <c r="Q848" s="129" t="str">
        <f t="shared" si="531"/>
        <v xml:space="preserve"> </v>
      </c>
      <c r="R848" s="130" t="str">
        <f t="shared" si="532"/>
        <v xml:space="preserve"> </v>
      </c>
      <c r="S848" s="129" t="str">
        <f t="shared" si="512"/>
        <v xml:space="preserve"> </v>
      </c>
      <c r="T848" s="131" t="str">
        <f t="shared" si="533"/>
        <v xml:space="preserve"> </v>
      </c>
      <c r="U848" s="123" t="str">
        <f t="shared" si="518"/>
        <v xml:space="preserve"> </v>
      </c>
      <c r="V848" s="129" t="str">
        <f t="shared" si="534"/>
        <v xml:space="preserve"> </v>
      </c>
      <c r="W848" s="111"/>
      <c r="X848" s="111">
        <f t="shared" si="513"/>
        <v>84.499999999999474</v>
      </c>
      <c r="Y848" s="111">
        <f t="shared" si="535"/>
        <v>0</v>
      </c>
      <c r="Z848" s="111">
        <f t="shared" si="536"/>
        <v>0</v>
      </c>
      <c r="AA848" s="111">
        <f t="shared" si="521"/>
        <v>0</v>
      </c>
      <c r="AB848" s="111" t="str">
        <f t="shared" si="522"/>
        <v xml:space="preserve"> </v>
      </c>
      <c r="AC848" s="112">
        <f t="shared" si="520"/>
        <v>0</v>
      </c>
      <c r="AD848" s="132">
        <v>845</v>
      </c>
      <c r="AE848" s="125" t="str">
        <f t="shared" si="537"/>
        <v xml:space="preserve"> </v>
      </c>
      <c r="AF848" s="125" t="str">
        <f t="shared" si="538"/>
        <v xml:space="preserve"> </v>
      </c>
      <c r="AG848" s="125" t="str">
        <f t="shared" si="539"/>
        <v xml:space="preserve"> </v>
      </c>
      <c r="AH848" s="126" t="str">
        <f t="shared" si="540"/>
        <v xml:space="preserve"> </v>
      </c>
      <c r="AI848" s="127" t="str">
        <f t="shared" si="541"/>
        <v xml:space="preserve"> </v>
      </c>
      <c r="AJ848" s="128" t="str">
        <f t="shared" si="542"/>
        <v xml:space="preserve"> </v>
      </c>
      <c r="AK848" s="128" t="str">
        <f t="shared" si="515"/>
        <v xml:space="preserve"> </v>
      </c>
      <c r="AL848" s="129" t="str">
        <f t="shared" si="543"/>
        <v xml:space="preserve"> </v>
      </c>
      <c r="AM848" s="130" t="str">
        <f t="shared" si="544"/>
        <v xml:space="preserve"> </v>
      </c>
      <c r="AN848" s="129" t="str">
        <f t="shared" si="545"/>
        <v xml:space="preserve"> </v>
      </c>
      <c r="AO848" s="131" t="str">
        <f t="shared" si="516"/>
        <v xml:space="preserve"> </v>
      </c>
      <c r="AP848" s="123" t="str">
        <f t="shared" si="519"/>
        <v xml:space="preserve"> </v>
      </c>
      <c r="AQ848" s="129" t="str">
        <f t="shared" si="517"/>
        <v xml:space="preserve"> </v>
      </c>
      <c r="AR848" s="111">
        <f t="shared" si="514"/>
        <v>845</v>
      </c>
      <c r="AS848" s="111">
        <f t="shared" si="546"/>
        <v>0</v>
      </c>
      <c r="AT848" s="111">
        <f t="shared" si="547"/>
        <v>0</v>
      </c>
      <c r="AU848" s="111">
        <f t="shared" si="523"/>
        <v>0</v>
      </c>
      <c r="AV848" s="111" t="str">
        <f t="shared" si="511"/>
        <v xml:space="preserve"> </v>
      </c>
      <c r="AW848" s="112">
        <f t="shared" si="549"/>
        <v>0</v>
      </c>
    </row>
    <row r="849" spans="1:49">
      <c r="A849" s="27"/>
      <c r="B849" s="27"/>
      <c r="C849" s="27"/>
      <c r="D849" s="40"/>
      <c r="E849" s="27"/>
      <c r="F849" s="27"/>
      <c r="G849" s="27"/>
      <c r="H849" s="27"/>
      <c r="I849" s="132">
        <f t="shared" si="524"/>
        <v>84.599999999999469</v>
      </c>
      <c r="J849" s="125" t="str">
        <f t="shared" si="548"/>
        <v xml:space="preserve"> </v>
      </c>
      <c r="K849" s="125" t="str">
        <f t="shared" si="525"/>
        <v xml:space="preserve"> </v>
      </c>
      <c r="L849" s="125" t="str">
        <f t="shared" si="526"/>
        <v xml:space="preserve"> </v>
      </c>
      <c r="M849" s="126" t="str">
        <f t="shared" si="527"/>
        <v xml:space="preserve"> </v>
      </c>
      <c r="N849" s="127" t="str">
        <f t="shared" si="528"/>
        <v xml:space="preserve"> </v>
      </c>
      <c r="O849" s="128" t="str">
        <f t="shared" si="529"/>
        <v xml:space="preserve"> </v>
      </c>
      <c r="P849" s="128" t="str">
        <f t="shared" si="530"/>
        <v xml:space="preserve"> </v>
      </c>
      <c r="Q849" s="129" t="str">
        <f t="shared" si="531"/>
        <v xml:space="preserve"> </v>
      </c>
      <c r="R849" s="130" t="str">
        <f t="shared" si="532"/>
        <v xml:space="preserve"> </v>
      </c>
      <c r="S849" s="129" t="str">
        <f t="shared" si="512"/>
        <v xml:space="preserve"> </v>
      </c>
      <c r="T849" s="131" t="str">
        <f t="shared" si="533"/>
        <v xml:space="preserve"> </v>
      </c>
      <c r="U849" s="123" t="str">
        <f t="shared" si="518"/>
        <v xml:space="preserve"> </v>
      </c>
      <c r="V849" s="129" t="str">
        <f t="shared" si="534"/>
        <v xml:space="preserve"> </v>
      </c>
      <c r="W849" s="111"/>
      <c r="X849" s="111">
        <f t="shared" si="513"/>
        <v>84.599999999999469</v>
      </c>
      <c r="Y849" s="111">
        <f t="shared" si="535"/>
        <v>0</v>
      </c>
      <c r="Z849" s="111">
        <f t="shared" si="536"/>
        <v>0</v>
      </c>
      <c r="AA849" s="111">
        <f t="shared" si="521"/>
        <v>0</v>
      </c>
      <c r="AB849" s="111" t="str">
        <f t="shared" si="522"/>
        <v xml:space="preserve"> </v>
      </c>
      <c r="AC849" s="112">
        <f t="shared" si="520"/>
        <v>0</v>
      </c>
      <c r="AD849" s="124">
        <v>846</v>
      </c>
      <c r="AE849" s="125" t="str">
        <f t="shared" si="537"/>
        <v xml:space="preserve"> </v>
      </c>
      <c r="AF849" s="125" t="str">
        <f t="shared" si="538"/>
        <v xml:space="preserve"> </v>
      </c>
      <c r="AG849" s="125" t="str">
        <f t="shared" si="539"/>
        <v xml:space="preserve"> </v>
      </c>
      <c r="AH849" s="126" t="str">
        <f t="shared" si="540"/>
        <v xml:space="preserve"> </v>
      </c>
      <c r="AI849" s="127" t="str">
        <f t="shared" si="541"/>
        <v xml:space="preserve"> </v>
      </c>
      <c r="AJ849" s="128" t="str">
        <f t="shared" si="542"/>
        <v xml:space="preserve"> </v>
      </c>
      <c r="AK849" s="128" t="str">
        <f t="shared" si="515"/>
        <v xml:space="preserve"> </v>
      </c>
      <c r="AL849" s="129" t="str">
        <f t="shared" si="543"/>
        <v xml:space="preserve"> </v>
      </c>
      <c r="AM849" s="130" t="str">
        <f t="shared" si="544"/>
        <v xml:space="preserve"> </v>
      </c>
      <c r="AN849" s="129" t="str">
        <f t="shared" si="545"/>
        <v xml:space="preserve"> </v>
      </c>
      <c r="AO849" s="131" t="str">
        <f t="shared" si="516"/>
        <v xml:space="preserve"> </v>
      </c>
      <c r="AP849" s="123" t="str">
        <f t="shared" si="519"/>
        <v xml:space="preserve"> </v>
      </c>
      <c r="AQ849" s="129" t="str">
        <f t="shared" si="517"/>
        <v xml:space="preserve"> </v>
      </c>
      <c r="AR849" s="111">
        <f t="shared" si="514"/>
        <v>846</v>
      </c>
      <c r="AS849" s="111">
        <f t="shared" si="546"/>
        <v>0</v>
      </c>
      <c r="AT849" s="111">
        <f t="shared" si="547"/>
        <v>0</v>
      </c>
      <c r="AU849" s="111">
        <f t="shared" si="523"/>
        <v>0</v>
      </c>
      <c r="AV849" s="111" t="str">
        <f t="shared" si="511"/>
        <v xml:space="preserve"> </v>
      </c>
      <c r="AW849" s="112">
        <f t="shared" si="549"/>
        <v>0</v>
      </c>
    </row>
    <row r="850" spans="1:49">
      <c r="A850" s="27"/>
      <c r="B850" s="27"/>
      <c r="C850" s="27"/>
      <c r="D850" s="40"/>
      <c r="E850" s="27"/>
      <c r="F850" s="27"/>
      <c r="G850" s="27"/>
      <c r="H850" s="27"/>
      <c r="I850" s="132">
        <f t="shared" si="524"/>
        <v>84.699999999999463</v>
      </c>
      <c r="J850" s="125" t="str">
        <f t="shared" si="548"/>
        <v xml:space="preserve"> </v>
      </c>
      <c r="K850" s="125" t="str">
        <f t="shared" si="525"/>
        <v xml:space="preserve"> </v>
      </c>
      <c r="L850" s="125" t="str">
        <f t="shared" si="526"/>
        <v xml:space="preserve"> </v>
      </c>
      <c r="M850" s="126" t="str">
        <f t="shared" si="527"/>
        <v xml:space="preserve"> </v>
      </c>
      <c r="N850" s="127" t="str">
        <f t="shared" si="528"/>
        <v xml:space="preserve"> </v>
      </c>
      <c r="O850" s="128" t="str">
        <f t="shared" si="529"/>
        <v xml:space="preserve"> </v>
      </c>
      <c r="P850" s="128" t="str">
        <f t="shared" si="530"/>
        <v xml:space="preserve"> </v>
      </c>
      <c r="Q850" s="129" t="str">
        <f t="shared" si="531"/>
        <v xml:space="preserve"> </v>
      </c>
      <c r="R850" s="130" t="str">
        <f t="shared" si="532"/>
        <v xml:space="preserve"> </v>
      </c>
      <c r="S850" s="129" t="str">
        <f t="shared" si="512"/>
        <v xml:space="preserve"> </v>
      </c>
      <c r="T850" s="131" t="str">
        <f t="shared" si="533"/>
        <v xml:space="preserve"> </v>
      </c>
      <c r="U850" s="123" t="str">
        <f t="shared" si="518"/>
        <v xml:space="preserve"> </v>
      </c>
      <c r="V850" s="129" t="str">
        <f t="shared" si="534"/>
        <v xml:space="preserve"> </v>
      </c>
      <c r="W850" s="111"/>
      <c r="X850" s="111">
        <f t="shared" si="513"/>
        <v>84.699999999999463</v>
      </c>
      <c r="Y850" s="111">
        <f t="shared" si="535"/>
        <v>0</v>
      </c>
      <c r="Z850" s="111">
        <f t="shared" si="536"/>
        <v>0</v>
      </c>
      <c r="AA850" s="111">
        <f t="shared" si="521"/>
        <v>0</v>
      </c>
      <c r="AB850" s="111" t="str">
        <f t="shared" si="522"/>
        <v xml:space="preserve"> </v>
      </c>
      <c r="AC850" s="112">
        <f t="shared" si="520"/>
        <v>0</v>
      </c>
      <c r="AD850" s="132">
        <v>847</v>
      </c>
      <c r="AE850" s="125" t="str">
        <f t="shared" si="537"/>
        <v xml:space="preserve"> </v>
      </c>
      <c r="AF850" s="125" t="str">
        <f t="shared" si="538"/>
        <v xml:space="preserve"> </v>
      </c>
      <c r="AG850" s="125" t="str">
        <f t="shared" si="539"/>
        <v xml:space="preserve"> </v>
      </c>
      <c r="AH850" s="126" t="str">
        <f t="shared" si="540"/>
        <v xml:space="preserve"> </v>
      </c>
      <c r="AI850" s="127" t="str">
        <f t="shared" si="541"/>
        <v xml:space="preserve"> </v>
      </c>
      <c r="AJ850" s="128" t="str">
        <f t="shared" si="542"/>
        <v xml:space="preserve"> </v>
      </c>
      <c r="AK850" s="128" t="str">
        <f t="shared" si="515"/>
        <v xml:space="preserve"> </v>
      </c>
      <c r="AL850" s="129" t="str">
        <f t="shared" si="543"/>
        <v xml:space="preserve"> </v>
      </c>
      <c r="AM850" s="130" t="str">
        <f t="shared" si="544"/>
        <v xml:space="preserve"> </v>
      </c>
      <c r="AN850" s="129" t="str">
        <f t="shared" si="545"/>
        <v xml:space="preserve"> </v>
      </c>
      <c r="AO850" s="131" t="str">
        <f t="shared" si="516"/>
        <v xml:space="preserve"> </v>
      </c>
      <c r="AP850" s="123" t="str">
        <f t="shared" si="519"/>
        <v xml:space="preserve"> </v>
      </c>
      <c r="AQ850" s="129" t="str">
        <f t="shared" si="517"/>
        <v xml:space="preserve"> </v>
      </c>
      <c r="AR850" s="111">
        <f t="shared" si="514"/>
        <v>847</v>
      </c>
      <c r="AS850" s="111">
        <f t="shared" si="546"/>
        <v>0</v>
      </c>
      <c r="AT850" s="111">
        <f t="shared" si="547"/>
        <v>0</v>
      </c>
      <c r="AU850" s="111">
        <f t="shared" si="523"/>
        <v>0</v>
      </c>
      <c r="AV850" s="111" t="str">
        <f t="shared" si="511"/>
        <v xml:space="preserve"> </v>
      </c>
      <c r="AW850" s="112">
        <f t="shared" si="549"/>
        <v>0</v>
      </c>
    </row>
    <row r="851" spans="1:49">
      <c r="A851" s="27"/>
      <c r="B851" s="27"/>
      <c r="C851" s="27"/>
      <c r="D851" s="40"/>
      <c r="E851" s="27"/>
      <c r="F851" s="27"/>
      <c r="G851" s="27"/>
      <c r="H851" s="27"/>
      <c r="I851" s="132">
        <f t="shared" si="524"/>
        <v>84.799999999999457</v>
      </c>
      <c r="J851" s="125" t="str">
        <f t="shared" si="548"/>
        <v xml:space="preserve"> </v>
      </c>
      <c r="K851" s="125" t="str">
        <f t="shared" si="525"/>
        <v xml:space="preserve"> </v>
      </c>
      <c r="L851" s="125" t="str">
        <f t="shared" si="526"/>
        <v xml:space="preserve"> </v>
      </c>
      <c r="M851" s="126" t="str">
        <f t="shared" si="527"/>
        <v xml:space="preserve"> </v>
      </c>
      <c r="N851" s="127" t="str">
        <f t="shared" si="528"/>
        <v xml:space="preserve"> </v>
      </c>
      <c r="O851" s="128" t="str">
        <f t="shared" si="529"/>
        <v xml:space="preserve"> </v>
      </c>
      <c r="P851" s="128" t="str">
        <f t="shared" si="530"/>
        <v xml:space="preserve"> </v>
      </c>
      <c r="Q851" s="129" t="str">
        <f t="shared" si="531"/>
        <v xml:space="preserve"> </v>
      </c>
      <c r="R851" s="130" t="str">
        <f t="shared" si="532"/>
        <v xml:space="preserve"> </v>
      </c>
      <c r="S851" s="129" t="str">
        <f t="shared" si="512"/>
        <v xml:space="preserve"> </v>
      </c>
      <c r="T851" s="131" t="str">
        <f t="shared" si="533"/>
        <v xml:space="preserve"> </v>
      </c>
      <c r="U851" s="123" t="str">
        <f t="shared" si="518"/>
        <v xml:space="preserve"> </v>
      </c>
      <c r="V851" s="129" t="str">
        <f t="shared" si="534"/>
        <v xml:space="preserve"> </v>
      </c>
      <c r="W851" s="111"/>
      <c r="X851" s="111">
        <f t="shared" si="513"/>
        <v>84.799999999999457</v>
      </c>
      <c r="Y851" s="111">
        <f t="shared" si="535"/>
        <v>0</v>
      </c>
      <c r="Z851" s="111">
        <f t="shared" si="536"/>
        <v>0</v>
      </c>
      <c r="AA851" s="111">
        <f t="shared" si="521"/>
        <v>0</v>
      </c>
      <c r="AB851" s="111" t="str">
        <f t="shared" si="522"/>
        <v xml:space="preserve"> </v>
      </c>
      <c r="AC851" s="112">
        <f t="shared" si="520"/>
        <v>0</v>
      </c>
      <c r="AD851" s="124">
        <v>848</v>
      </c>
      <c r="AE851" s="125" t="str">
        <f t="shared" si="537"/>
        <v xml:space="preserve"> </v>
      </c>
      <c r="AF851" s="125" t="str">
        <f t="shared" si="538"/>
        <v xml:space="preserve"> </v>
      </c>
      <c r="AG851" s="125" t="str">
        <f t="shared" si="539"/>
        <v xml:space="preserve"> </v>
      </c>
      <c r="AH851" s="126" t="str">
        <f t="shared" si="540"/>
        <v xml:space="preserve"> </v>
      </c>
      <c r="AI851" s="127" t="str">
        <f t="shared" si="541"/>
        <v xml:space="preserve"> </v>
      </c>
      <c r="AJ851" s="128" t="str">
        <f t="shared" si="542"/>
        <v xml:space="preserve"> </v>
      </c>
      <c r="AK851" s="128" t="str">
        <f t="shared" si="515"/>
        <v xml:space="preserve"> </v>
      </c>
      <c r="AL851" s="129" t="str">
        <f t="shared" si="543"/>
        <v xml:space="preserve"> </v>
      </c>
      <c r="AM851" s="130" t="str">
        <f t="shared" si="544"/>
        <v xml:space="preserve"> </v>
      </c>
      <c r="AN851" s="129" t="str">
        <f t="shared" si="545"/>
        <v xml:space="preserve"> </v>
      </c>
      <c r="AO851" s="131" t="str">
        <f t="shared" si="516"/>
        <v xml:space="preserve"> </v>
      </c>
      <c r="AP851" s="123" t="str">
        <f t="shared" si="519"/>
        <v xml:space="preserve"> </v>
      </c>
      <c r="AQ851" s="129" t="str">
        <f t="shared" si="517"/>
        <v xml:space="preserve"> </v>
      </c>
      <c r="AR851" s="111">
        <f t="shared" si="514"/>
        <v>848</v>
      </c>
      <c r="AS851" s="111">
        <f t="shared" si="546"/>
        <v>0</v>
      </c>
      <c r="AT851" s="111">
        <f t="shared" si="547"/>
        <v>0</v>
      </c>
      <c r="AU851" s="111">
        <f t="shared" si="523"/>
        <v>0</v>
      </c>
      <c r="AV851" s="111" t="str">
        <f t="shared" si="511"/>
        <v xml:space="preserve"> </v>
      </c>
      <c r="AW851" s="112">
        <f t="shared" si="549"/>
        <v>0</v>
      </c>
    </row>
    <row r="852" spans="1:49">
      <c r="A852" s="27"/>
      <c r="B852" s="27"/>
      <c r="C852" s="27"/>
      <c r="D852" s="40"/>
      <c r="E852" s="27"/>
      <c r="F852" s="27"/>
      <c r="G852" s="27"/>
      <c r="H852" s="27"/>
      <c r="I852" s="132">
        <f t="shared" si="524"/>
        <v>84.899999999999451</v>
      </c>
      <c r="J852" s="125" t="str">
        <f t="shared" si="548"/>
        <v xml:space="preserve"> </v>
      </c>
      <c r="K852" s="125" t="str">
        <f t="shared" si="525"/>
        <v xml:space="preserve"> </v>
      </c>
      <c r="L852" s="125" t="str">
        <f t="shared" si="526"/>
        <v xml:space="preserve"> </v>
      </c>
      <c r="M852" s="126" t="str">
        <f t="shared" si="527"/>
        <v xml:space="preserve"> </v>
      </c>
      <c r="N852" s="127" t="str">
        <f t="shared" si="528"/>
        <v xml:space="preserve"> </v>
      </c>
      <c r="O852" s="128" t="str">
        <f t="shared" si="529"/>
        <v xml:space="preserve"> </v>
      </c>
      <c r="P852" s="128" t="str">
        <f t="shared" si="530"/>
        <v xml:space="preserve"> </v>
      </c>
      <c r="Q852" s="129" t="str">
        <f t="shared" si="531"/>
        <v xml:space="preserve"> </v>
      </c>
      <c r="R852" s="130" t="str">
        <f t="shared" si="532"/>
        <v xml:space="preserve"> </v>
      </c>
      <c r="S852" s="129" t="str">
        <f t="shared" si="512"/>
        <v xml:space="preserve"> </v>
      </c>
      <c r="T852" s="131" t="str">
        <f t="shared" si="533"/>
        <v xml:space="preserve"> </v>
      </c>
      <c r="U852" s="123" t="str">
        <f t="shared" si="518"/>
        <v xml:space="preserve"> </v>
      </c>
      <c r="V852" s="129" t="str">
        <f t="shared" si="534"/>
        <v xml:space="preserve"> </v>
      </c>
      <c r="W852" s="111"/>
      <c r="X852" s="111">
        <f t="shared" si="513"/>
        <v>84.899999999999451</v>
      </c>
      <c r="Y852" s="111">
        <f t="shared" si="535"/>
        <v>0</v>
      </c>
      <c r="Z852" s="111">
        <f t="shared" si="536"/>
        <v>0</v>
      </c>
      <c r="AA852" s="111">
        <f t="shared" si="521"/>
        <v>0</v>
      </c>
      <c r="AB852" s="111" t="str">
        <f t="shared" si="522"/>
        <v xml:space="preserve"> </v>
      </c>
      <c r="AC852" s="112">
        <f t="shared" si="520"/>
        <v>0</v>
      </c>
      <c r="AD852" s="132">
        <v>849</v>
      </c>
      <c r="AE852" s="125" t="str">
        <f t="shared" si="537"/>
        <v xml:space="preserve"> </v>
      </c>
      <c r="AF852" s="125" t="str">
        <f t="shared" si="538"/>
        <v xml:space="preserve"> </v>
      </c>
      <c r="AG852" s="125" t="str">
        <f t="shared" si="539"/>
        <v xml:space="preserve"> </v>
      </c>
      <c r="AH852" s="126" t="str">
        <f t="shared" si="540"/>
        <v xml:space="preserve"> </v>
      </c>
      <c r="AI852" s="127" t="str">
        <f t="shared" si="541"/>
        <v xml:space="preserve"> </v>
      </c>
      <c r="AJ852" s="128" t="str">
        <f t="shared" si="542"/>
        <v xml:space="preserve"> </v>
      </c>
      <c r="AK852" s="128" t="str">
        <f t="shared" si="515"/>
        <v xml:space="preserve"> </v>
      </c>
      <c r="AL852" s="129" t="str">
        <f t="shared" si="543"/>
        <v xml:space="preserve"> </v>
      </c>
      <c r="AM852" s="130" t="str">
        <f t="shared" si="544"/>
        <v xml:space="preserve"> </v>
      </c>
      <c r="AN852" s="129" t="str">
        <f t="shared" si="545"/>
        <v xml:space="preserve"> </v>
      </c>
      <c r="AO852" s="131" t="str">
        <f t="shared" si="516"/>
        <v xml:space="preserve"> </v>
      </c>
      <c r="AP852" s="123" t="str">
        <f t="shared" si="519"/>
        <v xml:space="preserve"> </v>
      </c>
      <c r="AQ852" s="129" t="str">
        <f t="shared" si="517"/>
        <v xml:space="preserve"> </v>
      </c>
      <c r="AR852" s="111">
        <f t="shared" si="514"/>
        <v>849</v>
      </c>
      <c r="AS852" s="111">
        <f t="shared" si="546"/>
        <v>0</v>
      </c>
      <c r="AT852" s="111">
        <f t="shared" si="547"/>
        <v>0</v>
      </c>
      <c r="AU852" s="111">
        <f t="shared" si="523"/>
        <v>0</v>
      </c>
      <c r="AV852" s="111" t="str">
        <f t="shared" si="511"/>
        <v xml:space="preserve"> </v>
      </c>
      <c r="AW852" s="112">
        <f t="shared" si="549"/>
        <v>0</v>
      </c>
    </row>
    <row r="853" spans="1:49">
      <c r="A853" s="27"/>
      <c r="B853" s="27"/>
      <c r="C853" s="27"/>
      <c r="D853" s="40"/>
      <c r="E853" s="27"/>
      <c r="F853" s="27"/>
      <c r="G853" s="27"/>
      <c r="H853" s="27"/>
      <c r="I853" s="132">
        <f t="shared" si="524"/>
        <v>84.999999999999446</v>
      </c>
      <c r="J853" s="125" t="str">
        <f t="shared" si="548"/>
        <v xml:space="preserve"> </v>
      </c>
      <c r="K853" s="125" t="str">
        <f t="shared" si="525"/>
        <v xml:space="preserve"> </v>
      </c>
      <c r="L853" s="125" t="str">
        <f t="shared" si="526"/>
        <v xml:space="preserve"> </v>
      </c>
      <c r="M853" s="126" t="str">
        <f t="shared" si="527"/>
        <v xml:space="preserve"> </v>
      </c>
      <c r="N853" s="127" t="str">
        <f t="shared" si="528"/>
        <v xml:space="preserve"> </v>
      </c>
      <c r="O853" s="128" t="str">
        <f t="shared" si="529"/>
        <v xml:space="preserve"> </v>
      </c>
      <c r="P853" s="128" t="str">
        <f t="shared" si="530"/>
        <v xml:space="preserve"> </v>
      </c>
      <c r="Q853" s="129" t="str">
        <f t="shared" si="531"/>
        <v xml:space="preserve"> </v>
      </c>
      <c r="R853" s="130" t="str">
        <f t="shared" si="532"/>
        <v xml:space="preserve"> </v>
      </c>
      <c r="S853" s="129" t="str">
        <f t="shared" si="512"/>
        <v xml:space="preserve"> </v>
      </c>
      <c r="T853" s="131" t="str">
        <f t="shared" si="533"/>
        <v xml:space="preserve"> </v>
      </c>
      <c r="U853" s="123" t="str">
        <f t="shared" si="518"/>
        <v xml:space="preserve"> </v>
      </c>
      <c r="V853" s="129" t="str">
        <f t="shared" si="534"/>
        <v xml:space="preserve"> </v>
      </c>
      <c r="W853" s="111"/>
      <c r="X853" s="111">
        <f t="shared" si="513"/>
        <v>84.999999999999446</v>
      </c>
      <c r="Y853" s="111">
        <f t="shared" si="535"/>
        <v>0</v>
      </c>
      <c r="Z853" s="111">
        <f t="shared" si="536"/>
        <v>0</v>
      </c>
      <c r="AA853" s="111">
        <f t="shared" si="521"/>
        <v>0</v>
      </c>
      <c r="AB853" s="111" t="str">
        <f t="shared" si="522"/>
        <v xml:space="preserve"> </v>
      </c>
      <c r="AC853" s="112">
        <f t="shared" si="520"/>
        <v>0</v>
      </c>
      <c r="AD853" s="124">
        <v>850</v>
      </c>
      <c r="AE853" s="125" t="str">
        <f t="shared" si="537"/>
        <v xml:space="preserve"> </v>
      </c>
      <c r="AF853" s="125" t="str">
        <f t="shared" si="538"/>
        <v xml:space="preserve"> </v>
      </c>
      <c r="AG853" s="125" t="str">
        <f t="shared" si="539"/>
        <v xml:space="preserve"> </v>
      </c>
      <c r="AH853" s="126" t="str">
        <f t="shared" si="540"/>
        <v xml:space="preserve"> </v>
      </c>
      <c r="AI853" s="127" t="str">
        <f t="shared" si="541"/>
        <v xml:space="preserve"> </v>
      </c>
      <c r="AJ853" s="128" t="str">
        <f t="shared" si="542"/>
        <v xml:space="preserve"> </v>
      </c>
      <c r="AK853" s="128" t="str">
        <f t="shared" si="515"/>
        <v xml:space="preserve"> </v>
      </c>
      <c r="AL853" s="129" t="str">
        <f t="shared" si="543"/>
        <v xml:space="preserve"> </v>
      </c>
      <c r="AM853" s="130" t="str">
        <f t="shared" si="544"/>
        <v xml:space="preserve"> </v>
      </c>
      <c r="AN853" s="129" t="str">
        <f t="shared" si="545"/>
        <v xml:space="preserve"> </v>
      </c>
      <c r="AO853" s="131" t="str">
        <f t="shared" si="516"/>
        <v xml:space="preserve"> </v>
      </c>
      <c r="AP853" s="123" t="str">
        <f t="shared" si="519"/>
        <v xml:space="preserve"> </v>
      </c>
      <c r="AQ853" s="129" t="str">
        <f t="shared" si="517"/>
        <v xml:space="preserve"> </v>
      </c>
      <c r="AR853" s="111">
        <f t="shared" si="514"/>
        <v>850</v>
      </c>
      <c r="AS853" s="111">
        <f t="shared" si="546"/>
        <v>0</v>
      </c>
      <c r="AT853" s="111">
        <f t="shared" si="547"/>
        <v>0</v>
      </c>
      <c r="AU853" s="111">
        <f t="shared" si="523"/>
        <v>0</v>
      </c>
      <c r="AV853" s="111" t="str">
        <f t="shared" si="511"/>
        <v xml:space="preserve"> </v>
      </c>
      <c r="AW853" s="112">
        <f t="shared" si="549"/>
        <v>0</v>
      </c>
    </row>
    <row r="854" spans="1:49">
      <c r="A854" s="27"/>
      <c r="B854" s="27"/>
      <c r="C854" s="27"/>
      <c r="D854" s="40"/>
      <c r="E854" s="27"/>
      <c r="F854" s="27"/>
      <c r="G854" s="27"/>
      <c r="H854" s="27"/>
      <c r="I854" s="132">
        <f t="shared" si="524"/>
        <v>85.09999999999944</v>
      </c>
      <c r="J854" s="125" t="str">
        <f t="shared" si="548"/>
        <v xml:space="preserve"> </v>
      </c>
      <c r="K854" s="125" t="str">
        <f t="shared" si="525"/>
        <v xml:space="preserve"> </v>
      </c>
      <c r="L854" s="125" t="str">
        <f t="shared" si="526"/>
        <v xml:space="preserve"> </v>
      </c>
      <c r="M854" s="126" t="str">
        <f t="shared" si="527"/>
        <v xml:space="preserve"> </v>
      </c>
      <c r="N854" s="127" t="str">
        <f t="shared" si="528"/>
        <v xml:space="preserve"> </v>
      </c>
      <c r="O854" s="128" t="str">
        <f t="shared" si="529"/>
        <v xml:space="preserve"> </v>
      </c>
      <c r="P854" s="128" t="str">
        <f t="shared" si="530"/>
        <v xml:space="preserve"> </v>
      </c>
      <c r="Q854" s="129" t="str">
        <f t="shared" si="531"/>
        <v xml:space="preserve"> </v>
      </c>
      <c r="R854" s="130" t="str">
        <f t="shared" si="532"/>
        <v xml:space="preserve"> </v>
      </c>
      <c r="S854" s="129" t="str">
        <f t="shared" si="512"/>
        <v xml:space="preserve"> </v>
      </c>
      <c r="T854" s="131" t="str">
        <f t="shared" si="533"/>
        <v xml:space="preserve"> </v>
      </c>
      <c r="U854" s="123" t="str">
        <f t="shared" si="518"/>
        <v xml:space="preserve"> </v>
      </c>
      <c r="V854" s="129" t="str">
        <f t="shared" si="534"/>
        <v xml:space="preserve"> </v>
      </c>
      <c r="W854" s="111"/>
      <c r="X854" s="111">
        <f t="shared" si="513"/>
        <v>85.09999999999944</v>
      </c>
      <c r="Y854" s="111">
        <f t="shared" si="535"/>
        <v>0</v>
      </c>
      <c r="Z854" s="111">
        <f t="shared" si="536"/>
        <v>0</v>
      </c>
      <c r="AA854" s="111">
        <f t="shared" si="521"/>
        <v>0</v>
      </c>
      <c r="AB854" s="111" t="str">
        <f t="shared" si="522"/>
        <v xml:space="preserve"> </v>
      </c>
      <c r="AC854" s="112">
        <f t="shared" si="520"/>
        <v>0</v>
      </c>
      <c r="AD854" s="132">
        <v>851</v>
      </c>
      <c r="AE854" s="125" t="str">
        <f t="shared" si="537"/>
        <v xml:space="preserve"> </v>
      </c>
      <c r="AF854" s="125" t="str">
        <f t="shared" si="538"/>
        <v xml:space="preserve"> </v>
      </c>
      <c r="AG854" s="125" t="str">
        <f t="shared" si="539"/>
        <v xml:space="preserve"> </v>
      </c>
      <c r="AH854" s="126" t="str">
        <f t="shared" si="540"/>
        <v xml:space="preserve"> </v>
      </c>
      <c r="AI854" s="127" t="str">
        <f t="shared" si="541"/>
        <v xml:space="preserve"> </v>
      </c>
      <c r="AJ854" s="128" t="str">
        <f t="shared" si="542"/>
        <v xml:space="preserve"> </v>
      </c>
      <c r="AK854" s="128" t="str">
        <f t="shared" si="515"/>
        <v xml:space="preserve"> </v>
      </c>
      <c r="AL854" s="129" t="str">
        <f t="shared" si="543"/>
        <v xml:space="preserve"> </v>
      </c>
      <c r="AM854" s="130" t="str">
        <f t="shared" si="544"/>
        <v xml:space="preserve"> </v>
      </c>
      <c r="AN854" s="129" t="str">
        <f t="shared" si="545"/>
        <v xml:space="preserve"> </v>
      </c>
      <c r="AO854" s="131" t="str">
        <f t="shared" si="516"/>
        <v xml:space="preserve"> </v>
      </c>
      <c r="AP854" s="123" t="str">
        <f t="shared" si="519"/>
        <v xml:space="preserve"> </v>
      </c>
      <c r="AQ854" s="129" t="str">
        <f t="shared" si="517"/>
        <v xml:space="preserve"> </v>
      </c>
      <c r="AR854" s="111">
        <f t="shared" si="514"/>
        <v>851</v>
      </c>
      <c r="AS854" s="111">
        <f t="shared" si="546"/>
        <v>0</v>
      </c>
      <c r="AT854" s="111">
        <f t="shared" si="547"/>
        <v>0</v>
      </c>
      <c r="AU854" s="111">
        <f t="shared" si="523"/>
        <v>0</v>
      </c>
      <c r="AV854" s="111" t="str">
        <f t="shared" si="511"/>
        <v xml:space="preserve"> </v>
      </c>
      <c r="AW854" s="112">
        <f t="shared" si="549"/>
        <v>0</v>
      </c>
    </row>
    <row r="855" spans="1:49">
      <c r="A855" s="27"/>
      <c r="B855" s="27"/>
      <c r="C855" s="27"/>
      <c r="D855" s="40"/>
      <c r="E855" s="27"/>
      <c r="F855" s="27"/>
      <c r="G855" s="27"/>
      <c r="H855" s="27"/>
      <c r="I855" s="132">
        <f t="shared" si="524"/>
        <v>85.199999999999434</v>
      </c>
      <c r="J855" s="125" t="str">
        <f t="shared" si="548"/>
        <v xml:space="preserve"> </v>
      </c>
      <c r="K855" s="125" t="str">
        <f t="shared" si="525"/>
        <v xml:space="preserve"> </v>
      </c>
      <c r="L855" s="125" t="str">
        <f t="shared" si="526"/>
        <v xml:space="preserve"> </v>
      </c>
      <c r="M855" s="126" t="str">
        <f t="shared" si="527"/>
        <v xml:space="preserve"> </v>
      </c>
      <c r="N855" s="127" t="str">
        <f t="shared" si="528"/>
        <v xml:space="preserve"> </v>
      </c>
      <c r="O855" s="128" t="str">
        <f t="shared" si="529"/>
        <v xml:space="preserve"> </v>
      </c>
      <c r="P855" s="128" t="str">
        <f t="shared" si="530"/>
        <v xml:space="preserve"> </v>
      </c>
      <c r="Q855" s="129" t="str">
        <f t="shared" si="531"/>
        <v xml:space="preserve"> </v>
      </c>
      <c r="R855" s="130" t="str">
        <f t="shared" si="532"/>
        <v xml:space="preserve"> </v>
      </c>
      <c r="S855" s="129" t="str">
        <f t="shared" si="512"/>
        <v xml:space="preserve"> </v>
      </c>
      <c r="T855" s="131" t="str">
        <f t="shared" si="533"/>
        <v xml:space="preserve"> </v>
      </c>
      <c r="U855" s="123" t="str">
        <f t="shared" si="518"/>
        <v xml:space="preserve"> </v>
      </c>
      <c r="V855" s="129" t="str">
        <f t="shared" si="534"/>
        <v xml:space="preserve"> </v>
      </c>
      <c r="W855" s="111"/>
      <c r="X855" s="111">
        <f t="shared" si="513"/>
        <v>85.199999999999434</v>
      </c>
      <c r="Y855" s="111">
        <f t="shared" si="535"/>
        <v>0</v>
      </c>
      <c r="Z855" s="111">
        <f t="shared" si="536"/>
        <v>0</v>
      </c>
      <c r="AA855" s="111">
        <f t="shared" si="521"/>
        <v>0</v>
      </c>
      <c r="AB855" s="111" t="str">
        <f t="shared" si="522"/>
        <v xml:space="preserve"> </v>
      </c>
      <c r="AC855" s="112">
        <f t="shared" si="520"/>
        <v>0</v>
      </c>
      <c r="AD855" s="124">
        <v>852</v>
      </c>
      <c r="AE855" s="125" t="str">
        <f t="shared" si="537"/>
        <v xml:space="preserve"> </v>
      </c>
      <c r="AF855" s="125" t="str">
        <f t="shared" si="538"/>
        <v xml:space="preserve"> </v>
      </c>
      <c r="AG855" s="125" t="str">
        <f t="shared" si="539"/>
        <v xml:space="preserve"> </v>
      </c>
      <c r="AH855" s="126" t="str">
        <f t="shared" si="540"/>
        <v xml:space="preserve"> </v>
      </c>
      <c r="AI855" s="127" t="str">
        <f t="shared" si="541"/>
        <v xml:space="preserve"> </v>
      </c>
      <c r="AJ855" s="128" t="str">
        <f t="shared" si="542"/>
        <v xml:space="preserve"> </v>
      </c>
      <c r="AK855" s="128" t="str">
        <f t="shared" si="515"/>
        <v xml:space="preserve"> </v>
      </c>
      <c r="AL855" s="129" t="str">
        <f t="shared" si="543"/>
        <v xml:space="preserve"> </v>
      </c>
      <c r="AM855" s="130" t="str">
        <f t="shared" si="544"/>
        <v xml:space="preserve"> </v>
      </c>
      <c r="AN855" s="129" t="str">
        <f t="shared" si="545"/>
        <v xml:space="preserve"> </v>
      </c>
      <c r="AO855" s="131" t="str">
        <f t="shared" si="516"/>
        <v xml:space="preserve"> </v>
      </c>
      <c r="AP855" s="123" t="str">
        <f t="shared" si="519"/>
        <v xml:space="preserve"> </v>
      </c>
      <c r="AQ855" s="129" t="str">
        <f t="shared" si="517"/>
        <v xml:space="preserve"> </v>
      </c>
      <c r="AR855" s="111">
        <f t="shared" si="514"/>
        <v>852</v>
      </c>
      <c r="AS855" s="111">
        <f t="shared" si="546"/>
        <v>0</v>
      </c>
      <c r="AT855" s="111">
        <f t="shared" si="547"/>
        <v>0</v>
      </c>
      <c r="AU855" s="111">
        <f t="shared" si="523"/>
        <v>0</v>
      </c>
      <c r="AV855" s="111" t="str">
        <f t="shared" si="511"/>
        <v xml:space="preserve"> </v>
      </c>
      <c r="AW855" s="112">
        <f t="shared" si="549"/>
        <v>0</v>
      </c>
    </row>
    <row r="856" spans="1:49">
      <c r="A856" s="27"/>
      <c r="B856" s="27"/>
      <c r="C856" s="27"/>
      <c r="D856" s="40"/>
      <c r="E856" s="27"/>
      <c r="F856" s="27"/>
      <c r="G856" s="27"/>
      <c r="H856" s="27"/>
      <c r="I856" s="132">
        <f t="shared" si="524"/>
        <v>85.299999999999429</v>
      </c>
      <c r="J856" s="125" t="str">
        <f t="shared" si="548"/>
        <v xml:space="preserve"> </v>
      </c>
      <c r="K856" s="125" t="str">
        <f t="shared" si="525"/>
        <v xml:space="preserve"> </v>
      </c>
      <c r="L856" s="125" t="str">
        <f t="shared" si="526"/>
        <v xml:space="preserve"> </v>
      </c>
      <c r="M856" s="126" t="str">
        <f t="shared" si="527"/>
        <v xml:space="preserve"> </v>
      </c>
      <c r="N856" s="127" t="str">
        <f t="shared" si="528"/>
        <v xml:space="preserve"> </v>
      </c>
      <c r="O856" s="128" t="str">
        <f t="shared" si="529"/>
        <v xml:space="preserve"> </v>
      </c>
      <c r="P856" s="128" t="str">
        <f t="shared" si="530"/>
        <v xml:space="preserve"> </v>
      </c>
      <c r="Q856" s="129" t="str">
        <f t="shared" si="531"/>
        <v xml:space="preserve"> </v>
      </c>
      <c r="R856" s="130" t="str">
        <f t="shared" si="532"/>
        <v xml:space="preserve"> </v>
      </c>
      <c r="S856" s="129" t="str">
        <f t="shared" si="512"/>
        <v xml:space="preserve"> </v>
      </c>
      <c r="T856" s="131" t="str">
        <f t="shared" si="533"/>
        <v xml:space="preserve"> </v>
      </c>
      <c r="U856" s="123" t="str">
        <f t="shared" si="518"/>
        <v xml:space="preserve"> </v>
      </c>
      <c r="V856" s="129" t="str">
        <f t="shared" si="534"/>
        <v xml:space="preserve"> </v>
      </c>
      <c r="W856" s="111"/>
      <c r="X856" s="111">
        <f t="shared" si="513"/>
        <v>85.299999999999429</v>
      </c>
      <c r="Y856" s="111">
        <f t="shared" si="535"/>
        <v>0</v>
      </c>
      <c r="Z856" s="111">
        <f t="shared" si="536"/>
        <v>0</v>
      </c>
      <c r="AA856" s="111">
        <f t="shared" si="521"/>
        <v>0</v>
      </c>
      <c r="AB856" s="111" t="str">
        <f t="shared" si="522"/>
        <v xml:space="preserve"> </v>
      </c>
      <c r="AC856" s="112">
        <f t="shared" si="520"/>
        <v>0</v>
      </c>
      <c r="AD856" s="132">
        <v>853</v>
      </c>
      <c r="AE856" s="125" t="str">
        <f t="shared" si="537"/>
        <v xml:space="preserve"> </v>
      </c>
      <c r="AF856" s="125" t="str">
        <f t="shared" si="538"/>
        <v xml:space="preserve"> </v>
      </c>
      <c r="AG856" s="125" t="str">
        <f t="shared" si="539"/>
        <v xml:space="preserve"> </v>
      </c>
      <c r="AH856" s="126" t="str">
        <f t="shared" si="540"/>
        <v xml:space="preserve"> </v>
      </c>
      <c r="AI856" s="127" t="str">
        <f t="shared" si="541"/>
        <v xml:space="preserve"> </v>
      </c>
      <c r="AJ856" s="128" t="str">
        <f t="shared" si="542"/>
        <v xml:space="preserve"> </v>
      </c>
      <c r="AK856" s="128" t="str">
        <f t="shared" si="515"/>
        <v xml:space="preserve"> </v>
      </c>
      <c r="AL856" s="129" t="str">
        <f t="shared" si="543"/>
        <v xml:space="preserve"> </v>
      </c>
      <c r="AM856" s="130" t="str">
        <f t="shared" si="544"/>
        <v xml:space="preserve"> </v>
      </c>
      <c r="AN856" s="129" t="str">
        <f t="shared" si="545"/>
        <v xml:space="preserve"> </v>
      </c>
      <c r="AO856" s="131" t="str">
        <f t="shared" si="516"/>
        <v xml:space="preserve"> </v>
      </c>
      <c r="AP856" s="123" t="str">
        <f t="shared" si="519"/>
        <v xml:space="preserve"> </v>
      </c>
      <c r="AQ856" s="129" t="str">
        <f t="shared" si="517"/>
        <v xml:space="preserve"> </v>
      </c>
      <c r="AR856" s="111">
        <f t="shared" si="514"/>
        <v>853</v>
      </c>
      <c r="AS856" s="111">
        <f t="shared" si="546"/>
        <v>0</v>
      </c>
      <c r="AT856" s="111">
        <f t="shared" si="547"/>
        <v>0</v>
      </c>
      <c r="AU856" s="111">
        <f t="shared" si="523"/>
        <v>0</v>
      </c>
      <c r="AV856" s="111" t="str">
        <f t="shared" ref="AV856:AV919" si="550">IF(AP856&lt;&gt;0,AF856,0)</f>
        <v xml:space="preserve"> </v>
      </c>
      <c r="AW856" s="112">
        <f t="shared" si="549"/>
        <v>0</v>
      </c>
    </row>
    <row r="857" spans="1:49">
      <c r="A857" s="27"/>
      <c r="B857" s="27"/>
      <c r="C857" s="27"/>
      <c r="D857" s="40"/>
      <c r="E857" s="27"/>
      <c r="F857" s="27"/>
      <c r="G857" s="27"/>
      <c r="H857" s="27"/>
      <c r="I857" s="132">
        <f t="shared" si="524"/>
        <v>85.399999999999423</v>
      </c>
      <c r="J857" s="125" t="str">
        <f t="shared" si="548"/>
        <v xml:space="preserve"> </v>
      </c>
      <c r="K857" s="125" t="str">
        <f t="shared" si="525"/>
        <v xml:space="preserve"> </v>
      </c>
      <c r="L857" s="125" t="str">
        <f t="shared" si="526"/>
        <v xml:space="preserve"> </v>
      </c>
      <c r="M857" s="126" t="str">
        <f t="shared" si="527"/>
        <v xml:space="preserve"> </v>
      </c>
      <c r="N857" s="127" t="str">
        <f t="shared" si="528"/>
        <v xml:space="preserve"> </v>
      </c>
      <c r="O857" s="128" t="str">
        <f t="shared" si="529"/>
        <v xml:space="preserve"> </v>
      </c>
      <c r="P857" s="128" t="str">
        <f t="shared" si="530"/>
        <v xml:space="preserve"> </v>
      </c>
      <c r="Q857" s="129" t="str">
        <f t="shared" si="531"/>
        <v xml:space="preserve"> </v>
      </c>
      <c r="R857" s="130" t="str">
        <f t="shared" si="532"/>
        <v xml:space="preserve"> </v>
      </c>
      <c r="S857" s="129" t="str">
        <f t="shared" si="512"/>
        <v xml:space="preserve"> </v>
      </c>
      <c r="T857" s="131" t="str">
        <f t="shared" si="533"/>
        <v xml:space="preserve"> </v>
      </c>
      <c r="U857" s="123" t="str">
        <f t="shared" si="518"/>
        <v xml:space="preserve"> </v>
      </c>
      <c r="V857" s="129" t="str">
        <f t="shared" si="534"/>
        <v xml:space="preserve"> </v>
      </c>
      <c r="W857" s="111"/>
      <c r="X857" s="111">
        <f t="shared" si="513"/>
        <v>85.399999999999423</v>
      </c>
      <c r="Y857" s="111">
        <f t="shared" si="535"/>
        <v>0</v>
      </c>
      <c r="Z857" s="111">
        <f t="shared" si="536"/>
        <v>0</v>
      </c>
      <c r="AA857" s="111">
        <f t="shared" si="521"/>
        <v>0</v>
      </c>
      <c r="AB857" s="111" t="str">
        <f t="shared" si="522"/>
        <v xml:space="preserve"> </v>
      </c>
      <c r="AC857" s="112">
        <f t="shared" si="520"/>
        <v>0</v>
      </c>
      <c r="AD857" s="124">
        <v>854</v>
      </c>
      <c r="AE857" s="125" t="str">
        <f t="shared" si="537"/>
        <v xml:space="preserve"> </v>
      </c>
      <c r="AF857" s="125" t="str">
        <f t="shared" si="538"/>
        <v xml:space="preserve"> </v>
      </c>
      <c r="AG857" s="125" t="str">
        <f t="shared" si="539"/>
        <v xml:space="preserve"> </v>
      </c>
      <c r="AH857" s="126" t="str">
        <f t="shared" si="540"/>
        <v xml:space="preserve"> </v>
      </c>
      <c r="AI857" s="127" t="str">
        <f t="shared" si="541"/>
        <v xml:space="preserve"> </v>
      </c>
      <c r="AJ857" s="128" t="str">
        <f t="shared" si="542"/>
        <v xml:space="preserve"> </v>
      </c>
      <c r="AK857" s="128" t="str">
        <f t="shared" si="515"/>
        <v xml:space="preserve"> </v>
      </c>
      <c r="AL857" s="129" t="str">
        <f t="shared" si="543"/>
        <v xml:space="preserve"> </v>
      </c>
      <c r="AM857" s="130" t="str">
        <f t="shared" si="544"/>
        <v xml:space="preserve"> </v>
      </c>
      <c r="AN857" s="129" t="str">
        <f t="shared" si="545"/>
        <v xml:space="preserve"> </v>
      </c>
      <c r="AO857" s="131" t="str">
        <f t="shared" si="516"/>
        <v xml:space="preserve"> </v>
      </c>
      <c r="AP857" s="123" t="str">
        <f t="shared" si="519"/>
        <v xml:space="preserve"> </v>
      </c>
      <c r="AQ857" s="129" t="str">
        <f t="shared" si="517"/>
        <v xml:space="preserve"> </v>
      </c>
      <c r="AR857" s="111">
        <f t="shared" si="514"/>
        <v>854</v>
      </c>
      <c r="AS857" s="111">
        <f t="shared" si="546"/>
        <v>0</v>
      </c>
      <c r="AT857" s="111">
        <f t="shared" si="547"/>
        <v>0</v>
      </c>
      <c r="AU857" s="111">
        <f t="shared" si="523"/>
        <v>0</v>
      </c>
      <c r="AV857" s="111" t="str">
        <f t="shared" si="550"/>
        <v xml:space="preserve"> </v>
      </c>
      <c r="AW857" s="112">
        <f t="shared" si="549"/>
        <v>0</v>
      </c>
    </row>
    <row r="858" spans="1:49">
      <c r="A858" s="27"/>
      <c r="B858" s="27"/>
      <c r="C858" s="27"/>
      <c r="D858" s="40"/>
      <c r="E858" s="27"/>
      <c r="F858" s="27"/>
      <c r="G858" s="27"/>
      <c r="H858" s="27"/>
      <c r="I858" s="132">
        <f t="shared" si="524"/>
        <v>85.499999999999417</v>
      </c>
      <c r="J858" s="125" t="str">
        <f t="shared" si="548"/>
        <v xml:space="preserve"> </v>
      </c>
      <c r="K858" s="125" t="str">
        <f t="shared" si="525"/>
        <v xml:space="preserve"> </v>
      </c>
      <c r="L858" s="125" t="str">
        <f t="shared" si="526"/>
        <v xml:space="preserve"> </v>
      </c>
      <c r="M858" s="126" t="str">
        <f t="shared" si="527"/>
        <v xml:space="preserve"> </v>
      </c>
      <c r="N858" s="127" t="str">
        <f t="shared" si="528"/>
        <v xml:space="preserve"> </v>
      </c>
      <c r="O858" s="128" t="str">
        <f t="shared" si="529"/>
        <v xml:space="preserve"> </v>
      </c>
      <c r="P858" s="128" t="str">
        <f t="shared" si="530"/>
        <v xml:space="preserve"> </v>
      </c>
      <c r="Q858" s="129" t="str">
        <f t="shared" si="531"/>
        <v xml:space="preserve"> </v>
      </c>
      <c r="R858" s="130" t="str">
        <f t="shared" si="532"/>
        <v xml:space="preserve"> </v>
      </c>
      <c r="S858" s="129" t="str">
        <f t="shared" ref="S858:S921" si="551">IF(K857=" "," ",IF(K857&lt;0," ",IF($B$5="off",0,IF(L858&lt;0,0.5*$B$9*B$47*Q858*L858^2,(-1)*0.5*B$9*B$47*Q858*L858^2))))</f>
        <v xml:space="preserve"> </v>
      </c>
      <c r="T858" s="131" t="str">
        <f t="shared" si="533"/>
        <v xml:space="preserve"> </v>
      </c>
      <c r="U858" s="123" t="str">
        <f t="shared" si="518"/>
        <v xml:space="preserve"> </v>
      </c>
      <c r="V858" s="129" t="str">
        <f t="shared" si="534"/>
        <v xml:space="preserve"> </v>
      </c>
      <c r="W858" s="111"/>
      <c r="X858" s="111">
        <f t="shared" si="513"/>
        <v>85.499999999999417</v>
      </c>
      <c r="Y858" s="111">
        <f t="shared" si="535"/>
        <v>0</v>
      </c>
      <c r="Z858" s="111">
        <f t="shared" si="536"/>
        <v>0</v>
      </c>
      <c r="AA858" s="111">
        <f t="shared" si="521"/>
        <v>0</v>
      </c>
      <c r="AB858" s="111" t="str">
        <f t="shared" si="522"/>
        <v xml:space="preserve"> </v>
      </c>
      <c r="AC858" s="112">
        <f t="shared" si="520"/>
        <v>0</v>
      </c>
      <c r="AD858" s="132">
        <v>855</v>
      </c>
      <c r="AE858" s="125" t="str">
        <f t="shared" si="537"/>
        <v xml:space="preserve"> </v>
      </c>
      <c r="AF858" s="125" t="str">
        <f t="shared" si="538"/>
        <v xml:space="preserve"> </v>
      </c>
      <c r="AG858" s="125" t="str">
        <f t="shared" si="539"/>
        <v xml:space="preserve"> </v>
      </c>
      <c r="AH858" s="126" t="str">
        <f t="shared" si="540"/>
        <v xml:space="preserve"> </v>
      </c>
      <c r="AI858" s="127" t="str">
        <f t="shared" si="541"/>
        <v xml:space="preserve"> </v>
      </c>
      <c r="AJ858" s="128" t="str">
        <f t="shared" si="542"/>
        <v xml:space="preserve"> </v>
      </c>
      <c r="AK858" s="128" t="str">
        <f t="shared" si="515"/>
        <v xml:space="preserve"> </v>
      </c>
      <c r="AL858" s="129" t="str">
        <f t="shared" si="543"/>
        <v xml:space="preserve"> </v>
      </c>
      <c r="AM858" s="130" t="str">
        <f t="shared" si="544"/>
        <v xml:space="preserve"> </v>
      </c>
      <c r="AN858" s="129" t="str">
        <f t="shared" si="545"/>
        <v xml:space="preserve"> </v>
      </c>
      <c r="AO858" s="131" t="str">
        <f t="shared" si="516"/>
        <v xml:space="preserve"> </v>
      </c>
      <c r="AP858" s="123" t="str">
        <f t="shared" si="519"/>
        <v xml:space="preserve"> </v>
      </c>
      <c r="AQ858" s="129" t="str">
        <f t="shared" si="517"/>
        <v xml:space="preserve"> </v>
      </c>
      <c r="AR858" s="111">
        <f t="shared" si="514"/>
        <v>855</v>
      </c>
      <c r="AS858" s="111">
        <f t="shared" si="546"/>
        <v>0</v>
      </c>
      <c r="AT858" s="111">
        <f t="shared" si="547"/>
        <v>0</v>
      </c>
      <c r="AU858" s="111">
        <f t="shared" si="523"/>
        <v>0</v>
      </c>
      <c r="AV858" s="111" t="str">
        <f t="shared" si="550"/>
        <v xml:space="preserve"> </v>
      </c>
      <c r="AW858" s="112">
        <f t="shared" si="549"/>
        <v>0</v>
      </c>
    </row>
    <row r="859" spans="1:49">
      <c r="A859" s="27"/>
      <c r="B859" s="27"/>
      <c r="C859" s="27"/>
      <c r="D859" s="40"/>
      <c r="E859" s="27"/>
      <c r="F859" s="27"/>
      <c r="G859" s="27"/>
      <c r="H859" s="27"/>
      <c r="I859" s="132">
        <f t="shared" si="524"/>
        <v>85.599999999999412</v>
      </c>
      <c r="J859" s="125" t="str">
        <f t="shared" si="548"/>
        <v xml:space="preserve"> </v>
      </c>
      <c r="K859" s="125" t="str">
        <f t="shared" si="525"/>
        <v xml:space="preserve"> </v>
      </c>
      <c r="L859" s="125" t="str">
        <f t="shared" si="526"/>
        <v xml:space="preserve"> </v>
      </c>
      <c r="M859" s="126" t="str">
        <f t="shared" si="527"/>
        <v xml:space="preserve"> </v>
      </c>
      <c r="N859" s="127" t="str">
        <f t="shared" si="528"/>
        <v xml:space="preserve"> </v>
      </c>
      <c r="O859" s="128" t="str">
        <f t="shared" si="529"/>
        <v xml:space="preserve"> </v>
      </c>
      <c r="P859" s="128" t="str">
        <f t="shared" si="530"/>
        <v xml:space="preserve"> </v>
      </c>
      <c r="Q859" s="129" t="str">
        <f t="shared" si="531"/>
        <v xml:space="preserve"> </v>
      </c>
      <c r="R859" s="130" t="str">
        <f t="shared" si="532"/>
        <v xml:space="preserve"> </v>
      </c>
      <c r="S859" s="129" t="str">
        <f t="shared" si="551"/>
        <v xml:space="preserve"> </v>
      </c>
      <c r="T859" s="131" t="str">
        <f t="shared" si="533"/>
        <v xml:space="preserve"> </v>
      </c>
      <c r="U859" s="123" t="str">
        <f t="shared" si="518"/>
        <v xml:space="preserve"> </v>
      </c>
      <c r="V859" s="129" t="str">
        <f t="shared" si="534"/>
        <v xml:space="preserve"> </v>
      </c>
      <c r="W859" s="111"/>
      <c r="X859" s="111">
        <f t="shared" si="513"/>
        <v>85.599999999999412</v>
      </c>
      <c r="Y859" s="111">
        <f t="shared" si="535"/>
        <v>0</v>
      </c>
      <c r="Z859" s="111">
        <f t="shared" si="536"/>
        <v>0</v>
      </c>
      <c r="AA859" s="111">
        <f t="shared" si="521"/>
        <v>0</v>
      </c>
      <c r="AB859" s="111" t="str">
        <f t="shared" si="522"/>
        <v xml:space="preserve"> </v>
      </c>
      <c r="AC859" s="112">
        <f t="shared" si="520"/>
        <v>0</v>
      </c>
      <c r="AD859" s="124">
        <v>856</v>
      </c>
      <c r="AE859" s="125" t="str">
        <f t="shared" si="537"/>
        <v xml:space="preserve"> </v>
      </c>
      <c r="AF859" s="125" t="str">
        <f t="shared" si="538"/>
        <v xml:space="preserve"> </v>
      </c>
      <c r="AG859" s="125" t="str">
        <f t="shared" si="539"/>
        <v xml:space="preserve"> </v>
      </c>
      <c r="AH859" s="126" t="str">
        <f t="shared" si="540"/>
        <v xml:space="preserve"> </v>
      </c>
      <c r="AI859" s="127" t="str">
        <f t="shared" si="541"/>
        <v xml:space="preserve"> </v>
      </c>
      <c r="AJ859" s="128" t="str">
        <f t="shared" si="542"/>
        <v xml:space="preserve"> </v>
      </c>
      <c r="AK859" s="128" t="str">
        <f t="shared" si="515"/>
        <v xml:space="preserve"> </v>
      </c>
      <c r="AL859" s="129" t="str">
        <f t="shared" si="543"/>
        <v xml:space="preserve"> </v>
      </c>
      <c r="AM859" s="130" t="str">
        <f t="shared" si="544"/>
        <v xml:space="preserve"> </v>
      </c>
      <c r="AN859" s="129" t="str">
        <f t="shared" si="545"/>
        <v xml:space="preserve"> </v>
      </c>
      <c r="AO859" s="131" t="str">
        <f t="shared" si="516"/>
        <v xml:space="preserve"> </v>
      </c>
      <c r="AP859" s="123" t="str">
        <f t="shared" si="519"/>
        <v xml:space="preserve"> </v>
      </c>
      <c r="AQ859" s="129" t="str">
        <f t="shared" si="517"/>
        <v xml:space="preserve"> </v>
      </c>
      <c r="AR859" s="111">
        <f t="shared" si="514"/>
        <v>856</v>
      </c>
      <c r="AS859" s="111">
        <f t="shared" si="546"/>
        <v>0</v>
      </c>
      <c r="AT859" s="111">
        <f t="shared" si="547"/>
        <v>0</v>
      </c>
      <c r="AU859" s="111">
        <f t="shared" si="523"/>
        <v>0</v>
      </c>
      <c r="AV859" s="111" t="str">
        <f t="shared" si="550"/>
        <v xml:space="preserve"> </v>
      </c>
      <c r="AW859" s="112">
        <f t="shared" si="549"/>
        <v>0</v>
      </c>
    </row>
    <row r="860" spans="1:49">
      <c r="A860" s="27"/>
      <c r="B860" s="27"/>
      <c r="C860" s="27"/>
      <c r="D860" s="40"/>
      <c r="E860" s="27"/>
      <c r="F860" s="27"/>
      <c r="G860" s="27"/>
      <c r="H860" s="27"/>
      <c r="I860" s="132">
        <f t="shared" si="524"/>
        <v>85.699999999999406</v>
      </c>
      <c r="J860" s="125" t="str">
        <f t="shared" si="548"/>
        <v xml:space="preserve"> </v>
      </c>
      <c r="K860" s="125" t="str">
        <f t="shared" si="525"/>
        <v xml:space="preserve"> </v>
      </c>
      <c r="L860" s="125" t="str">
        <f t="shared" si="526"/>
        <v xml:space="preserve"> </v>
      </c>
      <c r="M860" s="126" t="str">
        <f t="shared" si="527"/>
        <v xml:space="preserve"> </v>
      </c>
      <c r="N860" s="127" t="str">
        <f t="shared" si="528"/>
        <v xml:space="preserve"> </v>
      </c>
      <c r="O860" s="128" t="str">
        <f t="shared" si="529"/>
        <v xml:space="preserve"> </v>
      </c>
      <c r="P860" s="128" t="str">
        <f t="shared" si="530"/>
        <v xml:space="preserve"> </v>
      </c>
      <c r="Q860" s="129" t="str">
        <f t="shared" si="531"/>
        <v xml:space="preserve"> </v>
      </c>
      <c r="R860" s="130" t="str">
        <f t="shared" si="532"/>
        <v xml:space="preserve"> </v>
      </c>
      <c r="S860" s="129" t="str">
        <f t="shared" si="551"/>
        <v xml:space="preserve"> </v>
      </c>
      <c r="T860" s="131" t="str">
        <f t="shared" si="533"/>
        <v xml:space="preserve"> </v>
      </c>
      <c r="U860" s="123" t="str">
        <f t="shared" si="518"/>
        <v xml:space="preserve"> </v>
      </c>
      <c r="V860" s="129" t="str">
        <f t="shared" si="534"/>
        <v xml:space="preserve"> </v>
      </c>
      <c r="W860" s="111"/>
      <c r="X860" s="111">
        <f t="shared" si="513"/>
        <v>85.699999999999406</v>
      </c>
      <c r="Y860" s="111">
        <f t="shared" si="535"/>
        <v>0</v>
      </c>
      <c r="Z860" s="111">
        <f t="shared" si="536"/>
        <v>0</v>
      </c>
      <c r="AA860" s="111">
        <f t="shared" si="521"/>
        <v>0</v>
      </c>
      <c r="AB860" s="111" t="str">
        <f t="shared" si="522"/>
        <v xml:space="preserve"> </v>
      </c>
      <c r="AC860" s="112">
        <f t="shared" si="520"/>
        <v>0</v>
      </c>
      <c r="AD860" s="132">
        <v>857</v>
      </c>
      <c r="AE860" s="125" t="str">
        <f t="shared" si="537"/>
        <v xml:space="preserve"> </v>
      </c>
      <c r="AF860" s="125" t="str">
        <f t="shared" si="538"/>
        <v xml:space="preserve"> </v>
      </c>
      <c r="AG860" s="125" t="str">
        <f t="shared" si="539"/>
        <v xml:space="preserve"> </v>
      </c>
      <c r="AH860" s="126" t="str">
        <f t="shared" si="540"/>
        <v xml:space="preserve"> </v>
      </c>
      <c r="AI860" s="127" t="str">
        <f t="shared" si="541"/>
        <v xml:space="preserve"> </v>
      </c>
      <c r="AJ860" s="128" t="str">
        <f t="shared" si="542"/>
        <v xml:space="preserve"> </v>
      </c>
      <c r="AK860" s="128" t="str">
        <f t="shared" si="515"/>
        <v xml:space="preserve"> </v>
      </c>
      <c r="AL860" s="129" t="str">
        <f t="shared" si="543"/>
        <v xml:space="preserve"> </v>
      </c>
      <c r="AM860" s="130" t="str">
        <f t="shared" si="544"/>
        <v xml:space="preserve"> </v>
      </c>
      <c r="AN860" s="129" t="str">
        <f t="shared" si="545"/>
        <v xml:space="preserve"> </v>
      </c>
      <c r="AO860" s="131" t="str">
        <f t="shared" si="516"/>
        <v xml:space="preserve"> </v>
      </c>
      <c r="AP860" s="123" t="str">
        <f t="shared" si="519"/>
        <v xml:space="preserve"> </v>
      </c>
      <c r="AQ860" s="129" t="str">
        <f t="shared" si="517"/>
        <v xml:space="preserve"> </v>
      </c>
      <c r="AR860" s="111">
        <f t="shared" si="514"/>
        <v>857</v>
      </c>
      <c r="AS860" s="111">
        <f t="shared" si="546"/>
        <v>0</v>
      </c>
      <c r="AT860" s="111">
        <f t="shared" si="547"/>
        <v>0</v>
      </c>
      <c r="AU860" s="111">
        <f t="shared" si="523"/>
        <v>0</v>
      </c>
      <c r="AV860" s="111" t="str">
        <f t="shared" si="550"/>
        <v xml:space="preserve"> </v>
      </c>
      <c r="AW860" s="112">
        <f t="shared" si="549"/>
        <v>0</v>
      </c>
    </row>
    <row r="861" spans="1:49">
      <c r="A861" s="27"/>
      <c r="B861" s="27"/>
      <c r="C861" s="27"/>
      <c r="D861" s="40"/>
      <c r="E861" s="27"/>
      <c r="F861" s="27"/>
      <c r="G861" s="27"/>
      <c r="H861" s="27"/>
      <c r="I861" s="132">
        <f t="shared" si="524"/>
        <v>85.7999999999994</v>
      </c>
      <c r="J861" s="125" t="str">
        <f t="shared" si="548"/>
        <v xml:space="preserve"> </v>
      </c>
      <c r="K861" s="125" t="str">
        <f t="shared" si="525"/>
        <v xml:space="preserve"> </v>
      </c>
      <c r="L861" s="125" t="str">
        <f t="shared" si="526"/>
        <v xml:space="preserve"> </v>
      </c>
      <c r="M861" s="126" t="str">
        <f t="shared" si="527"/>
        <v xml:space="preserve"> </v>
      </c>
      <c r="N861" s="127" t="str">
        <f t="shared" si="528"/>
        <v xml:space="preserve"> </v>
      </c>
      <c r="O861" s="128" t="str">
        <f t="shared" si="529"/>
        <v xml:space="preserve"> </v>
      </c>
      <c r="P861" s="128" t="str">
        <f t="shared" si="530"/>
        <v xml:space="preserve"> </v>
      </c>
      <c r="Q861" s="129" t="str">
        <f t="shared" si="531"/>
        <v xml:space="preserve"> </v>
      </c>
      <c r="R861" s="130" t="str">
        <f t="shared" si="532"/>
        <v xml:space="preserve"> </v>
      </c>
      <c r="S861" s="129" t="str">
        <f t="shared" si="551"/>
        <v xml:space="preserve"> </v>
      </c>
      <c r="T861" s="131" t="str">
        <f t="shared" si="533"/>
        <v xml:space="preserve"> </v>
      </c>
      <c r="U861" s="123" t="str">
        <f t="shared" si="518"/>
        <v xml:space="preserve"> </v>
      </c>
      <c r="V861" s="129" t="str">
        <f t="shared" si="534"/>
        <v xml:space="preserve"> </v>
      </c>
      <c r="W861" s="111"/>
      <c r="X861" s="111">
        <f t="shared" si="513"/>
        <v>85.7999999999994</v>
      </c>
      <c r="Y861" s="111">
        <f t="shared" si="535"/>
        <v>0</v>
      </c>
      <c r="Z861" s="111">
        <f t="shared" si="536"/>
        <v>0</v>
      </c>
      <c r="AA861" s="111">
        <f t="shared" si="521"/>
        <v>0</v>
      </c>
      <c r="AB861" s="111" t="str">
        <f t="shared" si="522"/>
        <v xml:space="preserve"> </v>
      </c>
      <c r="AC861" s="112">
        <f t="shared" si="520"/>
        <v>0</v>
      </c>
      <c r="AD861" s="124">
        <v>858</v>
      </c>
      <c r="AE861" s="125" t="str">
        <f t="shared" si="537"/>
        <v xml:space="preserve"> </v>
      </c>
      <c r="AF861" s="125" t="str">
        <f t="shared" si="538"/>
        <v xml:space="preserve"> </v>
      </c>
      <c r="AG861" s="125" t="str">
        <f t="shared" si="539"/>
        <v xml:space="preserve"> </v>
      </c>
      <c r="AH861" s="126" t="str">
        <f t="shared" si="540"/>
        <v xml:space="preserve"> </v>
      </c>
      <c r="AI861" s="127" t="str">
        <f t="shared" si="541"/>
        <v xml:space="preserve"> </v>
      </c>
      <c r="AJ861" s="128" t="str">
        <f t="shared" si="542"/>
        <v xml:space="preserve"> </v>
      </c>
      <c r="AK861" s="128" t="str">
        <f t="shared" si="515"/>
        <v xml:space="preserve"> </v>
      </c>
      <c r="AL861" s="129" t="str">
        <f t="shared" si="543"/>
        <v xml:space="preserve"> </v>
      </c>
      <c r="AM861" s="130" t="str">
        <f t="shared" si="544"/>
        <v xml:space="preserve"> </v>
      </c>
      <c r="AN861" s="129" t="str">
        <f t="shared" si="545"/>
        <v xml:space="preserve"> </v>
      </c>
      <c r="AO861" s="131" t="str">
        <f t="shared" si="516"/>
        <v xml:space="preserve"> </v>
      </c>
      <c r="AP861" s="123" t="str">
        <f t="shared" si="519"/>
        <v xml:space="preserve"> </v>
      </c>
      <c r="AQ861" s="129" t="str">
        <f t="shared" si="517"/>
        <v xml:space="preserve"> </v>
      </c>
      <c r="AR861" s="111">
        <f t="shared" si="514"/>
        <v>858</v>
      </c>
      <c r="AS861" s="111">
        <f t="shared" si="546"/>
        <v>0</v>
      </c>
      <c r="AT861" s="111">
        <f t="shared" si="547"/>
        <v>0</v>
      </c>
      <c r="AU861" s="111">
        <f t="shared" si="523"/>
        <v>0</v>
      </c>
      <c r="AV861" s="111" t="str">
        <f t="shared" si="550"/>
        <v xml:space="preserve"> </v>
      </c>
      <c r="AW861" s="112">
        <f t="shared" si="549"/>
        <v>0</v>
      </c>
    </row>
    <row r="862" spans="1:49">
      <c r="A862" s="27"/>
      <c r="B862" s="27"/>
      <c r="C862" s="27"/>
      <c r="D862" s="40"/>
      <c r="E862" s="27"/>
      <c r="F862" s="27"/>
      <c r="G862" s="27"/>
      <c r="H862" s="27"/>
      <c r="I862" s="132">
        <f t="shared" si="524"/>
        <v>85.899999999999395</v>
      </c>
      <c r="J862" s="125" t="str">
        <f t="shared" si="548"/>
        <v xml:space="preserve"> </v>
      </c>
      <c r="K862" s="125" t="str">
        <f t="shared" si="525"/>
        <v xml:space="preserve"> </v>
      </c>
      <c r="L862" s="125" t="str">
        <f t="shared" si="526"/>
        <v xml:space="preserve"> </v>
      </c>
      <c r="M862" s="126" t="str">
        <f t="shared" si="527"/>
        <v xml:space="preserve"> </v>
      </c>
      <c r="N862" s="127" t="str">
        <f t="shared" si="528"/>
        <v xml:space="preserve"> </v>
      </c>
      <c r="O862" s="128" t="str">
        <f t="shared" si="529"/>
        <v xml:space="preserve"> </v>
      </c>
      <c r="P862" s="128" t="str">
        <f t="shared" si="530"/>
        <v xml:space="preserve"> </v>
      </c>
      <c r="Q862" s="129" t="str">
        <f t="shared" si="531"/>
        <v xml:space="preserve"> </v>
      </c>
      <c r="R862" s="130" t="str">
        <f t="shared" si="532"/>
        <v xml:space="preserve"> </v>
      </c>
      <c r="S862" s="129" t="str">
        <f t="shared" si="551"/>
        <v xml:space="preserve"> </v>
      </c>
      <c r="T862" s="131" t="str">
        <f t="shared" si="533"/>
        <v xml:space="preserve"> </v>
      </c>
      <c r="U862" s="123" t="str">
        <f t="shared" si="518"/>
        <v xml:space="preserve"> </v>
      </c>
      <c r="V862" s="129" t="str">
        <f t="shared" si="534"/>
        <v xml:space="preserve"> </v>
      </c>
      <c r="W862" s="111"/>
      <c r="X862" s="111">
        <f t="shared" si="513"/>
        <v>85.899999999999395</v>
      </c>
      <c r="Y862" s="111">
        <f t="shared" si="535"/>
        <v>0</v>
      </c>
      <c r="Z862" s="111">
        <f t="shared" si="536"/>
        <v>0</v>
      </c>
      <c r="AA862" s="111">
        <f t="shared" si="521"/>
        <v>0</v>
      </c>
      <c r="AB862" s="111" t="str">
        <f t="shared" si="522"/>
        <v xml:space="preserve"> </v>
      </c>
      <c r="AC862" s="112">
        <f t="shared" si="520"/>
        <v>0</v>
      </c>
      <c r="AD862" s="132">
        <v>859</v>
      </c>
      <c r="AE862" s="125" t="str">
        <f t="shared" si="537"/>
        <v xml:space="preserve"> </v>
      </c>
      <c r="AF862" s="125" t="str">
        <f t="shared" si="538"/>
        <v xml:space="preserve"> </v>
      </c>
      <c r="AG862" s="125" t="str">
        <f t="shared" si="539"/>
        <v xml:space="preserve"> </v>
      </c>
      <c r="AH862" s="126" t="str">
        <f t="shared" si="540"/>
        <v xml:space="preserve"> </v>
      </c>
      <c r="AI862" s="127" t="str">
        <f t="shared" si="541"/>
        <v xml:space="preserve"> </v>
      </c>
      <c r="AJ862" s="128" t="str">
        <f t="shared" si="542"/>
        <v xml:space="preserve"> </v>
      </c>
      <c r="AK862" s="128" t="str">
        <f t="shared" si="515"/>
        <v xml:space="preserve"> </v>
      </c>
      <c r="AL862" s="129" t="str">
        <f t="shared" si="543"/>
        <v xml:space="preserve"> </v>
      </c>
      <c r="AM862" s="130" t="str">
        <f t="shared" si="544"/>
        <v xml:space="preserve"> </v>
      </c>
      <c r="AN862" s="129" t="str">
        <f t="shared" si="545"/>
        <v xml:space="preserve"> </v>
      </c>
      <c r="AO862" s="131" t="str">
        <f t="shared" si="516"/>
        <v xml:space="preserve"> </v>
      </c>
      <c r="AP862" s="123" t="str">
        <f t="shared" si="519"/>
        <v xml:space="preserve"> </v>
      </c>
      <c r="AQ862" s="129" t="str">
        <f t="shared" si="517"/>
        <v xml:space="preserve"> </v>
      </c>
      <c r="AR862" s="111">
        <f t="shared" si="514"/>
        <v>859</v>
      </c>
      <c r="AS862" s="111">
        <f t="shared" si="546"/>
        <v>0</v>
      </c>
      <c r="AT862" s="111">
        <f t="shared" si="547"/>
        <v>0</v>
      </c>
      <c r="AU862" s="111">
        <f t="shared" si="523"/>
        <v>0</v>
      </c>
      <c r="AV862" s="111" t="str">
        <f t="shared" si="550"/>
        <v xml:space="preserve"> </v>
      </c>
      <c r="AW862" s="112">
        <f t="shared" si="549"/>
        <v>0</v>
      </c>
    </row>
    <row r="863" spans="1:49">
      <c r="A863" s="27"/>
      <c r="B863" s="27"/>
      <c r="C863" s="27"/>
      <c r="D863" s="40"/>
      <c r="E863" s="27"/>
      <c r="F863" s="27"/>
      <c r="G863" s="27"/>
      <c r="H863" s="27"/>
      <c r="I863" s="132">
        <f t="shared" si="524"/>
        <v>85.999999999999389</v>
      </c>
      <c r="J863" s="125" t="str">
        <f t="shared" si="548"/>
        <v xml:space="preserve"> </v>
      </c>
      <c r="K863" s="125" t="str">
        <f t="shared" si="525"/>
        <v xml:space="preserve"> </v>
      </c>
      <c r="L863" s="125" t="str">
        <f t="shared" si="526"/>
        <v xml:space="preserve"> </v>
      </c>
      <c r="M863" s="126" t="str">
        <f t="shared" si="527"/>
        <v xml:space="preserve"> </v>
      </c>
      <c r="N863" s="127" t="str">
        <f t="shared" si="528"/>
        <v xml:space="preserve"> </v>
      </c>
      <c r="O863" s="128" t="str">
        <f t="shared" si="529"/>
        <v xml:space="preserve"> </v>
      </c>
      <c r="P863" s="128" t="str">
        <f t="shared" si="530"/>
        <v xml:space="preserve"> </v>
      </c>
      <c r="Q863" s="129" t="str">
        <f t="shared" si="531"/>
        <v xml:space="preserve"> </v>
      </c>
      <c r="R863" s="130" t="str">
        <f t="shared" si="532"/>
        <v xml:space="preserve"> </v>
      </c>
      <c r="S863" s="129" t="str">
        <f t="shared" si="551"/>
        <v xml:space="preserve"> </v>
      </c>
      <c r="T863" s="131" t="str">
        <f t="shared" si="533"/>
        <v xml:space="preserve"> </v>
      </c>
      <c r="U863" s="123" t="str">
        <f t="shared" si="518"/>
        <v xml:space="preserve"> </v>
      </c>
      <c r="V863" s="129" t="str">
        <f t="shared" si="534"/>
        <v xml:space="preserve"> </v>
      </c>
      <c r="W863" s="111"/>
      <c r="X863" s="111">
        <f t="shared" si="513"/>
        <v>85.999999999999389</v>
      </c>
      <c r="Y863" s="111">
        <f t="shared" si="535"/>
        <v>0</v>
      </c>
      <c r="Z863" s="111">
        <f t="shared" si="536"/>
        <v>0</v>
      </c>
      <c r="AA863" s="111">
        <f t="shared" si="521"/>
        <v>0</v>
      </c>
      <c r="AB863" s="111" t="str">
        <f t="shared" si="522"/>
        <v xml:space="preserve"> </v>
      </c>
      <c r="AC863" s="112">
        <f t="shared" si="520"/>
        <v>0</v>
      </c>
      <c r="AD863" s="124">
        <v>860</v>
      </c>
      <c r="AE863" s="125" t="str">
        <f t="shared" si="537"/>
        <v xml:space="preserve"> </v>
      </c>
      <c r="AF863" s="125" t="str">
        <f t="shared" si="538"/>
        <v xml:space="preserve"> </v>
      </c>
      <c r="AG863" s="125" t="str">
        <f t="shared" si="539"/>
        <v xml:space="preserve"> </v>
      </c>
      <c r="AH863" s="126" t="str">
        <f t="shared" si="540"/>
        <v xml:space="preserve"> </v>
      </c>
      <c r="AI863" s="127" t="str">
        <f t="shared" si="541"/>
        <v xml:space="preserve"> </v>
      </c>
      <c r="AJ863" s="128" t="str">
        <f t="shared" si="542"/>
        <v xml:space="preserve"> </v>
      </c>
      <c r="AK863" s="128" t="str">
        <f t="shared" si="515"/>
        <v xml:space="preserve"> </v>
      </c>
      <c r="AL863" s="129" t="str">
        <f t="shared" si="543"/>
        <v xml:space="preserve"> </v>
      </c>
      <c r="AM863" s="130" t="str">
        <f t="shared" si="544"/>
        <v xml:space="preserve"> </v>
      </c>
      <c r="AN863" s="129" t="str">
        <f t="shared" si="545"/>
        <v xml:space="preserve"> </v>
      </c>
      <c r="AO863" s="131" t="str">
        <f t="shared" si="516"/>
        <v xml:space="preserve"> </v>
      </c>
      <c r="AP863" s="123" t="str">
        <f t="shared" si="519"/>
        <v xml:space="preserve"> </v>
      </c>
      <c r="AQ863" s="129" t="str">
        <f t="shared" si="517"/>
        <v xml:space="preserve"> </v>
      </c>
      <c r="AR863" s="111">
        <f t="shared" si="514"/>
        <v>860</v>
      </c>
      <c r="AS863" s="111">
        <f t="shared" si="546"/>
        <v>0</v>
      </c>
      <c r="AT863" s="111">
        <f t="shared" si="547"/>
        <v>0</v>
      </c>
      <c r="AU863" s="111">
        <f t="shared" si="523"/>
        <v>0</v>
      </c>
      <c r="AV863" s="111" t="str">
        <f t="shared" si="550"/>
        <v xml:space="preserve"> </v>
      </c>
      <c r="AW863" s="112">
        <f t="shared" si="549"/>
        <v>0</v>
      </c>
    </row>
    <row r="864" spans="1:49">
      <c r="A864" s="27"/>
      <c r="B864" s="27"/>
      <c r="C864" s="27"/>
      <c r="D864" s="40"/>
      <c r="E864" s="27"/>
      <c r="F864" s="27"/>
      <c r="G864" s="27"/>
      <c r="H864" s="27"/>
      <c r="I864" s="132">
        <f t="shared" si="524"/>
        <v>86.099999999999383</v>
      </c>
      <c r="J864" s="125" t="str">
        <f t="shared" si="548"/>
        <v xml:space="preserve"> </v>
      </c>
      <c r="K864" s="125" t="str">
        <f t="shared" si="525"/>
        <v xml:space="preserve"> </v>
      </c>
      <c r="L864" s="125" t="str">
        <f t="shared" si="526"/>
        <v xml:space="preserve"> </v>
      </c>
      <c r="M864" s="126" t="str">
        <f t="shared" si="527"/>
        <v xml:space="preserve"> </v>
      </c>
      <c r="N864" s="127" t="str">
        <f t="shared" si="528"/>
        <v xml:space="preserve"> </v>
      </c>
      <c r="O864" s="128" t="str">
        <f t="shared" si="529"/>
        <v xml:space="preserve"> </v>
      </c>
      <c r="P864" s="128" t="str">
        <f t="shared" si="530"/>
        <v xml:space="preserve"> </v>
      </c>
      <c r="Q864" s="129" t="str">
        <f t="shared" si="531"/>
        <v xml:space="preserve"> </v>
      </c>
      <c r="R864" s="130" t="str">
        <f t="shared" si="532"/>
        <v xml:space="preserve"> </v>
      </c>
      <c r="S864" s="129" t="str">
        <f t="shared" si="551"/>
        <v xml:space="preserve"> </v>
      </c>
      <c r="T864" s="131" t="str">
        <f t="shared" si="533"/>
        <v xml:space="preserve"> </v>
      </c>
      <c r="U864" s="123" t="str">
        <f t="shared" si="518"/>
        <v xml:space="preserve"> </v>
      </c>
      <c r="V864" s="129" t="str">
        <f t="shared" si="534"/>
        <v xml:space="preserve"> </v>
      </c>
      <c r="W864" s="111"/>
      <c r="X864" s="111">
        <f t="shared" si="513"/>
        <v>86.099999999999383</v>
      </c>
      <c r="Y864" s="111">
        <f t="shared" si="535"/>
        <v>0</v>
      </c>
      <c r="Z864" s="111">
        <f t="shared" si="536"/>
        <v>0</v>
      </c>
      <c r="AA864" s="111">
        <f t="shared" si="521"/>
        <v>0</v>
      </c>
      <c r="AB864" s="111" t="str">
        <f t="shared" si="522"/>
        <v xml:space="preserve"> </v>
      </c>
      <c r="AC864" s="112">
        <f t="shared" si="520"/>
        <v>0</v>
      </c>
      <c r="AD864" s="132">
        <v>861</v>
      </c>
      <c r="AE864" s="125" t="str">
        <f t="shared" si="537"/>
        <v xml:space="preserve"> </v>
      </c>
      <c r="AF864" s="125" t="str">
        <f t="shared" si="538"/>
        <v xml:space="preserve"> </v>
      </c>
      <c r="AG864" s="125" t="str">
        <f t="shared" si="539"/>
        <v xml:space="preserve"> </v>
      </c>
      <c r="AH864" s="126" t="str">
        <f t="shared" si="540"/>
        <v xml:space="preserve"> </v>
      </c>
      <c r="AI864" s="127" t="str">
        <f t="shared" si="541"/>
        <v xml:space="preserve"> </v>
      </c>
      <c r="AJ864" s="128" t="str">
        <f t="shared" si="542"/>
        <v xml:space="preserve"> </v>
      </c>
      <c r="AK864" s="128" t="str">
        <f t="shared" si="515"/>
        <v xml:space="preserve"> </v>
      </c>
      <c r="AL864" s="129" t="str">
        <f t="shared" si="543"/>
        <v xml:space="preserve"> </v>
      </c>
      <c r="AM864" s="130" t="str">
        <f t="shared" si="544"/>
        <v xml:space="preserve"> </v>
      </c>
      <c r="AN864" s="129" t="str">
        <f t="shared" si="545"/>
        <v xml:space="preserve"> </v>
      </c>
      <c r="AO864" s="131" t="str">
        <f t="shared" si="516"/>
        <v xml:space="preserve"> </v>
      </c>
      <c r="AP864" s="123" t="str">
        <f t="shared" si="519"/>
        <v xml:space="preserve"> </v>
      </c>
      <c r="AQ864" s="129" t="str">
        <f t="shared" si="517"/>
        <v xml:space="preserve"> </v>
      </c>
      <c r="AR864" s="111">
        <f t="shared" si="514"/>
        <v>861</v>
      </c>
      <c r="AS864" s="111">
        <f t="shared" si="546"/>
        <v>0</v>
      </c>
      <c r="AT864" s="111">
        <f t="shared" si="547"/>
        <v>0</v>
      </c>
      <c r="AU864" s="111">
        <f t="shared" si="523"/>
        <v>0</v>
      </c>
      <c r="AV864" s="111" t="str">
        <f t="shared" si="550"/>
        <v xml:space="preserve"> </v>
      </c>
      <c r="AW864" s="112">
        <f t="shared" si="549"/>
        <v>0</v>
      </c>
    </row>
    <row r="865" spans="1:49">
      <c r="A865" s="27"/>
      <c r="B865" s="27"/>
      <c r="C865" s="27"/>
      <c r="D865" s="40"/>
      <c r="E865" s="27"/>
      <c r="F865" s="27"/>
      <c r="G865" s="27"/>
      <c r="H865" s="27"/>
      <c r="I865" s="132">
        <f t="shared" si="524"/>
        <v>86.199999999999378</v>
      </c>
      <c r="J865" s="125" t="str">
        <f t="shared" si="548"/>
        <v xml:space="preserve"> </v>
      </c>
      <c r="K865" s="125" t="str">
        <f t="shared" si="525"/>
        <v xml:space="preserve"> </v>
      </c>
      <c r="L865" s="125" t="str">
        <f t="shared" si="526"/>
        <v xml:space="preserve"> </v>
      </c>
      <c r="M865" s="126" t="str">
        <f t="shared" si="527"/>
        <v xml:space="preserve"> </v>
      </c>
      <c r="N865" s="127" t="str">
        <f t="shared" si="528"/>
        <v xml:space="preserve"> </v>
      </c>
      <c r="O865" s="128" t="str">
        <f t="shared" si="529"/>
        <v xml:space="preserve"> </v>
      </c>
      <c r="P865" s="128" t="str">
        <f t="shared" si="530"/>
        <v xml:space="preserve"> </v>
      </c>
      <c r="Q865" s="129" t="str">
        <f t="shared" si="531"/>
        <v xml:space="preserve"> </v>
      </c>
      <c r="R865" s="130" t="str">
        <f t="shared" si="532"/>
        <v xml:space="preserve"> </v>
      </c>
      <c r="S865" s="129" t="str">
        <f t="shared" si="551"/>
        <v xml:space="preserve"> </v>
      </c>
      <c r="T865" s="131" t="str">
        <f t="shared" si="533"/>
        <v xml:space="preserve"> </v>
      </c>
      <c r="U865" s="123" t="str">
        <f t="shared" si="518"/>
        <v xml:space="preserve"> </v>
      </c>
      <c r="V865" s="129" t="str">
        <f t="shared" si="534"/>
        <v xml:space="preserve"> </v>
      </c>
      <c r="W865" s="111"/>
      <c r="X865" s="111">
        <f t="shared" si="513"/>
        <v>86.199999999999378</v>
      </c>
      <c r="Y865" s="111">
        <f t="shared" si="535"/>
        <v>0</v>
      </c>
      <c r="Z865" s="111">
        <f t="shared" si="536"/>
        <v>0</v>
      </c>
      <c r="AA865" s="111">
        <f t="shared" si="521"/>
        <v>0</v>
      </c>
      <c r="AB865" s="111" t="str">
        <f t="shared" si="522"/>
        <v xml:space="preserve"> </v>
      </c>
      <c r="AC865" s="112">
        <f t="shared" si="520"/>
        <v>0</v>
      </c>
      <c r="AD865" s="124">
        <v>862</v>
      </c>
      <c r="AE865" s="125" t="str">
        <f t="shared" si="537"/>
        <v xml:space="preserve"> </v>
      </c>
      <c r="AF865" s="125" t="str">
        <f t="shared" si="538"/>
        <v xml:space="preserve"> </v>
      </c>
      <c r="AG865" s="125" t="str">
        <f t="shared" si="539"/>
        <v xml:space="preserve"> </v>
      </c>
      <c r="AH865" s="126" t="str">
        <f t="shared" si="540"/>
        <v xml:space="preserve"> </v>
      </c>
      <c r="AI865" s="127" t="str">
        <f t="shared" si="541"/>
        <v xml:space="preserve"> </v>
      </c>
      <c r="AJ865" s="128" t="str">
        <f t="shared" si="542"/>
        <v xml:space="preserve"> </v>
      </c>
      <c r="AK865" s="128" t="str">
        <f t="shared" si="515"/>
        <v xml:space="preserve"> </v>
      </c>
      <c r="AL865" s="129" t="str">
        <f t="shared" si="543"/>
        <v xml:space="preserve"> </v>
      </c>
      <c r="AM865" s="130" t="str">
        <f t="shared" si="544"/>
        <v xml:space="preserve"> </v>
      </c>
      <c r="AN865" s="129" t="str">
        <f t="shared" si="545"/>
        <v xml:space="preserve"> </v>
      </c>
      <c r="AO865" s="131" t="str">
        <f t="shared" si="516"/>
        <v xml:space="preserve"> </v>
      </c>
      <c r="AP865" s="123" t="str">
        <f t="shared" si="519"/>
        <v xml:space="preserve"> </v>
      </c>
      <c r="AQ865" s="129" t="str">
        <f t="shared" si="517"/>
        <v xml:space="preserve"> </v>
      </c>
      <c r="AR865" s="111">
        <f t="shared" si="514"/>
        <v>862</v>
      </c>
      <c r="AS865" s="111">
        <f t="shared" si="546"/>
        <v>0</v>
      </c>
      <c r="AT865" s="111">
        <f t="shared" si="547"/>
        <v>0</v>
      </c>
      <c r="AU865" s="111">
        <f t="shared" si="523"/>
        <v>0</v>
      </c>
      <c r="AV865" s="111" t="str">
        <f t="shared" si="550"/>
        <v xml:space="preserve"> </v>
      </c>
      <c r="AW865" s="112">
        <f t="shared" si="549"/>
        <v>0</v>
      </c>
    </row>
    <row r="866" spans="1:49">
      <c r="A866" s="27"/>
      <c r="B866" s="27"/>
      <c r="C866" s="27"/>
      <c r="D866" s="40"/>
      <c r="E866" s="27"/>
      <c r="F866" s="27"/>
      <c r="G866" s="27"/>
      <c r="H866" s="27"/>
      <c r="I866" s="132">
        <f t="shared" si="524"/>
        <v>86.299999999999372</v>
      </c>
      <c r="J866" s="125" t="str">
        <f t="shared" si="548"/>
        <v xml:space="preserve"> </v>
      </c>
      <c r="K866" s="125" t="str">
        <f t="shared" si="525"/>
        <v xml:space="preserve"> </v>
      </c>
      <c r="L866" s="125" t="str">
        <f t="shared" si="526"/>
        <v xml:space="preserve"> </v>
      </c>
      <c r="M866" s="126" t="str">
        <f t="shared" si="527"/>
        <v xml:space="preserve"> </v>
      </c>
      <c r="N866" s="127" t="str">
        <f t="shared" si="528"/>
        <v xml:space="preserve"> </v>
      </c>
      <c r="O866" s="128" t="str">
        <f t="shared" si="529"/>
        <v xml:space="preserve"> </v>
      </c>
      <c r="P866" s="128" t="str">
        <f t="shared" si="530"/>
        <v xml:space="preserve"> </v>
      </c>
      <c r="Q866" s="129" t="str">
        <f t="shared" si="531"/>
        <v xml:space="preserve"> </v>
      </c>
      <c r="R866" s="130" t="str">
        <f t="shared" si="532"/>
        <v xml:space="preserve"> </v>
      </c>
      <c r="S866" s="129" t="str">
        <f t="shared" si="551"/>
        <v xml:space="preserve"> </v>
      </c>
      <c r="T866" s="131" t="str">
        <f t="shared" si="533"/>
        <v xml:space="preserve"> </v>
      </c>
      <c r="U866" s="123" t="str">
        <f t="shared" si="518"/>
        <v xml:space="preserve"> </v>
      </c>
      <c r="V866" s="129" t="str">
        <f t="shared" si="534"/>
        <v xml:space="preserve"> </v>
      </c>
      <c r="W866" s="111"/>
      <c r="X866" s="111">
        <f t="shared" si="513"/>
        <v>86.299999999999372</v>
      </c>
      <c r="Y866" s="111">
        <f t="shared" si="535"/>
        <v>0</v>
      </c>
      <c r="Z866" s="111">
        <f t="shared" si="536"/>
        <v>0</v>
      </c>
      <c r="AA866" s="111">
        <f t="shared" si="521"/>
        <v>0</v>
      </c>
      <c r="AB866" s="111" t="str">
        <f t="shared" si="522"/>
        <v xml:space="preserve"> </v>
      </c>
      <c r="AC866" s="112">
        <f t="shared" si="520"/>
        <v>0</v>
      </c>
      <c r="AD866" s="132">
        <v>863</v>
      </c>
      <c r="AE866" s="125" t="str">
        <f t="shared" si="537"/>
        <v xml:space="preserve"> </v>
      </c>
      <c r="AF866" s="125" t="str">
        <f t="shared" si="538"/>
        <v xml:space="preserve"> </v>
      </c>
      <c r="AG866" s="125" t="str">
        <f t="shared" si="539"/>
        <v xml:space="preserve"> </v>
      </c>
      <c r="AH866" s="126" t="str">
        <f t="shared" si="540"/>
        <v xml:space="preserve"> </v>
      </c>
      <c r="AI866" s="127" t="str">
        <f t="shared" si="541"/>
        <v xml:space="preserve"> </v>
      </c>
      <c r="AJ866" s="128" t="str">
        <f t="shared" si="542"/>
        <v xml:space="preserve"> </v>
      </c>
      <c r="AK866" s="128" t="str">
        <f t="shared" si="515"/>
        <v xml:space="preserve"> </v>
      </c>
      <c r="AL866" s="129" t="str">
        <f t="shared" si="543"/>
        <v xml:space="preserve"> </v>
      </c>
      <c r="AM866" s="130" t="str">
        <f t="shared" si="544"/>
        <v xml:space="preserve"> </v>
      </c>
      <c r="AN866" s="129" t="str">
        <f t="shared" si="545"/>
        <v xml:space="preserve"> </v>
      </c>
      <c r="AO866" s="131" t="str">
        <f t="shared" si="516"/>
        <v xml:space="preserve"> </v>
      </c>
      <c r="AP866" s="123" t="str">
        <f t="shared" si="519"/>
        <v xml:space="preserve"> </v>
      </c>
      <c r="AQ866" s="129" t="str">
        <f t="shared" si="517"/>
        <v xml:space="preserve"> </v>
      </c>
      <c r="AR866" s="111">
        <f t="shared" si="514"/>
        <v>863</v>
      </c>
      <c r="AS866" s="111">
        <f t="shared" si="546"/>
        <v>0</v>
      </c>
      <c r="AT866" s="111">
        <f t="shared" si="547"/>
        <v>0</v>
      </c>
      <c r="AU866" s="111">
        <f t="shared" si="523"/>
        <v>0</v>
      </c>
      <c r="AV866" s="111" t="str">
        <f t="shared" si="550"/>
        <v xml:space="preserve"> </v>
      </c>
      <c r="AW866" s="112">
        <f t="shared" si="549"/>
        <v>0</v>
      </c>
    </row>
    <row r="867" spans="1:49">
      <c r="A867" s="27"/>
      <c r="B867" s="27"/>
      <c r="C867" s="27"/>
      <c r="D867" s="40"/>
      <c r="E867" s="27"/>
      <c r="F867" s="27"/>
      <c r="G867" s="27"/>
      <c r="H867" s="27"/>
      <c r="I867" s="132">
        <f t="shared" si="524"/>
        <v>86.399999999999366</v>
      </c>
      <c r="J867" s="125" t="str">
        <f t="shared" si="548"/>
        <v xml:space="preserve"> </v>
      </c>
      <c r="K867" s="125" t="str">
        <f t="shared" si="525"/>
        <v xml:space="preserve"> </v>
      </c>
      <c r="L867" s="125" t="str">
        <f t="shared" si="526"/>
        <v xml:space="preserve"> </v>
      </c>
      <c r="M867" s="126" t="str">
        <f t="shared" si="527"/>
        <v xml:space="preserve"> </v>
      </c>
      <c r="N867" s="127" t="str">
        <f t="shared" si="528"/>
        <v xml:space="preserve"> </v>
      </c>
      <c r="O867" s="128" t="str">
        <f t="shared" si="529"/>
        <v xml:space="preserve"> </v>
      </c>
      <c r="P867" s="128" t="str">
        <f t="shared" si="530"/>
        <v xml:space="preserve"> </v>
      </c>
      <c r="Q867" s="129" t="str">
        <f t="shared" si="531"/>
        <v xml:space="preserve"> </v>
      </c>
      <c r="R867" s="130" t="str">
        <f t="shared" si="532"/>
        <v xml:space="preserve"> </v>
      </c>
      <c r="S867" s="129" t="str">
        <f t="shared" si="551"/>
        <v xml:space="preserve"> </v>
      </c>
      <c r="T867" s="131" t="str">
        <f t="shared" si="533"/>
        <v xml:space="preserve"> </v>
      </c>
      <c r="U867" s="123" t="str">
        <f t="shared" si="518"/>
        <v xml:space="preserve"> </v>
      </c>
      <c r="V867" s="129" t="str">
        <f t="shared" si="534"/>
        <v xml:space="preserve"> </v>
      </c>
      <c r="W867" s="111"/>
      <c r="X867" s="111">
        <f t="shared" si="513"/>
        <v>86.399999999999366</v>
      </c>
      <c r="Y867" s="111">
        <f t="shared" si="535"/>
        <v>0</v>
      </c>
      <c r="Z867" s="111">
        <f t="shared" si="536"/>
        <v>0</v>
      </c>
      <c r="AA867" s="111">
        <f t="shared" si="521"/>
        <v>0</v>
      </c>
      <c r="AB867" s="111" t="str">
        <f t="shared" si="522"/>
        <v xml:space="preserve"> </v>
      </c>
      <c r="AC867" s="112">
        <f t="shared" si="520"/>
        <v>0</v>
      </c>
      <c r="AD867" s="124">
        <v>864</v>
      </c>
      <c r="AE867" s="125" t="str">
        <f t="shared" si="537"/>
        <v xml:space="preserve"> </v>
      </c>
      <c r="AF867" s="125" t="str">
        <f t="shared" si="538"/>
        <v xml:space="preserve"> </v>
      </c>
      <c r="AG867" s="125" t="str">
        <f t="shared" si="539"/>
        <v xml:space="preserve"> </v>
      </c>
      <c r="AH867" s="126" t="str">
        <f t="shared" si="540"/>
        <v xml:space="preserve"> </v>
      </c>
      <c r="AI867" s="127" t="str">
        <f t="shared" si="541"/>
        <v xml:space="preserve"> </v>
      </c>
      <c r="AJ867" s="128" t="str">
        <f t="shared" si="542"/>
        <v xml:space="preserve"> </v>
      </c>
      <c r="AK867" s="128" t="str">
        <f t="shared" si="515"/>
        <v xml:space="preserve"> </v>
      </c>
      <c r="AL867" s="129" t="str">
        <f t="shared" si="543"/>
        <v xml:space="preserve"> </v>
      </c>
      <c r="AM867" s="130" t="str">
        <f t="shared" si="544"/>
        <v xml:space="preserve"> </v>
      </c>
      <c r="AN867" s="129" t="str">
        <f t="shared" si="545"/>
        <v xml:space="preserve"> </v>
      </c>
      <c r="AO867" s="131" t="str">
        <f t="shared" si="516"/>
        <v xml:space="preserve"> </v>
      </c>
      <c r="AP867" s="123" t="str">
        <f t="shared" si="519"/>
        <v xml:space="preserve"> </v>
      </c>
      <c r="AQ867" s="129" t="str">
        <f t="shared" si="517"/>
        <v xml:space="preserve"> </v>
      </c>
      <c r="AR867" s="111">
        <f t="shared" si="514"/>
        <v>864</v>
      </c>
      <c r="AS867" s="111">
        <f t="shared" si="546"/>
        <v>0</v>
      </c>
      <c r="AT867" s="111">
        <f t="shared" si="547"/>
        <v>0</v>
      </c>
      <c r="AU867" s="111">
        <f t="shared" si="523"/>
        <v>0</v>
      </c>
      <c r="AV867" s="111" t="str">
        <f t="shared" si="550"/>
        <v xml:space="preserve"> </v>
      </c>
      <c r="AW867" s="112">
        <f t="shared" si="549"/>
        <v>0</v>
      </c>
    </row>
    <row r="868" spans="1:49">
      <c r="A868" s="27"/>
      <c r="B868" s="27"/>
      <c r="C868" s="27"/>
      <c r="D868" s="40"/>
      <c r="E868" s="27"/>
      <c r="F868" s="27"/>
      <c r="G868" s="27"/>
      <c r="H868" s="27"/>
      <c r="I868" s="132">
        <f t="shared" si="524"/>
        <v>86.499999999999361</v>
      </c>
      <c r="J868" s="125" t="str">
        <f t="shared" si="548"/>
        <v xml:space="preserve"> </v>
      </c>
      <c r="K868" s="125" t="str">
        <f t="shared" si="525"/>
        <v xml:space="preserve"> </v>
      </c>
      <c r="L868" s="125" t="str">
        <f t="shared" si="526"/>
        <v xml:space="preserve"> </v>
      </c>
      <c r="M868" s="126" t="str">
        <f t="shared" si="527"/>
        <v xml:space="preserve"> </v>
      </c>
      <c r="N868" s="127" t="str">
        <f t="shared" si="528"/>
        <v xml:space="preserve"> </v>
      </c>
      <c r="O868" s="128" t="str">
        <f t="shared" si="529"/>
        <v xml:space="preserve"> </v>
      </c>
      <c r="P868" s="128" t="str">
        <f t="shared" si="530"/>
        <v xml:space="preserve"> </v>
      </c>
      <c r="Q868" s="129" t="str">
        <f t="shared" si="531"/>
        <v xml:space="preserve"> </v>
      </c>
      <c r="R868" s="130" t="str">
        <f t="shared" si="532"/>
        <v xml:space="preserve"> </v>
      </c>
      <c r="S868" s="129" t="str">
        <f t="shared" si="551"/>
        <v xml:space="preserve"> </v>
      </c>
      <c r="T868" s="131" t="str">
        <f t="shared" si="533"/>
        <v xml:space="preserve"> </v>
      </c>
      <c r="U868" s="123" t="str">
        <f t="shared" si="518"/>
        <v xml:space="preserve"> </v>
      </c>
      <c r="V868" s="129" t="str">
        <f t="shared" si="534"/>
        <v xml:space="preserve"> </v>
      </c>
      <c r="W868" s="111"/>
      <c r="X868" s="111">
        <f t="shared" si="513"/>
        <v>86.499999999999361</v>
      </c>
      <c r="Y868" s="111">
        <f t="shared" si="535"/>
        <v>0</v>
      </c>
      <c r="Z868" s="111">
        <f t="shared" si="536"/>
        <v>0</v>
      </c>
      <c r="AA868" s="111">
        <f t="shared" si="521"/>
        <v>0</v>
      </c>
      <c r="AB868" s="111" t="str">
        <f t="shared" si="522"/>
        <v xml:space="preserve"> </v>
      </c>
      <c r="AC868" s="112">
        <f t="shared" si="520"/>
        <v>0</v>
      </c>
      <c r="AD868" s="132">
        <v>865</v>
      </c>
      <c r="AE868" s="125" t="str">
        <f t="shared" si="537"/>
        <v xml:space="preserve"> </v>
      </c>
      <c r="AF868" s="125" t="str">
        <f t="shared" si="538"/>
        <v xml:space="preserve"> </v>
      </c>
      <c r="AG868" s="125" t="str">
        <f t="shared" si="539"/>
        <v xml:space="preserve"> </v>
      </c>
      <c r="AH868" s="126" t="str">
        <f t="shared" si="540"/>
        <v xml:space="preserve"> </v>
      </c>
      <c r="AI868" s="127" t="str">
        <f t="shared" si="541"/>
        <v xml:space="preserve"> </v>
      </c>
      <c r="AJ868" s="128" t="str">
        <f t="shared" si="542"/>
        <v xml:space="preserve"> </v>
      </c>
      <c r="AK868" s="128" t="str">
        <f t="shared" si="515"/>
        <v xml:space="preserve"> </v>
      </c>
      <c r="AL868" s="129" t="str">
        <f t="shared" si="543"/>
        <v xml:space="preserve"> </v>
      </c>
      <c r="AM868" s="130" t="str">
        <f t="shared" si="544"/>
        <v xml:space="preserve"> </v>
      </c>
      <c r="AN868" s="129" t="str">
        <f t="shared" si="545"/>
        <v xml:space="preserve"> </v>
      </c>
      <c r="AO868" s="131" t="str">
        <f t="shared" si="516"/>
        <v xml:space="preserve"> </v>
      </c>
      <c r="AP868" s="123" t="str">
        <f t="shared" si="519"/>
        <v xml:space="preserve"> </v>
      </c>
      <c r="AQ868" s="129" t="str">
        <f t="shared" si="517"/>
        <v xml:space="preserve"> </v>
      </c>
      <c r="AR868" s="111">
        <f t="shared" si="514"/>
        <v>865</v>
      </c>
      <c r="AS868" s="111">
        <f t="shared" si="546"/>
        <v>0</v>
      </c>
      <c r="AT868" s="111">
        <f t="shared" si="547"/>
        <v>0</v>
      </c>
      <c r="AU868" s="111">
        <f t="shared" si="523"/>
        <v>0</v>
      </c>
      <c r="AV868" s="111" t="str">
        <f t="shared" si="550"/>
        <v xml:space="preserve"> </v>
      </c>
      <c r="AW868" s="112">
        <f t="shared" si="549"/>
        <v>0</v>
      </c>
    </row>
    <row r="869" spans="1:49">
      <c r="A869" s="27"/>
      <c r="B869" s="27"/>
      <c r="C869" s="27"/>
      <c r="D869" s="40"/>
      <c r="E869" s="27"/>
      <c r="F869" s="27"/>
      <c r="G869" s="27"/>
      <c r="H869" s="27"/>
      <c r="I869" s="132">
        <f t="shared" si="524"/>
        <v>86.599999999999355</v>
      </c>
      <c r="J869" s="125" t="str">
        <f t="shared" si="548"/>
        <v xml:space="preserve"> </v>
      </c>
      <c r="K869" s="125" t="str">
        <f t="shared" si="525"/>
        <v xml:space="preserve"> </v>
      </c>
      <c r="L869" s="125" t="str">
        <f t="shared" si="526"/>
        <v xml:space="preserve"> </v>
      </c>
      <c r="M869" s="126" t="str">
        <f t="shared" si="527"/>
        <v xml:space="preserve"> </v>
      </c>
      <c r="N869" s="127" t="str">
        <f t="shared" si="528"/>
        <v xml:space="preserve"> </v>
      </c>
      <c r="O869" s="128" t="str">
        <f t="shared" si="529"/>
        <v xml:space="preserve"> </v>
      </c>
      <c r="P869" s="128" t="str">
        <f t="shared" si="530"/>
        <v xml:space="preserve"> </v>
      </c>
      <c r="Q869" s="129" t="str">
        <f t="shared" si="531"/>
        <v xml:space="preserve"> </v>
      </c>
      <c r="R869" s="130" t="str">
        <f t="shared" si="532"/>
        <v xml:space="preserve"> </v>
      </c>
      <c r="S869" s="129" t="str">
        <f t="shared" si="551"/>
        <v xml:space="preserve"> </v>
      </c>
      <c r="T869" s="131" t="str">
        <f t="shared" si="533"/>
        <v xml:space="preserve"> </v>
      </c>
      <c r="U869" s="123" t="str">
        <f t="shared" si="518"/>
        <v xml:space="preserve"> </v>
      </c>
      <c r="V869" s="129" t="str">
        <f t="shared" si="534"/>
        <v xml:space="preserve"> </v>
      </c>
      <c r="W869" s="111"/>
      <c r="X869" s="111">
        <f t="shared" si="513"/>
        <v>86.599999999999355</v>
      </c>
      <c r="Y869" s="111">
        <f t="shared" si="535"/>
        <v>0</v>
      </c>
      <c r="Z869" s="111">
        <f t="shared" si="536"/>
        <v>0</v>
      </c>
      <c r="AA869" s="111">
        <f t="shared" si="521"/>
        <v>0</v>
      </c>
      <c r="AB869" s="111" t="str">
        <f t="shared" si="522"/>
        <v xml:space="preserve"> </v>
      </c>
      <c r="AC869" s="112">
        <f t="shared" si="520"/>
        <v>0</v>
      </c>
      <c r="AD869" s="124">
        <v>866</v>
      </c>
      <c r="AE869" s="125" t="str">
        <f t="shared" si="537"/>
        <v xml:space="preserve"> </v>
      </c>
      <c r="AF869" s="125" t="str">
        <f t="shared" si="538"/>
        <v xml:space="preserve"> </v>
      </c>
      <c r="AG869" s="125" t="str">
        <f t="shared" si="539"/>
        <v xml:space="preserve"> </v>
      </c>
      <c r="AH869" s="126" t="str">
        <f t="shared" si="540"/>
        <v xml:space="preserve"> </v>
      </c>
      <c r="AI869" s="127" t="str">
        <f t="shared" si="541"/>
        <v xml:space="preserve"> </v>
      </c>
      <c r="AJ869" s="128" t="str">
        <f t="shared" si="542"/>
        <v xml:space="preserve"> </v>
      </c>
      <c r="AK869" s="128" t="str">
        <f t="shared" si="515"/>
        <v xml:space="preserve"> </v>
      </c>
      <c r="AL869" s="129" t="str">
        <f t="shared" si="543"/>
        <v xml:space="preserve"> </v>
      </c>
      <c r="AM869" s="130" t="str">
        <f t="shared" si="544"/>
        <v xml:space="preserve"> </v>
      </c>
      <c r="AN869" s="129" t="str">
        <f t="shared" si="545"/>
        <v xml:space="preserve"> </v>
      </c>
      <c r="AO869" s="131" t="str">
        <f t="shared" si="516"/>
        <v xml:space="preserve"> </v>
      </c>
      <c r="AP869" s="123" t="str">
        <f t="shared" si="519"/>
        <v xml:space="preserve"> </v>
      </c>
      <c r="AQ869" s="129" t="str">
        <f t="shared" si="517"/>
        <v xml:space="preserve"> </v>
      </c>
      <c r="AR869" s="111">
        <f t="shared" si="514"/>
        <v>866</v>
      </c>
      <c r="AS869" s="111">
        <f t="shared" si="546"/>
        <v>0</v>
      </c>
      <c r="AT869" s="111">
        <f t="shared" si="547"/>
        <v>0</v>
      </c>
      <c r="AU869" s="111">
        <f t="shared" si="523"/>
        <v>0</v>
      </c>
      <c r="AV869" s="111" t="str">
        <f t="shared" si="550"/>
        <v xml:space="preserve"> </v>
      </c>
      <c r="AW869" s="112">
        <f t="shared" si="549"/>
        <v>0</v>
      </c>
    </row>
    <row r="870" spans="1:49">
      <c r="A870" s="27"/>
      <c r="B870" s="27"/>
      <c r="C870" s="27"/>
      <c r="D870" s="40"/>
      <c r="E870" s="27"/>
      <c r="F870" s="27"/>
      <c r="G870" s="27"/>
      <c r="H870" s="27"/>
      <c r="I870" s="132">
        <f t="shared" si="524"/>
        <v>86.699999999999349</v>
      </c>
      <c r="J870" s="125" t="str">
        <f t="shared" si="548"/>
        <v xml:space="preserve"> </v>
      </c>
      <c r="K870" s="125" t="str">
        <f t="shared" si="525"/>
        <v xml:space="preserve"> </v>
      </c>
      <c r="L870" s="125" t="str">
        <f t="shared" si="526"/>
        <v xml:space="preserve"> </v>
      </c>
      <c r="M870" s="126" t="str">
        <f t="shared" si="527"/>
        <v xml:space="preserve"> </v>
      </c>
      <c r="N870" s="127" t="str">
        <f t="shared" si="528"/>
        <v xml:space="preserve"> </v>
      </c>
      <c r="O870" s="128" t="str">
        <f t="shared" si="529"/>
        <v xml:space="preserve"> </v>
      </c>
      <c r="P870" s="128" t="str">
        <f t="shared" si="530"/>
        <v xml:space="preserve"> </v>
      </c>
      <c r="Q870" s="129" t="str">
        <f t="shared" si="531"/>
        <v xml:space="preserve"> </v>
      </c>
      <c r="R870" s="130" t="str">
        <f t="shared" si="532"/>
        <v xml:space="preserve"> </v>
      </c>
      <c r="S870" s="129" t="str">
        <f t="shared" si="551"/>
        <v xml:space="preserve"> </v>
      </c>
      <c r="T870" s="131" t="str">
        <f t="shared" si="533"/>
        <v xml:space="preserve"> </v>
      </c>
      <c r="U870" s="123" t="str">
        <f t="shared" si="518"/>
        <v xml:space="preserve"> </v>
      </c>
      <c r="V870" s="129" t="str">
        <f t="shared" si="534"/>
        <v xml:space="preserve"> </v>
      </c>
      <c r="W870" s="111"/>
      <c r="X870" s="111">
        <f t="shared" si="513"/>
        <v>86.699999999999349</v>
      </c>
      <c r="Y870" s="111">
        <f t="shared" si="535"/>
        <v>0</v>
      </c>
      <c r="Z870" s="111">
        <f t="shared" si="536"/>
        <v>0</v>
      </c>
      <c r="AA870" s="111">
        <f t="shared" si="521"/>
        <v>0</v>
      </c>
      <c r="AB870" s="111" t="str">
        <f t="shared" si="522"/>
        <v xml:space="preserve"> </v>
      </c>
      <c r="AC870" s="112">
        <f t="shared" si="520"/>
        <v>0</v>
      </c>
      <c r="AD870" s="132">
        <v>867</v>
      </c>
      <c r="AE870" s="125" t="str">
        <f t="shared" si="537"/>
        <v xml:space="preserve"> </v>
      </c>
      <c r="AF870" s="125" t="str">
        <f t="shared" si="538"/>
        <v xml:space="preserve"> </v>
      </c>
      <c r="AG870" s="125" t="str">
        <f t="shared" si="539"/>
        <v xml:space="preserve"> </v>
      </c>
      <c r="AH870" s="126" t="str">
        <f t="shared" si="540"/>
        <v xml:space="preserve"> </v>
      </c>
      <c r="AI870" s="127" t="str">
        <f t="shared" si="541"/>
        <v xml:space="preserve"> </v>
      </c>
      <c r="AJ870" s="128" t="str">
        <f t="shared" si="542"/>
        <v xml:space="preserve"> </v>
      </c>
      <c r="AK870" s="128" t="str">
        <f t="shared" si="515"/>
        <v xml:space="preserve"> </v>
      </c>
      <c r="AL870" s="129" t="str">
        <f t="shared" si="543"/>
        <v xml:space="preserve"> </v>
      </c>
      <c r="AM870" s="130" t="str">
        <f t="shared" si="544"/>
        <v xml:space="preserve"> </v>
      </c>
      <c r="AN870" s="129" t="str">
        <f t="shared" si="545"/>
        <v xml:space="preserve"> </v>
      </c>
      <c r="AO870" s="131" t="str">
        <f t="shared" si="516"/>
        <v xml:space="preserve"> </v>
      </c>
      <c r="AP870" s="123" t="str">
        <f t="shared" si="519"/>
        <v xml:space="preserve"> </v>
      </c>
      <c r="AQ870" s="129" t="str">
        <f t="shared" si="517"/>
        <v xml:space="preserve"> </v>
      </c>
      <c r="AR870" s="111">
        <f t="shared" si="514"/>
        <v>867</v>
      </c>
      <c r="AS870" s="111">
        <f t="shared" si="546"/>
        <v>0</v>
      </c>
      <c r="AT870" s="111">
        <f t="shared" si="547"/>
        <v>0</v>
      </c>
      <c r="AU870" s="111">
        <f t="shared" si="523"/>
        <v>0</v>
      </c>
      <c r="AV870" s="111" t="str">
        <f t="shared" si="550"/>
        <v xml:space="preserve"> </v>
      </c>
      <c r="AW870" s="112">
        <f t="shared" si="549"/>
        <v>0</v>
      </c>
    </row>
    <row r="871" spans="1:49">
      <c r="A871" s="27"/>
      <c r="B871" s="27"/>
      <c r="C871" s="27"/>
      <c r="D871" s="40"/>
      <c r="E871" s="27"/>
      <c r="F871" s="27"/>
      <c r="G871" s="27"/>
      <c r="H871" s="27"/>
      <c r="I871" s="132">
        <f t="shared" si="524"/>
        <v>86.799999999999343</v>
      </c>
      <c r="J871" s="125" t="str">
        <f t="shared" si="548"/>
        <v xml:space="preserve"> </v>
      </c>
      <c r="K871" s="125" t="str">
        <f t="shared" si="525"/>
        <v xml:space="preserve"> </v>
      </c>
      <c r="L871" s="125" t="str">
        <f t="shared" si="526"/>
        <v xml:space="preserve"> </v>
      </c>
      <c r="M871" s="126" t="str">
        <f t="shared" si="527"/>
        <v xml:space="preserve"> </v>
      </c>
      <c r="N871" s="127" t="str">
        <f t="shared" si="528"/>
        <v xml:space="preserve"> </v>
      </c>
      <c r="O871" s="128" t="str">
        <f t="shared" si="529"/>
        <v xml:space="preserve"> </v>
      </c>
      <c r="P871" s="128" t="str">
        <f t="shared" si="530"/>
        <v xml:space="preserve"> </v>
      </c>
      <c r="Q871" s="129" t="str">
        <f t="shared" si="531"/>
        <v xml:space="preserve"> </v>
      </c>
      <c r="R871" s="130" t="str">
        <f t="shared" si="532"/>
        <v xml:space="preserve"> </v>
      </c>
      <c r="S871" s="129" t="str">
        <f t="shared" si="551"/>
        <v xml:space="preserve"> </v>
      </c>
      <c r="T871" s="131" t="str">
        <f t="shared" si="533"/>
        <v xml:space="preserve"> </v>
      </c>
      <c r="U871" s="123" t="str">
        <f t="shared" si="518"/>
        <v xml:space="preserve"> </v>
      </c>
      <c r="V871" s="129" t="str">
        <f t="shared" si="534"/>
        <v xml:space="preserve"> </v>
      </c>
      <c r="W871" s="111"/>
      <c r="X871" s="111">
        <f t="shared" ref="X871:X934" si="552">IF(J871&gt;=J870,I871,0)</f>
        <v>86.799999999999343</v>
      </c>
      <c r="Y871" s="111">
        <f t="shared" si="535"/>
        <v>0</v>
      </c>
      <c r="Z871" s="111">
        <f t="shared" si="536"/>
        <v>0</v>
      </c>
      <c r="AA871" s="111">
        <f t="shared" si="521"/>
        <v>0</v>
      </c>
      <c r="AB871" s="111" t="str">
        <f t="shared" si="522"/>
        <v xml:space="preserve"> </v>
      </c>
      <c r="AC871" s="112">
        <f t="shared" si="520"/>
        <v>0</v>
      </c>
      <c r="AD871" s="124">
        <v>868</v>
      </c>
      <c r="AE871" s="125" t="str">
        <f t="shared" si="537"/>
        <v xml:space="preserve"> </v>
      </c>
      <c r="AF871" s="125" t="str">
        <f t="shared" si="538"/>
        <v xml:space="preserve"> </v>
      </c>
      <c r="AG871" s="125" t="str">
        <f t="shared" si="539"/>
        <v xml:space="preserve"> </v>
      </c>
      <c r="AH871" s="126" t="str">
        <f t="shared" si="540"/>
        <v xml:space="preserve"> </v>
      </c>
      <c r="AI871" s="127" t="str">
        <f t="shared" si="541"/>
        <v xml:space="preserve"> </v>
      </c>
      <c r="AJ871" s="128" t="str">
        <f t="shared" si="542"/>
        <v xml:space="preserve"> </v>
      </c>
      <c r="AK871" s="128" t="str">
        <f t="shared" si="515"/>
        <v xml:space="preserve"> </v>
      </c>
      <c r="AL871" s="129" t="str">
        <f t="shared" si="543"/>
        <v xml:space="preserve"> </v>
      </c>
      <c r="AM871" s="130" t="str">
        <f t="shared" si="544"/>
        <v xml:space="preserve"> </v>
      </c>
      <c r="AN871" s="129" t="str">
        <f t="shared" si="545"/>
        <v xml:space="preserve"> </v>
      </c>
      <c r="AO871" s="131" t="str">
        <f t="shared" si="516"/>
        <v xml:space="preserve"> </v>
      </c>
      <c r="AP871" s="123" t="str">
        <f t="shared" si="519"/>
        <v xml:space="preserve"> </v>
      </c>
      <c r="AQ871" s="129" t="str">
        <f t="shared" si="517"/>
        <v xml:space="preserve"> </v>
      </c>
      <c r="AR871" s="111">
        <f t="shared" ref="AR871:AR934" si="553">IF(AE871&gt;=AE870,AD871,0)</f>
        <v>868</v>
      </c>
      <c r="AS871" s="111">
        <f t="shared" si="546"/>
        <v>0</v>
      </c>
      <c r="AT871" s="111">
        <f t="shared" si="547"/>
        <v>0</v>
      </c>
      <c r="AU871" s="111">
        <f t="shared" si="523"/>
        <v>0</v>
      </c>
      <c r="AV871" s="111" t="str">
        <f t="shared" si="550"/>
        <v xml:space="preserve"> </v>
      </c>
      <c r="AW871" s="112">
        <f t="shared" si="549"/>
        <v>0</v>
      </c>
    </row>
    <row r="872" spans="1:49">
      <c r="A872" s="27"/>
      <c r="B872" s="27"/>
      <c r="C872" s="27"/>
      <c r="D872" s="40"/>
      <c r="E872" s="27"/>
      <c r="F872" s="27"/>
      <c r="G872" s="27"/>
      <c r="H872" s="27"/>
      <c r="I872" s="132">
        <f t="shared" si="524"/>
        <v>86.899999999999338</v>
      </c>
      <c r="J872" s="125" t="str">
        <f t="shared" si="548"/>
        <v xml:space="preserve"> </v>
      </c>
      <c r="K872" s="125" t="str">
        <f t="shared" si="525"/>
        <v xml:space="preserve"> </v>
      </c>
      <c r="L872" s="125" t="str">
        <f t="shared" si="526"/>
        <v xml:space="preserve"> </v>
      </c>
      <c r="M872" s="126" t="str">
        <f t="shared" si="527"/>
        <v xml:space="preserve"> </v>
      </c>
      <c r="N872" s="127" t="str">
        <f t="shared" si="528"/>
        <v xml:space="preserve"> </v>
      </c>
      <c r="O872" s="128" t="str">
        <f t="shared" si="529"/>
        <v xml:space="preserve"> </v>
      </c>
      <c r="P872" s="128" t="str">
        <f t="shared" si="530"/>
        <v xml:space="preserve"> </v>
      </c>
      <c r="Q872" s="129" t="str">
        <f t="shared" si="531"/>
        <v xml:space="preserve"> </v>
      </c>
      <c r="R872" s="130" t="str">
        <f t="shared" si="532"/>
        <v xml:space="preserve"> </v>
      </c>
      <c r="S872" s="129" t="str">
        <f t="shared" si="551"/>
        <v xml:space="preserve"> </v>
      </c>
      <c r="T872" s="131" t="str">
        <f t="shared" si="533"/>
        <v xml:space="preserve"> </v>
      </c>
      <c r="U872" s="123" t="str">
        <f t="shared" si="518"/>
        <v xml:space="preserve"> </v>
      </c>
      <c r="V872" s="129" t="str">
        <f t="shared" si="534"/>
        <v xml:space="preserve"> </v>
      </c>
      <c r="W872" s="111"/>
      <c r="X872" s="111">
        <f t="shared" si="552"/>
        <v>86.899999999999338</v>
      </c>
      <c r="Y872" s="111">
        <f t="shared" si="535"/>
        <v>0</v>
      </c>
      <c r="Z872" s="111">
        <f t="shared" si="536"/>
        <v>0</v>
      </c>
      <c r="AA872" s="111">
        <f t="shared" si="521"/>
        <v>0</v>
      </c>
      <c r="AB872" s="111" t="str">
        <f t="shared" si="522"/>
        <v xml:space="preserve"> </v>
      </c>
      <c r="AC872" s="112">
        <f t="shared" si="520"/>
        <v>0</v>
      </c>
      <c r="AD872" s="132">
        <v>869</v>
      </c>
      <c r="AE872" s="125" t="str">
        <f t="shared" si="537"/>
        <v xml:space="preserve"> </v>
      </c>
      <c r="AF872" s="125" t="str">
        <f t="shared" si="538"/>
        <v xml:space="preserve"> </v>
      </c>
      <c r="AG872" s="125" t="str">
        <f t="shared" si="539"/>
        <v xml:space="preserve"> </v>
      </c>
      <c r="AH872" s="126" t="str">
        <f t="shared" si="540"/>
        <v xml:space="preserve"> </v>
      </c>
      <c r="AI872" s="127" t="str">
        <f t="shared" si="541"/>
        <v xml:space="preserve"> </v>
      </c>
      <c r="AJ872" s="128" t="str">
        <f t="shared" si="542"/>
        <v xml:space="preserve"> </v>
      </c>
      <c r="AK872" s="128" t="str">
        <f t="shared" si="515"/>
        <v xml:space="preserve"> </v>
      </c>
      <c r="AL872" s="129" t="str">
        <f t="shared" si="543"/>
        <v xml:space="preserve"> </v>
      </c>
      <c r="AM872" s="130" t="str">
        <f t="shared" si="544"/>
        <v xml:space="preserve"> </v>
      </c>
      <c r="AN872" s="129" t="str">
        <f t="shared" si="545"/>
        <v xml:space="preserve"> </v>
      </c>
      <c r="AO872" s="131" t="str">
        <f t="shared" si="516"/>
        <v xml:space="preserve"> </v>
      </c>
      <c r="AP872" s="123" t="str">
        <f t="shared" si="519"/>
        <v xml:space="preserve"> </v>
      </c>
      <c r="AQ872" s="129" t="str">
        <f t="shared" si="517"/>
        <v xml:space="preserve"> </v>
      </c>
      <c r="AR872" s="111">
        <f t="shared" si="553"/>
        <v>869</v>
      </c>
      <c r="AS872" s="111">
        <f t="shared" si="546"/>
        <v>0</v>
      </c>
      <c r="AT872" s="111">
        <f t="shared" si="547"/>
        <v>0</v>
      </c>
      <c r="AU872" s="111">
        <f t="shared" si="523"/>
        <v>0</v>
      </c>
      <c r="AV872" s="111" t="str">
        <f t="shared" si="550"/>
        <v xml:space="preserve"> </v>
      </c>
      <c r="AW872" s="112">
        <f t="shared" si="549"/>
        <v>0</v>
      </c>
    </row>
    <row r="873" spans="1:49">
      <c r="A873" s="27"/>
      <c r="B873" s="27"/>
      <c r="C873" s="27"/>
      <c r="D873" s="40"/>
      <c r="E873" s="27"/>
      <c r="F873" s="27"/>
      <c r="G873" s="27"/>
      <c r="H873" s="27"/>
      <c r="I873" s="132">
        <f t="shared" si="524"/>
        <v>86.999999999999332</v>
      </c>
      <c r="J873" s="125" t="str">
        <f t="shared" si="548"/>
        <v xml:space="preserve"> </v>
      </c>
      <c r="K873" s="125" t="str">
        <f t="shared" si="525"/>
        <v xml:space="preserve"> </v>
      </c>
      <c r="L873" s="125" t="str">
        <f t="shared" si="526"/>
        <v xml:space="preserve"> </v>
      </c>
      <c r="M873" s="126" t="str">
        <f t="shared" si="527"/>
        <v xml:space="preserve"> </v>
      </c>
      <c r="N873" s="127" t="str">
        <f t="shared" si="528"/>
        <v xml:space="preserve"> </v>
      </c>
      <c r="O873" s="128" t="str">
        <f t="shared" si="529"/>
        <v xml:space="preserve"> </v>
      </c>
      <c r="P873" s="128" t="str">
        <f t="shared" si="530"/>
        <v xml:space="preserve"> </v>
      </c>
      <c r="Q873" s="129" t="str">
        <f t="shared" si="531"/>
        <v xml:space="preserve"> </v>
      </c>
      <c r="R873" s="130" t="str">
        <f t="shared" si="532"/>
        <v xml:space="preserve"> </v>
      </c>
      <c r="S873" s="129" t="str">
        <f t="shared" si="551"/>
        <v xml:space="preserve"> </v>
      </c>
      <c r="T873" s="131" t="str">
        <f t="shared" si="533"/>
        <v xml:space="preserve"> </v>
      </c>
      <c r="U873" s="123" t="str">
        <f t="shared" si="518"/>
        <v xml:space="preserve"> </v>
      </c>
      <c r="V873" s="129" t="str">
        <f t="shared" si="534"/>
        <v xml:space="preserve"> </v>
      </c>
      <c r="W873" s="111"/>
      <c r="X873" s="111">
        <f t="shared" si="552"/>
        <v>86.999999999999332</v>
      </c>
      <c r="Y873" s="111">
        <f t="shared" si="535"/>
        <v>0</v>
      </c>
      <c r="Z873" s="111">
        <f t="shared" si="536"/>
        <v>0</v>
      </c>
      <c r="AA873" s="111">
        <f t="shared" si="521"/>
        <v>0</v>
      </c>
      <c r="AB873" s="111" t="str">
        <f t="shared" si="522"/>
        <v xml:space="preserve"> </v>
      </c>
      <c r="AC873" s="112">
        <f t="shared" si="520"/>
        <v>0</v>
      </c>
      <c r="AD873" s="124">
        <v>870</v>
      </c>
      <c r="AE873" s="125" t="str">
        <f t="shared" si="537"/>
        <v xml:space="preserve"> </v>
      </c>
      <c r="AF873" s="125" t="str">
        <f t="shared" si="538"/>
        <v xml:space="preserve"> </v>
      </c>
      <c r="AG873" s="125" t="str">
        <f t="shared" si="539"/>
        <v xml:space="preserve"> </v>
      </c>
      <c r="AH873" s="126" t="str">
        <f t="shared" si="540"/>
        <v xml:space="preserve"> </v>
      </c>
      <c r="AI873" s="127" t="str">
        <f t="shared" si="541"/>
        <v xml:space="preserve"> </v>
      </c>
      <c r="AJ873" s="128" t="str">
        <f t="shared" si="542"/>
        <v xml:space="preserve"> </v>
      </c>
      <c r="AK873" s="128" t="str">
        <f t="shared" ref="AK873:AK936" si="554">IF(AF872=" "," ",IF(AF872&lt;0," ",AQ873/AJ873))</f>
        <v xml:space="preserve"> </v>
      </c>
      <c r="AL873" s="129" t="str">
        <f t="shared" si="543"/>
        <v xml:space="preserve"> </v>
      </c>
      <c r="AM873" s="130" t="str">
        <f t="shared" si="544"/>
        <v xml:space="preserve"> </v>
      </c>
      <c r="AN873" s="129" t="str">
        <f t="shared" si="545"/>
        <v xml:space="preserve"> </v>
      </c>
      <c r="AO873" s="131" t="str">
        <f t="shared" ref="AO873:AO936" si="555">IF(AF872=" "," ",IF(AF872&lt;0," ",(-1)*AJ873*AM873))</f>
        <v xml:space="preserve"> </v>
      </c>
      <c r="AP873" s="123" t="str">
        <f t="shared" si="519"/>
        <v xml:space="preserve"> </v>
      </c>
      <c r="AQ873" s="129" t="str">
        <f t="shared" ref="AQ873:AQ936" si="556">IF(AF872=" "," ",IF(AF872&lt;0," ",AP873+AO873+AN873))</f>
        <v xml:space="preserve"> </v>
      </c>
      <c r="AR873" s="111">
        <f t="shared" si="553"/>
        <v>870</v>
      </c>
      <c r="AS873" s="111">
        <f t="shared" si="546"/>
        <v>0</v>
      </c>
      <c r="AT873" s="111">
        <f t="shared" si="547"/>
        <v>0</v>
      </c>
      <c r="AU873" s="111">
        <f t="shared" si="523"/>
        <v>0</v>
      </c>
      <c r="AV873" s="111" t="str">
        <f t="shared" si="550"/>
        <v xml:space="preserve"> </v>
      </c>
      <c r="AW873" s="112">
        <f t="shared" si="549"/>
        <v>0</v>
      </c>
    </row>
    <row r="874" spans="1:49">
      <c r="A874" s="27"/>
      <c r="B874" s="27"/>
      <c r="C874" s="27"/>
      <c r="D874" s="40"/>
      <c r="E874" s="27"/>
      <c r="F874" s="27"/>
      <c r="G874" s="27"/>
      <c r="H874" s="27"/>
      <c r="I874" s="132">
        <f t="shared" si="524"/>
        <v>87.099999999999326</v>
      </c>
      <c r="J874" s="125" t="str">
        <f t="shared" si="548"/>
        <v xml:space="preserve"> </v>
      </c>
      <c r="K874" s="125" t="str">
        <f t="shared" si="525"/>
        <v xml:space="preserve"> </v>
      </c>
      <c r="L874" s="125" t="str">
        <f t="shared" si="526"/>
        <v xml:space="preserve"> </v>
      </c>
      <c r="M874" s="126" t="str">
        <f t="shared" si="527"/>
        <v xml:space="preserve"> </v>
      </c>
      <c r="N874" s="127" t="str">
        <f t="shared" si="528"/>
        <v xml:space="preserve"> </v>
      </c>
      <c r="O874" s="128" t="str">
        <f t="shared" si="529"/>
        <v xml:space="preserve"> </v>
      </c>
      <c r="P874" s="128" t="str">
        <f t="shared" si="530"/>
        <v xml:space="preserve"> </v>
      </c>
      <c r="Q874" s="129" t="str">
        <f t="shared" si="531"/>
        <v xml:space="preserve"> </v>
      </c>
      <c r="R874" s="130" t="str">
        <f t="shared" si="532"/>
        <v xml:space="preserve"> </v>
      </c>
      <c r="S874" s="129" t="str">
        <f t="shared" si="551"/>
        <v xml:space="preserve"> </v>
      </c>
      <c r="T874" s="131" t="str">
        <f t="shared" si="533"/>
        <v xml:space="preserve"> </v>
      </c>
      <c r="U874" s="123" t="str">
        <f t="shared" si="518"/>
        <v xml:space="preserve"> </v>
      </c>
      <c r="V874" s="129" t="str">
        <f t="shared" si="534"/>
        <v xml:space="preserve"> </v>
      </c>
      <c r="W874" s="111"/>
      <c r="X874" s="111">
        <f t="shared" si="552"/>
        <v>87.099999999999326</v>
      </c>
      <c r="Y874" s="111">
        <f t="shared" si="535"/>
        <v>0</v>
      </c>
      <c r="Z874" s="111">
        <f t="shared" si="536"/>
        <v>0</v>
      </c>
      <c r="AA874" s="111">
        <f t="shared" si="521"/>
        <v>0</v>
      </c>
      <c r="AB874" s="111" t="str">
        <f t="shared" si="522"/>
        <v xml:space="preserve"> </v>
      </c>
      <c r="AC874" s="112">
        <f t="shared" si="520"/>
        <v>0</v>
      </c>
      <c r="AD874" s="132">
        <v>871</v>
      </c>
      <c r="AE874" s="125" t="str">
        <f t="shared" si="537"/>
        <v xml:space="preserve"> </v>
      </c>
      <c r="AF874" s="125" t="str">
        <f t="shared" si="538"/>
        <v xml:space="preserve"> </v>
      </c>
      <c r="AG874" s="125" t="str">
        <f t="shared" si="539"/>
        <v xml:space="preserve"> </v>
      </c>
      <c r="AH874" s="126" t="str">
        <f t="shared" si="540"/>
        <v xml:space="preserve"> </v>
      </c>
      <c r="AI874" s="127" t="str">
        <f t="shared" si="541"/>
        <v xml:space="preserve"> </v>
      </c>
      <c r="AJ874" s="128" t="str">
        <f t="shared" si="542"/>
        <v xml:space="preserve"> </v>
      </c>
      <c r="AK874" s="128" t="str">
        <f t="shared" si="554"/>
        <v xml:space="preserve"> </v>
      </c>
      <c r="AL874" s="129" t="str">
        <f t="shared" si="543"/>
        <v xml:space="preserve"> </v>
      </c>
      <c r="AM874" s="130" t="str">
        <f t="shared" si="544"/>
        <v xml:space="preserve"> </v>
      </c>
      <c r="AN874" s="129" t="str">
        <f t="shared" si="545"/>
        <v xml:space="preserve"> </v>
      </c>
      <c r="AO874" s="131" t="str">
        <f t="shared" si="555"/>
        <v xml:space="preserve"> </v>
      </c>
      <c r="AP874" s="123" t="str">
        <f t="shared" si="519"/>
        <v xml:space="preserve"> </v>
      </c>
      <c r="AQ874" s="129" t="str">
        <f t="shared" si="556"/>
        <v xml:space="preserve"> </v>
      </c>
      <c r="AR874" s="111">
        <f t="shared" si="553"/>
        <v>871</v>
      </c>
      <c r="AS874" s="111">
        <f t="shared" si="546"/>
        <v>0</v>
      </c>
      <c r="AT874" s="111">
        <f t="shared" si="547"/>
        <v>0</v>
      </c>
      <c r="AU874" s="111">
        <f t="shared" si="523"/>
        <v>0</v>
      </c>
      <c r="AV874" s="111" t="str">
        <f t="shared" si="550"/>
        <v xml:space="preserve"> </v>
      </c>
      <c r="AW874" s="112">
        <f t="shared" si="549"/>
        <v>0</v>
      </c>
    </row>
    <row r="875" spans="1:49">
      <c r="A875" s="27"/>
      <c r="B875" s="27"/>
      <c r="C875" s="27"/>
      <c r="D875" s="40"/>
      <c r="E875" s="27"/>
      <c r="F875" s="27"/>
      <c r="G875" s="27"/>
      <c r="H875" s="27"/>
      <c r="I875" s="132">
        <f t="shared" si="524"/>
        <v>87.199999999999321</v>
      </c>
      <c r="J875" s="125" t="str">
        <f t="shared" si="548"/>
        <v xml:space="preserve"> </v>
      </c>
      <c r="K875" s="125" t="str">
        <f t="shared" si="525"/>
        <v xml:space="preserve"> </v>
      </c>
      <c r="L875" s="125" t="str">
        <f t="shared" si="526"/>
        <v xml:space="preserve"> </v>
      </c>
      <c r="M875" s="126" t="str">
        <f t="shared" si="527"/>
        <v xml:space="preserve"> </v>
      </c>
      <c r="N875" s="127" t="str">
        <f t="shared" si="528"/>
        <v xml:space="preserve"> </v>
      </c>
      <c r="O875" s="128" t="str">
        <f t="shared" si="529"/>
        <v xml:space="preserve"> </v>
      </c>
      <c r="P875" s="128" t="str">
        <f t="shared" si="530"/>
        <v xml:space="preserve"> </v>
      </c>
      <c r="Q875" s="129" t="str">
        <f t="shared" si="531"/>
        <v xml:space="preserve"> </v>
      </c>
      <c r="R875" s="130" t="str">
        <f t="shared" si="532"/>
        <v xml:space="preserve"> </v>
      </c>
      <c r="S875" s="129" t="str">
        <f t="shared" si="551"/>
        <v xml:space="preserve"> </v>
      </c>
      <c r="T875" s="131" t="str">
        <f t="shared" si="533"/>
        <v xml:space="preserve"> </v>
      </c>
      <c r="U875" s="123" t="str">
        <f t="shared" si="518"/>
        <v xml:space="preserve"> </v>
      </c>
      <c r="V875" s="129" t="str">
        <f t="shared" si="534"/>
        <v xml:space="preserve"> </v>
      </c>
      <c r="W875" s="111"/>
      <c r="X875" s="111">
        <f t="shared" si="552"/>
        <v>87.199999999999321</v>
      </c>
      <c r="Y875" s="111">
        <f t="shared" si="535"/>
        <v>0</v>
      </c>
      <c r="Z875" s="111">
        <f t="shared" si="536"/>
        <v>0</v>
      </c>
      <c r="AA875" s="111">
        <f t="shared" si="521"/>
        <v>0</v>
      </c>
      <c r="AB875" s="111" t="str">
        <f t="shared" si="522"/>
        <v xml:space="preserve"> </v>
      </c>
      <c r="AC875" s="112">
        <f t="shared" si="520"/>
        <v>0</v>
      </c>
      <c r="AD875" s="124">
        <v>872</v>
      </c>
      <c r="AE875" s="125" t="str">
        <f t="shared" si="537"/>
        <v xml:space="preserve"> </v>
      </c>
      <c r="AF875" s="125" t="str">
        <f t="shared" si="538"/>
        <v xml:space="preserve"> </v>
      </c>
      <c r="AG875" s="125" t="str">
        <f t="shared" si="539"/>
        <v xml:space="preserve"> </v>
      </c>
      <c r="AH875" s="126" t="str">
        <f t="shared" si="540"/>
        <v xml:space="preserve"> </v>
      </c>
      <c r="AI875" s="127" t="str">
        <f t="shared" si="541"/>
        <v xml:space="preserve"> </v>
      </c>
      <c r="AJ875" s="128" t="str">
        <f t="shared" si="542"/>
        <v xml:space="preserve"> </v>
      </c>
      <c r="AK875" s="128" t="str">
        <f t="shared" si="554"/>
        <v xml:space="preserve"> </v>
      </c>
      <c r="AL875" s="129" t="str">
        <f t="shared" si="543"/>
        <v xml:space="preserve"> </v>
      </c>
      <c r="AM875" s="130" t="str">
        <f t="shared" si="544"/>
        <v xml:space="preserve"> </v>
      </c>
      <c r="AN875" s="129" t="str">
        <f t="shared" si="545"/>
        <v xml:space="preserve"> </v>
      </c>
      <c r="AO875" s="131" t="str">
        <f t="shared" si="555"/>
        <v xml:space="preserve"> </v>
      </c>
      <c r="AP875" s="123" t="str">
        <f t="shared" si="519"/>
        <v xml:space="preserve"> </v>
      </c>
      <c r="AQ875" s="129" t="str">
        <f t="shared" si="556"/>
        <v xml:space="preserve"> </v>
      </c>
      <c r="AR875" s="111">
        <f t="shared" si="553"/>
        <v>872</v>
      </c>
      <c r="AS875" s="111">
        <f t="shared" si="546"/>
        <v>0</v>
      </c>
      <c r="AT875" s="111">
        <f t="shared" si="547"/>
        <v>0</v>
      </c>
      <c r="AU875" s="111">
        <f t="shared" si="523"/>
        <v>0</v>
      </c>
      <c r="AV875" s="111" t="str">
        <f t="shared" si="550"/>
        <v xml:space="preserve"> </v>
      </c>
      <c r="AW875" s="112">
        <f t="shared" si="549"/>
        <v>0</v>
      </c>
    </row>
    <row r="876" spans="1:49">
      <c r="A876" s="27"/>
      <c r="B876" s="27"/>
      <c r="C876" s="27"/>
      <c r="D876" s="40"/>
      <c r="E876" s="27"/>
      <c r="F876" s="27"/>
      <c r="G876" s="27"/>
      <c r="H876" s="27"/>
      <c r="I876" s="132">
        <f t="shared" si="524"/>
        <v>87.299999999999315</v>
      </c>
      <c r="J876" s="125" t="str">
        <f t="shared" si="548"/>
        <v xml:space="preserve"> </v>
      </c>
      <c r="K876" s="125" t="str">
        <f t="shared" si="525"/>
        <v xml:space="preserve"> </v>
      </c>
      <c r="L876" s="125" t="str">
        <f t="shared" si="526"/>
        <v xml:space="preserve"> </v>
      </c>
      <c r="M876" s="126" t="str">
        <f t="shared" si="527"/>
        <v xml:space="preserve"> </v>
      </c>
      <c r="N876" s="127" t="str">
        <f t="shared" si="528"/>
        <v xml:space="preserve"> </v>
      </c>
      <c r="O876" s="128" t="str">
        <f t="shared" si="529"/>
        <v xml:space="preserve"> </v>
      </c>
      <c r="P876" s="128" t="str">
        <f t="shared" si="530"/>
        <v xml:space="preserve"> </v>
      </c>
      <c r="Q876" s="129" t="str">
        <f t="shared" si="531"/>
        <v xml:space="preserve"> </v>
      </c>
      <c r="R876" s="130" t="str">
        <f t="shared" si="532"/>
        <v xml:space="preserve"> </v>
      </c>
      <c r="S876" s="129" t="str">
        <f t="shared" si="551"/>
        <v xml:space="preserve"> </v>
      </c>
      <c r="T876" s="131" t="str">
        <f t="shared" si="533"/>
        <v xml:space="preserve"> </v>
      </c>
      <c r="U876" s="123" t="str">
        <f t="shared" ref="U876:U939" si="557">IF(K875=" "," ",IF(K875&lt;0," ",IF(I876&lt;$B$4,$B$3,0)))</f>
        <v xml:space="preserve"> </v>
      </c>
      <c r="V876" s="129" t="str">
        <f t="shared" si="534"/>
        <v xml:space="preserve"> </v>
      </c>
      <c r="W876" s="111"/>
      <c r="X876" s="111">
        <f t="shared" si="552"/>
        <v>87.299999999999315</v>
      </c>
      <c r="Y876" s="111">
        <f t="shared" si="535"/>
        <v>0</v>
      </c>
      <c r="Z876" s="111">
        <f t="shared" si="536"/>
        <v>0</v>
      </c>
      <c r="AA876" s="111">
        <f t="shared" si="521"/>
        <v>0</v>
      </c>
      <c r="AB876" s="111" t="str">
        <f t="shared" si="522"/>
        <v xml:space="preserve"> </v>
      </c>
      <c r="AC876" s="112">
        <f t="shared" si="520"/>
        <v>0</v>
      </c>
      <c r="AD876" s="132">
        <v>873</v>
      </c>
      <c r="AE876" s="125" t="str">
        <f t="shared" si="537"/>
        <v xml:space="preserve"> </v>
      </c>
      <c r="AF876" s="125" t="str">
        <f t="shared" si="538"/>
        <v xml:space="preserve"> </v>
      </c>
      <c r="AG876" s="125" t="str">
        <f t="shared" si="539"/>
        <v xml:space="preserve"> </v>
      </c>
      <c r="AH876" s="126" t="str">
        <f t="shared" si="540"/>
        <v xml:space="preserve"> </v>
      </c>
      <c r="AI876" s="127" t="str">
        <f t="shared" si="541"/>
        <v xml:space="preserve"> </v>
      </c>
      <c r="AJ876" s="128" t="str">
        <f t="shared" si="542"/>
        <v xml:space="preserve"> </v>
      </c>
      <c r="AK876" s="128" t="str">
        <f t="shared" si="554"/>
        <v xml:space="preserve"> </v>
      </c>
      <c r="AL876" s="129" t="str">
        <f t="shared" si="543"/>
        <v xml:space="preserve"> </v>
      </c>
      <c r="AM876" s="130" t="str">
        <f t="shared" si="544"/>
        <v xml:space="preserve"> </v>
      </c>
      <c r="AN876" s="129" t="str">
        <f t="shared" si="545"/>
        <v xml:space="preserve"> </v>
      </c>
      <c r="AO876" s="131" t="str">
        <f t="shared" si="555"/>
        <v xml:space="preserve"> </v>
      </c>
      <c r="AP876" s="123" t="str">
        <f t="shared" ref="AP876:AP939" si="558">IF(AF875=" "," ",IF(AF875&lt;0," ",IF(AD876&lt;$B$4,$B$3,0)))</f>
        <v xml:space="preserve"> </v>
      </c>
      <c r="AQ876" s="129" t="str">
        <f t="shared" si="556"/>
        <v xml:space="preserve"> </v>
      </c>
      <c r="AR876" s="111">
        <f t="shared" si="553"/>
        <v>873</v>
      </c>
      <c r="AS876" s="111">
        <f t="shared" si="546"/>
        <v>0</v>
      </c>
      <c r="AT876" s="111">
        <f t="shared" si="547"/>
        <v>0</v>
      </c>
      <c r="AU876" s="111">
        <f t="shared" si="523"/>
        <v>0</v>
      </c>
      <c r="AV876" s="111" t="str">
        <f t="shared" si="550"/>
        <v xml:space="preserve"> </v>
      </c>
      <c r="AW876" s="112">
        <f t="shared" si="549"/>
        <v>0</v>
      </c>
    </row>
    <row r="877" spans="1:49">
      <c r="A877" s="27"/>
      <c r="B877" s="27"/>
      <c r="C877" s="27"/>
      <c r="D877" s="40"/>
      <c r="E877" s="27"/>
      <c r="F877" s="27"/>
      <c r="G877" s="27"/>
      <c r="H877" s="27"/>
      <c r="I877" s="132">
        <f t="shared" si="524"/>
        <v>87.399999999999309</v>
      </c>
      <c r="J877" s="125" t="str">
        <f t="shared" si="548"/>
        <v xml:space="preserve"> </v>
      </c>
      <c r="K877" s="125" t="str">
        <f t="shared" si="525"/>
        <v xml:space="preserve"> </v>
      </c>
      <c r="L877" s="125" t="str">
        <f t="shared" si="526"/>
        <v xml:space="preserve"> </v>
      </c>
      <c r="M877" s="126" t="str">
        <f t="shared" si="527"/>
        <v xml:space="preserve"> </v>
      </c>
      <c r="N877" s="127" t="str">
        <f t="shared" si="528"/>
        <v xml:space="preserve"> </v>
      </c>
      <c r="O877" s="128" t="str">
        <f t="shared" si="529"/>
        <v xml:space="preserve"> </v>
      </c>
      <c r="P877" s="128" t="str">
        <f t="shared" si="530"/>
        <v xml:space="preserve"> </v>
      </c>
      <c r="Q877" s="129" t="str">
        <f t="shared" si="531"/>
        <v xml:space="preserve"> </v>
      </c>
      <c r="R877" s="130" t="str">
        <f t="shared" si="532"/>
        <v xml:space="preserve"> </v>
      </c>
      <c r="S877" s="129" t="str">
        <f t="shared" si="551"/>
        <v xml:space="preserve"> </v>
      </c>
      <c r="T877" s="131" t="str">
        <f t="shared" si="533"/>
        <v xml:space="preserve"> </v>
      </c>
      <c r="U877" s="123" t="str">
        <f t="shared" si="557"/>
        <v xml:space="preserve"> </v>
      </c>
      <c r="V877" s="129" t="str">
        <f t="shared" si="534"/>
        <v xml:space="preserve"> </v>
      </c>
      <c r="W877" s="111"/>
      <c r="X877" s="111">
        <f t="shared" si="552"/>
        <v>87.399999999999309</v>
      </c>
      <c r="Y877" s="111">
        <f t="shared" si="535"/>
        <v>0</v>
      </c>
      <c r="Z877" s="111">
        <f t="shared" si="536"/>
        <v>0</v>
      </c>
      <c r="AA877" s="111">
        <f t="shared" si="521"/>
        <v>0</v>
      </c>
      <c r="AB877" s="111" t="str">
        <f t="shared" si="522"/>
        <v xml:space="preserve"> </v>
      </c>
      <c r="AC877" s="112">
        <f t="shared" si="520"/>
        <v>0</v>
      </c>
      <c r="AD877" s="124">
        <v>874</v>
      </c>
      <c r="AE877" s="125" t="str">
        <f t="shared" si="537"/>
        <v xml:space="preserve"> </v>
      </c>
      <c r="AF877" s="125" t="str">
        <f t="shared" si="538"/>
        <v xml:space="preserve"> </v>
      </c>
      <c r="AG877" s="125" t="str">
        <f t="shared" si="539"/>
        <v xml:space="preserve"> </v>
      </c>
      <c r="AH877" s="126" t="str">
        <f t="shared" si="540"/>
        <v xml:space="preserve"> </v>
      </c>
      <c r="AI877" s="127" t="str">
        <f t="shared" si="541"/>
        <v xml:space="preserve"> </v>
      </c>
      <c r="AJ877" s="128" t="str">
        <f t="shared" si="542"/>
        <v xml:space="preserve"> </v>
      </c>
      <c r="AK877" s="128" t="str">
        <f t="shared" si="554"/>
        <v xml:space="preserve"> </v>
      </c>
      <c r="AL877" s="129" t="str">
        <f t="shared" si="543"/>
        <v xml:space="preserve"> </v>
      </c>
      <c r="AM877" s="130" t="str">
        <f t="shared" si="544"/>
        <v xml:space="preserve"> </v>
      </c>
      <c r="AN877" s="129" t="str">
        <f t="shared" si="545"/>
        <v xml:space="preserve"> </v>
      </c>
      <c r="AO877" s="131" t="str">
        <f t="shared" si="555"/>
        <v xml:space="preserve"> </v>
      </c>
      <c r="AP877" s="123" t="str">
        <f t="shared" si="558"/>
        <v xml:space="preserve"> </v>
      </c>
      <c r="AQ877" s="129" t="str">
        <f t="shared" si="556"/>
        <v xml:space="preserve"> </v>
      </c>
      <c r="AR877" s="111">
        <f t="shared" si="553"/>
        <v>874</v>
      </c>
      <c r="AS877" s="111">
        <f t="shared" si="546"/>
        <v>0</v>
      </c>
      <c r="AT877" s="111">
        <f t="shared" si="547"/>
        <v>0</v>
      </c>
      <c r="AU877" s="111">
        <f t="shared" si="523"/>
        <v>0</v>
      </c>
      <c r="AV877" s="111" t="str">
        <f t="shared" si="550"/>
        <v xml:space="preserve"> </v>
      </c>
      <c r="AW877" s="112">
        <f t="shared" si="549"/>
        <v>0</v>
      </c>
    </row>
    <row r="878" spans="1:49">
      <c r="A878" s="27"/>
      <c r="B878" s="27"/>
      <c r="C878" s="27"/>
      <c r="D878" s="40"/>
      <c r="E878" s="27"/>
      <c r="F878" s="27"/>
      <c r="G878" s="27"/>
      <c r="H878" s="27"/>
      <c r="I878" s="132">
        <f t="shared" si="524"/>
        <v>87.499999999999304</v>
      </c>
      <c r="J878" s="125" t="str">
        <f t="shared" si="548"/>
        <v xml:space="preserve"> </v>
      </c>
      <c r="K878" s="125" t="str">
        <f t="shared" si="525"/>
        <v xml:space="preserve"> </v>
      </c>
      <c r="L878" s="125" t="str">
        <f t="shared" si="526"/>
        <v xml:space="preserve"> </v>
      </c>
      <c r="M878" s="126" t="str">
        <f t="shared" si="527"/>
        <v xml:space="preserve"> </v>
      </c>
      <c r="N878" s="127" t="str">
        <f t="shared" si="528"/>
        <v xml:space="preserve"> </v>
      </c>
      <c r="O878" s="128" t="str">
        <f t="shared" si="529"/>
        <v xml:space="preserve"> </v>
      </c>
      <c r="P878" s="128" t="str">
        <f t="shared" si="530"/>
        <v xml:space="preserve"> </v>
      </c>
      <c r="Q878" s="129" t="str">
        <f t="shared" si="531"/>
        <v xml:space="preserve"> </v>
      </c>
      <c r="R878" s="130" t="str">
        <f t="shared" si="532"/>
        <v xml:space="preserve"> </v>
      </c>
      <c r="S878" s="129" t="str">
        <f t="shared" si="551"/>
        <v xml:space="preserve"> </v>
      </c>
      <c r="T878" s="131" t="str">
        <f t="shared" si="533"/>
        <v xml:space="preserve"> </v>
      </c>
      <c r="U878" s="123" t="str">
        <f t="shared" si="557"/>
        <v xml:space="preserve"> </v>
      </c>
      <c r="V878" s="129" t="str">
        <f t="shared" si="534"/>
        <v xml:space="preserve"> </v>
      </c>
      <c r="W878" s="111"/>
      <c r="X878" s="111">
        <f t="shared" si="552"/>
        <v>87.499999999999304</v>
      </c>
      <c r="Y878" s="111">
        <f t="shared" si="535"/>
        <v>0</v>
      </c>
      <c r="Z878" s="111">
        <f t="shared" si="536"/>
        <v>0</v>
      </c>
      <c r="AA878" s="111">
        <f t="shared" si="521"/>
        <v>0</v>
      </c>
      <c r="AB878" s="111" t="str">
        <f t="shared" si="522"/>
        <v xml:space="preserve"> </v>
      </c>
      <c r="AC878" s="112">
        <f t="shared" si="520"/>
        <v>0</v>
      </c>
      <c r="AD878" s="132">
        <v>875</v>
      </c>
      <c r="AE878" s="125" t="str">
        <f t="shared" si="537"/>
        <v xml:space="preserve"> </v>
      </c>
      <c r="AF878" s="125" t="str">
        <f t="shared" si="538"/>
        <v xml:space="preserve"> </v>
      </c>
      <c r="AG878" s="125" t="str">
        <f t="shared" si="539"/>
        <v xml:space="preserve"> </v>
      </c>
      <c r="AH878" s="126" t="str">
        <f t="shared" si="540"/>
        <v xml:space="preserve"> </v>
      </c>
      <c r="AI878" s="127" t="str">
        <f t="shared" si="541"/>
        <v xml:space="preserve"> </v>
      </c>
      <c r="AJ878" s="128" t="str">
        <f t="shared" si="542"/>
        <v xml:space="preserve"> </v>
      </c>
      <c r="AK878" s="128" t="str">
        <f t="shared" si="554"/>
        <v xml:space="preserve"> </v>
      </c>
      <c r="AL878" s="129" t="str">
        <f t="shared" si="543"/>
        <v xml:space="preserve"> </v>
      </c>
      <c r="AM878" s="130" t="str">
        <f t="shared" si="544"/>
        <v xml:space="preserve"> </v>
      </c>
      <c r="AN878" s="129" t="str">
        <f t="shared" si="545"/>
        <v xml:space="preserve"> </v>
      </c>
      <c r="AO878" s="131" t="str">
        <f t="shared" si="555"/>
        <v xml:space="preserve"> </v>
      </c>
      <c r="AP878" s="123" t="str">
        <f t="shared" si="558"/>
        <v xml:space="preserve"> </v>
      </c>
      <c r="AQ878" s="129" t="str">
        <f t="shared" si="556"/>
        <v xml:space="preserve"> </v>
      </c>
      <c r="AR878" s="111">
        <f t="shared" si="553"/>
        <v>875</v>
      </c>
      <c r="AS878" s="111">
        <f t="shared" si="546"/>
        <v>0</v>
      </c>
      <c r="AT878" s="111">
        <f t="shared" si="547"/>
        <v>0</v>
      </c>
      <c r="AU878" s="111">
        <f t="shared" si="523"/>
        <v>0</v>
      </c>
      <c r="AV878" s="111" t="str">
        <f t="shared" si="550"/>
        <v xml:space="preserve"> </v>
      </c>
      <c r="AW878" s="112">
        <f t="shared" si="549"/>
        <v>0</v>
      </c>
    </row>
    <row r="879" spans="1:49">
      <c r="A879" s="27"/>
      <c r="B879" s="27"/>
      <c r="C879" s="27"/>
      <c r="D879" s="40"/>
      <c r="E879" s="27"/>
      <c r="F879" s="27"/>
      <c r="G879" s="27"/>
      <c r="H879" s="27"/>
      <c r="I879" s="132">
        <f t="shared" si="524"/>
        <v>87.599999999999298</v>
      </c>
      <c r="J879" s="125" t="str">
        <f t="shared" si="548"/>
        <v xml:space="preserve"> </v>
      </c>
      <c r="K879" s="125" t="str">
        <f t="shared" si="525"/>
        <v xml:space="preserve"> </v>
      </c>
      <c r="L879" s="125" t="str">
        <f t="shared" si="526"/>
        <v xml:space="preserve"> </v>
      </c>
      <c r="M879" s="126" t="str">
        <f t="shared" si="527"/>
        <v xml:space="preserve"> </v>
      </c>
      <c r="N879" s="127" t="str">
        <f t="shared" si="528"/>
        <v xml:space="preserve"> </v>
      </c>
      <c r="O879" s="128" t="str">
        <f t="shared" si="529"/>
        <v xml:space="preserve"> </v>
      </c>
      <c r="P879" s="128" t="str">
        <f t="shared" si="530"/>
        <v xml:space="preserve"> </v>
      </c>
      <c r="Q879" s="129" t="str">
        <f t="shared" si="531"/>
        <v xml:space="preserve"> </v>
      </c>
      <c r="R879" s="130" t="str">
        <f t="shared" si="532"/>
        <v xml:space="preserve"> </v>
      </c>
      <c r="S879" s="129" t="str">
        <f t="shared" si="551"/>
        <v xml:space="preserve"> </v>
      </c>
      <c r="T879" s="131" t="str">
        <f t="shared" si="533"/>
        <v xml:space="preserve"> </v>
      </c>
      <c r="U879" s="123" t="str">
        <f t="shared" si="557"/>
        <v xml:space="preserve"> </v>
      </c>
      <c r="V879" s="129" t="str">
        <f t="shared" si="534"/>
        <v xml:space="preserve"> </v>
      </c>
      <c r="W879" s="111"/>
      <c r="X879" s="111">
        <f t="shared" si="552"/>
        <v>87.599999999999298</v>
      </c>
      <c r="Y879" s="111">
        <f t="shared" si="535"/>
        <v>0</v>
      </c>
      <c r="Z879" s="111">
        <f t="shared" si="536"/>
        <v>0</v>
      </c>
      <c r="AA879" s="111">
        <f t="shared" si="521"/>
        <v>0</v>
      </c>
      <c r="AB879" s="111" t="str">
        <f t="shared" si="522"/>
        <v xml:space="preserve"> </v>
      </c>
      <c r="AC879" s="112">
        <f t="shared" si="520"/>
        <v>0</v>
      </c>
      <c r="AD879" s="124">
        <v>876</v>
      </c>
      <c r="AE879" s="125" t="str">
        <f t="shared" si="537"/>
        <v xml:space="preserve"> </v>
      </c>
      <c r="AF879" s="125" t="str">
        <f t="shared" si="538"/>
        <v xml:space="preserve"> </v>
      </c>
      <c r="AG879" s="125" t="str">
        <f t="shared" si="539"/>
        <v xml:space="preserve"> </v>
      </c>
      <c r="AH879" s="126" t="str">
        <f t="shared" si="540"/>
        <v xml:space="preserve"> </v>
      </c>
      <c r="AI879" s="127" t="str">
        <f t="shared" si="541"/>
        <v xml:space="preserve"> </v>
      </c>
      <c r="AJ879" s="128" t="str">
        <f t="shared" si="542"/>
        <v xml:space="preserve"> </v>
      </c>
      <c r="AK879" s="128" t="str">
        <f t="shared" si="554"/>
        <v xml:space="preserve"> </v>
      </c>
      <c r="AL879" s="129" t="str">
        <f t="shared" si="543"/>
        <v xml:space="preserve"> </v>
      </c>
      <c r="AM879" s="130" t="str">
        <f t="shared" si="544"/>
        <v xml:space="preserve"> </v>
      </c>
      <c r="AN879" s="129" t="str">
        <f t="shared" si="545"/>
        <v xml:space="preserve"> </v>
      </c>
      <c r="AO879" s="131" t="str">
        <f t="shared" si="555"/>
        <v xml:space="preserve"> </v>
      </c>
      <c r="AP879" s="123" t="str">
        <f t="shared" si="558"/>
        <v xml:space="preserve"> </v>
      </c>
      <c r="AQ879" s="129" t="str">
        <f t="shared" si="556"/>
        <v xml:space="preserve"> </v>
      </c>
      <c r="AR879" s="111">
        <f t="shared" si="553"/>
        <v>876</v>
      </c>
      <c r="AS879" s="111">
        <f t="shared" si="546"/>
        <v>0</v>
      </c>
      <c r="AT879" s="111">
        <f t="shared" si="547"/>
        <v>0</v>
      </c>
      <c r="AU879" s="111">
        <f t="shared" si="523"/>
        <v>0</v>
      </c>
      <c r="AV879" s="111" t="str">
        <f t="shared" si="550"/>
        <v xml:space="preserve"> </v>
      </c>
      <c r="AW879" s="112">
        <f t="shared" si="549"/>
        <v>0</v>
      </c>
    </row>
    <row r="880" spans="1:49">
      <c r="A880" s="27"/>
      <c r="B880" s="27"/>
      <c r="C880" s="27"/>
      <c r="D880" s="40"/>
      <c r="E880" s="27"/>
      <c r="F880" s="27"/>
      <c r="G880" s="27"/>
      <c r="H880" s="27"/>
      <c r="I880" s="132">
        <f t="shared" si="524"/>
        <v>87.699999999999292</v>
      </c>
      <c r="J880" s="125" t="str">
        <f t="shared" si="548"/>
        <v xml:space="preserve"> </v>
      </c>
      <c r="K880" s="125" t="str">
        <f t="shared" si="525"/>
        <v xml:space="preserve"> </v>
      </c>
      <c r="L880" s="125" t="str">
        <f t="shared" si="526"/>
        <v xml:space="preserve"> </v>
      </c>
      <c r="M880" s="126" t="str">
        <f t="shared" si="527"/>
        <v xml:space="preserve"> </v>
      </c>
      <c r="N880" s="127" t="str">
        <f t="shared" si="528"/>
        <v xml:space="preserve"> </v>
      </c>
      <c r="O880" s="128" t="str">
        <f t="shared" si="529"/>
        <v xml:space="preserve"> </v>
      </c>
      <c r="P880" s="128" t="str">
        <f t="shared" si="530"/>
        <v xml:space="preserve"> </v>
      </c>
      <c r="Q880" s="129" t="str">
        <f t="shared" si="531"/>
        <v xml:space="preserve"> </v>
      </c>
      <c r="R880" s="130" t="str">
        <f t="shared" si="532"/>
        <v xml:space="preserve"> </v>
      </c>
      <c r="S880" s="129" t="str">
        <f t="shared" si="551"/>
        <v xml:space="preserve"> </v>
      </c>
      <c r="T880" s="131" t="str">
        <f t="shared" si="533"/>
        <v xml:space="preserve"> </v>
      </c>
      <c r="U880" s="123" t="str">
        <f t="shared" si="557"/>
        <v xml:space="preserve"> </v>
      </c>
      <c r="V880" s="129" t="str">
        <f t="shared" si="534"/>
        <v xml:space="preserve"> </v>
      </c>
      <c r="W880" s="111"/>
      <c r="X880" s="111">
        <f t="shared" si="552"/>
        <v>87.699999999999292</v>
      </c>
      <c r="Y880" s="111">
        <f t="shared" si="535"/>
        <v>0</v>
      </c>
      <c r="Z880" s="111">
        <f t="shared" si="536"/>
        <v>0</v>
      </c>
      <c r="AA880" s="111">
        <f t="shared" si="521"/>
        <v>0</v>
      </c>
      <c r="AB880" s="111" t="str">
        <f t="shared" si="522"/>
        <v xml:space="preserve"> </v>
      </c>
      <c r="AC880" s="112">
        <f t="shared" si="520"/>
        <v>0</v>
      </c>
      <c r="AD880" s="132">
        <v>877</v>
      </c>
      <c r="AE880" s="125" t="str">
        <f t="shared" si="537"/>
        <v xml:space="preserve"> </v>
      </c>
      <c r="AF880" s="125" t="str">
        <f t="shared" si="538"/>
        <v xml:space="preserve"> </v>
      </c>
      <c r="AG880" s="125" t="str">
        <f t="shared" si="539"/>
        <v xml:space="preserve"> </v>
      </c>
      <c r="AH880" s="126" t="str">
        <f t="shared" si="540"/>
        <v xml:space="preserve"> </v>
      </c>
      <c r="AI880" s="127" t="str">
        <f t="shared" si="541"/>
        <v xml:space="preserve"> </v>
      </c>
      <c r="AJ880" s="128" t="str">
        <f t="shared" si="542"/>
        <v xml:space="preserve"> </v>
      </c>
      <c r="AK880" s="128" t="str">
        <f t="shared" si="554"/>
        <v xml:space="preserve"> </v>
      </c>
      <c r="AL880" s="129" t="str">
        <f t="shared" si="543"/>
        <v xml:space="preserve"> </v>
      </c>
      <c r="AM880" s="130" t="str">
        <f t="shared" si="544"/>
        <v xml:space="preserve"> </v>
      </c>
      <c r="AN880" s="129" t="str">
        <f t="shared" si="545"/>
        <v xml:space="preserve"> </v>
      </c>
      <c r="AO880" s="131" t="str">
        <f t="shared" si="555"/>
        <v xml:space="preserve"> </v>
      </c>
      <c r="AP880" s="123" t="str">
        <f t="shared" si="558"/>
        <v xml:space="preserve"> </v>
      </c>
      <c r="AQ880" s="129" t="str">
        <f t="shared" si="556"/>
        <v xml:space="preserve"> </v>
      </c>
      <c r="AR880" s="111">
        <f t="shared" si="553"/>
        <v>877</v>
      </c>
      <c r="AS880" s="111">
        <f t="shared" si="546"/>
        <v>0</v>
      </c>
      <c r="AT880" s="111">
        <f t="shared" si="547"/>
        <v>0</v>
      </c>
      <c r="AU880" s="111">
        <f t="shared" si="523"/>
        <v>0</v>
      </c>
      <c r="AV880" s="111" t="str">
        <f t="shared" si="550"/>
        <v xml:space="preserve"> </v>
      </c>
      <c r="AW880" s="112">
        <f t="shared" si="549"/>
        <v>0</v>
      </c>
    </row>
    <row r="881" spans="1:49">
      <c r="A881" s="27"/>
      <c r="B881" s="27"/>
      <c r="C881" s="27"/>
      <c r="D881" s="40"/>
      <c r="E881" s="27"/>
      <c r="F881" s="27"/>
      <c r="G881" s="27"/>
      <c r="H881" s="27"/>
      <c r="I881" s="132">
        <f t="shared" si="524"/>
        <v>87.799999999999287</v>
      </c>
      <c r="J881" s="125" t="str">
        <f t="shared" si="548"/>
        <v xml:space="preserve"> </v>
      </c>
      <c r="K881" s="125" t="str">
        <f t="shared" si="525"/>
        <v xml:space="preserve"> </v>
      </c>
      <c r="L881" s="125" t="str">
        <f t="shared" si="526"/>
        <v xml:space="preserve"> </v>
      </c>
      <c r="M881" s="126" t="str">
        <f t="shared" si="527"/>
        <v xml:space="preserve"> </v>
      </c>
      <c r="N881" s="127" t="str">
        <f t="shared" si="528"/>
        <v xml:space="preserve"> </v>
      </c>
      <c r="O881" s="128" t="str">
        <f t="shared" si="529"/>
        <v xml:space="preserve"> </v>
      </c>
      <c r="P881" s="128" t="str">
        <f t="shared" si="530"/>
        <v xml:space="preserve"> </v>
      </c>
      <c r="Q881" s="129" t="str">
        <f t="shared" si="531"/>
        <v xml:space="preserve"> </v>
      </c>
      <c r="R881" s="130" t="str">
        <f t="shared" si="532"/>
        <v xml:space="preserve"> </v>
      </c>
      <c r="S881" s="129" t="str">
        <f t="shared" si="551"/>
        <v xml:space="preserve"> </v>
      </c>
      <c r="T881" s="131" t="str">
        <f t="shared" si="533"/>
        <v xml:space="preserve"> </v>
      </c>
      <c r="U881" s="123" t="str">
        <f t="shared" si="557"/>
        <v xml:space="preserve"> </v>
      </c>
      <c r="V881" s="129" t="str">
        <f t="shared" si="534"/>
        <v xml:space="preserve"> </v>
      </c>
      <c r="W881" s="111"/>
      <c r="X881" s="111">
        <f t="shared" si="552"/>
        <v>87.799999999999287</v>
      </c>
      <c r="Y881" s="111">
        <f t="shared" si="535"/>
        <v>0</v>
      </c>
      <c r="Z881" s="111">
        <f t="shared" si="536"/>
        <v>0</v>
      </c>
      <c r="AA881" s="111">
        <f t="shared" si="521"/>
        <v>0</v>
      </c>
      <c r="AB881" s="111" t="str">
        <f t="shared" si="522"/>
        <v xml:space="preserve"> </v>
      </c>
      <c r="AC881" s="112">
        <f t="shared" si="520"/>
        <v>0</v>
      </c>
      <c r="AD881" s="124">
        <v>878</v>
      </c>
      <c r="AE881" s="125" t="str">
        <f t="shared" si="537"/>
        <v xml:space="preserve"> </v>
      </c>
      <c r="AF881" s="125" t="str">
        <f t="shared" si="538"/>
        <v xml:space="preserve"> </v>
      </c>
      <c r="AG881" s="125" t="str">
        <f t="shared" si="539"/>
        <v xml:space="preserve"> </v>
      </c>
      <c r="AH881" s="126" t="str">
        <f t="shared" si="540"/>
        <v xml:space="preserve"> </v>
      </c>
      <c r="AI881" s="127" t="str">
        <f t="shared" si="541"/>
        <v xml:space="preserve"> </v>
      </c>
      <c r="AJ881" s="128" t="str">
        <f t="shared" si="542"/>
        <v xml:space="preserve"> </v>
      </c>
      <c r="AK881" s="128" t="str">
        <f t="shared" si="554"/>
        <v xml:space="preserve"> </v>
      </c>
      <c r="AL881" s="129" t="str">
        <f t="shared" si="543"/>
        <v xml:space="preserve"> </v>
      </c>
      <c r="AM881" s="130" t="str">
        <f t="shared" si="544"/>
        <v xml:space="preserve"> </v>
      </c>
      <c r="AN881" s="129" t="str">
        <f t="shared" si="545"/>
        <v xml:space="preserve"> </v>
      </c>
      <c r="AO881" s="131" t="str">
        <f t="shared" si="555"/>
        <v xml:space="preserve"> </v>
      </c>
      <c r="AP881" s="123" t="str">
        <f t="shared" si="558"/>
        <v xml:space="preserve"> </v>
      </c>
      <c r="AQ881" s="129" t="str">
        <f t="shared" si="556"/>
        <v xml:space="preserve"> </v>
      </c>
      <c r="AR881" s="111">
        <f t="shared" si="553"/>
        <v>878</v>
      </c>
      <c r="AS881" s="111">
        <f t="shared" si="546"/>
        <v>0</v>
      </c>
      <c r="AT881" s="111">
        <f t="shared" si="547"/>
        <v>0</v>
      </c>
      <c r="AU881" s="111">
        <f t="shared" si="523"/>
        <v>0</v>
      </c>
      <c r="AV881" s="111" t="str">
        <f t="shared" si="550"/>
        <v xml:space="preserve"> </v>
      </c>
      <c r="AW881" s="112">
        <f t="shared" si="549"/>
        <v>0</v>
      </c>
    </row>
    <row r="882" spans="1:49">
      <c r="A882" s="27"/>
      <c r="B882" s="27"/>
      <c r="C882" s="27"/>
      <c r="D882" s="40"/>
      <c r="E882" s="27"/>
      <c r="F882" s="27"/>
      <c r="G882" s="27"/>
      <c r="H882" s="27"/>
      <c r="I882" s="132">
        <f t="shared" si="524"/>
        <v>87.899999999999281</v>
      </c>
      <c r="J882" s="125" t="str">
        <f t="shared" si="548"/>
        <v xml:space="preserve"> </v>
      </c>
      <c r="K882" s="125" t="str">
        <f t="shared" si="525"/>
        <v xml:space="preserve"> </v>
      </c>
      <c r="L882" s="125" t="str">
        <f t="shared" si="526"/>
        <v xml:space="preserve"> </v>
      </c>
      <c r="M882" s="126" t="str">
        <f t="shared" si="527"/>
        <v xml:space="preserve"> </v>
      </c>
      <c r="N882" s="127" t="str">
        <f t="shared" si="528"/>
        <v xml:space="preserve"> </v>
      </c>
      <c r="O882" s="128" t="str">
        <f t="shared" si="529"/>
        <v xml:space="preserve"> </v>
      </c>
      <c r="P882" s="128" t="str">
        <f t="shared" si="530"/>
        <v xml:space="preserve"> </v>
      </c>
      <c r="Q882" s="129" t="str">
        <f t="shared" si="531"/>
        <v xml:space="preserve"> </v>
      </c>
      <c r="R882" s="130" t="str">
        <f t="shared" si="532"/>
        <v xml:space="preserve"> </v>
      </c>
      <c r="S882" s="129" t="str">
        <f t="shared" si="551"/>
        <v xml:space="preserve"> </v>
      </c>
      <c r="T882" s="131" t="str">
        <f t="shared" si="533"/>
        <v xml:space="preserve"> </v>
      </c>
      <c r="U882" s="123" t="str">
        <f t="shared" si="557"/>
        <v xml:space="preserve"> </v>
      </c>
      <c r="V882" s="129" t="str">
        <f t="shared" si="534"/>
        <v xml:space="preserve"> </v>
      </c>
      <c r="W882" s="111"/>
      <c r="X882" s="111">
        <f t="shared" si="552"/>
        <v>87.899999999999281</v>
      </c>
      <c r="Y882" s="111">
        <f t="shared" si="535"/>
        <v>0</v>
      </c>
      <c r="Z882" s="111">
        <f t="shared" si="536"/>
        <v>0</v>
      </c>
      <c r="AA882" s="111">
        <f t="shared" si="521"/>
        <v>0</v>
      </c>
      <c r="AB882" s="111" t="str">
        <f t="shared" si="522"/>
        <v xml:space="preserve"> </v>
      </c>
      <c r="AC882" s="112">
        <f t="shared" si="520"/>
        <v>0</v>
      </c>
      <c r="AD882" s="132">
        <v>879</v>
      </c>
      <c r="AE882" s="125" t="str">
        <f t="shared" si="537"/>
        <v xml:space="preserve"> </v>
      </c>
      <c r="AF882" s="125" t="str">
        <f t="shared" si="538"/>
        <v xml:space="preserve"> </v>
      </c>
      <c r="AG882" s="125" t="str">
        <f t="shared" si="539"/>
        <v xml:space="preserve"> </v>
      </c>
      <c r="AH882" s="126" t="str">
        <f t="shared" si="540"/>
        <v xml:space="preserve"> </v>
      </c>
      <c r="AI882" s="127" t="str">
        <f t="shared" si="541"/>
        <v xml:space="preserve"> </v>
      </c>
      <c r="AJ882" s="128" t="str">
        <f t="shared" si="542"/>
        <v xml:space="preserve"> </v>
      </c>
      <c r="AK882" s="128" t="str">
        <f t="shared" si="554"/>
        <v xml:space="preserve"> </v>
      </c>
      <c r="AL882" s="129" t="str">
        <f t="shared" si="543"/>
        <v xml:space="preserve"> </v>
      </c>
      <c r="AM882" s="130" t="str">
        <f t="shared" si="544"/>
        <v xml:space="preserve"> </v>
      </c>
      <c r="AN882" s="129" t="str">
        <f t="shared" si="545"/>
        <v xml:space="preserve"> </v>
      </c>
      <c r="AO882" s="131" t="str">
        <f t="shared" si="555"/>
        <v xml:space="preserve"> </v>
      </c>
      <c r="AP882" s="123" t="str">
        <f t="shared" si="558"/>
        <v xml:space="preserve"> </v>
      </c>
      <c r="AQ882" s="129" t="str">
        <f t="shared" si="556"/>
        <v xml:space="preserve"> </v>
      </c>
      <c r="AR882" s="111">
        <f t="shared" si="553"/>
        <v>879</v>
      </c>
      <c r="AS882" s="111">
        <f t="shared" si="546"/>
        <v>0</v>
      </c>
      <c r="AT882" s="111">
        <f t="shared" si="547"/>
        <v>0</v>
      </c>
      <c r="AU882" s="111">
        <f t="shared" si="523"/>
        <v>0</v>
      </c>
      <c r="AV882" s="111" t="str">
        <f t="shared" si="550"/>
        <v xml:space="preserve"> </v>
      </c>
      <c r="AW882" s="112">
        <f t="shared" si="549"/>
        <v>0</v>
      </c>
    </row>
    <row r="883" spans="1:49">
      <c r="A883" s="27"/>
      <c r="B883" s="27"/>
      <c r="C883" s="27"/>
      <c r="D883" s="40"/>
      <c r="E883" s="27"/>
      <c r="F883" s="27"/>
      <c r="G883" s="27"/>
      <c r="H883" s="27"/>
      <c r="I883" s="132">
        <f t="shared" si="524"/>
        <v>87.999999999999275</v>
      </c>
      <c r="J883" s="125" t="str">
        <f t="shared" si="548"/>
        <v xml:space="preserve"> </v>
      </c>
      <c r="K883" s="125" t="str">
        <f t="shared" si="525"/>
        <v xml:space="preserve"> </v>
      </c>
      <c r="L883" s="125" t="str">
        <f t="shared" si="526"/>
        <v xml:space="preserve"> </v>
      </c>
      <c r="M883" s="126" t="str">
        <f t="shared" si="527"/>
        <v xml:space="preserve"> </v>
      </c>
      <c r="N883" s="127" t="str">
        <f t="shared" si="528"/>
        <v xml:space="preserve"> </v>
      </c>
      <c r="O883" s="128" t="str">
        <f t="shared" si="529"/>
        <v xml:space="preserve"> </v>
      </c>
      <c r="P883" s="128" t="str">
        <f t="shared" si="530"/>
        <v xml:space="preserve"> </v>
      </c>
      <c r="Q883" s="129" t="str">
        <f t="shared" si="531"/>
        <v xml:space="preserve"> </v>
      </c>
      <c r="R883" s="130" t="str">
        <f t="shared" si="532"/>
        <v xml:space="preserve"> </v>
      </c>
      <c r="S883" s="129" t="str">
        <f t="shared" si="551"/>
        <v xml:space="preserve"> </v>
      </c>
      <c r="T883" s="131" t="str">
        <f t="shared" si="533"/>
        <v xml:space="preserve"> </v>
      </c>
      <c r="U883" s="123" t="str">
        <f t="shared" si="557"/>
        <v xml:space="preserve"> </v>
      </c>
      <c r="V883" s="129" t="str">
        <f t="shared" si="534"/>
        <v xml:space="preserve"> </v>
      </c>
      <c r="W883" s="111"/>
      <c r="X883" s="111">
        <f t="shared" si="552"/>
        <v>87.999999999999275</v>
      </c>
      <c r="Y883" s="111">
        <f t="shared" si="535"/>
        <v>0</v>
      </c>
      <c r="Z883" s="111">
        <f t="shared" si="536"/>
        <v>0</v>
      </c>
      <c r="AA883" s="111">
        <f t="shared" si="521"/>
        <v>0</v>
      </c>
      <c r="AB883" s="111" t="str">
        <f t="shared" si="522"/>
        <v xml:space="preserve"> </v>
      </c>
      <c r="AC883" s="112">
        <f t="shared" si="520"/>
        <v>0</v>
      </c>
      <c r="AD883" s="124">
        <v>880</v>
      </c>
      <c r="AE883" s="125" t="str">
        <f t="shared" si="537"/>
        <v xml:space="preserve"> </v>
      </c>
      <c r="AF883" s="125" t="str">
        <f t="shared" si="538"/>
        <v xml:space="preserve"> </v>
      </c>
      <c r="AG883" s="125" t="str">
        <f t="shared" si="539"/>
        <v xml:space="preserve"> </v>
      </c>
      <c r="AH883" s="126" t="str">
        <f t="shared" si="540"/>
        <v xml:space="preserve"> </v>
      </c>
      <c r="AI883" s="127" t="str">
        <f t="shared" si="541"/>
        <v xml:space="preserve"> </v>
      </c>
      <c r="AJ883" s="128" t="str">
        <f t="shared" si="542"/>
        <v xml:space="preserve"> </v>
      </c>
      <c r="AK883" s="128" t="str">
        <f t="shared" si="554"/>
        <v xml:space="preserve"> </v>
      </c>
      <c r="AL883" s="129" t="str">
        <f t="shared" si="543"/>
        <v xml:space="preserve"> </v>
      </c>
      <c r="AM883" s="130" t="str">
        <f t="shared" si="544"/>
        <v xml:space="preserve"> </v>
      </c>
      <c r="AN883" s="129" t="str">
        <f t="shared" si="545"/>
        <v xml:space="preserve"> </v>
      </c>
      <c r="AO883" s="131" t="str">
        <f t="shared" si="555"/>
        <v xml:space="preserve"> </v>
      </c>
      <c r="AP883" s="123" t="str">
        <f t="shared" si="558"/>
        <v xml:space="preserve"> </v>
      </c>
      <c r="AQ883" s="129" t="str">
        <f t="shared" si="556"/>
        <v xml:space="preserve"> </v>
      </c>
      <c r="AR883" s="111">
        <f t="shared" si="553"/>
        <v>880</v>
      </c>
      <c r="AS883" s="111">
        <f t="shared" si="546"/>
        <v>0</v>
      </c>
      <c r="AT883" s="111">
        <f t="shared" si="547"/>
        <v>0</v>
      </c>
      <c r="AU883" s="111">
        <f t="shared" si="523"/>
        <v>0</v>
      </c>
      <c r="AV883" s="111" t="str">
        <f t="shared" si="550"/>
        <v xml:space="preserve"> </v>
      </c>
      <c r="AW883" s="112">
        <f t="shared" si="549"/>
        <v>0</v>
      </c>
    </row>
    <row r="884" spans="1:49">
      <c r="A884" s="27"/>
      <c r="B884" s="27"/>
      <c r="C884" s="27"/>
      <c r="D884" s="40"/>
      <c r="E884" s="27"/>
      <c r="F884" s="27"/>
      <c r="G884" s="27"/>
      <c r="H884" s="27"/>
      <c r="I884" s="132">
        <f t="shared" si="524"/>
        <v>88.09999999999927</v>
      </c>
      <c r="J884" s="125" t="str">
        <f t="shared" si="548"/>
        <v xml:space="preserve"> </v>
      </c>
      <c r="K884" s="125" t="str">
        <f t="shared" si="525"/>
        <v xml:space="preserve"> </v>
      </c>
      <c r="L884" s="125" t="str">
        <f t="shared" si="526"/>
        <v xml:space="preserve"> </v>
      </c>
      <c r="M884" s="126" t="str">
        <f t="shared" si="527"/>
        <v xml:space="preserve"> </v>
      </c>
      <c r="N884" s="127" t="str">
        <f t="shared" si="528"/>
        <v xml:space="preserve"> </v>
      </c>
      <c r="O884" s="128" t="str">
        <f t="shared" si="529"/>
        <v xml:space="preserve"> </v>
      </c>
      <c r="P884" s="128" t="str">
        <f t="shared" si="530"/>
        <v xml:space="preserve"> </v>
      </c>
      <c r="Q884" s="129" t="str">
        <f t="shared" si="531"/>
        <v xml:space="preserve"> </v>
      </c>
      <c r="R884" s="130" t="str">
        <f t="shared" si="532"/>
        <v xml:space="preserve"> </v>
      </c>
      <c r="S884" s="129" t="str">
        <f t="shared" si="551"/>
        <v xml:space="preserve"> </v>
      </c>
      <c r="T884" s="131" t="str">
        <f t="shared" si="533"/>
        <v xml:space="preserve"> </v>
      </c>
      <c r="U884" s="123" t="str">
        <f t="shared" si="557"/>
        <v xml:space="preserve"> </v>
      </c>
      <c r="V884" s="129" t="str">
        <f t="shared" si="534"/>
        <v xml:space="preserve"> </v>
      </c>
      <c r="W884" s="111"/>
      <c r="X884" s="111">
        <f t="shared" si="552"/>
        <v>88.09999999999927</v>
      </c>
      <c r="Y884" s="111">
        <f t="shared" si="535"/>
        <v>0</v>
      </c>
      <c r="Z884" s="111">
        <f t="shared" si="536"/>
        <v>0</v>
      </c>
      <c r="AA884" s="111">
        <f t="shared" si="521"/>
        <v>0</v>
      </c>
      <c r="AB884" s="111" t="str">
        <f t="shared" si="522"/>
        <v xml:space="preserve"> </v>
      </c>
      <c r="AC884" s="112">
        <f t="shared" si="520"/>
        <v>0</v>
      </c>
      <c r="AD884" s="132">
        <v>881</v>
      </c>
      <c r="AE884" s="125" t="str">
        <f t="shared" si="537"/>
        <v xml:space="preserve"> </v>
      </c>
      <c r="AF884" s="125" t="str">
        <f t="shared" si="538"/>
        <v xml:space="preserve"> </v>
      </c>
      <c r="AG884" s="125" t="str">
        <f t="shared" si="539"/>
        <v xml:space="preserve"> </v>
      </c>
      <c r="AH884" s="126" t="str">
        <f t="shared" si="540"/>
        <v xml:space="preserve"> </v>
      </c>
      <c r="AI884" s="127" t="str">
        <f t="shared" si="541"/>
        <v xml:space="preserve"> </v>
      </c>
      <c r="AJ884" s="128" t="str">
        <f t="shared" si="542"/>
        <v xml:space="preserve"> </v>
      </c>
      <c r="AK884" s="128" t="str">
        <f t="shared" si="554"/>
        <v xml:space="preserve"> </v>
      </c>
      <c r="AL884" s="129" t="str">
        <f t="shared" si="543"/>
        <v xml:space="preserve"> </v>
      </c>
      <c r="AM884" s="130" t="str">
        <f t="shared" si="544"/>
        <v xml:space="preserve"> </v>
      </c>
      <c r="AN884" s="129" t="str">
        <f t="shared" si="545"/>
        <v xml:space="preserve"> </v>
      </c>
      <c r="AO884" s="131" t="str">
        <f t="shared" si="555"/>
        <v xml:space="preserve"> </v>
      </c>
      <c r="AP884" s="123" t="str">
        <f t="shared" si="558"/>
        <v xml:space="preserve"> </v>
      </c>
      <c r="AQ884" s="129" t="str">
        <f t="shared" si="556"/>
        <v xml:space="preserve"> </v>
      </c>
      <c r="AR884" s="111">
        <f t="shared" si="553"/>
        <v>881</v>
      </c>
      <c r="AS884" s="111">
        <f t="shared" si="546"/>
        <v>0</v>
      </c>
      <c r="AT884" s="111">
        <f t="shared" si="547"/>
        <v>0</v>
      </c>
      <c r="AU884" s="111">
        <f t="shared" si="523"/>
        <v>0</v>
      </c>
      <c r="AV884" s="111" t="str">
        <f t="shared" si="550"/>
        <v xml:space="preserve"> </v>
      </c>
      <c r="AW884" s="112">
        <f t="shared" si="549"/>
        <v>0</v>
      </c>
    </row>
    <row r="885" spans="1:49">
      <c r="A885" s="27"/>
      <c r="B885" s="27"/>
      <c r="C885" s="27"/>
      <c r="D885" s="40"/>
      <c r="E885" s="27"/>
      <c r="F885" s="27"/>
      <c r="G885" s="27"/>
      <c r="H885" s="27"/>
      <c r="I885" s="132">
        <f t="shared" si="524"/>
        <v>88.199999999999264</v>
      </c>
      <c r="J885" s="125" t="str">
        <f t="shared" si="548"/>
        <v xml:space="preserve"> </v>
      </c>
      <c r="K885" s="125" t="str">
        <f t="shared" si="525"/>
        <v xml:space="preserve"> </v>
      </c>
      <c r="L885" s="125" t="str">
        <f t="shared" si="526"/>
        <v xml:space="preserve"> </v>
      </c>
      <c r="M885" s="126" t="str">
        <f t="shared" si="527"/>
        <v xml:space="preserve"> </v>
      </c>
      <c r="N885" s="127" t="str">
        <f t="shared" si="528"/>
        <v xml:space="preserve"> </v>
      </c>
      <c r="O885" s="128" t="str">
        <f t="shared" si="529"/>
        <v xml:space="preserve"> </v>
      </c>
      <c r="P885" s="128" t="str">
        <f t="shared" si="530"/>
        <v xml:space="preserve"> </v>
      </c>
      <c r="Q885" s="129" t="str">
        <f t="shared" si="531"/>
        <v xml:space="preserve"> </v>
      </c>
      <c r="R885" s="130" t="str">
        <f t="shared" si="532"/>
        <v xml:space="preserve"> </v>
      </c>
      <c r="S885" s="129" t="str">
        <f t="shared" si="551"/>
        <v xml:space="preserve"> </v>
      </c>
      <c r="T885" s="131" t="str">
        <f t="shared" si="533"/>
        <v xml:space="preserve"> </v>
      </c>
      <c r="U885" s="123" t="str">
        <f t="shared" si="557"/>
        <v xml:space="preserve"> </v>
      </c>
      <c r="V885" s="129" t="str">
        <f t="shared" si="534"/>
        <v xml:space="preserve"> </v>
      </c>
      <c r="W885" s="111"/>
      <c r="X885" s="111">
        <f t="shared" si="552"/>
        <v>88.199999999999264</v>
      </c>
      <c r="Y885" s="111">
        <f t="shared" si="535"/>
        <v>0</v>
      </c>
      <c r="Z885" s="111">
        <f t="shared" si="536"/>
        <v>0</v>
      </c>
      <c r="AA885" s="111">
        <f t="shared" si="521"/>
        <v>0</v>
      </c>
      <c r="AB885" s="111" t="str">
        <f t="shared" si="522"/>
        <v xml:space="preserve"> </v>
      </c>
      <c r="AC885" s="112">
        <f t="shared" si="520"/>
        <v>0</v>
      </c>
      <c r="AD885" s="124">
        <v>882</v>
      </c>
      <c r="AE885" s="125" t="str">
        <f t="shared" si="537"/>
        <v xml:space="preserve"> </v>
      </c>
      <c r="AF885" s="125" t="str">
        <f t="shared" si="538"/>
        <v xml:space="preserve"> </v>
      </c>
      <c r="AG885" s="125" t="str">
        <f t="shared" si="539"/>
        <v xml:space="preserve"> </v>
      </c>
      <c r="AH885" s="126" t="str">
        <f t="shared" si="540"/>
        <v xml:space="preserve"> </v>
      </c>
      <c r="AI885" s="127" t="str">
        <f t="shared" si="541"/>
        <v xml:space="preserve"> </v>
      </c>
      <c r="AJ885" s="128" t="str">
        <f t="shared" si="542"/>
        <v xml:space="preserve"> </v>
      </c>
      <c r="AK885" s="128" t="str">
        <f t="shared" si="554"/>
        <v xml:space="preserve"> </v>
      </c>
      <c r="AL885" s="129" t="str">
        <f t="shared" si="543"/>
        <v xml:space="preserve"> </v>
      </c>
      <c r="AM885" s="130" t="str">
        <f t="shared" si="544"/>
        <v xml:space="preserve"> </v>
      </c>
      <c r="AN885" s="129" t="str">
        <f t="shared" si="545"/>
        <v xml:space="preserve"> </v>
      </c>
      <c r="AO885" s="131" t="str">
        <f t="shared" si="555"/>
        <v xml:space="preserve"> </v>
      </c>
      <c r="AP885" s="123" t="str">
        <f t="shared" si="558"/>
        <v xml:space="preserve"> </v>
      </c>
      <c r="AQ885" s="129" t="str">
        <f t="shared" si="556"/>
        <v xml:space="preserve"> </v>
      </c>
      <c r="AR885" s="111">
        <f t="shared" si="553"/>
        <v>882</v>
      </c>
      <c r="AS885" s="111">
        <f t="shared" si="546"/>
        <v>0</v>
      </c>
      <c r="AT885" s="111">
        <f t="shared" si="547"/>
        <v>0</v>
      </c>
      <c r="AU885" s="111">
        <f t="shared" si="523"/>
        <v>0</v>
      </c>
      <c r="AV885" s="111" t="str">
        <f t="shared" si="550"/>
        <v xml:space="preserve"> </v>
      </c>
      <c r="AW885" s="112">
        <f t="shared" si="549"/>
        <v>0</v>
      </c>
    </row>
    <row r="886" spans="1:49">
      <c r="A886" s="27"/>
      <c r="B886" s="27"/>
      <c r="C886" s="27"/>
      <c r="D886" s="40"/>
      <c r="E886" s="27"/>
      <c r="F886" s="27"/>
      <c r="G886" s="27"/>
      <c r="H886" s="27"/>
      <c r="I886" s="132">
        <f t="shared" si="524"/>
        <v>88.299999999999258</v>
      </c>
      <c r="J886" s="125" t="str">
        <f t="shared" si="548"/>
        <v xml:space="preserve"> </v>
      </c>
      <c r="K886" s="125" t="str">
        <f t="shared" si="525"/>
        <v xml:space="preserve"> </v>
      </c>
      <c r="L886" s="125" t="str">
        <f t="shared" si="526"/>
        <v xml:space="preserve"> </v>
      </c>
      <c r="M886" s="126" t="str">
        <f t="shared" si="527"/>
        <v xml:space="preserve"> </v>
      </c>
      <c r="N886" s="127" t="str">
        <f t="shared" si="528"/>
        <v xml:space="preserve"> </v>
      </c>
      <c r="O886" s="128" t="str">
        <f t="shared" si="529"/>
        <v xml:space="preserve"> </v>
      </c>
      <c r="P886" s="128" t="str">
        <f t="shared" si="530"/>
        <v xml:space="preserve"> </v>
      </c>
      <c r="Q886" s="129" t="str">
        <f t="shared" si="531"/>
        <v xml:space="preserve"> </v>
      </c>
      <c r="R886" s="130" t="str">
        <f t="shared" si="532"/>
        <v xml:space="preserve"> </v>
      </c>
      <c r="S886" s="129" t="str">
        <f t="shared" si="551"/>
        <v xml:space="preserve"> </v>
      </c>
      <c r="T886" s="131" t="str">
        <f t="shared" si="533"/>
        <v xml:space="preserve"> </v>
      </c>
      <c r="U886" s="123" t="str">
        <f t="shared" si="557"/>
        <v xml:space="preserve"> </v>
      </c>
      <c r="V886" s="129" t="str">
        <f t="shared" si="534"/>
        <v xml:space="preserve"> </v>
      </c>
      <c r="W886" s="111"/>
      <c r="X886" s="111">
        <f t="shared" si="552"/>
        <v>88.299999999999258</v>
      </c>
      <c r="Y886" s="111">
        <f t="shared" si="535"/>
        <v>0</v>
      </c>
      <c r="Z886" s="111">
        <f t="shared" si="536"/>
        <v>0</v>
      </c>
      <c r="AA886" s="111">
        <f t="shared" si="521"/>
        <v>0</v>
      </c>
      <c r="AB886" s="111" t="str">
        <f t="shared" si="522"/>
        <v xml:space="preserve"> </v>
      </c>
      <c r="AC886" s="112">
        <f t="shared" si="520"/>
        <v>0</v>
      </c>
      <c r="AD886" s="132">
        <v>883</v>
      </c>
      <c r="AE886" s="125" t="str">
        <f t="shared" si="537"/>
        <v xml:space="preserve"> </v>
      </c>
      <c r="AF886" s="125" t="str">
        <f t="shared" si="538"/>
        <v xml:space="preserve"> </v>
      </c>
      <c r="AG886" s="125" t="str">
        <f t="shared" si="539"/>
        <v xml:space="preserve"> </v>
      </c>
      <c r="AH886" s="126" t="str">
        <f t="shared" si="540"/>
        <v xml:space="preserve"> </v>
      </c>
      <c r="AI886" s="127" t="str">
        <f t="shared" si="541"/>
        <v xml:space="preserve"> </v>
      </c>
      <c r="AJ886" s="128" t="str">
        <f t="shared" si="542"/>
        <v xml:space="preserve"> </v>
      </c>
      <c r="AK886" s="128" t="str">
        <f t="shared" si="554"/>
        <v xml:space="preserve"> </v>
      </c>
      <c r="AL886" s="129" t="str">
        <f t="shared" si="543"/>
        <v xml:space="preserve"> </v>
      </c>
      <c r="AM886" s="130" t="str">
        <f t="shared" si="544"/>
        <v xml:space="preserve"> </v>
      </c>
      <c r="AN886" s="129" t="str">
        <f t="shared" si="545"/>
        <v xml:space="preserve"> </v>
      </c>
      <c r="AO886" s="131" t="str">
        <f t="shared" si="555"/>
        <v xml:space="preserve"> </v>
      </c>
      <c r="AP886" s="123" t="str">
        <f t="shared" si="558"/>
        <v xml:space="preserve"> </v>
      </c>
      <c r="AQ886" s="129" t="str">
        <f t="shared" si="556"/>
        <v xml:space="preserve"> </v>
      </c>
      <c r="AR886" s="111">
        <f t="shared" si="553"/>
        <v>883</v>
      </c>
      <c r="AS886" s="111">
        <f t="shared" si="546"/>
        <v>0</v>
      </c>
      <c r="AT886" s="111">
        <f t="shared" si="547"/>
        <v>0</v>
      </c>
      <c r="AU886" s="111">
        <f t="shared" si="523"/>
        <v>0</v>
      </c>
      <c r="AV886" s="111" t="str">
        <f t="shared" si="550"/>
        <v xml:space="preserve"> </v>
      </c>
      <c r="AW886" s="112">
        <f t="shared" si="549"/>
        <v>0</v>
      </c>
    </row>
    <row r="887" spans="1:49">
      <c r="A887" s="27"/>
      <c r="B887" s="27"/>
      <c r="C887" s="27"/>
      <c r="D887" s="40"/>
      <c r="E887" s="27"/>
      <c r="F887" s="27"/>
      <c r="G887" s="27"/>
      <c r="H887" s="27"/>
      <c r="I887" s="132">
        <f t="shared" si="524"/>
        <v>88.399999999999253</v>
      </c>
      <c r="J887" s="125" t="str">
        <f t="shared" si="548"/>
        <v xml:space="preserve"> </v>
      </c>
      <c r="K887" s="125" t="str">
        <f t="shared" si="525"/>
        <v xml:space="preserve"> </v>
      </c>
      <c r="L887" s="125" t="str">
        <f t="shared" si="526"/>
        <v xml:space="preserve"> </v>
      </c>
      <c r="M887" s="126" t="str">
        <f t="shared" si="527"/>
        <v xml:space="preserve"> </v>
      </c>
      <c r="N887" s="127" t="str">
        <f t="shared" si="528"/>
        <v xml:space="preserve"> </v>
      </c>
      <c r="O887" s="128" t="str">
        <f t="shared" si="529"/>
        <v xml:space="preserve"> </v>
      </c>
      <c r="P887" s="128" t="str">
        <f t="shared" si="530"/>
        <v xml:space="preserve"> </v>
      </c>
      <c r="Q887" s="129" t="str">
        <f t="shared" si="531"/>
        <v xml:space="preserve"> </v>
      </c>
      <c r="R887" s="130" t="str">
        <f t="shared" si="532"/>
        <v xml:space="preserve"> </v>
      </c>
      <c r="S887" s="129" t="str">
        <f t="shared" si="551"/>
        <v xml:space="preserve"> </v>
      </c>
      <c r="T887" s="131" t="str">
        <f t="shared" si="533"/>
        <v xml:space="preserve"> </v>
      </c>
      <c r="U887" s="123" t="str">
        <f t="shared" si="557"/>
        <v xml:space="preserve"> </v>
      </c>
      <c r="V887" s="129" t="str">
        <f t="shared" si="534"/>
        <v xml:space="preserve"> </v>
      </c>
      <c r="W887" s="111"/>
      <c r="X887" s="111">
        <f t="shared" si="552"/>
        <v>88.399999999999253</v>
      </c>
      <c r="Y887" s="111">
        <f t="shared" si="535"/>
        <v>0</v>
      </c>
      <c r="Z887" s="111">
        <f t="shared" si="536"/>
        <v>0</v>
      </c>
      <c r="AA887" s="111">
        <f t="shared" si="521"/>
        <v>0</v>
      </c>
      <c r="AB887" s="111" t="str">
        <f t="shared" si="522"/>
        <v xml:space="preserve"> </v>
      </c>
      <c r="AC887" s="112">
        <f t="shared" si="520"/>
        <v>0</v>
      </c>
      <c r="AD887" s="124">
        <v>884</v>
      </c>
      <c r="AE887" s="125" t="str">
        <f t="shared" si="537"/>
        <v xml:space="preserve"> </v>
      </c>
      <c r="AF887" s="125" t="str">
        <f t="shared" si="538"/>
        <v xml:space="preserve"> </v>
      </c>
      <c r="AG887" s="125" t="str">
        <f t="shared" si="539"/>
        <v xml:space="preserve"> </v>
      </c>
      <c r="AH887" s="126" t="str">
        <f t="shared" si="540"/>
        <v xml:space="preserve"> </v>
      </c>
      <c r="AI887" s="127" t="str">
        <f t="shared" si="541"/>
        <v xml:space="preserve"> </v>
      </c>
      <c r="AJ887" s="128" t="str">
        <f t="shared" si="542"/>
        <v xml:space="preserve"> </v>
      </c>
      <c r="AK887" s="128" t="str">
        <f t="shared" si="554"/>
        <v xml:space="preserve"> </v>
      </c>
      <c r="AL887" s="129" t="str">
        <f t="shared" si="543"/>
        <v xml:space="preserve"> </v>
      </c>
      <c r="AM887" s="130" t="str">
        <f t="shared" si="544"/>
        <v xml:space="preserve"> </v>
      </c>
      <c r="AN887" s="129" t="str">
        <f t="shared" si="545"/>
        <v xml:space="preserve"> </v>
      </c>
      <c r="AO887" s="131" t="str">
        <f t="shared" si="555"/>
        <v xml:space="preserve"> </v>
      </c>
      <c r="AP887" s="123" t="str">
        <f t="shared" si="558"/>
        <v xml:space="preserve"> </v>
      </c>
      <c r="AQ887" s="129" t="str">
        <f t="shared" si="556"/>
        <v xml:space="preserve"> </v>
      </c>
      <c r="AR887" s="111">
        <f t="shared" si="553"/>
        <v>884</v>
      </c>
      <c r="AS887" s="111">
        <f t="shared" si="546"/>
        <v>0</v>
      </c>
      <c r="AT887" s="111">
        <f t="shared" si="547"/>
        <v>0</v>
      </c>
      <c r="AU887" s="111">
        <f t="shared" si="523"/>
        <v>0</v>
      </c>
      <c r="AV887" s="111" t="str">
        <f t="shared" si="550"/>
        <v xml:space="preserve"> </v>
      </c>
      <c r="AW887" s="112">
        <f t="shared" si="549"/>
        <v>0</v>
      </c>
    </row>
    <row r="888" spans="1:49">
      <c r="A888" s="27"/>
      <c r="B888" s="27"/>
      <c r="C888" s="27"/>
      <c r="D888" s="40"/>
      <c r="E888" s="27"/>
      <c r="F888" s="27"/>
      <c r="G888" s="27"/>
      <c r="H888" s="27"/>
      <c r="I888" s="132">
        <f t="shared" si="524"/>
        <v>88.499999999999247</v>
      </c>
      <c r="J888" s="125" t="str">
        <f t="shared" si="548"/>
        <v xml:space="preserve"> </v>
      </c>
      <c r="K888" s="125" t="str">
        <f t="shared" si="525"/>
        <v xml:space="preserve"> </v>
      </c>
      <c r="L888" s="125" t="str">
        <f t="shared" si="526"/>
        <v xml:space="preserve"> </v>
      </c>
      <c r="M888" s="126" t="str">
        <f t="shared" si="527"/>
        <v xml:space="preserve"> </v>
      </c>
      <c r="N888" s="127" t="str">
        <f t="shared" si="528"/>
        <v xml:space="preserve"> </v>
      </c>
      <c r="O888" s="128" t="str">
        <f t="shared" si="529"/>
        <v xml:space="preserve"> </v>
      </c>
      <c r="P888" s="128" t="str">
        <f t="shared" si="530"/>
        <v xml:space="preserve"> </v>
      </c>
      <c r="Q888" s="129" t="str">
        <f t="shared" si="531"/>
        <v xml:space="preserve"> </v>
      </c>
      <c r="R888" s="130" t="str">
        <f t="shared" si="532"/>
        <v xml:space="preserve"> </v>
      </c>
      <c r="S888" s="129" t="str">
        <f t="shared" si="551"/>
        <v xml:space="preserve"> </v>
      </c>
      <c r="T888" s="131" t="str">
        <f t="shared" si="533"/>
        <v xml:space="preserve"> </v>
      </c>
      <c r="U888" s="123" t="str">
        <f t="shared" si="557"/>
        <v xml:space="preserve"> </v>
      </c>
      <c r="V888" s="129" t="str">
        <f t="shared" si="534"/>
        <v xml:space="preserve"> </v>
      </c>
      <c r="W888" s="111"/>
      <c r="X888" s="111">
        <f t="shared" si="552"/>
        <v>88.499999999999247</v>
      </c>
      <c r="Y888" s="111">
        <f t="shared" si="535"/>
        <v>0</v>
      </c>
      <c r="Z888" s="111">
        <f t="shared" si="536"/>
        <v>0</v>
      </c>
      <c r="AA888" s="111">
        <f t="shared" si="521"/>
        <v>0</v>
      </c>
      <c r="AB888" s="111" t="str">
        <f t="shared" si="522"/>
        <v xml:space="preserve"> </v>
      </c>
      <c r="AC888" s="112">
        <f t="shared" si="520"/>
        <v>0</v>
      </c>
      <c r="AD888" s="132">
        <v>885</v>
      </c>
      <c r="AE888" s="125" t="str">
        <f t="shared" si="537"/>
        <v xml:space="preserve"> </v>
      </c>
      <c r="AF888" s="125" t="str">
        <f t="shared" si="538"/>
        <v xml:space="preserve"> </v>
      </c>
      <c r="AG888" s="125" t="str">
        <f t="shared" si="539"/>
        <v xml:space="preserve"> </v>
      </c>
      <c r="AH888" s="126" t="str">
        <f t="shared" si="540"/>
        <v xml:space="preserve"> </v>
      </c>
      <c r="AI888" s="127" t="str">
        <f t="shared" si="541"/>
        <v xml:space="preserve"> </v>
      </c>
      <c r="AJ888" s="128" t="str">
        <f t="shared" si="542"/>
        <v xml:space="preserve"> </v>
      </c>
      <c r="AK888" s="128" t="str">
        <f t="shared" si="554"/>
        <v xml:space="preserve"> </v>
      </c>
      <c r="AL888" s="129" t="str">
        <f t="shared" si="543"/>
        <v xml:space="preserve"> </v>
      </c>
      <c r="AM888" s="130" t="str">
        <f t="shared" si="544"/>
        <v xml:space="preserve"> </v>
      </c>
      <c r="AN888" s="129" t="str">
        <f t="shared" si="545"/>
        <v xml:space="preserve"> </v>
      </c>
      <c r="AO888" s="131" t="str">
        <f t="shared" si="555"/>
        <v xml:space="preserve"> </v>
      </c>
      <c r="AP888" s="123" t="str">
        <f t="shared" si="558"/>
        <v xml:space="preserve"> </v>
      </c>
      <c r="AQ888" s="129" t="str">
        <f t="shared" si="556"/>
        <v xml:space="preserve"> </v>
      </c>
      <c r="AR888" s="111">
        <f t="shared" si="553"/>
        <v>885</v>
      </c>
      <c r="AS888" s="111">
        <f t="shared" si="546"/>
        <v>0</v>
      </c>
      <c r="AT888" s="111">
        <f t="shared" si="547"/>
        <v>0</v>
      </c>
      <c r="AU888" s="111">
        <f t="shared" si="523"/>
        <v>0</v>
      </c>
      <c r="AV888" s="111" t="str">
        <f t="shared" si="550"/>
        <v xml:space="preserve"> </v>
      </c>
      <c r="AW888" s="112">
        <f t="shared" si="549"/>
        <v>0</v>
      </c>
    </row>
    <row r="889" spans="1:49">
      <c r="A889" s="27"/>
      <c r="B889" s="27"/>
      <c r="C889" s="27"/>
      <c r="D889" s="40"/>
      <c r="E889" s="27"/>
      <c r="F889" s="27"/>
      <c r="G889" s="27"/>
      <c r="H889" s="27"/>
      <c r="I889" s="132">
        <f t="shared" si="524"/>
        <v>88.599999999999241</v>
      </c>
      <c r="J889" s="125" t="str">
        <f t="shared" si="548"/>
        <v xml:space="preserve"> </v>
      </c>
      <c r="K889" s="125" t="str">
        <f t="shared" si="525"/>
        <v xml:space="preserve"> </v>
      </c>
      <c r="L889" s="125" t="str">
        <f t="shared" si="526"/>
        <v xml:space="preserve"> </v>
      </c>
      <c r="M889" s="126" t="str">
        <f t="shared" si="527"/>
        <v xml:space="preserve"> </v>
      </c>
      <c r="N889" s="127" t="str">
        <f t="shared" si="528"/>
        <v xml:space="preserve"> </v>
      </c>
      <c r="O889" s="128" t="str">
        <f t="shared" si="529"/>
        <v xml:space="preserve"> </v>
      </c>
      <c r="P889" s="128" t="str">
        <f t="shared" si="530"/>
        <v xml:space="preserve"> </v>
      </c>
      <c r="Q889" s="129" t="str">
        <f t="shared" si="531"/>
        <v xml:space="preserve"> </v>
      </c>
      <c r="R889" s="130" t="str">
        <f t="shared" si="532"/>
        <v xml:space="preserve"> </v>
      </c>
      <c r="S889" s="129" t="str">
        <f t="shared" si="551"/>
        <v xml:space="preserve"> </v>
      </c>
      <c r="T889" s="131" t="str">
        <f t="shared" si="533"/>
        <v xml:space="preserve"> </v>
      </c>
      <c r="U889" s="123" t="str">
        <f t="shared" si="557"/>
        <v xml:space="preserve"> </v>
      </c>
      <c r="V889" s="129" t="str">
        <f t="shared" si="534"/>
        <v xml:space="preserve"> </v>
      </c>
      <c r="W889" s="111"/>
      <c r="X889" s="111">
        <f t="shared" si="552"/>
        <v>88.599999999999241</v>
      </c>
      <c r="Y889" s="111">
        <f t="shared" si="535"/>
        <v>0</v>
      </c>
      <c r="Z889" s="111">
        <f t="shared" si="536"/>
        <v>0</v>
      </c>
      <c r="AA889" s="111">
        <f t="shared" si="521"/>
        <v>0</v>
      </c>
      <c r="AB889" s="111" t="str">
        <f t="shared" si="522"/>
        <v xml:space="preserve"> </v>
      </c>
      <c r="AC889" s="112">
        <f t="shared" si="520"/>
        <v>0</v>
      </c>
      <c r="AD889" s="124">
        <v>886</v>
      </c>
      <c r="AE889" s="125" t="str">
        <f t="shared" si="537"/>
        <v xml:space="preserve"> </v>
      </c>
      <c r="AF889" s="125" t="str">
        <f t="shared" si="538"/>
        <v xml:space="preserve"> </v>
      </c>
      <c r="AG889" s="125" t="str">
        <f t="shared" si="539"/>
        <v xml:space="preserve"> </v>
      </c>
      <c r="AH889" s="126" t="str">
        <f t="shared" si="540"/>
        <v xml:space="preserve"> </v>
      </c>
      <c r="AI889" s="127" t="str">
        <f t="shared" si="541"/>
        <v xml:space="preserve"> </v>
      </c>
      <c r="AJ889" s="128" t="str">
        <f t="shared" si="542"/>
        <v xml:space="preserve"> </v>
      </c>
      <c r="AK889" s="128" t="str">
        <f t="shared" si="554"/>
        <v xml:space="preserve"> </v>
      </c>
      <c r="AL889" s="129" t="str">
        <f t="shared" si="543"/>
        <v xml:space="preserve"> </v>
      </c>
      <c r="AM889" s="130" t="str">
        <f t="shared" si="544"/>
        <v xml:space="preserve"> </v>
      </c>
      <c r="AN889" s="129" t="str">
        <f t="shared" si="545"/>
        <v xml:space="preserve"> </v>
      </c>
      <c r="AO889" s="131" t="str">
        <f t="shared" si="555"/>
        <v xml:space="preserve"> </v>
      </c>
      <c r="AP889" s="123" t="str">
        <f t="shared" si="558"/>
        <v xml:space="preserve"> </v>
      </c>
      <c r="AQ889" s="129" t="str">
        <f t="shared" si="556"/>
        <v xml:space="preserve"> </v>
      </c>
      <c r="AR889" s="111">
        <f t="shared" si="553"/>
        <v>886</v>
      </c>
      <c r="AS889" s="111">
        <f t="shared" si="546"/>
        <v>0</v>
      </c>
      <c r="AT889" s="111">
        <f t="shared" si="547"/>
        <v>0</v>
      </c>
      <c r="AU889" s="111">
        <f t="shared" si="523"/>
        <v>0</v>
      </c>
      <c r="AV889" s="111" t="str">
        <f t="shared" si="550"/>
        <v xml:space="preserve"> </v>
      </c>
      <c r="AW889" s="112">
        <f t="shared" si="549"/>
        <v>0</v>
      </c>
    </row>
    <row r="890" spans="1:49">
      <c r="A890" s="27"/>
      <c r="B890" s="27"/>
      <c r="C890" s="27"/>
      <c r="D890" s="40"/>
      <c r="E890" s="27"/>
      <c r="F890" s="27"/>
      <c r="G890" s="27"/>
      <c r="H890" s="27"/>
      <c r="I890" s="132">
        <f t="shared" si="524"/>
        <v>88.699999999999235</v>
      </c>
      <c r="J890" s="125" t="str">
        <f t="shared" si="548"/>
        <v xml:space="preserve"> </v>
      </c>
      <c r="K890" s="125" t="str">
        <f t="shared" si="525"/>
        <v xml:space="preserve"> </v>
      </c>
      <c r="L890" s="125" t="str">
        <f t="shared" si="526"/>
        <v xml:space="preserve"> </v>
      </c>
      <c r="M890" s="126" t="str">
        <f t="shared" si="527"/>
        <v xml:space="preserve"> </v>
      </c>
      <c r="N890" s="127" t="str">
        <f t="shared" si="528"/>
        <v xml:space="preserve"> </v>
      </c>
      <c r="O890" s="128" t="str">
        <f t="shared" si="529"/>
        <v xml:space="preserve"> </v>
      </c>
      <c r="P890" s="128" t="str">
        <f t="shared" si="530"/>
        <v xml:space="preserve"> </v>
      </c>
      <c r="Q890" s="129" t="str">
        <f t="shared" si="531"/>
        <v xml:space="preserve"> </v>
      </c>
      <c r="R890" s="130" t="str">
        <f t="shared" si="532"/>
        <v xml:space="preserve"> </v>
      </c>
      <c r="S890" s="129" t="str">
        <f t="shared" si="551"/>
        <v xml:space="preserve"> </v>
      </c>
      <c r="T890" s="131" t="str">
        <f t="shared" si="533"/>
        <v xml:space="preserve"> </v>
      </c>
      <c r="U890" s="123" t="str">
        <f t="shared" si="557"/>
        <v xml:space="preserve"> </v>
      </c>
      <c r="V890" s="129" t="str">
        <f t="shared" si="534"/>
        <v xml:space="preserve"> </v>
      </c>
      <c r="W890" s="111"/>
      <c r="X890" s="111">
        <f t="shared" si="552"/>
        <v>88.699999999999235</v>
      </c>
      <c r="Y890" s="111">
        <f t="shared" si="535"/>
        <v>0</v>
      </c>
      <c r="Z890" s="111">
        <f t="shared" si="536"/>
        <v>0</v>
      </c>
      <c r="AA890" s="111">
        <f t="shared" si="521"/>
        <v>0</v>
      </c>
      <c r="AB890" s="111" t="str">
        <f t="shared" si="522"/>
        <v xml:space="preserve"> </v>
      </c>
      <c r="AC890" s="112">
        <f t="shared" si="520"/>
        <v>0</v>
      </c>
      <c r="AD890" s="132">
        <v>887</v>
      </c>
      <c r="AE890" s="125" t="str">
        <f t="shared" si="537"/>
        <v xml:space="preserve"> </v>
      </c>
      <c r="AF890" s="125" t="str">
        <f t="shared" si="538"/>
        <v xml:space="preserve"> </v>
      </c>
      <c r="AG890" s="125" t="str">
        <f t="shared" si="539"/>
        <v xml:space="preserve"> </v>
      </c>
      <c r="AH890" s="126" t="str">
        <f t="shared" si="540"/>
        <v xml:space="preserve"> </v>
      </c>
      <c r="AI890" s="127" t="str">
        <f t="shared" si="541"/>
        <v xml:space="preserve"> </v>
      </c>
      <c r="AJ890" s="128" t="str">
        <f t="shared" si="542"/>
        <v xml:space="preserve"> </v>
      </c>
      <c r="AK890" s="128" t="str">
        <f t="shared" si="554"/>
        <v xml:space="preserve"> </v>
      </c>
      <c r="AL890" s="129" t="str">
        <f t="shared" si="543"/>
        <v xml:space="preserve"> </v>
      </c>
      <c r="AM890" s="130" t="str">
        <f t="shared" si="544"/>
        <v xml:space="preserve"> </v>
      </c>
      <c r="AN890" s="129" t="str">
        <f t="shared" si="545"/>
        <v xml:space="preserve"> </v>
      </c>
      <c r="AO890" s="131" t="str">
        <f t="shared" si="555"/>
        <v xml:space="preserve"> </v>
      </c>
      <c r="AP890" s="123" t="str">
        <f t="shared" si="558"/>
        <v xml:space="preserve"> </v>
      </c>
      <c r="AQ890" s="129" t="str">
        <f t="shared" si="556"/>
        <v xml:space="preserve"> </v>
      </c>
      <c r="AR890" s="111">
        <f t="shared" si="553"/>
        <v>887</v>
      </c>
      <c r="AS890" s="111">
        <f t="shared" si="546"/>
        <v>0</v>
      </c>
      <c r="AT890" s="111">
        <f t="shared" si="547"/>
        <v>0</v>
      </c>
      <c r="AU890" s="111">
        <f t="shared" si="523"/>
        <v>0</v>
      </c>
      <c r="AV890" s="111" t="str">
        <f t="shared" si="550"/>
        <v xml:space="preserve"> </v>
      </c>
      <c r="AW890" s="112">
        <f t="shared" si="549"/>
        <v>0</v>
      </c>
    </row>
    <row r="891" spans="1:49">
      <c r="A891" s="27"/>
      <c r="B891" s="27"/>
      <c r="C891" s="27"/>
      <c r="D891" s="40"/>
      <c r="E891" s="27"/>
      <c r="F891" s="27"/>
      <c r="G891" s="27"/>
      <c r="H891" s="27"/>
      <c r="I891" s="132">
        <f t="shared" si="524"/>
        <v>88.79999999999923</v>
      </c>
      <c r="J891" s="125" t="str">
        <f t="shared" si="548"/>
        <v xml:space="preserve"> </v>
      </c>
      <c r="K891" s="125" t="str">
        <f t="shared" si="525"/>
        <v xml:space="preserve"> </v>
      </c>
      <c r="L891" s="125" t="str">
        <f t="shared" si="526"/>
        <v xml:space="preserve"> </v>
      </c>
      <c r="M891" s="126" t="str">
        <f t="shared" si="527"/>
        <v xml:space="preserve"> </v>
      </c>
      <c r="N891" s="127" t="str">
        <f t="shared" si="528"/>
        <v xml:space="preserve"> </v>
      </c>
      <c r="O891" s="128" t="str">
        <f t="shared" si="529"/>
        <v xml:space="preserve"> </v>
      </c>
      <c r="P891" s="128" t="str">
        <f t="shared" si="530"/>
        <v xml:space="preserve"> </v>
      </c>
      <c r="Q891" s="129" t="str">
        <f t="shared" si="531"/>
        <v xml:space="preserve"> </v>
      </c>
      <c r="R891" s="130" t="str">
        <f t="shared" si="532"/>
        <v xml:space="preserve"> </v>
      </c>
      <c r="S891" s="129" t="str">
        <f t="shared" si="551"/>
        <v xml:space="preserve"> </v>
      </c>
      <c r="T891" s="131" t="str">
        <f t="shared" si="533"/>
        <v xml:space="preserve"> </v>
      </c>
      <c r="U891" s="123" t="str">
        <f t="shared" si="557"/>
        <v xml:space="preserve"> </v>
      </c>
      <c r="V891" s="129" t="str">
        <f t="shared" si="534"/>
        <v xml:space="preserve"> </v>
      </c>
      <c r="W891" s="111"/>
      <c r="X891" s="111">
        <f t="shared" si="552"/>
        <v>88.79999999999923</v>
      </c>
      <c r="Y891" s="111">
        <f t="shared" si="535"/>
        <v>0</v>
      </c>
      <c r="Z891" s="111">
        <f t="shared" si="536"/>
        <v>0</v>
      </c>
      <c r="AA891" s="111">
        <f t="shared" si="521"/>
        <v>0</v>
      </c>
      <c r="AB891" s="111" t="str">
        <f t="shared" si="522"/>
        <v xml:space="preserve"> </v>
      </c>
      <c r="AC891" s="112">
        <f t="shared" si="520"/>
        <v>0</v>
      </c>
      <c r="AD891" s="124">
        <v>888</v>
      </c>
      <c r="AE891" s="125" t="str">
        <f t="shared" si="537"/>
        <v xml:space="preserve"> </v>
      </c>
      <c r="AF891" s="125" t="str">
        <f t="shared" si="538"/>
        <v xml:space="preserve"> </v>
      </c>
      <c r="AG891" s="125" t="str">
        <f t="shared" si="539"/>
        <v xml:space="preserve"> </v>
      </c>
      <c r="AH891" s="126" t="str">
        <f t="shared" si="540"/>
        <v xml:space="preserve"> </v>
      </c>
      <c r="AI891" s="127" t="str">
        <f t="shared" si="541"/>
        <v xml:space="preserve"> </v>
      </c>
      <c r="AJ891" s="128" t="str">
        <f t="shared" si="542"/>
        <v xml:space="preserve"> </v>
      </c>
      <c r="AK891" s="128" t="str">
        <f t="shared" si="554"/>
        <v xml:space="preserve"> </v>
      </c>
      <c r="AL891" s="129" t="str">
        <f t="shared" si="543"/>
        <v xml:space="preserve"> </v>
      </c>
      <c r="AM891" s="130" t="str">
        <f t="shared" si="544"/>
        <v xml:space="preserve"> </v>
      </c>
      <c r="AN891" s="129" t="str">
        <f t="shared" si="545"/>
        <v xml:space="preserve"> </v>
      </c>
      <c r="AO891" s="131" t="str">
        <f t="shared" si="555"/>
        <v xml:space="preserve"> </v>
      </c>
      <c r="AP891" s="123" t="str">
        <f t="shared" si="558"/>
        <v xml:space="preserve"> </v>
      </c>
      <c r="AQ891" s="129" t="str">
        <f t="shared" si="556"/>
        <v xml:space="preserve"> </v>
      </c>
      <c r="AR891" s="111">
        <f t="shared" si="553"/>
        <v>888</v>
      </c>
      <c r="AS891" s="111">
        <f t="shared" si="546"/>
        <v>0</v>
      </c>
      <c r="AT891" s="111">
        <f t="shared" si="547"/>
        <v>0</v>
      </c>
      <c r="AU891" s="111">
        <f t="shared" si="523"/>
        <v>0</v>
      </c>
      <c r="AV891" s="111" t="str">
        <f t="shared" si="550"/>
        <v xml:space="preserve"> </v>
      </c>
      <c r="AW891" s="112">
        <f t="shared" si="549"/>
        <v>0</v>
      </c>
    </row>
    <row r="892" spans="1:49">
      <c r="A892" s="27"/>
      <c r="B892" s="27"/>
      <c r="C892" s="27"/>
      <c r="D892" s="40"/>
      <c r="E892" s="27"/>
      <c r="F892" s="27"/>
      <c r="G892" s="27"/>
      <c r="H892" s="27"/>
      <c r="I892" s="132">
        <f t="shared" si="524"/>
        <v>88.899999999999224</v>
      </c>
      <c r="J892" s="125" t="str">
        <f t="shared" si="548"/>
        <v xml:space="preserve"> </v>
      </c>
      <c r="K892" s="125" t="str">
        <f t="shared" si="525"/>
        <v xml:space="preserve"> </v>
      </c>
      <c r="L892" s="125" t="str">
        <f t="shared" si="526"/>
        <v xml:space="preserve"> </v>
      </c>
      <c r="M892" s="126" t="str">
        <f t="shared" si="527"/>
        <v xml:space="preserve"> </v>
      </c>
      <c r="N892" s="127" t="str">
        <f t="shared" si="528"/>
        <v xml:space="preserve"> </v>
      </c>
      <c r="O892" s="128" t="str">
        <f t="shared" si="529"/>
        <v xml:space="preserve"> </v>
      </c>
      <c r="P892" s="128" t="str">
        <f t="shared" si="530"/>
        <v xml:space="preserve"> </v>
      </c>
      <c r="Q892" s="129" t="str">
        <f t="shared" si="531"/>
        <v xml:space="preserve"> </v>
      </c>
      <c r="R892" s="130" t="str">
        <f t="shared" si="532"/>
        <v xml:space="preserve"> </v>
      </c>
      <c r="S892" s="129" t="str">
        <f t="shared" si="551"/>
        <v xml:space="preserve"> </v>
      </c>
      <c r="T892" s="131" t="str">
        <f t="shared" si="533"/>
        <v xml:space="preserve"> </v>
      </c>
      <c r="U892" s="123" t="str">
        <f t="shared" si="557"/>
        <v xml:space="preserve"> </v>
      </c>
      <c r="V892" s="129" t="str">
        <f t="shared" si="534"/>
        <v xml:space="preserve"> </v>
      </c>
      <c r="W892" s="111"/>
      <c r="X892" s="111">
        <f t="shared" si="552"/>
        <v>88.899999999999224</v>
      </c>
      <c r="Y892" s="111">
        <f t="shared" si="535"/>
        <v>0</v>
      </c>
      <c r="Z892" s="111">
        <f t="shared" si="536"/>
        <v>0</v>
      </c>
      <c r="AA892" s="111">
        <f t="shared" si="521"/>
        <v>0</v>
      </c>
      <c r="AB892" s="111" t="str">
        <f t="shared" si="522"/>
        <v xml:space="preserve"> </v>
      </c>
      <c r="AC892" s="112">
        <f t="shared" si="520"/>
        <v>0</v>
      </c>
      <c r="AD892" s="132">
        <v>889</v>
      </c>
      <c r="AE892" s="125" t="str">
        <f t="shared" si="537"/>
        <v xml:space="preserve"> </v>
      </c>
      <c r="AF892" s="125" t="str">
        <f t="shared" si="538"/>
        <v xml:space="preserve"> </v>
      </c>
      <c r="AG892" s="125" t="str">
        <f t="shared" si="539"/>
        <v xml:space="preserve"> </v>
      </c>
      <c r="AH892" s="126" t="str">
        <f t="shared" si="540"/>
        <v xml:space="preserve"> </v>
      </c>
      <c r="AI892" s="127" t="str">
        <f t="shared" si="541"/>
        <v xml:space="preserve"> </v>
      </c>
      <c r="AJ892" s="128" t="str">
        <f t="shared" si="542"/>
        <v xml:space="preserve"> </v>
      </c>
      <c r="AK892" s="128" t="str">
        <f t="shared" si="554"/>
        <v xml:space="preserve"> </v>
      </c>
      <c r="AL892" s="129" t="str">
        <f t="shared" si="543"/>
        <v xml:space="preserve"> </v>
      </c>
      <c r="AM892" s="130" t="str">
        <f t="shared" si="544"/>
        <v xml:space="preserve"> </v>
      </c>
      <c r="AN892" s="129" t="str">
        <f t="shared" si="545"/>
        <v xml:space="preserve"> </v>
      </c>
      <c r="AO892" s="131" t="str">
        <f t="shared" si="555"/>
        <v xml:space="preserve"> </v>
      </c>
      <c r="AP892" s="123" t="str">
        <f t="shared" si="558"/>
        <v xml:space="preserve"> </v>
      </c>
      <c r="AQ892" s="129" t="str">
        <f t="shared" si="556"/>
        <v xml:space="preserve"> </v>
      </c>
      <c r="AR892" s="111">
        <f t="shared" si="553"/>
        <v>889</v>
      </c>
      <c r="AS892" s="111">
        <f t="shared" si="546"/>
        <v>0</v>
      </c>
      <c r="AT892" s="111">
        <f t="shared" si="547"/>
        <v>0</v>
      </c>
      <c r="AU892" s="111">
        <f t="shared" si="523"/>
        <v>0</v>
      </c>
      <c r="AV892" s="111" t="str">
        <f t="shared" si="550"/>
        <v xml:space="preserve"> </v>
      </c>
      <c r="AW892" s="112">
        <f t="shared" si="549"/>
        <v>0</v>
      </c>
    </row>
    <row r="893" spans="1:49">
      <c r="A893" s="27"/>
      <c r="B893" s="27"/>
      <c r="C893" s="27"/>
      <c r="D893" s="40"/>
      <c r="E893" s="27"/>
      <c r="F893" s="27"/>
      <c r="G893" s="27"/>
      <c r="H893" s="27"/>
      <c r="I893" s="132">
        <f t="shared" si="524"/>
        <v>88.999999999999218</v>
      </c>
      <c r="J893" s="125" t="str">
        <f t="shared" si="548"/>
        <v xml:space="preserve"> </v>
      </c>
      <c r="K893" s="125" t="str">
        <f t="shared" si="525"/>
        <v xml:space="preserve"> </v>
      </c>
      <c r="L893" s="125" t="str">
        <f t="shared" si="526"/>
        <v xml:space="preserve"> </v>
      </c>
      <c r="M893" s="126" t="str">
        <f t="shared" si="527"/>
        <v xml:space="preserve"> </v>
      </c>
      <c r="N893" s="127" t="str">
        <f t="shared" si="528"/>
        <v xml:space="preserve"> </v>
      </c>
      <c r="O893" s="128" t="str">
        <f t="shared" si="529"/>
        <v xml:space="preserve"> </v>
      </c>
      <c r="P893" s="128" t="str">
        <f t="shared" si="530"/>
        <v xml:space="preserve"> </v>
      </c>
      <c r="Q893" s="129" t="str">
        <f t="shared" si="531"/>
        <v xml:space="preserve"> </v>
      </c>
      <c r="R893" s="130" t="str">
        <f t="shared" si="532"/>
        <v xml:space="preserve"> </v>
      </c>
      <c r="S893" s="129" t="str">
        <f t="shared" si="551"/>
        <v xml:space="preserve"> </v>
      </c>
      <c r="T893" s="131" t="str">
        <f t="shared" si="533"/>
        <v xml:space="preserve"> </v>
      </c>
      <c r="U893" s="123" t="str">
        <f t="shared" si="557"/>
        <v xml:space="preserve"> </v>
      </c>
      <c r="V893" s="129" t="str">
        <f t="shared" si="534"/>
        <v xml:space="preserve"> </v>
      </c>
      <c r="W893" s="111"/>
      <c r="X893" s="111">
        <f t="shared" si="552"/>
        <v>88.999999999999218</v>
      </c>
      <c r="Y893" s="111">
        <f t="shared" si="535"/>
        <v>0</v>
      </c>
      <c r="Z893" s="111">
        <f t="shared" si="536"/>
        <v>0</v>
      </c>
      <c r="AA893" s="111">
        <f t="shared" si="521"/>
        <v>0</v>
      </c>
      <c r="AB893" s="111" t="str">
        <f t="shared" si="522"/>
        <v xml:space="preserve"> </v>
      </c>
      <c r="AC893" s="112">
        <f t="shared" si="520"/>
        <v>0</v>
      </c>
      <c r="AD893" s="124">
        <v>890</v>
      </c>
      <c r="AE893" s="125" t="str">
        <f t="shared" si="537"/>
        <v xml:space="preserve"> </v>
      </c>
      <c r="AF893" s="125" t="str">
        <f t="shared" si="538"/>
        <v xml:space="preserve"> </v>
      </c>
      <c r="AG893" s="125" t="str">
        <f t="shared" si="539"/>
        <v xml:space="preserve"> </v>
      </c>
      <c r="AH893" s="126" t="str">
        <f t="shared" si="540"/>
        <v xml:space="preserve"> </v>
      </c>
      <c r="AI893" s="127" t="str">
        <f t="shared" si="541"/>
        <v xml:space="preserve"> </v>
      </c>
      <c r="AJ893" s="128" t="str">
        <f t="shared" si="542"/>
        <v xml:space="preserve"> </v>
      </c>
      <c r="AK893" s="128" t="str">
        <f t="shared" si="554"/>
        <v xml:space="preserve"> </v>
      </c>
      <c r="AL893" s="129" t="str">
        <f t="shared" si="543"/>
        <v xml:space="preserve"> </v>
      </c>
      <c r="AM893" s="130" t="str">
        <f t="shared" si="544"/>
        <v xml:space="preserve"> </v>
      </c>
      <c r="AN893" s="129" t="str">
        <f t="shared" si="545"/>
        <v xml:space="preserve"> </v>
      </c>
      <c r="AO893" s="131" t="str">
        <f t="shared" si="555"/>
        <v xml:space="preserve"> </v>
      </c>
      <c r="AP893" s="123" t="str">
        <f t="shared" si="558"/>
        <v xml:space="preserve"> </v>
      </c>
      <c r="AQ893" s="129" t="str">
        <f t="shared" si="556"/>
        <v xml:space="preserve"> </v>
      </c>
      <c r="AR893" s="111">
        <f t="shared" si="553"/>
        <v>890</v>
      </c>
      <c r="AS893" s="111">
        <f t="shared" si="546"/>
        <v>0</v>
      </c>
      <c r="AT893" s="111">
        <f t="shared" si="547"/>
        <v>0</v>
      </c>
      <c r="AU893" s="111">
        <f t="shared" si="523"/>
        <v>0</v>
      </c>
      <c r="AV893" s="111" t="str">
        <f t="shared" si="550"/>
        <v xml:space="preserve"> </v>
      </c>
      <c r="AW893" s="112">
        <f t="shared" si="549"/>
        <v>0</v>
      </c>
    </row>
    <row r="894" spans="1:49">
      <c r="A894" s="27"/>
      <c r="B894" s="27"/>
      <c r="C894" s="27"/>
      <c r="D894" s="40"/>
      <c r="E894" s="27"/>
      <c r="F894" s="27"/>
      <c r="G894" s="27"/>
      <c r="H894" s="27"/>
      <c r="I894" s="132">
        <f t="shared" si="524"/>
        <v>89.099999999999213</v>
      </c>
      <c r="J894" s="125" t="str">
        <f t="shared" si="548"/>
        <v xml:space="preserve"> </v>
      </c>
      <c r="K894" s="125" t="str">
        <f t="shared" si="525"/>
        <v xml:space="preserve"> </v>
      </c>
      <c r="L894" s="125" t="str">
        <f t="shared" si="526"/>
        <v xml:space="preserve"> </v>
      </c>
      <c r="M894" s="126" t="str">
        <f t="shared" si="527"/>
        <v xml:space="preserve"> </v>
      </c>
      <c r="N894" s="127" t="str">
        <f t="shared" si="528"/>
        <v xml:space="preserve"> </v>
      </c>
      <c r="O894" s="128" t="str">
        <f t="shared" si="529"/>
        <v xml:space="preserve"> </v>
      </c>
      <c r="P894" s="128" t="str">
        <f t="shared" si="530"/>
        <v xml:space="preserve"> </v>
      </c>
      <c r="Q894" s="129" t="str">
        <f t="shared" si="531"/>
        <v xml:space="preserve"> </v>
      </c>
      <c r="R894" s="130" t="str">
        <f t="shared" si="532"/>
        <v xml:space="preserve"> </v>
      </c>
      <c r="S894" s="129" t="str">
        <f t="shared" si="551"/>
        <v xml:space="preserve"> </v>
      </c>
      <c r="T894" s="131" t="str">
        <f t="shared" si="533"/>
        <v xml:space="preserve"> </v>
      </c>
      <c r="U894" s="123" t="str">
        <f t="shared" si="557"/>
        <v xml:space="preserve"> </v>
      </c>
      <c r="V894" s="129" t="str">
        <f t="shared" si="534"/>
        <v xml:space="preserve"> </v>
      </c>
      <c r="W894" s="111"/>
      <c r="X894" s="111">
        <f t="shared" si="552"/>
        <v>89.099999999999213</v>
      </c>
      <c r="Y894" s="111">
        <f t="shared" si="535"/>
        <v>0</v>
      </c>
      <c r="Z894" s="111">
        <f t="shared" si="536"/>
        <v>0</v>
      </c>
      <c r="AA894" s="111">
        <f t="shared" si="521"/>
        <v>0</v>
      </c>
      <c r="AB894" s="111" t="str">
        <f t="shared" si="522"/>
        <v xml:space="preserve"> </v>
      </c>
      <c r="AC894" s="112">
        <f t="shared" si="520"/>
        <v>0</v>
      </c>
      <c r="AD894" s="132">
        <v>891</v>
      </c>
      <c r="AE894" s="125" t="str">
        <f t="shared" si="537"/>
        <v xml:space="preserve"> </v>
      </c>
      <c r="AF894" s="125" t="str">
        <f t="shared" si="538"/>
        <v xml:space="preserve"> </v>
      </c>
      <c r="AG894" s="125" t="str">
        <f t="shared" si="539"/>
        <v xml:space="preserve"> </v>
      </c>
      <c r="AH894" s="126" t="str">
        <f t="shared" si="540"/>
        <v xml:space="preserve"> </v>
      </c>
      <c r="AI894" s="127" t="str">
        <f t="shared" si="541"/>
        <v xml:space="preserve"> </v>
      </c>
      <c r="AJ894" s="128" t="str">
        <f t="shared" si="542"/>
        <v xml:space="preserve"> </v>
      </c>
      <c r="AK894" s="128" t="str">
        <f t="shared" si="554"/>
        <v xml:space="preserve"> </v>
      </c>
      <c r="AL894" s="129" t="str">
        <f t="shared" si="543"/>
        <v xml:space="preserve"> </v>
      </c>
      <c r="AM894" s="130" t="str">
        <f t="shared" si="544"/>
        <v xml:space="preserve"> </v>
      </c>
      <c r="AN894" s="129" t="str">
        <f t="shared" si="545"/>
        <v xml:space="preserve"> </v>
      </c>
      <c r="AO894" s="131" t="str">
        <f t="shared" si="555"/>
        <v xml:space="preserve"> </v>
      </c>
      <c r="AP894" s="123" t="str">
        <f t="shared" si="558"/>
        <v xml:space="preserve"> </v>
      </c>
      <c r="AQ894" s="129" t="str">
        <f t="shared" si="556"/>
        <v xml:space="preserve"> </v>
      </c>
      <c r="AR894" s="111">
        <f t="shared" si="553"/>
        <v>891</v>
      </c>
      <c r="AS894" s="111">
        <f t="shared" si="546"/>
        <v>0</v>
      </c>
      <c r="AT894" s="111">
        <f t="shared" si="547"/>
        <v>0</v>
      </c>
      <c r="AU894" s="111">
        <f t="shared" si="523"/>
        <v>0</v>
      </c>
      <c r="AV894" s="111" t="str">
        <f t="shared" si="550"/>
        <v xml:space="preserve"> </v>
      </c>
      <c r="AW894" s="112">
        <f t="shared" si="549"/>
        <v>0</v>
      </c>
    </row>
    <row r="895" spans="1:49">
      <c r="A895" s="27"/>
      <c r="B895" s="27"/>
      <c r="C895" s="27"/>
      <c r="D895" s="40"/>
      <c r="E895" s="27"/>
      <c r="F895" s="27"/>
      <c r="G895" s="27"/>
      <c r="H895" s="27"/>
      <c r="I895" s="132">
        <f t="shared" si="524"/>
        <v>89.199999999999207</v>
      </c>
      <c r="J895" s="125" t="str">
        <f t="shared" si="548"/>
        <v xml:space="preserve"> </v>
      </c>
      <c r="K895" s="125" t="str">
        <f t="shared" si="525"/>
        <v xml:space="preserve"> </v>
      </c>
      <c r="L895" s="125" t="str">
        <f t="shared" si="526"/>
        <v xml:space="preserve"> </v>
      </c>
      <c r="M895" s="126" t="str">
        <f t="shared" si="527"/>
        <v xml:space="preserve"> </v>
      </c>
      <c r="N895" s="127" t="str">
        <f t="shared" si="528"/>
        <v xml:space="preserve"> </v>
      </c>
      <c r="O895" s="128" t="str">
        <f t="shared" si="529"/>
        <v xml:space="preserve"> </v>
      </c>
      <c r="P895" s="128" t="str">
        <f t="shared" si="530"/>
        <v xml:space="preserve"> </v>
      </c>
      <c r="Q895" s="129" t="str">
        <f t="shared" si="531"/>
        <v xml:space="preserve"> </v>
      </c>
      <c r="R895" s="130" t="str">
        <f t="shared" si="532"/>
        <v xml:space="preserve"> </v>
      </c>
      <c r="S895" s="129" t="str">
        <f t="shared" si="551"/>
        <v xml:space="preserve"> </v>
      </c>
      <c r="T895" s="131" t="str">
        <f t="shared" si="533"/>
        <v xml:space="preserve"> </v>
      </c>
      <c r="U895" s="123" t="str">
        <f t="shared" si="557"/>
        <v xml:space="preserve"> </v>
      </c>
      <c r="V895" s="129" t="str">
        <f t="shared" si="534"/>
        <v xml:space="preserve"> </v>
      </c>
      <c r="W895" s="111"/>
      <c r="X895" s="111">
        <f t="shared" si="552"/>
        <v>89.199999999999207</v>
      </c>
      <c r="Y895" s="111">
        <f t="shared" si="535"/>
        <v>0</v>
      </c>
      <c r="Z895" s="111">
        <f t="shared" si="536"/>
        <v>0</v>
      </c>
      <c r="AA895" s="111">
        <f t="shared" si="521"/>
        <v>0</v>
      </c>
      <c r="AB895" s="111" t="str">
        <f t="shared" si="522"/>
        <v xml:space="preserve"> </v>
      </c>
      <c r="AC895" s="112">
        <f t="shared" si="520"/>
        <v>0</v>
      </c>
      <c r="AD895" s="124">
        <v>892</v>
      </c>
      <c r="AE895" s="125" t="str">
        <f t="shared" si="537"/>
        <v xml:space="preserve"> </v>
      </c>
      <c r="AF895" s="125" t="str">
        <f t="shared" si="538"/>
        <v xml:space="preserve"> </v>
      </c>
      <c r="AG895" s="125" t="str">
        <f t="shared" si="539"/>
        <v xml:space="preserve"> </v>
      </c>
      <c r="AH895" s="126" t="str">
        <f t="shared" si="540"/>
        <v xml:space="preserve"> </v>
      </c>
      <c r="AI895" s="127" t="str">
        <f t="shared" si="541"/>
        <v xml:space="preserve"> </v>
      </c>
      <c r="AJ895" s="128" t="str">
        <f t="shared" si="542"/>
        <v xml:space="preserve"> </v>
      </c>
      <c r="AK895" s="128" t="str">
        <f t="shared" si="554"/>
        <v xml:space="preserve"> </v>
      </c>
      <c r="AL895" s="129" t="str">
        <f t="shared" si="543"/>
        <v xml:space="preserve"> </v>
      </c>
      <c r="AM895" s="130" t="str">
        <f t="shared" si="544"/>
        <v xml:space="preserve"> </v>
      </c>
      <c r="AN895" s="129" t="str">
        <f t="shared" si="545"/>
        <v xml:space="preserve"> </v>
      </c>
      <c r="AO895" s="131" t="str">
        <f t="shared" si="555"/>
        <v xml:space="preserve"> </v>
      </c>
      <c r="AP895" s="123" t="str">
        <f t="shared" si="558"/>
        <v xml:space="preserve"> </v>
      </c>
      <c r="AQ895" s="129" t="str">
        <f t="shared" si="556"/>
        <v xml:space="preserve"> </v>
      </c>
      <c r="AR895" s="111">
        <f t="shared" si="553"/>
        <v>892</v>
      </c>
      <c r="AS895" s="111">
        <f t="shared" si="546"/>
        <v>0</v>
      </c>
      <c r="AT895" s="111">
        <f t="shared" si="547"/>
        <v>0</v>
      </c>
      <c r="AU895" s="111">
        <f t="shared" si="523"/>
        <v>0</v>
      </c>
      <c r="AV895" s="111" t="str">
        <f t="shared" si="550"/>
        <v xml:space="preserve"> </v>
      </c>
      <c r="AW895" s="112">
        <f t="shared" si="549"/>
        <v>0</v>
      </c>
    </row>
    <row r="896" spans="1:49">
      <c r="A896" s="27"/>
      <c r="B896" s="27"/>
      <c r="C896" s="27"/>
      <c r="D896" s="40"/>
      <c r="E896" s="27"/>
      <c r="F896" s="27"/>
      <c r="G896" s="27"/>
      <c r="H896" s="27"/>
      <c r="I896" s="132">
        <f t="shared" si="524"/>
        <v>89.299999999999201</v>
      </c>
      <c r="J896" s="125" t="str">
        <f t="shared" si="548"/>
        <v xml:space="preserve"> </v>
      </c>
      <c r="K896" s="125" t="str">
        <f t="shared" si="525"/>
        <v xml:space="preserve"> </v>
      </c>
      <c r="L896" s="125" t="str">
        <f t="shared" si="526"/>
        <v xml:space="preserve"> </v>
      </c>
      <c r="M896" s="126" t="str">
        <f t="shared" si="527"/>
        <v xml:space="preserve"> </v>
      </c>
      <c r="N896" s="127" t="str">
        <f t="shared" si="528"/>
        <v xml:space="preserve"> </v>
      </c>
      <c r="O896" s="128" t="str">
        <f t="shared" si="529"/>
        <v xml:space="preserve"> </v>
      </c>
      <c r="P896" s="128" t="str">
        <f t="shared" si="530"/>
        <v xml:space="preserve"> </v>
      </c>
      <c r="Q896" s="129" t="str">
        <f t="shared" si="531"/>
        <v xml:space="preserve"> </v>
      </c>
      <c r="R896" s="130" t="str">
        <f t="shared" si="532"/>
        <v xml:space="preserve"> </v>
      </c>
      <c r="S896" s="129" t="str">
        <f t="shared" si="551"/>
        <v xml:space="preserve"> </v>
      </c>
      <c r="T896" s="131" t="str">
        <f t="shared" si="533"/>
        <v xml:space="preserve"> </v>
      </c>
      <c r="U896" s="123" t="str">
        <f t="shared" si="557"/>
        <v xml:space="preserve"> </v>
      </c>
      <c r="V896" s="129" t="str">
        <f t="shared" si="534"/>
        <v xml:space="preserve"> </v>
      </c>
      <c r="W896" s="111"/>
      <c r="X896" s="111">
        <f t="shared" si="552"/>
        <v>89.299999999999201</v>
      </c>
      <c r="Y896" s="111">
        <f t="shared" si="535"/>
        <v>0</v>
      </c>
      <c r="Z896" s="111">
        <f t="shared" si="536"/>
        <v>0</v>
      </c>
      <c r="AA896" s="111">
        <f t="shared" si="521"/>
        <v>0</v>
      </c>
      <c r="AB896" s="111" t="str">
        <f t="shared" si="522"/>
        <v xml:space="preserve"> </v>
      </c>
      <c r="AC896" s="112">
        <f t="shared" si="520"/>
        <v>0</v>
      </c>
      <c r="AD896" s="132">
        <v>893</v>
      </c>
      <c r="AE896" s="125" t="str">
        <f t="shared" si="537"/>
        <v xml:space="preserve"> </v>
      </c>
      <c r="AF896" s="125" t="str">
        <f t="shared" si="538"/>
        <v xml:space="preserve"> </v>
      </c>
      <c r="AG896" s="125" t="str">
        <f t="shared" si="539"/>
        <v xml:space="preserve"> </v>
      </c>
      <c r="AH896" s="126" t="str">
        <f t="shared" si="540"/>
        <v xml:space="preserve"> </v>
      </c>
      <c r="AI896" s="127" t="str">
        <f t="shared" si="541"/>
        <v xml:space="preserve"> </v>
      </c>
      <c r="AJ896" s="128" t="str">
        <f t="shared" si="542"/>
        <v xml:space="preserve"> </v>
      </c>
      <c r="AK896" s="128" t="str">
        <f t="shared" si="554"/>
        <v xml:space="preserve"> </v>
      </c>
      <c r="AL896" s="129" t="str">
        <f t="shared" si="543"/>
        <v xml:space="preserve"> </v>
      </c>
      <c r="AM896" s="130" t="str">
        <f t="shared" si="544"/>
        <v xml:space="preserve"> </v>
      </c>
      <c r="AN896" s="129" t="str">
        <f t="shared" si="545"/>
        <v xml:space="preserve"> </v>
      </c>
      <c r="AO896" s="131" t="str">
        <f t="shared" si="555"/>
        <v xml:space="preserve"> </v>
      </c>
      <c r="AP896" s="123" t="str">
        <f t="shared" si="558"/>
        <v xml:space="preserve"> </v>
      </c>
      <c r="AQ896" s="129" t="str">
        <f t="shared" si="556"/>
        <v xml:space="preserve"> </v>
      </c>
      <c r="AR896" s="111">
        <f t="shared" si="553"/>
        <v>893</v>
      </c>
      <c r="AS896" s="111">
        <f t="shared" si="546"/>
        <v>0</v>
      </c>
      <c r="AT896" s="111">
        <f t="shared" si="547"/>
        <v>0</v>
      </c>
      <c r="AU896" s="111">
        <f t="shared" si="523"/>
        <v>0</v>
      </c>
      <c r="AV896" s="111" t="str">
        <f t="shared" si="550"/>
        <v xml:space="preserve"> </v>
      </c>
      <c r="AW896" s="112">
        <f t="shared" si="549"/>
        <v>0</v>
      </c>
    </row>
    <row r="897" spans="1:49">
      <c r="A897" s="27"/>
      <c r="B897" s="27"/>
      <c r="C897" s="27"/>
      <c r="D897" s="40"/>
      <c r="E897" s="27"/>
      <c r="F897" s="27"/>
      <c r="G897" s="27"/>
      <c r="H897" s="27"/>
      <c r="I897" s="132">
        <f t="shared" si="524"/>
        <v>89.399999999999196</v>
      </c>
      <c r="J897" s="125" t="str">
        <f t="shared" si="548"/>
        <v xml:space="preserve"> </v>
      </c>
      <c r="K897" s="125" t="str">
        <f t="shared" si="525"/>
        <v xml:space="preserve"> </v>
      </c>
      <c r="L897" s="125" t="str">
        <f t="shared" si="526"/>
        <v xml:space="preserve"> </v>
      </c>
      <c r="M897" s="126" t="str">
        <f t="shared" si="527"/>
        <v xml:space="preserve"> </v>
      </c>
      <c r="N897" s="127" t="str">
        <f t="shared" si="528"/>
        <v xml:space="preserve"> </v>
      </c>
      <c r="O897" s="128" t="str">
        <f t="shared" si="529"/>
        <v xml:space="preserve"> </v>
      </c>
      <c r="P897" s="128" t="str">
        <f t="shared" si="530"/>
        <v xml:space="preserve"> </v>
      </c>
      <c r="Q897" s="129" t="str">
        <f t="shared" si="531"/>
        <v xml:space="preserve"> </v>
      </c>
      <c r="R897" s="130" t="str">
        <f t="shared" si="532"/>
        <v xml:space="preserve"> </v>
      </c>
      <c r="S897" s="129" t="str">
        <f t="shared" si="551"/>
        <v xml:space="preserve"> </v>
      </c>
      <c r="T897" s="131" t="str">
        <f t="shared" si="533"/>
        <v xml:space="preserve"> </v>
      </c>
      <c r="U897" s="123" t="str">
        <f t="shared" si="557"/>
        <v xml:space="preserve"> </v>
      </c>
      <c r="V897" s="129" t="str">
        <f t="shared" si="534"/>
        <v xml:space="preserve"> </v>
      </c>
      <c r="W897" s="111"/>
      <c r="X897" s="111">
        <f t="shared" si="552"/>
        <v>89.399999999999196</v>
      </c>
      <c r="Y897" s="111">
        <f t="shared" si="535"/>
        <v>0</v>
      </c>
      <c r="Z897" s="111">
        <f t="shared" si="536"/>
        <v>0</v>
      </c>
      <c r="AA897" s="111">
        <f t="shared" si="521"/>
        <v>0</v>
      </c>
      <c r="AB897" s="111" t="str">
        <f t="shared" si="522"/>
        <v xml:space="preserve"> </v>
      </c>
      <c r="AC897" s="112">
        <f t="shared" si="520"/>
        <v>0</v>
      </c>
      <c r="AD897" s="124">
        <v>894</v>
      </c>
      <c r="AE897" s="125" t="str">
        <f t="shared" si="537"/>
        <v xml:space="preserve"> </v>
      </c>
      <c r="AF897" s="125" t="str">
        <f t="shared" si="538"/>
        <v xml:space="preserve"> </v>
      </c>
      <c r="AG897" s="125" t="str">
        <f t="shared" si="539"/>
        <v xml:space="preserve"> </v>
      </c>
      <c r="AH897" s="126" t="str">
        <f t="shared" si="540"/>
        <v xml:space="preserve"> </v>
      </c>
      <c r="AI897" s="127" t="str">
        <f t="shared" si="541"/>
        <v xml:space="preserve"> </v>
      </c>
      <c r="AJ897" s="128" t="str">
        <f t="shared" si="542"/>
        <v xml:space="preserve"> </v>
      </c>
      <c r="AK897" s="128" t="str">
        <f t="shared" si="554"/>
        <v xml:space="preserve"> </v>
      </c>
      <c r="AL897" s="129" t="str">
        <f t="shared" si="543"/>
        <v xml:space="preserve"> </v>
      </c>
      <c r="AM897" s="130" t="str">
        <f t="shared" si="544"/>
        <v xml:space="preserve"> </v>
      </c>
      <c r="AN897" s="129" t="str">
        <f t="shared" si="545"/>
        <v xml:space="preserve"> </v>
      </c>
      <c r="AO897" s="131" t="str">
        <f t="shared" si="555"/>
        <v xml:space="preserve"> </v>
      </c>
      <c r="AP897" s="123" t="str">
        <f t="shared" si="558"/>
        <v xml:space="preserve"> </v>
      </c>
      <c r="AQ897" s="129" t="str">
        <f t="shared" si="556"/>
        <v xml:space="preserve"> </v>
      </c>
      <c r="AR897" s="111">
        <f t="shared" si="553"/>
        <v>894</v>
      </c>
      <c r="AS897" s="111">
        <f t="shared" si="546"/>
        <v>0</v>
      </c>
      <c r="AT897" s="111">
        <f t="shared" si="547"/>
        <v>0</v>
      </c>
      <c r="AU897" s="111">
        <f t="shared" si="523"/>
        <v>0</v>
      </c>
      <c r="AV897" s="111" t="str">
        <f t="shared" si="550"/>
        <v xml:space="preserve"> </v>
      </c>
      <c r="AW897" s="112">
        <f t="shared" si="549"/>
        <v>0</v>
      </c>
    </row>
    <row r="898" spans="1:49">
      <c r="A898" s="27"/>
      <c r="B898" s="27"/>
      <c r="C898" s="27"/>
      <c r="D898" s="40"/>
      <c r="E898" s="27"/>
      <c r="F898" s="27"/>
      <c r="G898" s="27"/>
      <c r="H898" s="27"/>
      <c r="I898" s="132">
        <f t="shared" si="524"/>
        <v>89.49999999999919</v>
      </c>
      <c r="J898" s="125" t="str">
        <f t="shared" si="548"/>
        <v xml:space="preserve"> </v>
      </c>
      <c r="K898" s="125" t="str">
        <f t="shared" si="525"/>
        <v xml:space="preserve"> </v>
      </c>
      <c r="L898" s="125" t="str">
        <f t="shared" si="526"/>
        <v xml:space="preserve"> </v>
      </c>
      <c r="M898" s="126" t="str">
        <f t="shared" si="527"/>
        <v xml:space="preserve"> </v>
      </c>
      <c r="N898" s="127" t="str">
        <f t="shared" si="528"/>
        <v xml:space="preserve"> </v>
      </c>
      <c r="O898" s="128" t="str">
        <f t="shared" si="529"/>
        <v xml:space="preserve"> </v>
      </c>
      <c r="P898" s="128" t="str">
        <f t="shared" si="530"/>
        <v xml:space="preserve"> </v>
      </c>
      <c r="Q898" s="129" t="str">
        <f t="shared" si="531"/>
        <v xml:space="preserve"> </v>
      </c>
      <c r="R898" s="130" t="str">
        <f t="shared" si="532"/>
        <v xml:space="preserve"> </v>
      </c>
      <c r="S898" s="129" t="str">
        <f t="shared" si="551"/>
        <v xml:space="preserve"> </v>
      </c>
      <c r="T898" s="131" t="str">
        <f t="shared" si="533"/>
        <v xml:space="preserve"> </v>
      </c>
      <c r="U898" s="123" t="str">
        <f t="shared" si="557"/>
        <v xml:space="preserve"> </v>
      </c>
      <c r="V898" s="129" t="str">
        <f t="shared" si="534"/>
        <v xml:space="preserve"> </v>
      </c>
      <c r="W898" s="111"/>
      <c r="X898" s="111">
        <f t="shared" si="552"/>
        <v>89.49999999999919</v>
      </c>
      <c r="Y898" s="111">
        <f t="shared" si="535"/>
        <v>0</v>
      </c>
      <c r="Z898" s="111">
        <f t="shared" si="536"/>
        <v>0</v>
      </c>
      <c r="AA898" s="111">
        <f t="shared" si="521"/>
        <v>0</v>
      </c>
      <c r="AB898" s="111" t="str">
        <f t="shared" si="522"/>
        <v xml:space="preserve"> </v>
      </c>
      <c r="AC898" s="112">
        <f t="shared" ref="AC898:AC961" si="559">IF(J898=" ",0,I898)</f>
        <v>0</v>
      </c>
      <c r="AD898" s="132">
        <v>895</v>
      </c>
      <c r="AE898" s="125" t="str">
        <f t="shared" si="537"/>
        <v xml:space="preserve"> </v>
      </c>
      <c r="AF898" s="125" t="str">
        <f t="shared" si="538"/>
        <v xml:space="preserve"> </v>
      </c>
      <c r="AG898" s="125" t="str">
        <f t="shared" si="539"/>
        <v xml:space="preserve"> </v>
      </c>
      <c r="AH898" s="126" t="str">
        <f t="shared" si="540"/>
        <v xml:space="preserve"> </v>
      </c>
      <c r="AI898" s="127" t="str">
        <f t="shared" si="541"/>
        <v xml:space="preserve"> </v>
      </c>
      <c r="AJ898" s="128" t="str">
        <f t="shared" si="542"/>
        <v xml:space="preserve"> </v>
      </c>
      <c r="AK898" s="128" t="str">
        <f t="shared" si="554"/>
        <v xml:space="preserve"> </v>
      </c>
      <c r="AL898" s="129" t="str">
        <f t="shared" si="543"/>
        <v xml:space="preserve"> </v>
      </c>
      <c r="AM898" s="130" t="str">
        <f t="shared" si="544"/>
        <v xml:space="preserve"> </v>
      </c>
      <c r="AN898" s="129" t="str">
        <f t="shared" si="545"/>
        <v xml:space="preserve"> </v>
      </c>
      <c r="AO898" s="131" t="str">
        <f t="shared" si="555"/>
        <v xml:space="preserve"> </v>
      </c>
      <c r="AP898" s="123" t="str">
        <f t="shared" si="558"/>
        <v xml:space="preserve"> </v>
      </c>
      <c r="AQ898" s="129" t="str">
        <f t="shared" si="556"/>
        <v xml:space="preserve"> </v>
      </c>
      <c r="AR898" s="111">
        <f t="shared" si="553"/>
        <v>895</v>
      </c>
      <c r="AS898" s="111">
        <f t="shared" si="546"/>
        <v>0</v>
      </c>
      <c r="AT898" s="111">
        <f t="shared" si="547"/>
        <v>0</v>
      </c>
      <c r="AU898" s="111">
        <f t="shared" si="523"/>
        <v>0</v>
      </c>
      <c r="AV898" s="111" t="str">
        <f t="shared" si="550"/>
        <v xml:space="preserve"> </v>
      </c>
      <c r="AW898" s="112">
        <f t="shared" si="549"/>
        <v>0</v>
      </c>
    </row>
    <row r="899" spans="1:49">
      <c r="A899" s="27"/>
      <c r="B899" s="27"/>
      <c r="C899" s="27"/>
      <c r="D899" s="40"/>
      <c r="E899" s="27"/>
      <c r="F899" s="27"/>
      <c r="G899" s="27"/>
      <c r="H899" s="27"/>
      <c r="I899" s="132">
        <f t="shared" si="524"/>
        <v>89.599999999999184</v>
      </c>
      <c r="J899" s="125" t="str">
        <f t="shared" si="548"/>
        <v xml:space="preserve"> </v>
      </c>
      <c r="K899" s="125" t="str">
        <f t="shared" si="525"/>
        <v xml:space="preserve"> </v>
      </c>
      <c r="L899" s="125" t="str">
        <f t="shared" si="526"/>
        <v xml:space="preserve"> </v>
      </c>
      <c r="M899" s="126" t="str">
        <f t="shared" si="527"/>
        <v xml:space="preserve"> </v>
      </c>
      <c r="N899" s="127" t="str">
        <f t="shared" si="528"/>
        <v xml:space="preserve"> </v>
      </c>
      <c r="O899" s="128" t="str">
        <f t="shared" si="529"/>
        <v xml:space="preserve"> </v>
      </c>
      <c r="P899" s="128" t="str">
        <f t="shared" si="530"/>
        <v xml:space="preserve"> </v>
      </c>
      <c r="Q899" s="129" t="str">
        <f t="shared" si="531"/>
        <v xml:space="preserve"> </v>
      </c>
      <c r="R899" s="130" t="str">
        <f t="shared" si="532"/>
        <v xml:space="preserve"> </v>
      </c>
      <c r="S899" s="129" t="str">
        <f t="shared" si="551"/>
        <v xml:space="preserve"> </v>
      </c>
      <c r="T899" s="131" t="str">
        <f t="shared" si="533"/>
        <v xml:space="preserve"> </v>
      </c>
      <c r="U899" s="123" t="str">
        <f t="shared" si="557"/>
        <v xml:space="preserve"> </v>
      </c>
      <c r="V899" s="129" t="str">
        <f t="shared" si="534"/>
        <v xml:space="preserve"> </v>
      </c>
      <c r="W899" s="111"/>
      <c r="X899" s="111">
        <f t="shared" si="552"/>
        <v>89.599999999999184</v>
      </c>
      <c r="Y899" s="111">
        <f t="shared" si="535"/>
        <v>0</v>
      </c>
      <c r="Z899" s="111">
        <f t="shared" si="536"/>
        <v>0</v>
      </c>
      <c r="AA899" s="111">
        <f t="shared" ref="AA899:AA962" si="560">IF(I899=B$4,J899,0)</f>
        <v>0</v>
      </c>
      <c r="AB899" s="111" t="str">
        <f t="shared" ref="AB899:AB962" si="561">IF(U899&lt;&gt;0,K899,0)</f>
        <v xml:space="preserve"> </v>
      </c>
      <c r="AC899" s="112">
        <f t="shared" si="559"/>
        <v>0</v>
      </c>
      <c r="AD899" s="124">
        <v>896</v>
      </c>
      <c r="AE899" s="125" t="str">
        <f t="shared" si="537"/>
        <v xml:space="preserve"> </v>
      </c>
      <c r="AF899" s="125" t="str">
        <f t="shared" si="538"/>
        <v xml:space="preserve"> </v>
      </c>
      <c r="AG899" s="125" t="str">
        <f t="shared" si="539"/>
        <v xml:space="preserve"> </v>
      </c>
      <c r="AH899" s="126" t="str">
        <f t="shared" si="540"/>
        <v xml:space="preserve"> </v>
      </c>
      <c r="AI899" s="127" t="str">
        <f t="shared" si="541"/>
        <v xml:space="preserve"> </v>
      </c>
      <c r="AJ899" s="128" t="str">
        <f t="shared" si="542"/>
        <v xml:space="preserve"> </v>
      </c>
      <c r="AK899" s="128" t="str">
        <f t="shared" si="554"/>
        <v xml:space="preserve"> </v>
      </c>
      <c r="AL899" s="129" t="str">
        <f t="shared" si="543"/>
        <v xml:space="preserve"> </v>
      </c>
      <c r="AM899" s="130" t="str">
        <f t="shared" si="544"/>
        <v xml:space="preserve"> </v>
      </c>
      <c r="AN899" s="129" t="str">
        <f t="shared" si="545"/>
        <v xml:space="preserve"> </v>
      </c>
      <c r="AO899" s="131" t="str">
        <f t="shared" si="555"/>
        <v xml:space="preserve"> </v>
      </c>
      <c r="AP899" s="123" t="str">
        <f t="shared" si="558"/>
        <v xml:space="preserve"> </v>
      </c>
      <c r="AQ899" s="129" t="str">
        <f t="shared" si="556"/>
        <v xml:space="preserve"> </v>
      </c>
      <c r="AR899" s="111">
        <f t="shared" si="553"/>
        <v>896</v>
      </c>
      <c r="AS899" s="111">
        <f t="shared" si="546"/>
        <v>0</v>
      </c>
      <c r="AT899" s="111">
        <f t="shared" si="547"/>
        <v>0</v>
      </c>
      <c r="AU899" s="111">
        <f t="shared" ref="AU899:AU962" si="562">IF(AD899=AB$4,AE899,0)</f>
        <v>0</v>
      </c>
      <c r="AV899" s="111" t="str">
        <f t="shared" si="550"/>
        <v xml:space="preserve"> </v>
      </c>
      <c r="AW899" s="112">
        <f t="shared" si="549"/>
        <v>0</v>
      </c>
    </row>
    <row r="900" spans="1:49">
      <c r="A900" s="27"/>
      <c r="B900" s="27"/>
      <c r="C900" s="27"/>
      <c r="D900" s="40"/>
      <c r="E900" s="27"/>
      <c r="F900" s="27"/>
      <c r="G900" s="27"/>
      <c r="H900" s="27"/>
      <c r="I900" s="132">
        <f t="shared" ref="I900:I963" si="563">I899+$B$49</f>
        <v>89.699999999999179</v>
      </c>
      <c r="J900" s="125" t="str">
        <f t="shared" si="548"/>
        <v xml:space="preserve"> </v>
      </c>
      <c r="K900" s="125" t="str">
        <f t="shared" ref="K900:K963" si="564">IF(K899=" "," ",IF(K899&lt;0," ",J900+(L900*$B$49+0.5*P900*$B$49*$B$49)))</f>
        <v xml:space="preserve"> </v>
      </c>
      <c r="L900" s="125" t="str">
        <f t="shared" ref="L900:L963" si="565">IF(K899=" "," ",IF(K899&lt;0," ",M899))</f>
        <v xml:space="preserve"> </v>
      </c>
      <c r="M900" s="126" t="str">
        <f t="shared" ref="M900:M963" si="566">IF(K899=" "," ",IF(K899&lt;0," ",L900+P900*$B$49))</f>
        <v xml:space="preserve"> </v>
      </c>
      <c r="N900" s="127" t="str">
        <f t="shared" ref="N900:N963" si="567">IF(K899=" "," ",IF(K899&lt;0," ",IF($B$6="off",0,IF(I900&lt;=$B$4,0.01*$B$10*$B$2*I900/$B$4,0.01*$B$10*$B$2))))</f>
        <v xml:space="preserve"> </v>
      </c>
      <c r="O900" s="128" t="str">
        <f t="shared" ref="O900:O963" si="568">IF(K899=" "," ",IF(K899&lt;0," ",$B$2-N900))</f>
        <v xml:space="preserve"> </v>
      </c>
      <c r="P900" s="128" t="str">
        <f t="shared" ref="P900:P963" si="569">IF(K899=" "," ",IF(K899&lt;0," ",V900/O900))</f>
        <v xml:space="preserve"> </v>
      </c>
      <c r="Q900" s="129" t="str">
        <f t="shared" ref="Q900:Q963" si="570">IF(K899=" "," ",IF(K899&lt;0," ",IF(G$38=TRUE,$B$46*(0.5)^(J900/5500),1.2)))</f>
        <v xml:space="preserve"> </v>
      </c>
      <c r="R900" s="130" t="str">
        <f t="shared" ref="R900:R963" si="571">IF(K899=" "," ",IF(K899&lt;0," ",IF(G$39=TRUE,$B$48*(0.25)^(J900/6366198),9.81)))</f>
        <v xml:space="preserve"> </v>
      </c>
      <c r="S900" s="129" t="str">
        <f t="shared" si="551"/>
        <v xml:space="preserve"> </v>
      </c>
      <c r="T900" s="131" t="str">
        <f t="shared" ref="T900:T963" si="572">IF(K899=" "," ",IF(K899&lt;0," ",(-1)*O900*R900))</f>
        <v xml:space="preserve"> </v>
      </c>
      <c r="U900" s="123" t="str">
        <f t="shared" si="557"/>
        <v xml:space="preserve"> </v>
      </c>
      <c r="V900" s="129" t="str">
        <f t="shared" ref="V900:V963" si="573">IF(K899=" "," ",IF(K899&lt;0," ",U900+T900+S900))</f>
        <v xml:space="preserve"> </v>
      </c>
      <c r="W900" s="111"/>
      <c r="X900" s="111">
        <f t="shared" si="552"/>
        <v>89.699999999999179</v>
      </c>
      <c r="Y900" s="111">
        <f t="shared" ref="Y900:Y963" si="574">IF(K900&gt;J900,I900,0)</f>
        <v>0</v>
      </c>
      <c r="Z900" s="111">
        <f t="shared" ref="Z900:Z963" si="575">IF(K900&lt;0,I900,0)</f>
        <v>0</v>
      </c>
      <c r="AA900" s="111">
        <f t="shared" si="560"/>
        <v>0</v>
      </c>
      <c r="AB900" s="111" t="str">
        <f t="shared" si="561"/>
        <v xml:space="preserve"> </v>
      </c>
      <c r="AC900" s="112">
        <f t="shared" si="559"/>
        <v>0</v>
      </c>
      <c r="AD900" s="132">
        <v>897</v>
      </c>
      <c r="AE900" s="125" t="str">
        <f t="shared" ref="AE900:AE963" si="576">IF(AF899=" "," ",IF(AF899&lt;0," ",AF899))</f>
        <v xml:space="preserve"> </v>
      </c>
      <c r="AF900" s="125" t="str">
        <f t="shared" ref="AF900:AF963" si="577">IF(AF899=" "," ",IF(AF899&lt;0," ",AE900+(AG900*1+0.5*AK900*1*1)))</f>
        <v xml:space="preserve"> </v>
      </c>
      <c r="AG900" s="125" t="str">
        <f t="shared" ref="AG900:AG963" si="578">IF(AF899=" "," ",IF(AF899&lt;0," ",AH899))</f>
        <v xml:space="preserve"> </v>
      </c>
      <c r="AH900" s="126" t="str">
        <f t="shared" ref="AH900:AH963" si="579">IF(AF899=" "," ",IF(AF899&lt;0," ",AG900+AK900*1))</f>
        <v xml:space="preserve"> </v>
      </c>
      <c r="AI900" s="127" t="str">
        <f t="shared" ref="AI900:AI963" si="580">IF(AF899=" "," ",IF(AF899&lt;0," ",IF($B$6="off",0,IF(AD900&lt;=$B$4,0.01*$B$10*$B$2*AD900/$B$4,0.01*$B$10*$B$2))))</f>
        <v xml:space="preserve"> </v>
      </c>
      <c r="AJ900" s="128" t="str">
        <f t="shared" ref="AJ900:AJ963" si="581">IF(AF899=" "," ",IF(AF899&lt;0," ",$B$2-AI900))</f>
        <v xml:space="preserve"> </v>
      </c>
      <c r="AK900" s="128" t="str">
        <f t="shared" si="554"/>
        <v xml:space="preserve"> </v>
      </c>
      <c r="AL900" s="129" t="str">
        <f t="shared" ref="AL900:AL963" si="582">IF(AF899=" "," ",IF(AF899&lt;0," ",$B$46*(0.5)^(AE900/5500)))</f>
        <v xml:space="preserve"> </v>
      </c>
      <c r="AM900" s="130" t="str">
        <f t="shared" ref="AM900:AM963" si="583">IF(AF899=" "," ",IF(AF899&lt;0," ",$B$48*(0.25)^(AE900/6366198)))</f>
        <v xml:space="preserve"> </v>
      </c>
      <c r="AN900" s="129" t="str">
        <f t="shared" ref="AN900:AN963" si="584">IF(AF899=" "," ",IF(AF899&lt;0," ",IF($B$5="off",0,IF(AG900&lt;0,0.5*$B$9*$B$47*AL900*AG900^2,(-1)*0.5*$B$9*$B$47*AL900*AG900^2))))</f>
        <v xml:space="preserve"> </v>
      </c>
      <c r="AO900" s="131" t="str">
        <f t="shared" si="555"/>
        <v xml:space="preserve"> </v>
      </c>
      <c r="AP900" s="123" t="str">
        <f t="shared" si="558"/>
        <v xml:space="preserve"> </v>
      </c>
      <c r="AQ900" s="129" t="str">
        <f t="shared" si="556"/>
        <v xml:space="preserve"> </v>
      </c>
      <c r="AR900" s="111">
        <f t="shared" si="553"/>
        <v>897</v>
      </c>
      <c r="AS900" s="111">
        <f t="shared" ref="AS900:AS963" si="585">IF(AF900&gt;AE900,AD900,0)</f>
        <v>0</v>
      </c>
      <c r="AT900" s="111">
        <f t="shared" ref="AT900:AT963" si="586">IF(AF900&lt;0,AD900,0)</f>
        <v>0</v>
      </c>
      <c r="AU900" s="111">
        <f t="shared" si="562"/>
        <v>0</v>
      </c>
      <c r="AV900" s="111" t="str">
        <f t="shared" si="550"/>
        <v xml:space="preserve"> </v>
      </c>
      <c r="AW900" s="112">
        <f t="shared" si="549"/>
        <v>0</v>
      </c>
    </row>
    <row r="901" spans="1:49">
      <c r="A901" s="27"/>
      <c r="B901" s="27"/>
      <c r="C901" s="27"/>
      <c r="D901" s="40"/>
      <c r="E901" s="27"/>
      <c r="F901" s="27"/>
      <c r="G901" s="27"/>
      <c r="H901" s="27"/>
      <c r="I901" s="132">
        <f t="shared" si="563"/>
        <v>89.799999999999173</v>
      </c>
      <c r="J901" s="125" t="str">
        <f t="shared" ref="J901:J964" si="587">IF(K900=" "," ",IF(K900&lt;0," ",K900))</f>
        <v xml:space="preserve"> </v>
      </c>
      <c r="K901" s="125" t="str">
        <f t="shared" si="564"/>
        <v xml:space="preserve"> </v>
      </c>
      <c r="L901" s="125" t="str">
        <f t="shared" si="565"/>
        <v xml:space="preserve"> </v>
      </c>
      <c r="M901" s="126" t="str">
        <f t="shared" si="566"/>
        <v xml:space="preserve"> </v>
      </c>
      <c r="N901" s="127" t="str">
        <f t="shared" si="567"/>
        <v xml:space="preserve"> </v>
      </c>
      <c r="O901" s="128" t="str">
        <f t="shared" si="568"/>
        <v xml:space="preserve"> </v>
      </c>
      <c r="P901" s="128" t="str">
        <f t="shared" si="569"/>
        <v xml:space="preserve"> </v>
      </c>
      <c r="Q901" s="129" t="str">
        <f t="shared" si="570"/>
        <v xml:space="preserve"> </v>
      </c>
      <c r="R901" s="130" t="str">
        <f t="shared" si="571"/>
        <v xml:space="preserve"> </v>
      </c>
      <c r="S901" s="129" t="str">
        <f t="shared" si="551"/>
        <v xml:space="preserve"> </v>
      </c>
      <c r="T901" s="131" t="str">
        <f t="shared" si="572"/>
        <v xml:space="preserve"> </v>
      </c>
      <c r="U901" s="123" t="str">
        <f t="shared" si="557"/>
        <v xml:space="preserve"> </v>
      </c>
      <c r="V901" s="129" t="str">
        <f t="shared" si="573"/>
        <v xml:space="preserve"> </v>
      </c>
      <c r="W901" s="111"/>
      <c r="X901" s="111">
        <f t="shared" si="552"/>
        <v>89.799999999999173</v>
      </c>
      <c r="Y901" s="111">
        <f t="shared" si="574"/>
        <v>0</v>
      </c>
      <c r="Z901" s="111">
        <f t="shared" si="575"/>
        <v>0</v>
      </c>
      <c r="AA901" s="111">
        <f t="shared" si="560"/>
        <v>0</v>
      </c>
      <c r="AB901" s="111" t="str">
        <f t="shared" si="561"/>
        <v xml:space="preserve"> </v>
      </c>
      <c r="AC901" s="112">
        <f t="shared" si="559"/>
        <v>0</v>
      </c>
      <c r="AD901" s="124">
        <v>898</v>
      </c>
      <c r="AE901" s="125" t="str">
        <f t="shared" si="576"/>
        <v xml:space="preserve"> </v>
      </c>
      <c r="AF901" s="125" t="str">
        <f t="shared" si="577"/>
        <v xml:space="preserve"> </v>
      </c>
      <c r="AG901" s="125" t="str">
        <f t="shared" si="578"/>
        <v xml:space="preserve"> </v>
      </c>
      <c r="AH901" s="126" t="str">
        <f t="shared" si="579"/>
        <v xml:space="preserve"> </v>
      </c>
      <c r="AI901" s="127" t="str">
        <f t="shared" si="580"/>
        <v xml:space="preserve"> </v>
      </c>
      <c r="AJ901" s="128" t="str">
        <f t="shared" si="581"/>
        <v xml:space="preserve"> </v>
      </c>
      <c r="AK901" s="128" t="str">
        <f t="shared" si="554"/>
        <v xml:space="preserve"> </v>
      </c>
      <c r="AL901" s="129" t="str">
        <f t="shared" si="582"/>
        <v xml:space="preserve"> </v>
      </c>
      <c r="AM901" s="130" t="str">
        <f t="shared" si="583"/>
        <v xml:space="preserve"> </v>
      </c>
      <c r="AN901" s="129" t="str">
        <f t="shared" si="584"/>
        <v xml:space="preserve"> </v>
      </c>
      <c r="AO901" s="131" t="str">
        <f t="shared" si="555"/>
        <v xml:space="preserve"> </v>
      </c>
      <c r="AP901" s="123" t="str">
        <f t="shared" si="558"/>
        <v xml:space="preserve"> </v>
      </c>
      <c r="AQ901" s="129" t="str">
        <f t="shared" si="556"/>
        <v xml:space="preserve"> </v>
      </c>
      <c r="AR901" s="111">
        <f t="shared" si="553"/>
        <v>898</v>
      </c>
      <c r="AS901" s="111">
        <f t="shared" si="585"/>
        <v>0</v>
      </c>
      <c r="AT901" s="111">
        <f t="shared" si="586"/>
        <v>0</v>
      </c>
      <c r="AU901" s="111">
        <f t="shared" si="562"/>
        <v>0</v>
      </c>
      <c r="AV901" s="111" t="str">
        <f t="shared" si="550"/>
        <v xml:space="preserve"> </v>
      </c>
      <c r="AW901" s="112">
        <f t="shared" ref="AW901:AW964" si="588">IF(AE901=" ",0,AD901)</f>
        <v>0</v>
      </c>
    </row>
    <row r="902" spans="1:49">
      <c r="A902" s="27"/>
      <c r="B902" s="27"/>
      <c r="C902" s="27"/>
      <c r="D902" s="40"/>
      <c r="E902" s="27"/>
      <c r="F902" s="27"/>
      <c r="G902" s="27"/>
      <c r="H902" s="27"/>
      <c r="I902" s="132">
        <f t="shared" si="563"/>
        <v>89.899999999999167</v>
      </c>
      <c r="J902" s="125" t="str">
        <f t="shared" si="587"/>
        <v xml:space="preserve"> </v>
      </c>
      <c r="K902" s="125" t="str">
        <f t="shared" si="564"/>
        <v xml:space="preserve"> </v>
      </c>
      <c r="L902" s="125" t="str">
        <f t="shared" si="565"/>
        <v xml:space="preserve"> </v>
      </c>
      <c r="M902" s="126" t="str">
        <f t="shared" si="566"/>
        <v xml:space="preserve"> </v>
      </c>
      <c r="N902" s="127" t="str">
        <f t="shared" si="567"/>
        <v xml:space="preserve"> </v>
      </c>
      <c r="O902" s="128" t="str">
        <f t="shared" si="568"/>
        <v xml:space="preserve"> </v>
      </c>
      <c r="P902" s="128" t="str">
        <f t="shared" si="569"/>
        <v xml:space="preserve"> </v>
      </c>
      <c r="Q902" s="129" t="str">
        <f t="shared" si="570"/>
        <v xml:space="preserve"> </v>
      </c>
      <c r="R902" s="130" t="str">
        <f t="shared" si="571"/>
        <v xml:space="preserve"> </v>
      </c>
      <c r="S902" s="129" t="str">
        <f t="shared" si="551"/>
        <v xml:space="preserve"> </v>
      </c>
      <c r="T902" s="131" t="str">
        <f t="shared" si="572"/>
        <v xml:space="preserve"> </v>
      </c>
      <c r="U902" s="123" t="str">
        <f t="shared" si="557"/>
        <v xml:space="preserve"> </v>
      </c>
      <c r="V902" s="129" t="str">
        <f t="shared" si="573"/>
        <v xml:space="preserve"> </v>
      </c>
      <c r="W902" s="111"/>
      <c r="X902" s="111">
        <f t="shared" si="552"/>
        <v>89.899999999999167</v>
      </c>
      <c r="Y902" s="111">
        <f t="shared" si="574"/>
        <v>0</v>
      </c>
      <c r="Z902" s="111">
        <f t="shared" si="575"/>
        <v>0</v>
      </c>
      <c r="AA902" s="111">
        <f t="shared" si="560"/>
        <v>0</v>
      </c>
      <c r="AB902" s="111" t="str">
        <f t="shared" si="561"/>
        <v xml:space="preserve"> </v>
      </c>
      <c r="AC902" s="112">
        <f t="shared" si="559"/>
        <v>0</v>
      </c>
      <c r="AD902" s="132">
        <v>899</v>
      </c>
      <c r="AE902" s="125" t="str">
        <f t="shared" si="576"/>
        <v xml:space="preserve"> </v>
      </c>
      <c r="AF902" s="125" t="str">
        <f t="shared" si="577"/>
        <v xml:space="preserve"> </v>
      </c>
      <c r="AG902" s="125" t="str">
        <f t="shared" si="578"/>
        <v xml:space="preserve"> </v>
      </c>
      <c r="AH902" s="126" t="str">
        <f t="shared" si="579"/>
        <v xml:space="preserve"> </v>
      </c>
      <c r="AI902" s="127" t="str">
        <f t="shared" si="580"/>
        <v xml:space="preserve"> </v>
      </c>
      <c r="AJ902" s="128" t="str">
        <f t="shared" si="581"/>
        <v xml:space="preserve"> </v>
      </c>
      <c r="AK902" s="128" t="str">
        <f t="shared" si="554"/>
        <v xml:space="preserve"> </v>
      </c>
      <c r="AL902" s="129" t="str">
        <f t="shared" si="582"/>
        <v xml:space="preserve"> </v>
      </c>
      <c r="AM902" s="130" t="str">
        <f t="shared" si="583"/>
        <v xml:space="preserve"> </v>
      </c>
      <c r="AN902" s="129" t="str">
        <f t="shared" si="584"/>
        <v xml:space="preserve"> </v>
      </c>
      <c r="AO902" s="131" t="str">
        <f t="shared" si="555"/>
        <v xml:space="preserve"> </v>
      </c>
      <c r="AP902" s="123" t="str">
        <f t="shared" si="558"/>
        <v xml:space="preserve"> </v>
      </c>
      <c r="AQ902" s="129" t="str">
        <f t="shared" si="556"/>
        <v xml:space="preserve"> </v>
      </c>
      <c r="AR902" s="111">
        <f t="shared" si="553"/>
        <v>899</v>
      </c>
      <c r="AS902" s="111">
        <f t="shared" si="585"/>
        <v>0</v>
      </c>
      <c r="AT902" s="111">
        <f t="shared" si="586"/>
        <v>0</v>
      </c>
      <c r="AU902" s="111">
        <f t="shared" si="562"/>
        <v>0</v>
      </c>
      <c r="AV902" s="111" t="str">
        <f t="shared" si="550"/>
        <v xml:space="preserve"> </v>
      </c>
      <c r="AW902" s="112">
        <f t="shared" si="588"/>
        <v>0</v>
      </c>
    </row>
    <row r="903" spans="1:49">
      <c r="A903" s="27"/>
      <c r="B903" s="27"/>
      <c r="C903" s="27"/>
      <c r="D903" s="40"/>
      <c r="E903" s="27"/>
      <c r="F903" s="27"/>
      <c r="G903" s="27"/>
      <c r="H903" s="27"/>
      <c r="I903" s="132">
        <f t="shared" si="563"/>
        <v>89.999999999999162</v>
      </c>
      <c r="J903" s="125" t="str">
        <f t="shared" si="587"/>
        <v xml:space="preserve"> </v>
      </c>
      <c r="K903" s="125" t="str">
        <f t="shared" si="564"/>
        <v xml:space="preserve"> </v>
      </c>
      <c r="L903" s="125" t="str">
        <f t="shared" si="565"/>
        <v xml:space="preserve"> </v>
      </c>
      <c r="M903" s="126" t="str">
        <f t="shared" si="566"/>
        <v xml:space="preserve"> </v>
      </c>
      <c r="N903" s="127" t="str">
        <f t="shared" si="567"/>
        <v xml:space="preserve"> </v>
      </c>
      <c r="O903" s="128" t="str">
        <f t="shared" si="568"/>
        <v xml:space="preserve"> </v>
      </c>
      <c r="P903" s="128" t="str">
        <f t="shared" si="569"/>
        <v xml:space="preserve"> </v>
      </c>
      <c r="Q903" s="129" t="str">
        <f t="shared" si="570"/>
        <v xml:space="preserve"> </v>
      </c>
      <c r="R903" s="130" t="str">
        <f t="shared" si="571"/>
        <v xml:space="preserve"> </v>
      </c>
      <c r="S903" s="129" t="str">
        <f t="shared" si="551"/>
        <v xml:space="preserve"> </v>
      </c>
      <c r="T903" s="131" t="str">
        <f t="shared" si="572"/>
        <v xml:space="preserve"> </v>
      </c>
      <c r="U903" s="123" t="str">
        <f t="shared" si="557"/>
        <v xml:space="preserve"> </v>
      </c>
      <c r="V903" s="129" t="str">
        <f t="shared" si="573"/>
        <v xml:space="preserve"> </v>
      </c>
      <c r="W903" s="111"/>
      <c r="X903" s="111">
        <f t="shared" si="552"/>
        <v>89.999999999999162</v>
      </c>
      <c r="Y903" s="111">
        <f t="shared" si="574"/>
        <v>0</v>
      </c>
      <c r="Z903" s="111">
        <f t="shared" si="575"/>
        <v>0</v>
      </c>
      <c r="AA903" s="111">
        <f t="shared" si="560"/>
        <v>0</v>
      </c>
      <c r="AB903" s="111" t="str">
        <f t="shared" si="561"/>
        <v xml:space="preserve"> </v>
      </c>
      <c r="AC903" s="112">
        <f t="shared" si="559"/>
        <v>0</v>
      </c>
      <c r="AD903" s="124">
        <v>900</v>
      </c>
      <c r="AE903" s="125" t="str">
        <f t="shared" si="576"/>
        <v xml:space="preserve"> </v>
      </c>
      <c r="AF903" s="125" t="str">
        <f t="shared" si="577"/>
        <v xml:space="preserve"> </v>
      </c>
      <c r="AG903" s="125" t="str">
        <f t="shared" si="578"/>
        <v xml:space="preserve"> </v>
      </c>
      <c r="AH903" s="126" t="str">
        <f t="shared" si="579"/>
        <v xml:space="preserve"> </v>
      </c>
      <c r="AI903" s="127" t="str">
        <f t="shared" si="580"/>
        <v xml:space="preserve"> </v>
      </c>
      <c r="AJ903" s="128" t="str">
        <f t="shared" si="581"/>
        <v xml:space="preserve"> </v>
      </c>
      <c r="AK903" s="128" t="str">
        <f t="shared" si="554"/>
        <v xml:space="preserve"> </v>
      </c>
      <c r="AL903" s="129" t="str">
        <f t="shared" si="582"/>
        <v xml:space="preserve"> </v>
      </c>
      <c r="AM903" s="130" t="str">
        <f t="shared" si="583"/>
        <v xml:space="preserve"> </v>
      </c>
      <c r="AN903" s="129" t="str">
        <f t="shared" si="584"/>
        <v xml:space="preserve"> </v>
      </c>
      <c r="AO903" s="131" t="str">
        <f t="shared" si="555"/>
        <v xml:space="preserve"> </v>
      </c>
      <c r="AP903" s="123" t="str">
        <f t="shared" si="558"/>
        <v xml:space="preserve"> </v>
      </c>
      <c r="AQ903" s="129" t="str">
        <f t="shared" si="556"/>
        <v xml:space="preserve"> </v>
      </c>
      <c r="AR903" s="111">
        <f t="shared" si="553"/>
        <v>900</v>
      </c>
      <c r="AS903" s="111">
        <f t="shared" si="585"/>
        <v>0</v>
      </c>
      <c r="AT903" s="111">
        <f t="shared" si="586"/>
        <v>0</v>
      </c>
      <c r="AU903" s="111">
        <f t="shared" si="562"/>
        <v>0</v>
      </c>
      <c r="AV903" s="111" t="str">
        <f t="shared" si="550"/>
        <v xml:space="preserve"> </v>
      </c>
      <c r="AW903" s="112">
        <f t="shared" si="588"/>
        <v>0</v>
      </c>
    </row>
    <row r="904" spans="1:49">
      <c r="A904" s="27"/>
      <c r="B904" s="27"/>
      <c r="C904" s="27"/>
      <c r="D904" s="40"/>
      <c r="E904" s="27"/>
      <c r="F904" s="27"/>
      <c r="G904" s="27"/>
      <c r="H904" s="27"/>
      <c r="I904" s="132">
        <f t="shared" si="563"/>
        <v>90.099999999999156</v>
      </c>
      <c r="J904" s="125" t="str">
        <f t="shared" si="587"/>
        <v xml:space="preserve"> </v>
      </c>
      <c r="K904" s="125" t="str">
        <f t="shared" si="564"/>
        <v xml:space="preserve"> </v>
      </c>
      <c r="L904" s="125" t="str">
        <f t="shared" si="565"/>
        <v xml:space="preserve"> </v>
      </c>
      <c r="M904" s="126" t="str">
        <f t="shared" si="566"/>
        <v xml:space="preserve"> </v>
      </c>
      <c r="N904" s="127" t="str">
        <f t="shared" si="567"/>
        <v xml:space="preserve"> </v>
      </c>
      <c r="O904" s="128" t="str">
        <f t="shared" si="568"/>
        <v xml:space="preserve"> </v>
      </c>
      <c r="P904" s="128" t="str">
        <f t="shared" si="569"/>
        <v xml:space="preserve"> </v>
      </c>
      <c r="Q904" s="129" t="str">
        <f t="shared" si="570"/>
        <v xml:space="preserve"> </v>
      </c>
      <c r="R904" s="130" t="str">
        <f t="shared" si="571"/>
        <v xml:space="preserve"> </v>
      </c>
      <c r="S904" s="129" t="str">
        <f t="shared" si="551"/>
        <v xml:space="preserve"> </v>
      </c>
      <c r="T904" s="131" t="str">
        <f t="shared" si="572"/>
        <v xml:space="preserve"> </v>
      </c>
      <c r="U904" s="123" t="str">
        <f t="shared" si="557"/>
        <v xml:space="preserve"> </v>
      </c>
      <c r="V904" s="129" t="str">
        <f t="shared" si="573"/>
        <v xml:space="preserve"> </v>
      </c>
      <c r="W904" s="111"/>
      <c r="X904" s="111">
        <f t="shared" si="552"/>
        <v>90.099999999999156</v>
      </c>
      <c r="Y904" s="111">
        <f t="shared" si="574"/>
        <v>0</v>
      </c>
      <c r="Z904" s="111">
        <f t="shared" si="575"/>
        <v>0</v>
      </c>
      <c r="AA904" s="111">
        <f t="shared" si="560"/>
        <v>0</v>
      </c>
      <c r="AB904" s="111" t="str">
        <f t="shared" si="561"/>
        <v xml:space="preserve"> </v>
      </c>
      <c r="AC904" s="112">
        <f t="shared" si="559"/>
        <v>0</v>
      </c>
      <c r="AD904" s="132">
        <v>901</v>
      </c>
      <c r="AE904" s="125" t="str">
        <f t="shared" si="576"/>
        <v xml:space="preserve"> </v>
      </c>
      <c r="AF904" s="125" t="str">
        <f t="shared" si="577"/>
        <v xml:space="preserve"> </v>
      </c>
      <c r="AG904" s="125" t="str">
        <f t="shared" si="578"/>
        <v xml:space="preserve"> </v>
      </c>
      <c r="AH904" s="126" t="str">
        <f t="shared" si="579"/>
        <v xml:space="preserve"> </v>
      </c>
      <c r="AI904" s="127" t="str">
        <f t="shared" si="580"/>
        <v xml:space="preserve"> </v>
      </c>
      <c r="AJ904" s="128" t="str">
        <f t="shared" si="581"/>
        <v xml:space="preserve"> </v>
      </c>
      <c r="AK904" s="128" t="str">
        <f t="shared" si="554"/>
        <v xml:space="preserve"> </v>
      </c>
      <c r="AL904" s="129" t="str">
        <f t="shared" si="582"/>
        <v xml:space="preserve"> </v>
      </c>
      <c r="AM904" s="130" t="str">
        <f t="shared" si="583"/>
        <v xml:space="preserve"> </v>
      </c>
      <c r="AN904" s="129" t="str">
        <f t="shared" si="584"/>
        <v xml:space="preserve"> </v>
      </c>
      <c r="AO904" s="131" t="str">
        <f t="shared" si="555"/>
        <v xml:space="preserve"> </v>
      </c>
      <c r="AP904" s="123" t="str">
        <f t="shared" si="558"/>
        <v xml:space="preserve"> </v>
      </c>
      <c r="AQ904" s="129" t="str">
        <f t="shared" si="556"/>
        <v xml:space="preserve"> </v>
      </c>
      <c r="AR904" s="111">
        <f t="shared" si="553"/>
        <v>901</v>
      </c>
      <c r="AS904" s="111">
        <f t="shared" si="585"/>
        <v>0</v>
      </c>
      <c r="AT904" s="111">
        <f t="shared" si="586"/>
        <v>0</v>
      </c>
      <c r="AU904" s="111">
        <f t="shared" si="562"/>
        <v>0</v>
      </c>
      <c r="AV904" s="111" t="str">
        <f t="shared" si="550"/>
        <v xml:space="preserve"> </v>
      </c>
      <c r="AW904" s="112">
        <f t="shared" si="588"/>
        <v>0</v>
      </c>
    </row>
    <row r="905" spans="1:49">
      <c r="A905" s="27"/>
      <c r="B905" s="27"/>
      <c r="C905" s="27"/>
      <c r="D905" s="40"/>
      <c r="E905" s="27"/>
      <c r="F905" s="27"/>
      <c r="G905" s="27"/>
      <c r="H905" s="27"/>
      <c r="I905" s="132">
        <f t="shared" si="563"/>
        <v>90.19999999999915</v>
      </c>
      <c r="J905" s="125" t="str">
        <f t="shared" si="587"/>
        <v xml:space="preserve"> </v>
      </c>
      <c r="K905" s="125" t="str">
        <f t="shared" si="564"/>
        <v xml:space="preserve"> </v>
      </c>
      <c r="L905" s="125" t="str">
        <f t="shared" si="565"/>
        <v xml:space="preserve"> </v>
      </c>
      <c r="M905" s="126" t="str">
        <f t="shared" si="566"/>
        <v xml:space="preserve"> </v>
      </c>
      <c r="N905" s="127" t="str">
        <f t="shared" si="567"/>
        <v xml:space="preserve"> </v>
      </c>
      <c r="O905" s="128" t="str">
        <f t="shared" si="568"/>
        <v xml:space="preserve"> </v>
      </c>
      <c r="P905" s="128" t="str">
        <f t="shared" si="569"/>
        <v xml:space="preserve"> </v>
      </c>
      <c r="Q905" s="129" t="str">
        <f t="shared" si="570"/>
        <v xml:space="preserve"> </v>
      </c>
      <c r="R905" s="130" t="str">
        <f t="shared" si="571"/>
        <v xml:space="preserve"> </v>
      </c>
      <c r="S905" s="129" t="str">
        <f t="shared" si="551"/>
        <v xml:space="preserve"> </v>
      </c>
      <c r="T905" s="131" t="str">
        <f t="shared" si="572"/>
        <v xml:space="preserve"> </v>
      </c>
      <c r="U905" s="123" t="str">
        <f t="shared" si="557"/>
        <v xml:space="preserve"> </v>
      </c>
      <c r="V905" s="129" t="str">
        <f t="shared" si="573"/>
        <v xml:space="preserve"> </v>
      </c>
      <c r="W905" s="111"/>
      <c r="X905" s="111">
        <f t="shared" si="552"/>
        <v>90.19999999999915</v>
      </c>
      <c r="Y905" s="111">
        <f t="shared" si="574"/>
        <v>0</v>
      </c>
      <c r="Z905" s="111">
        <f t="shared" si="575"/>
        <v>0</v>
      </c>
      <c r="AA905" s="111">
        <f t="shared" si="560"/>
        <v>0</v>
      </c>
      <c r="AB905" s="111" t="str">
        <f t="shared" si="561"/>
        <v xml:space="preserve"> </v>
      </c>
      <c r="AC905" s="112">
        <f t="shared" si="559"/>
        <v>0</v>
      </c>
      <c r="AD905" s="124">
        <v>902</v>
      </c>
      <c r="AE905" s="125" t="str">
        <f t="shared" si="576"/>
        <v xml:space="preserve"> </v>
      </c>
      <c r="AF905" s="125" t="str">
        <f t="shared" si="577"/>
        <v xml:space="preserve"> </v>
      </c>
      <c r="AG905" s="125" t="str">
        <f t="shared" si="578"/>
        <v xml:space="preserve"> </v>
      </c>
      <c r="AH905" s="126" t="str">
        <f t="shared" si="579"/>
        <v xml:space="preserve"> </v>
      </c>
      <c r="AI905" s="127" t="str">
        <f t="shared" si="580"/>
        <v xml:space="preserve"> </v>
      </c>
      <c r="AJ905" s="128" t="str">
        <f t="shared" si="581"/>
        <v xml:space="preserve"> </v>
      </c>
      <c r="AK905" s="128" t="str">
        <f t="shared" si="554"/>
        <v xml:space="preserve"> </v>
      </c>
      <c r="AL905" s="129" t="str">
        <f t="shared" si="582"/>
        <v xml:space="preserve"> </v>
      </c>
      <c r="AM905" s="130" t="str">
        <f t="shared" si="583"/>
        <v xml:space="preserve"> </v>
      </c>
      <c r="AN905" s="129" t="str">
        <f t="shared" si="584"/>
        <v xml:space="preserve"> </v>
      </c>
      <c r="AO905" s="131" t="str">
        <f t="shared" si="555"/>
        <v xml:space="preserve"> </v>
      </c>
      <c r="AP905" s="123" t="str">
        <f t="shared" si="558"/>
        <v xml:space="preserve"> </v>
      </c>
      <c r="AQ905" s="129" t="str">
        <f t="shared" si="556"/>
        <v xml:space="preserve"> </v>
      </c>
      <c r="AR905" s="111">
        <f t="shared" si="553"/>
        <v>902</v>
      </c>
      <c r="AS905" s="111">
        <f t="shared" si="585"/>
        <v>0</v>
      </c>
      <c r="AT905" s="111">
        <f t="shared" si="586"/>
        <v>0</v>
      </c>
      <c r="AU905" s="111">
        <f t="shared" si="562"/>
        <v>0</v>
      </c>
      <c r="AV905" s="111" t="str">
        <f t="shared" si="550"/>
        <v xml:space="preserve"> </v>
      </c>
      <c r="AW905" s="112">
        <f t="shared" si="588"/>
        <v>0</v>
      </c>
    </row>
    <row r="906" spans="1:49">
      <c r="A906" s="27"/>
      <c r="B906" s="27"/>
      <c r="C906" s="27"/>
      <c r="D906" s="40"/>
      <c r="E906" s="27"/>
      <c r="F906" s="27"/>
      <c r="G906" s="27"/>
      <c r="H906" s="27"/>
      <c r="I906" s="132">
        <f t="shared" si="563"/>
        <v>90.299999999999145</v>
      </c>
      <c r="J906" s="125" t="str">
        <f t="shared" si="587"/>
        <v xml:space="preserve"> </v>
      </c>
      <c r="K906" s="125" t="str">
        <f t="shared" si="564"/>
        <v xml:space="preserve"> </v>
      </c>
      <c r="L906" s="125" t="str">
        <f t="shared" si="565"/>
        <v xml:space="preserve"> </v>
      </c>
      <c r="M906" s="126" t="str">
        <f t="shared" si="566"/>
        <v xml:space="preserve"> </v>
      </c>
      <c r="N906" s="127" t="str">
        <f t="shared" si="567"/>
        <v xml:space="preserve"> </v>
      </c>
      <c r="O906" s="128" t="str">
        <f t="shared" si="568"/>
        <v xml:space="preserve"> </v>
      </c>
      <c r="P906" s="128" t="str">
        <f t="shared" si="569"/>
        <v xml:space="preserve"> </v>
      </c>
      <c r="Q906" s="129" t="str">
        <f t="shared" si="570"/>
        <v xml:space="preserve"> </v>
      </c>
      <c r="R906" s="130" t="str">
        <f t="shared" si="571"/>
        <v xml:space="preserve"> </v>
      </c>
      <c r="S906" s="129" t="str">
        <f t="shared" si="551"/>
        <v xml:space="preserve"> </v>
      </c>
      <c r="T906" s="131" t="str">
        <f t="shared" si="572"/>
        <v xml:space="preserve"> </v>
      </c>
      <c r="U906" s="123" t="str">
        <f t="shared" si="557"/>
        <v xml:space="preserve"> </v>
      </c>
      <c r="V906" s="129" t="str">
        <f t="shared" si="573"/>
        <v xml:space="preserve"> </v>
      </c>
      <c r="W906" s="111"/>
      <c r="X906" s="111">
        <f t="shared" si="552"/>
        <v>90.299999999999145</v>
      </c>
      <c r="Y906" s="111">
        <f t="shared" si="574"/>
        <v>0</v>
      </c>
      <c r="Z906" s="111">
        <f t="shared" si="575"/>
        <v>0</v>
      </c>
      <c r="AA906" s="111">
        <f t="shared" si="560"/>
        <v>0</v>
      </c>
      <c r="AB906" s="111" t="str">
        <f t="shared" si="561"/>
        <v xml:space="preserve"> </v>
      </c>
      <c r="AC906" s="112">
        <f t="shared" si="559"/>
        <v>0</v>
      </c>
      <c r="AD906" s="132">
        <v>903</v>
      </c>
      <c r="AE906" s="125" t="str">
        <f t="shared" si="576"/>
        <v xml:space="preserve"> </v>
      </c>
      <c r="AF906" s="125" t="str">
        <f t="shared" si="577"/>
        <v xml:space="preserve"> </v>
      </c>
      <c r="AG906" s="125" t="str">
        <f t="shared" si="578"/>
        <v xml:space="preserve"> </v>
      </c>
      <c r="AH906" s="126" t="str">
        <f t="shared" si="579"/>
        <v xml:space="preserve"> </v>
      </c>
      <c r="AI906" s="127" t="str">
        <f t="shared" si="580"/>
        <v xml:space="preserve"> </v>
      </c>
      <c r="AJ906" s="128" t="str">
        <f t="shared" si="581"/>
        <v xml:space="preserve"> </v>
      </c>
      <c r="AK906" s="128" t="str">
        <f t="shared" si="554"/>
        <v xml:space="preserve"> </v>
      </c>
      <c r="AL906" s="129" t="str">
        <f t="shared" si="582"/>
        <v xml:space="preserve"> </v>
      </c>
      <c r="AM906" s="130" t="str">
        <f t="shared" si="583"/>
        <v xml:space="preserve"> </v>
      </c>
      <c r="AN906" s="129" t="str">
        <f t="shared" si="584"/>
        <v xml:space="preserve"> </v>
      </c>
      <c r="AO906" s="131" t="str">
        <f t="shared" si="555"/>
        <v xml:space="preserve"> </v>
      </c>
      <c r="AP906" s="123" t="str">
        <f t="shared" si="558"/>
        <v xml:space="preserve"> </v>
      </c>
      <c r="AQ906" s="129" t="str">
        <f t="shared" si="556"/>
        <v xml:space="preserve"> </v>
      </c>
      <c r="AR906" s="111">
        <f t="shared" si="553"/>
        <v>903</v>
      </c>
      <c r="AS906" s="111">
        <f t="shared" si="585"/>
        <v>0</v>
      </c>
      <c r="AT906" s="111">
        <f t="shared" si="586"/>
        <v>0</v>
      </c>
      <c r="AU906" s="111">
        <f t="shared" si="562"/>
        <v>0</v>
      </c>
      <c r="AV906" s="111" t="str">
        <f t="shared" si="550"/>
        <v xml:space="preserve"> </v>
      </c>
      <c r="AW906" s="112">
        <f t="shared" si="588"/>
        <v>0</v>
      </c>
    </row>
    <row r="907" spans="1:49">
      <c r="A907" s="27"/>
      <c r="B907" s="27"/>
      <c r="C907" s="27"/>
      <c r="D907" s="40"/>
      <c r="E907" s="27"/>
      <c r="F907" s="27"/>
      <c r="G907" s="27"/>
      <c r="H907" s="27"/>
      <c r="I907" s="132">
        <f t="shared" si="563"/>
        <v>90.399999999999139</v>
      </c>
      <c r="J907" s="125" t="str">
        <f t="shared" si="587"/>
        <v xml:space="preserve"> </v>
      </c>
      <c r="K907" s="125" t="str">
        <f t="shared" si="564"/>
        <v xml:space="preserve"> </v>
      </c>
      <c r="L907" s="125" t="str">
        <f t="shared" si="565"/>
        <v xml:space="preserve"> </v>
      </c>
      <c r="M907" s="126" t="str">
        <f t="shared" si="566"/>
        <v xml:space="preserve"> </v>
      </c>
      <c r="N907" s="127" t="str">
        <f t="shared" si="567"/>
        <v xml:space="preserve"> </v>
      </c>
      <c r="O907" s="128" t="str">
        <f t="shared" si="568"/>
        <v xml:space="preserve"> </v>
      </c>
      <c r="P907" s="128" t="str">
        <f t="shared" si="569"/>
        <v xml:space="preserve"> </v>
      </c>
      <c r="Q907" s="129" t="str">
        <f t="shared" si="570"/>
        <v xml:space="preserve"> </v>
      </c>
      <c r="R907" s="130" t="str">
        <f t="shared" si="571"/>
        <v xml:space="preserve"> </v>
      </c>
      <c r="S907" s="129" t="str">
        <f t="shared" si="551"/>
        <v xml:space="preserve"> </v>
      </c>
      <c r="T907" s="131" t="str">
        <f t="shared" si="572"/>
        <v xml:space="preserve"> </v>
      </c>
      <c r="U907" s="123" t="str">
        <f t="shared" si="557"/>
        <v xml:space="preserve"> </v>
      </c>
      <c r="V907" s="129" t="str">
        <f t="shared" si="573"/>
        <v xml:space="preserve"> </v>
      </c>
      <c r="W907" s="111"/>
      <c r="X907" s="111">
        <f t="shared" si="552"/>
        <v>90.399999999999139</v>
      </c>
      <c r="Y907" s="111">
        <f t="shared" si="574"/>
        <v>0</v>
      </c>
      <c r="Z907" s="111">
        <f t="shared" si="575"/>
        <v>0</v>
      </c>
      <c r="AA907" s="111">
        <f t="shared" si="560"/>
        <v>0</v>
      </c>
      <c r="AB907" s="111" t="str">
        <f t="shared" si="561"/>
        <v xml:space="preserve"> </v>
      </c>
      <c r="AC907" s="112">
        <f t="shared" si="559"/>
        <v>0</v>
      </c>
      <c r="AD907" s="124">
        <v>904</v>
      </c>
      <c r="AE907" s="125" t="str">
        <f t="shared" si="576"/>
        <v xml:space="preserve"> </v>
      </c>
      <c r="AF907" s="125" t="str">
        <f t="shared" si="577"/>
        <v xml:space="preserve"> </v>
      </c>
      <c r="AG907" s="125" t="str">
        <f t="shared" si="578"/>
        <v xml:space="preserve"> </v>
      </c>
      <c r="AH907" s="126" t="str">
        <f t="shared" si="579"/>
        <v xml:space="preserve"> </v>
      </c>
      <c r="AI907" s="127" t="str">
        <f t="shared" si="580"/>
        <v xml:space="preserve"> </v>
      </c>
      <c r="AJ907" s="128" t="str">
        <f t="shared" si="581"/>
        <v xml:space="preserve"> </v>
      </c>
      <c r="AK907" s="128" t="str">
        <f t="shared" si="554"/>
        <v xml:space="preserve"> </v>
      </c>
      <c r="AL907" s="129" t="str">
        <f t="shared" si="582"/>
        <v xml:space="preserve"> </v>
      </c>
      <c r="AM907" s="130" t="str">
        <f t="shared" si="583"/>
        <v xml:space="preserve"> </v>
      </c>
      <c r="AN907" s="129" t="str">
        <f t="shared" si="584"/>
        <v xml:space="preserve"> </v>
      </c>
      <c r="AO907" s="131" t="str">
        <f t="shared" si="555"/>
        <v xml:space="preserve"> </v>
      </c>
      <c r="AP907" s="123" t="str">
        <f t="shared" si="558"/>
        <v xml:space="preserve"> </v>
      </c>
      <c r="AQ907" s="129" t="str">
        <f t="shared" si="556"/>
        <v xml:space="preserve"> </v>
      </c>
      <c r="AR907" s="111">
        <f t="shared" si="553"/>
        <v>904</v>
      </c>
      <c r="AS907" s="111">
        <f t="shared" si="585"/>
        <v>0</v>
      </c>
      <c r="AT907" s="111">
        <f t="shared" si="586"/>
        <v>0</v>
      </c>
      <c r="AU907" s="111">
        <f t="shared" si="562"/>
        <v>0</v>
      </c>
      <c r="AV907" s="111" t="str">
        <f t="shared" si="550"/>
        <v xml:space="preserve"> </v>
      </c>
      <c r="AW907" s="112">
        <f t="shared" si="588"/>
        <v>0</v>
      </c>
    </row>
    <row r="908" spans="1:49">
      <c r="A908" s="27"/>
      <c r="B908" s="27"/>
      <c r="C908" s="27"/>
      <c r="D908" s="40"/>
      <c r="E908" s="27"/>
      <c r="F908" s="27"/>
      <c r="G908" s="27"/>
      <c r="H908" s="27"/>
      <c r="I908" s="132">
        <f t="shared" si="563"/>
        <v>90.499999999999133</v>
      </c>
      <c r="J908" s="125" t="str">
        <f t="shared" si="587"/>
        <v xml:space="preserve"> </v>
      </c>
      <c r="K908" s="125" t="str">
        <f t="shared" si="564"/>
        <v xml:space="preserve"> </v>
      </c>
      <c r="L908" s="125" t="str">
        <f t="shared" si="565"/>
        <v xml:space="preserve"> </v>
      </c>
      <c r="M908" s="126" t="str">
        <f t="shared" si="566"/>
        <v xml:space="preserve"> </v>
      </c>
      <c r="N908" s="127" t="str">
        <f t="shared" si="567"/>
        <v xml:space="preserve"> </v>
      </c>
      <c r="O908" s="128" t="str">
        <f t="shared" si="568"/>
        <v xml:space="preserve"> </v>
      </c>
      <c r="P908" s="128" t="str">
        <f t="shared" si="569"/>
        <v xml:space="preserve"> </v>
      </c>
      <c r="Q908" s="129" t="str">
        <f t="shared" si="570"/>
        <v xml:space="preserve"> </v>
      </c>
      <c r="R908" s="130" t="str">
        <f t="shared" si="571"/>
        <v xml:space="preserve"> </v>
      </c>
      <c r="S908" s="129" t="str">
        <f t="shared" si="551"/>
        <v xml:space="preserve"> </v>
      </c>
      <c r="T908" s="131" t="str">
        <f t="shared" si="572"/>
        <v xml:space="preserve"> </v>
      </c>
      <c r="U908" s="123" t="str">
        <f t="shared" si="557"/>
        <v xml:space="preserve"> </v>
      </c>
      <c r="V908" s="129" t="str">
        <f t="shared" si="573"/>
        <v xml:space="preserve"> </v>
      </c>
      <c r="W908" s="111"/>
      <c r="X908" s="111">
        <f t="shared" si="552"/>
        <v>90.499999999999133</v>
      </c>
      <c r="Y908" s="111">
        <f t="shared" si="574"/>
        <v>0</v>
      </c>
      <c r="Z908" s="111">
        <f t="shared" si="575"/>
        <v>0</v>
      </c>
      <c r="AA908" s="111">
        <f t="shared" si="560"/>
        <v>0</v>
      </c>
      <c r="AB908" s="111" t="str">
        <f t="shared" si="561"/>
        <v xml:space="preserve"> </v>
      </c>
      <c r="AC908" s="112">
        <f t="shared" si="559"/>
        <v>0</v>
      </c>
      <c r="AD908" s="132">
        <v>905</v>
      </c>
      <c r="AE908" s="125" t="str">
        <f t="shared" si="576"/>
        <v xml:space="preserve"> </v>
      </c>
      <c r="AF908" s="125" t="str">
        <f t="shared" si="577"/>
        <v xml:space="preserve"> </v>
      </c>
      <c r="AG908" s="125" t="str">
        <f t="shared" si="578"/>
        <v xml:space="preserve"> </v>
      </c>
      <c r="AH908" s="126" t="str">
        <f t="shared" si="579"/>
        <v xml:space="preserve"> </v>
      </c>
      <c r="AI908" s="127" t="str">
        <f t="shared" si="580"/>
        <v xml:space="preserve"> </v>
      </c>
      <c r="AJ908" s="128" t="str">
        <f t="shared" si="581"/>
        <v xml:space="preserve"> </v>
      </c>
      <c r="AK908" s="128" t="str">
        <f t="shared" si="554"/>
        <v xml:space="preserve"> </v>
      </c>
      <c r="AL908" s="129" t="str">
        <f t="shared" si="582"/>
        <v xml:space="preserve"> </v>
      </c>
      <c r="AM908" s="130" t="str">
        <f t="shared" si="583"/>
        <v xml:space="preserve"> </v>
      </c>
      <c r="AN908" s="129" t="str">
        <f t="shared" si="584"/>
        <v xml:space="preserve"> </v>
      </c>
      <c r="AO908" s="131" t="str">
        <f t="shared" si="555"/>
        <v xml:space="preserve"> </v>
      </c>
      <c r="AP908" s="123" t="str">
        <f t="shared" si="558"/>
        <v xml:space="preserve"> </v>
      </c>
      <c r="AQ908" s="129" t="str">
        <f t="shared" si="556"/>
        <v xml:space="preserve"> </v>
      </c>
      <c r="AR908" s="111">
        <f t="shared" si="553"/>
        <v>905</v>
      </c>
      <c r="AS908" s="111">
        <f t="shared" si="585"/>
        <v>0</v>
      </c>
      <c r="AT908" s="111">
        <f t="shared" si="586"/>
        <v>0</v>
      </c>
      <c r="AU908" s="111">
        <f t="shared" si="562"/>
        <v>0</v>
      </c>
      <c r="AV908" s="111" t="str">
        <f t="shared" si="550"/>
        <v xml:space="preserve"> </v>
      </c>
      <c r="AW908" s="112">
        <f t="shared" si="588"/>
        <v>0</v>
      </c>
    </row>
    <row r="909" spans="1:49">
      <c r="A909" s="27"/>
      <c r="B909" s="27"/>
      <c r="C909" s="27"/>
      <c r="D909" s="40"/>
      <c r="E909" s="27"/>
      <c r="F909" s="27"/>
      <c r="G909" s="27"/>
      <c r="H909" s="27"/>
      <c r="I909" s="132">
        <f t="shared" si="563"/>
        <v>90.599999999999127</v>
      </c>
      <c r="J909" s="125" t="str">
        <f t="shared" si="587"/>
        <v xml:space="preserve"> </v>
      </c>
      <c r="K909" s="125" t="str">
        <f t="shared" si="564"/>
        <v xml:space="preserve"> </v>
      </c>
      <c r="L909" s="125" t="str">
        <f t="shared" si="565"/>
        <v xml:space="preserve"> </v>
      </c>
      <c r="M909" s="126" t="str">
        <f t="shared" si="566"/>
        <v xml:space="preserve"> </v>
      </c>
      <c r="N909" s="127" t="str">
        <f t="shared" si="567"/>
        <v xml:space="preserve"> </v>
      </c>
      <c r="O909" s="128" t="str">
        <f t="shared" si="568"/>
        <v xml:space="preserve"> </v>
      </c>
      <c r="P909" s="128" t="str">
        <f t="shared" si="569"/>
        <v xml:space="preserve"> </v>
      </c>
      <c r="Q909" s="129" t="str">
        <f t="shared" si="570"/>
        <v xml:space="preserve"> </v>
      </c>
      <c r="R909" s="130" t="str">
        <f t="shared" si="571"/>
        <v xml:space="preserve"> </v>
      </c>
      <c r="S909" s="129" t="str">
        <f t="shared" si="551"/>
        <v xml:space="preserve"> </v>
      </c>
      <c r="T909" s="131" t="str">
        <f t="shared" si="572"/>
        <v xml:space="preserve"> </v>
      </c>
      <c r="U909" s="123" t="str">
        <f t="shared" si="557"/>
        <v xml:space="preserve"> </v>
      </c>
      <c r="V909" s="129" t="str">
        <f t="shared" si="573"/>
        <v xml:space="preserve"> </v>
      </c>
      <c r="W909" s="111"/>
      <c r="X909" s="111">
        <f t="shared" si="552"/>
        <v>90.599999999999127</v>
      </c>
      <c r="Y909" s="111">
        <f t="shared" si="574"/>
        <v>0</v>
      </c>
      <c r="Z909" s="111">
        <f t="shared" si="575"/>
        <v>0</v>
      </c>
      <c r="AA909" s="111">
        <f t="shared" si="560"/>
        <v>0</v>
      </c>
      <c r="AB909" s="111" t="str">
        <f t="shared" si="561"/>
        <v xml:space="preserve"> </v>
      </c>
      <c r="AC909" s="112">
        <f t="shared" si="559"/>
        <v>0</v>
      </c>
      <c r="AD909" s="124">
        <v>906</v>
      </c>
      <c r="AE909" s="125" t="str">
        <f t="shared" si="576"/>
        <v xml:space="preserve"> </v>
      </c>
      <c r="AF909" s="125" t="str">
        <f t="shared" si="577"/>
        <v xml:space="preserve"> </v>
      </c>
      <c r="AG909" s="125" t="str">
        <f t="shared" si="578"/>
        <v xml:space="preserve"> </v>
      </c>
      <c r="AH909" s="126" t="str">
        <f t="shared" si="579"/>
        <v xml:space="preserve"> </v>
      </c>
      <c r="AI909" s="127" t="str">
        <f t="shared" si="580"/>
        <v xml:space="preserve"> </v>
      </c>
      <c r="AJ909" s="128" t="str">
        <f t="shared" si="581"/>
        <v xml:space="preserve"> </v>
      </c>
      <c r="AK909" s="128" t="str">
        <f t="shared" si="554"/>
        <v xml:space="preserve"> </v>
      </c>
      <c r="AL909" s="129" t="str">
        <f t="shared" si="582"/>
        <v xml:space="preserve"> </v>
      </c>
      <c r="AM909" s="130" t="str">
        <f t="shared" si="583"/>
        <v xml:space="preserve"> </v>
      </c>
      <c r="AN909" s="129" t="str">
        <f t="shared" si="584"/>
        <v xml:space="preserve"> </v>
      </c>
      <c r="AO909" s="131" t="str">
        <f t="shared" si="555"/>
        <v xml:space="preserve"> </v>
      </c>
      <c r="AP909" s="123" t="str">
        <f t="shared" si="558"/>
        <v xml:space="preserve"> </v>
      </c>
      <c r="AQ909" s="129" t="str">
        <f t="shared" si="556"/>
        <v xml:space="preserve"> </v>
      </c>
      <c r="AR909" s="111">
        <f t="shared" si="553"/>
        <v>906</v>
      </c>
      <c r="AS909" s="111">
        <f t="shared" si="585"/>
        <v>0</v>
      </c>
      <c r="AT909" s="111">
        <f t="shared" si="586"/>
        <v>0</v>
      </c>
      <c r="AU909" s="111">
        <f t="shared" si="562"/>
        <v>0</v>
      </c>
      <c r="AV909" s="111" t="str">
        <f t="shared" si="550"/>
        <v xml:space="preserve"> </v>
      </c>
      <c r="AW909" s="112">
        <f t="shared" si="588"/>
        <v>0</v>
      </c>
    </row>
    <row r="910" spans="1:49">
      <c r="A910" s="27"/>
      <c r="B910" s="27"/>
      <c r="C910" s="27"/>
      <c r="D910" s="40"/>
      <c r="E910" s="27"/>
      <c r="F910" s="27"/>
      <c r="G910" s="27"/>
      <c r="H910" s="27"/>
      <c r="I910" s="132">
        <f t="shared" si="563"/>
        <v>90.699999999999122</v>
      </c>
      <c r="J910" s="125" t="str">
        <f t="shared" si="587"/>
        <v xml:space="preserve"> </v>
      </c>
      <c r="K910" s="125" t="str">
        <f t="shared" si="564"/>
        <v xml:space="preserve"> </v>
      </c>
      <c r="L910" s="125" t="str">
        <f t="shared" si="565"/>
        <v xml:space="preserve"> </v>
      </c>
      <c r="M910" s="126" t="str">
        <f t="shared" si="566"/>
        <v xml:space="preserve"> </v>
      </c>
      <c r="N910" s="127" t="str">
        <f t="shared" si="567"/>
        <v xml:space="preserve"> </v>
      </c>
      <c r="O910" s="128" t="str">
        <f t="shared" si="568"/>
        <v xml:space="preserve"> </v>
      </c>
      <c r="P910" s="128" t="str">
        <f t="shared" si="569"/>
        <v xml:space="preserve"> </v>
      </c>
      <c r="Q910" s="129" t="str">
        <f t="shared" si="570"/>
        <v xml:space="preserve"> </v>
      </c>
      <c r="R910" s="130" t="str">
        <f t="shared" si="571"/>
        <v xml:space="preserve"> </v>
      </c>
      <c r="S910" s="129" t="str">
        <f t="shared" si="551"/>
        <v xml:space="preserve"> </v>
      </c>
      <c r="T910" s="131" t="str">
        <f t="shared" si="572"/>
        <v xml:space="preserve"> </v>
      </c>
      <c r="U910" s="123" t="str">
        <f t="shared" si="557"/>
        <v xml:space="preserve"> </v>
      </c>
      <c r="V910" s="129" t="str">
        <f t="shared" si="573"/>
        <v xml:space="preserve"> </v>
      </c>
      <c r="W910" s="111"/>
      <c r="X910" s="111">
        <f t="shared" si="552"/>
        <v>90.699999999999122</v>
      </c>
      <c r="Y910" s="111">
        <f t="shared" si="574"/>
        <v>0</v>
      </c>
      <c r="Z910" s="111">
        <f t="shared" si="575"/>
        <v>0</v>
      </c>
      <c r="AA910" s="111">
        <f t="shared" si="560"/>
        <v>0</v>
      </c>
      <c r="AB910" s="111" t="str">
        <f t="shared" si="561"/>
        <v xml:space="preserve"> </v>
      </c>
      <c r="AC910" s="112">
        <f t="shared" si="559"/>
        <v>0</v>
      </c>
      <c r="AD910" s="132">
        <v>907</v>
      </c>
      <c r="AE910" s="125" t="str">
        <f t="shared" si="576"/>
        <v xml:space="preserve"> </v>
      </c>
      <c r="AF910" s="125" t="str">
        <f t="shared" si="577"/>
        <v xml:space="preserve"> </v>
      </c>
      <c r="AG910" s="125" t="str">
        <f t="shared" si="578"/>
        <v xml:space="preserve"> </v>
      </c>
      <c r="AH910" s="126" t="str">
        <f t="shared" si="579"/>
        <v xml:space="preserve"> </v>
      </c>
      <c r="AI910" s="127" t="str">
        <f t="shared" si="580"/>
        <v xml:space="preserve"> </v>
      </c>
      <c r="AJ910" s="128" t="str">
        <f t="shared" si="581"/>
        <v xml:space="preserve"> </v>
      </c>
      <c r="AK910" s="128" t="str">
        <f t="shared" si="554"/>
        <v xml:space="preserve"> </v>
      </c>
      <c r="AL910" s="129" t="str">
        <f t="shared" si="582"/>
        <v xml:space="preserve"> </v>
      </c>
      <c r="AM910" s="130" t="str">
        <f t="shared" si="583"/>
        <v xml:space="preserve"> </v>
      </c>
      <c r="AN910" s="129" t="str">
        <f t="shared" si="584"/>
        <v xml:space="preserve"> </v>
      </c>
      <c r="AO910" s="131" t="str">
        <f t="shared" si="555"/>
        <v xml:space="preserve"> </v>
      </c>
      <c r="AP910" s="123" t="str">
        <f t="shared" si="558"/>
        <v xml:space="preserve"> </v>
      </c>
      <c r="AQ910" s="129" t="str">
        <f t="shared" si="556"/>
        <v xml:space="preserve"> </v>
      </c>
      <c r="AR910" s="111">
        <f t="shared" si="553"/>
        <v>907</v>
      </c>
      <c r="AS910" s="111">
        <f t="shared" si="585"/>
        <v>0</v>
      </c>
      <c r="AT910" s="111">
        <f t="shared" si="586"/>
        <v>0</v>
      </c>
      <c r="AU910" s="111">
        <f t="shared" si="562"/>
        <v>0</v>
      </c>
      <c r="AV910" s="111" t="str">
        <f t="shared" si="550"/>
        <v xml:space="preserve"> </v>
      </c>
      <c r="AW910" s="112">
        <f t="shared" si="588"/>
        <v>0</v>
      </c>
    </row>
    <row r="911" spans="1:49">
      <c r="A911" s="27"/>
      <c r="B911" s="27"/>
      <c r="C911" s="27"/>
      <c r="D911" s="40"/>
      <c r="E911" s="27"/>
      <c r="F911" s="27"/>
      <c r="G911" s="27"/>
      <c r="H911" s="27"/>
      <c r="I911" s="132">
        <f t="shared" si="563"/>
        <v>90.799999999999116</v>
      </c>
      <c r="J911" s="125" t="str">
        <f t="shared" si="587"/>
        <v xml:space="preserve"> </v>
      </c>
      <c r="K911" s="125" t="str">
        <f t="shared" si="564"/>
        <v xml:space="preserve"> </v>
      </c>
      <c r="L911" s="125" t="str">
        <f t="shared" si="565"/>
        <v xml:space="preserve"> </v>
      </c>
      <c r="M911" s="126" t="str">
        <f t="shared" si="566"/>
        <v xml:space="preserve"> </v>
      </c>
      <c r="N911" s="127" t="str">
        <f t="shared" si="567"/>
        <v xml:space="preserve"> </v>
      </c>
      <c r="O911" s="128" t="str">
        <f t="shared" si="568"/>
        <v xml:space="preserve"> </v>
      </c>
      <c r="P911" s="128" t="str">
        <f t="shared" si="569"/>
        <v xml:space="preserve"> </v>
      </c>
      <c r="Q911" s="129" t="str">
        <f t="shared" si="570"/>
        <v xml:space="preserve"> </v>
      </c>
      <c r="R911" s="130" t="str">
        <f t="shared" si="571"/>
        <v xml:space="preserve"> </v>
      </c>
      <c r="S911" s="129" t="str">
        <f t="shared" si="551"/>
        <v xml:space="preserve"> </v>
      </c>
      <c r="T911" s="131" t="str">
        <f t="shared" si="572"/>
        <v xml:space="preserve"> </v>
      </c>
      <c r="U911" s="123" t="str">
        <f t="shared" si="557"/>
        <v xml:space="preserve"> </v>
      </c>
      <c r="V911" s="129" t="str">
        <f t="shared" si="573"/>
        <v xml:space="preserve"> </v>
      </c>
      <c r="W911" s="111"/>
      <c r="X911" s="111">
        <f t="shared" si="552"/>
        <v>90.799999999999116</v>
      </c>
      <c r="Y911" s="111">
        <f t="shared" si="574"/>
        <v>0</v>
      </c>
      <c r="Z911" s="111">
        <f t="shared" si="575"/>
        <v>0</v>
      </c>
      <c r="AA911" s="111">
        <f t="shared" si="560"/>
        <v>0</v>
      </c>
      <c r="AB911" s="111" t="str">
        <f t="shared" si="561"/>
        <v xml:space="preserve"> </v>
      </c>
      <c r="AC911" s="112">
        <f t="shared" si="559"/>
        <v>0</v>
      </c>
      <c r="AD911" s="124">
        <v>908</v>
      </c>
      <c r="AE911" s="125" t="str">
        <f t="shared" si="576"/>
        <v xml:space="preserve"> </v>
      </c>
      <c r="AF911" s="125" t="str">
        <f t="shared" si="577"/>
        <v xml:space="preserve"> </v>
      </c>
      <c r="AG911" s="125" t="str">
        <f t="shared" si="578"/>
        <v xml:space="preserve"> </v>
      </c>
      <c r="AH911" s="126" t="str">
        <f t="shared" si="579"/>
        <v xml:space="preserve"> </v>
      </c>
      <c r="AI911" s="127" t="str">
        <f t="shared" si="580"/>
        <v xml:space="preserve"> </v>
      </c>
      <c r="AJ911" s="128" t="str">
        <f t="shared" si="581"/>
        <v xml:space="preserve"> </v>
      </c>
      <c r="AK911" s="128" t="str">
        <f t="shared" si="554"/>
        <v xml:space="preserve"> </v>
      </c>
      <c r="AL911" s="129" t="str">
        <f t="shared" si="582"/>
        <v xml:space="preserve"> </v>
      </c>
      <c r="AM911" s="130" t="str">
        <f t="shared" si="583"/>
        <v xml:space="preserve"> </v>
      </c>
      <c r="AN911" s="129" t="str">
        <f t="shared" si="584"/>
        <v xml:space="preserve"> </v>
      </c>
      <c r="AO911" s="131" t="str">
        <f t="shared" si="555"/>
        <v xml:space="preserve"> </v>
      </c>
      <c r="AP911" s="123" t="str">
        <f t="shared" si="558"/>
        <v xml:space="preserve"> </v>
      </c>
      <c r="AQ911" s="129" t="str">
        <f t="shared" si="556"/>
        <v xml:space="preserve"> </v>
      </c>
      <c r="AR911" s="111">
        <f t="shared" si="553"/>
        <v>908</v>
      </c>
      <c r="AS911" s="111">
        <f t="shared" si="585"/>
        <v>0</v>
      </c>
      <c r="AT911" s="111">
        <f t="shared" si="586"/>
        <v>0</v>
      </c>
      <c r="AU911" s="111">
        <f t="shared" si="562"/>
        <v>0</v>
      </c>
      <c r="AV911" s="111" t="str">
        <f t="shared" si="550"/>
        <v xml:space="preserve"> </v>
      </c>
      <c r="AW911" s="112">
        <f t="shared" si="588"/>
        <v>0</v>
      </c>
    </row>
    <row r="912" spans="1:49">
      <c r="A912" s="27"/>
      <c r="B912" s="27"/>
      <c r="C912" s="27"/>
      <c r="D912" s="40"/>
      <c r="E912" s="27"/>
      <c r="F912" s="27"/>
      <c r="G912" s="27"/>
      <c r="H912" s="27"/>
      <c r="I912" s="132">
        <f t="shared" si="563"/>
        <v>90.89999999999911</v>
      </c>
      <c r="J912" s="125" t="str">
        <f t="shared" si="587"/>
        <v xml:space="preserve"> </v>
      </c>
      <c r="K912" s="125" t="str">
        <f t="shared" si="564"/>
        <v xml:space="preserve"> </v>
      </c>
      <c r="L912" s="125" t="str">
        <f t="shared" si="565"/>
        <v xml:space="preserve"> </v>
      </c>
      <c r="M912" s="126" t="str">
        <f t="shared" si="566"/>
        <v xml:space="preserve"> </v>
      </c>
      <c r="N912" s="127" t="str">
        <f t="shared" si="567"/>
        <v xml:space="preserve"> </v>
      </c>
      <c r="O912" s="128" t="str">
        <f t="shared" si="568"/>
        <v xml:space="preserve"> </v>
      </c>
      <c r="P912" s="128" t="str">
        <f t="shared" si="569"/>
        <v xml:space="preserve"> </v>
      </c>
      <c r="Q912" s="129" t="str">
        <f t="shared" si="570"/>
        <v xml:space="preserve"> </v>
      </c>
      <c r="R912" s="130" t="str">
        <f t="shared" si="571"/>
        <v xml:space="preserve"> </v>
      </c>
      <c r="S912" s="129" t="str">
        <f t="shared" si="551"/>
        <v xml:space="preserve"> </v>
      </c>
      <c r="T912" s="131" t="str">
        <f t="shared" si="572"/>
        <v xml:space="preserve"> </v>
      </c>
      <c r="U912" s="123" t="str">
        <f t="shared" si="557"/>
        <v xml:space="preserve"> </v>
      </c>
      <c r="V912" s="129" t="str">
        <f t="shared" si="573"/>
        <v xml:space="preserve"> </v>
      </c>
      <c r="W912" s="111"/>
      <c r="X912" s="111">
        <f t="shared" si="552"/>
        <v>90.89999999999911</v>
      </c>
      <c r="Y912" s="111">
        <f t="shared" si="574"/>
        <v>0</v>
      </c>
      <c r="Z912" s="111">
        <f t="shared" si="575"/>
        <v>0</v>
      </c>
      <c r="AA912" s="111">
        <f t="shared" si="560"/>
        <v>0</v>
      </c>
      <c r="AB912" s="111" t="str">
        <f t="shared" si="561"/>
        <v xml:space="preserve"> </v>
      </c>
      <c r="AC912" s="112">
        <f t="shared" si="559"/>
        <v>0</v>
      </c>
      <c r="AD912" s="132">
        <v>909</v>
      </c>
      <c r="AE912" s="125" t="str">
        <f t="shared" si="576"/>
        <v xml:space="preserve"> </v>
      </c>
      <c r="AF912" s="125" t="str">
        <f t="shared" si="577"/>
        <v xml:space="preserve"> </v>
      </c>
      <c r="AG912" s="125" t="str">
        <f t="shared" si="578"/>
        <v xml:space="preserve"> </v>
      </c>
      <c r="AH912" s="126" t="str">
        <f t="shared" si="579"/>
        <v xml:space="preserve"> </v>
      </c>
      <c r="AI912" s="127" t="str">
        <f t="shared" si="580"/>
        <v xml:space="preserve"> </v>
      </c>
      <c r="AJ912" s="128" t="str">
        <f t="shared" si="581"/>
        <v xml:space="preserve"> </v>
      </c>
      <c r="AK912" s="128" t="str">
        <f t="shared" si="554"/>
        <v xml:space="preserve"> </v>
      </c>
      <c r="AL912" s="129" t="str">
        <f t="shared" si="582"/>
        <v xml:space="preserve"> </v>
      </c>
      <c r="AM912" s="130" t="str">
        <f t="shared" si="583"/>
        <v xml:space="preserve"> </v>
      </c>
      <c r="AN912" s="129" t="str">
        <f t="shared" si="584"/>
        <v xml:space="preserve"> </v>
      </c>
      <c r="AO912" s="131" t="str">
        <f t="shared" si="555"/>
        <v xml:space="preserve"> </v>
      </c>
      <c r="AP912" s="123" t="str">
        <f t="shared" si="558"/>
        <v xml:space="preserve"> </v>
      </c>
      <c r="AQ912" s="129" t="str">
        <f t="shared" si="556"/>
        <v xml:space="preserve"> </v>
      </c>
      <c r="AR912" s="111">
        <f t="shared" si="553"/>
        <v>909</v>
      </c>
      <c r="AS912" s="111">
        <f t="shared" si="585"/>
        <v>0</v>
      </c>
      <c r="AT912" s="111">
        <f t="shared" si="586"/>
        <v>0</v>
      </c>
      <c r="AU912" s="111">
        <f t="shared" si="562"/>
        <v>0</v>
      </c>
      <c r="AV912" s="111" t="str">
        <f t="shared" si="550"/>
        <v xml:space="preserve"> </v>
      </c>
      <c r="AW912" s="112">
        <f t="shared" si="588"/>
        <v>0</v>
      </c>
    </row>
    <row r="913" spans="1:49">
      <c r="A913" s="27"/>
      <c r="B913" s="27"/>
      <c r="C913" s="27"/>
      <c r="D913" s="40"/>
      <c r="E913" s="27"/>
      <c r="F913" s="27"/>
      <c r="G913" s="27"/>
      <c r="H913" s="27"/>
      <c r="I913" s="132">
        <f t="shared" si="563"/>
        <v>90.999999999999105</v>
      </c>
      <c r="J913" s="125" t="str">
        <f t="shared" si="587"/>
        <v xml:space="preserve"> </v>
      </c>
      <c r="K913" s="125" t="str">
        <f t="shared" si="564"/>
        <v xml:space="preserve"> </v>
      </c>
      <c r="L913" s="125" t="str">
        <f t="shared" si="565"/>
        <v xml:space="preserve"> </v>
      </c>
      <c r="M913" s="126" t="str">
        <f t="shared" si="566"/>
        <v xml:space="preserve"> </v>
      </c>
      <c r="N913" s="127" t="str">
        <f t="shared" si="567"/>
        <v xml:space="preserve"> </v>
      </c>
      <c r="O913" s="128" t="str">
        <f t="shared" si="568"/>
        <v xml:space="preserve"> </v>
      </c>
      <c r="P913" s="128" t="str">
        <f t="shared" si="569"/>
        <v xml:space="preserve"> </v>
      </c>
      <c r="Q913" s="129" t="str">
        <f t="shared" si="570"/>
        <v xml:space="preserve"> </v>
      </c>
      <c r="R913" s="130" t="str">
        <f t="shared" si="571"/>
        <v xml:space="preserve"> </v>
      </c>
      <c r="S913" s="129" t="str">
        <f t="shared" si="551"/>
        <v xml:space="preserve"> </v>
      </c>
      <c r="T913" s="131" t="str">
        <f t="shared" si="572"/>
        <v xml:space="preserve"> </v>
      </c>
      <c r="U913" s="123" t="str">
        <f t="shared" si="557"/>
        <v xml:space="preserve"> </v>
      </c>
      <c r="V913" s="129" t="str">
        <f t="shared" si="573"/>
        <v xml:space="preserve"> </v>
      </c>
      <c r="W913" s="111"/>
      <c r="X913" s="111">
        <f t="shared" si="552"/>
        <v>90.999999999999105</v>
      </c>
      <c r="Y913" s="111">
        <f t="shared" si="574"/>
        <v>0</v>
      </c>
      <c r="Z913" s="111">
        <f t="shared" si="575"/>
        <v>0</v>
      </c>
      <c r="AA913" s="111">
        <f t="shared" si="560"/>
        <v>0</v>
      </c>
      <c r="AB913" s="111" t="str">
        <f t="shared" si="561"/>
        <v xml:space="preserve"> </v>
      </c>
      <c r="AC913" s="112">
        <f t="shared" si="559"/>
        <v>0</v>
      </c>
      <c r="AD913" s="124">
        <v>910</v>
      </c>
      <c r="AE913" s="125" t="str">
        <f t="shared" si="576"/>
        <v xml:space="preserve"> </v>
      </c>
      <c r="AF913" s="125" t="str">
        <f t="shared" si="577"/>
        <v xml:space="preserve"> </v>
      </c>
      <c r="AG913" s="125" t="str">
        <f t="shared" si="578"/>
        <v xml:space="preserve"> </v>
      </c>
      <c r="AH913" s="126" t="str">
        <f t="shared" si="579"/>
        <v xml:space="preserve"> </v>
      </c>
      <c r="AI913" s="127" t="str">
        <f t="shared" si="580"/>
        <v xml:space="preserve"> </v>
      </c>
      <c r="AJ913" s="128" t="str">
        <f t="shared" si="581"/>
        <v xml:space="preserve"> </v>
      </c>
      <c r="AK913" s="128" t="str">
        <f t="shared" si="554"/>
        <v xml:space="preserve"> </v>
      </c>
      <c r="AL913" s="129" t="str">
        <f t="shared" si="582"/>
        <v xml:space="preserve"> </v>
      </c>
      <c r="AM913" s="130" t="str">
        <f t="shared" si="583"/>
        <v xml:space="preserve"> </v>
      </c>
      <c r="AN913" s="129" t="str">
        <f t="shared" si="584"/>
        <v xml:space="preserve"> </v>
      </c>
      <c r="AO913" s="131" t="str">
        <f t="shared" si="555"/>
        <v xml:space="preserve"> </v>
      </c>
      <c r="AP913" s="123" t="str">
        <f t="shared" si="558"/>
        <v xml:space="preserve"> </v>
      </c>
      <c r="AQ913" s="129" t="str">
        <f t="shared" si="556"/>
        <v xml:space="preserve"> </v>
      </c>
      <c r="AR913" s="111">
        <f t="shared" si="553"/>
        <v>910</v>
      </c>
      <c r="AS913" s="111">
        <f t="shared" si="585"/>
        <v>0</v>
      </c>
      <c r="AT913" s="111">
        <f t="shared" si="586"/>
        <v>0</v>
      </c>
      <c r="AU913" s="111">
        <f t="shared" si="562"/>
        <v>0</v>
      </c>
      <c r="AV913" s="111" t="str">
        <f t="shared" si="550"/>
        <v xml:space="preserve"> </v>
      </c>
      <c r="AW913" s="112">
        <f t="shared" si="588"/>
        <v>0</v>
      </c>
    </row>
    <row r="914" spans="1:49">
      <c r="A914" s="27"/>
      <c r="B914" s="27"/>
      <c r="C914" s="27"/>
      <c r="D914" s="40"/>
      <c r="E914" s="27"/>
      <c r="F914" s="27"/>
      <c r="G914" s="27"/>
      <c r="H914" s="27"/>
      <c r="I914" s="132">
        <f t="shared" si="563"/>
        <v>91.099999999999099</v>
      </c>
      <c r="J914" s="125" t="str">
        <f t="shared" si="587"/>
        <v xml:space="preserve"> </v>
      </c>
      <c r="K914" s="125" t="str">
        <f t="shared" si="564"/>
        <v xml:space="preserve"> </v>
      </c>
      <c r="L914" s="125" t="str">
        <f t="shared" si="565"/>
        <v xml:space="preserve"> </v>
      </c>
      <c r="M914" s="126" t="str">
        <f t="shared" si="566"/>
        <v xml:space="preserve"> </v>
      </c>
      <c r="N914" s="127" t="str">
        <f t="shared" si="567"/>
        <v xml:space="preserve"> </v>
      </c>
      <c r="O914" s="128" t="str">
        <f t="shared" si="568"/>
        <v xml:space="preserve"> </v>
      </c>
      <c r="P914" s="128" t="str">
        <f t="shared" si="569"/>
        <v xml:space="preserve"> </v>
      </c>
      <c r="Q914" s="129" t="str">
        <f t="shared" si="570"/>
        <v xml:space="preserve"> </v>
      </c>
      <c r="R914" s="130" t="str">
        <f t="shared" si="571"/>
        <v xml:space="preserve"> </v>
      </c>
      <c r="S914" s="129" t="str">
        <f t="shared" si="551"/>
        <v xml:space="preserve"> </v>
      </c>
      <c r="T914" s="131" t="str">
        <f t="shared" si="572"/>
        <v xml:space="preserve"> </v>
      </c>
      <c r="U914" s="123" t="str">
        <f t="shared" si="557"/>
        <v xml:space="preserve"> </v>
      </c>
      <c r="V914" s="129" t="str">
        <f t="shared" si="573"/>
        <v xml:space="preserve"> </v>
      </c>
      <c r="W914" s="111"/>
      <c r="X914" s="111">
        <f t="shared" si="552"/>
        <v>91.099999999999099</v>
      </c>
      <c r="Y914" s="111">
        <f t="shared" si="574"/>
        <v>0</v>
      </c>
      <c r="Z914" s="111">
        <f t="shared" si="575"/>
        <v>0</v>
      </c>
      <c r="AA914" s="111">
        <f t="shared" si="560"/>
        <v>0</v>
      </c>
      <c r="AB914" s="111" t="str">
        <f t="shared" si="561"/>
        <v xml:space="preserve"> </v>
      </c>
      <c r="AC914" s="112">
        <f t="shared" si="559"/>
        <v>0</v>
      </c>
      <c r="AD914" s="132">
        <v>911</v>
      </c>
      <c r="AE914" s="125" t="str">
        <f t="shared" si="576"/>
        <v xml:space="preserve"> </v>
      </c>
      <c r="AF914" s="125" t="str">
        <f t="shared" si="577"/>
        <v xml:space="preserve"> </v>
      </c>
      <c r="AG914" s="125" t="str">
        <f t="shared" si="578"/>
        <v xml:space="preserve"> </v>
      </c>
      <c r="AH914" s="126" t="str">
        <f t="shared" si="579"/>
        <v xml:space="preserve"> </v>
      </c>
      <c r="AI914" s="127" t="str">
        <f t="shared" si="580"/>
        <v xml:space="preserve"> </v>
      </c>
      <c r="AJ914" s="128" t="str">
        <f t="shared" si="581"/>
        <v xml:space="preserve"> </v>
      </c>
      <c r="AK914" s="128" t="str">
        <f t="shared" si="554"/>
        <v xml:space="preserve"> </v>
      </c>
      <c r="AL914" s="129" t="str">
        <f t="shared" si="582"/>
        <v xml:space="preserve"> </v>
      </c>
      <c r="AM914" s="130" t="str">
        <f t="shared" si="583"/>
        <v xml:space="preserve"> </v>
      </c>
      <c r="AN914" s="129" t="str">
        <f t="shared" si="584"/>
        <v xml:space="preserve"> </v>
      </c>
      <c r="AO914" s="131" t="str">
        <f t="shared" si="555"/>
        <v xml:space="preserve"> </v>
      </c>
      <c r="AP914" s="123" t="str">
        <f t="shared" si="558"/>
        <v xml:space="preserve"> </v>
      </c>
      <c r="AQ914" s="129" t="str">
        <f t="shared" si="556"/>
        <v xml:space="preserve"> </v>
      </c>
      <c r="AR914" s="111">
        <f t="shared" si="553"/>
        <v>911</v>
      </c>
      <c r="AS914" s="111">
        <f t="shared" si="585"/>
        <v>0</v>
      </c>
      <c r="AT914" s="111">
        <f t="shared" si="586"/>
        <v>0</v>
      </c>
      <c r="AU914" s="111">
        <f t="shared" si="562"/>
        <v>0</v>
      </c>
      <c r="AV914" s="111" t="str">
        <f t="shared" si="550"/>
        <v xml:space="preserve"> </v>
      </c>
      <c r="AW914" s="112">
        <f t="shared" si="588"/>
        <v>0</v>
      </c>
    </row>
    <row r="915" spans="1:49">
      <c r="A915" s="27"/>
      <c r="B915" s="27"/>
      <c r="C915" s="27"/>
      <c r="D915" s="40"/>
      <c r="E915" s="27"/>
      <c r="F915" s="27"/>
      <c r="G915" s="27"/>
      <c r="H915" s="27"/>
      <c r="I915" s="132">
        <f t="shared" si="563"/>
        <v>91.199999999999093</v>
      </c>
      <c r="J915" s="125" t="str">
        <f t="shared" si="587"/>
        <v xml:space="preserve"> </v>
      </c>
      <c r="K915" s="125" t="str">
        <f t="shared" si="564"/>
        <v xml:space="preserve"> </v>
      </c>
      <c r="L915" s="125" t="str">
        <f t="shared" si="565"/>
        <v xml:space="preserve"> </v>
      </c>
      <c r="M915" s="126" t="str">
        <f t="shared" si="566"/>
        <v xml:space="preserve"> </v>
      </c>
      <c r="N915" s="127" t="str">
        <f t="shared" si="567"/>
        <v xml:space="preserve"> </v>
      </c>
      <c r="O915" s="128" t="str">
        <f t="shared" si="568"/>
        <v xml:space="preserve"> </v>
      </c>
      <c r="P915" s="128" t="str">
        <f t="shared" si="569"/>
        <v xml:space="preserve"> </v>
      </c>
      <c r="Q915" s="129" t="str">
        <f t="shared" si="570"/>
        <v xml:space="preserve"> </v>
      </c>
      <c r="R915" s="130" t="str">
        <f t="shared" si="571"/>
        <v xml:space="preserve"> </v>
      </c>
      <c r="S915" s="129" t="str">
        <f t="shared" si="551"/>
        <v xml:space="preserve"> </v>
      </c>
      <c r="T915" s="131" t="str">
        <f t="shared" si="572"/>
        <v xml:space="preserve"> </v>
      </c>
      <c r="U915" s="123" t="str">
        <f t="shared" si="557"/>
        <v xml:space="preserve"> </v>
      </c>
      <c r="V915" s="129" t="str">
        <f t="shared" si="573"/>
        <v xml:space="preserve"> </v>
      </c>
      <c r="W915" s="111"/>
      <c r="X915" s="111">
        <f t="shared" si="552"/>
        <v>91.199999999999093</v>
      </c>
      <c r="Y915" s="111">
        <f t="shared" si="574"/>
        <v>0</v>
      </c>
      <c r="Z915" s="111">
        <f t="shared" si="575"/>
        <v>0</v>
      </c>
      <c r="AA915" s="111">
        <f t="shared" si="560"/>
        <v>0</v>
      </c>
      <c r="AB915" s="111" t="str">
        <f t="shared" si="561"/>
        <v xml:space="preserve"> </v>
      </c>
      <c r="AC915" s="112">
        <f t="shared" si="559"/>
        <v>0</v>
      </c>
      <c r="AD915" s="124">
        <v>912</v>
      </c>
      <c r="AE915" s="125" t="str">
        <f t="shared" si="576"/>
        <v xml:space="preserve"> </v>
      </c>
      <c r="AF915" s="125" t="str">
        <f t="shared" si="577"/>
        <v xml:space="preserve"> </v>
      </c>
      <c r="AG915" s="125" t="str">
        <f t="shared" si="578"/>
        <v xml:space="preserve"> </v>
      </c>
      <c r="AH915" s="126" t="str">
        <f t="shared" si="579"/>
        <v xml:space="preserve"> </v>
      </c>
      <c r="AI915" s="127" t="str">
        <f t="shared" si="580"/>
        <v xml:space="preserve"> </v>
      </c>
      <c r="AJ915" s="128" t="str">
        <f t="shared" si="581"/>
        <v xml:space="preserve"> </v>
      </c>
      <c r="AK915" s="128" t="str">
        <f t="shared" si="554"/>
        <v xml:space="preserve"> </v>
      </c>
      <c r="AL915" s="129" t="str">
        <f t="shared" si="582"/>
        <v xml:space="preserve"> </v>
      </c>
      <c r="AM915" s="130" t="str">
        <f t="shared" si="583"/>
        <v xml:space="preserve"> </v>
      </c>
      <c r="AN915" s="129" t="str">
        <f t="shared" si="584"/>
        <v xml:space="preserve"> </v>
      </c>
      <c r="AO915" s="131" t="str">
        <f t="shared" si="555"/>
        <v xml:space="preserve"> </v>
      </c>
      <c r="AP915" s="123" t="str">
        <f t="shared" si="558"/>
        <v xml:space="preserve"> </v>
      </c>
      <c r="AQ915" s="129" t="str">
        <f t="shared" si="556"/>
        <v xml:space="preserve"> </v>
      </c>
      <c r="AR915" s="111">
        <f t="shared" si="553"/>
        <v>912</v>
      </c>
      <c r="AS915" s="111">
        <f t="shared" si="585"/>
        <v>0</v>
      </c>
      <c r="AT915" s="111">
        <f t="shared" si="586"/>
        <v>0</v>
      </c>
      <c r="AU915" s="111">
        <f t="shared" si="562"/>
        <v>0</v>
      </c>
      <c r="AV915" s="111" t="str">
        <f t="shared" si="550"/>
        <v xml:space="preserve"> </v>
      </c>
      <c r="AW915" s="112">
        <f t="shared" si="588"/>
        <v>0</v>
      </c>
    </row>
    <row r="916" spans="1:49">
      <c r="A916" s="27"/>
      <c r="B916" s="27"/>
      <c r="C916" s="27"/>
      <c r="D916" s="40"/>
      <c r="E916" s="27"/>
      <c r="F916" s="27"/>
      <c r="G916" s="27"/>
      <c r="H916" s="27"/>
      <c r="I916" s="132">
        <f t="shared" si="563"/>
        <v>91.299999999999088</v>
      </c>
      <c r="J916" s="125" t="str">
        <f t="shared" si="587"/>
        <v xml:space="preserve"> </v>
      </c>
      <c r="K916" s="125" t="str">
        <f t="shared" si="564"/>
        <v xml:space="preserve"> </v>
      </c>
      <c r="L916" s="125" t="str">
        <f t="shared" si="565"/>
        <v xml:space="preserve"> </v>
      </c>
      <c r="M916" s="126" t="str">
        <f t="shared" si="566"/>
        <v xml:space="preserve"> </v>
      </c>
      <c r="N916" s="127" t="str">
        <f t="shared" si="567"/>
        <v xml:space="preserve"> </v>
      </c>
      <c r="O916" s="128" t="str">
        <f t="shared" si="568"/>
        <v xml:space="preserve"> </v>
      </c>
      <c r="P916" s="128" t="str">
        <f t="shared" si="569"/>
        <v xml:space="preserve"> </v>
      </c>
      <c r="Q916" s="129" t="str">
        <f t="shared" si="570"/>
        <v xml:space="preserve"> </v>
      </c>
      <c r="R916" s="130" t="str">
        <f t="shared" si="571"/>
        <v xml:space="preserve"> </v>
      </c>
      <c r="S916" s="129" t="str">
        <f t="shared" si="551"/>
        <v xml:space="preserve"> </v>
      </c>
      <c r="T916" s="131" t="str">
        <f t="shared" si="572"/>
        <v xml:space="preserve"> </v>
      </c>
      <c r="U916" s="123" t="str">
        <f t="shared" si="557"/>
        <v xml:space="preserve"> </v>
      </c>
      <c r="V916" s="129" t="str">
        <f t="shared" si="573"/>
        <v xml:space="preserve"> </v>
      </c>
      <c r="W916" s="111"/>
      <c r="X916" s="111">
        <f t="shared" si="552"/>
        <v>91.299999999999088</v>
      </c>
      <c r="Y916" s="111">
        <f t="shared" si="574"/>
        <v>0</v>
      </c>
      <c r="Z916" s="111">
        <f t="shared" si="575"/>
        <v>0</v>
      </c>
      <c r="AA916" s="111">
        <f t="shared" si="560"/>
        <v>0</v>
      </c>
      <c r="AB916" s="111" t="str">
        <f t="shared" si="561"/>
        <v xml:space="preserve"> </v>
      </c>
      <c r="AC916" s="112">
        <f t="shared" si="559"/>
        <v>0</v>
      </c>
      <c r="AD916" s="132">
        <v>913</v>
      </c>
      <c r="AE916" s="125" t="str">
        <f t="shared" si="576"/>
        <v xml:space="preserve"> </v>
      </c>
      <c r="AF916" s="125" t="str">
        <f t="shared" si="577"/>
        <v xml:space="preserve"> </v>
      </c>
      <c r="AG916" s="125" t="str">
        <f t="shared" si="578"/>
        <v xml:space="preserve"> </v>
      </c>
      <c r="AH916" s="126" t="str">
        <f t="shared" si="579"/>
        <v xml:space="preserve"> </v>
      </c>
      <c r="AI916" s="127" t="str">
        <f t="shared" si="580"/>
        <v xml:space="preserve"> </v>
      </c>
      <c r="AJ916" s="128" t="str">
        <f t="shared" si="581"/>
        <v xml:space="preserve"> </v>
      </c>
      <c r="AK916" s="128" t="str">
        <f t="shared" si="554"/>
        <v xml:space="preserve"> </v>
      </c>
      <c r="AL916" s="129" t="str">
        <f t="shared" si="582"/>
        <v xml:space="preserve"> </v>
      </c>
      <c r="AM916" s="130" t="str">
        <f t="shared" si="583"/>
        <v xml:space="preserve"> </v>
      </c>
      <c r="AN916" s="129" t="str">
        <f t="shared" si="584"/>
        <v xml:space="preserve"> </v>
      </c>
      <c r="AO916" s="131" t="str">
        <f t="shared" si="555"/>
        <v xml:space="preserve"> </v>
      </c>
      <c r="AP916" s="123" t="str">
        <f t="shared" si="558"/>
        <v xml:space="preserve"> </v>
      </c>
      <c r="AQ916" s="129" t="str">
        <f t="shared" si="556"/>
        <v xml:space="preserve"> </v>
      </c>
      <c r="AR916" s="111">
        <f t="shared" si="553"/>
        <v>913</v>
      </c>
      <c r="AS916" s="111">
        <f t="shared" si="585"/>
        <v>0</v>
      </c>
      <c r="AT916" s="111">
        <f t="shared" si="586"/>
        <v>0</v>
      </c>
      <c r="AU916" s="111">
        <f t="shared" si="562"/>
        <v>0</v>
      </c>
      <c r="AV916" s="111" t="str">
        <f t="shared" si="550"/>
        <v xml:space="preserve"> </v>
      </c>
      <c r="AW916" s="112">
        <f t="shared" si="588"/>
        <v>0</v>
      </c>
    </row>
    <row r="917" spans="1:49">
      <c r="A917" s="27"/>
      <c r="B917" s="27"/>
      <c r="C917" s="27"/>
      <c r="D917" s="40"/>
      <c r="E917" s="27"/>
      <c r="F917" s="27"/>
      <c r="G917" s="27"/>
      <c r="H917" s="27"/>
      <c r="I917" s="132">
        <f t="shared" si="563"/>
        <v>91.399999999999082</v>
      </c>
      <c r="J917" s="125" t="str">
        <f t="shared" si="587"/>
        <v xml:space="preserve"> </v>
      </c>
      <c r="K917" s="125" t="str">
        <f t="shared" si="564"/>
        <v xml:space="preserve"> </v>
      </c>
      <c r="L917" s="125" t="str">
        <f t="shared" si="565"/>
        <v xml:space="preserve"> </v>
      </c>
      <c r="M917" s="126" t="str">
        <f t="shared" si="566"/>
        <v xml:space="preserve"> </v>
      </c>
      <c r="N917" s="127" t="str">
        <f t="shared" si="567"/>
        <v xml:space="preserve"> </v>
      </c>
      <c r="O917" s="128" t="str">
        <f t="shared" si="568"/>
        <v xml:space="preserve"> </v>
      </c>
      <c r="P917" s="128" t="str">
        <f t="shared" si="569"/>
        <v xml:space="preserve"> </v>
      </c>
      <c r="Q917" s="129" t="str">
        <f t="shared" si="570"/>
        <v xml:space="preserve"> </v>
      </c>
      <c r="R917" s="130" t="str">
        <f t="shared" si="571"/>
        <v xml:space="preserve"> </v>
      </c>
      <c r="S917" s="129" t="str">
        <f t="shared" si="551"/>
        <v xml:space="preserve"> </v>
      </c>
      <c r="T917" s="131" t="str">
        <f t="shared" si="572"/>
        <v xml:space="preserve"> </v>
      </c>
      <c r="U917" s="123" t="str">
        <f t="shared" si="557"/>
        <v xml:space="preserve"> </v>
      </c>
      <c r="V917" s="129" t="str">
        <f t="shared" si="573"/>
        <v xml:space="preserve"> </v>
      </c>
      <c r="W917" s="111"/>
      <c r="X917" s="111">
        <f t="shared" si="552"/>
        <v>91.399999999999082</v>
      </c>
      <c r="Y917" s="111">
        <f t="shared" si="574"/>
        <v>0</v>
      </c>
      <c r="Z917" s="111">
        <f t="shared" si="575"/>
        <v>0</v>
      </c>
      <c r="AA917" s="111">
        <f t="shared" si="560"/>
        <v>0</v>
      </c>
      <c r="AB917" s="111" t="str">
        <f t="shared" si="561"/>
        <v xml:space="preserve"> </v>
      </c>
      <c r="AC917" s="112">
        <f t="shared" si="559"/>
        <v>0</v>
      </c>
      <c r="AD917" s="124">
        <v>914</v>
      </c>
      <c r="AE917" s="125" t="str">
        <f t="shared" si="576"/>
        <v xml:space="preserve"> </v>
      </c>
      <c r="AF917" s="125" t="str">
        <f t="shared" si="577"/>
        <v xml:space="preserve"> </v>
      </c>
      <c r="AG917" s="125" t="str">
        <f t="shared" si="578"/>
        <v xml:space="preserve"> </v>
      </c>
      <c r="AH917" s="126" t="str">
        <f t="shared" si="579"/>
        <v xml:space="preserve"> </v>
      </c>
      <c r="AI917" s="127" t="str">
        <f t="shared" si="580"/>
        <v xml:space="preserve"> </v>
      </c>
      <c r="AJ917" s="128" t="str">
        <f t="shared" si="581"/>
        <v xml:space="preserve"> </v>
      </c>
      <c r="AK917" s="128" t="str">
        <f t="shared" si="554"/>
        <v xml:space="preserve"> </v>
      </c>
      <c r="AL917" s="129" t="str">
        <f t="shared" si="582"/>
        <v xml:space="preserve"> </v>
      </c>
      <c r="AM917" s="130" t="str">
        <f t="shared" si="583"/>
        <v xml:space="preserve"> </v>
      </c>
      <c r="AN917" s="129" t="str">
        <f t="shared" si="584"/>
        <v xml:space="preserve"> </v>
      </c>
      <c r="AO917" s="131" t="str">
        <f t="shared" si="555"/>
        <v xml:space="preserve"> </v>
      </c>
      <c r="AP917" s="123" t="str">
        <f t="shared" si="558"/>
        <v xml:space="preserve"> </v>
      </c>
      <c r="AQ917" s="129" t="str">
        <f t="shared" si="556"/>
        <v xml:space="preserve"> </v>
      </c>
      <c r="AR917" s="111">
        <f t="shared" si="553"/>
        <v>914</v>
      </c>
      <c r="AS917" s="111">
        <f t="shared" si="585"/>
        <v>0</v>
      </c>
      <c r="AT917" s="111">
        <f t="shared" si="586"/>
        <v>0</v>
      </c>
      <c r="AU917" s="111">
        <f t="shared" si="562"/>
        <v>0</v>
      </c>
      <c r="AV917" s="111" t="str">
        <f t="shared" si="550"/>
        <v xml:space="preserve"> </v>
      </c>
      <c r="AW917" s="112">
        <f t="shared" si="588"/>
        <v>0</v>
      </c>
    </row>
    <row r="918" spans="1:49">
      <c r="A918" s="27"/>
      <c r="B918" s="27"/>
      <c r="C918" s="27"/>
      <c r="D918" s="40"/>
      <c r="E918" s="27"/>
      <c r="F918" s="27"/>
      <c r="G918" s="27"/>
      <c r="H918" s="27"/>
      <c r="I918" s="132">
        <f t="shared" si="563"/>
        <v>91.499999999999076</v>
      </c>
      <c r="J918" s="125" t="str">
        <f t="shared" si="587"/>
        <v xml:space="preserve"> </v>
      </c>
      <c r="K918" s="125" t="str">
        <f t="shared" si="564"/>
        <v xml:space="preserve"> </v>
      </c>
      <c r="L918" s="125" t="str">
        <f t="shared" si="565"/>
        <v xml:space="preserve"> </v>
      </c>
      <c r="M918" s="126" t="str">
        <f t="shared" si="566"/>
        <v xml:space="preserve"> </v>
      </c>
      <c r="N918" s="127" t="str">
        <f t="shared" si="567"/>
        <v xml:space="preserve"> </v>
      </c>
      <c r="O918" s="128" t="str">
        <f t="shared" si="568"/>
        <v xml:space="preserve"> </v>
      </c>
      <c r="P918" s="128" t="str">
        <f t="shared" si="569"/>
        <v xml:space="preserve"> </v>
      </c>
      <c r="Q918" s="129" t="str">
        <f t="shared" si="570"/>
        <v xml:space="preserve"> </v>
      </c>
      <c r="R918" s="130" t="str">
        <f t="shared" si="571"/>
        <v xml:space="preserve"> </v>
      </c>
      <c r="S918" s="129" t="str">
        <f t="shared" si="551"/>
        <v xml:space="preserve"> </v>
      </c>
      <c r="T918" s="131" t="str">
        <f t="shared" si="572"/>
        <v xml:space="preserve"> </v>
      </c>
      <c r="U918" s="123" t="str">
        <f t="shared" si="557"/>
        <v xml:space="preserve"> </v>
      </c>
      <c r="V918" s="129" t="str">
        <f t="shared" si="573"/>
        <v xml:space="preserve"> </v>
      </c>
      <c r="W918" s="111"/>
      <c r="X918" s="111">
        <f t="shared" si="552"/>
        <v>91.499999999999076</v>
      </c>
      <c r="Y918" s="111">
        <f t="shared" si="574"/>
        <v>0</v>
      </c>
      <c r="Z918" s="111">
        <f t="shared" si="575"/>
        <v>0</v>
      </c>
      <c r="AA918" s="111">
        <f t="shared" si="560"/>
        <v>0</v>
      </c>
      <c r="AB918" s="111" t="str">
        <f t="shared" si="561"/>
        <v xml:space="preserve"> </v>
      </c>
      <c r="AC918" s="112">
        <f t="shared" si="559"/>
        <v>0</v>
      </c>
      <c r="AD918" s="132">
        <v>915</v>
      </c>
      <c r="AE918" s="125" t="str">
        <f t="shared" si="576"/>
        <v xml:space="preserve"> </v>
      </c>
      <c r="AF918" s="125" t="str">
        <f t="shared" si="577"/>
        <v xml:space="preserve"> </v>
      </c>
      <c r="AG918" s="125" t="str">
        <f t="shared" si="578"/>
        <v xml:space="preserve"> </v>
      </c>
      <c r="AH918" s="126" t="str">
        <f t="shared" si="579"/>
        <v xml:space="preserve"> </v>
      </c>
      <c r="AI918" s="127" t="str">
        <f t="shared" si="580"/>
        <v xml:space="preserve"> </v>
      </c>
      <c r="AJ918" s="128" t="str">
        <f t="shared" si="581"/>
        <v xml:space="preserve"> </v>
      </c>
      <c r="AK918" s="128" t="str">
        <f t="shared" si="554"/>
        <v xml:space="preserve"> </v>
      </c>
      <c r="AL918" s="129" t="str">
        <f t="shared" si="582"/>
        <v xml:space="preserve"> </v>
      </c>
      <c r="AM918" s="130" t="str">
        <f t="shared" si="583"/>
        <v xml:space="preserve"> </v>
      </c>
      <c r="AN918" s="129" t="str">
        <f t="shared" si="584"/>
        <v xml:space="preserve"> </v>
      </c>
      <c r="AO918" s="131" t="str">
        <f t="shared" si="555"/>
        <v xml:space="preserve"> </v>
      </c>
      <c r="AP918" s="123" t="str">
        <f t="shared" si="558"/>
        <v xml:space="preserve"> </v>
      </c>
      <c r="AQ918" s="129" t="str">
        <f t="shared" si="556"/>
        <v xml:space="preserve"> </v>
      </c>
      <c r="AR918" s="111">
        <f t="shared" si="553"/>
        <v>915</v>
      </c>
      <c r="AS918" s="111">
        <f t="shared" si="585"/>
        <v>0</v>
      </c>
      <c r="AT918" s="111">
        <f t="shared" si="586"/>
        <v>0</v>
      </c>
      <c r="AU918" s="111">
        <f t="shared" si="562"/>
        <v>0</v>
      </c>
      <c r="AV918" s="111" t="str">
        <f t="shared" si="550"/>
        <v xml:space="preserve"> </v>
      </c>
      <c r="AW918" s="112">
        <f t="shared" si="588"/>
        <v>0</v>
      </c>
    </row>
    <row r="919" spans="1:49">
      <c r="A919" s="27"/>
      <c r="B919" s="27"/>
      <c r="C919" s="27"/>
      <c r="D919" s="40"/>
      <c r="E919" s="27"/>
      <c r="F919" s="27"/>
      <c r="G919" s="27"/>
      <c r="H919" s="27"/>
      <c r="I919" s="132">
        <f t="shared" si="563"/>
        <v>91.599999999999071</v>
      </c>
      <c r="J919" s="125" t="str">
        <f t="shared" si="587"/>
        <v xml:space="preserve"> </v>
      </c>
      <c r="K919" s="125" t="str">
        <f t="shared" si="564"/>
        <v xml:space="preserve"> </v>
      </c>
      <c r="L919" s="125" t="str">
        <f t="shared" si="565"/>
        <v xml:space="preserve"> </v>
      </c>
      <c r="M919" s="126" t="str">
        <f t="shared" si="566"/>
        <v xml:space="preserve"> </v>
      </c>
      <c r="N919" s="127" t="str">
        <f t="shared" si="567"/>
        <v xml:space="preserve"> </v>
      </c>
      <c r="O919" s="128" t="str">
        <f t="shared" si="568"/>
        <v xml:space="preserve"> </v>
      </c>
      <c r="P919" s="128" t="str">
        <f t="shared" si="569"/>
        <v xml:space="preserve"> </v>
      </c>
      <c r="Q919" s="129" t="str">
        <f t="shared" si="570"/>
        <v xml:space="preserve"> </v>
      </c>
      <c r="R919" s="130" t="str">
        <f t="shared" si="571"/>
        <v xml:space="preserve"> </v>
      </c>
      <c r="S919" s="129" t="str">
        <f t="shared" si="551"/>
        <v xml:space="preserve"> </v>
      </c>
      <c r="T919" s="131" t="str">
        <f t="shared" si="572"/>
        <v xml:space="preserve"> </v>
      </c>
      <c r="U919" s="123" t="str">
        <f t="shared" si="557"/>
        <v xml:space="preserve"> </v>
      </c>
      <c r="V919" s="129" t="str">
        <f t="shared" si="573"/>
        <v xml:space="preserve"> </v>
      </c>
      <c r="W919" s="111"/>
      <c r="X919" s="111">
        <f t="shared" si="552"/>
        <v>91.599999999999071</v>
      </c>
      <c r="Y919" s="111">
        <f t="shared" si="574"/>
        <v>0</v>
      </c>
      <c r="Z919" s="111">
        <f t="shared" si="575"/>
        <v>0</v>
      </c>
      <c r="AA919" s="111">
        <f t="shared" si="560"/>
        <v>0</v>
      </c>
      <c r="AB919" s="111" t="str">
        <f t="shared" si="561"/>
        <v xml:space="preserve"> </v>
      </c>
      <c r="AC919" s="112">
        <f t="shared" si="559"/>
        <v>0</v>
      </c>
      <c r="AD919" s="124">
        <v>916</v>
      </c>
      <c r="AE919" s="125" t="str">
        <f t="shared" si="576"/>
        <v xml:space="preserve"> </v>
      </c>
      <c r="AF919" s="125" t="str">
        <f t="shared" si="577"/>
        <v xml:space="preserve"> </v>
      </c>
      <c r="AG919" s="125" t="str">
        <f t="shared" si="578"/>
        <v xml:space="preserve"> </v>
      </c>
      <c r="AH919" s="126" t="str">
        <f t="shared" si="579"/>
        <v xml:space="preserve"> </v>
      </c>
      <c r="AI919" s="127" t="str">
        <f t="shared" si="580"/>
        <v xml:space="preserve"> </v>
      </c>
      <c r="AJ919" s="128" t="str">
        <f t="shared" si="581"/>
        <v xml:space="preserve"> </v>
      </c>
      <c r="AK919" s="128" t="str">
        <f t="shared" si="554"/>
        <v xml:space="preserve"> </v>
      </c>
      <c r="AL919" s="129" t="str">
        <f t="shared" si="582"/>
        <v xml:space="preserve"> </v>
      </c>
      <c r="AM919" s="130" t="str">
        <f t="shared" si="583"/>
        <v xml:space="preserve"> </v>
      </c>
      <c r="AN919" s="129" t="str">
        <f t="shared" si="584"/>
        <v xml:space="preserve"> </v>
      </c>
      <c r="AO919" s="131" t="str">
        <f t="shared" si="555"/>
        <v xml:space="preserve"> </v>
      </c>
      <c r="AP919" s="123" t="str">
        <f t="shared" si="558"/>
        <v xml:space="preserve"> </v>
      </c>
      <c r="AQ919" s="129" t="str">
        <f t="shared" si="556"/>
        <v xml:space="preserve"> </v>
      </c>
      <c r="AR919" s="111">
        <f t="shared" si="553"/>
        <v>916</v>
      </c>
      <c r="AS919" s="111">
        <f t="shared" si="585"/>
        <v>0</v>
      </c>
      <c r="AT919" s="111">
        <f t="shared" si="586"/>
        <v>0</v>
      </c>
      <c r="AU919" s="111">
        <f t="shared" si="562"/>
        <v>0</v>
      </c>
      <c r="AV919" s="111" t="str">
        <f t="shared" si="550"/>
        <v xml:space="preserve"> </v>
      </c>
      <c r="AW919" s="112">
        <f t="shared" si="588"/>
        <v>0</v>
      </c>
    </row>
    <row r="920" spans="1:49">
      <c r="A920" s="27"/>
      <c r="B920" s="27"/>
      <c r="C920" s="27"/>
      <c r="D920" s="40"/>
      <c r="E920" s="27"/>
      <c r="F920" s="27"/>
      <c r="G920" s="27"/>
      <c r="H920" s="27"/>
      <c r="I920" s="132">
        <f t="shared" si="563"/>
        <v>91.699999999999065</v>
      </c>
      <c r="J920" s="125" t="str">
        <f t="shared" si="587"/>
        <v xml:space="preserve"> </v>
      </c>
      <c r="K920" s="125" t="str">
        <f t="shared" si="564"/>
        <v xml:space="preserve"> </v>
      </c>
      <c r="L920" s="125" t="str">
        <f t="shared" si="565"/>
        <v xml:space="preserve"> </v>
      </c>
      <c r="M920" s="126" t="str">
        <f t="shared" si="566"/>
        <v xml:space="preserve"> </v>
      </c>
      <c r="N920" s="127" t="str">
        <f t="shared" si="567"/>
        <v xml:space="preserve"> </v>
      </c>
      <c r="O920" s="128" t="str">
        <f t="shared" si="568"/>
        <v xml:space="preserve"> </v>
      </c>
      <c r="P920" s="128" t="str">
        <f t="shared" si="569"/>
        <v xml:space="preserve"> </v>
      </c>
      <c r="Q920" s="129" t="str">
        <f t="shared" si="570"/>
        <v xml:space="preserve"> </v>
      </c>
      <c r="R920" s="130" t="str">
        <f t="shared" si="571"/>
        <v xml:space="preserve"> </v>
      </c>
      <c r="S920" s="129" t="str">
        <f t="shared" si="551"/>
        <v xml:space="preserve"> </v>
      </c>
      <c r="T920" s="131" t="str">
        <f t="shared" si="572"/>
        <v xml:space="preserve"> </v>
      </c>
      <c r="U920" s="123" t="str">
        <f t="shared" si="557"/>
        <v xml:space="preserve"> </v>
      </c>
      <c r="V920" s="129" t="str">
        <f t="shared" si="573"/>
        <v xml:space="preserve"> </v>
      </c>
      <c r="W920" s="111"/>
      <c r="X920" s="111">
        <f t="shared" si="552"/>
        <v>91.699999999999065</v>
      </c>
      <c r="Y920" s="111">
        <f t="shared" si="574"/>
        <v>0</v>
      </c>
      <c r="Z920" s="111">
        <f t="shared" si="575"/>
        <v>0</v>
      </c>
      <c r="AA920" s="111">
        <f t="shared" si="560"/>
        <v>0</v>
      </c>
      <c r="AB920" s="111" t="str">
        <f t="shared" si="561"/>
        <v xml:space="preserve"> </v>
      </c>
      <c r="AC920" s="112">
        <f t="shared" si="559"/>
        <v>0</v>
      </c>
      <c r="AD920" s="132">
        <v>917</v>
      </c>
      <c r="AE920" s="125" t="str">
        <f t="shared" si="576"/>
        <v xml:space="preserve"> </v>
      </c>
      <c r="AF920" s="125" t="str">
        <f t="shared" si="577"/>
        <v xml:space="preserve"> </v>
      </c>
      <c r="AG920" s="125" t="str">
        <f t="shared" si="578"/>
        <v xml:space="preserve"> </v>
      </c>
      <c r="AH920" s="126" t="str">
        <f t="shared" si="579"/>
        <v xml:space="preserve"> </v>
      </c>
      <c r="AI920" s="127" t="str">
        <f t="shared" si="580"/>
        <v xml:space="preserve"> </v>
      </c>
      <c r="AJ920" s="128" t="str">
        <f t="shared" si="581"/>
        <v xml:space="preserve"> </v>
      </c>
      <c r="AK920" s="128" t="str">
        <f t="shared" si="554"/>
        <v xml:space="preserve"> </v>
      </c>
      <c r="AL920" s="129" t="str">
        <f t="shared" si="582"/>
        <v xml:space="preserve"> </v>
      </c>
      <c r="AM920" s="130" t="str">
        <f t="shared" si="583"/>
        <v xml:space="preserve"> </v>
      </c>
      <c r="AN920" s="129" t="str">
        <f t="shared" si="584"/>
        <v xml:space="preserve"> </v>
      </c>
      <c r="AO920" s="131" t="str">
        <f t="shared" si="555"/>
        <v xml:space="preserve"> </v>
      </c>
      <c r="AP920" s="123" t="str">
        <f t="shared" si="558"/>
        <v xml:space="preserve"> </v>
      </c>
      <c r="AQ920" s="129" t="str">
        <f t="shared" si="556"/>
        <v xml:space="preserve"> </v>
      </c>
      <c r="AR920" s="111">
        <f t="shared" si="553"/>
        <v>917</v>
      </c>
      <c r="AS920" s="111">
        <f t="shared" si="585"/>
        <v>0</v>
      </c>
      <c r="AT920" s="111">
        <f t="shared" si="586"/>
        <v>0</v>
      </c>
      <c r="AU920" s="111">
        <f t="shared" si="562"/>
        <v>0</v>
      </c>
      <c r="AV920" s="111" t="str">
        <f t="shared" ref="AV920:AV983" si="589">IF(AP920&lt;&gt;0,AF920,0)</f>
        <v xml:space="preserve"> </v>
      </c>
      <c r="AW920" s="112">
        <f t="shared" si="588"/>
        <v>0</v>
      </c>
    </row>
    <row r="921" spans="1:49">
      <c r="A921" s="27"/>
      <c r="B921" s="27"/>
      <c r="C921" s="27"/>
      <c r="D921" s="40"/>
      <c r="E921" s="27"/>
      <c r="F921" s="27"/>
      <c r="G921" s="27"/>
      <c r="H921" s="27"/>
      <c r="I921" s="132">
        <f t="shared" si="563"/>
        <v>91.799999999999059</v>
      </c>
      <c r="J921" s="125" t="str">
        <f t="shared" si="587"/>
        <v xml:space="preserve"> </v>
      </c>
      <c r="K921" s="125" t="str">
        <f t="shared" si="564"/>
        <v xml:space="preserve"> </v>
      </c>
      <c r="L921" s="125" t="str">
        <f t="shared" si="565"/>
        <v xml:space="preserve"> </v>
      </c>
      <c r="M921" s="126" t="str">
        <f t="shared" si="566"/>
        <v xml:space="preserve"> </v>
      </c>
      <c r="N921" s="127" t="str">
        <f t="shared" si="567"/>
        <v xml:space="preserve"> </v>
      </c>
      <c r="O921" s="128" t="str">
        <f t="shared" si="568"/>
        <v xml:space="preserve"> </v>
      </c>
      <c r="P921" s="128" t="str">
        <f t="shared" si="569"/>
        <v xml:space="preserve"> </v>
      </c>
      <c r="Q921" s="129" t="str">
        <f t="shared" si="570"/>
        <v xml:space="preserve"> </v>
      </c>
      <c r="R921" s="130" t="str">
        <f t="shared" si="571"/>
        <v xml:space="preserve"> </v>
      </c>
      <c r="S921" s="129" t="str">
        <f t="shared" si="551"/>
        <v xml:space="preserve"> </v>
      </c>
      <c r="T921" s="131" t="str">
        <f t="shared" si="572"/>
        <v xml:space="preserve"> </v>
      </c>
      <c r="U921" s="123" t="str">
        <f t="shared" si="557"/>
        <v xml:space="preserve"> </v>
      </c>
      <c r="V921" s="129" t="str">
        <f t="shared" si="573"/>
        <v xml:space="preserve"> </v>
      </c>
      <c r="W921" s="111"/>
      <c r="X921" s="111">
        <f t="shared" si="552"/>
        <v>91.799999999999059</v>
      </c>
      <c r="Y921" s="111">
        <f t="shared" si="574"/>
        <v>0</v>
      </c>
      <c r="Z921" s="111">
        <f t="shared" si="575"/>
        <v>0</v>
      </c>
      <c r="AA921" s="111">
        <f t="shared" si="560"/>
        <v>0</v>
      </c>
      <c r="AB921" s="111" t="str">
        <f t="shared" si="561"/>
        <v xml:space="preserve"> </v>
      </c>
      <c r="AC921" s="112">
        <f t="shared" si="559"/>
        <v>0</v>
      </c>
      <c r="AD921" s="124">
        <v>918</v>
      </c>
      <c r="AE921" s="125" t="str">
        <f t="shared" si="576"/>
        <v xml:space="preserve"> </v>
      </c>
      <c r="AF921" s="125" t="str">
        <f t="shared" si="577"/>
        <v xml:space="preserve"> </v>
      </c>
      <c r="AG921" s="125" t="str">
        <f t="shared" si="578"/>
        <v xml:space="preserve"> </v>
      </c>
      <c r="AH921" s="126" t="str">
        <f t="shared" si="579"/>
        <v xml:space="preserve"> </v>
      </c>
      <c r="AI921" s="127" t="str">
        <f t="shared" si="580"/>
        <v xml:space="preserve"> </v>
      </c>
      <c r="AJ921" s="128" t="str">
        <f t="shared" si="581"/>
        <v xml:space="preserve"> </v>
      </c>
      <c r="AK921" s="128" t="str">
        <f t="shared" si="554"/>
        <v xml:space="preserve"> </v>
      </c>
      <c r="AL921" s="129" t="str">
        <f t="shared" si="582"/>
        <v xml:space="preserve"> </v>
      </c>
      <c r="AM921" s="130" t="str">
        <f t="shared" si="583"/>
        <v xml:space="preserve"> </v>
      </c>
      <c r="AN921" s="129" t="str">
        <f t="shared" si="584"/>
        <v xml:space="preserve"> </v>
      </c>
      <c r="AO921" s="131" t="str">
        <f t="shared" si="555"/>
        <v xml:space="preserve"> </v>
      </c>
      <c r="AP921" s="123" t="str">
        <f t="shared" si="558"/>
        <v xml:space="preserve"> </v>
      </c>
      <c r="AQ921" s="129" t="str">
        <f t="shared" si="556"/>
        <v xml:space="preserve"> </v>
      </c>
      <c r="AR921" s="111">
        <f t="shared" si="553"/>
        <v>918</v>
      </c>
      <c r="AS921" s="111">
        <f t="shared" si="585"/>
        <v>0</v>
      </c>
      <c r="AT921" s="111">
        <f t="shared" si="586"/>
        <v>0</v>
      </c>
      <c r="AU921" s="111">
        <f t="shared" si="562"/>
        <v>0</v>
      </c>
      <c r="AV921" s="111" t="str">
        <f t="shared" si="589"/>
        <v xml:space="preserve"> </v>
      </c>
      <c r="AW921" s="112">
        <f t="shared" si="588"/>
        <v>0</v>
      </c>
    </row>
    <row r="922" spans="1:49">
      <c r="A922" s="27"/>
      <c r="B922" s="27"/>
      <c r="C922" s="27"/>
      <c r="D922" s="40"/>
      <c r="E922" s="27"/>
      <c r="F922" s="27"/>
      <c r="G922" s="27"/>
      <c r="H922" s="27"/>
      <c r="I922" s="132">
        <f t="shared" si="563"/>
        <v>91.899999999999054</v>
      </c>
      <c r="J922" s="125" t="str">
        <f t="shared" si="587"/>
        <v xml:space="preserve"> </v>
      </c>
      <c r="K922" s="125" t="str">
        <f t="shared" si="564"/>
        <v xml:space="preserve"> </v>
      </c>
      <c r="L922" s="125" t="str">
        <f t="shared" si="565"/>
        <v xml:space="preserve"> </v>
      </c>
      <c r="M922" s="126" t="str">
        <f t="shared" si="566"/>
        <v xml:space="preserve"> </v>
      </c>
      <c r="N922" s="127" t="str">
        <f t="shared" si="567"/>
        <v xml:space="preserve"> </v>
      </c>
      <c r="O922" s="128" t="str">
        <f t="shared" si="568"/>
        <v xml:space="preserve"> </v>
      </c>
      <c r="P922" s="128" t="str">
        <f t="shared" si="569"/>
        <v xml:space="preserve"> </v>
      </c>
      <c r="Q922" s="129" t="str">
        <f t="shared" si="570"/>
        <v xml:space="preserve"> </v>
      </c>
      <c r="R922" s="130" t="str">
        <f t="shared" si="571"/>
        <v xml:space="preserve"> </v>
      </c>
      <c r="S922" s="129" t="str">
        <f t="shared" ref="S922:S985" si="590">IF(K921=" "," ",IF(K921&lt;0," ",IF($B$5="off",0,IF(L922&lt;0,0.5*$B$9*B$47*Q922*L922^2,(-1)*0.5*B$9*B$47*Q922*L922^2))))</f>
        <v xml:space="preserve"> </v>
      </c>
      <c r="T922" s="131" t="str">
        <f t="shared" si="572"/>
        <v xml:space="preserve"> </v>
      </c>
      <c r="U922" s="123" t="str">
        <f t="shared" si="557"/>
        <v xml:space="preserve"> </v>
      </c>
      <c r="V922" s="129" t="str">
        <f t="shared" si="573"/>
        <v xml:space="preserve"> </v>
      </c>
      <c r="W922" s="111"/>
      <c r="X922" s="111">
        <f t="shared" si="552"/>
        <v>91.899999999999054</v>
      </c>
      <c r="Y922" s="111">
        <f t="shared" si="574"/>
        <v>0</v>
      </c>
      <c r="Z922" s="111">
        <f t="shared" si="575"/>
        <v>0</v>
      </c>
      <c r="AA922" s="111">
        <f t="shared" si="560"/>
        <v>0</v>
      </c>
      <c r="AB922" s="111" t="str">
        <f t="shared" si="561"/>
        <v xml:space="preserve"> </v>
      </c>
      <c r="AC922" s="112">
        <f t="shared" si="559"/>
        <v>0</v>
      </c>
      <c r="AD922" s="132">
        <v>919</v>
      </c>
      <c r="AE922" s="125" t="str">
        <f t="shared" si="576"/>
        <v xml:space="preserve"> </v>
      </c>
      <c r="AF922" s="125" t="str">
        <f t="shared" si="577"/>
        <v xml:space="preserve"> </v>
      </c>
      <c r="AG922" s="125" t="str">
        <f t="shared" si="578"/>
        <v xml:space="preserve"> </v>
      </c>
      <c r="AH922" s="126" t="str">
        <f t="shared" si="579"/>
        <v xml:space="preserve"> </v>
      </c>
      <c r="AI922" s="127" t="str">
        <f t="shared" si="580"/>
        <v xml:space="preserve"> </v>
      </c>
      <c r="AJ922" s="128" t="str">
        <f t="shared" si="581"/>
        <v xml:space="preserve"> </v>
      </c>
      <c r="AK922" s="128" t="str">
        <f t="shared" si="554"/>
        <v xml:space="preserve"> </v>
      </c>
      <c r="AL922" s="129" t="str">
        <f t="shared" si="582"/>
        <v xml:space="preserve"> </v>
      </c>
      <c r="AM922" s="130" t="str">
        <f t="shared" si="583"/>
        <v xml:space="preserve"> </v>
      </c>
      <c r="AN922" s="129" t="str">
        <f t="shared" si="584"/>
        <v xml:space="preserve"> </v>
      </c>
      <c r="AO922" s="131" t="str">
        <f t="shared" si="555"/>
        <v xml:space="preserve"> </v>
      </c>
      <c r="AP922" s="123" t="str">
        <f t="shared" si="558"/>
        <v xml:space="preserve"> </v>
      </c>
      <c r="AQ922" s="129" t="str">
        <f t="shared" si="556"/>
        <v xml:space="preserve"> </v>
      </c>
      <c r="AR922" s="111">
        <f t="shared" si="553"/>
        <v>919</v>
      </c>
      <c r="AS922" s="111">
        <f t="shared" si="585"/>
        <v>0</v>
      </c>
      <c r="AT922" s="111">
        <f t="shared" si="586"/>
        <v>0</v>
      </c>
      <c r="AU922" s="111">
        <f t="shared" si="562"/>
        <v>0</v>
      </c>
      <c r="AV922" s="111" t="str">
        <f t="shared" si="589"/>
        <v xml:space="preserve"> </v>
      </c>
      <c r="AW922" s="112">
        <f t="shared" si="588"/>
        <v>0</v>
      </c>
    </row>
    <row r="923" spans="1:49">
      <c r="A923" s="27"/>
      <c r="B923" s="27"/>
      <c r="C923" s="27"/>
      <c r="D923" s="40"/>
      <c r="E923" s="27"/>
      <c r="F923" s="27"/>
      <c r="G923" s="27"/>
      <c r="H923" s="27"/>
      <c r="I923" s="132">
        <f t="shared" si="563"/>
        <v>91.999999999999048</v>
      </c>
      <c r="J923" s="125" t="str">
        <f t="shared" si="587"/>
        <v xml:space="preserve"> </v>
      </c>
      <c r="K923" s="125" t="str">
        <f t="shared" si="564"/>
        <v xml:space="preserve"> </v>
      </c>
      <c r="L923" s="125" t="str">
        <f t="shared" si="565"/>
        <v xml:space="preserve"> </v>
      </c>
      <c r="M923" s="126" t="str">
        <f t="shared" si="566"/>
        <v xml:space="preserve"> </v>
      </c>
      <c r="N923" s="127" t="str">
        <f t="shared" si="567"/>
        <v xml:space="preserve"> </v>
      </c>
      <c r="O923" s="128" t="str">
        <f t="shared" si="568"/>
        <v xml:space="preserve"> </v>
      </c>
      <c r="P923" s="128" t="str">
        <f t="shared" si="569"/>
        <v xml:space="preserve"> </v>
      </c>
      <c r="Q923" s="129" t="str">
        <f t="shared" si="570"/>
        <v xml:space="preserve"> </v>
      </c>
      <c r="R923" s="130" t="str">
        <f t="shared" si="571"/>
        <v xml:space="preserve"> </v>
      </c>
      <c r="S923" s="129" t="str">
        <f t="shared" si="590"/>
        <v xml:space="preserve"> </v>
      </c>
      <c r="T923" s="131" t="str">
        <f t="shared" si="572"/>
        <v xml:space="preserve"> </v>
      </c>
      <c r="U923" s="123" t="str">
        <f t="shared" si="557"/>
        <v xml:space="preserve"> </v>
      </c>
      <c r="V923" s="129" t="str">
        <f t="shared" si="573"/>
        <v xml:space="preserve"> </v>
      </c>
      <c r="W923" s="111"/>
      <c r="X923" s="111">
        <f t="shared" si="552"/>
        <v>91.999999999999048</v>
      </c>
      <c r="Y923" s="111">
        <f t="shared" si="574"/>
        <v>0</v>
      </c>
      <c r="Z923" s="111">
        <f t="shared" si="575"/>
        <v>0</v>
      </c>
      <c r="AA923" s="111">
        <f t="shared" si="560"/>
        <v>0</v>
      </c>
      <c r="AB923" s="111" t="str">
        <f t="shared" si="561"/>
        <v xml:space="preserve"> </v>
      </c>
      <c r="AC923" s="112">
        <f t="shared" si="559"/>
        <v>0</v>
      </c>
      <c r="AD923" s="124">
        <v>920</v>
      </c>
      <c r="AE923" s="125" t="str">
        <f t="shared" si="576"/>
        <v xml:space="preserve"> </v>
      </c>
      <c r="AF923" s="125" t="str">
        <f t="shared" si="577"/>
        <v xml:space="preserve"> </v>
      </c>
      <c r="AG923" s="125" t="str">
        <f t="shared" si="578"/>
        <v xml:space="preserve"> </v>
      </c>
      <c r="AH923" s="126" t="str">
        <f t="shared" si="579"/>
        <v xml:space="preserve"> </v>
      </c>
      <c r="AI923" s="127" t="str">
        <f t="shared" si="580"/>
        <v xml:space="preserve"> </v>
      </c>
      <c r="AJ923" s="128" t="str">
        <f t="shared" si="581"/>
        <v xml:space="preserve"> </v>
      </c>
      <c r="AK923" s="128" t="str">
        <f t="shared" si="554"/>
        <v xml:space="preserve"> </v>
      </c>
      <c r="AL923" s="129" t="str">
        <f t="shared" si="582"/>
        <v xml:space="preserve"> </v>
      </c>
      <c r="AM923" s="130" t="str">
        <f t="shared" si="583"/>
        <v xml:space="preserve"> </v>
      </c>
      <c r="AN923" s="129" t="str">
        <f t="shared" si="584"/>
        <v xml:space="preserve"> </v>
      </c>
      <c r="AO923" s="131" t="str">
        <f t="shared" si="555"/>
        <v xml:space="preserve"> </v>
      </c>
      <c r="AP923" s="123" t="str">
        <f t="shared" si="558"/>
        <v xml:space="preserve"> </v>
      </c>
      <c r="AQ923" s="129" t="str">
        <f t="shared" si="556"/>
        <v xml:space="preserve"> </v>
      </c>
      <c r="AR923" s="111">
        <f t="shared" si="553"/>
        <v>920</v>
      </c>
      <c r="AS923" s="111">
        <f t="shared" si="585"/>
        <v>0</v>
      </c>
      <c r="AT923" s="111">
        <f t="shared" si="586"/>
        <v>0</v>
      </c>
      <c r="AU923" s="111">
        <f t="shared" si="562"/>
        <v>0</v>
      </c>
      <c r="AV923" s="111" t="str">
        <f t="shared" si="589"/>
        <v xml:space="preserve"> </v>
      </c>
      <c r="AW923" s="112">
        <f t="shared" si="588"/>
        <v>0</v>
      </c>
    </row>
    <row r="924" spans="1:49">
      <c r="A924" s="27"/>
      <c r="B924" s="27"/>
      <c r="C924" s="27"/>
      <c r="D924" s="40"/>
      <c r="E924" s="27"/>
      <c r="F924" s="27"/>
      <c r="G924" s="27"/>
      <c r="H924" s="27"/>
      <c r="I924" s="132">
        <f t="shared" si="563"/>
        <v>92.099999999999042</v>
      </c>
      <c r="J924" s="125" t="str">
        <f t="shared" si="587"/>
        <v xml:space="preserve"> </v>
      </c>
      <c r="K924" s="125" t="str">
        <f t="shared" si="564"/>
        <v xml:space="preserve"> </v>
      </c>
      <c r="L924" s="125" t="str">
        <f t="shared" si="565"/>
        <v xml:space="preserve"> </v>
      </c>
      <c r="M924" s="126" t="str">
        <f t="shared" si="566"/>
        <v xml:space="preserve"> </v>
      </c>
      <c r="N924" s="127" t="str">
        <f t="shared" si="567"/>
        <v xml:space="preserve"> </v>
      </c>
      <c r="O924" s="128" t="str">
        <f t="shared" si="568"/>
        <v xml:space="preserve"> </v>
      </c>
      <c r="P924" s="128" t="str">
        <f t="shared" si="569"/>
        <v xml:space="preserve"> </v>
      </c>
      <c r="Q924" s="129" t="str">
        <f t="shared" si="570"/>
        <v xml:space="preserve"> </v>
      </c>
      <c r="R924" s="130" t="str">
        <f t="shared" si="571"/>
        <v xml:space="preserve"> </v>
      </c>
      <c r="S924" s="129" t="str">
        <f t="shared" si="590"/>
        <v xml:space="preserve"> </v>
      </c>
      <c r="T924" s="131" t="str">
        <f t="shared" si="572"/>
        <v xml:space="preserve"> </v>
      </c>
      <c r="U924" s="123" t="str">
        <f t="shared" si="557"/>
        <v xml:space="preserve"> </v>
      </c>
      <c r="V924" s="129" t="str">
        <f t="shared" si="573"/>
        <v xml:space="preserve"> </v>
      </c>
      <c r="W924" s="111"/>
      <c r="X924" s="111">
        <f t="shared" si="552"/>
        <v>92.099999999999042</v>
      </c>
      <c r="Y924" s="111">
        <f t="shared" si="574"/>
        <v>0</v>
      </c>
      <c r="Z924" s="111">
        <f t="shared" si="575"/>
        <v>0</v>
      </c>
      <c r="AA924" s="111">
        <f t="shared" si="560"/>
        <v>0</v>
      </c>
      <c r="AB924" s="111" t="str">
        <f t="shared" si="561"/>
        <v xml:space="preserve"> </v>
      </c>
      <c r="AC924" s="112">
        <f t="shared" si="559"/>
        <v>0</v>
      </c>
      <c r="AD924" s="132">
        <v>921</v>
      </c>
      <c r="AE924" s="125" t="str">
        <f t="shared" si="576"/>
        <v xml:space="preserve"> </v>
      </c>
      <c r="AF924" s="125" t="str">
        <f t="shared" si="577"/>
        <v xml:space="preserve"> </v>
      </c>
      <c r="AG924" s="125" t="str">
        <f t="shared" si="578"/>
        <v xml:space="preserve"> </v>
      </c>
      <c r="AH924" s="126" t="str">
        <f t="shared" si="579"/>
        <v xml:space="preserve"> </v>
      </c>
      <c r="AI924" s="127" t="str">
        <f t="shared" si="580"/>
        <v xml:space="preserve"> </v>
      </c>
      <c r="AJ924" s="128" t="str">
        <f t="shared" si="581"/>
        <v xml:space="preserve"> </v>
      </c>
      <c r="AK924" s="128" t="str">
        <f t="shared" si="554"/>
        <v xml:space="preserve"> </v>
      </c>
      <c r="AL924" s="129" t="str">
        <f t="shared" si="582"/>
        <v xml:space="preserve"> </v>
      </c>
      <c r="AM924" s="130" t="str">
        <f t="shared" si="583"/>
        <v xml:space="preserve"> </v>
      </c>
      <c r="AN924" s="129" t="str">
        <f t="shared" si="584"/>
        <v xml:space="preserve"> </v>
      </c>
      <c r="AO924" s="131" t="str">
        <f t="shared" si="555"/>
        <v xml:space="preserve"> </v>
      </c>
      <c r="AP924" s="123" t="str">
        <f t="shared" si="558"/>
        <v xml:space="preserve"> </v>
      </c>
      <c r="AQ924" s="129" t="str">
        <f t="shared" si="556"/>
        <v xml:space="preserve"> </v>
      </c>
      <c r="AR924" s="111">
        <f t="shared" si="553"/>
        <v>921</v>
      </c>
      <c r="AS924" s="111">
        <f t="shared" si="585"/>
        <v>0</v>
      </c>
      <c r="AT924" s="111">
        <f t="shared" si="586"/>
        <v>0</v>
      </c>
      <c r="AU924" s="111">
        <f t="shared" si="562"/>
        <v>0</v>
      </c>
      <c r="AV924" s="111" t="str">
        <f t="shared" si="589"/>
        <v xml:space="preserve"> </v>
      </c>
      <c r="AW924" s="112">
        <f t="shared" si="588"/>
        <v>0</v>
      </c>
    </row>
    <row r="925" spans="1:49">
      <c r="A925" s="27"/>
      <c r="B925" s="27"/>
      <c r="C925" s="27"/>
      <c r="D925" s="40"/>
      <c r="E925" s="27"/>
      <c r="F925" s="27"/>
      <c r="G925" s="27"/>
      <c r="H925" s="27"/>
      <c r="I925" s="132">
        <f t="shared" si="563"/>
        <v>92.199999999999037</v>
      </c>
      <c r="J925" s="125" t="str">
        <f t="shared" si="587"/>
        <v xml:space="preserve"> </v>
      </c>
      <c r="K925" s="125" t="str">
        <f t="shared" si="564"/>
        <v xml:space="preserve"> </v>
      </c>
      <c r="L925" s="125" t="str">
        <f t="shared" si="565"/>
        <v xml:space="preserve"> </v>
      </c>
      <c r="M925" s="126" t="str">
        <f t="shared" si="566"/>
        <v xml:space="preserve"> </v>
      </c>
      <c r="N925" s="127" t="str">
        <f t="shared" si="567"/>
        <v xml:space="preserve"> </v>
      </c>
      <c r="O925" s="128" t="str">
        <f t="shared" si="568"/>
        <v xml:space="preserve"> </v>
      </c>
      <c r="P925" s="128" t="str">
        <f t="shared" si="569"/>
        <v xml:space="preserve"> </v>
      </c>
      <c r="Q925" s="129" t="str">
        <f t="shared" si="570"/>
        <v xml:space="preserve"> </v>
      </c>
      <c r="R925" s="130" t="str">
        <f t="shared" si="571"/>
        <v xml:space="preserve"> </v>
      </c>
      <c r="S925" s="129" t="str">
        <f t="shared" si="590"/>
        <v xml:space="preserve"> </v>
      </c>
      <c r="T925" s="131" t="str">
        <f t="shared" si="572"/>
        <v xml:space="preserve"> </v>
      </c>
      <c r="U925" s="123" t="str">
        <f t="shared" si="557"/>
        <v xml:space="preserve"> </v>
      </c>
      <c r="V925" s="129" t="str">
        <f t="shared" si="573"/>
        <v xml:space="preserve"> </v>
      </c>
      <c r="W925" s="111"/>
      <c r="X925" s="111">
        <f t="shared" si="552"/>
        <v>92.199999999999037</v>
      </c>
      <c r="Y925" s="111">
        <f t="shared" si="574"/>
        <v>0</v>
      </c>
      <c r="Z925" s="111">
        <f t="shared" si="575"/>
        <v>0</v>
      </c>
      <c r="AA925" s="111">
        <f t="shared" si="560"/>
        <v>0</v>
      </c>
      <c r="AB925" s="111" t="str">
        <f t="shared" si="561"/>
        <v xml:space="preserve"> </v>
      </c>
      <c r="AC925" s="112">
        <f t="shared" si="559"/>
        <v>0</v>
      </c>
      <c r="AD925" s="124">
        <v>922</v>
      </c>
      <c r="AE925" s="125" t="str">
        <f t="shared" si="576"/>
        <v xml:space="preserve"> </v>
      </c>
      <c r="AF925" s="125" t="str">
        <f t="shared" si="577"/>
        <v xml:space="preserve"> </v>
      </c>
      <c r="AG925" s="125" t="str">
        <f t="shared" si="578"/>
        <v xml:space="preserve"> </v>
      </c>
      <c r="AH925" s="126" t="str">
        <f t="shared" si="579"/>
        <v xml:space="preserve"> </v>
      </c>
      <c r="AI925" s="127" t="str">
        <f t="shared" si="580"/>
        <v xml:space="preserve"> </v>
      </c>
      <c r="AJ925" s="128" t="str">
        <f t="shared" si="581"/>
        <v xml:space="preserve"> </v>
      </c>
      <c r="AK925" s="128" t="str">
        <f t="shared" si="554"/>
        <v xml:space="preserve"> </v>
      </c>
      <c r="AL925" s="129" t="str">
        <f t="shared" si="582"/>
        <v xml:space="preserve"> </v>
      </c>
      <c r="AM925" s="130" t="str">
        <f t="shared" si="583"/>
        <v xml:space="preserve"> </v>
      </c>
      <c r="AN925" s="129" t="str">
        <f t="shared" si="584"/>
        <v xml:space="preserve"> </v>
      </c>
      <c r="AO925" s="131" t="str">
        <f t="shared" si="555"/>
        <v xml:space="preserve"> </v>
      </c>
      <c r="AP925" s="123" t="str">
        <f t="shared" si="558"/>
        <v xml:space="preserve"> </v>
      </c>
      <c r="AQ925" s="129" t="str">
        <f t="shared" si="556"/>
        <v xml:space="preserve"> </v>
      </c>
      <c r="AR925" s="111">
        <f t="shared" si="553"/>
        <v>922</v>
      </c>
      <c r="AS925" s="111">
        <f t="shared" si="585"/>
        <v>0</v>
      </c>
      <c r="AT925" s="111">
        <f t="shared" si="586"/>
        <v>0</v>
      </c>
      <c r="AU925" s="111">
        <f t="shared" si="562"/>
        <v>0</v>
      </c>
      <c r="AV925" s="111" t="str">
        <f t="shared" si="589"/>
        <v xml:space="preserve"> </v>
      </c>
      <c r="AW925" s="112">
        <f t="shared" si="588"/>
        <v>0</v>
      </c>
    </row>
    <row r="926" spans="1:49">
      <c r="A926" s="27"/>
      <c r="B926" s="27"/>
      <c r="C926" s="27"/>
      <c r="D926" s="40"/>
      <c r="E926" s="27"/>
      <c r="F926" s="27"/>
      <c r="G926" s="27"/>
      <c r="H926" s="27"/>
      <c r="I926" s="132">
        <f t="shared" si="563"/>
        <v>92.299999999999031</v>
      </c>
      <c r="J926" s="125" t="str">
        <f t="shared" si="587"/>
        <v xml:space="preserve"> </v>
      </c>
      <c r="K926" s="125" t="str">
        <f t="shared" si="564"/>
        <v xml:space="preserve"> </v>
      </c>
      <c r="L926" s="125" t="str">
        <f t="shared" si="565"/>
        <v xml:space="preserve"> </v>
      </c>
      <c r="M926" s="126" t="str">
        <f t="shared" si="566"/>
        <v xml:space="preserve"> </v>
      </c>
      <c r="N926" s="127" t="str">
        <f t="shared" si="567"/>
        <v xml:space="preserve"> </v>
      </c>
      <c r="O926" s="128" t="str">
        <f t="shared" si="568"/>
        <v xml:space="preserve"> </v>
      </c>
      <c r="P926" s="128" t="str">
        <f t="shared" si="569"/>
        <v xml:space="preserve"> </v>
      </c>
      <c r="Q926" s="129" t="str">
        <f t="shared" si="570"/>
        <v xml:space="preserve"> </v>
      </c>
      <c r="R926" s="130" t="str">
        <f t="shared" si="571"/>
        <v xml:space="preserve"> </v>
      </c>
      <c r="S926" s="129" t="str">
        <f t="shared" si="590"/>
        <v xml:space="preserve"> </v>
      </c>
      <c r="T926" s="131" t="str">
        <f t="shared" si="572"/>
        <v xml:space="preserve"> </v>
      </c>
      <c r="U926" s="123" t="str">
        <f t="shared" si="557"/>
        <v xml:space="preserve"> </v>
      </c>
      <c r="V926" s="129" t="str">
        <f t="shared" si="573"/>
        <v xml:space="preserve"> </v>
      </c>
      <c r="W926" s="111"/>
      <c r="X926" s="111">
        <f t="shared" si="552"/>
        <v>92.299999999999031</v>
      </c>
      <c r="Y926" s="111">
        <f t="shared" si="574"/>
        <v>0</v>
      </c>
      <c r="Z926" s="111">
        <f t="shared" si="575"/>
        <v>0</v>
      </c>
      <c r="AA926" s="111">
        <f t="shared" si="560"/>
        <v>0</v>
      </c>
      <c r="AB926" s="111" t="str">
        <f t="shared" si="561"/>
        <v xml:space="preserve"> </v>
      </c>
      <c r="AC926" s="112">
        <f t="shared" si="559"/>
        <v>0</v>
      </c>
      <c r="AD926" s="132">
        <v>923</v>
      </c>
      <c r="AE926" s="125" t="str">
        <f t="shared" si="576"/>
        <v xml:space="preserve"> </v>
      </c>
      <c r="AF926" s="125" t="str">
        <f t="shared" si="577"/>
        <v xml:space="preserve"> </v>
      </c>
      <c r="AG926" s="125" t="str">
        <f t="shared" si="578"/>
        <v xml:space="preserve"> </v>
      </c>
      <c r="AH926" s="126" t="str">
        <f t="shared" si="579"/>
        <v xml:space="preserve"> </v>
      </c>
      <c r="AI926" s="127" t="str">
        <f t="shared" si="580"/>
        <v xml:space="preserve"> </v>
      </c>
      <c r="AJ926" s="128" t="str">
        <f t="shared" si="581"/>
        <v xml:space="preserve"> </v>
      </c>
      <c r="AK926" s="128" t="str">
        <f t="shared" si="554"/>
        <v xml:space="preserve"> </v>
      </c>
      <c r="AL926" s="129" t="str">
        <f t="shared" si="582"/>
        <v xml:space="preserve"> </v>
      </c>
      <c r="AM926" s="130" t="str">
        <f t="shared" si="583"/>
        <v xml:space="preserve"> </v>
      </c>
      <c r="AN926" s="129" t="str">
        <f t="shared" si="584"/>
        <v xml:space="preserve"> </v>
      </c>
      <c r="AO926" s="131" t="str">
        <f t="shared" si="555"/>
        <v xml:space="preserve"> </v>
      </c>
      <c r="AP926" s="123" t="str">
        <f t="shared" si="558"/>
        <v xml:space="preserve"> </v>
      </c>
      <c r="AQ926" s="129" t="str">
        <f t="shared" si="556"/>
        <v xml:space="preserve"> </v>
      </c>
      <c r="AR926" s="111">
        <f t="shared" si="553"/>
        <v>923</v>
      </c>
      <c r="AS926" s="111">
        <f t="shared" si="585"/>
        <v>0</v>
      </c>
      <c r="AT926" s="111">
        <f t="shared" si="586"/>
        <v>0</v>
      </c>
      <c r="AU926" s="111">
        <f t="shared" si="562"/>
        <v>0</v>
      </c>
      <c r="AV926" s="111" t="str">
        <f t="shared" si="589"/>
        <v xml:space="preserve"> </v>
      </c>
      <c r="AW926" s="112">
        <f t="shared" si="588"/>
        <v>0</v>
      </c>
    </row>
    <row r="927" spans="1:49">
      <c r="A927" s="27"/>
      <c r="B927" s="27"/>
      <c r="C927" s="27"/>
      <c r="D927" s="40"/>
      <c r="E927" s="27"/>
      <c r="F927" s="27"/>
      <c r="G927" s="27"/>
      <c r="H927" s="27"/>
      <c r="I927" s="132">
        <f t="shared" si="563"/>
        <v>92.399999999999025</v>
      </c>
      <c r="J927" s="125" t="str">
        <f t="shared" si="587"/>
        <v xml:space="preserve"> </v>
      </c>
      <c r="K927" s="125" t="str">
        <f t="shared" si="564"/>
        <v xml:space="preserve"> </v>
      </c>
      <c r="L927" s="125" t="str">
        <f t="shared" si="565"/>
        <v xml:space="preserve"> </v>
      </c>
      <c r="M927" s="126" t="str">
        <f t="shared" si="566"/>
        <v xml:space="preserve"> </v>
      </c>
      <c r="N927" s="127" t="str">
        <f t="shared" si="567"/>
        <v xml:space="preserve"> </v>
      </c>
      <c r="O927" s="128" t="str">
        <f t="shared" si="568"/>
        <v xml:space="preserve"> </v>
      </c>
      <c r="P927" s="128" t="str">
        <f t="shared" si="569"/>
        <v xml:space="preserve"> </v>
      </c>
      <c r="Q927" s="129" t="str">
        <f t="shared" si="570"/>
        <v xml:space="preserve"> </v>
      </c>
      <c r="R927" s="130" t="str">
        <f t="shared" si="571"/>
        <v xml:space="preserve"> </v>
      </c>
      <c r="S927" s="129" t="str">
        <f t="shared" si="590"/>
        <v xml:space="preserve"> </v>
      </c>
      <c r="T927" s="131" t="str">
        <f t="shared" si="572"/>
        <v xml:space="preserve"> </v>
      </c>
      <c r="U927" s="123" t="str">
        <f t="shared" si="557"/>
        <v xml:space="preserve"> </v>
      </c>
      <c r="V927" s="129" t="str">
        <f t="shared" si="573"/>
        <v xml:space="preserve"> </v>
      </c>
      <c r="W927" s="111"/>
      <c r="X927" s="111">
        <f t="shared" si="552"/>
        <v>92.399999999999025</v>
      </c>
      <c r="Y927" s="111">
        <f t="shared" si="574"/>
        <v>0</v>
      </c>
      <c r="Z927" s="111">
        <f t="shared" si="575"/>
        <v>0</v>
      </c>
      <c r="AA927" s="111">
        <f t="shared" si="560"/>
        <v>0</v>
      </c>
      <c r="AB927" s="111" t="str">
        <f t="shared" si="561"/>
        <v xml:space="preserve"> </v>
      </c>
      <c r="AC927" s="112">
        <f t="shared" si="559"/>
        <v>0</v>
      </c>
      <c r="AD927" s="124">
        <v>924</v>
      </c>
      <c r="AE927" s="125" t="str">
        <f t="shared" si="576"/>
        <v xml:space="preserve"> </v>
      </c>
      <c r="AF927" s="125" t="str">
        <f t="shared" si="577"/>
        <v xml:space="preserve"> </v>
      </c>
      <c r="AG927" s="125" t="str">
        <f t="shared" si="578"/>
        <v xml:space="preserve"> </v>
      </c>
      <c r="AH927" s="126" t="str">
        <f t="shared" si="579"/>
        <v xml:space="preserve"> </v>
      </c>
      <c r="AI927" s="127" t="str">
        <f t="shared" si="580"/>
        <v xml:space="preserve"> </v>
      </c>
      <c r="AJ927" s="128" t="str">
        <f t="shared" si="581"/>
        <v xml:space="preserve"> </v>
      </c>
      <c r="AK927" s="128" t="str">
        <f t="shared" si="554"/>
        <v xml:space="preserve"> </v>
      </c>
      <c r="AL927" s="129" t="str">
        <f t="shared" si="582"/>
        <v xml:space="preserve"> </v>
      </c>
      <c r="AM927" s="130" t="str">
        <f t="shared" si="583"/>
        <v xml:space="preserve"> </v>
      </c>
      <c r="AN927" s="129" t="str">
        <f t="shared" si="584"/>
        <v xml:space="preserve"> </v>
      </c>
      <c r="AO927" s="131" t="str">
        <f t="shared" si="555"/>
        <v xml:space="preserve"> </v>
      </c>
      <c r="AP927" s="123" t="str">
        <f t="shared" si="558"/>
        <v xml:space="preserve"> </v>
      </c>
      <c r="AQ927" s="129" t="str">
        <f t="shared" si="556"/>
        <v xml:space="preserve"> </v>
      </c>
      <c r="AR927" s="111">
        <f t="shared" si="553"/>
        <v>924</v>
      </c>
      <c r="AS927" s="111">
        <f t="shared" si="585"/>
        <v>0</v>
      </c>
      <c r="AT927" s="111">
        <f t="shared" si="586"/>
        <v>0</v>
      </c>
      <c r="AU927" s="111">
        <f t="shared" si="562"/>
        <v>0</v>
      </c>
      <c r="AV927" s="111" t="str">
        <f t="shared" si="589"/>
        <v xml:space="preserve"> </v>
      </c>
      <c r="AW927" s="112">
        <f t="shared" si="588"/>
        <v>0</v>
      </c>
    </row>
    <row r="928" spans="1:49">
      <c r="A928" s="27"/>
      <c r="B928" s="27"/>
      <c r="C928" s="27"/>
      <c r="D928" s="40"/>
      <c r="E928" s="27"/>
      <c r="F928" s="27"/>
      <c r="G928" s="27"/>
      <c r="H928" s="27"/>
      <c r="I928" s="132">
        <f t="shared" si="563"/>
        <v>92.499999999999019</v>
      </c>
      <c r="J928" s="125" t="str">
        <f t="shared" si="587"/>
        <v xml:space="preserve"> </v>
      </c>
      <c r="K928" s="125" t="str">
        <f t="shared" si="564"/>
        <v xml:space="preserve"> </v>
      </c>
      <c r="L928" s="125" t="str">
        <f t="shared" si="565"/>
        <v xml:space="preserve"> </v>
      </c>
      <c r="M928" s="126" t="str">
        <f t="shared" si="566"/>
        <v xml:space="preserve"> </v>
      </c>
      <c r="N928" s="127" t="str">
        <f t="shared" si="567"/>
        <v xml:space="preserve"> </v>
      </c>
      <c r="O928" s="128" t="str">
        <f t="shared" si="568"/>
        <v xml:space="preserve"> </v>
      </c>
      <c r="P928" s="128" t="str">
        <f t="shared" si="569"/>
        <v xml:space="preserve"> </v>
      </c>
      <c r="Q928" s="129" t="str">
        <f t="shared" si="570"/>
        <v xml:space="preserve"> </v>
      </c>
      <c r="R928" s="130" t="str">
        <f t="shared" si="571"/>
        <v xml:space="preserve"> </v>
      </c>
      <c r="S928" s="129" t="str">
        <f t="shared" si="590"/>
        <v xml:space="preserve"> </v>
      </c>
      <c r="T928" s="131" t="str">
        <f t="shared" si="572"/>
        <v xml:space="preserve"> </v>
      </c>
      <c r="U928" s="123" t="str">
        <f t="shared" si="557"/>
        <v xml:space="preserve"> </v>
      </c>
      <c r="V928" s="129" t="str">
        <f t="shared" si="573"/>
        <v xml:space="preserve"> </v>
      </c>
      <c r="W928" s="111"/>
      <c r="X928" s="111">
        <f t="shared" si="552"/>
        <v>92.499999999999019</v>
      </c>
      <c r="Y928" s="111">
        <f t="shared" si="574"/>
        <v>0</v>
      </c>
      <c r="Z928" s="111">
        <f t="shared" si="575"/>
        <v>0</v>
      </c>
      <c r="AA928" s="111">
        <f t="shared" si="560"/>
        <v>0</v>
      </c>
      <c r="AB928" s="111" t="str">
        <f t="shared" si="561"/>
        <v xml:space="preserve"> </v>
      </c>
      <c r="AC928" s="112">
        <f t="shared" si="559"/>
        <v>0</v>
      </c>
      <c r="AD928" s="132">
        <v>925</v>
      </c>
      <c r="AE928" s="125" t="str">
        <f t="shared" si="576"/>
        <v xml:space="preserve"> </v>
      </c>
      <c r="AF928" s="125" t="str">
        <f t="shared" si="577"/>
        <v xml:space="preserve"> </v>
      </c>
      <c r="AG928" s="125" t="str">
        <f t="shared" si="578"/>
        <v xml:space="preserve"> </v>
      </c>
      <c r="AH928" s="126" t="str">
        <f t="shared" si="579"/>
        <v xml:space="preserve"> </v>
      </c>
      <c r="AI928" s="127" t="str">
        <f t="shared" si="580"/>
        <v xml:space="preserve"> </v>
      </c>
      <c r="AJ928" s="128" t="str">
        <f t="shared" si="581"/>
        <v xml:space="preserve"> </v>
      </c>
      <c r="AK928" s="128" t="str">
        <f t="shared" si="554"/>
        <v xml:space="preserve"> </v>
      </c>
      <c r="AL928" s="129" t="str">
        <f t="shared" si="582"/>
        <v xml:space="preserve"> </v>
      </c>
      <c r="AM928" s="130" t="str">
        <f t="shared" si="583"/>
        <v xml:space="preserve"> </v>
      </c>
      <c r="AN928" s="129" t="str">
        <f t="shared" si="584"/>
        <v xml:space="preserve"> </v>
      </c>
      <c r="AO928" s="131" t="str">
        <f t="shared" si="555"/>
        <v xml:space="preserve"> </v>
      </c>
      <c r="AP928" s="123" t="str">
        <f t="shared" si="558"/>
        <v xml:space="preserve"> </v>
      </c>
      <c r="AQ928" s="129" t="str">
        <f t="shared" si="556"/>
        <v xml:space="preserve"> </v>
      </c>
      <c r="AR928" s="111">
        <f t="shared" si="553"/>
        <v>925</v>
      </c>
      <c r="AS928" s="111">
        <f t="shared" si="585"/>
        <v>0</v>
      </c>
      <c r="AT928" s="111">
        <f t="shared" si="586"/>
        <v>0</v>
      </c>
      <c r="AU928" s="111">
        <f t="shared" si="562"/>
        <v>0</v>
      </c>
      <c r="AV928" s="111" t="str">
        <f t="shared" si="589"/>
        <v xml:space="preserve"> </v>
      </c>
      <c r="AW928" s="112">
        <f t="shared" si="588"/>
        <v>0</v>
      </c>
    </row>
    <row r="929" spans="1:49">
      <c r="A929" s="27"/>
      <c r="B929" s="27"/>
      <c r="C929" s="27"/>
      <c r="D929" s="40"/>
      <c r="E929" s="27"/>
      <c r="F929" s="27"/>
      <c r="G929" s="27"/>
      <c r="H929" s="27"/>
      <c r="I929" s="132">
        <f t="shared" si="563"/>
        <v>92.599999999999014</v>
      </c>
      <c r="J929" s="125" t="str">
        <f t="shared" si="587"/>
        <v xml:space="preserve"> </v>
      </c>
      <c r="K929" s="125" t="str">
        <f t="shared" si="564"/>
        <v xml:space="preserve"> </v>
      </c>
      <c r="L929" s="125" t="str">
        <f t="shared" si="565"/>
        <v xml:space="preserve"> </v>
      </c>
      <c r="M929" s="126" t="str">
        <f t="shared" si="566"/>
        <v xml:space="preserve"> </v>
      </c>
      <c r="N929" s="127" t="str">
        <f t="shared" si="567"/>
        <v xml:space="preserve"> </v>
      </c>
      <c r="O929" s="128" t="str">
        <f t="shared" si="568"/>
        <v xml:space="preserve"> </v>
      </c>
      <c r="P929" s="128" t="str">
        <f t="shared" si="569"/>
        <v xml:space="preserve"> </v>
      </c>
      <c r="Q929" s="129" t="str">
        <f t="shared" si="570"/>
        <v xml:space="preserve"> </v>
      </c>
      <c r="R929" s="130" t="str">
        <f t="shared" si="571"/>
        <v xml:space="preserve"> </v>
      </c>
      <c r="S929" s="129" t="str">
        <f t="shared" si="590"/>
        <v xml:space="preserve"> </v>
      </c>
      <c r="T929" s="131" t="str">
        <f t="shared" si="572"/>
        <v xml:space="preserve"> </v>
      </c>
      <c r="U929" s="123" t="str">
        <f t="shared" si="557"/>
        <v xml:space="preserve"> </v>
      </c>
      <c r="V929" s="129" t="str">
        <f t="shared" si="573"/>
        <v xml:space="preserve"> </v>
      </c>
      <c r="W929" s="111"/>
      <c r="X929" s="111">
        <f t="shared" si="552"/>
        <v>92.599999999999014</v>
      </c>
      <c r="Y929" s="111">
        <f t="shared" si="574"/>
        <v>0</v>
      </c>
      <c r="Z929" s="111">
        <f t="shared" si="575"/>
        <v>0</v>
      </c>
      <c r="AA929" s="111">
        <f t="shared" si="560"/>
        <v>0</v>
      </c>
      <c r="AB929" s="111" t="str">
        <f t="shared" si="561"/>
        <v xml:space="preserve"> </v>
      </c>
      <c r="AC929" s="112">
        <f t="shared" si="559"/>
        <v>0</v>
      </c>
      <c r="AD929" s="124">
        <v>926</v>
      </c>
      <c r="AE929" s="125" t="str">
        <f t="shared" si="576"/>
        <v xml:space="preserve"> </v>
      </c>
      <c r="AF929" s="125" t="str">
        <f t="shared" si="577"/>
        <v xml:space="preserve"> </v>
      </c>
      <c r="AG929" s="125" t="str">
        <f t="shared" si="578"/>
        <v xml:space="preserve"> </v>
      </c>
      <c r="AH929" s="126" t="str">
        <f t="shared" si="579"/>
        <v xml:space="preserve"> </v>
      </c>
      <c r="AI929" s="127" t="str">
        <f t="shared" si="580"/>
        <v xml:space="preserve"> </v>
      </c>
      <c r="AJ929" s="128" t="str">
        <f t="shared" si="581"/>
        <v xml:space="preserve"> </v>
      </c>
      <c r="AK929" s="128" t="str">
        <f t="shared" si="554"/>
        <v xml:space="preserve"> </v>
      </c>
      <c r="AL929" s="129" t="str">
        <f t="shared" si="582"/>
        <v xml:space="preserve"> </v>
      </c>
      <c r="AM929" s="130" t="str">
        <f t="shared" si="583"/>
        <v xml:space="preserve"> </v>
      </c>
      <c r="AN929" s="129" t="str">
        <f t="shared" si="584"/>
        <v xml:space="preserve"> </v>
      </c>
      <c r="AO929" s="131" t="str">
        <f t="shared" si="555"/>
        <v xml:space="preserve"> </v>
      </c>
      <c r="AP929" s="123" t="str">
        <f t="shared" si="558"/>
        <v xml:space="preserve"> </v>
      </c>
      <c r="AQ929" s="129" t="str">
        <f t="shared" si="556"/>
        <v xml:space="preserve"> </v>
      </c>
      <c r="AR929" s="111">
        <f t="shared" si="553"/>
        <v>926</v>
      </c>
      <c r="AS929" s="111">
        <f t="shared" si="585"/>
        <v>0</v>
      </c>
      <c r="AT929" s="111">
        <f t="shared" si="586"/>
        <v>0</v>
      </c>
      <c r="AU929" s="111">
        <f t="shared" si="562"/>
        <v>0</v>
      </c>
      <c r="AV929" s="111" t="str">
        <f t="shared" si="589"/>
        <v xml:space="preserve"> </v>
      </c>
      <c r="AW929" s="112">
        <f t="shared" si="588"/>
        <v>0</v>
      </c>
    </row>
    <row r="930" spans="1:49">
      <c r="A930" s="27"/>
      <c r="B930" s="27"/>
      <c r="C930" s="27"/>
      <c r="D930" s="40"/>
      <c r="E930" s="27"/>
      <c r="F930" s="27"/>
      <c r="G930" s="27"/>
      <c r="H930" s="27"/>
      <c r="I930" s="132">
        <f t="shared" si="563"/>
        <v>92.699999999999008</v>
      </c>
      <c r="J930" s="125" t="str">
        <f t="shared" si="587"/>
        <v xml:space="preserve"> </v>
      </c>
      <c r="K930" s="125" t="str">
        <f t="shared" si="564"/>
        <v xml:space="preserve"> </v>
      </c>
      <c r="L930" s="125" t="str">
        <f t="shared" si="565"/>
        <v xml:space="preserve"> </v>
      </c>
      <c r="M930" s="126" t="str">
        <f t="shared" si="566"/>
        <v xml:space="preserve"> </v>
      </c>
      <c r="N930" s="127" t="str">
        <f t="shared" si="567"/>
        <v xml:space="preserve"> </v>
      </c>
      <c r="O930" s="128" t="str">
        <f t="shared" si="568"/>
        <v xml:space="preserve"> </v>
      </c>
      <c r="P930" s="128" t="str">
        <f t="shared" si="569"/>
        <v xml:space="preserve"> </v>
      </c>
      <c r="Q930" s="129" t="str">
        <f t="shared" si="570"/>
        <v xml:space="preserve"> </v>
      </c>
      <c r="R930" s="130" t="str">
        <f t="shared" si="571"/>
        <v xml:space="preserve"> </v>
      </c>
      <c r="S930" s="129" t="str">
        <f t="shared" si="590"/>
        <v xml:space="preserve"> </v>
      </c>
      <c r="T930" s="131" t="str">
        <f t="shared" si="572"/>
        <v xml:space="preserve"> </v>
      </c>
      <c r="U930" s="123" t="str">
        <f t="shared" si="557"/>
        <v xml:space="preserve"> </v>
      </c>
      <c r="V930" s="129" t="str">
        <f t="shared" si="573"/>
        <v xml:space="preserve"> </v>
      </c>
      <c r="W930" s="111"/>
      <c r="X930" s="111">
        <f t="shared" si="552"/>
        <v>92.699999999999008</v>
      </c>
      <c r="Y930" s="111">
        <f t="shared" si="574"/>
        <v>0</v>
      </c>
      <c r="Z930" s="111">
        <f t="shared" si="575"/>
        <v>0</v>
      </c>
      <c r="AA930" s="111">
        <f t="shared" si="560"/>
        <v>0</v>
      </c>
      <c r="AB930" s="111" t="str">
        <f t="shared" si="561"/>
        <v xml:space="preserve"> </v>
      </c>
      <c r="AC930" s="112">
        <f t="shared" si="559"/>
        <v>0</v>
      </c>
      <c r="AD930" s="132">
        <v>927</v>
      </c>
      <c r="AE930" s="125" t="str">
        <f t="shared" si="576"/>
        <v xml:space="preserve"> </v>
      </c>
      <c r="AF930" s="125" t="str">
        <f t="shared" si="577"/>
        <v xml:space="preserve"> </v>
      </c>
      <c r="AG930" s="125" t="str">
        <f t="shared" si="578"/>
        <v xml:space="preserve"> </v>
      </c>
      <c r="AH930" s="126" t="str">
        <f t="shared" si="579"/>
        <v xml:space="preserve"> </v>
      </c>
      <c r="AI930" s="127" t="str">
        <f t="shared" si="580"/>
        <v xml:space="preserve"> </v>
      </c>
      <c r="AJ930" s="128" t="str">
        <f t="shared" si="581"/>
        <v xml:space="preserve"> </v>
      </c>
      <c r="AK930" s="128" t="str">
        <f t="shared" si="554"/>
        <v xml:space="preserve"> </v>
      </c>
      <c r="AL930" s="129" t="str">
        <f t="shared" si="582"/>
        <v xml:space="preserve"> </v>
      </c>
      <c r="AM930" s="130" t="str">
        <f t="shared" si="583"/>
        <v xml:space="preserve"> </v>
      </c>
      <c r="AN930" s="129" t="str">
        <f t="shared" si="584"/>
        <v xml:space="preserve"> </v>
      </c>
      <c r="AO930" s="131" t="str">
        <f t="shared" si="555"/>
        <v xml:space="preserve"> </v>
      </c>
      <c r="AP930" s="123" t="str">
        <f t="shared" si="558"/>
        <v xml:space="preserve"> </v>
      </c>
      <c r="AQ930" s="129" t="str">
        <f t="shared" si="556"/>
        <v xml:space="preserve"> </v>
      </c>
      <c r="AR930" s="111">
        <f t="shared" si="553"/>
        <v>927</v>
      </c>
      <c r="AS930" s="111">
        <f t="shared" si="585"/>
        <v>0</v>
      </c>
      <c r="AT930" s="111">
        <f t="shared" si="586"/>
        <v>0</v>
      </c>
      <c r="AU930" s="111">
        <f t="shared" si="562"/>
        <v>0</v>
      </c>
      <c r="AV930" s="111" t="str">
        <f t="shared" si="589"/>
        <v xml:space="preserve"> </v>
      </c>
      <c r="AW930" s="112">
        <f t="shared" si="588"/>
        <v>0</v>
      </c>
    </row>
    <row r="931" spans="1:49">
      <c r="A931" s="27"/>
      <c r="B931" s="27"/>
      <c r="C931" s="27"/>
      <c r="D931" s="40"/>
      <c r="E931" s="27"/>
      <c r="F931" s="27"/>
      <c r="G931" s="27"/>
      <c r="H931" s="27"/>
      <c r="I931" s="132">
        <f t="shared" si="563"/>
        <v>92.799999999999002</v>
      </c>
      <c r="J931" s="125" t="str">
        <f t="shared" si="587"/>
        <v xml:space="preserve"> </v>
      </c>
      <c r="K931" s="125" t="str">
        <f t="shared" si="564"/>
        <v xml:space="preserve"> </v>
      </c>
      <c r="L931" s="125" t="str">
        <f t="shared" si="565"/>
        <v xml:space="preserve"> </v>
      </c>
      <c r="M931" s="126" t="str">
        <f t="shared" si="566"/>
        <v xml:space="preserve"> </v>
      </c>
      <c r="N931" s="127" t="str">
        <f t="shared" si="567"/>
        <v xml:space="preserve"> </v>
      </c>
      <c r="O931" s="128" t="str">
        <f t="shared" si="568"/>
        <v xml:space="preserve"> </v>
      </c>
      <c r="P931" s="128" t="str">
        <f t="shared" si="569"/>
        <v xml:space="preserve"> </v>
      </c>
      <c r="Q931" s="129" t="str">
        <f t="shared" si="570"/>
        <v xml:space="preserve"> </v>
      </c>
      <c r="R931" s="130" t="str">
        <f t="shared" si="571"/>
        <v xml:space="preserve"> </v>
      </c>
      <c r="S931" s="129" t="str">
        <f t="shared" si="590"/>
        <v xml:space="preserve"> </v>
      </c>
      <c r="T931" s="131" t="str">
        <f t="shared" si="572"/>
        <v xml:space="preserve"> </v>
      </c>
      <c r="U931" s="123" t="str">
        <f t="shared" si="557"/>
        <v xml:space="preserve"> </v>
      </c>
      <c r="V931" s="129" t="str">
        <f t="shared" si="573"/>
        <v xml:space="preserve"> </v>
      </c>
      <c r="W931" s="111"/>
      <c r="X931" s="111">
        <f t="shared" si="552"/>
        <v>92.799999999999002</v>
      </c>
      <c r="Y931" s="111">
        <f t="shared" si="574"/>
        <v>0</v>
      </c>
      <c r="Z931" s="111">
        <f t="shared" si="575"/>
        <v>0</v>
      </c>
      <c r="AA931" s="111">
        <f t="shared" si="560"/>
        <v>0</v>
      </c>
      <c r="AB931" s="111" t="str">
        <f t="shared" si="561"/>
        <v xml:space="preserve"> </v>
      </c>
      <c r="AC931" s="112">
        <f t="shared" si="559"/>
        <v>0</v>
      </c>
      <c r="AD931" s="124">
        <v>928</v>
      </c>
      <c r="AE931" s="125" t="str">
        <f t="shared" si="576"/>
        <v xml:space="preserve"> </v>
      </c>
      <c r="AF931" s="125" t="str">
        <f t="shared" si="577"/>
        <v xml:space="preserve"> </v>
      </c>
      <c r="AG931" s="125" t="str">
        <f t="shared" si="578"/>
        <v xml:space="preserve"> </v>
      </c>
      <c r="AH931" s="126" t="str">
        <f t="shared" si="579"/>
        <v xml:space="preserve"> </v>
      </c>
      <c r="AI931" s="127" t="str">
        <f t="shared" si="580"/>
        <v xml:space="preserve"> </v>
      </c>
      <c r="AJ931" s="128" t="str">
        <f t="shared" si="581"/>
        <v xml:space="preserve"> </v>
      </c>
      <c r="AK931" s="128" t="str">
        <f t="shared" si="554"/>
        <v xml:space="preserve"> </v>
      </c>
      <c r="AL931" s="129" t="str">
        <f t="shared" si="582"/>
        <v xml:space="preserve"> </v>
      </c>
      <c r="AM931" s="130" t="str">
        <f t="shared" si="583"/>
        <v xml:space="preserve"> </v>
      </c>
      <c r="AN931" s="129" t="str">
        <f t="shared" si="584"/>
        <v xml:space="preserve"> </v>
      </c>
      <c r="AO931" s="131" t="str">
        <f t="shared" si="555"/>
        <v xml:space="preserve"> </v>
      </c>
      <c r="AP931" s="123" t="str">
        <f t="shared" si="558"/>
        <v xml:space="preserve"> </v>
      </c>
      <c r="AQ931" s="129" t="str">
        <f t="shared" si="556"/>
        <v xml:space="preserve"> </v>
      </c>
      <c r="AR931" s="111">
        <f t="shared" si="553"/>
        <v>928</v>
      </c>
      <c r="AS931" s="111">
        <f t="shared" si="585"/>
        <v>0</v>
      </c>
      <c r="AT931" s="111">
        <f t="shared" si="586"/>
        <v>0</v>
      </c>
      <c r="AU931" s="111">
        <f t="shared" si="562"/>
        <v>0</v>
      </c>
      <c r="AV931" s="111" t="str">
        <f t="shared" si="589"/>
        <v xml:space="preserve"> </v>
      </c>
      <c r="AW931" s="112">
        <f t="shared" si="588"/>
        <v>0</v>
      </c>
    </row>
    <row r="932" spans="1:49">
      <c r="A932" s="27"/>
      <c r="B932" s="27"/>
      <c r="C932" s="27"/>
      <c r="D932" s="40"/>
      <c r="E932" s="27"/>
      <c r="F932" s="27"/>
      <c r="G932" s="27"/>
      <c r="H932" s="27"/>
      <c r="I932" s="132">
        <f t="shared" si="563"/>
        <v>92.899999999998997</v>
      </c>
      <c r="J932" s="125" t="str">
        <f t="shared" si="587"/>
        <v xml:space="preserve"> </v>
      </c>
      <c r="K932" s="125" t="str">
        <f t="shared" si="564"/>
        <v xml:space="preserve"> </v>
      </c>
      <c r="L932" s="125" t="str">
        <f t="shared" si="565"/>
        <v xml:space="preserve"> </v>
      </c>
      <c r="M932" s="126" t="str">
        <f t="shared" si="566"/>
        <v xml:space="preserve"> </v>
      </c>
      <c r="N932" s="127" t="str">
        <f t="shared" si="567"/>
        <v xml:space="preserve"> </v>
      </c>
      <c r="O932" s="128" t="str">
        <f t="shared" si="568"/>
        <v xml:space="preserve"> </v>
      </c>
      <c r="P932" s="128" t="str">
        <f t="shared" si="569"/>
        <v xml:space="preserve"> </v>
      </c>
      <c r="Q932" s="129" t="str">
        <f t="shared" si="570"/>
        <v xml:space="preserve"> </v>
      </c>
      <c r="R932" s="130" t="str">
        <f t="shared" si="571"/>
        <v xml:space="preserve"> </v>
      </c>
      <c r="S932" s="129" t="str">
        <f t="shared" si="590"/>
        <v xml:space="preserve"> </v>
      </c>
      <c r="T932" s="131" t="str">
        <f t="shared" si="572"/>
        <v xml:space="preserve"> </v>
      </c>
      <c r="U932" s="123" t="str">
        <f t="shared" si="557"/>
        <v xml:space="preserve"> </v>
      </c>
      <c r="V932" s="129" t="str">
        <f t="shared" si="573"/>
        <v xml:space="preserve"> </v>
      </c>
      <c r="W932" s="111"/>
      <c r="X932" s="111">
        <f t="shared" si="552"/>
        <v>92.899999999998997</v>
      </c>
      <c r="Y932" s="111">
        <f t="shared" si="574"/>
        <v>0</v>
      </c>
      <c r="Z932" s="111">
        <f t="shared" si="575"/>
        <v>0</v>
      </c>
      <c r="AA932" s="111">
        <f t="shared" si="560"/>
        <v>0</v>
      </c>
      <c r="AB932" s="111" t="str">
        <f t="shared" si="561"/>
        <v xml:space="preserve"> </v>
      </c>
      <c r="AC932" s="112">
        <f t="shared" si="559"/>
        <v>0</v>
      </c>
      <c r="AD932" s="132">
        <v>929</v>
      </c>
      <c r="AE932" s="125" t="str">
        <f t="shared" si="576"/>
        <v xml:space="preserve"> </v>
      </c>
      <c r="AF932" s="125" t="str">
        <f t="shared" si="577"/>
        <v xml:space="preserve"> </v>
      </c>
      <c r="AG932" s="125" t="str">
        <f t="shared" si="578"/>
        <v xml:space="preserve"> </v>
      </c>
      <c r="AH932" s="126" t="str">
        <f t="shared" si="579"/>
        <v xml:space="preserve"> </v>
      </c>
      <c r="AI932" s="127" t="str">
        <f t="shared" si="580"/>
        <v xml:space="preserve"> </v>
      </c>
      <c r="AJ932" s="128" t="str">
        <f t="shared" si="581"/>
        <v xml:space="preserve"> </v>
      </c>
      <c r="AK932" s="128" t="str">
        <f t="shared" si="554"/>
        <v xml:space="preserve"> </v>
      </c>
      <c r="AL932" s="129" t="str">
        <f t="shared" si="582"/>
        <v xml:space="preserve"> </v>
      </c>
      <c r="AM932" s="130" t="str">
        <f t="shared" si="583"/>
        <v xml:space="preserve"> </v>
      </c>
      <c r="AN932" s="129" t="str">
        <f t="shared" si="584"/>
        <v xml:space="preserve"> </v>
      </c>
      <c r="AO932" s="131" t="str">
        <f t="shared" si="555"/>
        <v xml:space="preserve"> </v>
      </c>
      <c r="AP932" s="123" t="str">
        <f t="shared" si="558"/>
        <v xml:space="preserve"> </v>
      </c>
      <c r="AQ932" s="129" t="str">
        <f t="shared" si="556"/>
        <v xml:space="preserve"> </v>
      </c>
      <c r="AR932" s="111">
        <f t="shared" si="553"/>
        <v>929</v>
      </c>
      <c r="AS932" s="111">
        <f t="shared" si="585"/>
        <v>0</v>
      </c>
      <c r="AT932" s="111">
        <f t="shared" si="586"/>
        <v>0</v>
      </c>
      <c r="AU932" s="111">
        <f t="shared" si="562"/>
        <v>0</v>
      </c>
      <c r="AV932" s="111" t="str">
        <f t="shared" si="589"/>
        <v xml:space="preserve"> </v>
      </c>
      <c r="AW932" s="112">
        <f t="shared" si="588"/>
        <v>0</v>
      </c>
    </row>
    <row r="933" spans="1:49">
      <c r="A933" s="27"/>
      <c r="B933" s="27"/>
      <c r="C933" s="27"/>
      <c r="D933" s="40"/>
      <c r="E933" s="27"/>
      <c r="F933" s="27"/>
      <c r="G933" s="27"/>
      <c r="H933" s="27"/>
      <c r="I933" s="132">
        <f t="shared" si="563"/>
        <v>92.999999999998991</v>
      </c>
      <c r="J933" s="125" t="str">
        <f t="shared" si="587"/>
        <v xml:space="preserve"> </v>
      </c>
      <c r="K933" s="125" t="str">
        <f t="shared" si="564"/>
        <v xml:space="preserve"> </v>
      </c>
      <c r="L933" s="125" t="str">
        <f t="shared" si="565"/>
        <v xml:space="preserve"> </v>
      </c>
      <c r="M933" s="126" t="str">
        <f t="shared" si="566"/>
        <v xml:space="preserve"> </v>
      </c>
      <c r="N933" s="127" t="str">
        <f t="shared" si="567"/>
        <v xml:space="preserve"> </v>
      </c>
      <c r="O933" s="128" t="str">
        <f t="shared" si="568"/>
        <v xml:space="preserve"> </v>
      </c>
      <c r="P933" s="128" t="str">
        <f t="shared" si="569"/>
        <v xml:space="preserve"> </v>
      </c>
      <c r="Q933" s="129" t="str">
        <f t="shared" si="570"/>
        <v xml:space="preserve"> </v>
      </c>
      <c r="R933" s="130" t="str">
        <f t="shared" si="571"/>
        <v xml:space="preserve"> </v>
      </c>
      <c r="S933" s="129" t="str">
        <f t="shared" si="590"/>
        <v xml:space="preserve"> </v>
      </c>
      <c r="T933" s="131" t="str">
        <f t="shared" si="572"/>
        <v xml:space="preserve"> </v>
      </c>
      <c r="U933" s="123" t="str">
        <f t="shared" si="557"/>
        <v xml:space="preserve"> </v>
      </c>
      <c r="V933" s="129" t="str">
        <f t="shared" si="573"/>
        <v xml:space="preserve"> </v>
      </c>
      <c r="W933" s="111"/>
      <c r="X933" s="111">
        <f t="shared" si="552"/>
        <v>92.999999999998991</v>
      </c>
      <c r="Y933" s="111">
        <f t="shared" si="574"/>
        <v>0</v>
      </c>
      <c r="Z933" s="111">
        <f t="shared" si="575"/>
        <v>0</v>
      </c>
      <c r="AA933" s="111">
        <f t="shared" si="560"/>
        <v>0</v>
      </c>
      <c r="AB933" s="111" t="str">
        <f t="shared" si="561"/>
        <v xml:space="preserve"> </v>
      </c>
      <c r="AC933" s="112">
        <f t="shared" si="559"/>
        <v>0</v>
      </c>
      <c r="AD933" s="124">
        <v>930</v>
      </c>
      <c r="AE933" s="125" t="str">
        <f t="shared" si="576"/>
        <v xml:space="preserve"> </v>
      </c>
      <c r="AF933" s="125" t="str">
        <f t="shared" si="577"/>
        <v xml:space="preserve"> </v>
      </c>
      <c r="AG933" s="125" t="str">
        <f t="shared" si="578"/>
        <v xml:space="preserve"> </v>
      </c>
      <c r="AH933" s="126" t="str">
        <f t="shared" si="579"/>
        <v xml:space="preserve"> </v>
      </c>
      <c r="AI933" s="127" t="str">
        <f t="shared" si="580"/>
        <v xml:space="preserve"> </v>
      </c>
      <c r="AJ933" s="128" t="str">
        <f t="shared" si="581"/>
        <v xml:space="preserve"> </v>
      </c>
      <c r="AK933" s="128" t="str">
        <f t="shared" si="554"/>
        <v xml:space="preserve"> </v>
      </c>
      <c r="AL933" s="129" t="str">
        <f t="shared" si="582"/>
        <v xml:space="preserve"> </v>
      </c>
      <c r="AM933" s="130" t="str">
        <f t="shared" si="583"/>
        <v xml:space="preserve"> </v>
      </c>
      <c r="AN933" s="129" t="str">
        <f t="shared" si="584"/>
        <v xml:space="preserve"> </v>
      </c>
      <c r="AO933" s="131" t="str">
        <f t="shared" si="555"/>
        <v xml:space="preserve"> </v>
      </c>
      <c r="AP933" s="123" t="str">
        <f t="shared" si="558"/>
        <v xml:space="preserve"> </v>
      </c>
      <c r="AQ933" s="129" t="str">
        <f t="shared" si="556"/>
        <v xml:space="preserve"> </v>
      </c>
      <c r="AR933" s="111">
        <f t="shared" si="553"/>
        <v>930</v>
      </c>
      <c r="AS933" s="111">
        <f t="shared" si="585"/>
        <v>0</v>
      </c>
      <c r="AT933" s="111">
        <f t="shared" si="586"/>
        <v>0</v>
      </c>
      <c r="AU933" s="111">
        <f t="shared" si="562"/>
        <v>0</v>
      </c>
      <c r="AV933" s="111" t="str">
        <f t="shared" si="589"/>
        <v xml:space="preserve"> </v>
      </c>
      <c r="AW933" s="112">
        <f t="shared" si="588"/>
        <v>0</v>
      </c>
    </row>
    <row r="934" spans="1:49">
      <c r="A934" s="27"/>
      <c r="B934" s="27"/>
      <c r="C934" s="27"/>
      <c r="D934" s="40"/>
      <c r="E934" s="27"/>
      <c r="F934" s="27"/>
      <c r="G934" s="27"/>
      <c r="H934" s="27"/>
      <c r="I934" s="132">
        <f t="shared" si="563"/>
        <v>93.099999999998985</v>
      </c>
      <c r="J934" s="125" t="str">
        <f t="shared" si="587"/>
        <v xml:space="preserve"> </v>
      </c>
      <c r="K934" s="125" t="str">
        <f t="shared" si="564"/>
        <v xml:space="preserve"> </v>
      </c>
      <c r="L934" s="125" t="str">
        <f t="shared" si="565"/>
        <v xml:space="preserve"> </v>
      </c>
      <c r="M934" s="126" t="str">
        <f t="shared" si="566"/>
        <v xml:space="preserve"> </v>
      </c>
      <c r="N934" s="127" t="str">
        <f t="shared" si="567"/>
        <v xml:space="preserve"> </v>
      </c>
      <c r="O934" s="128" t="str">
        <f t="shared" si="568"/>
        <v xml:space="preserve"> </v>
      </c>
      <c r="P934" s="128" t="str">
        <f t="shared" si="569"/>
        <v xml:space="preserve"> </v>
      </c>
      <c r="Q934" s="129" t="str">
        <f t="shared" si="570"/>
        <v xml:space="preserve"> </v>
      </c>
      <c r="R934" s="130" t="str">
        <f t="shared" si="571"/>
        <v xml:space="preserve"> </v>
      </c>
      <c r="S934" s="129" t="str">
        <f t="shared" si="590"/>
        <v xml:space="preserve"> </v>
      </c>
      <c r="T934" s="131" t="str">
        <f t="shared" si="572"/>
        <v xml:space="preserve"> </v>
      </c>
      <c r="U934" s="123" t="str">
        <f t="shared" si="557"/>
        <v xml:space="preserve"> </v>
      </c>
      <c r="V934" s="129" t="str">
        <f t="shared" si="573"/>
        <v xml:space="preserve"> </v>
      </c>
      <c r="W934" s="111"/>
      <c r="X934" s="111">
        <f t="shared" si="552"/>
        <v>93.099999999998985</v>
      </c>
      <c r="Y934" s="111">
        <f t="shared" si="574"/>
        <v>0</v>
      </c>
      <c r="Z934" s="111">
        <f t="shared" si="575"/>
        <v>0</v>
      </c>
      <c r="AA934" s="111">
        <f t="shared" si="560"/>
        <v>0</v>
      </c>
      <c r="AB934" s="111" t="str">
        <f t="shared" si="561"/>
        <v xml:space="preserve"> </v>
      </c>
      <c r="AC934" s="112">
        <f t="shared" si="559"/>
        <v>0</v>
      </c>
      <c r="AD934" s="132">
        <v>931</v>
      </c>
      <c r="AE934" s="125" t="str">
        <f t="shared" si="576"/>
        <v xml:space="preserve"> </v>
      </c>
      <c r="AF934" s="125" t="str">
        <f t="shared" si="577"/>
        <v xml:space="preserve"> </v>
      </c>
      <c r="AG934" s="125" t="str">
        <f t="shared" si="578"/>
        <v xml:space="preserve"> </v>
      </c>
      <c r="AH934" s="126" t="str">
        <f t="shared" si="579"/>
        <v xml:space="preserve"> </v>
      </c>
      <c r="AI934" s="127" t="str">
        <f t="shared" si="580"/>
        <v xml:space="preserve"> </v>
      </c>
      <c r="AJ934" s="128" t="str">
        <f t="shared" si="581"/>
        <v xml:space="preserve"> </v>
      </c>
      <c r="AK934" s="128" t="str">
        <f t="shared" si="554"/>
        <v xml:space="preserve"> </v>
      </c>
      <c r="AL934" s="129" t="str">
        <f t="shared" si="582"/>
        <v xml:space="preserve"> </v>
      </c>
      <c r="AM934" s="130" t="str">
        <f t="shared" si="583"/>
        <v xml:space="preserve"> </v>
      </c>
      <c r="AN934" s="129" t="str">
        <f t="shared" si="584"/>
        <v xml:space="preserve"> </v>
      </c>
      <c r="AO934" s="131" t="str">
        <f t="shared" si="555"/>
        <v xml:space="preserve"> </v>
      </c>
      <c r="AP934" s="123" t="str">
        <f t="shared" si="558"/>
        <v xml:space="preserve"> </v>
      </c>
      <c r="AQ934" s="129" t="str">
        <f t="shared" si="556"/>
        <v xml:space="preserve"> </v>
      </c>
      <c r="AR934" s="111">
        <f t="shared" si="553"/>
        <v>931</v>
      </c>
      <c r="AS934" s="111">
        <f t="shared" si="585"/>
        <v>0</v>
      </c>
      <c r="AT934" s="111">
        <f t="shared" si="586"/>
        <v>0</v>
      </c>
      <c r="AU934" s="111">
        <f t="shared" si="562"/>
        <v>0</v>
      </c>
      <c r="AV934" s="111" t="str">
        <f t="shared" si="589"/>
        <v xml:space="preserve"> </v>
      </c>
      <c r="AW934" s="112">
        <f t="shared" si="588"/>
        <v>0</v>
      </c>
    </row>
    <row r="935" spans="1:49">
      <c r="A935" s="27"/>
      <c r="B935" s="27"/>
      <c r="C935" s="27"/>
      <c r="D935" s="40"/>
      <c r="E935" s="27"/>
      <c r="F935" s="27"/>
      <c r="G935" s="27"/>
      <c r="H935" s="27"/>
      <c r="I935" s="132">
        <f t="shared" si="563"/>
        <v>93.19999999999898</v>
      </c>
      <c r="J935" s="125" t="str">
        <f t="shared" si="587"/>
        <v xml:space="preserve"> </v>
      </c>
      <c r="K935" s="125" t="str">
        <f t="shared" si="564"/>
        <v xml:space="preserve"> </v>
      </c>
      <c r="L935" s="125" t="str">
        <f t="shared" si="565"/>
        <v xml:space="preserve"> </v>
      </c>
      <c r="M935" s="126" t="str">
        <f t="shared" si="566"/>
        <v xml:space="preserve"> </v>
      </c>
      <c r="N935" s="127" t="str">
        <f t="shared" si="567"/>
        <v xml:space="preserve"> </v>
      </c>
      <c r="O935" s="128" t="str">
        <f t="shared" si="568"/>
        <v xml:space="preserve"> </v>
      </c>
      <c r="P935" s="128" t="str">
        <f t="shared" si="569"/>
        <v xml:space="preserve"> </v>
      </c>
      <c r="Q935" s="129" t="str">
        <f t="shared" si="570"/>
        <v xml:space="preserve"> </v>
      </c>
      <c r="R935" s="130" t="str">
        <f t="shared" si="571"/>
        <v xml:space="preserve"> </v>
      </c>
      <c r="S935" s="129" t="str">
        <f t="shared" si="590"/>
        <v xml:space="preserve"> </v>
      </c>
      <c r="T935" s="131" t="str">
        <f t="shared" si="572"/>
        <v xml:space="preserve"> </v>
      </c>
      <c r="U935" s="123" t="str">
        <f t="shared" si="557"/>
        <v xml:space="preserve"> </v>
      </c>
      <c r="V935" s="129" t="str">
        <f t="shared" si="573"/>
        <v xml:space="preserve"> </v>
      </c>
      <c r="W935" s="111"/>
      <c r="X935" s="111">
        <f t="shared" ref="X935:X998" si="591">IF(J935&gt;=J934,I935,0)</f>
        <v>93.19999999999898</v>
      </c>
      <c r="Y935" s="111">
        <f t="shared" si="574"/>
        <v>0</v>
      </c>
      <c r="Z935" s="111">
        <f t="shared" si="575"/>
        <v>0</v>
      </c>
      <c r="AA935" s="111">
        <f t="shared" si="560"/>
        <v>0</v>
      </c>
      <c r="AB935" s="111" t="str">
        <f t="shared" si="561"/>
        <v xml:space="preserve"> </v>
      </c>
      <c r="AC935" s="112">
        <f t="shared" si="559"/>
        <v>0</v>
      </c>
      <c r="AD935" s="124">
        <v>932</v>
      </c>
      <c r="AE935" s="125" t="str">
        <f t="shared" si="576"/>
        <v xml:space="preserve"> </v>
      </c>
      <c r="AF935" s="125" t="str">
        <f t="shared" si="577"/>
        <v xml:space="preserve"> </v>
      </c>
      <c r="AG935" s="125" t="str">
        <f t="shared" si="578"/>
        <v xml:space="preserve"> </v>
      </c>
      <c r="AH935" s="126" t="str">
        <f t="shared" si="579"/>
        <v xml:space="preserve"> </v>
      </c>
      <c r="AI935" s="127" t="str">
        <f t="shared" si="580"/>
        <v xml:space="preserve"> </v>
      </c>
      <c r="AJ935" s="128" t="str">
        <f t="shared" si="581"/>
        <v xml:space="preserve"> </v>
      </c>
      <c r="AK935" s="128" t="str">
        <f t="shared" si="554"/>
        <v xml:space="preserve"> </v>
      </c>
      <c r="AL935" s="129" t="str">
        <f t="shared" si="582"/>
        <v xml:space="preserve"> </v>
      </c>
      <c r="AM935" s="130" t="str">
        <f t="shared" si="583"/>
        <v xml:space="preserve"> </v>
      </c>
      <c r="AN935" s="129" t="str">
        <f t="shared" si="584"/>
        <v xml:space="preserve"> </v>
      </c>
      <c r="AO935" s="131" t="str">
        <f t="shared" si="555"/>
        <v xml:space="preserve"> </v>
      </c>
      <c r="AP935" s="123" t="str">
        <f t="shared" si="558"/>
        <v xml:space="preserve"> </v>
      </c>
      <c r="AQ935" s="129" t="str">
        <f t="shared" si="556"/>
        <v xml:space="preserve"> </v>
      </c>
      <c r="AR935" s="111">
        <f t="shared" ref="AR935:AR998" si="592">IF(AE935&gt;=AE934,AD935,0)</f>
        <v>932</v>
      </c>
      <c r="AS935" s="111">
        <f t="shared" si="585"/>
        <v>0</v>
      </c>
      <c r="AT935" s="111">
        <f t="shared" si="586"/>
        <v>0</v>
      </c>
      <c r="AU935" s="111">
        <f t="shared" si="562"/>
        <v>0</v>
      </c>
      <c r="AV935" s="111" t="str">
        <f t="shared" si="589"/>
        <v xml:space="preserve"> </v>
      </c>
      <c r="AW935" s="112">
        <f t="shared" si="588"/>
        <v>0</v>
      </c>
    </row>
    <row r="936" spans="1:49">
      <c r="A936" s="27"/>
      <c r="B936" s="27"/>
      <c r="C936" s="27"/>
      <c r="D936" s="40"/>
      <c r="E936" s="27"/>
      <c r="F936" s="27"/>
      <c r="G936" s="27"/>
      <c r="H936" s="27"/>
      <c r="I936" s="132">
        <f t="shared" si="563"/>
        <v>93.299999999998974</v>
      </c>
      <c r="J936" s="125" t="str">
        <f t="shared" si="587"/>
        <v xml:space="preserve"> </v>
      </c>
      <c r="K936" s="125" t="str">
        <f t="shared" si="564"/>
        <v xml:space="preserve"> </v>
      </c>
      <c r="L936" s="125" t="str">
        <f t="shared" si="565"/>
        <v xml:space="preserve"> </v>
      </c>
      <c r="M936" s="126" t="str">
        <f t="shared" si="566"/>
        <v xml:space="preserve"> </v>
      </c>
      <c r="N936" s="127" t="str">
        <f t="shared" si="567"/>
        <v xml:space="preserve"> </v>
      </c>
      <c r="O936" s="128" t="str">
        <f t="shared" si="568"/>
        <v xml:space="preserve"> </v>
      </c>
      <c r="P936" s="128" t="str">
        <f t="shared" si="569"/>
        <v xml:space="preserve"> </v>
      </c>
      <c r="Q936" s="129" t="str">
        <f t="shared" si="570"/>
        <v xml:space="preserve"> </v>
      </c>
      <c r="R936" s="130" t="str">
        <f t="shared" si="571"/>
        <v xml:space="preserve"> </v>
      </c>
      <c r="S936" s="129" t="str">
        <f t="shared" si="590"/>
        <v xml:space="preserve"> </v>
      </c>
      <c r="T936" s="131" t="str">
        <f t="shared" si="572"/>
        <v xml:space="preserve"> </v>
      </c>
      <c r="U936" s="123" t="str">
        <f t="shared" si="557"/>
        <v xml:space="preserve"> </v>
      </c>
      <c r="V936" s="129" t="str">
        <f t="shared" si="573"/>
        <v xml:space="preserve"> </v>
      </c>
      <c r="W936" s="111"/>
      <c r="X936" s="111">
        <f t="shared" si="591"/>
        <v>93.299999999998974</v>
      </c>
      <c r="Y936" s="111">
        <f t="shared" si="574"/>
        <v>0</v>
      </c>
      <c r="Z936" s="111">
        <f t="shared" si="575"/>
        <v>0</v>
      </c>
      <c r="AA936" s="111">
        <f t="shared" si="560"/>
        <v>0</v>
      </c>
      <c r="AB936" s="111" t="str">
        <f t="shared" si="561"/>
        <v xml:space="preserve"> </v>
      </c>
      <c r="AC936" s="112">
        <f t="shared" si="559"/>
        <v>0</v>
      </c>
      <c r="AD936" s="132">
        <v>933</v>
      </c>
      <c r="AE936" s="125" t="str">
        <f t="shared" si="576"/>
        <v xml:space="preserve"> </v>
      </c>
      <c r="AF936" s="125" t="str">
        <f t="shared" si="577"/>
        <v xml:space="preserve"> </v>
      </c>
      <c r="AG936" s="125" t="str">
        <f t="shared" si="578"/>
        <v xml:space="preserve"> </v>
      </c>
      <c r="AH936" s="126" t="str">
        <f t="shared" si="579"/>
        <v xml:space="preserve"> </v>
      </c>
      <c r="AI936" s="127" t="str">
        <f t="shared" si="580"/>
        <v xml:space="preserve"> </v>
      </c>
      <c r="AJ936" s="128" t="str">
        <f t="shared" si="581"/>
        <v xml:space="preserve"> </v>
      </c>
      <c r="AK936" s="128" t="str">
        <f t="shared" si="554"/>
        <v xml:space="preserve"> </v>
      </c>
      <c r="AL936" s="129" t="str">
        <f t="shared" si="582"/>
        <v xml:space="preserve"> </v>
      </c>
      <c r="AM936" s="130" t="str">
        <f t="shared" si="583"/>
        <v xml:space="preserve"> </v>
      </c>
      <c r="AN936" s="129" t="str">
        <f t="shared" si="584"/>
        <v xml:space="preserve"> </v>
      </c>
      <c r="AO936" s="131" t="str">
        <f t="shared" si="555"/>
        <v xml:space="preserve"> </v>
      </c>
      <c r="AP936" s="123" t="str">
        <f t="shared" si="558"/>
        <v xml:space="preserve"> </v>
      </c>
      <c r="AQ936" s="129" t="str">
        <f t="shared" si="556"/>
        <v xml:space="preserve"> </v>
      </c>
      <c r="AR936" s="111">
        <f t="shared" si="592"/>
        <v>933</v>
      </c>
      <c r="AS936" s="111">
        <f t="shared" si="585"/>
        <v>0</v>
      </c>
      <c r="AT936" s="111">
        <f t="shared" si="586"/>
        <v>0</v>
      </c>
      <c r="AU936" s="111">
        <f t="shared" si="562"/>
        <v>0</v>
      </c>
      <c r="AV936" s="111" t="str">
        <f t="shared" si="589"/>
        <v xml:space="preserve"> </v>
      </c>
      <c r="AW936" s="112">
        <f t="shared" si="588"/>
        <v>0</v>
      </c>
    </row>
    <row r="937" spans="1:49">
      <c r="A937" s="27"/>
      <c r="B937" s="27"/>
      <c r="C937" s="27"/>
      <c r="D937" s="40"/>
      <c r="E937" s="27"/>
      <c r="F937" s="27"/>
      <c r="G937" s="27"/>
      <c r="H937" s="27"/>
      <c r="I937" s="132">
        <f t="shared" si="563"/>
        <v>93.399999999998968</v>
      </c>
      <c r="J937" s="125" t="str">
        <f t="shared" si="587"/>
        <v xml:space="preserve"> </v>
      </c>
      <c r="K937" s="125" t="str">
        <f t="shared" si="564"/>
        <v xml:space="preserve"> </v>
      </c>
      <c r="L937" s="125" t="str">
        <f t="shared" si="565"/>
        <v xml:space="preserve"> </v>
      </c>
      <c r="M937" s="126" t="str">
        <f t="shared" si="566"/>
        <v xml:space="preserve"> </v>
      </c>
      <c r="N937" s="127" t="str">
        <f t="shared" si="567"/>
        <v xml:space="preserve"> </v>
      </c>
      <c r="O937" s="128" t="str">
        <f t="shared" si="568"/>
        <v xml:space="preserve"> </v>
      </c>
      <c r="P937" s="128" t="str">
        <f t="shared" si="569"/>
        <v xml:space="preserve"> </v>
      </c>
      <c r="Q937" s="129" t="str">
        <f t="shared" si="570"/>
        <v xml:space="preserve"> </v>
      </c>
      <c r="R937" s="130" t="str">
        <f t="shared" si="571"/>
        <v xml:space="preserve"> </v>
      </c>
      <c r="S937" s="129" t="str">
        <f t="shared" si="590"/>
        <v xml:space="preserve"> </v>
      </c>
      <c r="T937" s="131" t="str">
        <f t="shared" si="572"/>
        <v xml:space="preserve"> </v>
      </c>
      <c r="U937" s="123" t="str">
        <f t="shared" si="557"/>
        <v xml:space="preserve"> </v>
      </c>
      <c r="V937" s="129" t="str">
        <f t="shared" si="573"/>
        <v xml:space="preserve"> </v>
      </c>
      <c r="W937" s="111"/>
      <c r="X937" s="111">
        <f t="shared" si="591"/>
        <v>93.399999999998968</v>
      </c>
      <c r="Y937" s="111">
        <f t="shared" si="574"/>
        <v>0</v>
      </c>
      <c r="Z937" s="111">
        <f t="shared" si="575"/>
        <v>0</v>
      </c>
      <c r="AA937" s="111">
        <f t="shared" si="560"/>
        <v>0</v>
      </c>
      <c r="AB937" s="111" t="str">
        <f t="shared" si="561"/>
        <v xml:space="preserve"> </v>
      </c>
      <c r="AC937" s="112">
        <f t="shared" si="559"/>
        <v>0</v>
      </c>
      <c r="AD937" s="124">
        <v>934</v>
      </c>
      <c r="AE937" s="125" t="str">
        <f t="shared" si="576"/>
        <v xml:space="preserve"> </v>
      </c>
      <c r="AF937" s="125" t="str">
        <f t="shared" si="577"/>
        <v xml:space="preserve"> </v>
      </c>
      <c r="AG937" s="125" t="str">
        <f t="shared" si="578"/>
        <v xml:space="preserve"> </v>
      </c>
      <c r="AH937" s="126" t="str">
        <f t="shared" si="579"/>
        <v xml:space="preserve"> </v>
      </c>
      <c r="AI937" s="127" t="str">
        <f t="shared" si="580"/>
        <v xml:space="preserve"> </v>
      </c>
      <c r="AJ937" s="128" t="str">
        <f t="shared" si="581"/>
        <v xml:space="preserve"> </v>
      </c>
      <c r="AK937" s="128" t="str">
        <f t="shared" ref="AK937:AK1000" si="593">IF(AF936=" "," ",IF(AF936&lt;0," ",AQ937/AJ937))</f>
        <v xml:space="preserve"> </v>
      </c>
      <c r="AL937" s="129" t="str">
        <f t="shared" si="582"/>
        <v xml:space="preserve"> </v>
      </c>
      <c r="AM937" s="130" t="str">
        <f t="shared" si="583"/>
        <v xml:space="preserve"> </v>
      </c>
      <c r="AN937" s="129" t="str">
        <f t="shared" si="584"/>
        <v xml:space="preserve"> </v>
      </c>
      <c r="AO937" s="131" t="str">
        <f t="shared" ref="AO937:AO1000" si="594">IF(AF936=" "," ",IF(AF936&lt;0," ",(-1)*AJ937*AM937))</f>
        <v xml:space="preserve"> </v>
      </c>
      <c r="AP937" s="123" t="str">
        <f t="shared" si="558"/>
        <v xml:space="preserve"> </v>
      </c>
      <c r="AQ937" s="129" t="str">
        <f t="shared" ref="AQ937:AQ1000" si="595">IF(AF936=" "," ",IF(AF936&lt;0," ",AP937+AO937+AN937))</f>
        <v xml:space="preserve"> </v>
      </c>
      <c r="AR937" s="111">
        <f t="shared" si="592"/>
        <v>934</v>
      </c>
      <c r="AS937" s="111">
        <f t="shared" si="585"/>
        <v>0</v>
      </c>
      <c r="AT937" s="111">
        <f t="shared" si="586"/>
        <v>0</v>
      </c>
      <c r="AU937" s="111">
        <f t="shared" si="562"/>
        <v>0</v>
      </c>
      <c r="AV937" s="111" t="str">
        <f t="shared" si="589"/>
        <v xml:space="preserve"> </v>
      </c>
      <c r="AW937" s="112">
        <f t="shared" si="588"/>
        <v>0</v>
      </c>
    </row>
    <row r="938" spans="1:49">
      <c r="A938" s="27"/>
      <c r="B938" s="27"/>
      <c r="C938" s="27"/>
      <c r="D938" s="40"/>
      <c r="E938" s="27"/>
      <c r="F938" s="27"/>
      <c r="G938" s="27"/>
      <c r="H938" s="27"/>
      <c r="I938" s="132">
        <f t="shared" si="563"/>
        <v>93.499999999998963</v>
      </c>
      <c r="J938" s="125" t="str">
        <f t="shared" si="587"/>
        <v xml:space="preserve"> </v>
      </c>
      <c r="K938" s="125" t="str">
        <f t="shared" si="564"/>
        <v xml:space="preserve"> </v>
      </c>
      <c r="L938" s="125" t="str">
        <f t="shared" si="565"/>
        <v xml:space="preserve"> </v>
      </c>
      <c r="M938" s="126" t="str">
        <f t="shared" si="566"/>
        <v xml:space="preserve"> </v>
      </c>
      <c r="N938" s="127" t="str">
        <f t="shared" si="567"/>
        <v xml:space="preserve"> </v>
      </c>
      <c r="O938" s="128" t="str">
        <f t="shared" si="568"/>
        <v xml:space="preserve"> </v>
      </c>
      <c r="P938" s="128" t="str">
        <f t="shared" si="569"/>
        <v xml:space="preserve"> </v>
      </c>
      <c r="Q938" s="129" t="str">
        <f t="shared" si="570"/>
        <v xml:space="preserve"> </v>
      </c>
      <c r="R938" s="130" t="str">
        <f t="shared" si="571"/>
        <v xml:space="preserve"> </v>
      </c>
      <c r="S938" s="129" t="str">
        <f t="shared" si="590"/>
        <v xml:space="preserve"> </v>
      </c>
      <c r="T938" s="131" t="str">
        <f t="shared" si="572"/>
        <v xml:space="preserve"> </v>
      </c>
      <c r="U938" s="123" t="str">
        <f t="shared" si="557"/>
        <v xml:space="preserve"> </v>
      </c>
      <c r="V938" s="129" t="str">
        <f t="shared" si="573"/>
        <v xml:space="preserve"> </v>
      </c>
      <c r="W938" s="111"/>
      <c r="X938" s="111">
        <f t="shared" si="591"/>
        <v>93.499999999998963</v>
      </c>
      <c r="Y938" s="111">
        <f t="shared" si="574"/>
        <v>0</v>
      </c>
      <c r="Z938" s="111">
        <f t="shared" si="575"/>
        <v>0</v>
      </c>
      <c r="AA938" s="111">
        <f t="shared" si="560"/>
        <v>0</v>
      </c>
      <c r="AB938" s="111" t="str">
        <f t="shared" si="561"/>
        <v xml:space="preserve"> </v>
      </c>
      <c r="AC938" s="112">
        <f t="shared" si="559"/>
        <v>0</v>
      </c>
      <c r="AD938" s="132">
        <v>935</v>
      </c>
      <c r="AE938" s="125" t="str">
        <f t="shared" si="576"/>
        <v xml:space="preserve"> </v>
      </c>
      <c r="AF938" s="125" t="str">
        <f t="shared" si="577"/>
        <v xml:space="preserve"> </v>
      </c>
      <c r="AG938" s="125" t="str">
        <f t="shared" si="578"/>
        <v xml:space="preserve"> </v>
      </c>
      <c r="AH938" s="126" t="str">
        <f t="shared" si="579"/>
        <v xml:space="preserve"> </v>
      </c>
      <c r="AI938" s="127" t="str">
        <f t="shared" si="580"/>
        <v xml:space="preserve"> </v>
      </c>
      <c r="AJ938" s="128" t="str">
        <f t="shared" si="581"/>
        <v xml:space="preserve"> </v>
      </c>
      <c r="AK938" s="128" t="str">
        <f t="shared" si="593"/>
        <v xml:space="preserve"> </v>
      </c>
      <c r="AL938" s="129" t="str">
        <f t="shared" si="582"/>
        <v xml:space="preserve"> </v>
      </c>
      <c r="AM938" s="130" t="str">
        <f t="shared" si="583"/>
        <v xml:space="preserve"> </v>
      </c>
      <c r="AN938" s="129" t="str">
        <f t="shared" si="584"/>
        <v xml:space="preserve"> </v>
      </c>
      <c r="AO938" s="131" t="str">
        <f t="shared" si="594"/>
        <v xml:space="preserve"> </v>
      </c>
      <c r="AP938" s="123" t="str">
        <f t="shared" si="558"/>
        <v xml:space="preserve"> </v>
      </c>
      <c r="AQ938" s="129" t="str">
        <f t="shared" si="595"/>
        <v xml:space="preserve"> </v>
      </c>
      <c r="AR938" s="111">
        <f t="shared" si="592"/>
        <v>935</v>
      </c>
      <c r="AS938" s="111">
        <f t="shared" si="585"/>
        <v>0</v>
      </c>
      <c r="AT938" s="111">
        <f t="shared" si="586"/>
        <v>0</v>
      </c>
      <c r="AU938" s="111">
        <f t="shared" si="562"/>
        <v>0</v>
      </c>
      <c r="AV938" s="111" t="str">
        <f t="shared" si="589"/>
        <v xml:space="preserve"> </v>
      </c>
      <c r="AW938" s="112">
        <f t="shared" si="588"/>
        <v>0</v>
      </c>
    </row>
    <row r="939" spans="1:49">
      <c r="A939" s="27"/>
      <c r="B939" s="27"/>
      <c r="C939" s="27"/>
      <c r="D939" s="40"/>
      <c r="E939" s="27"/>
      <c r="F939" s="27"/>
      <c r="G939" s="27"/>
      <c r="H939" s="27"/>
      <c r="I939" s="132">
        <f t="shared" si="563"/>
        <v>93.599999999998957</v>
      </c>
      <c r="J939" s="125" t="str">
        <f t="shared" si="587"/>
        <v xml:space="preserve"> </v>
      </c>
      <c r="K939" s="125" t="str">
        <f t="shared" si="564"/>
        <v xml:space="preserve"> </v>
      </c>
      <c r="L939" s="125" t="str">
        <f t="shared" si="565"/>
        <v xml:space="preserve"> </v>
      </c>
      <c r="M939" s="126" t="str">
        <f t="shared" si="566"/>
        <v xml:space="preserve"> </v>
      </c>
      <c r="N939" s="127" t="str">
        <f t="shared" si="567"/>
        <v xml:space="preserve"> </v>
      </c>
      <c r="O939" s="128" t="str">
        <f t="shared" si="568"/>
        <v xml:space="preserve"> </v>
      </c>
      <c r="P939" s="128" t="str">
        <f t="shared" si="569"/>
        <v xml:space="preserve"> </v>
      </c>
      <c r="Q939" s="129" t="str">
        <f t="shared" si="570"/>
        <v xml:space="preserve"> </v>
      </c>
      <c r="R939" s="130" t="str">
        <f t="shared" si="571"/>
        <v xml:space="preserve"> </v>
      </c>
      <c r="S939" s="129" t="str">
        <f t="shared" si="590"/>
        <v xml:space="preserve"> </v>
      </c>
      <c r="T939" s="131" t="str">
        <f t="shared" si="572"/>
        <v xml:space="preserve"> </v>
      </c>
      <c r="U939" s="123" t="str">
        <f t="shared" si="557"/>
        <v xml:space="preserve"> </v>
      </c>
      <c r="V939" s="129" t="str">
        <f t="shared" si="573"/>
        <v xml:space="preserve"> </v>
      </c>
      <c r="W939" s="111"/>
      <c r="X939" s="111">
        <f t="shared" si="591"/>
        <v>93.599999999998957</v>
      </c>
      <c r="Y939" s="111">
        <f t="shared" si="574"/>
        <v>0</v>
      </c>
      <c r="Z939" s="111">
        <f t="shared" si="575"/>
        <v>0</v>
      </c>
      <c r="AA939" s="111">
        <f t="shared" si="560"/>
        <v>0</v>
      </c>
      <c r="AB939" s="111" t="str">
        <f t="shared" si="561"/>
        <v xml:space="preserve"> </v>
      </c>
      <c r="AC939" s="112">
        <f t="shared" si="559"/>
        <v>0</v>
      </c>
      <c r="AD939" s="124">
        <v>936</v>
      </c>
      <c r="AE939" s="125" t="str">
        <f t="shared" si="576"/>
        <v xml:space="preserve"> </v>
      </c>
      <c r="AF939" s="125" t="str">
        <f t="shared" si="577"/>
        <v xml:space="preserve"> </v>
      </c>
      <c r="AG939" s="125" t="str">
        <f t="shared" si="578"/>
        <v xml:space="preserve"> </v>
      </c>
      <c r="AH939" s="126" t="str">
        <f t="shared" si="579"/>
        <v xml:space="preserve"> </v>
      </c>
      <c r="AI939" s="127" t="str">
        <f t="shared" si="580"/>
        <v xml:space="preserve"> </v>
      </c>
      <c r="AJ939" s="128" t="str">
        <f t="shared" si="581"/>
        <v xml:space="preserve"> </v>
      </c>
      <c r="AK939" s="128" t="str">
        <f t="shared" si="593"/>
        <v xml:space="preserve"> </v>
      </c>
      <c r="AL939" s="129" t="str">
        <f t="shared" si="582"/>
        <v xml:space="preserve"> </v>
      </c>
      <c r="AM939" s="130" t="str">
        <f t="shared" si="583"/>
        <v xml:space="preserve"> </v>
      </c>
      <c r="AN939" s="129" t="str">
        <f t="shared" si="584"/>
        <v xml:space="preserve"> </v>
      </c>
      <c r="AO939" s="131" t="str">
        <f t="shared" si="594"/>
        <v xml:space="preserve"> </v>
      </c>
      <c r="AP939" s="123" t="str">
        <f t="shared" si="558"/>
        <v xml:space="preserve"> </v>
      </c>
      <c r="AQ939" s="129" t="str">
        <f t="shared" si="595"/>
        <v xml:space="preserve"> </v>
      </c>
      <c r="AR939" s="111">
        <f t="shared" si="592"/>
        <v>936</v>
      </c>
      <c r="AS939" s="111">
        <f t="shared" si="585"/>
        <v>0</v>
      </c>
      <c r="AT939" s="111">
        <f t="shared" si="586"/>
        <v>0</v>
      </c>
      <c r="AU939" s="111">
        <f t="shared" si="562"/>
        <v>0</v>
      </c>
      <c r="AV939" s="111" t="str">
        <f t="shared" si="589"/>
        <v xml:space="preserve"> </v>
      </c>
      <c r="AW939" s="112">
        <f t="shared" si="588"/>
        <v>0</v>
      </c>
    </row>
    <row r="940" spans="1:49">
      <c r="A940" s="27"/>
      <c r="B940" s="27"/>
      <c r="C940" s="27"/>
      <c r="D940" s="40"/>
      <c r="E940" s="27"/>
      <c r="F940" s="27"/>
      <c r="G940" s="27"/>
      <c r="H940" s="27"/>
      <c r="I940" s="132">
        <f t="shared" si="563"/>
        <v>93.699999999998951</v>
      </c>
      <c r="J940" s="125" t="str">
        <f t="shared" si="587"/>
        <v xml:space="preserve"> </v>
      </c>
      <c r="K940" s="125" t="str">
        <f t="shared" si="564"/>
        <v xml:space="preserve"> </v>
      </c>
      <c r="L940" s="125" t="str">
        <f t="shared" si="565"/>
        <v xml:space="preserve"> </v>
      </c>
      <c r="M940" s="126" t="str">
        <f t="shared" si="566"/>
        <v xml:space="preserve"> </v>
      </c>
      <c r="N940" s="127" t="str">
        <f t="shared" si="567"/>
        <v xml:space="preserve"> </v>
      </c>
      <c r="O940" s="128" t="str">
        <f t="shared" si="568"/>
        <v xml:space="preserve"> </v>
      </c>
      <c r="P940" s="128" t="str">
        <f t="shared" si="569"/>
        <v xml:space="preserve"> </v>
      </c>
      <c r="Q940" s="129" t="str">
        <f t="shared" si="570"/>
        <v xml:space="preserve"> </v>
      </c>
      <c r="R940" s="130" t="str">
        <f t="shared" si="571"/>
        <v xml:space="preserve"> </v>
      </c>
      <c r="S940" s="129" t="str">
        <f t="shared" si="590"/>
        <v xml:space="preserve"> </v>
      </c>
      <c r="T940" s="131" t="str">
        <f t="shared" si="572"/>
        <v xml:space="preserve"> </v>
      </c>
      <c r="U940" s="123" t="str">
        <f t="shared" ref="U940:U1003" si="596">IF(K939=" "," ",IF(K939&lt;0," ",IF(I940&lt;$B$4,$B$3,0)))</f>
        <v xml:space="preserve"> </v>
      </c>
      <c r="V940" s="129" t="str">
        <f t="shared" si="573"/>
        <v xml:space="preserve"> </v>
      </c>
      <c r="W940" s="111"/>
      <c r="X940" s="111">
        <f t="shared" si="591"/>
        <v>93.699999999998951</v>
      </c>
      <c r="Y940" s="111">
        <f t="shared" si="574"/>
        <v>0</v>
      </c>
      <c r="Z940" s="111">
        <f t="shared" si="575"/>
        <v>0</v>
      </c>
      <c r="AA940" s="111">
        <f t="shared" si="560"/>
        <v>0</v>
      </c>
      <c r="AB940" s="111" t="str">
        <f t="shared" si="561"/>
        <v xml:space="preserve"> </v>
      </c>
      <c r="AC940" s="112">
        <f t="shared" si="559"/>
        <v>0</v>
      </c>
      <c r="AD940" s="132">
        <v>937</v>
      </c>
      <c r="AE940" s="125" t="str">
        <f t="shared" si="576"/>
        <v xml:space="preserve"> </v>
      </c>
      <c r="AF940" s="125" t="str">
        <f t="shared" si="577"/>
        <v xml:space="preserve"> </v>
      </c>
      <c r="AG940" s="125" t="str">
        <f t="shared" si="578"/>
        <v xml:space="preserve"> </v>
      </c>
      <c r="AH940" s="126" t="str">
        <f t="shared" si="579"/>
        <v xml:space="preserve"> </v>
      </c>
      <c r="AI940" s="127" t="str">
        <f t="shared" si="580"/>
        <v xml:space="preserve"> </v>
      </c>
      <c r="AJ940" s="128" t="str">
        <f t="shared" si="581"/>
        <v xml:space="preserve"> </v>
      </c>
      <c r="AK940" s="128" t="str">
        <f t="shared" si="593"/>
        <v xml:space="preserve"> </v>
      </c>
      <c r="AL940" s="129" t="str">
        <f t="shared" si="582"/>
        <v xml:space="preserve"> </v>
      </c>
      <c r="AM940" s="130" t="str">
        <f t="shared" si="583"/>
        <v xml:space="preserve"> </v>
      </c>
      <c r="AN940" s="129" t="str">
        <f t="shared" si="584"/>
        <v xml:space="preserve"> </v>
      </c>
      <c r="AO940" s="131" t="str">
        <f t="shared" si="594"/>
        <v xml:space="preserve"> </v>
      </c>
      <c r="AP940" s="123" t="str">
        <f t="shared" ref="AP940:AP1003" si="597">IF(AF939=" "," ",IF(AF939&lt;0," ",IF(AD940&lt;$B$4,$B$3,0)))</f>
        <v xml:space="preserve"> </v>
      </c>
      <c r="AQ940" s="129" t="str">
        <f t="shared" si="595"/>
        <v xml:space="preserve"> </v>
      </c>
      <c r="AR940" s="111">
        <f t="shared" si="592"/>
        <v>937</v>
      </c>
      <c r="AS940" s="111">
        <f t="shared" si="585"/>
        <v>0</v>
      </c>
      <c r="AT940" s="111">
        <f t="shared" si="586"/>
        <v>0</v>
      </c>
      <c r="AU940" s="111">
        <f t="shared" si="562"/>
        <v>0</v>
      </c>
      <c r="AV940" s="111" t="str">
        <f t="shared" si="589"/>
        <v xml:space="preserve"> </v>
      </c>
      <c r="AW940" s="112">
        <f t="shared" si="588"/>
        <v>0</v>
      </c>
    </row>
    <row r="941" spans="1:49">
      <c r="A941" s="27"/>
      <c r="B941" s="27"/>
      <c r="C941" s="27"/>
      <c r="D941" s="40"/>
      <c r="E941" s="27"/>
      <c r="F941" s="27"/>
      <c r="G941" s="27"/>
      <c r="H941" s="27"/>
      <c r="I941" s="132">
        <f t="shared" si="563"/>
        <v>93.799999999998946</v>
      </c>
      <c r="J941" s="125" t="str">
        <f t="shared" si="587"/>
        <v xml:space="preserve"> </v>
      </c>
      <c r="K941" s="125" t="str">
        <f t="shared" si="564"/>
        <v xml:space="preserve"> </v>
      </c>
      <c r="L941" s="125" t="str">
        <f t="shared" si="565"/>
        <v xml:space="preserve"> </v>
      </c>
      <c r="M941" s="126" t="str">
        <f t="shared" si="566"/>
        <v xml:space="preserve"> </v>
      </c>
      <c r="N941" s="127" t="str">
        <f t="shared" si="567"/>
        <v xml:space="preserve"> </v>
      </c>
      <c r="O941" s="128" t="str">
        <f t="shared" si="568"/>
        <v xml:space="preserve"> </v>
      </c>
      <c r="P941" s="128" t="str">
        <f t="shared" si="569"/>
        <v xml:space="preserve"> </v>
      </c>
      <c r="Q941" s="129" t="str">
        <f t="shared" si="570"/>
        <v xml:space="preserve"> </v>
      </c>
      <c r="R941" s="130" t="str">
        <f t="shared" si="571"/>
        <v xml:space="preserve"> </v>
      </c>
      <c r="S941" s="129" t="str">
        <f t="shared" si="590"/>
        <v xml:space="preserve"> </v>
      </c>
      <c r="T941" s="131" t="str">
        <f t="shared" si="572"/>
        <v xml:space="preserve"> </v>
      </c>
      <c r="U941" s="123" t="str">
        <f t="shared" si="596"/>
        <v xml:space="preserve"> </v>
      </c>
      <c r="V941" s="129" t="str">
        <f t="shared" si="573"/>
        <v xml:space="preserve"> </v>
      </c>
      <c r="W941" s="111"/>
      <c r="X941" s="111">
        <f t="shared" si="591"/>
        <v>93.799999999998946</v>
      </c>
      <c r="Y941" s="111">
        <f t="shared" si="574"/>
        <v>0</v>
      </c>
      <c r="Z941" s="111">
        <f t="shared" si="575"/>
        <v>0</v>
      </c>
      <c r="AA941" s="111">
        <f t="shared" si="560"/>
        <v>0</v>
      </c>
      <c r="AB941" s="111" t="str">
        <f t="shared" si="561"/>
        <v xml:space="preserve"> </v>
      </c>
      <c r="AC941" s="112">
        <f t="shared" si="559"/>
        <v>0</v>
      </c>
      <c r="AD941" s="124">
        <v>938</v>
      </c>
      <c r="AE941" s="125" t="str">
        <f t="shared" si="576"/>
        <v xml:space="preserve"> </v>
      </c>
      <c r="AF941" s="125" t="str">
        <f t="shared" si="577"/>
        <v xml:space="preserve"> </v>
      </c>
      <c r="AG941" s="125" t="str">
        <f t="shared" si="578"/>
        <v xml:space="preserve"> </v>
      </c>
      <c r="AH941" s="126" t="str">
        <f t="shared" si="579"/>
        <v xml:space="preserve"> </v>
      </c>
      <c r="AI941" s="127" t="str">
        <f t="shared" si="580"/>
        <v xml:space="preserve"> </v>
      </c>
      <c r="AJ941" s="128" t="str">
        <f t="shared" si="581"/>
        <v xml:space="preserve"> </v>
      </c>
      <c r="AK941" s="128" t="str">
        <f t="shared" si="593"/>
        <v xml:space="preserve"> </v>
      </c>
      <c r="AL941" s="129" t="str">
        <f t="shared" si="582"/>
        <v xml:space="preserve"> </v>
      </c>
      <c r="AM941" s="130" t="str">
        <f t="shared" si="583"/>
        <v xml:space="preserve"> </v>
      </c>
      <c r="AN941" s="129" t="str">
        <f t="shared" si="584"/>
        <v xml:space="preserve"> </v>
      </c>
      <c r="AO941" s="131" t="str">
        <f t="shared" si="594"/>
        <v xml:space="preserve"> </v>
      </c>
      <c r="AP941" s="123" t="str">
        <f t="shared" si="597"/>
        <v xml:space="preserve"> </v>
      </c>
      <c r="AQ941" s="129" t="str">
        <f t="shared" si="595"/>
        <v xml:space="preserve"> </v>
      </c>
      <c r="AR941" s="111">
        <f t="shared" si="592"/>
        <v>938</v>
      </c>
      <c r="AS941" s="111">
        <f t="shared" si="585"/>
        <v>0</v>
      </c>
      <c r="AT941" s="111">
        <f t="shared" si="586"/>
        <v>0</v>
      </c>
      <c r="AU941" s="111">
        <f t="shared" si="562"/>
        <v>0</v>
      </c>
      <c r="AV941" s="111" t="str">
        <f t="shared" si="589"/>
        <v xml:space="preserve"> </v>
      </c>
      <c r="AW941" s="112">
        <f t="shared" si="588"/>
        <v>0</v>
      </c>
    </row>
    <row r="942" spans="1:49">
      <c r="A942" s="27"/>
      <c r="B942" s="27"/>
      <c r="C942" s="27"/>
      <c r="D942" s="40"/>
      <c r="E942" s="27"/>
      <c r="F942" s="27"/>
      <c r="G942" s="27"/>
      <c r="H942" s="27"/>
      <c r="I942" s="132">
        <f t="shared" si="563"/>
        <v>93.89999999999894</v>
      </c>
      <c r="J942" s="125" t="str">
        <f t="shared" si="587"/>
        <v xml:space="preserve"> </v>
      </c>
      <c r="K942" s="125" t="str">
        <f t="shared" si="564"/>
        <v xml:space="preserve"> </v>
      </c>
      <c r="L942" s="125" t="str">
        <f t="shared" si="565"/>
        <v xml:space="preserve"> </v>
      </c>
      <c r="M942" s="126" t="str">
        <f t="shared" si="566"/>
        <v xml:space="preserve"> </v>
      </c>
      <c r="N942" s="127" t="str">
        <f t="shared" si="567"/>
        <v xml:space="preserve"> </v>
      </c>
      <c r="O942" s="128" t="str">
        <f t="shared" si="568"/>
        <v xml:space="preserve"> </v>
      </c>
      <c r="P942" s="128" t="str">
        <f t="shared" si="569"/>
        <v xml:space="preserve"> </v>
      </c>
      <c r="Q942" s="129" t="str">
        <f t="shared" si="570"/>
        <v xml:space="preserve"> </v>
      </c>
      <c r="R942" s="130" t="str">
        <f t="shared" si="571"/>
        <v xml:space="preserve"> </v>
      </c>
      <c r="S942" s="129" t="str">
        <f t="shared" si="590"/>
        <v xml:space="preserve"> </v>
      </c>
      <c r="T942" s="131" t="str">
        <f t="shared" si="572"/>
        <v xml:space="preserve"> </v>
      </c>
      <c r="U942" s="123" t="str">
        <f t="shared" si="596"/>
        <v xml:space="preserve"> </v>
      </c>
      <c r="V942" s="129" t="str">
        <f t="shared" si="573"/>
        <v xml:space="preserve"> </v>
      </c>
      <c r="W942" s="111"/>
      <c r="X942" s="111">
        <f t="shared" si="591"/>
        <v>93.89999999999894</v>
      </c>
      <c r="Y942" s="111">
        <f t="shared" si="574"/>
        <v>0</v>
      </c>
      <c r="Z942" s="111">
        <f t="shared" si="575"/>
        <v>0</v>
      </c>
      <c r="AA942" s="111">
        <f t="shared" si="560"/>
        <v>0</v>
      </c>
      <c r="AB942" s="111" t="str">
        <f t="shared" si="561"/>
        <v xml:space="preserve"> </v>
      </c>
      <c r="AC942" s="112">
        <f t="shared" si="559"/>
        <v>0</v>
      </c>
      <c r="AD942" s="132">
        <v>939</v>
      </c>
      <c r="AE942" s="125" t="str">
        <f t="shared" si="576"/>
        <v xml:space="preserve"> </v>
      </c>
      <c r="AF942" s="125" t="str">
        <f t="shared" si="577"/>
        <v xml:space="preserve"> </v>
      </c>
      <c r="AG942" s="125" t="str">
        <f t="shared" si="578"/>
        <v xml:space="preserve"> </v>
      </c>
      <c r="AH942" s="126" t="str">
        <f t="shared" si="579"/>
        <v xml:space="preserve"> </v>
      </c>
      <c r="AI942" s="127" t="str">
        <f t="shared" si="580"/>
        <v xml:space="preserve"> </v>
      </c>
      <c r="AJ942" s="128" t="str">
        <f t="shared" si="581"/>
        <v xml:space="preserve"> </v>
      </c>
      <c r="AK942" s="128" t="str">
        <f t="shared" si="593"/>
        <v xml:space="preserve"> </v>
      </c>
      <c r="AL942" s="129" t="str">
        <f t="shared" si="582"/>
        <v xml:space="preserve"> </v>
      </c>
      <c r="AM942" s="130" t="str">
        <f t="shared" si="583"/>
        <v xml:space="preserve"> </v>
      </c>
      <c r="AN942" s="129" t="str">
        <f t="shared" si="584"/>
        <v xml:space="preserve"> </v>
      </c>
      <c r="AO942" s="131" t="str">
        <f t="shared" si="594"/>
        <v xml:space="preserve"> </v>
      </c>
      <c r="AP942" s="123" t="str">
        <f t="shared" si="597"/>
        <v xml:space="preserve"> </v>
      </c>
      <c r="AQ942" s="129" t="str">
        <f t="shared" si="595"/>
        <v xml:space="preserve"> </v>
      </c>
      <c r="AR942" s="111">
        <f t="shared" si="592"/>
        <v>939</v>
      </c>
      <c r="AS942" s="111">
        <f t="shared" si="585"/>
        <v>0</v>
      </c>
      <c r="AT942" s="111">
        <f t="shared" si="586"/>
        <v>0</v>
      </c>
      <c r="AU942" s="111">
        <f t="shared" si="562"/>
        <v>0</v>
      </c>
      <c r="AV942" s="111" t="str">
        <f t="shared" si="589"/>
        <v xml:space="preserve"> </v>
      </c>
      <c r="AW942" s="112">
        <f t="shared" si="588"/>
        <v>0</v>
      </c>
    </row>
    <row r="943" spans="1:49">
      <c r="A943" s="27"/>
      <c r="B943" s="27"/>
      <c r="C943" s="27"/>
      <c r="D943" s="40"/>
      <c r="E943" s="27"/>
      <c r="F943" s="27"/>
      <c r="G943" s="27"/>
      <c r="H943" s="27"/>
      <c r="I943" s="132">
        <f t="shared" si="563"/>
        <v>93.999999999998934</v>
      </c>
      <c r="J943" s="125" t="str">
        <f t="shared" si="587"/>
        <v xml:space="preserve"> </v>
      </c>
      <c r="K943" s="125" t="str">
        <f t="shared" si="564"/>
        <v xml:space="preserve"> </v>
      </c>
      <c r="L943" s="125" t="str">
        <f t="shared" si="565"/>
        <v xml:space="preserve"> </v>
      </c>
      <c r="M943" s="126" t="str">
        <f t="shared" si="566"/>
        <v xml:space="preserve"> </v>
      </c>
      <c r="N943" s="127" t="str">
        <f t="shared" si="567"/>
        <v xml:space="preserve"> </v>
      </c>
      <c r="O943" s="128" t="str">
        <f t="shared" si="568"/>
        <v xml:space="preserve"> </v>
      </c>
      <c r="P943" s="128" t="str">
        <f t="shared" si="569"/>
        <v xml:space="preserve"> </v>
      </c>
      <c r="Q943" s="129" t="str">
        <f t="shared" si="570"/>
        <v xml:space="preserve"> </v>
      </c>
      <c r="R943" s="130" t="str">
        <f t="shared" si="571"/>
        <v xml:space="preserve"> </v>
      </c>
      <c r="S943" s="129" t="str">
        <f t="shared" si="590"/>
        <v xml:space="preserve"> </v>
      </c>
      <c r="T943" s="131" t="str">
        <f t="shared" si="572"/>
        <v xml:space="preserve"> </v>
      </c>
      <c r="U943" s="123" t="str">
        <f t="shared" si="596"/>
        <v xml:space="preserve"> </v>
      </c>
      <c r="V943" s="129" t="str">
        <f t="shared" si="573"/>
        <v xml:space="preserve"> </v>
      </c>
      <c r="W943" s="111"/>
      <c r="X943" s="111">
        <f t="shared" si="591"/>
        <v>93.999999999998934</v>
      </c>
      <c r="Y943" s="111">
        <f t="shared" si="574"/>
        <v>0</v>
      </c>
      <c r="Z943" s="111">
        <f t="shared" si="575"/>
        <v>0</v>
      </c>
      <c r="AA943" s="111">
        <f t="shared" si="560"/>
        <v>0</v>
      </c>
      <c r="AB943" s="111" t="str">
        <f t="shared" si="561"/>
        <v xml:space="preserve"> </v>
      </c>
      <c r="AC943" s="112">
        <f t="shared" si="559"/>
        <v>0</v>
      </c>
      <c r="AD943" s="124">
        <v>940</v>
      </c>
      <c r="AE943" s="125" t="str">
        <f t="shared" si="576"/>
        <v xml:space="preserve"> </v>
      </c>
      <c r="AF943" s="125" t="str">
        <f t="shared" si="577"/>
        <v xml:space="preserve"> </v>
      </c>
      <c r="AG943" s="125" t="str">
        <f t="shared" si="578"/>
        <v xml:space="preserve"> </v>
      </c>
      <c r="AH943" s="126" t="str">
        <f t="shared" si="579"/>
        <v xml:space="preserve"> </v>
      </c>
      <c r="AI943" s="127" t="str">
        <f t="shared" si="580"/>
        <v xml:space="preserve"> </v>
      </c>
      <c r="AJ943" s="128" t="str">
        <f t="shared" si="581"/>
        <v xml:space="preserve"> </v>
      </c>
      <c r="AK943" s="128" t="str">
        <f t="shared" si="593"/>
        <v xml:space="preserve"> </v>
      </c>
      <c r="AL943" s="129" t="str">
        <f t="shared" si="582"/>
        <v xml:space="preserve"> </v>
      </c>
      <c r="AM943" s="130" t="str">
        <f t="shared" si="583"/>
        <v xml:space="preserve"> </v>
      </c>
      <c r="AN943" s="129" t="str">
        <f t="shared" si="584"/>
        <v xml:space="preserve"> </v>
      </c>
      <c r="AO943" s="131" t="str">
        <f t="shared" si="594"/>
        <v xml:space="preserve"> </v>
      </c>
      <c r="AP943" s="123" t="str">
        <f t="shared" si="597"/>
        <v xml:space="preserve"> </v>
      </c>
      <c r="AQ943" s="129" t="str">
        <f t="shared" si="595"/>
        <v xml:space="preserve"> </v>
      </c>
      <c r="AR943" s="111">
        <f t="shared" si="592"/>
        <v>940</v>
      </c>
      <c r="AS943" s="111">
        <f t="shared" si="585"/>
        <v>0</v>
      </c>
      <c r="AT943" s="111">
        <f t="shared" si="586"/>
        <v>0</v>
      </c>
      <c r="AU943" s="111">
        <f t="shared" si="562"/>
        <v>0</v>
      </c>
      <c r="AV943" s="111" t="str">
        <f t="shared" si="589"/>
        <v xml:space="preserve"> </v>
      </c>
      <c r="AW943" s="112">
        <f t="shared" si="588"/>
        <v>0</v>
      </c>
    </row>
    <row r="944" spans="1:49">
      <c r="A944" s="27"/>
      <c r="B944" s="27"/>
      <c r="C944" s="27"/>
      <c r="D944" s="40"/>
      <c r="E944" s="27"/>
      <c r="F944" s="27"/>
      <c r="G944" s="27"/>
      <c r="H944" s="27"/>
      <c r="I944" s="132">
        <f t="shared" si="563"/>
        <v>94.099999999998929</v>
      </c>
      <c r="J944" s="125" t="str">
        <f t="shared" si="587"/>
        <v xml:space="preserve"> </v>
      </c>
      <c r="K944" s="125" t="str">
        <f t="shared" si="564"/>
        <v xml:space="preserve"> </v>
      </c>
      <c r="L944" s="125" t="str">
        <f t="shared" si="565"/>
        <v xml:space="preserve"> </v>
      </c>
      <c r="M944" s="126" t="str">
        <f t="shared" si="566"/>
        <v xml:space="preserve"> </v>
      </c>
      <c r="N944" s="127" t="str">
        <f t="shared" si="567"/>
        <v xml:space="preserve"> </v>
      </c>
      <c r="O944" s="128" t="str">
        <f t="shared" si="568"/>
        <v xml:space="preserve"> </v>
      </c>
      <c r="P944" s="128" t="str">
        <f t="shared" si="569"/>
        <v xml:space="preserve"> </v>
      </c>
      <c r="Q944" s="129" t="str">
        <f t="shared" si="570"/>
        <v xml:space="preserve"> </v>
      </c>
      <c r="R944" s="130" t="str">
        <f t="shared" si="571"/>
        <v xml:space="preserve"> </v>
      </c>
      <c r="S944" s="129" t="str">
        <f t="shared" si="590"/>
        <v xml:space="preserve"> </v>
      </c>
      <c r="T944" s="131" t="str">
        <f t="shared" si="572"/>
        <v xml:space="preserve"> </v>
      </c>
      <c r="U944" s="123" t="str">
        <f t="shared" si="596"/>
        <v xml:space="preserve"> </v>
      </c>
      <c r="V944" s="129" t="str">
        <f t="shared" si="573"/>
        <v xml:space="preserve"> </v>
      </c>
      <c r="W944" s="111"/>
      <c r="X944" s="111">
        <f t="shared" si="591"/>
        <v>94.099999999998929</v>
      </c>
      <c r="Y944" s="111">
        <f t="shared" si="574"/>
        <v>0</v>
      </c>
      <c r="Z944" s="111">
        <f t="shared" si="575"/>
        <v>0</v>
      </c>
      <c r="AA944" s="111">
        <f t="shared" si="560"/>
        <v>0</v>
      </c>
      <c r="AB944" s="111" t="str">
        <f t="shared" si="561"/>
        <v xml:space="preserve"> </v>
      </c>
      <c r="AC944" s="112">
        <f t="shared" si="559"/>
        <v>0</v>
      </c>
      <c r="AD944" s="132">
        <v>941</v>
      </c>
      <c r="AE944" s="125" t="str">
        <f t="shared" si="576"/>
        <v xml:space="preserve"> </v>
      </c>
      <c r="AF944" s="125" t="str">
        <f t="shared" si="577"/>
        <v xml:space="preserve"> </v>
      </c>
      <c r="AG944" s="125" t="str">
        <f t="shared" si="578"/>
        <v xml:space="preserve"> </v>
      </c>
      <c r="AH944" s="126" t="str">
        <f t="shared" si="579"/>
        <v xml:space="preserve"> </v>
      </c>
      <c r="AI944" s="127" t="str">
        <f t="shared" si="580"/>
        <v xml:space="preserve"> </v>
      </c>
      <c r="AJ944" s="128" t="str">
        <f t="shared" si="581"/>
        <v xml:space="preserve"> </v>
      </c>
      <c r="AK944" s="128" t="str">
        <f t="shared" si="593"/>
        <v xml:space="preserve"> </v>
      </c>
      <c r="AL944" s="129" t="str">
        <f t="shared" si="582"/>
        <v xml:space="preserve"> </v>
      </c>
      <c r="AM944" s="130" t="str">
        <f t="shared" si="583"/>
        <v xml:space="preserve"> </v>
      </c>
      <c r="AN944" s="129" t="str">
        <f t="shared" si="584"/>
        <v xml:space="preserve"> </v>
      </c>
      <c r="AO944" s="131" t="str">
        <f t="shared" si="594"/>
        <v xml:space="preserve"> </v>
      </c>
      <c r="AP944" s="123" t="str">
        <f t="shared" si="597"/>
        <v xml:space="preserve"> </v>
      </c>
      <c r="AQ944" s="129" t="str">
        <f t="shared" si="595"/>
        <v xml:space="preserve"> </v>
      </c>
      <c r="AR944" s="111">
        <f t="shared" si="592"/>
        <v>941</v>
      </c>
      <c r="AS944" s="111">
        <f t="shared" si="585"/>
        <v>0</v>
      </c>
      <c r="AT944" s="111">
        <f t="shared" si="586"/>
        <v>0</v>
      </c>
      <c r="AU944" s="111">
        <f t="shared" si="562"/>
        <v>0</v>
      </c>
      <c r="AV944" s="111" t="str">
        <f t="shared" si="589"/>
        <v xml:space="preserve"> </v>
      </c>
      <c r="AW944" s="112">
        <f t="shared" si="588"/>
        <v>0</v>
      </c>
    </row>
    <row r="945" spans="1:49">
      <c r="A945" s="27"/>
      <c r="B945" s="27"/>
      <c r="C945" s="27"/>
      <c r="D945" s="40"/>
      <c r="E945" s="27"/>
      <c r="F945" s="27"/>
      <c r="G945" s="27"/>
      <c r="H945" s="27"/>
      <c r="I945" s="132">
        <f t="shared" si="563"/>
        <v>94.199999999998923</v>
      </c>
      <c r="J945" s="125" t="str">
        <f t="shared" si="587"/>
        <v xml:space="preserve"> </v>
      </c>
      <c r="K945" s="125" t="str">
        <f t="shared" si="564"/>
        <v xml:space="preserve"> </v>
      </c>
      <c r="L945" s="125" t="str">
        <f t="shared" si="565"/>
        <v xml:space="preserve"> </v>
      </c>
      <c r="M945" s="126" t="str">
        <f t="shared" si="566"/>
        <v xml:space="preserve"> </v>
      </c>
      <c r="N945" s="127" t="str">
        <f t="shared" si="567"/>
        <v xml:space="preserve"> </v>
      </c>
      <c r="O945" s="128" t="str">
        <f t="shared" si="568"/>
        <v xml:space="preserve"> </v>
      </c>
      <c r="P945" s="128" t="str">
        <f t="shared" si="569"/>
        <v xml:space="preserve"> </v>
      </c>
      <c r="Q945" s="129" t="str">
        <f t="shared" si="570"/>
        <v xml:space="preserve"> </v>
      </c>
      <c r="R945" s="130" t="str">
        <f t="shared" si="571"/>
        <v xml:space="preserve"> </v>
      </c>
      <c r="S945" s="129" t="str">
        <f t="shared" si="590"/>
        <v xml:space="preserve"> </v>
      </c>
      <c r="T945" s="131" t="str">
        <f t="shared" si="572"/>
        <v xml:space="preserve"> </v>
      </c>
      <c r="U945" s="123" t="str">
        <f t="shared" si="596"/>
        <v xml:space="preserve"> </v>
      </c>
      <c r="V945" s="129" t="str">
        <f t="shared" si="573"/>
        <v xml:space="preserve"> </v>
      </c>
      <c r="W945" s="111"/>
      <c r="X945" s="111">
        <f t="shared" si="591"/>
        <v>94.199999999998923</v>
      </c>
      <c r="Y945" s="111">
        <f t="shared" si="574"/>
        <v>0</v>
      </c>
      <c r="Z945" s="111">
        <f t="shared" si="575"/>
        <v>0</v>
      </c>
      <c r="AA945" s="111">
        <f t="shared" si="560"/>
        <v>0</v>
      </c>
      <c r="AB945" s="111" t="str">
        <f t="shared" si="561"/>
        <v xml:space="preserve"> </v>
      </c>
      <c r="AC945" s="112">
        <f t="shared" si="559"/>
        <v>0</v>
      </c>
      <c r="AD945" s="124">
        <v>942</v>
      </c>
      <c r="AE945" s="125" t="str">
        <f t="shared" si="576"/>
        <v xml:space="preserve"> </v>
      </c>
      <c r="AF945" s="125" t="str">
        <f t="shared" si="577"/>
        <v xml:space="preserve"> </v>
      </c>
      <c r="AG945" s="125" t="str">
        <f t="shared" si="578"/>
        <v xml:space="preserve"> </v>
      </c>
      <c r="AH945" s="126" t="str">
        <f t="shared" si="579"/>
        <v xml:space="preserve"> </v>
      </c>
      <c r="AI945" s="127" t="str">
        <f t="shared" si="580"/>
        <v xml:space="preserve"> </v>
      </c>
      <c r="AJ945" s="128" t="str">
        <f t="shared" si="581"/>
        <v xml:space="preserve"> </v>
      </c>
      <c r="AK945" s="128" t="str">
        <f t="shared" si="593"/>
        <v xml:space="preserve"> </v>
      </c>
      <c r="AL945" s="129" t="str">
        <f t="shared" si="582"/>
        <v xml:space="preserve"> </v>
      </c>
      <c r="AM945" s="130" t="str">
        <f t="shared" si="583"/>
        <v xml:space="preserve"> </v>
      </c>
      <c r="AN945" s="129" t="str">
        <f t="shared" si="584"/>
        <v xml:space="preserve"> </v>
      </c>
      <c r="AO945" s="131" t="str">
        <f t="shared" si="594"/>
        <v xml:space="preserve"> </v>
      </c>
      <c r="AP945" s="123" t="str">
        <f t="shared" si="597"/>
        <v xml:space="preserve"> </v>
      </c>
      <c r="AQ945" s="129" t="str">
        <f t="shared" si="595"/>
        <v xml:space="preserve"> </v>
      </c>
      <c r="AR945" s="111">
        <f t="shared" si="592"/>
        <v>942</v>
      </c>
      <c r="AS945" s="111">
        <f t="shared" si="585"/>
        <v>0</v>
      </c>
      <c r="AT945" s="111">
        <f t="shared" si="586"/>
        <v>0</v>
      </c>
      <c r="AU945" s="111">
        <f t="shared" si="562"/>
        <v>0</v>
      </c>
      <c r="AV945" s="111" t="str">
        <f t="shared" si="589"/>
        <v xml:space="preserve"> </v>
      </c>
      <c r="AW945" s="112">
        <f t="shared" si="588"/>
        <v>0</v>
      </c>
    </row>
    <row r="946" spans="1:49">
      <c r="A946" s="27"/>
      <c r="B946" s="27"/>
      <c r="C946" s="27"/>
      <c r="D946" s="40"/>
      <c r="E946" s="27"/>
      <c r="F946" s="27"/>
      <c r="G946" s="27"/>
      <c r="H946" s="27"/>
      <c r="I946" s="132">
        <f t="shared" si="563"/>
        <v>94.299999999998917</v>
      </c>
      <c r="J946" s="125" t="str">
        <f t="shared" si="587"/>
        <v xml:space="preserve"> </v>
      </c>
      <c r="K946" s="125" t="str">
        <f t="shared" si="564"/>
        <v xml:space="preserve"> </v>
      </c>
      <c r="L946" s="125" t="str">
        <f t="shared" si="565"/>
        <v xml:space="preserve"> </v>
      </c>
      <c r="M946" s="126" t="str">
        <f t="shared" si="566"/>
        <v xml:space="preserve"> </v>
      </c>
      <c r="N946" s="127" t="str">
        <f t="shared" si="567"/>
        <v xml:space="preserve"> </v>
      </c>
      <c r="O946" s="128" t="str">
        <f t="shared" si="568"/>
        <v xml:space="preserve"> </v>
      </c>
      <c r="P946" s="128" t="str">
        <f t="shared" si="569"/>
        <v xml:space="preserve"> </v>
      </c>
      <c r="Q946" s="129" t="str">
        <f t="shared" si="570"/>
        <v xml:space="preserve"> </v>
      </c>
      <c r="R946" s="130" t="str">
        <f t="shared" si="571"/>
        <v xml:space="preserve"> </v>
      </c>
      <c r="S946" s="129" t="str">
        <f t="shared" si="590"/>
        <v xml:space="preserve"> </v>
      </c>
      <c r="T946" s="131" t="str">
        <f t="shared" si="572"/>
        <v xml:space="preserve"> </v>
      </c>
      <c r="U946" s="123" t="str">
        <f t="shared" si="596"/>
        <v xml:space="preserve"> </v>
      </c>
      <c r="V946" s="129" t="str">
        <f t="shared" si="573"/>
        <v xml:space="preserve"> </v>
      </c>
      <c r="W946" s="111"/>
      <c r="X946" s="111">
        <f t="shared" si="591"/>
        <v>94.299999999998917</v>
      </c>
      <c r="Y946" s="111">
        <f t="shared" si="574"/>
        <v>0</v>
      </c>
      <c r="Z946" s="111">
        <f t="shared" si="575"/>
        <v>0</v>
      </c>
      <c r="AA946" s="111">
        <f t="shared" si="560"/>
        <v>0</v>
      </c>
      <c r="AB946" s="111" t="str">
        <f t="shared" si="561"/>
        <v xml:space="preserve"> </v>
      </c>
      <c r="AC946" s="112">
        <f t="shared" si="559"/>
        <v>0</v>
      </c>
      <c r="AD946" s="132">
        <v>943</v>
      </c>
      <c r="AE946" s="125" t="str">
        <f t="shared" si="576"/>
        <v xml:space="preserve"> </v>
      </c>
      <c r="AF946" s="125" t="str">
        <f t="shared" si="577"/>
        <v xml:space="preserve"> </v>
      </c>
      <c r="AG946" s="125" t="str">
        <f t="shared" si="578"/>
        <v xml:space="preserve"> </v>
      </c>
      <c r="AH946" s="126" t="str">
        <f t="shared" si="579"/>
        <v xml:space="preserve"> </v>
      </c>
      <c r="AI946" s="127" t="str">
        <f t="shared" si="580"/>
        <v xml:space="preserve"> </v>
      </c>
      <c r="AJ946" s="128" t="str">
        <f t="shared" si="581"/>
        <v xml:space="preserve"> </v>
      </c>
      <c r="AK946" s="128" t="str">
        <f t="shared" si="593"/>
        <v xml:space="preserve"> </v>
      </c>
      <c r="AL946" s="129" t="str">
        <f t="shared" si="582"/>
        <v xml:space="preserve"> </v>
      </c>
      <c r="AM946" s="130" t="str">
        <f t="shared" si="583"/>
        <v xml:space="preserve"> </v>
      </c>
      <c r="AN946" s="129" t="str">
        <f t="shared" si="584"/>
        <v xml:space="preserve"> </v>
      </c>
      <c r="AO946" s="131" t="str">
        <f t="shared" si="594"/>
        <v xml:space="preserve"> </v>
      </c>
      <c r="AP946" s="123" t="str">
        <f t="shared" si="597"/>
        <v xml:space="preserve"> </v>
      </c>
      <c r="AQ946" s="129" t="str">
        <f t="shared" si="595"/>
        <v xml:space="preserve"> </v>
      </c>
      <c r="AR946" s="111">
        <f t="shared" si="592"/>
        <v>943</v>
      </c>
      <c r="AS946" s="111">
        <f t="shared" si="585"/>
        <v>0</v>
      </c>
      <c r="AT946" s="111">
        <f t="shared" si="586"/>
        <v>0</v>
      </c>
      <c r="AU946" s="111">
        <f t="shared" si="562"/>
        <v>0</v>
      </c>
      <c r="AV946" s="111" t="str">
        <f t="shared" si="589"/>
        <v xml:space="preserve"> </v>
      </c>
      <c r="AW946" s="112">
        <f t="shared" si="588"/>
        <v>0</v>
      </c>
    </row>
    <row r="947" spans="1:49">
      <c r="A947" s="27"/>
      <c r="B947" s="27"/>
      <c r="C947" s="27"/>
      <c r="D947" s="40"/>
      <c r="E947" s="27"/>
      <c r="F947" s="27"/>
      <c r="G947" s="27"/>
      <c r="H947" s="27"/>
      <c r="I947" s="132">
        <f t="shared" si="563"/>
        <v>94.399999999998911</v>
      </c>
      <c r="J947" s="125" t="str">
        <f t="shared" si="587"/>
        <v xml:space="preserve"> </v>
      </c>
      <c r="K947" s="125" t="str">
        <f t="shared" si="564"/>
        <v xml:space="preserve"> </v>
      </c>
      <c r="L947" s="125" t="str">
        <f t="shared" si="565"/>
        <v xml:space="preserve"> </v>
      </c>
      <c r="M947" s="126" t="str">
        <f t="shared" si="566"/>
        <v xml:space="preserve"> </v>
      </c>
      <c r="N947" s="127" t="str">
        <f t="shared" si="567"/>
        <v xml:space="preserve"> </v>
      </c>
      <c r="O947" s="128" t="str">
        <f t="shared" si="568"/>
        <v xml:space="preserve"> </v>
      </c>
      <c r="P947" s="128" t="str">
        <f t="shared" si="569"/>
        <v xml:space="preserve"> </v>
      </c>
      <c r="Q947" s="129" t="str">
        <f t="shared" si="570"/>
        <v xml:space="preserve"> </v>
      </c>
      <c r="R947" s="130" t="str">
        <f t="shared" si="571"/>
        <v xml:space="preserve"> </v>
      </c>
      <c r="S947" s="129" t="str">
        <f t="shared" si="590"/>
        <v xml:space="preserve"> </v>
      </c>
      <c r="T947" s="131" t="str">
        <f t="shared" si="572"/>
        <v xml:space="preserve"> </v>
      </c>
      <c r="U947" s="123" t="str">
        <f t="shared" si="596"/>
        <v xml:space="preserve"> </v>
      </c>
      <c r="V947" s="129" t="str">
        <f t="shared" si="573"/>
        <v xml:space="preserve"> </v>
      </c>
      <c r="W947" s="111"/>
      <c r="X947" s="111">
        <f t="shared" si="591"/>
        <v>94.399999999998911</v>
      </c>
      <c r="Y947" s="111">
        <f t="shared" si="574"/>
        <v>0</v>
      </c>
      <c r="Z947" s="111">
        <f t="shared" si="575"/>
        <v>0</v>
      </c>
      <c r="AA947" s="111">
        <f t="shared" si="560"/>
        <v>0</v>
      </c>
      <c r="AB947" s="111" t="str">
        <f t="shared" si="561"/>
        <v xml:space="preserve"> </v>
      </c>
      <c r="AC947" s="112">
        <f t="shared" si="559"/>
        <v>0</v>
      </c>
      <c r="AD947" s="124">
        <v>944</v>
      </c>
      <c r="AE947" s="125" t="str">
        <f t="shared" si="576"/>
        <v xml:space="preserve"> </v>
      </c>
      <c r="AF947" s="125" t="str">
        <f t="shared" si="577"/>
        <v xml:space="preserve"> </v>
      </c>
      <c r="AG947" s="125" t="str">
        <f t="shared" si="578"/>
        <v xml:space="preserve"> </v>
      </c>
      <c r="AH947" s="126" t="str">
        <f t="shared" si="579"/>
        <v xml:space="preserve"> </v>
      </c>
      <c r="AI947" s="127" t="str">
        <f t="shared" si="580"/>
        <v xml:space="preserve"> </v>
      </c>
      <c r="AJ947" s="128" t="str">
        <f t="shared" si="581"/>
        <v xml:space="preserve"> </v>
      </c>
      <c r="AK947" s="128" t="str">
        <f t="shared" si="593"/>
        <v xml:space="preserve"> </v>
      </c>
      <c r="AL947" s="129" t="str">
        <f t="shared" si="582"/>
        <v xml:space="preserve"> </v>
      </c>
      <c r="AM947" s="130" t="str">
        <f t="shared" si="583"/>
        <v xml:space="preserve"> </v>
      </c>
      <c r="AN947" s="129" t="str">
        <f t="shared" si="584"/>
        <v xml:space="preserve"> </v>
      </c>
      <c r="AO947" s="131" t="str">
        <f t="shared" si="594"/>
        <v xml:space="preserve"> </v>
      </c>
      <c r="AP947" s="123" t="str">
        <f t="shared" si="597"/>
        <v xml:space="preserve"> </v>
      </c>
      <c r="AQ947" s="129" t="str">
        <f t="shared" si="595"/>
        <v xml:space="preserve"> </v>
      </c>
      <c r="AR947" s="111">
        <f t="shared" si="592"/>
        <v>944</v>
      </c>
      <c r="AS947" s="111">
        <f t="shared" si="585"/>
        <v>0</v>
      </c>
      <c r="AT947" s="111">
        <f t="shared" si="586"/>
        <v>0</v>
      </c>
      <c r="AU947" s="111">
        <f t="shared" si="562"/>
        <v>0</v>
      </c>
      <c r="AV947" s="111" t="str">
        <f t="shared" si="589"/>
        <v xml:space="preserve"> </v>
      </c>
      <c r="AW947" s="112">
        <f t="shared" si="588"/>
        <v>0</v>
      </c>
    </row>
    <row r="948" spans="1:49">
      <c r="A948" s="27"/>
      <c r="B948" s="27"/>
      <c r="C948" s="27"/>
      <c r="D948" s="40"/>
      <c r="E948" s="27"/>
      <c r="F948" s="27"/>
      <c r="G948" s="27"/>
      <c r="H948" s="27"/>
      <c r="I948" s="132">
        <f t="shared" si="563"/>
        <v>94.499999999998906</v>
      </c>
      <c r="J948" s="125" t="str">
        <f t="shared" si="587"/>
        <v xml:space="preserve"> </v>
      </c>
      <c r="K948" s="125" t="str">
        <f t="shared" si="564"/>
        <v xml:space="preserve"> </v>
      </c>
      <c r="L948" s="125" t="str">
        <f t="shared" si="565"/>
        <v xml:space="preserve"> </v>
      </c>
      <c r="M948" s="126" t="str">
        <f t="shared" si="566"/>
        <v xml:space="preserve"> </v>
      </c>
      <c r="N948" s="127" t="str">
        <f t="shared" si="567"/>
        <v xml:space="preserve"> </v>
      </c>
      <c r="O948" s="128" t="str">
        <f t="shared" si="568"/>
        <v xml:space="preserve"> </v>
      </c>
      <c r="P948" s="128" t="str">
        <f t="shared" si="569"/>
        <v xml:space="preserve"> </v>
      </c>
      <c r="Q948" s="129" t="str">
        <f t="shared" si="570"/>
        <v xml:space="preserve"> </v>
      </c>
      <c r="R948" s="130" t="str">
        <f t="shared" si="571"/>
        <v xml:space="preserve"> </v>
      </c>
      <c r="S948" s="129" t="str">
        <f t="shared" si="590"/>
        <v xml:space="preserve"> </v>
      </c>
      <c r="T948" s="131" t="str">
        <f t="shared" si="572"/>
        <v xml:space="preserve"> </v>
      </c>
      <c r="U948" s="123" t="str">
        <f t="shared" si="596"/>
        <v xml:space="preserve"> </v>
      </c>
      <c r="V948" s="129" t="str">
        <f t="shared" si="573"/>
        <v xml:space="preserve"> </v>
      </c>
      <c r="W948" s="111"/>
      <c r="X948" s="111">
        <f t="shared" si="591"/>
        <v>94.499999999998906</v>
      </c>
      <c r="Y948" s="111">
        <f t="shared" si="574"/>
        <v>0</v>
      </c>
      <c r="Z948" s="111">
        <f t="shared" si="575"/>
        <v>0</v>
      </c>
      <c r="AA948" s="111">
        <f t="shared" si="560"/>
        <v>0</v>
      </c>
      <c r="AB948" s="111" t="str">
        <f t="shared" si="561"/>
        <v xml:space="preserve"> </v>
      </c>
      <c r="AC948" s="112">
        <f t="shared" si="559"/>
        <v>0</v>
      </c>
      <c r="AD948" s="132">
        <v>945</v>
      </c>
      <c r="AE948" s="125" t="str">
        <f t="shared" si="576"/>
        <v xml:space="preserve"> </v>
      </c>
      <c r="AF948" s="125" t="str">
        <f t="shared" si="577"/>
        <v xml:space="preserve"> </v>
      </c>
      <c r="AG948" s="125" t="str">
        <f t="shared" si="578"/>
        <v xml:space="preserve"> </v>
      </c>
      <c r="AH948" s="126" t="str">
        <f t="shared" si="579"/>
        <v xml:space="preserve"> </v>
      </c>
      <c r="AI948" s="127" t="str">
        <f t="shared" si="580"/>
        <v xml:space="preserve"> </v>
      </c>
      <c r="AJ948" s="128" t="str">
        <f t="shared" si="581"/>
        <v xml:space="preserve"> </v>
      </c>
      <c r="AK948" s="128" t="str">
        <f t="shared" si="593"/>
        <v xml:space="preserve"> </v>
      </c>
      <c r="AL948" s="129" t="str">
        <f t="shared" si="582"/>
        <v xml:space="preserve"> </v>
      </c>
      <c r="AM948" s="130" t="str">
        <f t="shared" si="583"/>
        <v xml:space="preserve"> </v>
      </c>
      <c r="AN948" s="129" t="str">
        <f t="shared" si="584"/>
        <v xml:space="preserve"> </v>
      </c>
      <c r="AO948" s="131" t="str">
        <f t="shared" si="594"/>
        <v xml:space="preserve"> </v>
      </c>
      <c r="AP948" s="123" t="str">
        <f t="shared" si="597"/>
        <v xml:space="preserve"> </v>
      </c>
      <c r="AQ948" s="129" t="str">
        <f t="shared" si="595"/>
        <v xml:space="preserve"> </v>
      </c>
      <c r="AR948" s="111">
        <f t="shared" si="592"/>
        <v>945</v>
      </c>
      <c r="AS948" s="111">
        <f t="shared" si="585"/>
        <v>0</v>
      </c>
      <c r="AT948" s="111">
        <f t="shared" si="586"/>
        <v>0</v>
      </c>
      <c r="AU948" s="111">
        <f t="shared" si="562"/>
        <v>0</v>
      </c>
      <c r="AV948" s="111" t="str">
        <f t="shared" si="589"/>
        <v xml:space="preserve"> </v>
      </c>
      <c r="AW948" s="112">
        <f t="shared" si="588"/>
        <v>0</v>
      </c>
    </row>
    <row r="949" spans="1:49">
      <c r="A949" s="27"/>
      <c r="B949" s="27"/>
      <c r="C949" s="27"/>
      <c r="D949" s="40"/>
      <c r="E949" s="27"/>
      <c r="F949" s="27"/>
      <c r="G949" s="27"/>
      <c r="H949" s="27"/>
      <c r="I949" s="132">
        <f t="shared" si="563"/>
        <v>94.5999999999989</v>
      </c>
      <c r="J949" s="125" t="str">
        <f t="shared" si="587"/>
        <v xml:space="preserve"> </v>
      </c>
      <c r="K949" s="125" t="str">
        <f t="shared" si="564"/>
        <v xml:space="preserve"> </v>
      </c>
      <c r="L949" s="125" t="str">
        <f t="shared" si="565"/>
        <v xml:space="preserve"> </v>
      </c>
      <c r="M949" s="126" t="str">
        <f t="shared" si="566"/>
        <v xml:space="preserve"> </v>
      </c>
      <c r="N949" s="127" t="str">
        <f t="shared" si="567"/>
        <v xml:space="preserve"> </v>
      </c>
      <c r="O949" s="128" t="str">
        <f t="shared" si="568"/>
        <v xml:space="preserve"> </v>
      </c>
      <c r="P949" s="128" t="str">
        <f t="shared" si="569"/>
        <v xml:space="preserve"> </v>
      </c>
      <c r="Q949" s="129" t="str">
        <f t="shared" si="570"/>
        <v xml:space="preserve"> </v>
      </c>
      <c r="R949" s="130" t="str">
        <f t="shared" si="571"/>
        <v xml:space="preserve"> </v>
      </c>
      <c r="S949" s="129" t="str">
        <f t="shared" si="590"/>
        <v xml:space="preserve"> </v>
      </c>
      <c r="T949" s="131" t="str">
        <f t="shared" si="572"/>
        <v xml:space="preserve"> </v>
      </c>
      <c r="U949" s="123" t="str">
        <f t="shared" si="596"/>
        <v xml:space="preserve"> </v>
      </c>
      <c r="V949" s="129" t="str">
        <f t="shared" si="573"/>
        <v xml:space="preserve"> </v>
      </c>
      <c r="W949" s="111"/>
      <c r="X949" s="111">
        <f t="shared" si="591"/>
        <v>94.5999999999989</v>
      </c>
      <c r="Y949" s="111">
        <f t="shared" si="574"/>
        <v>0</v>
      </c>
      <c r="Z949" s="111">
        <f t="shared" si="575"/>
        <v>0</v>
      </c>
      <c r="AA949" s="111">
        <f t="shared" si="560"/>
        <v>0</v>
      </c>
      <c r="AB949" s="111" t="str">
        <f t="shared" si="561"/>
        <v xml:space="preserve"> </v>
      </c>
      <c r="AC949" s="112">
        <f t="shared" si="559"/>
        <v>0</v>
      </c>
      <c r="AD949" s="124">
        <v>946</v>
      </c>
      <c r="AE949" s="125" t="str">
        <f t="shared" si="576"/>
        <v xml:space="preserve"> </v>
      </c>
      <c r="AF949" s="125" t="str">
        <f t="shared" si="577"/>
        <v xml:space="preserve"> </v>
      </c>
      <c r="AG949" s="125" t="str">
        <f t="shared" si="578"/>
        <v xml:space="preserve"> </v>
      </c>
      <c r="AH949" s="126" t="str">
        <f t="shared" si="579"/>
        <v xml:space="preserve"> </v>
      </c>
      <c r="AI949" s="127" t="str">
        <f t="shared" si="580"/>
        <v xml:space="preserve"> </v>
      </c>
      <c r="AJ949" s="128" t="str">
        <f t="shared" si="581"/>
        <v xml:space="preserve"> </v>
      </c>
      <c r="AK949" s="128" t="str">
        <f t="shared" si="593"/>
        <v xml:space="preserve"> </v>
      </c>
      <c r="AL949" s="129" t="str">
        <f t="shared" si="582"/>
        <v xml:space="preserve"> </v>
      </c>
      <c r="AM949" s="130" t="str">
        <f t="shared" si="583"/>
        <v xml:space="preserve"> </v>
      </c>
      <c r="AN949" s="129" t="str">
        <f t="shared" si="584"/>
        <v xml:space="preserve"> </v>
      </c>
      <c r="AO949" s="131" t="str">
        <f t="shared" si="594"/>
        <v xml:space="preserve"> </v>
      </c>
      <c r="AP949" s="123" t="str">
        <f t="shared" si="597"/>
        <v xml:space="preserve"> </v>
      </c>
      <c r="AQ949" s="129" t="str">
        <f t="shared" si="595"/>
        <v xml:space="preserve"> </v>
      </c>
      <c r="AR949" s="111">
        <f t="shared" si="592"/>
        <v>946</v>
      </c>
      <c r="AS949" s="111">
        <f t="shared" si="585"/>
        <v>0</v>
      </c>
      <c r="AT949" s="111">
        <f t="shared" si="586"/>
        <v>0</v>
      </c>
      <c r="AU949" s="111">
        <f t="shared" si="562"/>
        <v>0</v>
      </c>
      <c r="AV949" s="111" t="str">
        <f t="shared" si="589"/>
        <v xml:space="preserve"> </v>
      </c>
      <c r="AW949" s="112">
        <f t="shared" si="588"/>
        <v>0</v>
      </c>
    </row>
    <row r="950" spans="1:49">
      <c r="A950" s="27"/>
      <c r="B950" s="27"/>
      <c r="C950" s="27"/>
      <c r="D950" s="40"/>
      <c r="E950" s="27"/>
      <c r="F950" s="27"/>
      <c r="G950" s="27"/>
      <c r="H950" s="27"/>
      <c r="I950" s="132">
        <f t="shared" si="563"/>
        <v>94.699999999998894</v>
      </c>
      <c r="J950" s="125" t="str">
        <f t="shared" si="587"/>
        <v xml:space="preserve"> </v>
      </c>
      <c r="K950" s="125" t="str">
        <f t="shared" si="564"/>
        <v xml:space="preserve"> </v>
      </c>
      <c r="L950" s="125" t="str">
        <f t="shared" si="565"/>
        <v xml:space="preserve"> </v>
      </c>
      <c r="M950" s="126" t="str">
        <f t="shared" si="566"/>
        <v xml:space="preserve"> </v>
      </c>
      <c r="N950" s="127" t="str">
        <f t="shared" si="567"/>
        <v xml:space="preserve"> </v>
      </c>
      <c r="O950" s="128" t="str">
        <f t="shared" si="568"/>
        <v xml:space="preserve"> </v>
      </c>
      <c r="P950" s="128" t="str">
        <f t="shared" si="569"/>
        <v xml:space="preserve"> </v>
      </c>
      <c r="Q950" s="129" t="str">
        <f t="shared" si="570"/>
        <v xml:space="preserve"> </v>
      </c>
      <c r="R950" s="130" t="str">
        <f t="shared" si="571"/>
        <v xml:space="preserve"> </v>
      </c>
      <c r="S950" s="129" t="str">
        <f t="shared" si="590"/>
        <v xml:space="preserve"> </v>
      </c>
      <c r="T950" s="131" t="str">
        <f t="shared" si="572"/>
        <v xml:space="preserve"> </v>
      </c>
      <c r="U950" s="123" t="str">
        <f t="shared" si="596"/>
        <v xml:space="preserve"> </v>
      </c>
      <c r="V950" s="129" t="str">
        <f t="shared" si="573"/>
        <v xml:space="preserve"> </v>
      </c>
      <c r="W950" s="111"/>
      <c r="X950" s="111">
        <f t="shared" si="591"/>
        <v>94.699999999998894</v>
      </c>
      <c r="Y950" s="111">
        <f t="shared" si="574"/>
        <v>0</v>
      </c>
      <c r="Z950" s="111">
        <f t="shared" si="575"/>
        <v>0</v>
      </c>
      <c r="AA950" s="111">
        <f t="shared" si="560"/>
        <v>0</v>
      </c>
      <c r="AB950" s="111" t="str">
        <f t="shared" si="561"/>
        <v xml:space="preserve"> </v>
      </c>
      <c r="AC950" s="112">
        <f t="shared" si="559"/>
        <v>0</v>
      </c>
      <c r="AD950" s="132">
        <v>947</v>
      </c>
      <c r="AE950" s="125" t="str">
        <f t="shared" si="576"/>
        <v xml:space="preserve"> </v>
      </c>
      <c r="AF950" s="125" t="str">
        <f t="shared" si="577"/>
        <v xml:space="preserve"> </v>
      </c>
      <c r="AG950" s="125" t="str">
        <f t="shared" si="578"/>
        <v xml:space="preserve"> </v>
      </c>
      <c r="AH950" s="126" t="str">
        <f t="shared" si="579"/>
        <v xml:space="preserve"> </v>
      </c>
      <c r="AI950" s="127" t="str">
        <f t="shared" si="580"/>
        <v xml:space="preserve"> </v>
      </c>
      <c r="AJ950" s="128" t="str">
        <f t="shared" si="581"/>
        <v xml:space="preserve"> </v>
      </c>
      <c r="AK950" s="128" t="str">
        <f t="shared" si="593"/>
        <v xml:space="preserve"> </v>
      </c>
      <c r="AL950" s="129" t="str">
        <f t="shared" si="582"/>
        <v xml:space="preserve"> </v>
      </c>
      <c r="AM950" s="130" t="str">
        <f t="shared" si="583"/>
        <v xml:space="preserve"> </v>
      </c>
      <c r="AN950" s="129" t="str">
        <f t="shared" si="584"/>
        <v xml:space="preserve"> </v>
      </c>
      <c r="AO950" s="131" t="str">
        <f t="shared" si="594"/>
        <v xml:space="preserve"> </v>
      </c>
      <c r="AP950" s="123" t="str">
        <f t="shared" si="597"/>
        <v xml:space="preserve"> </v>
      </c>
      <c r="AQ950" s="129" t="str">
        <f t="shared" si="595"/>
        <v xml:space="preserve"> </v>
      </c>
      <c r="AR950" s="111">
        <f t="shared" si="592"/>
        <v>947</v>
      </c>
      <c r="AS950" s="111">
        <f t="shared" si="585"/>
        <v>0</v>
      </c>
      <c r="AT950" s="111">
        <f t="shared" si="586"/>
        <v>0</v>
      </c>
      <c r="AU950" s="111">
        <f t="shared" si="562"/>
        <v>0</v>
      </c>
      <c r="AV950" s="111" t="str">
        <f t="shared" si="589"/>
        <v xml:space="preserve"> </v>
      </c>
      <c r="AW950" s="112">
        <f t="shared" si="588"/>
        <v>0</v>
      </c>
    </row>
    <row r="951" spans="1:49">
      <c r="A951" s="27"/>
      <c r="B951" s="27"/>
      <c r="C951" s="27"/>
      <c r="D951" s="40"/>
      <c r="E951" s="27"/>
      <c r="F951" s="27"/>
      <c r="G951" s="27"/>
      <c r="H951" s="27"/>
      <c r="I951" s="132">
        <f t="shared" si="563"/>
        <v>94.799999999998889</v>
      </c>
      <c r="J951" s="125" t="str">
        <f t="shared" si="587"/>
        <v xml:space="preserve"> </v>
      </c>
      <c r="K951" s="125" t="str">
        <f t="shared" si="564"/>
        <v xml:space="preserve"> </v>
      </c>
      <c r="L951" s="125" t="str">
        <f t="shared" si="565"/>
        <v xml:space="preserve"> </v>
      </c>
      <c r="M951" s="126" t="str">
        <f t="shared" si="566"/>
        <v xml:space="preserve"> </v>
      </c>
      <c r="N951" s="127" t="str">
        <f t="shared" si="567"/>
        <v xml:space="preserve"> </v>
      </c>
      <c r="O951" s="128" t="str">
        <f t="shared" si="568"/>
        <v xml:space="preserve"> </v>
      </c>
      <c r="P951" s="128" t="str">
        <f t="shared" si="569"/>
        <v xml:space="preserve"> </v>
      </c>
      <c r="Q951" s="129" t="str">
        <f t="shared" si="570"/>
        <v xml:space="preserve"> </v>
      </c>
      <c r="R951" s="130" t="str">
        <f t="shared" si="571"/>
        <v xml:space="preserve"> </v>
      </c>
      <c r="S951" s="129" t="str">
        <f t="shared" si="590"/>
        <v xml:space="preserve"> </v>
      </c>
      <c r="T951" s="131" t="str">
        <f t="shared" si="572"/>
        <v xml:space="preserve"> </v>
      </c>
      <c r="U951" s="123" t="str">
        <f t="shared" si="596"/>
        <v xml:space="preserve"> </v>
      </c>
      <c r="V951" s="129" t="str">
        <f t="shared" si="573"/>
        <v xml:space="preserve"> </v>
      </c>
      <c r="W951" s="111"/>
      <c r="X951" s="111">
        <f t="shared" si="591"/>
        <v>94.799999999998889</v>
      </c>
      <c r="Y951" s="111">
        <f t="shared" si="574"/>
        <v>0</v>
      </c>
      <c r="Z951" s="111">
        <f t="shared" si="575"/>
        <v>0</v>
      </c>
      <c r="AA951" s="111">
        <f t="shared" si="560"/>
        <v>0</v>
      </c>
      <c r="AB951" s="111" t="str">
        <f t="shared" si="561"/>
        <v xml:space="preserve"> </v>
      </c>
      <c r="AC951" s="112">
        <f t="shared" si="559"/>
        <v>0</v>
      </c>
      <c r="AD951" s="124">
        <v>948</v>
      </c>
      <c r="AE951" s="125" t="str">
        <f t="shared" si="576"/>
        <v xml:space="preserve"> </v>
      </c>
      <c r="AF951" s="125" t="str">
        <f t="shared" si="577"/>
        <v xml:space="preserve"> </v>
      </c>
      <c r="AG951" s="125" t="str">
        <f t="shared" si="578"/>
        <v xml:space="preserve"> </v>
      </c>
      <c r="AH951" s="126" t="str">
        <f t="shared" si="579"/>
        <v xml:space="preserve"> </v>
      </c>
      <c r="AI951" s="127" t="str">
        <f t="shared" si="580"/>
        <v xml:space="preserve"> </v>
      </c>
      <c r="AJ951" s="128" t="str">
        <f t="shared" si="581"/>
        <v xml:space="preserve"> </v>
      </c>
      <c r="AK951" s="128" t="str">
        <f t="shared" si="593"/>
        <v xml:space="preserve"> </v>
      </c>
      <c r="AL951" s="129" t="str">
        <f t="shared" si="582"/>
        <v xml:space="preserve"> </v>
      </c>
      <c r="AM951" s="130" t="str">
        <f t="shared" si="583"/>
        <v xml:space="preserve"> </v>
      </c>
      <c r="AN951" s="129" t="str">
        <f t="shared" si="584"/>
        <v xml:space="preserve"> </v>
      </c>
      <c r="AO951" s="131" t="str">
        <f t="shared" si="594"/>
        <v xml:space="preserve"> </v>
      </c>
      <c r="AP951" s="123" t="str">
        <f t="shared" si="597"/>
        <v xml:space="preserve"> </v>
      </c>
      <c r="AQ951" s="129" t="str">
        <f t="shared" si="595"/>
        <v xml:space="preserve"> </v>
      </c>
      <c r="AR951" s="111">
        <f t="shared" si="592"/>
        <v>948</v>
      </c>
      <c r="AS951" s="111">
        <f t="shared" si="585"/>
        <v>0</v>
      </c>
      <c r="AT951" s="111">
        <f t="shared" si="586"/>
        <v>0</v>
      </c>
      <c r="AU951" s="111">
        <f t="shared" si="562"/>
        <v>0</v>
      </c>
      <c r="AV951" s="111" t="str">
        <f t="shared" si="589"/>
        <v xml:space="preserve"> </v>
      </c>
      <c r="AW951" s="112">
        <f t="shared" si="588"/>
        <v>0</v>
      </c>
    </row>
    <row r="952" spans="1:49">
      <c r="A952" s="27"/>
      <c r="B952" s="27"/>
      <c r="C952" s="27"/>
      <c r="D952" s="40"/>
      <c r="E952" s="27"/>
      <c r="F952" s="27"/>
      <c r="G952" s="27"/>
      <c r="H952" s="27"/>
      <c r="I952" s="132">
        <f t="shared" si="563"/>
        <v>94.899999999998883</v>
      </c>
      <c r="J952" s="125" t="str">
        <f t="shared" si="587"/>
        <v xml:space="preserve"> </v>
      </c>
      <c r="K952" s="125" t="str">
        <f t="shared" si="564"/>
        <v xml:space="preserve"> </v>
      </c>
      <c r="L952" s="125" t="str">
        <f t="shared" si="565"/>
        <v xml:space="preserve"> </v>
      </c>
      <c r="M952" s="126" t="str">
        <f t="shared" si="566"/>
        <v xml:space="preserve"> </v>
      </c>
      <c r="N952" s="127" t="str">
        <f t="shared" si="567"/>
        <v xml:space="preserve"> </v>
      </c>
      <c r="O952" s="128" t="str">
        <f t="shared" si="568"/>
        <v xml:space="preserve"> </v>
      </c>
      <c r="P952" s="128" t="str">
        <f t="shared" si="569"/>
        <v xml:space="preserve"> </v>
      </c>
      <c r="Q952" s="129" t="str">
        <f t="shared" si="570"/>
        <v xml:space="preserve"> </v>
      </c>
      <c r="R952" s="130" t="str">
        <f t="shared" si="571"/>
        <v xml:space="preserve"> </v>
      </c>
      <c r="S952" s="129" t="str">
        <f t="shared" si="590"/>
        <v xml:space="preserve"> </v>
      </c>
      <c r="T952" s="131" t="str">
        <f t="shared" si="572"/>
        <v xml:space="preserve"> </v>
      </c>
      <c r="U952" s="123" t="str">
        <f t="shared" si="596"/>
        <v xml:space="preserve"> </v>
      </c>
      <c r="V952" s="129" t="str">
        <f t="shared" si="573"/>
        <v xml:space="preserve"> </v>
      </c>
      <c r="W952" s="111"/>
      <c r="X952" s="111">
        <f t="shared" si="591"/>
        <v>94.899999999998883</v>
      </c>
      <c r="Y952" s="111">
        <f t="shared" si="574"/>
        <v>0</v>
      </c>
      <c r="Z952" s="111">
        <f t="shared" si="575"/>
        <v>0</v>
      </c>
      <c r="AA952" s="111">
        <f t="shared" si="560"/>
        <v>0</v>
      </c>
      <c r="AB952" s="111" t="str">
        <f t="shared" si="561"/>
        <v xml:space="preserve"> </v>
      </c>
      <c r="AC952" s="112">
        <f t="shared" si="559"/>
        <v>0</v>
      </c>
      <c r="AD952" s="132">
        <v>949</v>
      </c>
      <c r="AE952" s="125" t="str">
        <f t="shared" si="576"/>
        <v xml:space="preserve"> </v>
      </c>
      <c r="AF952" s="125" t="str">
        <f t="shared" si="577"/>
        <v xml:space="preserve"> </v>
      </c>
      <c r="AG952" s="125" t="str">
        <f t="shared" si="578"/>
        <v xml:space="preserve"> </v>
      </c>
      <c r="AH952" s="126" t="str">
        <f t="shared" si="579"/>
        <v xml:space="preserve"> </v>
      </c>
      <c r="AI952" s="127" t="str">
        <f t="shared" si="580"/>
        <v xml:space="preserve"> </v>
      </c>
      <c r="AJ952" s="128" t="str">
        <f t="shared" si="581"/>
        <v xml:space="preserve"> </v>
      </c>
      <c r="AK952" s="128" t="str">
        <f t="shared" si="593"/>
        <v xml:space="preserve"> </v>
      </c>
      <c r="AL952" s="129" t="str">
        <f t="shared" si="582"/>
        <v xml:space="preserve"> </v>
      </c>
      <c r="AM952" s="130" t="str">
        <f t="shared" si="583"/>
        <v xml:space="preserve"> </v>
      </c>
      <c r="AN952" s="129" t="str">
        <f t="shared" si="584"/>
        <v xml:space="preserve"> </v>
      </c>
      <c r="AO952" s="131" t="str">
        <f t="shared" si="594"/>
        <v xml:space="preserve"> </v>
      </c>
      <c r="AP952" s="123" t="str">
        <f t="shared" si="597"/>
        <v xml:space="preserve"> </v>
      </c>
      <c r="AQ952" s="129" t="str">
        <f t="shared" si="595"/>
        <v xml:space="preserve"> </v>
      </c>
      <c r="AR952" s="111">
        <f t="shared" si="592"/>
        <v>949</v>
      </c>
      <c r="AS952" s="111">
        <f t="shared" si="585"/>
        <v>0</v>
      </c>
      <c r="AT952" s="111">
        <f t="shared" si="586"/>
        <v>0</v>
      </c>
      <c r="AU952" s="111">
        <f t="shared" si="562"/>
        <v>0</v>
      </c>
      <c r="AV952" s="111" t="str">
        <f t="shared" si="589"/>
        <v xml:space="preserve"> </v>
      </c>
      <c r="AW952" s="112">
        <f t="shared" si="588"/>
        <v>0</v>
      </c>
    </row>
    <row r="953" spans="1:49">
      <c r="A953" s="27"/>
      <c r="B953" s="27"/>
      <c r="C953" s="27"/>
      <c r="D953" s="40"/>
      <c r="E953" s="27"/>
      <c r="F953" s="27"/>
      <c r="G953" s="27"/>
      <c r="H953" s="27"/>
      <c r="I953" s="132">
        <f t="shared" si="563"/>
        <v>94.999999999998877</v>
      </c>
      <c r="J953" s="125" t="str">
        <f t="shared" si="587"/>
        <v xml:space="preserve"> </v>
      </c>
      <c r="K953" s="125" t="str">
        <f t="shared" si="564"/>
        <v xml:space="preserve"> </v>
      </c>
      <c r="L953" s="125" t="str">
        <f t="shared" si="565"/>
        <v xml:space="preserve"> </v>
      </c>
      <c r="M953" s="126" t="str">
        <f t="shared" si="566"/>
        <v xml:space="preserve"> </v>
      </c>
      <c r="N953" s="127" t="str">
        <f t="shared" si="567"/>
        <v xml:space="preserve"> </v>
      </c>
      <c r="O953" s="128" t="str">
        <f t="shared" si="568"/>
        <v xml:space="preserve"> </v>
      </c>
      <c r="P953" s="128" t="str">
        <f t="shared" si="569"/>
        <v xml:space="preserve"> </v>
      </c>
      <c r="Q953" s="129" t="str">
        <f t="shared" si="570"/>
        <v xml:space="preserve"> </v>
      </c>
      <c r="R953" s="130" t="str">
        <f t="shared" si="571"/>
        <v xml:space="preserve"> </v>
      </c>
      <c r="S953" s="129" t="str">
        <f t="shared" si="590"/>
        <v xml:space="preserve"> </v>
      </c>
      <c r="T953" s="131" t="str">
        <f t="shared" si="572"/>
        <v xml:space="preserve"> </v>
      </c>
      <c r="U953" s="123" t="str">
        <f t="shared" si="596"/>
        <v xml:space="preserve"> </v>
      </c>
      <c r="V953" s="129" t="str">
        <f t="shared" si="573"/>
        <v xml:space="preserve"> </v>
      </c>
      <c r="W953" s="111"/>
      <c r="X953" s="111">
        <f t="shared" si="591"/>
        <v>94.999999999998877</v>
      </c>
      <c r="Y953" s="111">
        <f t="shared" si="574"/>
        <v>0</v>
      </c>
      <c r="Z953" s="111">
        <f t="shared" si="575"/>
        <v>0</v>
      </c>
      <c r="AA953" s="111">
        <f t="shared" si="560"/>
        <v>0</v>
      </c>
      <c r="AB953" s="111" t="str">
        <f t="shared" si="561"/>
        <v xml:space="preserve"> </v>
      </c>
      <c r="AC953" s="112">
        <f t="shared" si="559"/>
        <v>0</v>
      </c>
      <c r="AD953" s="124">
        <v>950</v>
      </c>
      <c r="AE953" s="125" t="str">
        <f t="shared" si="576"/>
        <v xml:space="preserve"> </v>
      </c>
      <c r="AF953" s="125" t="str">
        <f t="shared" si="577"/>
        <v xml:space="preserve"> </v>
      </c>
      <c r="AG953" s="125" t="str">
        <f t="shared" si="578"/>
        <v xml:space="preserve"> </v>
      </c>
      <c r="AH953" s="126" t="str">
        <f t="shared" si="579"/>
        <v xml:space="preserve"> </v>
      </c>
      <c r="AI953" s="127" t="str">
        <f t="shared" si="580"/>
        <v xml:space="preserve"> </v>
      </c>
      <c r="AJ953" s="128" t="str">
        <f t="shared" si="581"/>
        <v xml:space="preserve"> </v>
      </c>
      <c r="AK953" s="128" t="str">
        <f t="shared" si="593"/>
        <v xml:space="preserve"> </v>
      </c>
      <c r="AL953" s="129" t="str">
        <f t="shared" si="582"/>
        <v xml:space="preserve"> </v>
      </c>
      <c r="AM953" s="130" t="str">
        <f t="shared" si="583"/>
        <v xml:space="preserve"> </v>
      </c>
      <c r="AN953" s="129" t="str">
        <f t="shared" si="584"/>
        <v xml:space="preserve"> </v>
      </c>
      <c r="AO953" s="131" t="str">
        <f t="shared" si="594"/>
        <v xml:space="preserve"> </v>
      </c>
      <c r="AP953" s="123" t="str">
        <f t="shared" si="597"/>
        <v xml:space="preserve"> </v>
      </c>
      <c r="AQ953" s="129" t="str">
        <f t="shared" si="595"/>
        <v xml:space="preserve"> </v>
      </c>
      <c r="AR953" s="111">
        <f t="shared" si="592"/>
        <v>950</v>
      </c>
      <c r="AS953" s="111">
        <f t="shared" si="585"/>
        <v>0</v>
      </c>
      <c r="AT953" s="111">
        <f t="shared" si="586"/>
        <v>0</v>
      </c>
      <c r="AU953" s="111">
        <f t="shared" si="562"/>
        <v>0</v>
      </c>
      <c r="AV953" s="111" t="str">
        <f t="shared" si="589"/>
        <v xml:space="preserve"> </v>
      </c>
      <c r="AW953" s="112">
        <f t="shared" si="588"/>
        <v>0</v>
      </c>
    </row>
    <row r="954" spans="1:49">
      <c r="A954" s="27"/>
      <c r="B954" s="27"/>
      <c r="C954" s="27"/>
      <c r="D954" s="40"/>
      <c r="E954" s="27"/>
      <c r="F954" s="27"/>
      <c r="G954" s="27"/>
      <c r="H954" s="27"/>
      <c r="I954" s="132">
        <f t="shared" si="563"/>
        <v>95.099999999998872</v>
      </c>
      <c r="J954" s="125" t="str">
        <f t="shared" si="587"/>
        <v xml:space="preserve"> </v>
      </c>
      <c r="K954" s="125" t="str">
        <f t="shared" si="564"/>
        <v xml:space="preserve"> </v>
      </c>
      <c r="L954" s="125" t="str">
        <f t="shared" si="565"/>
        <v xml:space="preserve"> </v>
      </c>
      <c r="M954" s="126" t="str">
        <f t="shared" si="566"/>
        <v xml:space="preserve"> </v>
      </c>
      <c r="N954" s="127" t="str">
        <f t="shared" si="567"/>
        <v xml:space="preserve"> </v>
      </c>
      <c r="O954" s="128" t="str">
        <f t="shared" si="568"/>
        <v xml:space="preserve"> </v>
      </c>
      <c r="P954" s="128" t="str">
        <f t="shared" si="569"/>
        <v xml:space="preserve"> </v>
      </c>
      <c r="Q954" s="129" t="str">
        <f t="shared" si="570"/>
        <v xml:space="preserve"> </v>
      </c>
      <c r="R954" s="130" t="str">
        <f t="shared" si="571"/>
        <v xml:space="preserve"> </v>
      </c>
      <c r="S954" s="129" t="str">
        <f t="shared" si="590"/>
        <v xml:space="preserve"> </v>
      </c>
      <c r="T954" s="131" t="str">
        <f t="shared" si="572"/>
        <v xml:space="preserve"> </v>
      </c>
      <c r="U954" s="123" t="str">
        <f t="shared" si="596"/>
        <v xml:space="preserve"> </v>
      </c>
      <c r="V954" s="129" t="str">
        <f t="shared" si="573"/>
        <v xml:space="preserve"> </v>
      </c>
      <c r="W954" s="111"/>
      <c r="X954" s="111">
        <f t="shared" si="591"/>
        <v>95.099999999998872</v>
      </c>
      <c r="Y954" s="111">
        <f t="shared" si="574"/>
        <v>0</v>
      </c>
      <c r="Z954" s="111">
        <f t="shared" si="575"/>
        <v>0</v>
      </c>
      <c r="AA954" s="111">
        <f t="shared" si="560"/>
        <v>0</v>
      </c>
      <c r="AB954" s="111" t="str">
        <f t="shared" si="561"/>
        <v xml:space="preserve"> </v>
      </c>
      <c r="AC954" s="112">
        <f t="shared" si="559"/>
        <v>0</v>
      </c>
      <c r="AD954" s="132">
        <v>951</v>
      </c>
      <c r="AE954" s="125" t="str">
        <f t="shared" si="576"/>
        <v xml:space="preserve"> </v>
      </c>
      <c r="AF954" s="125" t="str">
        <f t="shared" si="577"/>
        <v xml:space="preserve"> </v>
      </c>
      <c r="AG954" s="125" t="str">
        <f t="shared" si="578"/>
        <v xml:space="preserve"> </v>
      </c>
      <c r="AH954" s="126" t="str">
        <f t="shared" si="579"/>
        <v xml:space="preserve"> </v>
      </c>
      <c r="AI954" s="127" t="str">
        <f t="shared" si="580"/>
        <v xml:space="preserve"> </v>
      </c>
      <c r="AJ954" s="128" t="str">
        <f t="shared" si="581"/>
        <v xml:space="preserve"> </v>
      </c>
      <c r="AK954" s="128" t="str">
        <f t="shared" si="593"/>
        <v xml:space="preserve"> </v>
      </c>
      <c r="AL954" s="129" t="str">
        <f t="shared" si="582"/>
        <v xml:space="preserve"> </v>
      </c>
      <c r="AM954" s="130" t="str">
        <f t="shared" si="583"/>
        <v xml:space="preserve"> </v>
      </c>
      <c r="AN954" s="129" t="str">
        <f t="shared" si="584"/>
        <v xml:space="preserve"> </v>
      </c>
      <c r="AO954" s="131" t="str">
        <f t="shared" si="594"/>
        <v xml:space="preserve"> </v>
      </c>
      <c r="AP954" s="123" t="str">
        <f t="shared" si="597"/>
        <v xml:space="preserve"> </v>
      </c>
      <c r="AQ954" s="129" t="str">
        <f t="shared" si="595"/>
        <v xml:space="preserve"> </v>
      </c>
      <c r="AR954" s="111">
        <f t="shared" si="592"/>
        <v>951</v>
      </c>
      <c r="AS954" s="111">
        <f t="shared" si="585"/>
        <v>0</v>
      </c>
      <c r="AT954" s="111">
        <f t="shared" si="586"/>
        <v>0</v>
      </c>
      <c r="AU954" s="111">
        <f t="shared" si="562"/>
        <v>0</v>
      </c>
      <c r="AV954" s="111" t="str">
        <f t="shared" si="589"/>
        <v xml:space="preserve"> </v>
      </c>
      <c r="AW954" s="112">
        <f t="shared" si="588"/>
        <v>0</v>
      </c>
    </row>
    <row r="955" spans="1:49">
      <c r="A955" s="27"/>
      <c r="B955" s="27"/>
      <c r="C955" s="27"/>
      <c r="D955" s="40"/>
      <c r="E955" s="27"/>
      <c r="F955" s="27"/>
      <c r="G955" s="27"/>
      <c r="H955" s="27"/>
      <c r="I955" s="132">
        <f t="shared" si="563"/>
        <v>95.199999999998866</v>
      </c>
      <c r="J955" s="125" t="str">
        <f t="shared" si="587"/>
        <v xml:space="preserve"> </v>
      </c>
      <c r="K955" s="125" t="str">
        <f t="shared" si="564"/>
        <v xml:space="preserve"> </v>
      </c>
      <c r="L955" s="125" t="str">
        <f t="shared" si="565"/>
        <v xml:space="preserve"> </v>
      </c>
      <c r="M955" s="126" t="str">
        <f t="shared" si="566"/>
        <v xml:space="preserve"> </v>
      </c>
      <c r="N955" s="127" t="str">
        <f t="shared" si="567"/>
        <v xml:space="preserve"> </v>
      </c>
      <c r="O955" s="128" t="str">
        <f t="shared" si="568"/>
        <v xml:space="preserve"> </v>
      </c>
      <c r="P955" s="128" t="str">
        <f t="shared" si="569"/>
        <v xml:space="preserve"> </v>
      </c>
      <c r="Q955" s="129" t="str">
        <f t="shared" si="570"/>
        <v xml:space="preserve"> </v>
      </c>
      <c r="R955" s="130" t="str">
        <f t="shared" si="571"/>
        <v xml:space="preserve"> </v>
      </c>
      <c r="S955" s="129" t="str">
        <f t="shared" si="590"/>
        <v xml:space="preserve"> </v>
      </c>
      <c r="T955" s="131" t="str">
        <f t="shared" si="572"/>
        <v xml:space="preserve"> </v>
      </c>
      <c r="U955" s="123" t="str">
        <f t="shared" si="596"/>
        <v xml:space="preserve"> </v>
      </c>
      <c r="V955" s="129" t="str">
        <f t="shared" si="573"/>
        <v xml:space="preserve"> </v>
      </c>
      <c r="W955" s="111"/>
      <c r="X955" s="111">
        <f t="shared" si="591"/>
        <v>95.199999999998866</v>
      </c>
      <c r="Y955" s="111">
        <f t="shared" si="574"/>
        <v>0</v>
      </c>
      <c r="Z955" s="111">
        <f t="shared" si="575"/>
        <v>0</v>
      </c>
      <c r="AA955" s="111">
        <f t="shared" si="560"/>
        <v>0</v>
      </c>
      <c r="AB955" s="111" t="str">
        <f t="shared" si="561"/>
        <v xml:space="preserve"> </v>
      </c>
      <c r="AC955" s="112">
        <f t="shared" si="559"/>
        <v>0</v>
      </c>
      <c r="AD955" s="124">
        <v>952</v>
      </c>
      <c r="AE955" s="125" t="str">
        <f t="shared" si="576"/>
        <v xml:space="preserve"> </v>
      </c>
      <c r="AF955" s="125" t="str">
        <f t="shared" si="577"/>
        <v xml:space="preserve"> </v>
      </c>
      <c r="AG955" s="125" t="str">
        <f t="shared" si="578"/>
        <v xml:space="preserve"> </v>
      </c>
      <c r="AH955" s="126" t="str">
        <f t="shared" si="579"/>
        <v xml:space="preserve"> </v>
      </c>
      <c r="AI955" s="127" t="str">
        <f t="shared" si="580"/>
        <v xml:space="preserve"> </v>
      </c>
      <c r="AJ955" s="128" t="str">
        <f t="shared" si="581"/>
        <v xml:space="preserve"> </v>
      </c>
      <c r="AK955" s="128" t="str">
        <f t="shared" si="593"/>
        <v xml:space="preserve"> </v>
      </c>
      <c r="AL955" s="129" t="str">
        <f t="shared" si="582"/>
        <v xml:space="preserve"> </v>
      </c>
      <c r="AM955" s="130" t="str">
        <f t="shared" si="583"/>
        <v xml:space="preserve"> </v>
      </c>
      <c r="AN955" s="129" t="str">
        <f t="shared" si="584"/>
        <v xml:space="preserve"> </v>
      </c>
      <c r="AO955" s="131" t="str">
        <f t="shared" si="594"/>
        <v xml:space="preserve"> </v>
      </c>
      <c r="AP955" s="123" t="str">
        <f t="shared" si="597"/>
        <v xml:space="preserve"> </v>
      </c>
      <c r="AQ955" s="129" t="str">
        <f t="shared" si="595"/>
        <v xml:space="preserve"> </v>
      </c>
      <c r="AR955" s="111">
        <f t="shared" si="592"/>
        <v>952</v>
      </c>
      <c r="AS955" s="111">
        <f t="shared" si="585"/>
        <v>0</v>
      </c>
      <c r="AT955" s="111">
        <f t="shared" si="586"/>
        <v>0</v>
      </c>
      <c r="AU955" s="111">
        <f t="shared" si="562"/>
        <v>0</v>
      </c>
      <c r="AV955" s="111" t="str">
        <f t="shared" si="589"/>
        <v xml:space="preserve"> </v>
      </c>
      <c r="AW955" s="112">
        <f t="shared" si="588"/>
        <v>0</v>
      </c>
    </row>
    <row r="956" spans="1:49">
      <c r="A956" s="27"/>
      <c r="B956" s="27"/>
      <c r="C956" s="27"/>
      <c r="D956" s="40"/>
      <c r="E956" s="27"/>
      <c r="F956" s="27"/>
      <c r="G956" s="27"/>
      <c r="H956" s="27"/>
      <c r="I956" s="132">
        <f t="shared" si="563"/>
        <v>95.29999999999886</v>
      </c>
      <c r="J956" s="125" t="str">
        <f t="shared" si="587"/>
        <v xml:space="preserve"> </v>
      </c>
      <c r="K956" s="125" t="str">
        <f t="shared" si="564"/>
        <v xml:space="preserve"> </v>
      </c>
      <c r="L956" s="125" t="str">
        <f t="shared" si="565"/>
        <v xml:space="preserve"> </v>
      </c>
      <c r="M956" s="126" t="str">
        <f t="shared" si="566"/>
        <v xml:space="preserve"> </v>
      </c>
      <c r="N956" s="127" t="str">
        <f t="shared" si="567"/>
        <v xml:space="preserve"> </v>
      </c>
      <c r="O956" s="128" t="str">
        <f t="shared" si="568"/>
        <v xml:space="preserve"> </v>
      </c>
      <c r="P956" s="128" t="str">
        <f t="shared" si="569"/>
        <v xml:space="preserve"> </v>
      </c>
      <c r="Q956" s="129" t="str">
        <f t="shared" si="570"/>
        <v xml:space="preserve"> </v>
      </c>
      <c r="R956" s="130" t="str">
        <f t="shared" si="571"/>
        <v xml:space="preserve"> </v>
      </c>
      <c r="S956" s="129" t="str">
        <f t="shared" si="590"/>
        <v xml:space="preserve"> </v>
      </c>
      <c r="T956" s="131" t="str">
        <f t="shared" si="572"/>
        <v xml:space="preserve"> </v>
      </c>
      <c r="U956" s="123" t="str">
        <f t="shared" si="596"/>
        <v xml:space="preserve"> </v>
      </c>
      <c r="V956" s="129" t="str">
        <f t="shared" si="573"/>
        <v xml:space="preserve"> </v>
      </c>
      <c r="W956" s="111"/>
      <c r="X956" s="111">
        <f t="shared" si="591"/>
        <v>95.29999999999886</v>
      </c>
      <c r="Y956" s="111">
        <f t="shared" si="574"/>
        <v>0</v>
      </c>
      <c r="Z956" s="111">
        <f t="shared" si="575"/>
        <v>0</v>
      </c>
      <c r="AA956" s="111">
        <f t="shared" si="560"/>
        <v>0</v>
      </c>
      <c r="AB956" s="111" t="str">
        <f t="shared" si="561"/>
        <v xml:space="preserve"> </v>
      </c>
      <c r="AC956" s="112">
        <f t="shared" si="559"/>
        <v>0</v>
      </c>
      <c r="AD956" s="132">
        <v>953</v>
      </c>
      <c r="AE956" s="125" t="str">
        <f t="shared" si="576"/>
        <v xml:space="preserve"> </v>
      </c>
      <c r="AF956" s="125" t="str">
        <f t="shared" si="577"/>
        <v xml:space="preserve"> </v>
      </c>
      <c r="AG956" s="125" t="str">
        <f t="shared" si="578"/>
        <v xml:space="preserve"> </v>
      </c>
      <c r="AH956" s="126" t="str">
        <f t="shared" si="579"/>
        <v xml:space="preserve"> </v>
      </c>
      <c r="AI956" s="127" t="str">
        <f t="shared" si="580"/>
        <v xml:space="preserve"> </v>
      </c>
      <c r="AJ956" s="128" t="str">
        <f t="shared" si="581"/>
        <v xml:space="preserve"> </v>
      </c>
      <c r="AK956" s="128" t="str">
        <f t="shared" si="593"/>
        <v xml:space="preserve"> </v>
      </c>
      <c r="AL956" s="129" t="str">
        <f t="shared" si="582"/>
        <v xml:space="preserve"> </v>
      </c>
      <c r="AM956" s="130" t="str">
        <f t="shared" si="583"/>
        <v xml:space="preserve"> </v>
      </c>
      <c r="AN956" s="129" t="str">
        <f t="shared" si="584"/>
        <v xml:space="preserve"> </v>
      </c>
      <c r="AO956" s="131" t="str">
        <f t="shared" si="594"/>
        <v xml:space="preserve"> </v>
      </c>
      <c r="AP956" s="123" t="str">
        <f t="shared" si="597"/>
        <v xml:space="preserve"> </v>
      </c>
      <c r="AQ956" s="129" t="str">
        <f t="shared" si="595"/>
        <v xml:space="preserve"> </v>
      </c>
      <c r="AR956" s="111">
        <f t="shared" si="592"/>
        <v>953</v>
      </c>
      <c r="AS956" s="111">
        <f t="shared" si="585"/>
        <v>0</v>
      </c>
      <c r="AT956" s="111">
        <f t="shared" si="586"/>
        <v>0</v>
      </c>
      <c r="AU956" s="111">
        <f t="shared" si="562"/>
        <v>0</v>
      </c>
      <c r="AV956" s="111" t="str">
        <f t="shared" si="589"/>
        <v xml:space="preserve"> </v>
      </c>
      <c r="AW956" s="112">
        <f t="shared" si="588"/>
        <v>0</v>
      </c>
    </row>
    <row r="957" spans="1:49">
      <c r="A957" s="27"/>
      <c r="B957" s="27"/>
      <c r="C957" s="27"/>
      <c r="D957" s="40"/>
      <c r="E957" s="27"/>
      <c r="F957" s="27"/>
      <c r="G957" s="27"/>
      <c r="H957" s="27"/>
      <c r="I957" s="132">
        <f t="shared" si="563"/>
        <v>95.399999999998855</v>
      </c>
      <c r="J957" s="125" t="str">
        <f t="shared" si="587"/>
        <v xml:space="preserve"> </v>
      </c>
      <c r="K957" s="125" t="str">
        <f t="shared" si="564"/>
        <v xml:space="preserve"> </v>
      </c>
      <c r="L957" s="125" t="str">
        <f t="shared" si="565"/>
        <v xml:space="preserve"> </v>
      </c>
      <c r="M957" s="126" t="str">
        <f t="shared" si="566"/>
        <v xml:space="preserve"> </v>
      </c>
      <c r="N957" s="127" t="str">
        <f t="shared" si="567"/>
        <v xml:space="preserve"> </v>
      </c>
      <c r="O957" s="128" t="str">
        <f t="shared" si="568"/>
        <v xml:space="preserve"> </v>
      </c>
      <c r="P957" s="128" t="str">
        <f t="shared" si="569"/>
        <v xml:space="preserve"> </v>
      </c>
      <c r="Q957" s="129" t="str">
        <f t="shared" si="570"/>
        <v xml:space="preserve"> </v>
      </c>
      <c r="R957" s="130" t="str">
        <f t="shared" si="571"/>
        <v xml:space="preserve"> </v>
      </c>
      <c r="S957" s="129" t="str">
        <f t="shared" si="590"/>
        <v xml:space="preserve"> </v>
      </c>
      <c r="T957" s="131" t="str">
        <f t="shared" si="572"/>
        <v xml:space="preserve"> </v>
      </c>
      <c r="U957" s="123" t="str">
        <f t="shared" si="596"/>
        <v xml:space="preserve"> </v>
      </c>
      <c r="V957" s="129" t="str">
        <f t="shared" si="573"/>
        <v xml:space="preserve"> </v>
      </c>
      <c r="W957" s="111"/>
      <c r="X957" s="111">
        <f t="shared" si="591"/>
        <v>95.399999999998855</v>
      </c>
      <c r="Y957" s="111">
        <f t="shared" si="574"/>
        <v>0</v>
      </c>
      <c r="Z957" s="111">
        <f t="shared" si="575"/>
        <v>0</v>
      </c>
      <c r="AA957" s="111">
        <f t="shared" si="560"/>
        <v>0</v>
      </c>
      <c r="AB957" s="111" t="str">
        <f t="shared" si="561"/>
        <v xml:space="preserve"> </v>
      </c>
      <c r="AC957" s="112">
        <f t="shared" si="559"/>
        <v>0</v>
      </c>
      <c r="AD957" s="124">
        <v>954</v>
      </c>
      <c r="AE957" s="125" t="str">
        <f t="shared" si="576"/>
        <v xml:space="preserve"> </v>
      </c>
      <c r="AF957" s="125" t="str">
        <f t="shared" si="577"/>
        <v xml:space="preserve"> </v>
      </c>
      <c r="AG957" s="125" t="str">
        <f t="shared" si="578"/>
        <v xml:space="preserve"> </v>
      </c>
      <c r="AH957" s="126" t="str">
        <f t="shared" si="579"/>
        <v xml:space="preserve"> </v>
      </c>
      <c r="AI957" s="127" t="str">
        <f t="shared" si="580"/>
        <v xml:space="preserve"> </v>
      </c>
      <c r="AJ957" s="128" t="str">
        <f t="shared" si="581"/>
        <v xml:space="preserve"> </v>
      </c>
      <c r="AK957" s="128" t="str">
        <f t="shared" si="593"/>
        <v xml:space="preserve"> </v>
      </c>
      <c r="AL957" s="129" t="str">
        <f t="shared" si="582"/>
        <v xml:space="preserve"> </v>
      </c>
      <c r="AM957" s="130" t="str">
        <f t="shared" si="583"/>
        <v xml:space="preserve"> </v>
      </c>
      <c r="AN957" s="129" t="str">
        <f t="shared" si="584"/>
        <v xml:space="preserve"> </v>
      </c>
      <c r="AO957" s="131" t="str">
        <f t="shared" si="594"/>
        <v xml:space="preserve"> </v>
      </c>
      <c r="AP957" s="123" t="str">
        <f t="shared" si="597"/>
        <v xml:space="preserve"> </v>
      </c>
      <c r="AQ957" s="129" t="str">
        <f t="shared" si="595"/>
        <v xml:space="preserve"> </v>
      </c>
      <c r="AR957" s="111">
        <f t="shared" si="592"/>
        <v>954</v>
      </c>
      <c r="AS957" s="111">
        <f t="shared" si="585"/>
        <v>0</v>
      </c>
      <c r="AT957" s="111">
        <f t="shared" si="586"/>
        <v>0</v>
      </c>
      <c r="AU957" s="111">
        <f t="shared" si="562"/>
        <v>0</v>
      </c>
      <c r="AV957" s="111" t="str">
        <f t="shared" si="589"/>
        <v xml:space="preserve"> </v>
      </c>
      <c r="AW957" s="112">
        <f t="shared" si="588"/>
        <v>0</v>
      </c>
    </row>
    <row r="958" spans="1:49">
      <c r="A958" s="27"/>
      <c r="B958" s="27"/>
      <c r="C958" s="27"/>
      <c r="D958" s="40"/>
      <c r="E958" s="27"/>
      <c r="F958" s="27"/>
      <c r="G958" s="27"/>
      <c r="H958" s="27"/>
      <c r="I958" s="132">
        <f t="shared" si="563"/>
        <v>95.499999999998849</v>
      </c>
      <c r="J958" s="125" t="str">
        <f t="shared" si="587"/>
        <v xml:space="preserve"> </v>
      </c>
      <c r="K958" s="125" t="str">
        <f t="shared" si="564"/>
        <v xml:space="preserve"> </v>
      </c>
      <c r="L958" s="125" t="str">
        <f t="shared" si="565"/>
        <v xml:space="preserve"> </v>
      </c>
      <c r="M958" s="126" t="str">
        <f t="shared" si="566"/>
        <v xml:space="preserve"> </v>
      </c>
      <c r="N958" s="127" t="str">
        <f t="shared" si="567"/>
        <v xml:space="preserve"> </v>
      </c>
      <c r="O958" s="128" t="str">
        <f t="shared" si="568"/>
        <v xml:space="preserve"> </v>
      </c>
      <c r="P958" s="128" t="str">
        <f t="shared" si="569"/>
        <v xml:space="preserve"> </v>
      </c>
      <c r="Q958" s="129" t="str">
        <f t="shared" si="570"/>
        <v xml:space="preserve"> </v>
      </c>
      <c r="R958" s="130" t="str">
        <f t="shared" si="571"/>
        <v xml:space="preserve"> </v>
      </c>
      <c r="S958" s="129" t="str">
        <f t="shared" si="590"/>
        <v xml:space="preserve"> </v>
      </c>
      <c r="T958" s="131" t="str">
        <f t="shared" si="572"/>
        <v xml:space="preserve"> </v>
      </c>
      <c r="U958" s="123" t="str">
        <f t="shared" si="596"/>
        <v xml:space="preserve"> </v>
      </c>
      <c r="V958" s="129" t="str">
        <f t="shared" si="573"/>
        <v xml:space="preserve"> </v>
      </c>
      <c r="W958" s="111"/>
      <c r="X958" s="111">
        <f t="shared" si="591"/>
        <v>95.499999999998849</v>
      </c>
      <c r="Y958" s="111">
        <f t="shared" si="574"/>
        <v>0</v>
      </c>
      <c r="Z958" s="111">
        <f t="shared" si="575"/>
        <v>0</v>
      </c>
      <c r="AA958" s="111">
        <f t="shared" si="560"/>
        <v>0</v>
      </c>
      <c r="AB958" s="111" t="str">
        <f t="shared" si="561"/>
        <v xml:space="preserve"> </v>
      </c>
      <c r="AC958" s="112">
        <f t="shared" si="559"/>
        <v>0</v>
      </c>
      <c r="AD958" s="132">
        <v>955</v>
      </c>
      <c r="AE958" s="125" t="str">
        <f t="shared" si="576"/>
        <v xml:space="preserve"> </v>
      </c>
      <c r="AF958" s="125" t="str">
        <f t="shared" si="577"/>
        <v xml:space="preserve"> </v>
      </c>
      <c r="AG958" s="125" t="str">
        <f t="shared" si="578"/>
        <v xml:space="preserve"> </v>
      </c>
      <c r="AH958" s="126" t="str">
        <f t="shared" si="579"/>
        <v xml:space="preserve"> </v>
      </c>
      <c r="AI958" s="127" t="str">
        <f t="shared" si="580"/>
        <v xml:space="preserve"> </v>
      </c>
      <c r="AJ958" s="128" t="str">
        <f t="shared" si="581"/>
        <v xml:space="preserve"> </v>
      </c>
      <c r="AK958" s="128" t="str">
        <f t="shared" si="593"/>
        <v xml:space="preserve"> </v>
      </c>
      <c r="AL958" s="129" t="str">
        <f t="shared" si="582"/>
        <v xml:space="preserve"> </v>
      </c>
      <c r="AM958" s="130" t="str">
        <f t="shared" si="583"/>
        <v xml:space="preserve"> </v>
      </c>
      <c r="AN958" s="129" t="str">
        <f t="shared" si="584"/>
        <v xml:space="preserve"> </v>
      </c>
      <c r="AO958" s="131" t="str">
        <f t="shared" si="594"/>
        <v xml:space="preserve"> </v>
      </c>
      <c r="AP958" s="123" t="str">
        <f t="shared" si="597"/>
        <v xml:space="preserve"> </v>
      </c>
      <c r="AQ958" s="129" t="str">
        <f t="shared" si="595"/>
        <v xml:space="preserve"> </v>
      </c>
      <c r="AR958" s="111">
        <f t="shared" si="592"/>
        <v>955</v>
      </c>
      <c r="AS958" s="111">
        <f t="shared" si="585"/>
        <v>0</v>
      </c>
      <c r="AT958" s="111">
        <f t="shared" si="586"/>
        <v>0</v>
      </c>
      <c r="AU958" s="111">
        <f t="shared" si="562"/>
        <v>0</v>
      </c>
      <c r="AV958" s="111" t="str">
        <f t="shared" si="589"/>
        <v xml:space="preserve"> </v>
      </c>
      <c r="AW958" s="112">
        <f t="shared" si="588"/>
        <v>0</v>
      </c>
    </row>
    <row r="959" spans="1:49">
      <c r="A959" s="27"/>
      <c r="B959" s="27"/>
      <c r="C959" s="27"/>
      <c r="D959" s="40"/>
      <c r="E959" s="27"/>
      <c r="F959" s="27"/>
      <c r="G959" s="27"/>
      <c r="H959" s="27"/>
      <c r="I959" s="132">
        <f t="shared" si="563"/>
        <v>95.599999999998843</v>
      </c>
      <c r="J959" s="125" t="str">
        <f t="shared" si="587"/>
        <v xml:space="preserve"> </v>
      </c>
      <c r="K959" s="125" t="str">
        <f t="shared" si="564"/>
        <v xml:space="preserve"> </v>
      </c>
      <c r="L959" s="125" t="str">
        <f t="shared" si="565"/>
        <v xml:space="preserve"> </v>
      </c>
      <c r="M959" s="126" t="str">
        <f t="shared" si="566"/>
        <v xml:space="preserve"> </v>
      </c>
      <c r="N959" s="127" t="str">
        <f t="shared" si="567"/>
        <v xml:space="preserve"> </v>
      </c>
      <c r="O959" s="128" t="str">
        <f t="shared" si="568"/>
        <v xml:space="preserve"> </v>
      </c>
      <c r="P959" s="128" t="str">
        <f t="shared" si="569"/>
        <v xml:space="preserve"> </v>
      </c>
      <c r="Q959" s="129" t="str">
        <f t="shared" si="570"/>
        <v xml:space="preserve"> </v>
      </c>
      <c r="R959" s="130" t="str">
        <f t="shared" si="571"/>
        <v xml:space="preserve"> </v>
      </c>
      <c r="S959" s="129" t="str">
        <f t="shared" si="590"/>
        <v xml:space="preserve"> </v>
      </c>
      <c r="T959" s="131" t="str">
        <f t="shared" si="572"/>
        <v xml:space="preserve"> </v>
      </c>
      <c r="U959" s="123" t="str">
        <f t="shared" si="596"/>
        <v xml:space="preserve"> </v>
      </c>
      <c r="V959" s="129" t="str">
        <f t="shared" si="573"/>
        <v xml:space="preserve"> </v>
      </c>
      <c r="W959" s="111"/>
      <c r="X959" s="111">
        <f t="shared" si="591"/>
        <v>95.599999999998843</v>
      </c>
      <c r="Y959" s="111">
        <f t="shared" si="574"/>
        <v>0</v>
      </c>
      <c r="Z959" s="111">
        <f t="shared" si="575"/>
        <v>0</v>
      </c>
      <c r="AA959" s="111">
        <f t="shared" si="560"/>
        <v>0</v>
      </c>
      <c r="AB959" s="111" t="str">
        <f t="shared" si="561"/>
        <v xml:space="preserve"> </v>
      </c>
      <c r="AC959" s="112">
        <f t="shared" si="559"/>
        <v>0</v>
      </c>
      <c r="AD959" s="124">
        <v>956</v>
      </c>
      <c r="AE959" s="125" t="str">
        <f t="shared" si="576"/>
        <v xml:space="preserve"> </v>
      </c>
      <c r="AF959" s="125" t="str">
        <f t="shared" si="577"/>
        <v xml:space="preserve"> </v>
      </c>
      <c r="AG959" s="125" t="str">
        <f t="shared" si="578"/>
        <v xml:space="preserve"> </v>
      </c>
      <c r="AH959" s="126" t="str">
        <f t="shared" si="579"/>
        <v xml:space="preserve"> </v>
      </c>
      <c r="AI959" s="127" t="str">
        <f t="shared" si="580"/>
        <v xml:space="preserve"> </v>
      </c>
      <c r="AJ959" s="128" t="str">
        <f t="shared" si="581"/>
        <v xml:space="preserve"> </v>
      </c>
      <c r="AK959" s="128" t="str">
        <f t="shared" si="593"/>
        <v xml:space="preserve"> </v>
      </c>
      <c r="AL959" s="129" t="str">
        <f t="shared" si="582"/>
        <v xml:space="preserve"> </v>
      </c>
      <c r="AM959" s="130" t="str">
        <f t="shared" si="583"/>
        <v xml:space="preserve"> </v>
      </c>
      <c r="AN959" s="129" t="str">
        <f t="shared" si="584"/>
        <v xml:space="preserve"> </v>
      </c>
      <c r="AO959" s="131" t="str">
        <f t="shared" si="594"/>
        <v xml:space="preserve"> </v>
      </c>
      <c r="AP959" s="123" t="str">
        <f t="shared" si="597"/>
        <v xml:space="preserve"> </v>
      </c>
      <c r="AQ959" s="129" t="str">
        <f t="shared" si="595"/>
        <v xml:space="preserve"> </v>
      </c>
      <c r="AR959" s="111">
        <f t="shared" si="592"/>
        <v>956</v>
      </c>
      <c r="AS959" s="111">
        <f t="shared" si="585"/>
        <v>0</v>
      </c>
      <c r="AT959" s="111">
        <f t="shared" si="586"/>
        <v>0</v>
      </c>
      <c r="AU959" s="111">
        <f t="shared" si="562"/>
        <v>0</v>
      </c>
      <c r="AV959" s="111" t="str">
        <f t="shared" si="589"/>
        <v xml:space="preserve"> </v>
      </c>
      <c r="AW959" s="112">
        <f t="shared" si="588"/>
        <v>0</v>
      </c>
    </row>
    <row r="960" spans="1:49">
      <c r="A960" s="27"/>
      <c r="B960" s="27"/>
      <c r="C960" s="27"/>
      <c r="D960" s="40"/>
      <c r="E960" s="27"/>
      <c r="F960" s="27"/>
      <c r="G960" s="27"/>
      <c r="H960" s="27"/>
      <c r="I960" s="132">
        <f t="shared" si="563"/>
        <v>95.699999999998838</v>
      </c>
      <c r="J960" s="125" t="str">
        <f t="shared" si="587"/>
        <v xml:space="preserve"> </v>
      </c>
      <c r="K960" s="125" t="str">
        <f t="shared" si="564"/>
        <v xml:space="preserve"> </v>
      </c>
      <c r="L960" s="125" t="str">
        <f t="shared" si="565"/>
        <v xml:space="preserve"> </v>
      </c>
      <c r="M960" s="126" t="str">
        <f t="shared" si="566"/>
        <v xml:space="preserve"> </v>
      </c>
      <c r="N960" s="127" t="str">
        <f t="shared" si="567"/>
        <v xml:space="preserve"> </v>
      </c>
      <c r="O960" s="128" t="str">
        <f t="shared" si="568"/>
        <v xml:space="preserve"> </v>
      </c>
      <c r="P960" s="128" t="str">
        <f t="shared" si="569"/>
        <v xml:space="preserve"> </v>
      </c>
      <c r="Q960" s="129" t="str">
        <f t="shared" si="570"/>
        <v xml:space="preserve"> </v>
      </c>
      <c r="R960" s="130" t="str">
        <f t="shared" si="571"/>
        <v xml:space="preserve"> </v>
      </c>
      <c r="S960" s="129" t="str">
        <f t="shared" si="590"/>
        <v xml:space="preserve"> </v>
      </c>
      <c r="T960" s="131" t="str">
        <f t="shared" si="572"/>
        <v xml:space="preserve"> </v>
      </c>
      <c r="U960" s="123" t="str">
        <f t="shared" si="596"/>
        <v xml:space="preserve"> </v>
      </c>
      <c r="V960" s="129" t="str">
        <f t="shared" si="573"/>
        <v xml:space="preserve"> </v>
      </c>
      <c r="W960" s="111"/>
      <c r="X960" s="111">
        <f t="shared" si="591"/>
        <v>95.699999999998838</v>
      </c>
      <c r="Y960" s="111">
        <f t="shared" si="574"/>
        <v>0</v>
      </c>
      <c r="Z960" s="111">
        <f t="shared" si="575"/>
        <v>0</v>
      </c>
      <c r="AA960" s="111">
        <f t="shared" si="560"/>
        <v>0</v>
      </c>
      <c r="AB960" s="111" t="str">
        <f t="shared" si="561"/>
        <v xml:space="preserve"> </v>
      </c>
      <c r="AC960" s="112">
        <f t="shared" si="559"/>
        <v>0</v>
      </c>
      <c r="AD960" s="132">
        <v>957</v>
      </c>
      <c r="AE960" s="125" t="str">
        <f t="shared" si="576"/>
        <v xml:space="preserve"> </v>
      </c>
      <c r="AF960" s="125" t="str">
        <f t="shared" si="577"/>
        <v xml:space="preserve"> </v>
      </c>
      <c r="AG960" s="125" t="str">
        <f t="shared" si="578"/>
        <v xml:space="preserve"> </v>
      </c>
      <c r="AH960" s="126" t="str">
        <f t="shared" si="579"/>
        <v xml:space="preserve"> </v>
      </c>
      <c r="AI960" s="127" t="str">
        <f t="shared" si="580"/>
        <v xml:space="preserve"> </v>
      </c>
      <c r="AJ960" s="128" t="str">
        <f t="shared" si="581"/>
        <v xml:space="preserve"> </v>
      </c>
      <c r="AK960" s="128" t="str">
        <f t="shared" si="593"/>
        <v xml:space="preserve"> </v>
      </c>
      <c r="AL960" s="129" t="str">
        <f t="shared" si="582"/>
        <v xml:space="preserve"> </v>
      </c>
      <c r="AM960" s="130" t="str">
        <f t="shared" si="583"/>
        <v xml:space="preserve"> </v>
      </c>
      <c r="AN960" s="129" t="str">
        <f t="shared" si="584"/>
        <v xml:space="preserve"> </v>
      </c>
      <c r="AO960" s="131" t="str">
        <f t="shared" si="594"/>
        <v xml:space="preserve"> </v>
      </c>
      <c r="AP960" s="123" t="str">
        <f t="shared" si="597"/>
        <v xml:space="preserve"> </v>
      </c>
      <c r="AQ960" s="129" t="str">
        <f t="shared" si="595"/>
        <v xml:space="preserve"> </v>
      </c>
      <c r="AR960" s="111">
        <f t="shared" si="592"/>
        <v>957</v>
      </c>
      <c r="AS960" s="111">
        <f t="shared" si="585"/>
        <v>0</v>
      </c>
      <c r="AT960" s="111">
        <f t="shared" si="586"/>
        <v>0</v>
      </c>
      <c r="AU960" s="111">
        <f t="shared" si="562"/>
        <v>0</v>
      </c>
      <c r="AV960" s="111" t="str">
        <f t="shared" si="589"/>
        <v xml:space="preserve"> </v>
      </c>
      <c r="AW960" s="112">
        <f t="shared" si="588"/>
        <v>0</v>
      </c>
    </row>
    <row r="961" spans="1:49">
      <c r="A961" s="27"/>
      <c r="B961" s="27"/>
      <c r="C961" s="27"/>
      <c r="D961" s="40"/>
      <c r="E961" s="27"/>
      <c r="F961" s="27"/>
      <c r="G961" s="27"/>
      <c r="H961" s="27"/>
      <c r="I961" s="132">
        <f t="shared" si="563"/>
        <v>95.799999999998832</v>
      </c>
      <c r="J961" s="125" t="str">
        <f t="shared" si="587"/>
        <v xml:space="preserve"> </v>
      </c>
      <c r="K961" s="125" t="str">
        <f t="shared" si="564"/>
        <v xml:space="preserve"> </v>
      </c>
      <c r="L961" s="125" t="str">
        <f t="shared" si="565"/>
        <v xml:space="preserve"> </v>
      </c>
      <c r="M961" s="126" t="str">
        <f t="shared" si="566"/>
        <v xml:space="preserve"> </v>
      </c>
      <c r="N961" s="127" t="str">
        <f t="shared" si="567"/>
        <v xml:space="preserve"> </v>
      </c>
      <c r="O961" s="128" t="str">
        <f t="shared" si="568"/>
        <v xml:space="preserve"> </v>
      </c>
      <c r="P961" s="128" t="str">
        <f t="shared" si="569"/>
        <v xml:space="preserve"> </v>
      </c>
      <c r="Q961" s="129" t="str">
        <f t="shared" si="570"/>
        <v xml:space="preserve"> </v>
      </c>
      <c r="R961" s="130" t="str">
        <f t="shared" si="571"/>
        <v xml:space="preserve"> </v>
      </c>
      <c r="S961" s="129" t="str">
        <f t="shared" si="590"/>
        <v xml:space="preserve"> </v>
      </c>
      <c r="T961" s="131" t="str">
        <f t="shared" si="572"/>
        <v xml:space="preserve"> </v>
      </c>
      <c r="U961" s="123" t="str">
        <f t="shared" si="596"/>
        <v xml:space="preserve"> </v>
      </c>
      <c r="V961" s="129" t="str">
        <f t="shared" si="573"/>
        <v xml:space="preserve"> </v>
      </c>
      <c r="W961" s="111"/>
      <c r="X961" s="111">
        <f t="shared" si="591"/>
        <v>95.799999999998832</v>
      </c>
      <c r="Y961" s="111">
        <f t="shared" si="574"/>
        <v>0</v>
      </c>
      <c r="Z961" s="111">
        <f t="shared" si="575"/>
        <v>0</v>
      </c>
      <c r="AA961" s="111">
        <f t="shared" si="560"/>
        <v>0</v>
      </c>
      <c r="AB961" s="111" t="str">
        <f t="shared" si="561"/>
        <v xml:space="preserve"> </v>
      </c>
      <c r="AC961" s="112">
        <f t="shared" si="559"/>
        <v>0</v>
      </c>
      <c r="AD961" s="124">
        <v>958</v>
      </c>
      <c r="AE961" s="125" t="str">
        <f t="shared" si="576"/>
        <v xml:space="preserve"> </v>
      </c>
      <c r="AF961" s="125" t="str">
        <f t="shared" si="577"/>
        <v xml:space="preserve"> </v>
      </c>
      <c r="AG961" s="125" t="str">
        <f t="shared" si="578"/>
        <v xml:space="preserve"> </v>
      </c>
      <c r="AH961" s="126" t="str">
        <f t="shared" si="579"/>
        <v xml:space="preserve"> </v>
      </c>
      <c r="AI961" s="127" t="str">
        <f t="shared" si="580"/>
        <v xml:space="preserve"> </v>
      </c>
      <c r="AJ961" s="128" t="str">
        <f t="shared" si="581"/>
        <v xml:space="preserve"> </v>
      </c>
      <c r="AK961" s="128" t="str">
        <f t="shared" si="593"/>
        <v xml:space="preserve"> </v>
      </c>
      <c r="AL961" s="129" t="str">
        <f t="shared" si="582"/>
        <v xml:space="preserve"> </v>
      </c>
      <c r="AM961" s="130" t="str">
        <f t="shared" si="583"/>
        <v xml:space="preserve"> </v>
      </c>
      <c r="AN961" s="129" t="str">
        <f t="shared" si="584"/>
        <v xml:space="preserve"> </v>
      </c>
      <c r="AO961" s="131" t="str">
        <f t="shared" si="594"/>
        <v xml:space="preserve"> </v>
      </c>
      <c r="AP961" s="123" t="str">
        <f t="shared" si="597"/>
        <v xml:space="preserve"> </v>
      </c>
      <c r="AQ961" s="129" t="str">
        <f t="shared" si="595"/>
        <v xml:space="preserve"> </v>
      </c>
      <c r="AR961" s="111">
        <f t="shared" si="592"/>
        <v>958</v>
      </c>
      <c r="AS961" s="111">
        <f t="shared" si="585"/>
        <v>0</v>
      </c>
      <c r="AT961" s="111">
        <f t="shared" si="586"/>
        <v>0</v>
      </c>
      <c r="AU961" s="111">
        <f t="shared" si="562"/>
        <v>0</v>
      </c>
      <c r="AV961" s="111" t="str">
        <f t="shared" si="589"/>
        <v xml:space="preserve"> </v>
      </c>
      <c r="AW961" s="112">
        <f t="shared" si="588"/>
        <v>0</v>
      </c>
    </row>
    <row r="962" spans="1:49">
      <c r="A962" s="27"/>
      <c r="B962" s="27"/>
      <c r="C962" s="27"/>
      <c r="D962" s="40"/>
      <c r="E962" s="27"/>
      <c r="F962" s="27"/>
      <c r="G962" s="27"/>
      <c r="H962" s="27"/>
      <c r="I962" s="132">
        <f t="shared" si="563"/>
        <v>95.899999999998826</v>
      </c>
      <c r="J962" s="125" t="str">
        <f t="shared" si="587"/>
        <v xml:space="preserve"> </v>
      </c>
      <c r="K962" s="125" t="str">
        <f t="shared" si="564"/>
        <v xml:space="preserve"> </v>
      </c>
      <c r="L962" s="125" t="str">
        <f t="shared" si="565"/>
        <v xml:space="preserve"> </v>
      </c>
      <c r="M962" s="126" t="str">
        <f t="shared" si="566"/>
        <v xml:space="preserve"> </v>
      </c>
      <c r="N962" s="127" t="str">
        <f t="shared" si="567"/>
        <v xml:space="preserve"> </v>
      </c>
      <c r="O962" s="128" t="str">
        <f t="shared" si="568"/>
        <v xml:space="preserve"> </v>
      </c>
      <c r="P962" s="128" t="str">
        <f t="shared" si="569"/>
        <v xml:space="preserve"> </v>
      </c>
      <c r="Q962" s="129" t="str">
        <f t="shared" si="570"/>
        <v xml:space="preserve"> </v>
      </c>
      <c r="R962" s="130" t="str">
        <f t="shared" si="571"/>
        <v xml:space="preserve"> </v>
      </c>
      <c r="S962" s="129" t="str">
        <f t="shared" si="590"/>
        <v xml:space="preserve"> </v>
      </c>
      <c r="T962" s="131" t="str">
        <f t="shared" si="572"/>
        <v xml:space="preserve"> </v>
      </c>
      <c r="U962" s="123" t="str">
        <f t="shared" si="596"/>
        <v xml:space="preserve"> </v>
      </c>
      <c r="V962" s="129" t="str">
        <f t="shared" si="573"/>
        <v xml:space="preserve"> </v>
      </c>
      <c r="W962" s="111"/>
      <c r="X962" s="111">
        <f t="shared" si="591"/>
        <v>95.899999999998826</v>
      </c>
      <c r="Y962" s="111">
        <f t="shared" si="574"/>
        <v>0</v>
      </c>
      <c r="Z962" s="111">
        <f t="shared" si="575"/>
        <v>0</v>
      </c>
      <c r="AA962" s="111">
        <f t="shared" si="560"/>
        <v>0</v>
      </c>
      <c r="AB962" s="111" t="str">
        <f t="shared" si="561"/>
        <v xml:space="preserve"> </v>
      </c>
      <c r="AC962" s="112">
        <f t="shared" ref="AC962:AC1025" si="598">IF(J962=" ",0,I962)</f>
        <v>0</v>
      </c>
      <c r="AD962" s="132">
        <v>959</v>
      </c>
      <c r="AE962" s="125" t="str">
        <f t="shared" si="576"/>
        <v xml:space="preserve"> </v>
      </c>
      <c r="AF962" s="125" t="str">
        <f t="shared" si="577"/>
        <v xml:space="preserve"> </v>
      </c>
      <c r="AG962" s="125" t="str">
        <f t="shared" si="578"/>
        <v xml:space="preserve"> </v>
      </c>
      <c r="AH962" s="126" t="str">
        <f t="shared" si="579"/>
        <v xml:space="preserve"> </v>
      </c>
      <c r="AI962" s="127" t="str">
        <f t="shared" si="580"/>
        <v xml:space="preserve"> </v>
      </c>
      <c r="AJ962" s="128" t="str">
        <f t="shared" si="581"/>
        <v xml:space="preserve"> </v>
      </c>
      <c r="AK962" s="128" t="str">
        <f t="shared" si="593"/>
        <v xml:space="preserve"> </v>
      </c>
      <c r="AL962" s="129" t="str">
        <f t="shared" si="582"/>
        <v xml:space="preserve"> </v>
      </c>
      <c r="AM962" s="130" t="str">
        <f t="shared" si="583"/>
        <v xml:space="preserve"> </v>
      </c>
      <c r="AN962" s="129" t="str">
        <f t="shared" si="584"/>
        <v xml:space="preserve"> </v>
      </c>
      <c r="AO962" s="131" t="str">
        <f t="shared" si="594"/>
        <v xml:space="preserve"> </v>
      </c>
      <c r="AP962" s="123" t="str">
        <f t="shared" si="597"/>
        <v xml:space="preserve"> </v>
      </c>
      <c r="AQ962" s="129" t="str">
        <f t="shared" si="595"/>
        <v xml:space="preserve"> </v>
      </c>
      <c r="AR962" s="111">
        <f t="shared" si="592"/>
        <v>959</v>
      </c>
      <c r="AS962" s="111">
        <f t="shared" si="585"/>
        <v>0</v>
      </c>
      <c r="AT962" s="111">
        <f t="shared" si="586"/>
        <v>0</v>
      </c>
      <c r="AU962" s="111">
        <f t="shared" si="562"/>
        <v>0</v>
      </c>
      <c r="AV962" s="111" t="str">
        <f t="shared" si="589"/>
        <v xml:space="preserve"> </v>
      </c>
      <c r="AW962" s="112">
        <f t="shared" si="588"/>
        <v>0</v>
      </c>
    </row>
    <row r="963" spans="1:49">
      <c r="A963" s="27"/>
      <c r="B963" s="27"/>
      <c r="C963" s="27"/>
      <c r="D963" s="40"/>
      <c r="E963" s="27"/>
      <c r="F963" s="27"/>
      <c r="G963" s="27"/>
      <c r="H963" s="27"/>
      <c r="I963" s="132">
        <f t="shared" si="563"/>
        <v>95.99999999999882</v>
      </c>
      <c r="J963" s="125" t="str">
        <f t="shared" si="587"/>
        <v xml:space="preserve"> </v>
      </c>
      <c r="K963" s="125" t="str">
        <f t="shared" si="564"/>
        <v xml:space="preserve"> </v>
      </c>
      <c r="L963" s="125" t="str">
        <f t="shared" si="565"/>
        <v xml:space="preserve"> </v>
      </c>
      <c r="M963" s="126" t="str">
        <f t="shared" si="566"/>
        <v xml:space="preserve"> </v>
      </c>
      <c r="N963" s="127" t="str">
        <f t="shared" si="567"/>
        <v xml:space="preserve"> </v>
      </c>
      <c r="O963" s="128" t="str">
        <f t="shared" si="568"/>
        <v xml:space="preserve"> </v>
      </c>
      <c r="P963" s="128" t="str">
        <f t="shared" si="569"/>
        <v xml:space="preserve"> </v>
      </c>
      <c r="Q963" s="129" t="str">
        <f t="shared" si="570"/>
        <v xml:space="preserve"> </v>
      </c>
      <c r="R963" s="130" t="str">
        <f t="shared" si="571"/>
        <v xml:space="preserve"> </v>
      </c>
      <c r="S963" s="129" t="str">
        <f t="shared" si="590"/>
        <v xml:space="preserve"> </v>
      </c>
      <c r="T963" s="131" t="str">
        <f t="shared" si="572"/>
        <v xml:space="preserve"> </v>
      </c>
      <c r="U963" s="123" t="str">
        <f t="shared" si="596"/>
        <v xml:space="preserve"> </v>
      </c>
      <c r="V963" s="129" t="str">
        <f t="shared" si="573"/>
        <v xml:space="preserve"> </v>
      </c>
      <c r="W963" s="111"/>
      <c r="X963" s="111">
        <f t="shared" si="591"/>
        <v>95.99999999999882</v>
      </c>
      <c r="Y963" s="111">
        <f t="shared" si="574"/>
        <v>0</v>
      </c>
      <c r="Z963" s="111">
        <f t="shared" si="575"/>
        <v>0</v>
      </c>
      <c r="AA963" s="111">
        <f t="shared" ref="AA963:AA1026" si="599">IF(I963=B$4,J963,0)</f>
        <v>0</v>
      </c>
      <c r="AB963" s="111" t="str">
        <f t="shared" ref="AB963:AB1026" si="600">IF(U963&lt;&gt;0,K963,0)</f>
        <v xml:space="preserve"> </v>
      </c>
      <c r="AC963" s="112">
        <f t="shared" si="598"/>
        <v>0</v>
      </c>
      <c r="AD963" s="124">
        <v>960</v>
      </c>
      <c r="AE963" s="125" t="str">
        <f t="shared" si="576"/>
        <v xml:space="preserve"> </v>
      </c>
      <c r="AF963" s="125" t="str">
        <f t="shared" si="577"/>
        <v xml:space="preserve"> </v>
      </c>
      <c r="AG963" s="125" t="str">
        <f t="shared" si="578"/>
        <v xml:space="preserve"> </v>
      </c>
      <c r="AH963" s="126" t="str">
        <f t="shared" si="579"/>
        <v xml:space="preserve"> </v>
      </c>
      <c r="AI963" s="127" t="str">
        <f t="shared" si="580"/>
        <v xml:space="preserve"> </v>
      </c>
      <c r="AJ963" s="128" t="str">
        <f t="shared" si="581"/>
        <v xml:space="preserve"> </v>
      </c>
      <c r="AK963" s="128" t="str">
        <f t="shared" si="593"/>
        <v xml:space="preserve"> </v>
      </c>
      <c r="AL963" s="129" t="str">
        <f t="shared" si="582"/>
        <v xml:space="preserve"> </v>
      </c>
      <c r="AM963" s="130" t="str">
        <f t="shared" si="583"/>
        <v xml:space="preserve"> </v>
      </c>
      <c r="AN963" s="129" t="str">
        <f t="shared" si="584"/>
        <v xml:space="preserve"> </v>
      </c>
      <c r="AO963" s="131" t="str">
        <f t="shared" si="594"/>
        <v xml:space="preserve"> </v>
      </c>
      <c r="AP963" s="123" t="str">
        <f t="shared" si="597"/>
        <v xml:space="preserve"> </v>
      </c>
      <c r="AQ963" s="129" t="str">
        <f t="shared" si="595"/>
        <v xml:space="preserve"> </v>
      </c>
      <c r="AR963" s="111">
        <f t="shared" si="592"/>
        <v>960</v>
      </c>
      <c r="AS963" s="111">
        <f t="shared" si="585"/>
        <v>0</v>
      </c>
      <c r="AT963" s="111">
        <f t="shared" si="586"/>
        <v>0</v>
      </c>
      <c r="AU963" s="111">
        <f t="shared" ref="AU963:AU1026" si="601">IF(AD963=AB$4,AE963,0)</f>
        <v>0</v>
      </c>
      <c r="AV963" s="111" t="str">
        <f t="shared" si="589"/>
        <v xml:space="preserve"> </v>
      </c>
      <c r="AW963" s="112">
        <f t="shared" si="588"/>
        <v>0</v>
      </c>
    </row>
    <row r="964" spans="1:49">
      <c r="A964" s="27"/>
      <c r="B964" s="27"/>
      <c r="C964" s="27"/>
      <c r="D964" s="40"/>
      <c r="E964" s="27"/>
      <c r="F964" s="27"/>
      <c r="G964" s="27"/>
      <c r="H964" s="27"/>
      <c r="I964" s="132">
        <f t="shared" ref="I964:I1027" si="602">I963+$B$49</f>
        <v>96.099999999998815</v>
      </c>
      <c r="J964" s="125" t="str">
        <f t="shared" si="587"/>
        <v xml:space="preserve"> </v>
      </c>
      <c r="K964" s="125" t="str">
        <f t="shared" ref="K964:K1027" si="603">IF(K963=" "," ",IF(K963&lt;0," ",J964+(L964*$B$49+0.5*P964*$B$49*$B$49)))</f>
        <v xml:space="preserve"> </v>
      </c>
      <c r="L964" s="125" t="str">
        <f t="shared" ref="L964:L1027" si="604">IF(K963=" "," ",IF(K963&lt;0," ",M963))</f>
        <v xml:space="preserve"> </v>
      </c>
      <c r="M964" s="126" t="str">
        <f t="shared" ref="M964:M1027" si="605">IF(K963=" "," ",IF(K963&lt;0," ",L964+P964*$B$49))</f>
        <v xml:space="preserve"> </v>
      </c>
      <c r="N964" s="127" t="str">
        <f t="shared" ref="N964:N1027" si="606">IF(K963=" "," ",IF(K963&lt;0," ",IF($B$6="off",0,IF(I964&lt;=$B$4,0.01*$B$10*$B$2*I964/$B$4,0.01*$B$10*$B$2))))</f>
        <v xml:space="preserve"> </v>
      </c>
      <c r="O964" s="128" t="str">
        <f t="shared" ref="O964:O1027" si="607">IF(K963=" "," ",IF(K963&lt;0," ",$B$2-N964))</f>
        <v xml:space="preserve"> </v>
      </c>
      <c r="P964" s="128" t="str">
        <f t="shared" ref="P964:P1027" si="608">IF(K963=" "," ",IF(K963&lt;0," ",V964/O964))</f>
        <v xml:space="preserve"> </v>
      </c>
      <c r="Q964" s="129" t="str">
        <f t="shared" ref="Q964:Q1027" si="609">IF(K963=" "," ",IF(K963&lt;0," ",IF(G$38=TRUE,$B$46*(0.5)^(J964/5500),1.2)))</f>
        <v xml:space="preserve"> </v>
      </c>
      <c r="R964" s="130" t="str">
        <f t="shared" ref="R964:R1027" si="610">IF(K963=" "," ",IF(K963&lt;0," ",IF(G$39=TRUE,$B$48*(0.25)^(J964/6366198),9.81)))</f>
        <v xml:space="preserve"> </v>
      </c>
      <c r="S964" s="129" t="str">
        <f t="shared" si="590"/>
        <v xml:space="preserve"> </v>
      </c>
      <c r="T964" s="131" t="str">
        <f t="shared" ref="T964:T1027" si="611">IF(K963=" "," ",IF(K963&lt;0," ",(-1)*O964*R964))</f>
        <v xml:space="preserve"> </v>
      </c>
      <c r="U964" s="123" t="str">
        <f t="shared" si="596"/>
        <v xml:space="preserve"> </v>
      </c>
      <c r="V964" s="129" t="str">
        <f t="shared" ref="V964:V1027" si="612">IF(K963=" "," ",IF(K963&lt;0," ",U964+T964+S964))</f>
        <v xml:space="preserve"> </v>
      </c>
      <c r="W964" s="111"/>
      <c r="X964" s="111">
        <f t="shared" si="591"/>
        <v>96.099999999998815</v>
      </c>
      <c r="Y964" s="111">
        <f t="shared" ref="Y964:Y1027" si="613">IF(K964&gt;J964,I964,0)</f>
        <v>0</v>
      </c>
      <c r="Z964" s="111">
        <f t="shared" ref="Z964:Z1027" si="614">IF(K964&lt;0,I964,0)</f>
        <v>0</v>
      </c>
      <c r="AA964" s="111">
        <f t="shared" si="599"/>
        <v>0</v>
      </c>
      <c r="AB964" s="111" t="str">
        <f t="shared" si="600"/>
        <v xml:space="preserve"> </v>
      </c>
      <c r="AC964" s="112">
        <f t="shared" si="598"/>
        <v>0</v>
      </c>
      <c r="AD964" s="132">
        <v>961</v>
      </c>
      <c r="AE964" s="125" t="str">
        <f t="shared" ref="AE964:AE1027" si="615">IF(AF963=" "," ",IF(AF963&lt;0," ",AF963))</f>
        <v xml:space="preserve"> </v>
      </c>
      <c r="AF964" s="125" t="str">
        <f t="shared" ref="AF964:AF1027" si="616">IF(AF963=" "," ",IF(AF963&lt;0," ",AE964+(AG964*1+0.5*AK964*1*1)))</f>
        <v xml:space="preserve"> </v>
      </c>
      <c r="AG964" s="125" t="str">
        <f t="shared" ref="AG964:AG1027" si="617">IF(AF963=" "," ",IF(AF963&lt;0," ",AH963))</f>
        <v xml:space="preserve"> </v>
      </c>
      <c r="AH964" s="126" t="str">
        <f t="shared" ref="AH964:AH1027" si="618">IF(AF963=" "," ",IF(AF963&lt;0," ",AG964+AK964*1))</f>
        <v xml:space="preserve"> </v>
      </c>
      <c r="AI964" s="127" t="str">
        <f t="shared" ref="AI964:AI1027" si="619">IF(AF963=" "," ",IF(AF963&lt;0," ",IF($B$6="off",0,IF(AD964&lt;=$B$4,0.01*$B$10*$B$2*AD964/$B$4,0.01*$B$10*$B$2))))</f>
        <v xml:space="preserve"> </v>
      </c>
      <c r="AJ964" s="128" t="str">
        <f t="shared" ref="AJ964:AJ1027" si="620">IF(AF963=" "," ",IF(AF963&lt;0," ",$B$2-AI964))</f>
        <v xml:space="preserve"> </v>
      </c>
      <c r="AK964" s="128" t="str">
        <f t="shared" si="593"/>
        <v xml:space="preserve"> </v>
      </c>
      <c r="AL964" s="129" t="str">
        <f t="shared" ref="AL964:AL1027" si="621">IF(AF963=" "," ",IF(AF963&lt;0," ",$B$46*(0.5)^(AE964/5500)))</f>
        <v xml:space="preserve"> </v>
      </c>
      <c r="AM964" s="130" t="str">
        <f t="shared" ref="AM964:AM1027" si="622">IF(AF963=" "," ",IF(AF963&lt;0," ",$B$48*(0.25)^(AE964/6366198)))</f>
        <v xml:space="preserve"> </v>
      </c>
      <c r="AN964" s="129" t="str">
        <f t="shared" ref="AN964:AN1027" si="623">IF(AF963=" "," ",IF(AF963&lt;0," ",IF($B$5="off",0,IF(AG964&lt;0,0.5*$B$9*$B$47*AL964*AG964^2,(-1)*0.5*$B$9*$B$47*AL964*AG964^2))))</f>
        <v xml:space="preserve"> </v>
      </c>
      <c r="AO964" s="131" t="str">
        <f t="shared" si="594"/>
        <v xml:space="preserve"> </v>
      </c>
      <c r="AP964" s="123" t="str">
        <f t="shared" si="597"/>
        <v xml:space="preserve"> </v>
      </c>
      <c r="AQ964" s="129" t="str">
        <f t="shared" si="595"/>
        <v xml:space="preserve"> </v>
      </c>
      <c r="AR964" s="111">
        <f t="shared" si="592"/>
        <v>961</v>
      </c>
      <c r="AS964" s="111">
        <f t="shared" ref="AS964:AS1027" si="624">IF(AF964&gt;AE964,AD964,0)</f>
        <v>0</v>
      </c>
      <c r="AT964" s="111">
        <f t="shared" ref="AT964:AT1027" si="625">IF(AF964&lt;0,AD964,0)</f>
        <v>0</v>
      </c>
      <c r="AU964" s="111">
        <f t="shared" si="601"/>
        <v>0</v>
      </c>
      <c r="AV964" s="111" t="str">
        <f t="shared" si="589"/>
        <v xml:space="preserve"> </v>
      </c>
      <c r="AW964" s="112">
        <f t="shared" si="588"/>
        <v>0</v>
      </c>
    </row>
    <row r="965" spans="1:49">
      <c r="A965" s="27"/>
      <c r="B965" s="27"/>
      <c r="C965" s="27"/>
      <c r="D965" s="40"/>
      <c r="E965" s="27"/>
      <c r="F965" s="27"/>
      <c r="G965" s="27"/>
      <c r="H965" s="27"/>
      <c r="I965" s="132">
        <f t="shared" si="602"/>
        <v>96.199999999998809</v>
      </c>
      <c r="J965" s="125" t="str">
        <f t="shared" ref="J965:J1028" si="626">IF(K964=" "," ",IF(K964&lt;0," ",K964))</f>
        <v xml:space="preserve"> </v>
      </c>
      <c r="K965" s="125" t="str">
        <f t="shared" si="603"/>
        <v xml:space="preserve"> </v>
      </c>
      <c r="L965" s="125" t="str">
        <f t="shared" si="604"/>
        <v xml:space="preserve"> </v>
      </c>
      <c r="M965" s="126" t="str">
        <f t="shared" si="605"/>
        <v xml:space="preserve"> </v>
      </c>
      <c r="N965" s="127" t="str">
        <f t="shared" si="606"/>
        <v xml:space="preserve"> </v>
      </c>
      <c r="O965" s="128" t="str">
        <f t="shared" si="607"/>
        <v xml:space="preserve"> </v>
      </c>
      <c r="P965" s="128" t="str">
        <f t="shared" si="608"/>
        <v xml:space="preserve"> </v>
      </c>
      <c r="Q965" s="129" t="str">
        <f t="shared" si="609"/>
        <v xml:space="preserve"> </v>
      </c>
      <c r="R965" s="130" t="str">
        <f t="shared" si="610"/>
        <v xml:space="preserve"> </v>
      </c>
      <c r="S965" s="129" t="str">
        <f t="shared" si="590"/>
        <v xml:space="preserve"> </v>
      </c>
      <c r="T965" s="131" t="str">
        <f t="shared" si="611"/>
        <v xml:space="preserve"> </v>
      </c>
      <c r="U965" s="123" t="str">
        <f t="shared" si="596"/>
        <v xml:space="preserve"> </v>
      </c>
      <c r="V965" s="129" t="str">
        <f t="shared" si="612"/>
        <v xml:space="preserve"> </v>
      </c>
      <c r="W965" s="111"/>
      <c r="X965" s="111">
        <f t="shared" si="591"/>
        <v>96.199999999998809</v>
      </c>
      <c r="Y965" s="111">
        <f t="shared" si="613"/>
        <v>0</v>
      </c>
      <c r="Z965" s="111">
        <f t="shared" si="614"/>
        <v>0</v>
      </c>
      <c r="AA965" s="111">
        <f t="shared" si="599"/>
        <v>0</v>
      </c>
      <c r="AB965" s="111" t="str">
        <f t="shared" si="600"/>
        <v xml:space="preserve"> </v>
      </c>
      <c r="AC965" s="112">
        <f t="shared" si="598"/>
        <v>0</v>
      </c>
      <c r="AD965" s="124">
        <v>962</v>
      </c>
      <c r="AE965" s="125" t="str">
        <f t="shared" si="615"/>
        <v xml:space="preserve"> </v>
      </c>
      <c r="AF965" s="125" t="str">
        <f t="shared" si="616"/>
        <v xml:space="preserve"> </v>
      </c>
      <c r="AG965" s="125" t="str">
        <f t="shared" si="617"/>
        <v xml:space="preserve"> </v>
      </c>
      <c r="AH965" s="126" t="str">
        <f t="shared" si="618"/>
        <v xml:space="preserve"> </v>
      </c>
      <c r="AI965" s="127" t="str">
        <f t="shared" si="619"/>
        <v xml:space="preserve"> </v>
      </c>
      <c r="AJ965" s="128" t="str">
        <f t="shared" si="620"/>
        <v xml:space="preserve"> </v>
      </c>
      <c r="AK965" s="128" t="str">
        <f t="shared" si="593"/>
        <v xml:space="preserve"> </v>
      </c>
      <c r="AL965" s="129" t="str">
        <f t="shared" si="621"/>
        <v xml:space="preserve"> </v>
      </c>
      <c r="AM965" s="130" t="str">
        <f t="shared" si="622"/>
        <v xml:space="preserve"> </v>
      </c>
      <c r="AN965" s="129" t="str">
        <f t="shared" si="623"/>
        <v xml:space="preserve"> </v>
      </c>
      <c r="AO965" s="131" t="str">
        <f t="shared" si="594"/>
        <v xml:space="preserve"> </v>
      </c>
      <c r="AP965" s="123" t="str">
        <f t="shared" si="597"/>
        <v xml:space="preserve"> </v>
      </c>
      <c r="AQ965" s="129" t="str">
        <f t="shared" si="595"/>
        <v xml:space="preserve"> </v>
      </c>
      <c r="AR965" s="111">
        <f t="shared" si="592"/>
        <v>962</v>
      </c>
      <c r="AS965" s="111">
        <f t="shared" si="624"/>
        <v>0</v>
      </c>
      <c r="AT965" s="111">
        <f t="shared" si="625"/>
        <v>0</v>
      </c>
      <c r="AU965" s="111">
        <f t="shared" si="601"/>
        <v>0</v>
      </c>
      <c r="AV965" s="111" t="str">
        <f t="shared" si="589"/>
        <v xml:space="preserve"> </v>
      </c>
      <c r="AW965" s="112">
        <f t="shared" ref="AW965:AW1028" si="627">IF(AE965=" ",0,AD965)</f>
        <v>0</v>
      </c>
    </row>
    <row r="966" spans="1:49">
      <c r="A966" s="27"/>
      <c r="B966" s="27"/>
      <c r="C966" s="27"/>
      <c r="D966" s="40"/>
      <c r="E966" s="27"/>
      <c r="F966" s="27"/>
      <c r="G966" s="27"/>
      <c r="H966" s="27"/>
      <c r="I966" s="132">
        <f t="shared" si="602"/>
        <v>96.299999999998803</v>
      </c>
      <c r="J966" s="125" t="str">
        <f t="shared" si="626"/>
        <v xml:space="preserve"> </v>
      </c>
      <c r="K966" s="125" t="str">
        <f t="shared" si="603"/>
        <v xml:space="preserve"> </v>
      </c>
      <c r="L966" s="125" t="str">
        <f t="shared" si="604"/>
        <v xml:space="preserve"> </v>
      </c>
      <c r="M966" s="126" t="str">
        <f t="shared" si="605"/>
        <v xml:space="preserve"> </v>
      </c>
      <c r="N966" s="127" t="str">
        <f t="shared" si="606"/>
        <v xml:space="preserve"> </v>
      </c>
      <c r="O966" s="128" t="str">
        <f t="shared" si="607"/>
        <v xml:space="preserve"> </v>
      </c>
      <c r="P966" s="128" t="str">
        <f t="shared" si="608"/>
        <v xml:space="preserve"> </v>
      </c>
      <c r="Q966" s="129" t="str">
        <f t="shared" si="609"/>
        <v xml:space="preserve"> </v>
      </c>
      <c r="R966" s="130" t="str">
        <f t="shared" si="610"/>
        <v xml:space="preserve"> </v>
      </c>
      <c r="S966" s="129" t="str">
        <f t="shared" si="590"/>
        <v xml:space="preserve"> </v>
      </c>
      <c r="T966" s="131" t="str">
        <f t="shared" si="611"/>
        <v xml:space="preserve"> </v>
      </c>
      <c r="U966" s="123" t="str">
        <f t="shared" si="596"/>
        <v xml:space="preserve"> </v>
      </c>
      <c r="V966" s="129" t="str">
        <f t="shared" si="612"/>
        <v xml:space="preserve"> </v>
      </c>
      <c r="W966" s="111"/>
      <c r="X966" s="111">
        <f t="shared" si="591"/>
        <v>96.299999999998803</v>
      </c>
      <c r="Y966" s="111">
        <f t="shared" si="613"/>
        <v>0</v>
      </c>
      <c r="Z966" s="111">
        <f t="shared" si="614"/>
        <v>0</v>
      </c>
      <c r="AA966" s="111">
        <f t="shared" si="599"/>
        <v>0</v>
      </c>
      <c r="AB966" s="111" t="str">
        <f t="shared" si="600"/>
        <v xml:space="preserve"> </v>
      </c>
      <c r="AC966" s="112">
        <f t="shared" si="598"/>
        <v>0</v>
      </c>
      <c r="AD966" s="132">
        <v>963</v>
      </c>
      <c r="AE966" s="125" t="str">
        <f t="shared" si="615"/>
        <v xml:space="preserve"> </v>
      </c>
      <c r="AF966" s="125" t="str">
        <f t="shared" si="616"/>
        <v xml:space="preserve"> </v>
      </c>
      <c r="AG966" s="125" t="str">
        <f t="shared" si="617"/>
        <v xml:space="preserve"> </v>
      </c>
      <c r="AH966" s="126" t="str">
        <f t="shared" si="618"/>
        <v xml:space="preserve"> </v>
      </c>
      <c r="AI966" s="127" t="str">
        <f t="shared" si="619"/>
        <v xml:space="preserve"> </v>
      </c>
      <c r="AJ966" s="128" t="str">
        <f t="shared" si="620"/>
        <v xml:space="preserve"> </v>
      </c>
      <c r="AK966" s="128" t="str">
        <f t="shared" si="593"/>
        <v xml:space="preserve"> </v>
      </c>
      <c r="AL966" s="129" t="str">
        <f t="shared" si="621"/>
        <v xml:space="preserve"> </v>
      </c>
      <c r="AM966" s="130" t="str">
        <f t="shared" si="622"/>
        <v xml:space="preserve"> </v>
      </c>
      <c r="AN966" s="129" t="str">
        <f t="shared" si="623"/>
        <v xml:space="preserve"> </v>
      </c>
      <c r="AO966" s="131" t="str">
        <f t="shared" si="594"/>
        <v xml:space="preserve"> </v>
      </c>
      <c r="AP966" s="123" t="str">
        <f t="shared" si="597"/>
        <v xml:space="preserve"> </v>
      </c>
      <c r="AQ966" s="129" t="str">
        <f t="shared" si="595"/>
        <v xml:space="preserve"> </v>
      </c>
      <c r="AR966" s="111">
        <f t="shared" si="592"/>
        <v>963</v>
      </c>
      <c r="AS966" s="111">
        <f t="shared" si="624"/>
        <v>0</v>
      </c>
      <c r="AT966" s="111">
        <f t="shared" si="625"/>
        <v>0</v>
      </c>
      <c r="AU966" s="111">
        <f t="shared" si="601"/>
        <v>0</v>
      </c>
      <c r="AV966" s="111" t="str">
        <f t="shared" si="589"/>
        <v xml:space="preserve"> </v>
      </c>
      <c r="AW966" s="112">
        <f t="shared" si="627"/>
        <v>0</v>
      </c>
    </row>
    <row r="967" spans="1:49">
      <c r="A967" s="27"/>
      <c r="B967" s="27"/>
      <c r="C967" s="27"/>
      <c r="D967" s="40"/>
      <c r="E967" s="27"/>
      <c r="F967" s="27"/>
      <c r="G967" s="27"/>
      <c r="H967" s="27"/>
      <c r="I967" s="132">
        <f t="shared" si="602"/>
        <v>96.399999999998798</v>
      </c>
      <c r="J967" s="125" t="str">
        <f t="shared" si="626"/>
        <v xml:space="preserve"> </v>
      </c>
      <c r="K967" s="125" t="str">
        <f t="shared" si="603"/>
        <v xml:space="preserve"> </v>
      </c>
      <c r="L967" s="125" t="str">
        <f t="shared" si="604"/>
        <v xml:space="preserve"> </v>
      </c>
      <c r="M967" s="126" t="str">
        <f t="shared" si="605"/>
        <v xml:space="preserve"> </v>
      </c>
      <c r="N967" s="127" t="str">
        <f t="shared" si="606"/>
        <v xml:space="preserve"> </v>
      </c>
      <c r="O967" s="128" t="str">
        <f t="shared" si="607"/>
        <v xml:space="preserve"> </v>
      </c>
      <c r="P967" s="128" t="str">
        <f t="shared" si="608"/>
        <v xml:space="preserve"> </v>
      </c>
      <c r="Q967" s="129" t="str">
        <f t="shared" si="609"/>
        <v xml:space="preserve"> </v>
      </c>
      <c r="R967" s="130" t="str">
        <f t="shared" si="610"/>
        <v xml:space="preserve"> </v>
      </c>
      <c r="S967" s="129" t="str">
        <f t="shared" si="590"/>
        <v xml:space="preserve"> </v>
      </c>
      <c r="T967" s="131" t="str">
        <f t="shared" si="611"/>
        <v xml:space="preserve"> </v>
      </c>
      <c r="U967" s="123" t="str">
        <f t="shared" si="596"/>
        <v xml:space="preserve"> </v>
      </c>
      <c r="V967" s="129" t="str">
        <f t="shared" si="612"/>
        <v xml:space="preserve"> </v>
      </c>
      <c r="W967" s="111"/>
      <c r="X967" s="111">
        <f t="shared" si="591"/>
        <v>96.399999999998798</v>
      </c>
      <c r="Y967" s="111">
        <f t="shared" si="613"/>
        <v>0</v>
      </c>
      <c r="Z967" s="111">
        <f t="shared" si="614"/>
        <v>0</v>
      </c>
      <c r="AA967" s="111">
        <f t="shared" si="599"/>
        <v>0</v>
      </c>
      <c r="AB967" s="111" t="str">
        <f t="shared" si="600"/>
        <v xml:space="preserve"> </v>
      </c>
      <c r="AC967" s="112">
        <f t="shared" si="598"/>
        <v>0</v>
      </c>
      <c r="AD967" s="124">
        <v>964</v>
      </c>
      <c r="AE967" s="125" t="str">
        <f t="shared" si="615"/>
        <v xml:space="preserve"> </v>
      </c>
      <c r="AF967" s="125" t="str">
        <f t="shared" si="616"/>
        <v xml:space="preserve"> </v>
      </c>
      <c r="AG967" s="125" t="str">
        <f t="shared" si="617"/>
        <v xml:space="preserve"> </v>
      </c>
      <c r="AH967" s="126" t="str">
        <f t="shared" si="618"/>
        <v xml:space="preserve"> </v>
      </c>
      <c r="AI967" s="127" t="str">
        <f t="shared" si="619"/>
        <v xml:space="preserve"> </v>
      </c>
      <c r="AJ967" s="128" t="str">
        <f t="shared" si="620"/>
        <v xml:space="preserve"> </v>
      </c>
      <c r="AK967" s="128" t="str">
        <f t="shared" si="593"/>
        <v xml:space="preserve"> </v>
      </c>
      <c r="AL967" s="129" t="str">
        <f t="shared" si="621"/>
        <v xml:space="preserve"> </v>
      </c>
      <c r="AM967" s="130" t="str">
        <f t="shared" si="622"/>
        <v xml:space="preserve"> </v>
      </c>
      <c r="AN967" s="129" t="str">
        <f t="shared" si="623"/>
        <v xml:space="preserve"> </v>
      </c>
      <c r="AO967" s="131" t="str">
        <f t="shared" si="594"/>
        <v xml:space="preserve"> </v>
      </c>
      <c r="AP967" s="123" t="str">
        <f t="shared" si="597"/>
        <v xml:space="preserve"> </v>
      </c>
      <c r="AQ967" s="129" t="str">
        <f t="shared" si="595"/>
        <v xml:space="preserve"> </v>
      </c>
      <c r="AR967" s="111">
        <f t="shared" si="592"/>
        <v>964</v>
      </c>
      <c r="AS967" s="111">
        <f t="shared" si="624"/>
        <v>0</v>
      </c>
      <c r="AT967" s="111">
        <f t="shared" si="625"/>
        <v>0</v>
      </c>
      <c r="AU967" s="111">
        <f t="shared" si="601"/>
        <v>0</v>
      </c>
      <c r="AV967" s="111" t="str">
        <f t="shared" si="589"/>
        <v xml:space="preserve"> </v>
      </c>
      <c r="AW967" s="112">
        <f t="shared" si="627"/>
        <v>0</v>
      </c>
    </row>
    <row r="968" spans="1:49">
      <c r="A968" s="27"/>
      <c r="B968" s="27"/>
      <c r="C968" s="27"/>
      <c r="D968" s="40"/>
      <c r="E968" s="27"/>
      <c r="F968" s="27"/>
      <c r="G968" s="27"/>
      <c r="H968" s="27"/>
      <c r="I968" s="132">
        <f t="shared" si="602"/>
        <v>96.499999999998792</v>
      </c>
      <c r="J968" s="125" t="str">
        <f t="shared" si="626"/>
        <v xml:space="preserve"> </v>
      </c>
      <c r="K968" s="125" t="str">
        <f t="shared" si="603"/>
        <v xml:space="preserve"> </v>
      </c>
      <c r="L968" s="125" t="str">
        <f t="shared" si="604"/>
        <v xml:space="preserve"> </v>
      </c>
      <c r="M968" s="126" t="str">
        <f t="shared" si="605"/>
        <v xml:space="preserve"> </v>
      </c>
      <c r="N968" s="127" t="str">
        <f t="shared" si="606"/>
        <v xml:space="preserve"> </v>
      </c>
      <c r="O968" s="128" t="str">
        <f t="shared" si="607"/>
        <v xml:space="preserve"> </v>
      </c>
      <c r="P968" s="128" t="str">
        <f t="shared" si="608"/>
        <v xml:space="preserve"> </v>
      </c>
      <c r="Q968" s="129" t="str">
        <f t="shared" si="609"/>
        <v xml:space="preserve"> </v>
      </c>
      <c r="R968" s="130" t="str">
        <f t="shared" si="610"/>
        <v xml:space="preserve"> </v>
      </c>
      <c r="S968" s="129" t="str">
        <f t="shared" si="590"/>
        <v xml:space="preserve"> </v>
      </c>
      <c r="T968" s="131" t="str">
        <f t="shared" si="611"/>
        <v xml:space="preserve"> </v>
      </c>
      <c r="U968" s="123" t="str">
        <f t="shared" si="596"/>
        <v xml:space="preserve"> </v>
      </c>
      <c r="V968" s="129" t="str">
        <f t="shared" si="612"/>
        <v xml:space="preserve"> </v>
      </c>
      <c r="W968" s="111"/>
      <c r="X968" s="111">
        <f t="shared" si="591"/>
        <v>96.499999999998792</v>
      </c>
      <c r="Y968" s="111">
        <f t="shared" si="613"/>
        <v>0</v>
      </c>
      <c r="Z968" s="111">
        <f t="shared" si="614"/>
        <v>0</v>
      </c>
      <c r="AA968" s="111">
        <f t="shared" si="599"/>
        <v>0</v>
      </c>
      <c r="AB968" s="111" t="str">
        <f t="shared" si="600"/>
        <v xml:space="preserve"> </v>
      </c>
      <c r="AC968" s="112">
        <f t="shared" si="598"/>
        <v>0</v>
      </c>
      <c r="AD968" s="132">
        <v>965</v>
      </c>
      <c r="AE968" s="125" t="str">
        <f t="shared" si="615"/>
        <v xml:space="preserve"> </v>
      </c>
      <c r="AF968" s="125" t="str">
        <f t="shared" si="616"/>
        <v xml:space="preserve"> </v>
      </c>
      <c r="AG968" s="125" t="str">
        <f t="shared" si="617"/>
        <v xml:space="preserve"> </v>
      </c>
      <c r="AH968" s="126" t="str">
        <f t="shared" si="618"/>
        <v xml:space="preserve"> </v>
      </c>
      <c r="AI968" s="127" t="str">
        <f t="shared" si="619"/>
        <v xml:space="preserve"> </v>
      </c>
      <c r="AJ968" s="128" t="str">
        <f t="shared" si="620"/>
        <v xml:space="preserve"> </v>
      </c>
      <c r="AK968" s="128" t="str">
        <f t="shared" si="593"/>
        <v xml:space="preserve"> </v>
      </c>
      <c r="AL968" s="129" t="str">
        <f t="shared" si="621"/>
        <v xml:space="preserve"> </v>
      </c>
      <c r="AM968" s="130" t="str">
        <f t="shared" si="622"/>
        <v xml:space="preserve"> </v>
      </c>
      <c r="AN968" s="129" t="str">
        <f t="shared" si="623"/>
        <v xml:space="preserve"> </v>
      </c>
      <c r="AO968" s="131" t="str">
        <f t="shared" si="594"/>
        <v xml:space="preserve"> </v>
      </c>
      <c r="AP968" s="123" t="str">
        <f t="shared" si="597"/>
        <v xml:space="preserve"> </v>
      </c>
      <c r="AQ968" s="129" t="str">
        <f t="shared" si="595"/>
        <v xml:space="preserve"> </v>
      </c>
      <c r="AR968" s="111">
        <f t="shared" si="592"/>
        <v>965</v>
      </c>
      <c r="AS968" s="111">
        <f t="shared" si="624"/>
        <v>0</v>
      </c>
      <c r="AT968" s="111">
        <f t="shared" si="625"/>
        <v>0</v>
      </c>
      <c r="AU968" s="111">
        <f t="shared" si="601"/>
        <v>0</v>
      </c>
      <c r="AV968" s="111" t="str">
        <f t="shared" si="589"/>
        <v xml:space="preserve"> </v>
      </c>
      <c r="AW968" s="112">
        <f t="shared" si="627"/>
        <v>0</v>
      </c>
    </row>
    <row r="969" spans="1:49">
      <c r="A969" s="27"/>
      <c r="B969" s="27"/>
      <c r="C969" s="27"/>
      <c r="D969" s="40"/>
      <c r="E969" s="27"/>
      <c r="F969" s="27"/>
      <c r="G969" s="27"/>
      <c r="H969" s="27"/>
      <c r="I969" s="132">
        <f t="shared" si="602"/>
        <v>96.599999999998786</v>
      </c>
      <c r="J969" s="125" t="str">
        <f t="shared" si="626"/>
        <v xml:space="preserve"> </v>
      </c>
      <c r="K969" s="125" t="str">
        <f t="shared" si="603"/>
        <v xml:space="preserve"> </v>
      </c>
      <c r="L969" s="125" t="str">
        <f t="shared" si="604"/>
        <v xml:space="preserve"> </v>
      </c>
      <c r="M969" s="126" t="str">
        <f t="shared" si="605"/>
        <v xml:space="preserve"> </v>
      </c>
      <c r="N969" s="127" t="str">
        <f t="shared" si="606"/>
        <v xml:space="preserve"> </v>
      </c>
      <c r="O969" s="128" t="str">
        <f t="shared" si="607"/>
        <v xml:space="preserve"> </v>
      </c>
      <c r="P969" s="128" t="str">
        <f t="shared" si="608"/>
        <v xml:space="preserve"> </v>
      </c>
      <c r="Q969" s="129" t="str">
        <f t="shared" si="609"/>
        <v xml:space="preserve"> </v>
      </c>
      <c r="R969" s="130" t="str">
        <f t="shared" si="610"/>
        <v xml:space="preserve"> </v>
      </c>
      <c r="S969" s="129" t="str">
        <f t="shared" si="590"/>
        <v xml:space="preserve"> </v>
      </c>
      <c r="T969" s="131" t="str">
        <f t="shared" si="611"/>
        <v xml:space="preserve"> </v>
      </c>
      <c r="U969" s="123" t="str">
        <f t="shared" si="596"/>
        <v xml:space="preserve"> </v>
      </c>
      <c r="V969" s="129" t="str">
        <f t="shared" si="612"/>
        <v xml:space="preserve"> </v>
      </c>
      <c r="W969" s="111"/>
      <c r="X969" s="111">
        <f t="shared" si="591"/>
        <v>96.599999999998786</v>
      </c>
      <c r="Y969" s="111">
        <f t="shared" si="613"/>
        <v>0</v>
      </c>
      <c r="Z969" s="111">
        <f t="shared" si="614"/>
        <v>0</v>
      </c>
      <c r="AA969" s="111">
        <f t="shared" si="599"/>
        <v>0</v>
      </c>
      <c r="AB969" s="111" t="str">
        <f t="shared" si="600"/>
        <v xml:space="preserve"> </v>
      </c>
      <c r="AC969" s="112">
        <f t="shared" si="598"/>
        <v>0</v>
      </c>
      <c r="AD969" s="124">
        <v>966</v>
      </c>
      <c r="AE969" s="125" t="str">
        <f t="shared" si="615"/>
        <v xml:space="preserve"> </v>
      </c>
      <c r="AF969" s="125" t="str">
        <f t="shared" si="616"/>
        <v xml:space="preserve"> </v>
      </c>
      <c r="AG969" s="125" t="str">
        <f t="shared" si="617"/>
        <v xml:space="preserve"> </v>
      </c>
      <c r="AH969" s="126" t="str">
        <f t="shared" si="618"/>
        <v xml:space="preserve"> </v>
      </c>
      <c r="AI969" s="127" t="str">
        <f t="shared" si="619"/>
        <v xml:space="preserve"> </v>
      </c>
      <c r="AJ969" s="128" t="str">
        <f t="shared" si="620"/>
        <v xml:space="preserve"> </v>
      </c>
      <c r="AK969" s="128" t="str">
        <f t="shared" si="593"/>
        <v xml:space="preserve"> </v>
      </c>
      <c r="AL969" s="129" t="str">
        <f t="shared" si="621"/>
        <v xml:space="preserve"> </v>
      </c>
      <c r="AM969" s="130" t="str">
        <f t="shared" si="622"/>
        <v xml:space="preserve"> </v>
      </c>
      <c r="AN969" s="129" t="str">
        <f t="shared" si="623"/>
        <v xml:space="preserve"> </v>
      </c>
      <c r="AO969" s="131" t="str">
        <f t="shared" si="594"/>
        <v xml:space="preserve"> </v>
      </c>
      <c r="AP969" s="123" t="str">
        <f t="shared" si="597"/>
        <v xml:space="preserve"> </v>
      </c>
      <c r="AQ969" s="129" t="str">
        <f t="shared" si="595"/>
        <v xml:space="preserve"> </v>
      </c>
      <c r="AR969" s="111">
        <f t="shared" si="592"/>
        <v>966</v>
      </c>
      <c r="AS969" s="111">
        <f t="shared" si="624"/>
        <v>0</v>
      </c>
      <c r="AT969" s="111">
        <f t="shared" si="625"/>
        <v>0</v>
      </c>
      <c r="AU969" s="111">
        <f t="shared" si="601"/>
        <v>0</v>
      </c>
      <c r="AV969" s="111" t="str">
        <f t="shared" si="589"/>
        <v xml:space="preserve"> </v>
      </c>
      <c r="AW969" s="112">
        <f t="shared" si="627"/>
        <v>0</v>
      </c>
    </row>
    <row r="970" spans="1:49">
      <c r="A970" s="27"/>
      <c r="B970" s="27"/>
      <c r="C970" s="27"/>
      <c r="D970" s="40"/>
      <c r="E970" s="27"/>
      <c r="F970" s="27"/>
      <c r="G970" s="27"/>
      <c r="H970" s="27"/>
      <c r="I970" s="132">
        <f t="shared" si="602"/>
        <v>96.699999999998781</v>
      </c>
      <c r="J970" s="125" t="str">
        <f t="shared" si="626"/>
        <v xml:space="preserve"> </v>
      </c>
      <c r="K970" s="125" t="str">
        <f t="shared" si="603"/>
        <v xml:space="preserve"> </v>
      </c>
      <c r="L970" s="125" t="str">
        <f t="shared" si="604"/>
        <v xml:space="preserve"> </v>
      </c>
      <c r="M970" s="126" t="str">
        <f t="shared" si="605"/>
        <v xml:space="preserve"> </v>
      </c>
      <c r="N970" s="127" t="str">
        <f t="shared" si="606"/>
        <v xml:space="preserve"> </v>
      </c>
      <c r="O970" s="128" t="str">
        <f t="shared" si="607"/>
        <v xml:space="preserve"> </v>
      </c>
      <c r="P970" s="128" t="str">
        <f t="shared" si="608"/>
        <v xml:space="preserve"> </v>
      </c>
      <c r="Q970" s="129" t="str">
        <f t="shared" si="609"/>
        <v xml:space="preserve"> </v>
      </c>
      <c r="R970" s="130" t="str">
        <f t="shared" si="610"/>
        <v xml:space="preserve"> </v>
      </c>
      <c r="S970" s="129" t="str">
        <f t="shared" si="590"/>
        <v xml:space="preserve"> </v>
      </c>
      <c r="T970" s="131" t="str">
        <f t="shared" si="611"/>
        <v xml:space="preserve"> </v>
      </c>
      <c r="U970" s="123" t="str">
        <f t="shared" si="596"/>
        <v xml:space="preserve"> </v>
      </c>
      <c r="V970" s="129" t="str">
        <f t="shared" si="612"/>
        <v xml:space="preserve"> </v>
      </c>
      <c r="W970" s="111"/>
      <c r="X970" s="111">
        <f t="shared" si="591"/>
        <v>96.699999999998781</v>
      </c>
      <c r="Y970" s="111">
        <f t="shared" si="613"/>
        <v>0</v>
      </c>
      <c r="Z970" s="111">
        <f t="shared" si="614"/>
        <v>0</v>
      </c>
      <c r="AA970" s="111">
        <f t="shared" si="599"/>
        <v>0</v>
      </c>
      <c r="AB970" s="111" t="str">
        <f t="shared" si="600"/>
        <v xml:space="preserve"> </v>
      </c>
      <c r="AC970" s="112">
        <f t="shared" si="598"/>
        <v>0</v>
      </c>
      <c r="AD970" s="132">
        <v>967</v>
      </c>
      <c r="AE970" s="125" t="str">
        <f t="shared" si="615"/>
        <v xml:space="preserve"> </v>
      </c>
      <c r="AF970" s="125" t="str">
        <f t="shared" si="616"/>
        <v xml:space="preserve"> </v>
      </c>
      <c r="AG970" s="125" t="str">
        <f t="shared" si="617"/>
        <v xml:space="preserve"> </v>
      </c>
      <c r="AH970" s="126" t="str">
        <f t="shared" si="618"/>
        <v xml:space="preserve"> </v>
      </c>
      <c r="AI970" s="127" t="str">
        <f t="shared" si="619"/>
        <v xml:space="preserve"> </v>
      </c>
      <c r="AJ970" s="128" t="str">
        <f t="shared" si="620"/>
        <v xml:space="preserve"> </v>
      </c>
      <c r="AK970" s="128" t="str">
        <f t="shared" si="593"/>
        <v xml:space="preserve"> </v>
      </c>
      <c r="AL970" s="129" t="str">
        <f t="shared" si="621"/>
        <v xml:space="preserve"> </v>
      </c>
      <c r="AM970" s="130" t="str">
        <f t="shared" si="622"/>
        <v xml:space="preserve"> </v>
      </c>
      <c r="AN970" s="129" t="str">
        <f t="shared" si="623"/>
        <v xml:space="preserve"> </v>
      </c>
      <c r="AO970" s="131" t="str">
        <f t="shared" si="594"/>
        <v xml:space="preserve"> </v>
      </c>
      <c r="AP970" s="123" t="str">
        <f t="shared" si="597"/>
        <v xml:space="preserve"> </v>
      </c>
      <c r="AQ970" s="129" t="str">
        <f t="shared" si="595"/>
        <v xml:space="preserve"> </v>
      </c>
      <c r="AR970" s="111">
        <f t="shared" si="592"/>
        <v>967</v>
      </c>
      <c r="AS970" s="111">
        <f t="shared" si="624"/>
        <v>0</v>
      </c>
      <c r="AT970" s="111">
        <f t="shared" si="625"/>
        <v>0</v>
      </c>
      <c r="AU970" s="111">
        <f t="shared" si="601"/>
        <v>0</v>
      </c>
      <c r="AV970" s="111" t="str">
        <f t="shared" si="589"/>
        <v xml:space="preserve"> </v>
      </c>
      <c r="AW970" s="112">
        <f t="shared" si="627"/>
        <v>0</v>
      </c>
    </row>
    <row r="971" spans="1:49">
      <c r="A971" s="27"/>
      <c r="B971" s="27"/>
      <c r="C971" s="27"/>
      <c r="D971" s="40"/>
      <c r="E971" s="27"/>
      <c r="F971" s="27"/>
      <c r="G971" s="27"/>
      <c r="H971" s="27"/>
      <c r="I971" s="132">
        <f t="shared" si="602"/>
        <v>96.799999999998775</v>
      </c>
      <c r="J971" s="125" t="str">
        <f t="shared" si="626"/>
        <v xml:space="preserve"> </v>
      </c>
      <c r="K971" s="125" t="str">
        <f t="shared" si="603"/>
        <v xml:space="preserve"> </v>
      </c>
      <c r="L971" s="125" t="str">
        <f t="shared" si="604"/>
        <v xml:space="preserve"> </v>
      </c>
      <c r="M971" s="126" t="str">
        <f t="shared" si="605"/>
        <v xml:space="preserve"> </v>
      </c>
      <c r="N971" s="127" t="str">
        <f t="shared" si="606"/>
        <v xml:space="preserve"> </v>
      </c>
      <c r="O971" s="128" t="str">
        <f t="shared" si="607"/>
        <v xml:space="preserve"> </v>
      </c>
      <c r="P971" s="128" t="str">
        <f t="shared" si="608"/>
        <v xml:space="preserve"> </v>
      </c>
      <c r="Q971" s="129" t="str">
        <f t="shared" si="609"/>
        <v xml:space="preserve"> </v>
      </c>
      <c r="R971" s="130" t="str">
        <f t="shared" si="610"/>
        <v xml:space="preserve"> </v>
      </c>
      <c r="S971" s="129" t="str">
        <f t="shared" si="590"/>
        <v xml:space="preserve"> </v>
      </c>
      <c r="T971" s="131" t="str">
        <f t="shared" si="611"/>
        <v xml:space="preserve"> </v>
      </c>
      <c r="U971" s="123" t="str">
        <f t="shared" si="596"/>
        <v xml:space="preserve"> </v>
      </c>
      <c r="V971" s="129" t="str">
        <f t="shared" si="612"/>
        <v xml:space="preserve"> </v>
      </c>
      <c r="W971" s="111"/>
      <c r="X971" s="111">
        <f t="shared" si="591"/>
        <v>96.799999999998775</v>
      </c>
      <c r="Y971" s="111">
        <f t="shared" si="613"/>
        <v>0</v>
      </c>
      <c r="Z971" s="111">
        <f t="shared" si="614"/>
        <v>0</v>
      </c>
      <c r="AA971" s="111">
        <f t="shared" si="599"/>
        <v>0</v>
      </c>
      <c r="AB971" s="111" t="str">
        <f t="shared" si="600"/>
        <v xml:space="preserve"> </v>
      </c>
      <c r="AC971" s="112">
        <f t="shared" si="598"/>
        <v>0</v>
      </c>
      <c r="AD971" s="124">
        <v>968</v>
      </c>
      <c r="AE971" s="125" t="str">
        <f t="shared" si="615"/>
        <v xml:space="preserve"> </v>
      </c>
      <c r="AF971" s="125" t="str">
        <f t="shared" si="616"/>
        <v xml:space="preserve"> </v>
      </c>
      <c r="AG971" s="125" t="str">
        <f t="shared" si="617"/>
        <v xml:space="preserve"> </v>
      </c>
      <c r="AH971" s="126" t="str">
        <f t="shared" si="618"/>
        <v xml:space="preserve"> </v>
      </c>
      <c r="AI971" s="127" t="str">
        <f t="shared" si="619"/>
        <v xml:space="preserve"> </v>
      </c>
      <c r="AJ971" s="128" t="str">
        <f t="shared" si="620"/>
        <v xml:space="preserve"> </v>
      </c>
      <c r="AK971" s="128" t="str">
        <f t="shared" si="593"/>
        <v xml:space="preserve"> </v>
      </c>
      <c r="AL971" s="129" t="str">
        <f t="shared" si="621"/>
        <v xml:space="preserve"> </v>
      </c>
      <c r="AM971" s="130" t="str">
        <f t="shared" si="622"/>
        <v xml:space="preserve"> </v>
      </c>
      <c r="AN971" s="129" t="str">
        <f t="shared" si="623"/>
        <v xml:space="preserve"> </v>
      </c>
      <c r="AO971" s="131" t="str">
        <f t="shared" si="594"/>
        <v xml:space="preserve"> </v>
      </c>
      <c r="AP971" s="123" t="str">
        <f t="shared" si="597"/>
        <v xml:space="preserve"> </v>
      </c>
      <c r="AQ971" s="129" t="str">
        <f t="shared" si="595"/>
        <v xml:space="preserve"> </v>
      </c>
      <c r="AR971" s="111">
        <f t="shared" si="592"/>
        <v>968</v>
      </c>
      <c r="AS971" s="111">
        <f t="shared" si="624"/>
        <v>0</v>
      </c>
      <c r="AT971" s="111">
        <f t="shared" si="625"/>
        <v>0</v>
      </c>
      <c r="AU971" s="111">
        <f t="shared" si="601"/>
        <v>0</v>
      </c>
      <c r="AV971" s="111" t="str">
        <f t="shared" si="589"/>
        <v xml:space="preserve"> </v>
      </c>
      <c r="AW971" s="112">
        <f t="shared" si="627"/>
        <v>0</v>
      </c>
    </row>
    <row r="972" spans="1:49">
      <c r="A972" s="27"/>
      <c r="B972" s="27"/>
      <c r="C972" s="27"/>
      <c r="D972" s="40"/>
      <c r="E972" s="27"/>
      <c r="F972" s="27"/>
      <c r="G972" s="27"/>
      <c r="H972" s="27"/>
      <c r="I972" s="132">
        <f t="shared" si="602"/>
        <v>96.899999999998769</v>
      </c>
      <c r="J972" s="125" t="str">
        <f t="shared" si="626"/>
        <v xml:space="preserve"> </v>
      </c>
      <c r="K972" s="125" t="str">
        <f t="shared" si="603"/>
        <v xml:space="preserve"> </v>
      </c>
      <c r="L972" s="125" t="str">
        <f t="shared" si="604"/>
        <v xml:space="preserve"> </v>
      </c>
      <c r="M972" s="126" t="str">
        <f t="shared" si="605"/>
        <v xml:space="preserve"> </v>
      </c>
      <c r="N972" s="127" t="str">
        <f t="shared" si="606"/>
        <v xml:space="preserve"> </v>
      </c>
      <c r="O972" s="128" t="str">
        <f t="shared" si="607"/>
        <v xml:space="preserve"> </v>
      </c>
      <c r="P972" s="128" t="str">
        <f t="shared" si="608"/>
        <v xml:space="preserve"> </v>
      </c>
      <c r="Q972" s="129" t="str">
        <f t="shared" si="609"/>
        <v xml:space="preserve"> </v>
      </c>
      <c r="R972" s="130" t="str">
        <f t="shared" si="610"/>
        <v xml:space="preserve"> </v>
      </c>
      <c r="S972" s="129" t="str">
        <f t="shared" si="590"/>
        <v xml:space="preserve"> </v>
      </c>
      <c r="T972" s="131" t="str">
        <f t="shared" si="611"/>
        <v xml:space="preserve"> </v>
      </c>
      <c r="U972" s="123" t="str">
        <f t="shared" si="596"/>
        <v xml:space="preserve"> </v>
      </c>
      <c r="V972" s="129" t="str">
        <f t="shared" si="612"/>
        <v xml:space="preserve"> </v>
      </c>
      <c r="W972" s="111"/>
      <c r="X972" s="111">
        <f t="shared" si="591"/>
        <v>96.899999999998769</v>
      </c>
      <c r="Y972" s="111">
        <f t="shared" si="613"/>
        <v>0</v>
      </c>
      <c r="Z972" s="111">
        <f t="shared" si="614"/>
        <v>0</v>
      </c>
      <c r="AA972" s="111">
        <f t="shared" si="599"/>
        <v>0</v>
      </c>
      <c r="AB972" s="111" t="str">
        <f t="shared" si="600"/>
        <v xml:space="preserve"> </v>
      </c>
      <c r="AC972" s="112">
        <f t="shared" si="598"/>
        <v>0</v>
      </c>
      <c r="AD972" s="132">
        <v>969</v>
      </c>
      <c r="AE972" s="125" t="str">
        <f t="shared" si="615"/>
        <v xml:space="preserve"> </v>
      </c>
      <c r="AF972" s="125" t="str">
        <f t="shared" si="616"/>
        <v xml:space="preserve"> </v>
      </c>
      <c r="AG972" s="125" t="str">
        <f t="shared" si="617"/>
        <v xml:space="preserve"> </v>
      </c>
      <c r="AH972" s="126" t="str">
        <f t="shared" si="618"/>
        <v xml:space="preserve"> </v>
      </c>
      <c r="AI972" s="127" t="str">
        <f t="shared" si="619"/>
        <v xml:space="preserve"> </v>
      </c>
      <c r="AJ972" s="128" t="str">
        <f t="shared" si="620"/>
        <v xml:space="preserve"> </v>
      </c>
      <c r="AK972" s="128" t="str">
        <f t="shared" si="593"/>
        <v xml:space="preserve"> </v>
      </c>
      <c r="AL972" s="129" t="str">
        <f t="shared" si="621"/>
        <v xml:space="preserve"> </v>
      </c>
      <c r="AM972" s="130" t="str">
        <f t="shared" si="622"/>
        <v xml:space="preserve"> </v>
      </c>
      <c r="AN972" s="129" t="str">
        <f t="shared" si="623"/>
        <v xml:space="preserve"> </v>
      </c>
      <c r="AO972" s="131" t="str">
        <f t="shared" si="594"/>
        <v xml:space="preserve"> </v>
      </c>
      <c r="AP972" s="123" t="str">
        <f t="shared" si="597"/>
        <v xml:space="preserve"> </v>
      </c>
      <c r="AQ972" s="129" t="str">
        <f t="shared" si="595"/>
        <v xml:space="preserve"> </v>
      </c>
      <c r="AR972" s="111">
        <f t="shared" si="592"/>
        <v>969</v>
      </c>
      <c r="AS972" s="111">
        <f t="shared" si="624"/>
        <v>0</v>
      </c>
      <c r="AT972" s="111">
        <f t="shared" si="625"/>
        <v>0</v>
      </c>
      <c r="AU972" s="111">
        <f t="shared" si="601"/>
        <v>0</v>
      </c>
      <c r="AV972" s="111" t="str">
        <f t="shared" si="589"/>
        <v xml:space="preserve"> </v>
      </c>
      <c r="AW972" s="112">
        <f t="shared" si="627"/>
        <v>0</v>
      </c>
    </row>
    <row r="973" spans="1:49">
      <c r="A973" s="27"/>
      <c r="B973" s="27"/>
      <c r="C973" s="27"/>
      <c r="D973" s="40"/>
      <c r="E973" s="27"/>
      <c r="F973" s="27"/>
      <c r="G973" s="27"/>
      <c r="H973" s="27"/>
      <c r="I973" s="132">
        <f t="shared" si="602"/>
        <v>96.999999999998764</v>
      </c>
      <c r="J973" s="125" t="str">
        <f t="shared" si="626"/>
        <v xml:space="preserve"> </v>
      </c>
      <c r="K973" s="125" t="str">
        <f t="shared" si="603"/>
        <v xml:space="preserve"> </v>
      </c>
      <c r="L973" s="125" t="str">
        <f t="shared" si="604"/>
        <v xml:space="preserve"> </v>
      </c>
      <c r="M973" s="126" t="str">
        <f t="shared" si="605"/>
        <v xml:space="preserve"> </v>
      </c>
      <c r="N973" s="127" t="str">
        <f t="shared" si="606"/>
        <v xml:space="preserve"> </v>
      </c>
      <c r="O973" s="128" t="str">
        <f t="shared" si="607"/>
        <v xml:space="preserve"> </v>
      </c>
      <c r="P973" s="128" t="str">
        <f t="shared" si="608"/>
        <v xml:space="preserve"> </v>
      </c>
      <c r="Q973" s="129" t="str">
        <f t="shared" si="609"/>
        <v xml:space="preserve"> </v>
      </c>
      <c r="R973" s="130" t="str">
        <f t="shared" si="610"/>
        <v xml:space="preserve"> </v>
      </c>
      <c r="S973" s="129" t="str">
        <f t="shared" si="590"/>
        <v xml:space="preserve"> </v>
      </c>
      <c r="T973" s="131" t="str">
        <f t="shared" si="611"/>
        <v xml:space="preserve"> </v>
      </c>
      <c r="U973" s="123" t="str">
        <f t="shared" si="596"/>
        <v xml:space="preserve"> </v>
      </c>
      <c r="V973" s="129" t="str">
        <f t="shared" si="612"/>
        <v xml:space="preserve"> </v>
      </c>
      <c r="W973" s="111"/>
      <c r="X973" s="111">
        <f t="shared" si="591"/>
        <v>96.999999999998764</v>
      </c>
      <c r="Y973" s="111">
        <f t="shared" si="613"/>
        <v>0</v>
      </c>
      <c r="Z973" s="111">
        <f t="shared" si="614"/>
        <v>0</v>
      </c>
      <c r="AA973" s="111">
        <f t="shared" si="599"/>
        <v>0</v>
      </c>
      <c r="AB973" s="111" t="str">
        <f t="shared" si="600"/>
        <v xml:space="preserve"> </v>
      </c>
      <c r="AC973" s="112">
        <f t="shared" si="598"/>
        <v>0</v>
      </c>
      <c r="AD973" s="124">
        <v>970</v>
      </c>
      <c r="AE973" s="125" t="str">
        <f t="shared" si="615"/>
        <v xml:space="preserve"> </v>
      </c>
      <c r="AF973" s="125" t="str">
        <f t="shared" si="616"/>
        <v xml:space="preserve"> </v>
      </c>
      <c r="AG973" s="125" t="str">
        <f t="shared" si="617"/>
        <v xml:space="preserve"> </v>
      </c>
      <c r="AH973" s="126" t="str">
        <f t="shared" si="618"/>
        <v xml:space="preserve"> </v>
      </c>
      <c r="AI973" s="127" t="str">
        <f t="shared" si="619"/>
        <v xml:space="preserve"> </v>
      </c>
      <c r="AJ973" s="128" t="str">
        <f t="shared" si="620"/>
        <v xml:space="preserve"> </v>
      </c>
      <c r="AK973" s="128" t="str">
        <f t="shared" si="593"/>
        <v xml:space="preserve"> </v>
      </c>
      <c r="AL973" s="129" t="str">
        <f t="shared" si="621"/>
        <v xml:space="preserve"> </v>
      </c>
      <c r="AM973" s="130" t="str">
        <f t="shared" si="622"/>
        <v xml:space="preserve"> </v>
      </c>
      <c r="AN973" s="129" t="str">
        <f t="shared" si="623"/>
        <v xml:space="preserve"> </v>
      </c>
      <c r="AO973" s="131" t="str">
        <f t="shared" si="594"/>
        <v xml:space="preserve"> </v>
      </c>
      <c r="AP973" s="123" t="str">
        <f t="shared" si="597"/>
        <v xml:space="preserve"> </v>
      </c>
      <c r="AQ973" s="129" t="str">
        <f t="shared" si="595"/>
        <v xml:space="preserve"> </v>
      </c>
      <c r="AR973" s="111">
        <f t="shared" si="592"/>
        <v>970</v>
      </c>
      <c r="AS973" s="111">
        <f t="shared" si="624"/>
        <v>0</v>
      </c>
      <c r="AT973" s="111">
        <f t="shared" si="625"/>
        <v>0</v>
      </c>
      <c r="AU973" s="111">
        <f t="shared" si="601"/>
        <v>0</v>
      </c>
      <c r="AV973" s="111" t="str">
        <f t="shared" si="589"/>
        <v xml:space="preserve"> </v>
      </c>
      <c r="AW973" s="112">
        <f t="shared" si="627"/>
        <v>0</v>
      </c>
    </row>
    <row r="974" spans="1:49">
      <c r="A974" s="27"/>
      <c r="B974" s="27"/>
      <c r="C974" s="27"/>
      <c r="D974" s="40"/>
      <c r="E974" s="27"/>
      <c r="F974" s="27"/>
      <c r="G974" s="27"/>
      <c r="H974" s="27"/>
      <c r="I974" s="132">
        <f t="shared" si="602"/>
        <v>97.099999999998758</v>
      </c>
      <c r="J974" s="125" t="str">
        <f t="shared" si="626"/>
        <v xml:space="preserve"> </v>
      </c>
      <c r="K974" s="125" t="str">
        <f t="shared" si="603"/>
        <v xml:space="preserve"> </v>
      </c>
      <c r="L974" s="125" t="str">
        <f t="shared" si="604"/>
        <v xml:space="preserve"> </v>
      </c>
      <c r="M974" s="126" t="str">
        <f t="shared" si="605"/>
        <v xml:space="preserve"> </v>
      </c>
      <c r="N974" s="127" t="str">
        <f t="shared" si="606"/>
        <v xml:space="preserve"> </v>
      </c>
      <c r="O974" s="128" t="str">
        <f t="shared" si="607"/>
        <v xml:space="preserve"> </v>
      </c>
      <c r="P974" s="128" t="str">
        <f t="shared" si="608"/>
        <v xml:space="preserve"> </v>
      </c>
      <c r="Q974" s="129" t="str">
        <f t="shared" si="609"/>
        <v xml:space="preserve"> </v>
      </c>
      <c r="R974" s="130" t="str">
        <f t="shared" si="610"/>
        <v xml:space="preserve"> </v>
      </c>
      <c r="S974" s="129" t="str">
        <f t="shared" si="590"/>
        <v xml:space="preserve"> </v>
      </c>
      <c r="T974" s="131" t="str">
        <f t="shared" si="611"/>
        <v xml:space="preserve"> </v>
      </c>
      <c r="U974" s="123" t="str">
        <f t="shared" si="596"/>
        <v xml:space="preserve"> </v>
      </c>
      <c r="V974" s="129" t="str">
        <f t="shared" si="612"/>
        <v xml:space="preserve"> </v>
      </c>
      <c r="W974" s="111"/>
      <c r="X974" s="111">
        <f t="shared" si="591"/>
        <v>97.099999999998758</v>
      </c>
      <c r="Y974" s="111">
        <f t="shared" si="613"/>
        <v>0</v>
      </c>
      <c r="Z974" s="111">
        <f t="shared" si="614"/>
        <v>0</v>
      </c>
      <c r="AA974" s="111">
        <f t="shared" si="599"/>
        <v>0</v>
      </c>
      <c r="AB974" s="111" t="str">
        <f t="shared" si="600"/>
        <v xml:space="preserve"> </v>
      </c>
      <c r="AC974" s="112">
        <f t="shared" si="598"/>
        <v>0</v>
      </c>
      <c r="AD974" s="132">
        <v>971</v>
      </c>
      <c r="AE974" s="125" t="str">
        <f t="shared" si="615"/>
        <v xml:space="preserve"> </v>
      </c>
      <c r="AF974" s="125" t="str">
        <f t="shared" si="616"/>
        <v xml:space="preserve"> </v>
      </c>
      <c r="AG974" s="125" t="str">
        <f t="shared" si="617"/>
        <v xml:space="preserve"> </v>
      </c>
      <c r="AH974" s="126" t="str">
        <f t="shared" si="618"/>
        <v xml:space="preserve"> </v>
      </c>
      <c r="AI974" s="127" t="str">
        <f t="shared" si="619"/>
        <v xml:space="preserve"> </v>
      </c>
      <c r="AJ974" s="128" t="str">
        <f t="shared" si="620"/>
        <v xml:space="preserve"> </v>
      </c>
      <c r="AK974" s="128" t="str">
        <f t="shared" si="593"/>
        <v xml:space="preserve"> </v>
      </c>
      <c r="AL974" s="129" t="str">
        <f t="shared" si="621"/>
        <v xml:space="preserve"> </v>
      </c>
      <c r="AM974" s="130" t="str">
        <f t="shared" si="622"/>
        <v xml:space="preserve"> </v>
      </c>
      <c r="AN974" s="129" t="str">
        <f t="shared" si="623"/>
        <v xml:space="preserve"> </v>
      </c>
      <c r="AO974" s="131" t="str">
        <f t="shared" si="594"/>
        <v xml:space="preserve"> </v>
      </c>
      <c r="AP974" s="123" t="str">
        <f t="shared" si="597"/>
        <v xml:space="preserve"> </v>
      </c>
      <c r="AQ974" s="129" t="str">
        <f t="shared" si="595"/>
        <v xml:space="preserve"> </v>
      </c>
      <c r="AR974" s="111">
        <f t="shared" si="592"/>
        <v>971</v>
      </c>
      <c r="AS974" s="111">
        <f t="shared" si="624"/>
        <v>0</v>
      </c>
      <c r="AT974" s="111">
        <f t="shared" si="625"/>
        <v>0</v>
      </c>
      <c r="AU974" s="111">
        <f t="shared" si="601"/>
        <v>0</v>
      </c>
      <c r="AV974" s="111" t="str">
        <f t="shared" si="589"/>
        <v xml:space="preserve"> </v>
      </c>
      <c r="AW974" s="112">
        <f t="shared" si="627"/>
        <v>0</v>
      </c>
    </row>
    <row r="975" spans="1:49">
      <c r="A975" s="27"/>
      <c r="B975" s="27"/>
      <c r="C975" s="27"/>
      <c r="D975" s="40"/>
      <c r="E975" s="27"/>
      <c r="F975" s="27"/>
      <c r="G975" s="27"/>
      <c r="H975" s="27"/>
      <c r="I975" s="132">
        <f t="shared" si="602"/>
        <v>97.199999999998752</v>
      </c>
      <c r="J975" s="125" t="str">
        <f t="shared" si="626"/>
        <v xml:space="preserve"> </v>
      </c>
      <c r="K975" s="125" t="str">
        <f t="shared" si="603"/>
        <v xml:space="preserve"> </v>
      </c>
      <c r="L975" s="125" t="str">
        <f t="shared" si="604"/>
        <v xml:space="preserve"> </v>
      </c>
      <c r="M975" s="126" t="str">
        <f t="shared" si="605"/>
        <v xml:space="preserve"> </v>
      </c>
      <c r="N975" s="127" t="str">
        <f t="shared" si="606"/>
        <v xml:space="preserve"> </v>
      </c>
      <c r="O975" s="128" t="str">
        <f t="shared" si="607"/>
        <v xml:space="preserve"> </v>
      </c>
      <c r="P975" s="128" t="str">
        <f t="shared" si="608"/>
        <v xml:space="preserve"> </v>
      </c>
      <c r="Q975" s="129" t="str">
        <f t="shared" si="609"/>
        <v xml:space="preserve"> </v>
      </c>
      <c r="R975" s="130" t="str">
        <f t="shared" si="610"/>
        <v xml:space="preserve"> </v>
      </c>
      <c r="S975" s="129" t="str">
        <f t="shared" si="590"/>
        <v xml:space="preserve"> </v>
      </c>
      <c r="T975" s="131" t="str">
        <f t="shared" si="611"/>
        <v xml:space="preserve"> </v>
      </c>
      <c r="U975" s="123" t="str">
        <f t="shared" si="596"/>
        <v xml:space="preserve"> </v>
      </c>
      <c r="V975" s="129" t="str">
        <f t="shared" si="612"/>
        <v xml:space="preserve"> </v>
      </c>
      <c r="W975" s="111"/>
      <c r="X975" s="111">
        <f t="shared" si="591"/>
        <v>97.199999999998752</v>
      </c>
      <c r="Y975" s="111">
        <f t="shared" si="613"/>
        <v>0</v>
      </c>
      <c r="Z975" s="111">
        <f t="shared" si="614"/>
        <v>0</v>
      </c>
      <c r="AA975" s="111">
        <f t="shared" si="599"/>
        <v>0</v>
      </c>
      <c r="AB975" s="111" t="str">
        <f t="shared" si="600"/>
        <v xml:space="preserve"> </v>
      </c>
      <c r="AC975" s="112">
        <f t="shared" si="598"/>
        <v>0</v>
      </c>
      <c r="AD975" s="124">
        <v>972</v>
      </c>
      <c r="AE975" s="125" t="str">
        <f t="shared" si="615"/>
        <v xml:space="preserve"> </v>
      </c>
      <c r="AF975" s="125" t="str">
        <f t="shared" si="616"/>
        <v xml:space="preserve"> </v>
      </c>
      <c r="AG975" s="125" t="str">
        <f t="shared" si="617"/>
        <v xml:space="preserve"> </v>
      </c>
      <c r="AH975" s="126" t="str">
        <f t="shared" si="618"/>
        <v xml:space="preserve"> </v>
      </c>
      <c r="AI975" s="127" t="str">
        <f t="shared" si="619"/>
        <v xml:space="preserve"> </v>
      </c>
      <c r="AJ975" s="128" t="str">
        <f t="shared" si="620"/>
        <v xml:space="preserve"> </v>
      </c>
      <c r="AK975" s="128" t="str">
        <f t="shared" si="593"/>
        <v xml:space="preserve"> </v>
      </c>
      <c r="AL975" s="129" t="str">
        <f t="shared" si="621"/>
        <v xml:space="preserve"> </v>
      </c>
      <c r="AM975" s="130" t="str">
        <f t="shared" si="622"/>
        <v xml:space="preserve"> </v>
      </c>
      <c r="AN975" s="129" t="str">
        <f t="shared" si="623"/>
        <v xml:space="preserve"> </v>
      </c>
      <c r="AO975" s="131" t="str">
        <f t="shared" si="594"/>
        <v xml:space="preserve"> </v>
      </c>
      <c r="AP975" s="123" t="str">
        <f t="shared" si="597"/>
        <v xml:space="preserve"> </v>
      </c>
      <c r="AQ975" s="129" t="str">
        <f t="shared" si="595"/>
        <v xml:space="preserve"> </v>
      </c>
      <c r="AR975" s="111">
        <f t="shared" si="592"/>
        <v>972</v>
      </c>
      <c r="AS975" s="111">
        <f t="shared" si="624"/>
        <v>0</v>
      </c>
      <c r="AT975" s="111">
        <f t="shared" si="625"/>
        <v>0</v>
      </c>
      <c r="AU975" s="111">
        <f t="shared" si="601"/>
        <v>0</v>
      </c>
      <c r="AV975" s="111" t="str">
        <f t="shared" si="589"/>
        <v xml:space="preserve"> </v>
      </c>
      <c r="AW975" s="112">
        <f t="shared" si="627"/>
        <v>0</v>
      </c>
    </row>
    <row r="976" spans="1:49">
      <c r="A976" s="27"/>
      <c r="B976" s="27"/>
      <c r="C976" s="27"/>
      <c r="D976" s="40"/>
      <c r="E976" s="27"/>
      <c r="F976" s="27"/>
      <c r="G976" s="27"/>
      <c r="H976" s="27"/>
      <c r="I976" s="132">
        <f t="shared" si="602"/>
        <v>97.299999999998747</v>
      </c>
      <c r="J976" s="125" t="str">
        <f t="shared" si="626"/>
        <v xml:space="preserve"> </v>
      </c>
      <c r="K976" s="125" t="str">
        <f t="shared" si="603"/>
        <v xml:space="preserve"> </v>
      </c>
      <c r="L976" s="125" t="str">
        <f t="shared" si="604"/>
        <v xml:space="preserve"> </v>
      </c>
      <c r="M976" s="126" t="str">
        <f t="shared" si="605"/>
        <v xml:space="preserve"> </v>
      </c>
      <c r="N976" s="127" t="str">
        <f t="shared" si="606"/>
        <v xml:space="preserve"> </v>
      </c>
      <c r="O976" s="128" t="str">
        <f t="shared" si="607"/>
        <v xml:space="preserve"> </v>
      </c>
      <c r="P976" s="128" t="str">
        <f t="shared" si="608"/>
        <v xml:space="preserve"> </v>
      </c>
      <c r="Q976" s="129" t="str">
        <f t="shared" si="609"/>
        <v xml:space="preserve"> </v>
      </c>
      <c r="R976" s="130" t="str">
        <f t="shared" si="610"/>
        <v xml:space="preserve"> </v>
      </c>
      <c r="S976" s="129" t="str">
        <f t="shared" si="590"/>
        <v xml:space="preserve"> </v>
      </c>
      <c r="T976" s="131" t="str">
        <f t="shared" si="611"/>
        <v xml:space="preserve"> </v>
      </c>
      <c r="U976" s="123" t="str">
        <f t="shared" si="596"/>
        <v xml:space="preserve"> </v>
      </c>
      <c r="V976" s="129" t="str">
        <f t="shared" si="612"/>
        <v xml:space="preserve"> </v>
      </c>
      <c r="W976" s="111"/>
      <c r="X976" s="111">
        <f t="shared" si="591"/>
        <v>97.299999999998747</v>
      </c>
      <c r="Y976" s="111">
        <f t="shared" si="613"/>
        <v>0</v>
      </c>
      <c r="Z976" s="111">
        <f t="shared" si="614"/>
        <v>0</v>
      </c>
      <c r="AA976" s="111">
        <f t="shared" si="599"/>
        <v>0</v>
      </c>
      <c r="AB976" s="111" t="str">
        <f t="shared" si="600"/>
        <v xml:space="preserve"> </v>
      </c>
      <c r="AC976" s="112">
        <f t="shared" si="598"/>
        <v>0</v>
      </c>
      <c r="AD976" s="132">
        <v>973</v>
      </c>
      <c r="AE976" s="125" t="str">
        <f t="shared" si="615"/>
        <v xml:space="preserve"> </v>
      </c>
      <c r="AF976" s="125" t="str">
        <f t="shared" si="616"/>
        <v xml:space="preserve"> </v>
      </c>
      <c r="AG976" s="125" t="str">
        <f t="shared" si="617"/>
        <v xml:space="preserve"> </v>
      </c>
      <c r="AH976" s="126" t="str">
        <f t="shared" si="618"/>
        <v xml:space="preserve"> </v>
      </c>
      <c r="AI976" s="127" t="str">
        <f t="shared" si="619"/>
        <v xml:space="preserve"> </v>
      </c>
      <c r="AJ976" s="128" t="str">
        <f t="shared" si="620"/>
        <v xml:space="preserve"> </v>
      </c>
      <c r="AK976" s="128" t="str">
        <f t="shared" si="593"/>
        <v xml:space="preserve"> </v>
      </c>
      <c r="AL976" s="129" t="str">
        <f t="shared" si="621"/>
        <v xml:space="preserve"> </v>
      </c>
      <c r="AM976" s="130" t="str">
        <f t="shared" si="622"/>
        <v xml:space="preserve"> </v>
      </c>
      <c r="AN976" s="129" t="str">
        <f t="shared" si="623"/>
        <v xml:space="preserve"> </v>
      </c>
      <c r="AO976" s="131" t="str">
        <f t="shared" si="594"/>
        <v xml:space="preserve"> </v>
      </c>
      <c r="AP976" s="123" t="str">
        <f t="shared" si="597"/>
        <v xml:space="preserve"> </v>
      </c>
      <c r="AQ976" s="129" t="str">
        <f t="shared" si="595"/>
        <v xml:space="preserve"> </v>
      </c>
      <c r="AR976" s="111">
        <f t="shared" si="592"/>
        <v>973</v>
      </c>
      <c r="AS976" s="111">
        <f t="shared" si="624"/>
        <v>0</v>
      </c>
      <c r="AT976" s="111">
        <f t="shared" si="625"/>
        <v>0</v>
      </c>
      <c r="AU976" s="111">
        <f t="shared" si="601"/>
        <v>0</v>
      </c>
      <c r="AV976" s="111" t="str">
        <f t="shared" si="589"/>
        <v xml:space="preserve"> </v>
      </c>
      <c r="AW976" s="112">
        <f t="shared" si="627"/>
        <v>0</v>
      </c>
    </row>
    <row r="977" spans="1:49">
      <c r="A977" s="27"/>
      <c r="B977" s="27"/>
      <c r="C977" s="27"/>
      <c r="D977" s="40"/>
      <c r="E977" s="27"/>
      <c r="F977" s="27"/>
      <c r="G977" s="27"/>
      <c r="H977" s="27"/>
      <c r="I977" s="132">
        <f t="shared" si="602"/>
        <v>97.399999999998741</v>
      </c>
      <c r="J977" s="125" t="str">
        <f t="shared" si="626"/>
        <v xml:space="preserve"> </v>
      </c>
      <c r="K977" s="125" t="str">
        <f t="shared" si="603"/>
        <v xml:space="preserve"> </v>
      </c>
      <c r="L977" s="125" t="str">
        <f t="shared" si="604"/>
        <v xml:space="preserve"> </v>
      </c>
      <c r="M977" s="126" t="str">
        <f t="shared" si="605"/>
        <v xml:space="preserve"> </v>
      </c>
      <c r="N977" s="127" t="str">
        <f t="shared" si="606"/>
        <v xml:space="preserve"> </v>
      </c>
      <c r="O977" s="128" t="str">
        <f t="shared" si="607"/>
        <v xml:space="preserve"> </v>
      </c>
      <c r="P977" s="128" t="str">
        <f t="shared" si="608"/>
        <v xml:space="preserve"> </v>
      </c>
      <c r="Q977" s="129" t="str">
        <f t="shared" si="609"/>
        <v xml:space="preserve"> </v>
      </c>
      <c r="R977" s="130" t="str">
        <f t="shared" si="610"/>
        <v xml:space="preserve"> </v>
      </c>
      <c r="S977" s="129" t="str">
        <f t="shared" si="590"/>
        <v xml:space="preserve"> </v>
      </c>
      <c r="T977" s="131" t="str">
        <f t="shared" si="611"/>
        <v xml:space="preserve"> </v>
      </c>
      <c r="U977" s="123" t="str">
        <f t="shared" si="596"/>
        <v xml:space="preserve"> </v>
      </c>
      <c r="V977" s="129" t="str">
        <f t="shared" si="612"/>
        <v xml:space="preserve"> </v>
      </c>
      <c r="W977" s="111"/>
      <c r="X977" s="111">
        <f t="shared" si="591"/>
        <v>97.399999999998741</v>
      </c>
      <c r="Y977" s="111">
        <f t="shared" si="613"/>
        <v>0</v>
      </c>
      <c r="Z977" s="111">
        <f t="shared" si="614"/>
        <v>0</v>
      </c>
      <c r="AA977" s="111">
        <f t="shared" si="599"/>
        <v>0</v>
      </c>
      <c r="AB977" s="111" t="str">
        <f t="shared" si="600"/>
        <v xml:space="preserve"> </v>
      </c>
      <c r="AC977" s="112">
        <f t="shared" si="598"/>
        <v>0</v>
      </c>
      <c r="AD977" s="124">
        <v>974</v>
      </c>
      <c r="AE977" s="125" t="str">
        <f t="shared" si="615"/>
        <v xml:space="preserve"> </v>
      </c>
      <c r="AF977" s="125" t="str">
        <f t="shared" si="616"/>
        <v xml:space="preserve"> </v>
      </c>
      <c r="AG977" s="125" t="str">
        <f t="shared" si="617"/>
        <v xml:space="preserve"> </v>
      </c>
      <c r="AH977" s="126" t="str">
        <f t="shared" si="618"/>
        <v xml:space="preserve"> </v>
      </c>
      <c r="AI977" s="127" t="str">
        <f t="shared" si="619"/>
        <v xml:space="preserve"> </v>
      </c>
      <c r="AJ977" s="128" t="str">
        <f t="shared" si="620"/>
        <v xml:space="preserve"> </v>
      </c>
      <c r="AK977" s="128" t="str">
        <f t="shared" si="593"/>
        <v xml:space="preserve"> </v>
      </c>
      <c r="AL977" s="129" t="str">
        <f t="shared" si="621"/>
        <v xml:space="preserve"> </v>
      </c>
      <c r="AM977" s="130" t="str">
        <f t="shared" si="622"/>
        <v xml:space="preserve"> </v>
      </c>
      <c r="AN977" s="129" t="str">
        <f t="shared" si="623"/>
        <v xml:space="preserve"> </v>
      </c>
      <c r="AO977" s="131" t="str">
        <f t="shared" si="594"/>
        <v xml:space="preserve"> </v>
      </c>
      <c r="AP977" s="123" t="str">
        <f t="shared" si="597"/>
        <v xml:space="preserve"> </v>
      </c>
      <c r="AQ977" s="129" t="str">
        <f t="shared" si="595"/>
        <v xml:space="preserve"> </v>
      </c>
      <c r="AR977" s="111">
        <f t="shared" si="592"/>
        <v>974</v>
      </c>
      <c r="AS977" s="111">
        <f t="shared" si="624"/>
        <v>0</v>
      </c>
      <c r="AT977" s="111">
        <f t="shared" si="625"/>
        <v>0</v>
      </c>
      <c r="AU977" s="111">
        <f t="shared" si="601"/>
        <v>0</v>
      </c>
      <c r="AV977" s="111" t="str">
        <f t="shared" si="589"/>
        <v xml:space="preserve"> </v>
      </c>
      <c r="AW977" s="112">
        <f t="shared" si="627"/>
        <v>0</v>
      </c>
    </row>
    <row r="978" spans="1:49">
      <c r="A978" s="27"/>
      <c r="B978" s="27"/>
      <c r="C978" s="27"/>
      <c r="D978" s="40"/>
      <c r="E978" s="27"/>
      <c r="F978" s="27"/>
      <c r="G978" s="27"/>
      <c r="H978" s="27"/>
      <c r="I978" s="132">
        <f t="shared" si="602"/>
        <v>97.499999999998735</v>
      </c>
      <c r="J978" s="125" t="str">
        <f t="shared" si="626"/>
        <v xml:space="preserve"> </v>
      </c>
      <c r="K978" s="125" t="str">
        <f t="shared" si="603"/>
        <v xml:space="preserve"> </v>
      </c>
      <c r="L978" s="125" t="str">
        <f t="shared" si="604"/>
        <v xml:space="preserve"> </v>
      </c>
      <c r="M978" s="126" t="str">
        <f t="shared" si="605"/>
        <v xml:space="preserve"> </v>
      </c>
      <c r="N978" s="127" t="str">
        <f t="shared" si="606"/>
        <v xml:space="preserve"> </v>
      </c>
      <c r="O978" s="128" t="str">
        <f t="shared" si="607"/>
        <v xml:space="preserve"> </v>
      </c>
      <c r="P978" s="128" t="str">
        <f t="shared" si="608"/>
        <v xml:space="preserve"> </v>
      </c>
      <c r="Q978" s="129" t="str">
        <f t="shared" si="609"/>
        <v xml:space="preserve"> </v>
      </c>
      <c r="R978" s="130" t="str">
        <f t="shared" si="610"/>
        <v xml:space="preserve"> </v>
      </c>
      <c r="S978" s="129" t="str">
        <f t="shared" si="590"/>
        <v xml:space="preserve"> </v>
      </c>
      <c r="T978" s="131" t="str">
        <f t="shared" si="611"/>
        <v xml:space="preserve"> </v>
      </c>
      <c r="U978" s="123" t="str">
        <f t="shared" si="596"/>
        <v xml:space="preserve"> </v>
      </c>
      <c r="V978" s="129" t="str">
        <f t="shared" si="612"/>
        <v xml:space="preserve"> </v>
      </c>
      <c r="W978" s="111"/>
      <c r="X978" s="111">
        <f t="shared" si="591"/>
        <v>97.499999999998735</v>
      </c>
      <c r="Y978" s="111">
        <f t="shared" si="613"/>
        <v>0</v>
      </c>
      <c r="Z978" s="111">
        <f t="shared" si="614"/>
        <v>0</v>
      </c>
      <c r="AA978" s="111">
        <f t="shared" si="599"/>
        <v>0</v>
      </c>
      <c r="AB978" s="111" t="str">
        <f t="shared" si="600"/>
        <v xml:space="preserve"> </v>
      </c>
      <c r="AC978" s="112">
        <f t="shared" si="598"/>
        <v>0</v>
      </c>
      <c r="AD978" s="132">
        <v>975</v>
      </c>
      <c r="AE978" s="125" t="str">
        <f t="shared" si="615"/>
        <v xml:space="preserve"> </v>
      </c>
      <c r="AF978" s="125" t="str">
        <f t="shared" si="616"/>
        <v xml:space="preserve"> </v>
      </c>
      <c r="AG978" s="125" t="str">
        <f t="shared" si="617"/>
        <v xml:space="preserve"> </v>
      </c>
      <c r="AH978" s="126" t="str">
        <f t="shared" si="618"/>
        <v xml:space="preserve"> </v>
      </c>
      <c r="AI978" s="127" t="str">
        <f t="shared" si="619"/>
        <v xml:space="preserve"> </v>
      </c>
      <c r="AJ978" s="128" t="str">
        <f t="shared" si="620"/>
        <v xml:space="preserve"> </v>
      </c>
      <c r="AK978" s="128" t="str">
        <f t="shared" si="593"/>
        <v xml:space="preserve"> </v>
      </c>
      <c r="AL978" s="129" t="str">
        <f t="shared" si="621"/>
        <v xml:space="preserve"> </v>
      </c>
      <c r="AM978" s="130" t="str">
        <f t="shared" si="622"/>
        <v xml:space="preserve"> </v>
      </c>
      <c r="AN978" s="129" t="str">
        <f t="shared" si="623"/>
        <v xml:space="preserve"> </v>
      </c>
      <c r="AO978" s="131" t="str">
        <f t="shared" si="594"/>
        <v xml:space="preserve"> </v>
      </c>
      <c r="AP978" s="123" t="str">
        <f t="shared" si="597"/>
        <v xml:space="preserve"> </v>
      </c>
      <c r="AQ978" s="129" t="str">
        <f t="shared" si="595"/>
        <v xml:space="preserve"> </v>
      </c>
      <c r="AR978" s="111">
        <f t="shared" si="592"/>
        <v>975</v>
      </c>
      <c r="AS978" s="111">
        <f t="shared" si="624"/>
        <v>0</v>
      </c>
      <c r="AT978" s="111">
        <f t="shared" si="625"/>
        <v>0</v>
      </c>
      <c r="AU978" s="111">
        <f t="shared" si="601"/>
        <v>0</v>
      </c>
      <c r="AV978" s="111" t="str">
        <f t="shared" si="589"/>
        <v xml:space="preserve"> </v>
      </c>
      <c r="AW978" s="112">
        <f t="shared" si="627"/>
        <v>0</v>
      </c>
    </row>
    <row r="979" spans="1:49">
      <c r="A979" s="27"/>
      <c r="B979" s="27"/>
      <c r="C979" s="27"/>
      <c r="D979" s="40"/>
      <c r="E979" s="27"/>
      <c r="F979" s="27"/>
      <c r="G979" s="27"/>
      <c r="H979" s="27"/>
      <c r="I979" s="132">
        <f t="shared" si="602"/>
        <v>97.59999999999873</v>
      </c>
      <c r="J979" s="125" t="str">
        <f t="shared" si="626"/>
        <v xml:space="preserve"> </v>
      </c>
      <c r="K979" s="125" t="str">
        <f t="shared" si="603"/>
        <v xml:space="preserve"> </v>
      </c>
      <c r="L979" s="125" t="str">
        <f t="shared" si="604"/>
        <v xml:space="preserve"> </v>
      </c>
      <c r="M979" s="126" t="str">
        <f t="shared" si="605"/>
        <v xml:space="preserve"> </v>
      </c>
      <c r="N979" s="127" t="str">
        <f t="shared" si="606"/>
        <v xml:space="preserve"> </v>
      </c>
      <c r="O979" s="128" t="str">
        <f t="shared" si="607"/>
        <v xml:space="preserve"> </v>
      </c>
      <c r="P979" s="128" t="str">
        <f t="shared" si="608"/>
        <v xml:space="preserve"> </v>
      </c>
      <c r="Q979" s="129" t="str">
        <f t="shared" si="609"/>
        <v xml:space="preserve"> </v>
      </c>
      <c r="R979" s="130" t="str">
        <f t="shared" si="610"/>
        <v xml:space="preserve"> </v>
      </c>
      <c r="S979" s="129" t="str">
        <f t="shared" si="590"/>
        <v xml:space="preserve"> </v>
      </c>
      <c r="T979" s="131" t="str">
        <f t="shared" si="611"/>
        <v xml:space="preserve"> </v>
      </c>
      <c r="U979" s="123" t="str">
        <f t="shared" si="596"/>
        <v xml:space="preserve"> </v>
      </c>
      <c r="V979" s="129" t="str">
        <f t="shared" si="612"/>
        <v xml:space="preserve"> </v>
      </c>
      <c r="W979" s="111"/>
      <c r="X979" s="111">
        <f t="shared" si="591"/>
        <v>97.59999999999873</v>
      </c>
      <c r="Y979" s="111">
        <f t="shared" si="613"/>
        <v>0</v>
      </c>
      <c r="Z979" s="111">
        <f t="shared" si="614"/>
        <v>0</v>
      </c>
      <c r="AA979" s="111">
        <f t="shared" si="599"/>
        <v>0</v>
      </c>
      <c r="AB979" s="111" t="str">
        <f t="shared" si="600"/>
        <v xml:space="preserve"> </v>
      </c>
      <c r="AC979" s="112">
        <f t="shared" si="598"/>
        <v>0</v>
      </c>
      <c r="AD979" s="124">
        <v>976</v>
      </c>
      <c r="AE979" s="125" t="str">
        <f t="shared" si="615"/>
        <v xml:space="preserve"> </v>
      </c>
      <c r="AF979" s="125" t="str">
        <f t="shared" si="616"/>
        <v xml:space="preserve"> </v>
      </c>
      <c r="AG979" s="125" t="str">
        <f t="shared" si="617"/>
        <v xml:space="preserve"> </v>
      </c>
      <c r="AH979" s="126" t="str">
        <f t="shared" si="618"/>
        <v xml:space="preserve"> </v>
      </c>
      <c r="AI979" s="127" t="str">
        <f t="shared" si="619"/>
        <v xml:space="preserve"> </v>
      </c>
      <c r="AJ979" s="128" t="str">
        <f t="shared" si="620"/>
        <v xml:space="preserve"> </v>
      </c>
      <c r="AK979" s="128" t="str">
        <f t="shared" si="593"/>
        <v xml:space="preserve"> </v>
      </c>
      <c r="AL979" s="129" t="str">
        <f t="shared" si="621"/>
        <v xml:space="preserve"> </v>
      </c>
      <c r="AM979" s="130" t="str">
        <f t="shared" si="622"/>
        <v xml:space="preserve"> </v>
      </c>
      <c r="AN979" s="129" t="str">
        <f t="shared" si="623"/>
        <v xml:space="preserve"> </v>
      </c>
      <c r="AO979" s="131" t="str">
        <f t="shared" si="594"/>
        <v xml:space="preserve"> </v>
      </c>
      <c r="AP979" s="123" t="str">
        <f t="shared" si="597"/>
        <v xml:space="preserve"> </v>
      </c>
      <c r="AQ979" s="129" t="str">
        <f t="shared" si="595"/>
        <v xml:space="preserve"> </v>
      </c>
      <c r="AR979" s="111">
        <f t="shared" si="592"/>
        <v>976</v>
      </c>
      <c r="AS979" s="111">
        <f t="shared" si="624"/>
        <v>0</v>
      </c>
      <c r="AT979" s="111">
        <f t="shared" si="625"/>
        <v>0</v>
      </c>
      <c r="AU979" s="111">
        <f t="shared" si="601"/>
        <v>0</v>
      </c>
      <c r="AV979" s="111" t="str">
        <f t="shared" si="589"/>
        <v xml:space="preserve"> </v>
      </c>
      <c r="AW979" s="112">
        <f t="shared" si="627"/>
        <v>0</v>
      </c>
    </row>
    <row r="980" spans="1:49">
      <c r="A980" s="27"/>
      <c r="B980" s="27"/>
      <c r="C980" s="27"/>
      <c r="D980" s="40"/>
      <c r="E980" s="27"/>
      <c r="F980" s="27"/>
      <c r="G980" s="27"/>
      <c r="H980" s="27"/>
      <c r="I980" s="132">
        <f t="shared" si="602"/>
        <v>97.699999999998724</v>
      </c>
      <c r="J980" s="125" t="str">
        <f t="shared" si="626"/>
        <v xml:space="preserve"> </v>
      </c>
      <c r="K980" s="125" t="str">
        <f t="shared" si="603"/>
        <v xml:space="preserve"> </v>
      </c>
      <c r="L980" s="125" t="str">
        <f t="shared" si="604"/>
        <v xml:space="preserve"> </v>
      </c>
      <c r="M980" s="126" t="str">
        <f t="shared" si="605"/>
        <v xml:space="preserve"> </v>
      </c>
      <c r="N980" s="127" t="str">
        <f t="shared" si="606"/>
        <v xml:space="preserve"> </v>
      </c>
      <c r="O980" s="128" t="str">
        <f t="shared" si="607"/>
        <v xml:space="preserve"> </v>
      </c>
      <c r="P980" s="128" t="str">
        <f t="shared" si="608"/>
        <v xml:space="preserve"> </v>
      </c>
      <c r="Q980" s="129" t="str">
        <f t="shared" si="609"/>
        <v xml:space="preserve"> </v>
      </c>
      <c r="R980" s="130" t="str">
        <f t="shared" si="610"/>
        <v xml:space="preserve"> </v>
      </c>
      <c r="S980" s="129" t="str">
        <f t="shared" si="590"/>
        <v xml:space="preserve"> </v>
      </c>
      <c r="T980" s="131" t="str">
        <f t="shared" si="611"/>
        <v xml:space="preserve"> </v>
      </c>
      <c r="U980" s="123" t="str">
        <f t="shared" si="596"/>
        <v xml:space="preserve"> </v>
      </c>
      <c r="V980" s="129" t="str">
        <f t="shared" si="612"/>
        <v xml:space="preserve"> </v>
      </c>
      <c r="W980" s="111"/>
      <c r="X980" s="111">
        <f t="shared" si="591"/>
        <v>97.699999999998724</v>
      </c>
      <c r="Y980" s="111">
        <f t="shared" si="613"/>
        <v>0</v>
      </c>
      <c r="Z980" s="111">
        <f t="shared" si="614"/>
        <v>0</v>
      </c>
      <c r="AA980" s="111">
        <f t="shared" si="599"/>
        <v>0</v>
      </c>
      <c r="AB980" s="111" t="str">
        <f t="shared" si="600"/>
        <v xml:space="preserve"> </v>
      </c>
      <c r="AC980" s="112">
        <f t="shared" si="598"/>
        <v>0</v>
      </c>
      <c r="AD980" s="132">
        <v>977</v>
      </c>
      <c r="AE980" s="125" t="str">
        <f t="shared" si="615"/>
        <v xml:space="preserve"> </v>
      </c>
      <c r="AF980" s="125" t="str">
        <f t="shared" si="616"/>
        <v xml:space="preserve"> </v>
      </c>
      <c r="AG980" s="125" t="str">
        <f t="shared" si="617"/>
        <v xml:space="preserve"> </v>
      </c>
      <c r="AH980" s="126" t="str">
        <f t="shared" si="618"/>
        <v xml:space="preserve"> </v>
      </c>
      <c r="AI980" s="127" t="str">
        <f t="shared" si="619"/>
        <v xml:space="preserve"> </v>
      </c>
      <c r="AJ980" s="128" t="str">
        <f t="shared" si="620"/>
        <v xml:space="preserve"> </v>
      </c>
      <c r="AK980" s="128" t="str">
        <f t="shared" si="593"/>
        <v xml:space="preserve"> </v>
      </c>
      <c r="AL980" s="129" t="str">
        <f t="shared" si="621"/>
        <v xml:space="preserve"> </v>
      </c>
      <c r="AM980" s="130" t="str">
        <f t="shared" si="622"/>
        <v xml:space="preserve"> </v>
      </c>
      <c r="AN980" s="129" t="str">
        <f t="shared" si="623"/>
        <v xml:space="preserve"> </v>
      </c>
      <c r="AO980" s="131" t="str">
        <f t="shared" si="594"/>
        <v xml:space="preserve"> </v>
      </c>
      <c r="AP980" s="123" t="str">
        <f t="shared" si="597"/>
        <v xml:space="preserve"> </v>
      </c>
      <c r="AQ980" s="129" t="str">
        <f t="shared" si="595"/>
        <v xml:space="preserve"> </v>
      </c>
      <c r="AR980" s="111">
        <f t="shared" si="592"/>
        <v>977</v>
      </c>
      <c r="AS980" s="111">
        <f t="shared" si="624"/>
        <v>0</v>
      </c>
      <c r="AT980" s="111">
        <f t="shared" si="625"/>
        <v>0</v>
      </c>
      <c r="AU980" s="111">
        <f t="shared" si="601"/>
        <v>0</v>
      </c>
      <c r="AV980" s="111" t="str">
        <f t="shared" si="589"/>
        <v xml:space="preserve"> </v>
      </c>
      <c r="AW980" s="112">
        <f t="shared" si="627"/>
        <v>0</v>
      </c>
    </row>
    <row r="981" spans="1:49">
      <c r="A981" s="27"/>
      <c r="B981" s="27"/>
      <c r="C981" s="27"/>
      <c r="D981" s="40"/>
      <c r="E981" s="27"/>
      <c r="F981" s="27"/>
      <c r="G981" s="27"/>
      <c r="H981" s="27"/>
      <c r="I981" s="132">
        <f t="shared" si="602"/>
        <v>97.799999999998718</v>
      </c>
      <c r="J981" s="125" t="str">
        <f t="shared" si="626"/>
        <v xml:space="preserve"> </v>
      </c>
      <c r="K981" s="125" t="str">
        <f t="shared" si="603"/>
        <v xml:space="preserve"> </v>
      </c>
      <c r="L981" s="125" t="str">
        <f t="shared" si="604"/>
        <v xml:space="preserve"> </v>
      </c>
      <c r="M981" s="126" t="str">
        <f t="shared" si="605"/>
        <v xml:space="preserve"> </v>
      </c>
      <c r="N981" s="127" t="str">
        <f t="shared" si="606"/>
        <v xml:space="preserve"> </v>
      </c>
      <c r="O981" s="128" t="str">
        <f t="shared" si="607"/>
        <v xml:space="preserve"> </v>
      </c>
      <c r="P981" s="128" t="str">
        <f t="shared" si="608"/>
        <v xml:space="preserve"> </v>
      </c>
      <c r="Q981" s="129" t="str">
        <f t="shared" si="609"/>
        <v xml:space="preserve"> </v>
      </c>
      <c r="R981" s="130" t="str">
        <f t="shared" si="610"/>
        <v xml:space="preserve"> </v>
      </c>
      <c r="S981" s="129" t="str">
        <f t="shared" si="590"/>
        <v xml:space="preserve"> </v>
      </c>
      <c r="T981" s="131" t="str">
        <f t="shared" si="611"/>
        <v xml:space="preserve"> </v>
      </c>
      <c r="U981" s="123" t="str">
        <f t="shared" si="596"/>
        <v xml:space="preserve"> </v>
      </c>
      <c r="V981" s="129" t="str">
        <f t="shared" si="612"/>
        <v xml:space="preserve"> </v>
      </c>
      <c r="W981" s="111"/>
      <c r="X981" s="111">
        <f t="shared" si="591"/>
        <v>97.799999999998718</v>
      </c>
      <c r="Y981" s="111">
        <f t="shared" si="613"/>
        <v>0</v>
      </c>
      <c r="Z981" s="111">
        <f t="shared" si="614"/>
        <v>0</v>
      </c>
      <c r="AA981" s="111">
        <f t="shared" si="599"/>
        <v>0</v>
      </c>
      <c r="AB981" s="111" t="str">
        <f t="shared" si="600"/>
        <v xml:space="preserve"> </v>
      </c>
      <c r="AC981" s="112">
        <f t="shared" si="598"/>
        <v>0</v>
      </c>
      <c r="AD981" s="124">
        <v>978</v>
      </c>
      <c r="AE981" s="125" t="str">
        <f t="shared" si="615"/>
        <v xml:space="preserve"> </v>
      </c>
      <c r="AF981" s="125" t="str">
        <f t="shared" si="616"/>
        <v xml:space="preserve"> </v>
      </c>
      <c r="AG981" s="125" t="str">
        <f t="shared" si="617"/>
        <v xml:space="preserve"> </v>
      </c>
      <c r="AH981" s="126" t="str">
        <f t="shared" si="618"/>
        <v xml:space="preserve"> </v>
      </c>
      <c r="AI981" s="127" t="str">
        <f t="shared" si="619"/>
        <v xml:space="preserve"> </v>
      </c>
      <c r="AJ981" s="128" t="str">
        <f t="shared" si="620"/>
        <v xml:space="preserve"> </v>
      </c>
      <c r="AK981" s="128" t="str">
        <f t="shared" si="593"/>
        <v xml:space="preserve"> </v>
      </c>
      <c r="AL981" s="129" t="str">
        <f t="shared" si="621"/>
        <v xml:space="preserve"> </v>
      </c>
      <c r="AM981" s="130" t="str">
        <f t="shared" si="622"/>
        <v xml:space="preserve"> </v>
      </c>
      <c r="AN981" s="129" t="str">
        <f t="shared" si="623"/>
        <v xml:space="preserve"> </v>
      </c>
      <c r="AO981" s="131" t="str">
        <f t="shared" si="594"/>
        <v xml:space="preserve"> </v>
      </c>
      <c r="AP981" s="123" t="str">
        <f t="shared" si="597"/>
        <v xml:space="preserve"> </v>
      </c>
      <c r="AQ981" s="129" t="str">
        <f t="shared" si="595"/>
        <v xml:space="preserve"> </v>
      </c>
      <c r="AR981" s="111">
        <f t="shared" si="592"/>
        <v>978</v>
      </c>
      <c r="AS981" s="111">
        <f t="shared" si="624"/>
        <v>0</v>
      </c>
      <c r="AT981" s="111">
        <f t="shared" si="625"/>
        <v>0</v>
      </c>
      <c r="AU981" s="111">
        <f t="shared" si="601"/>
        <v>0</v>
      </c>
      <c r="AV981" s="111" t="str">
        <f t="shared" si="589"/>
        <v xml:space="preserve"> </v>
      </c>
      <c r="AW981" s="112">
        <f t="shared" si="627"/>
        <v>0</v>
      </c>
    </row>
    <row r="982" spans="1:49">
      <c r="A982" s="27"/>
      <c r="B982" s="27"/>
      <c r="C982" s="27"/>
      <c r="D982" s="40"/>
      <c r="E982" s="27"/>
      <c r="F982" s="27"/>
      <c r="G982" s="27"/>
      <c r="H982" s="27"/>
      <c r="I982" s="132">
        <f t="shared" si="602"/>
        <v>97.899999999998712</v>
      </c>
      <c r="J982" s="125" t="str">
        <f t="shared" si="626"/>
        <v xml:space="preserve"> </v>
      </c>
      <c r="K982" s="125" t="str">
        <f t="shared" si="603"/>
        <v xml:space="preserve"> </v>
      </c>
      <c r="L982" s="125" t="str">
        <f t="shared" si="604"/>
        <v xml:space="preserve"> </v>
      </c>
      <c r="M982" s="126" t="str">
        <f t="shared" si="605"/>
        <v xml:space="preserve"> </v>
      </c>
      <c r="N982" s="127" t="str">
        <f t="shared" si="606"/>
        <v xml:space="preserve"> </v>
      </c>
      <c r="O982" s="128" t="str">
        <f t="shared" si="607"/>
        <v xml:space="preserve"> </v>
      </c>
      <c r="P982" s="128" t="str">
        <f t="shared" si="608"/>
        <v xml:space="preserve"> </v>
      </c>
      <c r="Q982" s="129" t="str">
        <f t="shared" si="609"/>
        <v xml:space="preserve"> </v>
      </c>
      <c r="R982" s="130" t="str">
        <f t="shared" si="610"/>
        <v xml:space="preserve"> </v>
      </c>
      <c r="S982" s="129" t="str">
        <f t="shared" si="590"/>
        <v xml:space="preserve"> </v>
      </c>
      <c r="T982" s="131" t="str">
        <f t="shared" si="611"/>
        <v xml:space="preserve"> </v>
      </c>
      <c r="U982" s="123" t="str">
        <f t="shared" si="596"/>
        <v xml:space="preserve"> </v>
      </c>
      <c r="V982" s="129" t="str">
        <f t="shared" si="612"/>
        <v xml:space="preserve"> </v>
      </c>
      <c r="W982" s="111"/>
      <c r="X982" s="111">
        <f t="shared" si="591"/>
        <v>97.899999999998712</v>
      </c>
      <c r="Y982" s="111">
        <f t="shared" si="613"/>
        <v>0</v>
      </c>
      <c r="Z982" s="111">
        <f t="shared" si="614"/>
        <v>0</v>
      </c>
      <c r="AA982" s="111">
        <f t="shared" si="599"/>
        <v>0</v>
      </c>
      <c r="AB982" s="111" t="str">
        <f t="shared" si="600"/>
        <v xml:space="preserve"> </v>
      </c>
      <c r="AC982" s="112">
        <f t="shared" si="598"/>
        <v>0</v>
      </c>
      <c r="AD982" s="132">
        <v>979</v>
      </c>
      <c r="AE982" s="125" t="str">
        <f t="shared" si="615"/>
        <v xml:space="preserve"> </v>
      </c>
      <c r="AF982" s="125" t="str">
        <f t="shared" si="616"/>
        <v xml:space="preserve"> </v>
      </c>
      <c r="AG982" s="125" t="str">
        <f t="shared" si="617"/>
        <v xml:space="preserve"> </v>
      </c>
      <c r="AH982" s="126" t="str">
        <f t="shared" si="618"/>
        <v xml:space="preserve"> </v>
      </c>
      <c r="AI982" s="127" t="str">
        <f t="shared" si="619"/>
        <v xml:space="preserve"> </v>
      </c>
      <c r="AJ982" s="128" t="str">
        <f t="shared" si="620"/>
        <v xml:space="preserve"> </v>
      </c>
      <c r="AK982" s="128" t="str">
        <f t="shared" si="593"/>
        <v xml:space="preserve"> </v>
      </c>
      <c r="AL982" s="129" t="str">
        <f t="shared" si="621"/>
        <v xml:space="preserve"> </v>
      </c>
      <c r="AM982" s="130" t="str">
        <f t="shared" si="622"/>
        <v xml:space="preserve"> </v>
      </c>
      <c r="AN982" s="129" t="str">
        <f t="shared" si="623"/>
        <v xml:space="preserve"> </v>
      </c>
      <c r="AO982" s="131" t="str">
        <f t="shared" si="594"/>
        <v xml:space="preserve"> </v>
      </c>
      <c r="AP982" s="123" t="str">
        <f t="shared" si="597"/>
        <v xml:space="preserve"> </v>
      </c>
      <c r="AQ982" s="129" t="str">
        <f t="shared" si="595"/>
        <v xml:space="preserve"> </v>
      </c>
      <c r="AR982" s="111">
        <f t="shared" si="592"/>
        <v>979</v>
      </c>
      <c r="AS982" s="111">
        <f t="shared" si="624"/>
        <v>0</v>
      </c>
      <c r="AT982" s="111">
        <f t="shared" si="625"/>
        <v>0</v>
      </c>
      <c r="AU982" s="111">
        <f t="shared" si="601"/>
        <v>0</v>
      </c>
      <c r="AV982" s="111" t="str">
        <f t="shared" si="589"/>
        <v xml:space="preserve"> </v>
      </c>
      <c r="AW982" s="112">
        <f t="shared" si="627"/>
        <v>0</v>
      </c>
    </row>
    <row r="983" spans="1:49">
      <c r="A983" s="27"/>
      <c r="B983" s="27"/>
      <c r="C983" s="27"/>
      <c r="D983" s="40"/>
      <c r="E983" s="27"/>
      <c r="F983" s="27"/>
      <c r="G983" s="27"/>
      <c r="H983" s="27"/>
      <c r="I983" s="132">
        <f t="shared" si="602"/>
        <v>97.999999999998707</v>
      </c>
      <c r="J983" s="125" t="str">
        <f t="shared" si="626"/>
        <v xml:space="preserve"> </v>
      </c>
      <c r="K983" s="125" t="str">
        <f t="shared" si="603"/>
        <v xml:space="preserve"> </v>
      </c>
      <c r="L983" s="125" t="str">
        <f t="shared" si="604"/>
        <v xml:space="preserve"> </v>
      </c>
      <c r="M983" s="126" t="str">
        <f t="shared" si="605"/>
        <v xml:space="preserve"> </v>
      </c>
      <c r="N983" s="127" t="str">
        <f t="shared" si="606"/>
        <v xml:space="preserve"> </v>
      </c>
      <c r="O983" s="128" t="str">
        <f t="shared" si="607"/>
        <v xml:space="preserve"> </v>
      </c>
      <c r="P983" s="128" t="str">
        <f t="shared" si="608"/>
        <v xml:space="preserve"> </v>
      </c>
      <c r="Q983" s="129" t="str">
        <f t="shared" si="609"/>
        <v xml:space="preserve"> </v>
      </c>
      <c r="R983" s="130" t="str">
        <f t="shared" si="610"/>
        <v xml:space="preserve"> </v>
      </c>
      <c r="S983" s="129" t="str">
        <f t="shared" si="590"/>
        <v xml:space="preserve"> </v>
      </c>
      <c r="T983" s="131" t="str">
        <f t="shared" si="611"/>
        <v xml:space="preserve"> </v>
      </c>
      <c r="U983" s="123" t="str">
        <f t="shared" si="596"/>
        <v xml:space="preserve"> </v>
      </c>
      <c r="V983" s="129" t="str">
        <f t="shared" si="612"/>
        <v xml:space="preserve"> </v>
      </c>
      <c r="W983" s="111"/>
      <c r="X983" s="111">
        <f t="shared" si="591"/>
        <v>97.999999999998707</v>
      </c>
      <c r="Y983" s="111">
        <f t="shared" si="613"/>
        <v>0</v>
      </c>
      <c r="Z983" s="111">
        <f t="shared" si="614"/>
        <v>0</v>
      </c>
      <c r="AA983" s="111">
        <f t="shared" si="599"/>
        <v>0</v>
      </c>
      <c r="AB983" s="111" t="str">
        <f t="shared" si="600"/>
        <v xml:space="preserve"> </v>
      </c>
      <c r="AC983" s="112">
        <f t="shared" si="598"/>
        <v>0</v>
      </c>
      <c r="AD983" s="124">
        <v>980</v>
      </c>
      <c r="AE983" s="125" t="str">
        <f t="shared" si="615"/>
        <v xml:space="preserve"> </v>
      </c>
      <c r="AF983" s="125" t="str">
        <f t="shared" si="616"/>
        <v xml:space="preserve"> </v>
      </c>
      <c r="AG983" s="125" t="str">
        <f t="shared" si="617"/>
        <v xml:space="preserve"> </v>
      </c>
      <c r="AH983" s="126" t="str">
        <f t="shared" si="618"/>
        <v xml:space="preserve"> </v>
      </c>
      <c r="AI983" s="127" t="str">
        <f t="shared" si="619"/>
        <v xml:space="preserve"> </v>
      </c>
      <c r="AJ983" s="128" t="str">
        <f t="shared" si="620"/>
        <v xml:space="preserve"> </v>
      </c>
      <c r="AK983" s="128" t="str">
        <f t="shared" si="593"/>
        <v xml:space="preserve"> </v>
      </c>
      <c r="AL983" s="129" t="str">
        <f t="shared" si="621"/>
        <v xml:space="preserve"> </v>
      </c>
      <c r="AM983" s="130" t="str">
        <f t="shared" si="622"/>
        <v xml:space="preserve"> </v>
      </c>
      <c r="AN983" s="129" t="str">
        <f t="shared" si="623"/>
        <v xml:space="preserve"> </v>
      </c>
      <c r="AO983" s="131" t="str">
        <f t="shared" si="594"/>
        <v xml:space="preserve"> </v>
      </c>
      <c r="AP983" s="123" t="str">
        <f t="shared" si="597"/>
        <v xml:space="preserve"> </v>
      </c>
      <c r="AQ983" s="129" t="str">
        <f t="shared" si="595"/>
        <v xml:space="preserve"> </v>
      </c>
      <c r="AR983" s="111">
        <f t="shared" si="592"/>
        <v>980</v>
      </c>
      <c r="AS983" s="111">
        <f t="shared" si="624"/>
        <v>0</v>
      </c>
      <c r="AT983" s="111">
        <f t="shared" si="625"/>
        <v>0</v>
      </c>
      <c r="AU983" s="111">
        <f t="shared" si="601"/>
        <v>0</v>
      </c>
      <c r="AV983" s="111" t="str">
        <f t="shared" si="589"/>
        <v xml:space="preserve"> </v>
      </c>
      <c r="AW983" s="112">
        <f t="shared" si="627"/>
        <v>0</v>
      </c>
    </row>
    <row r="984" spans="1:49">
      <c r="A984" s="27"/>
      <c r="B984" s="27"/>
      <c r="C984" s="27"/>
      <c r="D984" s="40"/>
      <c r="E984" s="27"/>
      <c r="F984" s="27"/>
      <c r="G984" s="27"/>
      <c r="H984" s="27"/>
      <c r="I984" s="132">
        <f t="shared" si="602"/>
        <v>98.099999999998701</v>
      </c>
      <c r="J984" s="125" t="str">
        <f t="shared" si="626"/>
        <v xml:space="preserve"> </v>
      </c>
      <c r="K984" s="125" t="str">
        <f t="shared" si="603"/>
        <v xml:space="preserve"> </v>
      </c>
      <c r="L984" s="125" t="str">
        <f t="shared" si="604"/>
        <v xml:space="preserve"> </v>
      </c>
      <c r="M984" s="126" t="str">
        <f t="shared" si="605"/>
        <v xml:space="preserve"> </v>
      </c>
      <c r="N984" s="127" t="str">
        <f t="shared" si="606"/>
        <v xml:space="preserve"> </v>
      </c>
      <c r="O984" s="128" t="str">
        <f t="shared" si="607"/>
        <v xml:space="preserve"> </v>
      </c>
      <c r="P984" s="128" t="str">
        <f t="shared" si="608"/>
        <v xml:space="preserve"> </v>
      </c>
      <c r="Q984" s="129" t="str">
        <f t="shared" si="609"/>
        <v xml:space="preserve"> </v>
      </c>
      <c r="R984" s="130" t="str">
        <f t="shared" si="610"/>
        <v xml:space="preserve"> </v>
      </c>
      <c r="S984" s="129" t="str">
        <f t="shared" si="590"/>
        <v xml:space="preserve"> </v>
      </c>
      <c r="T984" s="131" t="str">
        <f t="shared" si="611"/>
        <v xml:space="preserve"> </v>
      </c>
      <c r="U984" s="123" t="str">
        <f t="shared" si="596"/>
        <v xml:space="preserve"> </v>
      </c>
      <c r="V984" s="129" t="str">
        <f t="shared" si="612"/>
        <v xml:space="preserve"> </v>
      </c>
      <c r="W984" s="111"/>
      <c r="X984" s="111">
        <f t="shared" si="591"/>
        <v>98.099999999998701</v>
      </c>
      <c r="Y984" s="111">
        <f t="shared" si="613"/>
        <v>0</v>
      </c>
      <c r="Z984" s="111">
        <f t="shared" si="614"/>
        <v>0</v>
      </c>
      <c r="AA984" s="111">
        <f t="shared" si="599"/>
        <v>0</v>
      </c>
      <c r="AB984" s="111" t="str">
        <f t="shared" si="600"/>
        <v xml:space="preserve"> </v>
      </c>
      <c r="AC984" s="112">
        <f t="shared" si="598"/>
        <v>0</v>
      </c>
      <c r="AD984" s="132">
        <v>981</v>
      </c>
      <c r="AE984" s="125" t="str">
        <f t="shared" si="615"/>
        <v xml:space="preserve"> </v>
      </c>
      <c r="AF984" s="125" t="str">
        <f t="shared" si="616"/>
        <v xml:space="preserve"> </v>
      </c>
      <c r="AG984" s="125" t="str">
        <f t="shared" si="617"/>
        <v xml:space="preserve"> </v>
      </c>
      <c r="AH984" s="126" t="str">
        <f t="shared" si="618"/>
        <v xml:space="preserve"> </v>
      </c>
      <c r="AI984" s="127" t="str">
        <f t="shared" si="619"/>
        <v xml:space="preserve"> </v>
      </c>
      <c r="AJ984" s="128" t="str">
        <f t="shared" si="620"/>
        <v xml:space="preserve"> </v>
      </c>
      <c r="AK984" s="128" t="str">
        <f t="shared" si="593"/>
        <v xml:space="preserve"> </v>
      </c>
      <c r="AL984" s="129" t="str">
        <f t="shared" si="621"/>
        <v xml:space="preserve"> </v>
      </c>
      <c r="AM984" s="130" t="str">
        <f t="shared" si="622"/>
        <v xml:space="preserve"> </v>
      </c>
      <c r="AN984" s="129" t="str">
        <f t="shared" si="623"/>
        <v xml:space="preserve"> </v>
      </c>
      <c r="AO984" s="131" t="str">
        <f t="shared" si="594"/>
        <v xml:space="preserve"> </v>
      </c>
      <c r="AP984" s="123" t="str">
        <f t="shared" si="597"/>
        <v xml:space="preserve"> </v>
      </c>
      <c r="AQ984" s="129" t="str">
        <f t="shared" si="595"/>
        <v xml:space="preserve"> </v>
      </c>
      <c r="AR984" s="111">
        <f t="shared" si="592"/>
        <v>981</v>
      </c>
      <c r="AS984" s="111">
        <f t="shared" si="624"/>
        <v>0</v>
      </c>
      <c r="AT984" s="111">
        <f t="shared" si="625"/>
        <v>0</v>
      </c>
      <c r="AU984" s="111">
        <f t="shared" si="601"/>
        <v>0</v>
      </c>
      <c r="AV984" s="111" t="str">
        <f t="shared" ref="AV984:AV1047" si="628">IF(AP984&lt;&gt;0,AF984,0)</f>
        <v xml:space="preserve"> </v>
      </c>
      <c r="AW984" s="112">
        <f t="shared" si="627"/>
        <v>0</v>
      </c>
    </row>
    <row r="985" spans="1:49">
      <c r="A985" s="27"/>
      <c r="B985" s="27"/>
      <c r="C985" s="27"/>
      <c r="D985" s="40"/>
      <c r="E985" s="27"/>
      <c r="F985" s="27"/>
      <c r="G985" s="27"/>
      <c r="H985" s="27"/>
      <c r="I985" s="132">
        <f t="shared" si="602"/>
        <v>98.199999999998695</v>
      </c>
      <c r="J985" s="125" t="str">
        <f t="shared" si="626"/>
        <v xml:space="preserve"> </v>
      </c>
      <c r="K985" s="125" t="str">
        <f t="shared" si="603"/>
        <v xml:space="preserve"> </v>
      </c>
      <c r="L985" s="125" t="str">
        <f t="shared" si="604"/>
        <v xml:space="preserve"> </v>
      </c>
      <c r="M985" s="126" t="str">
        <f t="shared" si="605"/>
        <v xml:space="preserve"> </v>
      </c>
      <c r="N985" s="127" t="str">
        <f t="shared" si="606"/>
        <v xml:space="preserve"> </v>
      </c>
      <c r="O985" s="128" t="str">
        <f t="shared" si="607"/>
        <v xml:space="preserve"> </v>
      </c>
      <c r="P985" s="128" t="str">
        <f t="shared" si="608"/>
        <v xml:space="preserve"> </v>
      </c>
      <c r="Q985" s="129" t="str">
        <f t="shared" si="609"/>
        <v xml:space="preserve"> </v>
      </c>
      <c r="R985" s="130" t="str">
        <f t="shared" si="610"/>
        <v xml:space="preserve"> </v>
      </c>
      <c r="S985" s="129" t="str">
        <f t="shared" si="590"/>
        <v xml:space="preserve"> </v>
      </c>
      <c r="T985" s="131" t="str">
        <f t="shared" si="611"/>
        <v xml:space="preserve"> </v>
      </c>
      <c r="U985" s="123" t="str">
        <f t="shared" si="596"/>
        <v xml:space="preserve"> </v>
      </c>
      <c r="V985" s="129" t="str">
        <f t="shared" si="612"/>
        <v xml:space="preserve"> </v>
      </c>
      <c r="W985" s="111"/>
      <c r="X985" s="111">
        <f t="shared" si="591"/>
        <v>98.199999999998695</v>
      </c>
      <c r="Y985" s="111">
        <f t="shared" si="613"/>
        <v>0</v>
      </c>
      <c r="Z985" s="111">
        <f t="shared" si="614"/>
        <v>0</v>
      </c>
      <c r="AA985" s="111">
        <f t="shared" si="599"/>
        <v>0</v>
      </c>
      <c r="AB985" s="111" t="str">
        <f t="shared" si="600"/>
        <v xml:space="preserve"> </v>
      </c>
      <c r="AC985" s="112">
        <f t="shared" si="598"/>
        <v>0</v>
      </c>
      <c r="AD985" s="124">
        <v>982</v>
      </c>
      <c r="AE985" s="125" t="str">
        <f t="shared" si="615"/>
        <v xml:space="preserve"> </v>
      </c>
      <c r="AF985" s="125" t="str">
        <f t="shared" si="616"/>
        <v xml:space="preserve"> </v>
      </c>
      <c r="AG985" s="125" t="str">
        <f t="shared" si="617"/>
        <v xml:space="preserve"> </v>
      </c>
      <c r="AH985" s="126" t="str">
        <f t="shared" si="618"/>
        <v xml:space="preserve"> </v>
      </c>
      <c r="AI985" s="127" t="str">
        <f t="shared" si="619"/>
        <v xml:space="preserve"> </v>
      </c>
      <c r="AJ985" s="128" t="str">
        <f t="shared" si="620"/>
        <v xml:space="preserve"> </v>
      </c>
      <c r="AK985" s="128" t="str">
        <f t="shared" si="593"/>
        <v xml:space="preserve"> </v>
      </c>
      <c r="AL985" s="129" t="str">
        <f t="shared" si="621"/>
        <v xml:space="preserve"> </v>
      </c>
      <c r="AM985" s="130" t="str">
        <f t="shared" si="622"/>
        <v xml:space="preserve"> </v>
      </c>
      <c r="AN985" s="129" t="str">
        <f t="shared" si="623"/>
        <v xml:space="preserve"> </v>
      </c>
      <c r="AO985" s="131" t="str">
        <f t="shared" si="594"/>
        <v xml:space="preserve"> </v>
      </c>
      <c r="AP985" s="123" t="str">
        <f t="shared" si="597"/>
        <v xml:space="preserve"> </v>
      </c>
      <c r="AQ985" s="129" t="str">
        <f t="shared" si="595"/>
        <v xml:space="preserve"> </v>
      </c>
      <c r="AR985" s="111">
        <f t="shared" si="592"/>
        <v>982</v>
      </c>
      <c r="AS985" s="111">
        <f t="shared" si="624"/>
        <v>0</v>
      </c>
      <c r="AT985" s="111">
        <f t="shared" si="625"/>
        <v>0</v>
      </c>
      <c r="AU985" s="111">
        <f t="shared" si="601"/>
        <v>0</v>
      </c>
      <c r="AV985" s="111" t="str">
        <f t="shared" si="628"/>
        <v xml:space="preserve"> </v>
      </c>
      <c r="AW985" s="112">
        <f t="shared" si="627"/>
        <v>0</v>
      </c>
    </row>
    <row r="986" spans="1:49">
      <c r="A986" s="27"/>
      <c r="B986" s="27"/>
      <c r="C986" s="27"/>
      <c r="D986" s="40"/>
      <c r="E986" s="27"/>
      <c r="F986" s="27"/>
      <c r="G986" s="27"/>
      <c r="H986" s="27"/>
      <c r="I986" s="132">
        <f t="shared" si="602"/>
        <v>98.29999999999869</v>
      </c>
      <c r="J986" s="125" t="str">
        <f t="shared" si="626"/>
        <v xml:space="preserve"> </v>
      </c>
      <c r="K986" s="125" t="str">
        <f t="shared" si="603"/>
        <v xml:space="preserve"> </v>
      </c>
      <c r="L986" s="125" t="str">
        <f t="shared" si="604"/>
        <v xml:space="preserve"> </v>
      </c>
      <c r="M986" s="126" t="str">
        <f t="shared" si="605"/>
        <v xml:space="preserve"> </v>
      </c>
      <c r="N986" s="127" t="str">
        <f t="shared" si="606"/>
        <v xml:space="preserve"> </v>
      </c>
      <c r="O986" s="128" t="str">
        <f t="shared" si="607"/>
        <v xml:space="preserve"> </v>
      </c>
      <c r="P986" s="128" t="str">
        <f t="shared" si="608"/>
        <v xml:space="preserve"> </v>
      </c>
      <c r="Q986" s="129" t="str">
        <f t="shared" si="609"/>
        <v xml:space="preserve"> </v>
      </c>
      <c r="R986" s="130" t="str">
        <f t="shared" si="610"/>
        <v xml:space="preserve"> </v>
      </c>
      <c r="S986" s="129" t="str">
        <f t="shared" ref="S986:S1049" si="629">IF(K985=" "," ",IF(K985&lt;0," ",IF($B$5="off",0,IF(L986&lt;0,0.5*$B$9*B$47*Q986*L986^2,(-1)*0.5*B$9*B$47*Q986*L986^2))))</f>
        <v xml:space="preserve"> </v>
      </c>
      <c r="T986" s="131" t="str">
        <f t="shared" si="611"/>
        <v xml:space="preserve"> </v>
      </c>
      <c r="U986" s="123" t="str">
        <f t="shared" si="596"/>
        <v xml:space="preserve"> </v>
      </c>
      <c r="V986" s="129" t="str">
        <f t="shared" si="612"/>
        <v xml:space="preserve"> </v>
      </c>
      <c r="W986" s="111"/>
      <c r="X986" s="111">
        <f t="shared" si="591"/>
        <v>98.29999999999869</v>
      </c>
      <c r="Y986" s="111">
        <f t="shared" si="613"/>
        <v>0</v>
      </c>
      <c r="Z986" s="111">
        <f t="shared" si="614"/>
        <v>0</v>
      </c>
      <c r="AA986" s="111">
        <f t="shared" si="599"/>
        <v>0</v>
      </c>
      <c r="AB986" s="111" t="str">
        <f t="shared" si="600"/>
        <v xml:space="preserve"> </v>
      </c>
      <c r="AC986" s="112">
        <f t="shared" si="598"/>
        <v>0</v>
      </c>
      <c r="AD986" s="132">
        <v>983</v>
      </c>
      <c r="AE986" s="125" t="str">
        <f t="shared" si="615"/>
        <v xml:space="preserve"> </v>
      </c>
      <c r="AF986" s="125" t="str">
        <f t="shared" si="616"/>
        <v xml:space="preserve"> </v>
      </c>
      <c r="AG986" s="125" t="str">
        <f t="shared" si="617"/>
        <v xml:space="preserve"> </v>
      </c>
      <c r="AH986" s="126" t="str">
        <f t="shared" si="618"/>
        <v xml:space="preserve"> </v>
      </c>
      <c r="AI986" s="127" t="str">
        <f t="shared" si="619"/>
        <v xml:space="preserve"> </v>
      </c>
      <c r="AJ986" s="128" t="str">
        <f t="shared" si="620"/>
        <v xml:space="preserve"> </v>
      </c>
      <c r="AK986" s="128" t="str">
        <f t="shared" si="593"/>
        <v xml:space="preserve"> </v>
      </c>
      <c r="AL986" s="129" t="str">
        <f t="shared" si="621"/>
        <v xml:space="preserve"> </v>
      </c>
      <c r="AM986" s="130" t="str">
        <f t="shared" si="622"/>
        <v xml:space="preserve"> </v>
      </c>
      <c r="AN986" s="129" t="str">
        <f t="shared" si="623"/>
        <v xml:space="preserve"> </v>
      </c>
      <c r="AO986" s="131" t="str">
        <f t="shared" si="594"/>
        <v xml:space="preserve"> </v>
      </c>
      <c r="AP986" s="123" t="str">
        <f t="shared" si="597"/>
        <v xml:space="preserve"> </v>
      </c>
      <c r="AQ986" s="129" t="str">
        <f t="shared" si="595"/>
        <v xml:space="preserve"> </v>
      </c>
      <c r="AR986" s="111">
        <f t="shared" si="592"/>
        <v>983</v>
      </c>
      <c r="AS986" s="111">
        <f t="shared" si="624"/>
        <v>0</v>
      </c>
      <c r="AT986" s="111">
        <f t="shared" si="625"/>
        <v>0</v>
      </c>
      <c r="AU986" s="111">
        <f t="shared" si="601"/>
        <v>0</v>
      </c>
      <c r="AV986" s="111" t="str">
        <f t="shared" si="628"/>
        <v xml:space="preserve"> </v>
      </c>
      <c r="AW986" s="112">
        <f t="shared" si="627"/>
        <v>0</v>
      </c>
    </row>
    <row r="987" spans="1:49">
      <c r="A987" s="27"/>
      <c r="B987" s="27"/>
      <c r="C987" s="27"/>
      <c r="D987" s="40"/>
      <c r="E987" s="27"/>
      <c r="F987" s="27"/>
      <c r="G987" s="27"/>
      <c r="H987" s="27"/>
      <c r="I987" s="132">
        <f t="shared" si="602"/>
        <v>98.399999999998684</v>
      </c>
      <c r="J987" s="125" t="str">
        <f t="shared" si="626"/>
        <v xml:space="preserve"> </v>
      </c>
      <c r="K987" s="125" t="str">
        <f t="shared" si="603"/>
        <v xml:space="preserve"> </v>
      </c>
      <c r="L987" s="125" t="str">
        <f t="shared" si="604"/>
        <v xml:space="preserve"> </v>
      </c>
      <c r="M987" s="126" t="str">
        <f t="shared" si="605"/>
        <v xml:space="preserve"> </v>
      </c>
      <c r="N987" s="127" t="str">
        <f t="shared" si="606"/>
        <v xml:space="preserve"> </v>
      </c>
      <c r="O987" s="128" t="str">
        <f t="shared" si="607"/>
        <v xml:space="preserve"> </v>
      </c>
      <c r="P987" s="128" t="str">
        <f t="shared" si="608"/>
        <v xml:space="preserve"> </v>
      </c>
      <c r="Q987" s="129" t="str">
        <f t="shared" si="609"/>
        <v xml:space="preserve"> </v>
      </c>
      <c r="R987" s="130" t="str">
        <f t="shared" si="610"/>
        <v xml:space="preserve"> </v>
      </c>
      <c r="S987" s="129" t="str">
        <f t="shared" si="629"/>
        <v xml:space="preserve"> </v>
      </c>
      <c r="T987" s="131" t="str">
        <f t="shared" si="611"/>
        <v xml:space="preserve"> </v>
      </c>
      <c r="U987" s="123" t="str">
        <f t="shared" si="596"/>
        <v xml:space="preserve"> </v>
      </c>
      <c r="V987" s="129" t="str">
        <f t="shared" si="612"/>
        <v xml:space="preserve"> </v>
      </c>
      <c r="W987" s="111"/>
      <c r="X987" s="111">
        <f t="shared" si="591"/>
        <v>98.399999999998684</v>
      </c>
      <c r="Y987" s="111">
        <f t="shared" si="613"/>
        <v>0</v>
      </c>
      <c r="Z987" s="111">
        <f t="shared" si="614"/>
        <v>0</v>
      </c>
      <c r="AA987" s="111">
        <f t="shared" si="599"/>
        <v>0</v>
      </c>
      <c r="AB987" s="111" t="str">
        <f t="shared" si="600"/>
        <v xml:space="preserve"> </v>
      </c>
      <c r="AC987" s="112">
        <f t="shared" si="598"/>
        <v>0</v>
      </c>
      <c r="AD987" s="124">
        <v>984</v>
      </c>
      <c r="AE987" s="125" t="str">
        <f t="shared" si="615"/>
        <v xml:space="preserve"> </v>
      </c>
      <c r="AF987" s="125" t="str">
        <f t="shared" si="616"/>
        <v xml:space="preserve"> </v>
      </c>
      <c r="AG987" s="125" t="str">
        <f t="shared" si="617"/>
        <v xml:space="preserve"> </v>
      </c>
      <c r="AH987" s="126" t="str">
        <f t="shared" si="618"/>
        <v xml:space="preserve"> </v>
      </c>
      <c r="AI987" s="127" t="str">
        <f t="shared" si="619"/>
        <v xml:space="preserve"> </v>
      </c>
      <c r="AJ987" s="128" t="str">
        <f t="shared" si="620"/>
        <v xml:space="preserve"> </v>
      </c>
      <c r="AK987" s="128" t="str">
        <f t="shared" si="593"/>
        <v xml:space="preserve"> </v>
      </c>
      <c r="AL987" s="129" t="str">
        <f t="shared" si="621"/>
        <v xml:space="preserve"> </v>
      </c>
      <c r="AM987" s="130" t="str">
        <f t="shared" si="622"/>
        <v xml:space="preserve"> </v>
      </c>
      <c r="AN987" s="129" t="str">
        <f t="shared" si="623"/>
        <v xml:space="preserve"> </v>
      </c>
      <c r="AO987" s="131" t="str">
        <f t="shared" si="594"/>
        <v xml:space="preserve"> </v>
      </c>
      <c r="AP987" s="123" t="str">
        <f t="shared" si="597"/>
        <v xml:space="preserve"> </v>
      </c>
      <c r="AQ987" s="129" t="str">
        <f t="shared" si="595"/>
        <v xml:space="preserve"> </v>
      </c>
      <c r="AR987" s="111">
        <f t="shared" si="592"/>
        <v>984</v>
      </c>
      <c r="AS987" s="111">
        <f t="shared" si="624"/>
        <v>0</v>
      </c>
      <c r="AT987" s="111">
        <f t="shared" si="625"/>
        <v>0</v>
      </c>
      <c r="AU987" s="111">
        <f t="shared" si="601"/>
        <v>0</v>
      </c>
      <c r="AV987" s="111" t="str">
        <f t="shared" si="628"/>
        <v xml:space="preserve"> </v>
      </c>
      <c r="AW987" s="112">
        <f t="shared" si="627"/>
        <v>0</v>
      </c>
    </row>
    <row r="988" spans="1:49">
      <c r="A988" s="27"/>
      <c r="B988" s="27"/>
      <c r="C988" s="27"/>
      <c r="D988" s="40"/>
      <c r="E988" s="27"/>
      <c r="F988" s="27"/>
      <c r="G988" s="27"/>
      <c r="H988" s="27"/>
      <c r="I988" s="132">
        <f t="shared" si="602"/>
        <v>98.499999999998678</v>
      </c>
      <c r="J988" s="125" t="str">
        <f t="shared" si="626"/>
        <v xml:space="preserve"> </v>
      </c>
      <c r="K988" s="125" t="str">
        <f t="shared" si="603"/>
        <v xml:space="preserve"> </v>
      </c>
      <c r="L988" s="125" t="str">
        <f t="shared" si="604"/>
        <v xml:space="preserve"> </v>
      </c>
      <c r="M988" s="126" t="str">
        <f t="shared" si="605"/>
        <v xml:space="preserve"> </v>
      </c>
      <c r="N988" s="127" t="str">
        <f t="shared" si="606"/>
        <v xml:space="preserve"> </v>
      </c>
      <c r="O988" s="128" t="str">
        <f t="shared" si="607"/>
        <v xml:space="preserve"> </v>
      </c>
      <c r="P988" s="128" t="str">
        <f t="shared" si="608"/>
        <v xml:space="preserve"> </v>
      </c>
      <c r="Q988" s="129" t="str">
        <f t="shared" si="609"/>
        <v xml:space="preserve"> </v>
      </c>
      <c r="R988" s="130" t="str">
        <f t="shared" si="610"/>
        <v xml:space="preserve"> </v>
      </c>
      <c r="S988" s="129" t="str">
        <f t="shared" si="629"/>
        <v xml:space="preserve"> </v>
      </c>
      <c r="T988" s="131" t="str">
        <f t="shared" si="611"/>
        <v xml:space="preserve"> </v>
      </c>
      <c r="U988" s="123" t="str">
        <f t="shared" si="596"/>
        <v xml:space="preserve"> </v>
      </c>
      <c r="V988" s="129" t="str">
        <f t="shared" si="612"/>
        <v xml:space="preserve"> </v>
      </c>
      <c r="W988" s="111"/>
      <c r="X988" s="111">
        <f t="shared" si="591"/>
        <v>98.499999999998678</v>
      </c>
      <c r="Y988" s="111">
        <f t="shared" si="613"/>
        <v>0</v>
      </c>
      <c r="Z988" s="111">
        <f t="shared" si="614"/>
        <v>0</v>
      </c>
      <c r="AA988" s="111">
        <f t="shared" si="599"/>
        <v>0</v>
      </c>
      <c r="AB988" s="111" t="str">
        <f t="shared" si="600"/>
        <v xml:space="preserve"> </v>
      </c>
      <c r="AC988" s="112">
        <f t="shared" si="598"/>
        <v>0</v>
      </c>
      <c r="AD988" s="132">
        <v>985</v>
      </c>
      <c r="AE988" s="125" t="str">
        <f t="shared" si="615"/>
        <v xml:space="preserve"> </v>
      </c>
      <c r="AF988" s="125" t="str">
        <f t="shared" si="616"/>
        <v xml:space="preserve"> </v>
      </c>
      <c r="AG988" s="125" t="str">
        <f t="shared" si="617"/>
        <v xml:space="preserve"> </v>
      </c>
      <c r="AH988" s="126" t="str">
        <f t="shared" si="618"/>
        <v xml:space="preserve"> </v>
      </c>
      <c r="AI988" s="127" t="str">
        <f t="shared" si="619"/>
        <v xml:space="preserve"> </v>
      </c>
      <c r="AJ988" s="128" t="str">
        <f t="shared" si="620"/>
        <v xml:space="preserve"> </v>
      </c>
      <c r="AK988" s="128" t="str">
        <f t="shared" si="593"/>
        <v xml:space="preserve"> </v>
      </c>
      <c r="AL988" s="129" t="str">
        <f t="shared" si="621"/>
        <v xml:space="preserve"> </v>
      </c>
      <c r="AM988" s="130" t="str">
        <f t="shared" si="622"/>
        <v xml:space="preserve"> </v>
      </c>
      <c r="AN988" s="129" t="str">
        <f t="shared" si="623"/>
        <v xml:space="preserve"> </v>
      </c>
      <c r="AO988" s="131" t="str">
        <f t="shared" si="594"/>
        <v xml:space="preserve"> </v>
      </c>
      <c r="AP988" s="123" t="str">
        <f t="shared" si="597"/>
        <v xml:space="preserve"> </v>
      </c>
      <c r="AQ988" s="129" t="str">
        <f t="shared" si="595"/>
        <v xml:space="preserve"> </v>
      </c>
      <c r="AR988" s="111">
        <f t="shared" si="592"/>
        <v>985</v>
      </c>
      <c r="AS988" s="111">
        <f t="shared" si="624"/>
        <v>0</v>
      </c>
      <c r="AT988" s="111">
        <f t="shared" si="625"/>
        <v>0</v>
      </c>
      <c r="AU988" s="111">
        <f t="shared" si="601"/>
        <v>0</v>
      </c>
      <c r="AV988" s="111" t="str">
        <f t="shared" si="628"/>
        <v xml:space="preserve"> </v>
      </c>
      <c r="AW988" s="112">
        <f t="shared" si="627"/>
        <v>0</v>
      </c>
    </row>
    <row r="989" spans="1:49">
      <c r="A989" s="27"/>
      <c r="B989" s="27"/>
      <c r="C989" s="27"/>
      <c r="D989" s="40"/>
      <c r="E989" s="27"/>
      <c r="F989" s="27"/>
      <c r="G989" s="27"/>
      <c r="H989" s="27"/>
      <c r="I989" s="132">
        <f t="shared" si="602"/>
        <v>98.599999999998673</v>
      </c>
      <c r="J989" s="125" t="str">
        <f t="shared" si="626"/>
        <v xml:space="preserve"> </v>
      </c>
      <c r="K989" s="125" t="str">
        <f t="shared" si="603"/>
        <v xml:space="preserve"> </v>
      </c>
      <c r="L989" s="125" t="str">
        <f t="shared" si="604"/>
        <v xml:space="preserve"> </v>
      </c>
      <c r="M989" s="126" t="str">
        <f t="shared" si="605"/>
        <v xml:space="preserve"> </v>
      </c>
      <c r="N989" s="127" t="str">
        <f t="shared" si="606"/>
        <v xml:space="preserve"> </v>
      </c>
      <c r="O989" s="128" t="str">
        <f t="shared" si="607"/>
        <v xml:space="preserve"> </v>
      </c>
      <c r="P989" s="128" t="str">
        <f t="shared" si="608"/>
        <v xml:space="preserve"> </v>
      </c>
      <c r="Q989" s="129" t="str">
        <f t="shared" si="609"/>
        <v xml:space="preserve"> </v>
      </c>
      <c r="R989" s="130" t="str">
        <f t="shared" si="610"/>
        <v xml:space="preserve"> </v>
      </c>
      <c r="S989" s="129" t="str">
        <f t="shared" si="629"/>
        <v xml:space="preserve"> </v>
      </c>
      <c r="T989" s="131" t="str">
        <f t="shared" si="611"/>
        <v xml:space="preserve"> </v>
      </c>
      <c r="U989" s="123" t="str">
        <f t="shared" si="596"/>
        <v xml:space="preserve"> </v>
      </c>
      <c r="V989" s="129" t="str">
        <f t="shared" si="612"/>
        <v xml:space="preserve"> </v>
      </c>
      <c r="W989" s="111"/>
      <c r="X989" s="111">
        <f t="shared" si="591"/>
        <v>98.599999999998673</v>
      </c>
      <c r="Y989" s="111">
        <f t="shared" si="613"/>
        <v>0</v>
      </c>
      <c r="Z989" s="111">
        <f t="shared" si="614"/>
        <v>0</v>
      </c>
      <c r="AA989" s="111">
        <f t="shared" si="599"/>
        <v>0</v>
      </c>
      <c r="AB989" s="111" t="str">
        <f t="shared" si="600"/>
        <v xml:space="preserve"> </v>
      </c>
      <c r="AC989" s="112">
        <f t="shared" si="598"/>
        <v>0</v>
      </c>
      <c r="AD989" s="124">
        <v>986</v>
      </c>
      <c r="AE989" s="125" t="str">
        <f t="shared" si="615"/>
        <v xml:space="preserve"> </v>
      </c>
      <c r="AF989" s="125" t="str">
        <f t="shared" si="616"/>
        <v xml:space="preserve"> </v>
      </c>
      <c r="AG989" s="125" t="str">
        <f t="shared" si="617"/>
        <v xml:space="preserve"> </v>
      </c>
      <c r="AH989" s="126" t="str">
        <f t="shared" si="618"/>
        <v xml:space="preserve"> </v>
      </c>
      <c r="AI989" s="127" t="str">
        <f t="shared" si="619"/>
        <v xml:space="preserve"> </v>
      </c>
      <c r="AJ989" s="128" t="str">
        <f t="shared" si="620"/>
        <v xml:space="preserve"> </v>
      </c>
      <c r="AK989" s="128" t="str">
        <f t="shared" si="593"/>
        <v xml:space="preserve"> </v>
      </c>
      <c r="AL989" s="129" t="str">
        <f t="shared" si="621"/>
        <v xml:space="preserve"> </v>
      </c>
      <c r="AM989" s="130" t="str">
        <f t="shared" si="622"/>
        <v xml:space="preserve"> </v>
      </c>
      <c r="AN989" s="129" t="str">
        <f t="shared" si="623"/>
        <v xml:space="preserve"> </v>
      </c>
      <c r="AO989" s="131" t="str">
        <f t="shared" si="594"/>
        <v xml:space="preserve"> </v>
      </c>
      <c r="AP989" s="123" t="str">
        <f t="shared" si="597"/>
        <v xml:space="preserve"> </v>
      </c>
      <c r="AQ989" s="129" t="str">
        <f t="shared" si="595"/>
        <v xml:space="preserve"> </v>
      </c>
      <c r="AR989" s="111">
        <f t="shared" si="592"/>
        <v>986</v>
      </c>
      <c r="AS989" s="111">
        <f t="shared" si="624"/>
        <v>0</v>
      </c>
      <c r="AT989" s="111">
        <f t="shared" si="625"/>
        <v>0</v>
      </c>
      <c r="AU989" s="111">
        <f t="shared" si="601"/>
        <v>0</v>
      </c>
      <c r="AV989" s="111" t="str">
        <f t="shared" si="628"/>
        <v xml:space="preserve"> </v>
      </c>
      <c r="AW989" s="112">
        <f t="shared" si="627"/>
        <v>0</v>
      </c>
    </row>
    <row r="990" spans="1:49">
      <c r="A990" s="27"/>
      <c r="B990" s="27"/>
      <c r="C990" s="27"/>
      <c r="D990" s="40"/>
      <c r="E990" s="27"/>
      <c r="F990" s="27"/>
      <c r="G990" s="27"/>
      <c r="H990" s="27"/>
      <c r="I990" s="132">
        <f t="shared" si="602"/>
        <v>98.699999999998667</v>
      </c>
      <c r="J990" s="125" t="str">
        <f t="shared" si="626"/>
        <v xml:space="preserve"> </v>
      </c>
      <c r="K990" s="125" t="str">
        <f t="shared" si="603"/>
        <v xml:space="preserve"> </v>
      </c>
      <c r="L990" s="125" t="str">
        <f t="shared" si="604"/>
        <v xml:space="preserve"> </v>
      </c>
      <c r="M990" s="126" t="str">
        <f t="shared" si="605"/>
        <v xml:space="preserve"> </v>
      </c>
      <c r="N990" s="127" t="str">
        <f t="shared" si="606"/>
        <v xml:space="preserve"> </v>
      </c>
      <c r="O990" s="128" t="str">
        <f t="shared" si="607"/>
        <v xml:space="preserve"> </v>
      </c>
      <c r="P990" s="128" t="str">
        <f t="shared" si="608"/>
        <v xml:space="preserve"> </v>
      </c>
      <c r="Q990" s="129" t="str">
        <f t="shared" si="609"/>
        <v xml:space="preserve"> </v>
      </c>
      <c r="R990" s="130" t="str">
        <f t="shared" si="610"/>
        <v xml:space="preserve"> </v>
      </c>
      <c r="S990" s="129" t="str">
        <f t="shared" si="629"/>
        <v xml:space="preserve"> </v>
      </c>
      <c r="T990" s="131" t="str">
        <f t="shared" si="611"/>
        <v xml:space="preserve"> </v>
      </c>
      <c r="U990" s="123" t="str">
        <f t="shared" si="596"/>
        <v xml:space="preserve"> </v>
      </c>
      <c r="V990" s="129" t="str">
        <f t="shared" si="612"/>
        <v xml:space="preserve"> </v>
      </c>
      <c r="W990" s="111"/>
      <c r="X990" s="111">
        <f t="shared" si="591"/>
        <v>98.699999999998667</v>
      </c>
      <c r="Y990" s="111">
        <f t="shared" si="613"/>
        <v>0</v>
      </c>
      <c r="Z990" s="111">
        <f t="shared" si="614"/>
        <v>0</v>
      </c>
      <c r="AA990" s="111">
        <f t="shared" si="599"/>
        <v>0</v>
      </c>
      <c r="AB990" s="111" t="str">
        <f t="shared" si="600"/>
        <v xml:space="preserve"> </v>
      </c>
      <c r="AC990" s="112">
        <f t="shared" si="598"/>
        <v>0</v>
      </c>
      <c r="AD990" s="132">
        <v>987</v>
      </c>
      <c r="AE990" s="125" t="str">
        <f t="shared" si="615"/>
        <v xml:space="preserve"> </v>
      </c>
      <c r="AF990" s="125" t="str">
        <f t="shared" si="616"/>
        <v xml:space="preserve"> </v>
      </c>
      <c r="AG990" s="125" t="str">
        <f t="shared" si="617"/>
        <v xml:space="preserve"> </v>
      </c>
      <c r="AH990" s="126" t="str">
        <f t="shared" si="618"/>
        <v xml:space="preserve"> </v>
      </c>
      <c r="AI990" s="127" t="str">
        <f t="shared" si="619"/>
        <v xml:space="preserve"> </v>
      </c>
      <c r="AJ990" s="128" t="str">
        <f t="shared" si="620"/>
        <v xml:space="preserve"> </v>
      </c>
      <c r="AK990" s="128" t="str">
        <f t="shared" si="593"/>
        <v xml:space="preserve"> </v>
      </c>
      <c r="AL990" s="129" t="str">
        <f t="shared" si="621"/>
        <v xml:space="preserve"> </v>
      </c>
      <c r="AM990" s="130" t="str">
        <f t="shared" si="622"/>
        <v xml:space="preserve"> </v>
      </c>
      <c r="AN990" s="129" t="str">
        <f t="shared" si="623"/>
        <v xml:space="preserve"> </v>
      </c>
      <c r="AO990" s="131" t="str">
        <f t="shared" si="594"/>
        <v xml:space="preserve"> </v>
      </c>
      <c r="AP990" s="123" t="str">
        <f t="shared" si="597"/>
        <v xml:space="preserve"> </v>
      </c>
      <c r="AQ990" s="129" t="str">
        <f t="shared" si="595"/>
        <v xml:space="preserve"> </v>
      </c>
      <c r="AR990" s="111">
        <f t="shared" si="592"/>
        <v>987</v>
      </c>
      <c r="AS990" s="111">
        <f t="shared" si="624"/>
        <v>0</v>
      </c>
      <c r="AT990" s="111">
        <f t="shared" si="625"/>
        <v>0</v>
      </c>
      <c r="AU990" s="111">
        <f t="shared" si="601"/>
        <v>0</v>
      </c>
      <c r="AV990" s="111" t="str">
        <f t="shared" si="628"/>
        <v xml:space="preserve"> </v>
      </c>
      <c r="AW990" s="112">
        <f t="shared" si="627"/>
        <v>0</v>
      </c>
    </row>
    <row r="991" spans="1:49">
      <c r="A991" s="27"/>
      <c r="B991" s="27"/>
      <c r="C991" s="27"/>
      <c r="D991" s="40"/>
      <c r="E991" s="27"/>
      <c r="F991" s="27"/>
      <c r="G991" s="27"/>
      <c r="H991" s="27"/>
      <c r="I991" s="132">
        <f t="shared" si="602"/>
        <v>98.799999999998661</v>
      </c>
      <c r="J991" s="125" t="str">
        <f t="shared" si="626"/>
        <v xml:space="preserve"> </v>
      </c>
      <c r="K991" s="125" t="str">
        <f t="shared" si="603"/>
        <v xml:space="preserve"> </v>
      </c>
      <c r="L991" s="125" t="str">
        <f t="shared" si="604"/>
        <v xml:space="preserve"> </v>
      </c>
      <c r="M991" s="126" t="str">
        <f t="shared" si="605"/>
        <v xml:space="preserve"> </v>
      </c>
      <c r="N991" s="127" t="str">
        <f t="shared" si="606"/>
        <v xml:space="preserve"> </v>
      </c>
      <c r="O991" s="128" t="str">
        <f t="shared" si="607"/>
        <v xml:space="preserve"> </v>
      </c>
      <c r="P991" s="128" t="str">
        <f t="shared" si="608"/>
        <v xml:space="preserve"> </v>
      </c>
      <c r="Q991" s="129" t="str">
        <f t="shared" si="609"/>
        <v xml:space="preserve"> </v>
      </c>
      <c r="R991" s="130" t="str">
        <f t="shared" si="610"/>
        <v xml:space="preserve"> </v>
      </c>
      <c r="S991" s="129" t="str">
        <f t="shared" si="629"/>
        <v xml:space="preserve"> </v>
      </c>
      <c r="T991" s="131" t="str">
        <f t="shared" si="611"/>
        <v xml:space="preserve"> </v>
      </c>
      <c r="U991" s="123" t="str">
        <f t="shared" si="596"/>
        <v xml:space="preserve"> </v>
      </c>
      <c r="V991" s="129" t="str">
        <f t="shared" si="612"/>
        <v xml:space="preserve"> </v>
      </c>
      <c r="W991" s="111"/>
      <c r="X991" s="111">
        <f t="shared" si="591"/>
        <v>98.799999999998661</v>
      </c>
      <c r="Y991" s="111">
        <f t="shared" si="613"/>
        <v>0</v>
      </c>
      <c r="Z991" s="111">
        <f t="shared" si="614"/>
        <v>0</v>
      </c>
      <c r="AA991" s="111">
        <f t="shared" si="599"/>
        <v>0</v>
      </c>
      <c r="AB991" s="111" t="str">
        <f t="shared" si="600"/>
        <v xml:space="preserve"> </v>
      </c>
      <c r="AC991" s="112">
        <f t="shared" si="598"/>
        <v>0</v>
      </c>
      <c r="AD991" s="124">
        <v>988</v>
      </c>
      <c r="AE991" s="125" t="str">
        <f t="shared" si="615"/>
        <v xml:space="preserve"> </v>
      </c>
      <c r="AF991" s="125" t="str">
        <f t="shared" si="616"/>
        <v xml:space="preserve"> </v>
      </c>
      <c r="AG991" s="125" t="str">
        <f t="shared" si="617"/>
        <v xml:space="preserve"> </v>
      </c>
      <c r="AH991" s="126" t="str">
        <f t="shared" si="618"/>
        <v xml:space="preserve"> </v>
      </c>
      <c r="AI991" s="127" t="str">
        <f t="shared" si="619"/>
        <v xml:space="preserve"> </v>
      </c>
      <c r="AJ991" s="128" t="str">
        <f t="shared" si="620"/>
        <v xml:space="preserve"> </v>
      </c>
      <c r="AK991" s="128" t="str">
        <f t="shared" si="593"/>
        <v xml:space="preserve"> </v>
      </c>
      <c r="AL991" s="129" t="str">
        <f t="shared" si="621"/>
        <v xml:space="preserve"> </v>
      </c>
      <c r="AM991" s="130" t="str">
        <f t="shared" si="622"/>
        <v xml:space="preserve"> </v>
      </c>
      <c r="AN991" s="129" t="str">
        <f t="shared" si="623"/>
        <v xml:space="preserve"> </v>
      </c>
      <c r="AO991" s="131" t="str">
        <f t="shared" si="594"/>
        <v xml:space="preserve"> </v>
      </c>
      <c r="AP991" s="123" t="str">
        <f t="shared" si="597"/>
        <v xml:space="preserve"> </v>
      </c>
      <c r="AQ991" s="129" t="str">
        <f t="shared" si="595"/>
        <v xml:space="preserve"> </v>
      </c>
      <c r="AR991" s="111">
        <f t="shared" si="592"/>
        <v>988</v>
      </c>
      <c r="AS991" s="111">
        <f t="shared" si="624"/>
        <v>0</v>
      </c>
      <c r="AT991" s="111">
        <f t="shared" si="625"/>
        <v>0</v>
      </c>
      <c r="AU991" s="111">
        <f t="shared" si="601"/>
        <v>0</v>
      </c>
      <c r="AV991" s="111" t="str">
        <f t="shared" si="628"/>
        <v xml:space="preserve"> </v>
      </c>
      <c r="AW991" s="112">
        <f t="shared" si="627"/>
        <v>0</v>
      </c>
    </row>
    <row r="992" spans="1:49">
      <c r="A992" s="27"/>
      <c r="B992" s="27"/>
      <c r="C992" s="27"/>
      <c r="D992" s="40"/>
      <c r="E992" s="27"/>
      <c r="F992" s="27"/>
      <c r="G992" s="27"/>
      <c r="H992" s="27"/>
      <c r="I992" s="132">
        <f t="shared" si="602"/>
        <v>98.899999999998656</v>
      </c>
      <c r="J992" s="125" t="str">
        <f t="shared" si="626"/>
        <v xml:space="preserve"> </v>
      </c>
      <c r="K992" s="125" t="str">
        <f t="shared" si="603"/>
        <v xml:space="preserve"> </v>
      </c>
      <c r="L992" s="125" t="str">
        <f t="shared" si="604"/>
        <v xml:space="preserve"> </v>
      </c>
      <c r="M992" s="126" t="str">
        <f t="shared" si="605"/>
        <v xml:space="preserve"> </v>
      </c>
      <c r="N992" s="127" t="str">
        <f t="shared" si="606"/>
        <v xml:space="preserve"> </v>
      </c>
      <c r="O992" s="128" t="str">
        <f t="shared" si="607"/>
        <v xml:space="preserve"> </v>
      </c>
      <c r="P992" s="128" t="str">
        <f t="shared" si="608"/>
        <v xml:space="preserve"> </v>
      </c>
      <c r="Q992" s="129" t="str">
        <f t="shared" si="609"/>
        <v xml:space="preserve"> </v>
      </c>
      <c r="R992" s="130" t="str">
        <f t="shared" si="610"/>
        <v xml:space="preserve"> </v>
      </c>
      <c r="S992" s="129" t="str">
        <f t="shared" si="629"/>
        <v xml:space="preserve"> </v>
      </c>
      <c r="T992" s="131" t="str">
        <f t="shared" si="611"/>
        <v xml:space="preserve"> </v>
      </c>
      <c r="U992" s="123" t="str">
        <f t="shared" si="596"/>
        <v xml:space="preserve"> </v>
      </c>
      <c r="V992" s="129" t="str">
        <f t="shared" si="612"/>
        <v xml:space="preserve"> </v>
      </c>
      <c r="W992" s="111"/>
      <c r="X992" s="111">
        <f t="shared" si="591"/>
        <v>98.899999999998656</v>
      </c>
      <c r="Y992" s="111">
        <f t="shared" si="613"/>
        <v>0</v>
      </c>
      <c r="Z992" s="111">
        <f t="shared" si="614"/>
        <v>0</v>
      </c>
      <c r="AA992" s="111">
        <f t="shared" si="599"/>
        <v>0</v>
      </c>
      <c r="AB992" s="111" t="str">
        <f t="shared" si="600"/>
        <v xml:space="preserve"> </v>
      </c>
      <c r="AC992" s="112">
        <f t="shared" si="598"/>
        <v>0</v>
      </c>
      <c r="AD992" s="132">
        <v>989</v>
      </c>
      <c r="AE992" s="125" t="str">
        <f t="shared" si="615"/>
        <v xml:space="preserve"> </v>
      </c>
      <c r="AF992" s="125" t="str">
        <f t="shared" si="616"/>
        <v xml:space="preserve"> </v>
      </c>
      <c r="AG992" s="125" t="str">
        <f t="shared" si="617"/>
        <v xml:space="preserve"> </v>
      </c>
      <c r="AH992" s="126" t="str">
        <f t="shared" si="618"/>
        <v xml:space="preserve"> </v>
      </c>
      <c r="AI992" s="127" t="str">
        <f t="shared" si="619"/>
        <v xml:space="preserve"> </v>
      </c>
      <c r="AJ992" s="128" t="str">
        <f t="shared" si="620"/>
        <v xml:space="preserve"> </v>
      </c>
      <c r="AK992" s="128" t="str">
        <f t="shared" si="593"/>
        <v xml:space="preserve"> </v>
      </c>
      <c r="AL992" s="129" t="str">
        <f t="shared" si="621"/>
        <v xml:space="preserve"> </v>
      </c>
      <c r="AM992" s="130" t="str">
        <f t="shared" si="622"/>
        <v xml:space="preserve"> </v>
      </c>
      <c r="AN992" s="129" t="str">
        <f t="shared" si="623"/>
        <v xml:space="preserve"> </v>
      </c>
      <c r="AO992" s="131" t="str">
        <f t="shared" si="594"/>
        <v xml:space="preserve"> </v>
      </c>
      <c r="AP992" s="123" t="str">
        <f t="shared" si="597"/>
        <v xml:space="preserve"> </v>
      </c>
      <c r="AQ992" s="129" t="str">
        <f t="shared" si="595"/>
        <v xml:space="preserve"> </v>
      </c>
      <c r="AR992" s="111">
        <f t="shared" si="592"/>
        <v>989</v>
      </c>
      <c r="AS992" s="111">
        <f t="shared" si="624"/>
        <v>0</v>
      </c>
      <c r="AT992" s="111">
        <f t="shared" si="625"/>
        <v>0</v>
      </c>
      <c r="AU992" s="111">
        <f t="shared" si="601"/>
        <v>0</v>
      </c>
      <c r="AV992" s="111" t="str">
        <f t="shared" si="628"/>
        <v xml:space="preserve"> </v>
      </c>
      <c r="AW992" s="112">
        <f t="shared" si="627"/>
        <v>0</v>
      </c>
    </row>
    <row r="993" spans="1:49">
      <c r="A993" s="27"/>
      <c r="B993" s="27"/>
      <c r="C993" s="27"/>
      <c r="D993" s="40"/>
      <c r="E993" s="27"/>
      <c r="F993" s="27"/>
      <c r="G993" s="27"/>
      <c r="H993" s="27"/>
      <c r="I993" s="132">
        <f t="shared" si="602"/>
        <v>98.99999999999865</v>
      </c>
      <c r="J993" s="125" t="str">
        <f t="shared" si="626"/>
        <v xml:space="preserve"> </v>
      </c>
      <c r="K993" s="125" t="str">
        <f t="shared" si="603"/>
        <v xml:space="preserve"> </v>
      </c>
      <c r="L993" s="125" t="str">
        <f t="shared" si="604"/>
        <v xml:space="preserve"> </v>
      </c>
      <c r="M993" s="126" t="str">
        <f t="shared" si="605"/>
        <v xml:space="preserve"> </v>
      </c>
      <c r="N993" s="127" t="str">
        <f t="shared" si="606"/>
        <v xml:space="preserve"> </v>
      </c>
      <c r="O993" s="128" t="str">
        <f t="shared" si="607"/>
        <v xml:space="preserve"> </v>
      </c>
      <c r="P993" s="128" t="str">
        <f t="shared" si="608"/>
        <v xml:space="preserve"> </v>
      </c>
      <c r="Q993" s="129" t="str">
        <f t="shared" si="609"/>
        <v xml:space="preserve"> </v>
      </c>
      <c r="R993" s="130" t="str">
        <f t="shared" si="610"/>
        <v xml:space="preserve"> </v>
      </c>
      <c r="S993" s="129" t="str">
        <f t="shared" si="629"/>
        <v xml:space="preserve"> </v>
      </c>
      <c r="T993" s="131" t="str">
        <f t="shared" si="611"/>
        <v xml:space="preserve"> </v>
      </c>
      <c r="U993" s="123" t="str">
        <f t="shared" si="596"/>
        <v xml:space="preserve"> </v>
      </c>
      <c r="V993" s="129" t="str">
        <f t="shared" si="612"/>
        <v xml:space="preserve"> </v>
      </c>
      <c r="W993" s="111"/>
      <c r="X993" s="111">
        <f t="shared" si="591"/>
        <v>98.99999999999865</v>
      </c>
      <c r="Y993" s="111">
        <f t="shared" si="613"/>
        <v>0</v>
      </c>
      <c r="Z993" s="111">
        <f t="shared" si="614"/>
        <v>0</v>
      </c>
      <c r="AA993" s="111">
        <f t="shared" si="599"/>
        <v>0</v>
      </c>
      <c r="AB993" s="111" t="str">
        <f t="shared" si="600"/>
        <v xml:space="preserve"> </v>
      </c>
      <c r="AC993" s="112">
        <f t="shared" si="598"/>
        <v>0</v>
      </c>
      <c r="AD993" s="124">
        <v>990</v>
      </c>
      <c r="AE993" s="125" t="str">
        <f t="shared" si="615"/>
        <v xml:space="preserve"> </v>
      </c>
      <c r="AF993" s="125" t="str">
        <f t="shared" si="616"/>
        <v xml:space="preserve"> </v>
      </c>
      <c r="AG993" s="125" t="str">
        <f t="shared" si="617"/>
        <v xml:space="preserve"> </v>
      </c>
      <c r="AH993" s="126" t="str">
        <f t="shared" si="618"/>
        <v xml:space="preserve"> </v>
      </c>
      <c r="AI993" s="127" t="str">
        <f t="shared" si="619"/>
        <v xml:space="preserve"> </v>
      </c>
      <c r="AJ993" s="128" t="str">
        <f t="shared" si="620"/>
        <v xml:space="preserve"> </v>
      </c>
      <c r="AK993" s="128" t="str">
        <f t="shared" si="593"/>
        <v xml:space="preserve"> </v>
      </c>
      <c r="AL993" s="129" t="str">
        <f t="shared" si="621"/>
        <v xml:space="preserve"> </v>
      </c>
      <c r="AM993" s="130" t="str">
        <f t="shared" si="622"/>
        <v xml:space="preserve"> </v>
      </c>
      <c r="AN993" s="129" t="str">
        <f t="shared" si="623"/>
        <v xml:space="preserve"> </v>
      </c>
      <c r="AO993" s="131" t="str">
        <f t="shared" si="594"/>
        <v xml:space="preserve"> </v>
      </c>
      <c r="AP993" s="123" t="str">
        <f t="shared" si="597"/>
        <v xml:space="preserve"> </v>
      </c>
      <c r="AQ993" s="129" t="str">
        <f t="shared" si="595"/>
        <v xml:space="preserve"> </v>
      </c>
      <c r="AR993" s="111">
        <f t="shared" si="592"/>
        <v>990</v>
      </c>
      <c r="AS993" s="111">
        <f t="shared" si="624"/>
        <v>0</v>
      </c>
      <c r="AT993" s="111">
        <f t="shared" si="625"/>
        <v>0</v>
      </c>
      <c r="AU993" s="111">
        <f t="shared" si="601"/>
        <v>0</v>
      </c>
      <c r="AV993" s="111" t="str">
        <f t="shared" si="628"/>
        <v xml:space="preserve"> </v>
      </c>
      <c r="AW993" s="112">
        <f t="shared" si="627"/>
        <v>0</v>
      </c>
    </row>
    <row r="994" spans="1:49">
      <c r="A994" s="27"/>
      <c r="B994" s="27"/>
      <c r="C994" s="27"/>
      <c r="D994" s="40"/>
      <c r="E994" s="27"/>
      <c r="F994" s="27"/>
      <c r="G994" s="27"/>
      <c r="H994" s="27"/>
      <c r="I994" s="132">
        <f t="shared" si="602"/>
        <v>99.099999999998644</v>
      </c>
      <c r="J994" s="125" t="str">
        <f t="shared" si="626"/>
        <v xml:space="preserve"> </v>
      </c>
      <c r="K994" s="125" t="str">
        <f t="shared" si="603"/>
        <v xml:space="preserve"> </v>
      </c>
      <c r="L994" s="125" t="str">
        <f t="shared" si="604"/>
        <v xml:space="preserve"> </v>
      </c>
      <c r="M994" s="126" t="str">
        <f t="shared" si="605"/>
        <v xml:space="preserve"> </v>
      </c>
      <c r="N994" s="127" t="str">
        <f t="shared" si="606"/>
        <v xml:space="preserve"> </v>
      </c>
      <c r="O994" s="128" t="str">
        <f t="shared" si="607"/>
        <v xml:space="preserve"> </v>
      </c>
      <c r="P994" s="128" t="str">
        <f t="shared" si="608"/>
        <v xml:space="preserve"> </v>
      </c>
      <c r="Q994" s="129" t="str">
        <f t="shared" si="609"/>
        <v xml:space="preserve"> </v>
      </c>
      <c r="R994" s="130" t="str">
        <f t="shared" si="610"/>
        <v xml:space="preserve"> </v>
      </c>
      <c r="S994" s="129" t="str">
        <f t="shared" si="629"/>
        <v xml:space="preserve"> </v>
      </c>
      <c r="T994" s="131" t="str">
        <f t="shared" si="611"/>
        <v xml:space="preserve"> </v>
      </c>
      <c r="U994" s="123" t="str">
        <f t="shared" si="596"/>
        <v xml:space="preserve"> </v>
      </c>
      <c r="V994" s="129" t="str">
        <f t="shared" si="612"/>
        <v xml:space="preserve"> </v>
      </c>
      <c r="W994" s="111"/>
      <c r="X994" s="111">
        <f t="shared" si="591"/>
        <v>99.099999999998644</v>
      </c>
      <c r="Y994" s="111">
        <f t="shared" si="613"/>
        <v>0</v>
      </c>
      <c r="Z994" s="111">
        <f t="shared" si="614"/>
        <v>0</v>
      </c>
      <c r="AA994" s="111">
        <f t="shared" si="599"/>
        <v>0</v>
      </c>
      <c r="AB994" s="111" t="str">
        <f t="shared" si="600"/>
        <v xml:space="preserve"> </v>
      </c>
      <c r="AC994" s="112">
        <f t="shared" si="598"/>
        <v>0</v>
      </c>
      <c r="AD994" s="132">
        <v>991</v>
      </c>
      <c r="AE994" s="125" t="str">
        <f t="shared" si="615"/>
        <v xml:space="preserve"> </v>
      </c>
      <c r="AF994" s="125" t="str">
        <f t="shared" si="616"/>
        <v xml:space="preserve"> </v>
      </c>
      <c r="AG994" s="125" t="str">
        <f t="shared" si="617"/>
        <v xml:space="preserve"> </v>
      </c>
      <c r="AH994" s="126" t="str">
        <f t="shared" si="618"/>
        <v xml:space="preserve"> </v>
      </c>
      <c r="AI994" s="127" t="str">
        <f t="shared" si="619"/>
        <v xml:space="preserve"> </v>
      </c>
      <c r="AJ994" s="128" t="str">
        <f t="shared" si="620"/>
        <v xml:space="preserve"> </v>
      </c>
      <c r="AK994" s="128" t="str">
        <f t="shared" si="593"/>
        <v xml:space="preserve"> </v>
      </c>
      <c r="AL994" s="129" t="str">
        <f t="shared" si="621"/>
        <v xml:space="preserve"> </v>
      </c>
      <c r="AM994" s="130" t="str">
        <f t="shared" si="622"/>
        <v xml:space="preserve"> </v>
      </c>
      <c r="AN994" s="129" t="str">
        <f t="shared" si="623"/>
        <v xml:space="preserve"> </v>
      </c>
      <c r="AO994" s="131" t="str">
        <f t="shared" si="594"/>
        <v xml:space="preserve"> </v>
      </c>
      <c r="AP994" s="123" t="str">
        <f t="shared" si="597"/>
        <v xml:space="preserve"> </v>
      </c>
      <c r="AQ994" s="129" t="str">
        <f t="shared" si="595"/>
        <v xml:space="preserve"> </v>
      </c>
      <c r="AR994" s="111">
        <f t="shared" si="592"/>
        <v>991</v>
      </c>
      <c r="AS994" s="111">
        <f t="shared" si="624"/>
        <v>0</v>
      </c>
      <c r="AT994" s="111">
        <f t="shared" si="625"/>
        <v>0</v>
      </c>
      <c r="AU994" s="111">
        <f t="shared" si="601"/>
        <v>0</v>
      </c>
      <c r="AV994" s="111" t="str">
        <f t="shared" si="628"/>
        <v xml:space="preserve"> </v>
      </c>
      <c r="AW994" s="112">
        <f t="shared" si="627"/>
        <v>0</v>
      </c>
    </row>
    <row r="995" spans="1:49">
      <c r="A995" s="27"/>
      <c r="B995" s="27"/>
      <c r="C995" s="27"/>
      <c r="D995" s="40"/>
      <c r="E995" s="27"/>
      <c r="F995" s="27"/>
      <c r="G995" s="27"/>
      <c r="H995" s="27"/>
      <c r="I995" s="132">
        <f t="shared" si="602"/>
        <v>99.199999999998639</v>
      </c>
      <c r="J995" s="125" t="str">
        <f t="shared" si="626"/>
        <v xml:space="preserve"> </v>
      </c>
      <c r="K995" s="125" t="str">
        <f t="shared" si="603"/>
        <v xml:space="preserve"> </v>
      </c>
      <c r="L995" s="125" t="str">
        <f t="shared" si="604"/>
        <v xml:space="preserve"> </v>
      </c>
      <c r="M995" s="126" t="str">
        <f t="shared" si="605"/>
        <v xml:space="preserve"> </v>
      </c>
      <c r="N995" s="127" t="str">
        <f t="shared" si="606"/>
        <v xml:space="preserve"> </v>
      </c>
      <c r="O995" s="128" t="str">
        <f t="shared" si="607"/>
        <v xml:space="preserve"> </v>
      </c>
      <c r="P995" s="128" t="str">
        <f t="shared" si="608"/>
        <v xml:space="preserve"> </v>
      </c>
      <c r="Q995" s="129" t="str">
        <f t="shared" si="609"/>
        <v xml:space="preserve"> </v>
      </c>
      <c r="R995" s="130" t="str">
        <f t="shared" si="610"/>
        <v xml:space="preserve"> </v>
      </c>
      <c r="S995" s="129" t="str">
        <f t="shared" si="629"/>
        <v xml:space="preserve"> </v>
      </c>
      <c r="T995" s="131" t="str">
        <f t="shared" si="611"/>
        <v xml:space="preserve"> </v>
      </c>
      <c r="U995" s="123" t="str">
        <f t="shared" si="596"/>
        <v xml:space="preserve"> </v>
      </c>
      <c r="V995" s="129" t="str">
        <f t="shared" si="612"/>
        <v xml:space="preserve"> </v>
      </c>
      <c r="W995" s="111"/>
      <c r="X995" s="111">
        <f t="shared" si="591"/>
        <v>99.199999999998639</v>
      </c>
      <c r="Y995" s="111">
        <f t="shared" si="613"/>
        <v>0</v>
      </c>
      <c r="Z995" s="111">
        <f t="shared" si="614"/>
        <v>0</v>
      </c>
      <c r="AA995" s="111">
        <f t="shared" si="599"/>
        <v>0</v>
      </c>
      <c r="AB995" s="111" t="str">
        <f t="shared" si="600"/>
        <v xml:space="preserve"> </v>
      </c>
      <c r="AC995" s="112">
        <f t="shared" si="598"/>
        <v>0</v>
      </c>
      <c r="AD995" s="124">
        <v>992</v>
      </c>
      <c r="AE995" s="125" t="str">
        <f t="shared" si="615"/>
        <v xml:space="preserve"> </v>
      </c>
      <c r="AF995" s="125" t="str">
        <f t="shared" si="616"/>
        <v xml:space="preserve"> </v>
      </c>
      <c r="AG995" s="125" t="str">
        <f t="shared" si="617"/>
        <v xml:space="preserve"> </v>
      </c>
      <c r="AH995" s="126" t="str">
        <f t="shared" si="618"/>
        <v xml:space="preserve"> </v>
      </c>
      <c r="AI995" s="127" t="str">
        <f t="shared" si="619"/>
        <v xml:space="preserve"> </v>
      </c>
      <c r="AJ995" s="128" t="str">
        <f t="shared" si="620"/>
        <v xml:space="preserve"> </v>
      </c>
      <c r="AK995" s="128" t="str">
        <f t="shared" si="593"/>
        <v xml:space="preserve"> </v>
      </c>
      <c r="AL995" s="129" t="str">
        <f t="shared" si="621"/>
        <v xml:space="preserve"> </v>
      </c>
      <c r="AM995" s="130" t="str">
        <f t="shared" si="622"/>
        <v xml:space="preserve"> </v>
      </c>
      <c r="AN995" s="129" t="str">
        <f t="shared" si="623"/>
        <v xml:space="preserve"> </v>
      </c>
      <c r="AO995" s="131" t="str">
        <f t="shared" si="594"/>
        <v xml:space="preserve"> </v>
      </c>
      <c r="AP995" s="123" t="str">
        <f t="shared" si="597"/>
        <v xml:space="preserve"> </v>
      </c>
      <c r="AQ995" s="129" t="str">
        <f t="shared" si="595"/>
        <v xml:space="preserve"> </v>
      </c>
      <c r="AR995" s="111">
        <f t="shared" si="592"/>
        <v>992</v>
      </c>
      <c r="AS995" s="111">
        <f t="shared" si="624"/>
        <v>0</v>
      </c>
      <c r="AT995" s="111">
        <f t="shared" si="625"/>
        <v>0</v>
      </c>
      <c r="AU995" s="111">
        <f t="shared" si="601"/>
        <v>0</v>
      </c>
      <c r="AV995" s="111" t="str">
        <f t="shared" si="628"/>
        <v xml:space="preserve"> </v>
      </c>
      <c r="AW995" s="112">
        <f t="shared" si="627"/>
        <v>0</v>
      </c>
    </row>
    <row r="996" spans="1:49">
      <c r="A996" s="27"/>
      <c r="B996" s="27"/>
      <c r="C996" s="27"/>
      <c r="D996" s="40"/>
      <c r="E996" s="27"/>
      <c r="F996" s="27"/>
      <c r="G996" s="27"/>
      <c r="H996" s="27"/>
      <c r="I996" s="132">
        <f t="shared" si="602"/>
        <v>99.299999999998633</v>
      </c>
      <c r="J996" s="125" t="str">
        <f t="shared" si="626"/>
        <v xml:space="preserve"> </v>
      </c>
      <c r="K996" s="125" t="str">
        <f t="shared" si="603"/>
        <v xml:space="preserve"> </v>
      </c>
      <c r="L996" s="125" t="str">
        <f t="shared" si="604"/>
        <v xml:space="preserve"> </v>
      </c>
      <c r="M996" s="126" t="str">
        <f t="shared" si="605"/>
        <v xml:space="preserve"> </v>
      </c>
      <c r="N996" s="127" t="str">
        <f t="shared" si="606"/>
        <v xml:space="preserve"> </v>
      </c>
      <c r="O996" s="128" t="str">
        <f t="shared" si="607"/>
        <v xml:space="preserve"> </v>
      </c>
      <c r="P996" s="128" t="str">
        <f t="shared" si="608"/>
        <v xml:space="preserve"> </v>
      </c>
      <c r="Q996" s="129" t="str">
        <f t="shared" si="609"/>
        <v xml:space="preserve"> </v>
      </c>
      <c r="R996" s="130" t="str">
        <f t="shared" si="610"/>
        <v xml:space="preserve"> </v>
      </c>
      <c r="S996" s="129" t="str">
        <f t="shared" si="629"/>
        <v xml:space="preserve"> </v>
      </c>
      <c r="T996" s="131" t="str">
        <f t="shared" si="611"/>
        <v xml:space="preserve"> </v>
      </c>
      <c r="U996" s="123" t="str">
        <f t="shared" si="596"/>
        <v xml:space="preserve"> </v>
      </c>
      <c r="V996" s="129" t="str">
        <f t="shared" si="612"/>
        <v xml:space="preserve"> </v>
      </c>
      <c r="W996" s="111"/>
      <c r="X996" s="111">
        <f t="shared" si="591"/>
        <v>99.299999999998633</v>
      </c>
      <c r="Y996" s="111">
        <f t="shared" si="613"/>
        <v>0</v>
      </c>
      <c r="Z996" s="111">
        <f t="shared" si="614"/>
        <v>0</v>
      </c>
      <c r="AA996" s="111">
        <f t="shared" si="599"/>
        <v>0</v>
      </c>
      <c r="AB996" s="111" t="str">
        <f t="shared" si="600"/>
        <v xml:space="preserve"> </v>
      </c>
      <c r="AC996" s="112">
        <f t="shared" si="598"/>
        <v>0</v>
      </c>
      <c r="AD996" s="132">
        <v>993</v>
      </c>
      <c r="AE996" s="125" t="str">
        <f t="shared" si="615"/>
        <v xml:space="preserve"> </v>
      </c>
      <c r="AF996" s="125" t="str">
        <f t="shared" si="616"/>
        <v xml:space="preserve"> </v>
      </c>
      <c r="AG996" s="125" t="str">
        <f t="shared" si="617"/>
        <v xml:space="preserve"> </v>
      </c>
      <c r="AH996" s="126" t="str">
        <f t="shared" si="618"/>
        <v xml:space="preserve"> </v>
      </c>
      <c r="AI996" s="127" t="str">
        <f t="shared" si="619"/>
        <v xml:space="preserve"> </v>
      </c>
      <c r="AJ996" s="128" t="str">
        <f t="shared" si="620"/>
        <v xml:space="preserve"> </v>
      </c>
      <c r="AK996" s="128" t="str">
        <f t="shared" si="593"/>
        <v xml:space="preserve"> </v>
      </c>
      <c r="AL996" s="129" t="str">
        <f t="shared" si="621"/>
        <v xml:space="preserve"> </v>
      </c>
      <c r="AM996" s="130" t="str">
        <f t="shared" si="622"/>
        <v xml:space="preserve"> </v>
      </c>
      <c r="AN996" s="129" t="str">
        <f t="shared" si="623"/>
        <v xml:space="preserve"> </v>
      </c>
      <c r="AO996" s="131" t="str">
        <f t="shared" si="594"/>
        <v xml:space="preserve"> </v>
      </c>
      <c r="AP996" s="123" t="str">
        <f t="shared" si="597"/>
        <v xml:space="preserve"> </v>
      </c>
      <c r="AQ996" s="129" t="str">
        <f t="shared" si="595"/>
        <v xml:space="preserve"> </v>
      </c>
      <c r="AR996" s="111">
        <f t="shared" si="592"/>
        <v>993</v>
      </c>
      <c r="AS996" s="111">
        <f t="shared" si="624"/>
        <v>0</v>
      </c>
      <c r="AT996" s="111">
        <f t="shared" si="625"/>
        <v>0</v>
      </c>
      <c r="AU996" s="111">
        <f t="shared" si="601"/>
        <v>0</v>
      </c>
      <c r="AV996" s="111" t="str">
        <f t="shared" si="628"/>
        <v xml:space="preserve"> </v>
      </c>
      <c r="AW996" s="112">
        <f t="shared" si="627"/>
        <v>0</v>
      </c>
    </row>
    <row r="997" spans="1:49">
      <c r="A997" s="27"/>
      <c r="B997" s="27"/>
      <c r="C997" s="27"/>
      <c r="D997" s="40"/>
      <c r="E997" s="27"/>
      <c r="F997" s="27"/>
      <c r="G997" s="27"/>
      <c r="H997" s="27"/>
      <c r="I997" s="132">
        <f t="shared" si="602"/>
        <v>99.399999999998627</v>
      </c>
      <c r="J997" s="125" t="str">
        <f t="shared" si="626"/>
        <v xml:space="preserve"> </v>
      </c>
      <c r="K997" s="125" t="str">
        <f t="shared" si="603"/>
        <v xml:space="preserve"> </v>
      </c>
      <c r="L997" s="125" t="str">
        <f t="shared" si="604"/>
        <v xml:space="preserve"> </v>
      </c>
      <c r="M997" s="126" t="str">
        <f t="shared" si="605"/>
        <v xml:space="preserve"> </v>
      </c>
      <c r="N997" s="127" t="str">
        <f t="shared" si="606"/>
        <v xml:space="preserve"> </v>
      </c>
      <c r="O997" s="128" t="str">
        <f t="shared" si="607"/>
        <v xml:space="preserve"> </v>
      </c>
      <c r="P997" s="128" t="str">
        <f t="shared" si="608"/>
        <v xml:space="preserve"> </v>
      </c>
      <c r="Q997" s="129" t="str">
        <f t="shared" si="609"/>
        <v xml:space="preserve"> </v>
      </c>
      <c r="R997" s="130" t="str">
        <f t="shared" si="610"/>
        <v xml:space="preserve"> </v>
      </c>
      <c r="S997" s="129" t="str">
        <f t="shared" si="629"/>
        <v xml:space="preserve"> </v>
      </c>
      <c r="T997" s="131" t="str">
        <f t="shared" si="611"/>
        <v xml:space="preserve"> </v>
      </c>
      <c r="U997" s="123" t="str">
        <f t="shared" si="596"/>
        <v xml:space="preserve"> </v>
      </c>
      <c r="V997" s="129" t="str">
        <f t="shared" si="612"/>
        <v xml:space="preserve"> </v>
      </c>
      <c r="W997" s="111"/>
      <c r="X997" s="111">
        <f t="shared" si="591"/>
        <v>99.399999999998627</v>
      </c>
      <c r="Y997" s="111">
        <f t="shared" si="613"/>
        <v>0</v>
      </c>
      <c r="Z997" s="111">
        <f t="shared" si="614"/>
        <v>0</v>
      </c>
      <c r="AA997" s="111">
        <f t="shared" si="599"/>
        <v>0</v>
      </c>
      <c r="AB997" s="111" t="str">
        <f t="shared" si="600"/>
        <v xml:space="preserve"> </v>
      </c>
      <c r="AC997" s="112">
        <f t="shared" si="598"/>
        <v>0</v>
      </c>
      <c r="AD997" s="124">
        <v>994</v>
      </c>
      <c r="AE997" s="125" t="str">
        <f t="shared" si="615"/>
        <v xml:space="preserve"> </v>
      </c>
      <c r="AF997" s="125" t="str">
        <f t="shared" si="616"/>
        <v xml:space="preserve"> </v>
      </c>
      <c r="AG997" s="125" t="str">
        <f t="shared" si="617"/>
        <v xml:space="preserve"> </v>
      </c>
      <c r="AH997" s="126" t="str">
        <f t="shared" si="618"/>
        <v xml:space="preserve"> </v>
      </c>
      <c r="AI997" s="127" t="str">
        <f t="shared" si="619"/>
        <v xml:space="preserve"> </v>
      </c>
      <c r="AJ997" s="128" t="str">
        <f t="shared" si="620"/>
        <v xml:space="preserve"> </v>
      </c>
      <c r="AK997" s="128" t="str">
        <f t="shared" si="593"/>
        <v xml:space="preserve"> </v>
      </c>
      <c r="AL997" s="129" t="str">
        <f t="shared" si="621"/>
        <v xml:space="preserve"> </v>
      </c>
      <c r="AM997" s="130" t="str">
        <f t="shared" si="622"/>
        <v xml:space="preserve"> </v>
      </c>
      <c r="AN997" s="129" t="str">
        <f t="shared" si="623"/>
        <v xml:space="preserve"> </v>
      </c>
      <c r="AO997" s="131" t="str">
        <f t="shared" si="594"/>
        <v xml:space="preserve"> </v>
      </c>
      <c r="AP997" s="123" t="str">
        <f t="shared" si="597"/>
        <v xml:space="preserve"> </v>
      </c>
      <c r="AQ997" s="129" t="str">
        <f t="shared" si="595"/>
        <v xml:space="preserve"> </v>
      </c>
      <c r="AR997" s="111">
        <f t="shared" si="592"/>
        <v>994</v>
      </c>
      <c r="AS997" s="111">
        <f t="shared" si="624"/>
        <v>0</v>
      </c>
      <c r="AT997" s="111">
        <f t="shared" si="625"/>
        <v>0</v>
      </c>
      <c r="AU997" s="111">
        <f t="shared" si="601"/>
        <v>0</v>
      </c>
      <c r="AV997" s="111" t="str">
        <f t="shared" si="628"/>
        <v xml:space="preserve"> </v>
      </c>
      <c r="AW997" s="112">
        <f t="shared" si="627"/>
        <v>0</v>
      </c>
    </row>
    <row r="998" spans="1:49">
      <c r="A998" s="27"/>
      <c r="B998" s="27"/>
      <c r="C998" s="27"/>
      <c r="D998" s="40"/>
      <c r="E998" s="27"/>
      <c r="F998" s="27"/>
      <c r="G998" s="27"/>
      <c r="H998" s="27"/>
      <c r="I998" s="132">
        <f t="shared" si="602"/>
        <v>99.499999999998622</v>
      </c>
      <c r="J998" s="125" t="str">
        <f t="shared" si="626"/>
        <v xml:space="preserve"> </v>
      </c>
      <c r="K998" s="125" t="str">
        <f t="shared" si="603"/>
        <v xml:space="preserve"> </v>
      </c>
      <c r="L998" s="125" t="str">
        <f t="shared" si="604"/>
        <v xml:space="preserve"> </v>
      </c>
      <c r="M998" s="126" t="str">
        <f t="shared" si="605"/>
        <v xml:space="preserve"> </v>
      </c>
      <c r="N998" s="127" t="str">
        <f t="shared" si="606"/>
        <v xml:space="preserve"> </v>
      </c>
      <c r="O998" s="128" t="str">
        <f t="shared" si="607"/>
        <v xml:space="preserve"> </v>
      </c>
      <c r="P998" s="128" t="str">
        <f t="shared" si="608"/>
        <v xml:space="preserve"> </v>
      </c>
      <c r="Q998" s="129" t="str">
        <f t="shared" si="609"/>
        <v xml:space="preserve"> </v>
      </c>
      <c r="R998" s="130" t="str">
        <f t="shared" si="610"/>
        <v xml:space="preserve"> </v>
      </c>
      <c r="S998" s="129" t="str">
        <f t="shared" si="629"/>
        <v xml:space="preserve"> </v>
      </c>
      <c r="T998" s="131" t="str">
        <f t="shared" si="611"/>
        <v xml:space="preserve"> </v>
      </c>
      <c r="U998" s="123" t="str">
        <f t="shared" si="596"/>
        <v xml:space="preserve"> </v>
      </c>
      <c r="V998" s="129" t="str">
        <f t="shared" si="612"/>
        <v xml:space="preserve"> </v>
      </c>
      <c r="W998" s="111"/>
      <c r="X998" s="111">
        <f t="shared" si="591"/>
        <v>99.499999999998622</v>
      </c>
      <c r="Y998" s="111">
        <f t="shared" si="613"/>
        <v>0</v>
      </c>
      <c r="Z998" s="111">
        <f t="shared" si="614"/>
        <v>0</v>
      </c>
      <c r="AA998" s="111">
        <f t="shared" si="599"/>
        <v>0</v>
      </c>
      <c r="AB998" s="111" t="str">
        <f t="shared" si="600"/>
        <v xml:space="preserve"> </v>
      </c>
      <c r="AC998" s="112">
        <f t="shared" si="598"/>
        <v>0</v>
      </c>
      <c r="AD998" s="132">
        <v>995</v>
      </c>
      <c r="AE998" s="125" t="str">
        <f t="shared" si="615"/>
        <v xml:space="preserve"> </v>
      </c>
      <c r="AF998" s="125" t="str">
        <f t="shared" si="616"/>
        <v xml:space="preserve"> </v>
      </c>
      <c r="AG998" s="125" t="str">
        <f t="shared" si="617"/>
        <v xml:space="preserve"> </v>
      </c>
      <c r="AH998" s="126" t="str">
        <f t="shared" si="618"/>
        <v xml:space="preserve"> </v>
      </c>
      <c r="AI998" s="127" t="str">
        <f t="shared" si="619"/>
        <v xml:space="preserve"> </v>
      </c>
      <c r="AJ998" s="128" t="str">
        <f t="shared" si="620"/>
        <v xml:space="preserve"> </v>
      </c>
      <c r="AK998" s="128" t="str">
        <f t="shared" si="593"/>
        <v xml:space="preserve"> </v>
      </c>
      <c r="AL998" s="129" t="str">
        <f t="shared" si="621"/>
        <v xml:space="preserve"> </v>
      </c>
      <c r="AM998" s="130" t="str">
        <f t="shared" si="622"/>
        <v xml:space="preserve"> </v>
      </c>
      <c r="AN998" s="129" t="str">
        <f t="shared" si="623"/>
        <v xml:space="preserve"> </v>
      </c>
      <c r="AO998" s="131" t="str">
        <f t="shared" si="594"/>
        <v xml:space="preserve"> </v>
      </c>
      <c r="AP998" s="123" t="str">
        <f t="shared" si="597"/>
        <v xml:space="preserve"> </v>
      </c>
      <c r="AQ998" s="129" t="str">
        <f t="shared" si="595"/>
        <v xml:space="preserve"> </v>
      </c>
      <c r="AR998" s="111">
        <f t="shared" si="592"/>
        <v>995</v>
      </c>
      <c r="AS998" s="111">
        <f t="shared" si="624"/>
        <v>0</v>
      </c>
      <c r="AT998" s="111">
        <f t="shared" si="625"/>
        <v>0</v>
      </c>
      <c r="AU998" s="111">
        <f t="shared" si="601"/>
        <v>0</v>
      </c>
      <c r="AV998" s="111" t="str">
        <f t="shared" si="628"/>
        <v xml:space="preserve"> </v>
      </c>
      <c r="AW998" s="112">
        <f t="shared" si="627"/>
        <v>0</v>
      </c>
    </row>
    <row r="999" spans="1:49">
      <c r="A999" s="27"/>
      <c r="B999" s="27"/>
      <c r="C999" s="27"/>
      <c r="D999" s="40"/>
      <c r="E999" s="27"/>
      <c r="F999" s="27"/>
      <c r="G999" s="27"/>
      <c r="H999" s="27"/>
      <c r="I999" s="132">
        <f t="shared" si="602"/>
        <v>99.599999999998616</v>
      </c>
      <c r="J999" s="125" t="str">
        <f t="shared" si="626"/>
        <v xml:space="preserve"> </v>
      </c>
      <c r="K999" s="125" t="str">
        <f t="shared" si="603"/>
        <v xml:space="preserve"> </v>
      </c>
      <c r="L999" s="125" t="str">
        <f t="shared" si="604"/>
        <v xml:space="preserve"> </v>
      </c>
      <c r="M999" s="126" t="str">
        <f t="shared" si="605"/>
        <v xml:space="preserve"> </v>
      </c>
      <c r="N999" s="127" t="str">
        <f t="shared" si="606"/>
        <v xml:space="preserve"> </v>
      </c>
      <c r="O999" s="128" t="str">
        <f t="shared" si="607"/>
        <v xml:space="preserve"> </v>
      </c>
      <c r="P999" s="128" t="str">
        <f t="shared" si="608"/>
        <v xml:space="preserve"> </v>
      </c>
      <c r="Q999" s="129" t="str">
        <f t="shared" si="609"/>
        <v xml:space="preserve"> </v>
      </c>
      <c r="R999" s="130" t="str">
        <f t="shared" si="610"/>
        <v xml:space="preserve"> </v>
      </c>
      <c r="S999" s="129" t="str">
        <f t="shared" si="629"/>
        <v xml:space="preserve"> </v>
      </c>
      <c r="T999" s="131" t="str">
        <f t="shared" si="611"/>
        <v xml:space="preserve"> </v>
      </c>
      <c r="U999" s="123" t="str">
        <f t="shared" si="596"/>
        <v xml:space="preserve"> </v>
      </c>
      <c r="V999" s="129" t="str">
        <f t="shared" si="612"/>
        <v xml:space="preserve"> </v>
      </c>
      <c r="W999" s="111"/>
      <c r="X999" s="111">
        <f t="shared" ref="X999:X1062" si="630">IF(J999&gt;=J998,I999,0)</f>
        <v>99.599999999998616</v>
      </c>
      <c r="Y999" s="111">
        <f t="shared" si="613"/>
        <v>0</v>
      </c>
      <c r="Z999" s="111">
        <f t="shared" si="614"/>
        <v>0</v>
      </c>
      <c r="AA999" s="111">
        <f t="shared" si="599"/>
        <v>0</v>
      </c>
      <c r="AB999" s="111" t="str">
        <f t="shared" si="600"/>
        <v xml:space="preserve"> </v>
      </c>
      <c r="AC999" s="112">
        <f t="shared" si="598"/>
        <v>0</v>
      </c>
      <c r="AD999" s="124">
        <v>996</v>
      </c>
      <c r="AE999" s="125" t="str">
        <f t="shared" si="615"/>
        <v xml:space="preserve"> </v>
      </c>
      <c r="AF999" s="125" t="str">
        <f t="shared" si="616"/>
        <v xml:space="preserve"> </v>
      </c>
      <c r="AG999" s="125" t="str">
        <f t="shared" si="617"/>
        <v xml:space="preserve"> </v>
      </c>
      <c r="AH999" s="126" t="str">
        <f t="shared" si="618"/>
        <v xml:space="preserve"> </v>
      </c>
      <c r="AI999" s="127" t="str">
        <f t="shared" si="619"/>
        <v xml:space="preserve"> </v>
      </c>
      <c r="AJ999" s="128" t="str">
        <f t="shared" si="620"/>
        <v xml:space="preserve"> </v>
      </c>
      <c r="AK999" s="128" t="str">
        <f t="shared" si="593"/>
        <v xml:space="preserve"> </v>
      </c>
      <c r="AL999" s="129" t="str">
        <f t="shared" si="621"/>
        <v xml:space="preserve"> </v>
      </c>
      <c r="AM999" s="130" t="str">
        <f t="shared" si="622"/>
        <v xml:space="preserve"> </v>
      </c>
      <c r="AN999" s="129" t="str">
        <f t="shared" si="623"/>
        <v xml:space="preserve"> </v>
      </c>
      <c r="AO999" s="131" t="str">
        <f t="shared" si="594"/>
        <v xml:space="preserve"> </v>
      </c>
      <c r="AP999" s="123" t="str">
        <f t="shared" si="597"/>
        <v xml:space="preserve"> </v>
      </c>
      <c r="AQ999" s="129" t="str">
        <f t="shared" si="595"/>
        <v xml:space="preserve"> </v>
      </c>
      <c r="AR999" s="111">
        <f t="shared" ref="AR999:AR1062" si="631">IF(AE999&gt;=AE998,AD999,0)</f>
        <v>996</v>
      </c>
      <c r="AS999" s="111">
        <f t="shared" si="624"/>
        <v>0</v>
      </c>
      <c r="AT999" s="111">
        <f t="shared" si="625"/>
        <v>0</v>
      </c>
      <c r="AU999" s="111">
        <f t="shared" si="601"/>
        <v>0</v>
      </c>
      <c r="AV999" s="111" t="str">
        <f t="shared" si="628"/>
        <v xml:space="preserve"> </v>
      </c>
      <c r="AW999" s="112">
        <f t="shared" si="627"/>
        <v>0</v>
      </c>
    </row>
    <row r="1000" spans="1:49">
      <c r="A1000" s="27"/>
      <c r="B1000" s="27"/>
      <c r="C1000" s="27"/>
      <c r="D1000" s="40"/>
      <c r="E1000" s="27"/>
      <c r="F1000" s="27"/>
      <c r="G1000" s="27"/>
      <c r="H1000" s="27"/>
      <c r="I1000" s="132">
        <f t="shared" si="602"/>
        <v>99.69999999999861</v>
      </c>
      <c r="J1000" s="125" t="str">
        <f t="shared" si="626"/>
        <v xml:space="preserve"> </v>
      </c>
      <c r="K1000" s="125" t="str">
        <f t="shared" si="603"/>
        <v xml:space="preserve"> </v>
      </c>
      <c r="L1000" s="125" t="str">
        <f t="shared" si="604"/>
        <v xml:space="preserve"> </v>
      </c>
      <c r="M1000" s="126" t="str">
        <f t="shared" si="605"/>
        <v xml:space="preserve"> </v>
      </c>
      <c r="N1000" s="127" t="str">
        <f t="shared" si="606"/>
        <v xml:space="preserve"> </v>
      </c>
      <c r="O1000" s="128" t="str">
        <f t="shared" si="607"/>
        <v xml:space="preserve"> </v>
      </c>
      <c r="P1000" s="128" t="str">
        <f t="shared" si="608"/>
        <v xml:space="preserve"> </v>
      </c>
      <c r="Q1000" s="129" t="str">
        <f t="shared" si="609"/>
        <v xml:space="preserve"> </v>
      </c>
      <c r="R1000" s="130" t="str">
        <f t="shared" si="610"/>
        <v xml:space="preserve"> </v>
      </c>
      <c r="S1000" s="129" t="str">
        <f t="shared" si="629"/>
        <v xml:space="preserve"> </v>
      </c>
      <c r="T1000" s="131" t="str">
        <f t="shared" si="611"/>
        <v xml:space="preserve"> </v>
      </c>
      <c r="U1000" s="123" t="str">
        <f t="shared" si="596"/>
        <v xml:space="preserve"> </v>
      </c>
      <c r="V1000" s="129" t="str">
        <f t="shared" si="612"/>
        <v xml:space="preserve"> </v>
      </c>
      <c r="W1000" s="111"/>
      <c r="X1000" s="111">
        <f t="shared" si="630"/>
        <v>99.69999999999861</v>
      </c>
      <c r="Y1000" s="111">
        <f t="shared" si="613"/>
        <v>0</v>
      </c>
      <c r="Z1000" s="111">
        <f t="shared" si="614"/>
        <v>0</v>
      </c>
      <c r="AA1000" s="111">
        <f t="shared" si="599"/>
        <v>0</v>
      </c>
      <c r="AB1000" s="111" t="str">
        <f t="shared" si="600"/>
        <v xml:space="preserve"> </v>
      </c>
      <c r="AC1000" s="112">
        <f t="shared" si="598"/>
        <v>0</v>
      </c>
      <c r="AD1000" s="132">
        <v>997</v>
      </c>
      <c r="AE1000" s="125" t="str">
        <f t="shared" si="615"/>
        <v xml:space="preserve"> </v>
      </c>
      <c r="AF1000" s="125" t="str">
        <f t="shared" si="616"/>
        <v xml:space="preserve"> </v>
      </c>
      <c r="AG1000" s="125" t="str">
        <f t="shared" si="617"/>
        <v xml:space="preserve"> </v>
      </c>
      <c r="AH1000" s="126" t="str">
        <f t="shared" si="618"/>
        <v xml:space="preserve"> </v>
      </c>
      <c r="AI1000" s="127" t="str">
        <f t="shared" si="619"/>
        <v xml:space="preserve"> </v>
      </c>
      <c r="AJ1000" s="128" t="str">
        <f t="shared" si="620"/>
        <v xml:space="preserve"> </v>
      </c>
      <c r="AK1000" s="128" t="str">
        <f t="shared" si="593"/>
        <v xml:space="preserve"> </v>
      </c>
      <c r="AL1000" s="129" t="str">
        <f t="shared" si="621"/>
        <v xml:space="preserve"> </v>
      </c>
      <c r="AM1000" s="130" t="str">
        <f t="shared" si="622"/>
        <v xml:space="preserve"> </v>
      </c>
      <c r="AN1000" s="129" t="str">
        <f t="shared" si="623"/>
        <v xml:space="preserve"> </v>
      </c>
      <c r="AO1000" s="131" t="str">
        <f t="shared" si="594"/>
        <v xml:space="preserve"> </v>
      </c>
      <c r="AP1000" s="123" t="str">
        <f t="shared" si="597"/>
        <v xml:space="preserve"> </v>
      </c>
      <c r="AQ1000" s="129" t="str">
        <f t="shared" si="595"/>
        <v xml:space="preserve"> </v>
      </c>
      <c r="AR1000" s="111">
        <f t="shared" si="631"/>
        <v>997</v>
      </c>
      <c r="AS1000" s="111">
        <f t="shared" si="624"/>
        <v>0</v>
      </c>
      <c r="AT1000" s="111">
        <f t="shared" si="625"/>
        <v>0</v>
      </c>
      <c r="AU1000" s="111">
        <f t="shared" si="601"/>
        <v>0</v>
      </c>
      <c r="AV1000" s="111" t="str">
        <f t="shared" si="628"/>
        <v xml:space="preserve"> </v>
      </c>
      <c r="AW1000" s="112">
        <f t="shared" si="627"/>
        <v>0</v>
      </c>
    </row>
    <row r="1001" spans="1:49">
      <c r="A1001" s="27"/>
      <c r="B1001" s="27"/>
      <c r="C1001" s="27"/>
      <c r="D1001" s="40"/>
      <c r="E1001" s="27"/>
      <c r="F1001" s="27"/>
      <c r="G1001" s="27"/>
      <c r="H1001" s="27"/>
      <c r="I1001" s="132">
        <f t="shared" si="602"/>
        <v>99.799999999998604</v>
      </c>
      <c r="J1001" s="125" t="str">
        <f t="shared" si="626"/>
        <v xml:space="preserve"> </v>
      </c>
      <c r="K1001" s="125" t="str">
        <f t="shared" si="603"/>
        <v xml:space="preserve"> </v>
      </c>
      <c r="L1001" s="125" t="str">
        <f t="shared" si="604"/>
        <v xml:space="preserve"> </v>
      </c>
      <c r="M1001" s="126" t="str">
        <f t="shared" si="605"/>
        <v xml:space="preserve"> </v>
      </c>
      <c r="N1001" s="127" t="str">
        <f t="shared" si="606"/>
        <v xml:space="preserve"> </v>
      </c>
      <c r="O1001" s="128" t="str">
        <f t="shared" si="607"/>
        <v xml:space="preserve"> </v>
      </c>
      <c r="P1001" s="128" t="str">
        <f t="shared" si="608"/>
        <v xml:space="preserve"> </v>
      </c>
      <c r="Q1001" s="129" t="str">
        <f t="shared" si="609"/>
        <v xml:space="preserve"> </v>
      </c>
      <c r="R1001" s="130" t="str">
        <f t="shared" si="610"/>
        <v xml:space="preserve"> </v>
      </c>
      <c r="S1001" s="129" t="str">
        <f t="shared" si="629"/>
        <v xml:space="preserve"> </v>
      </c>
      <c r="T1001" s="131" t="str">
        <f t="shared" si="611"/>
        <v xml:space="preserve"> </v>
      </c>
      <c r="U1001" s="123" t="str">
        <f t="shared" si="596"/>
        <v xml:space="preserve"> </v>
      </c>
      <c r="V1001" s="129" t="str">
        <f t="shared" si="612"/>
        <v xml:space="preserve"> </v>
      </c>
      <c r="W1001" s="111"/>
      <c r="X1001" s="111">
        <f t="shared" si="630"/>
        <v>99.799999999998604</v>
      </c>
      <c r="Y1001" s="111">
        <f t="shared" si="613"/>
        <v>0</v>
      </c>
      <c r="Z1001" s="111">
        <f t="shared" si="614"/>
        <v>0</v>
      </c>
      <c r="AA1001" s="111">
        <f t="shared" si="599"/>
        <v>0</v>
      </c>
      <c r="AB1001" s="111" t="str">
        <f t="shared" si="600"/>
        <v xml:space="preserve"> </v>
      </c>
      <c r="AC1001" s="112">
        <f t="shared" si="598"/>
        <v>0</v>
      </c>
      <c r="AD1001" s="124">
        <v>998</v>
      </c>
      <c r="AE1001" s="125" t="str">
        <f t="shared" si="615"/>
        <v xml:space="preserve"> </v>
      </c>
      <c r="AF1001" s="125" t="str">
        <f t="shared" si="616"/>
        <v xml:space="preserve"> </v>
      </c>
      <c r="AG1001" s="125" t="str">
        <f t="shared" si="617"/>
        <v xml:space="preserve"> </v>
      </c>
      <c r="AH1001" s="126" t="str">
        <f t="shared" si="618"/>
        <v xml:space="preserve"> </v>
      </c>
      <c r="AI1001" s="127" t="str">
        <f t="shared" si="619"/>
        <v xml:space="preserve"> </v>
      </c>
      <c r="AJ1001" s="128" t="str">
        <f t="shared" si="620"/>
        <v xml:space="preserve"> </v>
      </c>
      <c r="AK1001" s="128" t="str">
        <f t="shared" ref="AK1001:AK1064" si="632">IF(AF1000=" "," ",IF(AF1000&lt;0," ",AQ1001/AJ1001))</f>
        <v xml:space="preserve"> </v>
      </c>
      <c r="AL1001" s="129" t="str">
        <f t="shared" si="621"/>
        <v xml:space="preserve"> </v>
      </c>
      <c r="AM1001" s="130" t="str">
        <f t="shared" si="622"/>
        <v xml:space="preserve"> </v>
      </c>
      <c r="AN1001" s="129" t="str">
        <f t="shared" si="623"/>
        <v xml:space="preserve"> </v>
      </c>
      <c r="AO1001" s="131" t="str">
        <f t="shared" ref="AO1001:AO1064" si="633">IF(AF1000=" "," ",IF(AF1000&lt;0," ",(-1)*AJ1001*AM1001))</f>
        <v xml:space="preserve"> </v>
      </c>
      <c r="AP1001" s="123" t="str">
        <f t="shared" si="597"/>
        <v xml:space="preserve"> </v>
      </c>
      <c r="AQ1001" s="129" t="str">
        <f t="shared" ref="AQ1001:AQ1064" si="634">IF(AF1000=" "," ",IF(AF1000&lt;0," ",AP1001+AO1001+AN1001))</f>
        <v xml:space="preserve"> </v>
      </c>
      <c r="AR1001" s="111">
        <f t="shared" si="631"/>
        <v>998</v>
      </c>
      <c r="AS1001" s="111">
        <f t="shared" si="624"/>
        <v>0</v>
      </c>
      <c r="AT1001" s="111">
        <f t="shared" si="625"/>
        <v>0</v>
      </c>
      <c r="AU1001" s="111">
        <f t="shared" si="601"/>
        <v>0</v>
      </c>
      <c r="AV1001" s="111" t="str">
        <f t="shared" si="628"/>
        <v xml:space="preserve"> </v>
      </c>
      <c r="AW1001" s="112">
        <f t="shared" si="627"/>
        <v>0</v>
      </c>
    </row>
    <row r="1002" spans="1:49">
      <c r="A1002" s="27"/>
      <c r="B1002" s="27"/>
      <c r="C1002" s="27"/>
      <c r="D1002" s="40"/>
      <c r="E1002" s="27"/>
      <c r="F1002" s="27"/>
      <c r="G1002" s="27"/>
      <c r="H1002" s="27"/>
      <c r="I1002" s="132">
        <f t="shared" si="602"/>
        <v>99.899999999998599</v>
      </c>
      <c r="J1002" s="125" t="str">
        <f t="shared" si="626"/>
        <v xml:space="preserve"> </v>
      </c>
      <c r="K1002" s="125" t="str">
        <f t="shared" si="603"/>
        <v xml:space="preserve"> </v>
      </c>
      <c r="L1002" s="125" t="str">
        <f t="shared" si="604"/>
        <v xml:space="preserve"> </v>
      </c>
      <c r="M1002" s="126" t="str">
        <f t="shared" si="605"/>
        <v xml:space="preserve"> </v>
      </c>
      <c r="N1002" s="127" t="str">
        <f t="shared" si="606"/>
        <v xml:space="preserve"> </v>
      </c>
      <c r="O1002" s="128" t="str">
        <f t="shared" si="607"/>
        <v xml:space="preserve"> </v>
      </c>
      <c r="P1002" s="128" t="str">
        <f t="shared" si="608"/>
        <v xml:space="preserve"> </v>
      </c>
      <c r="Q1002" s="129" t="str">
        <f t="shared" si="609"/>
        <v xml:space="preserve"> </v>
      </c>
      <c r="R1002" s="130" t="str">
        <f t="shared" si="610"/>
        <v xml:space="preserve"> </v>
      </c>
      <c r="S1002" s="129" t="str">
        <f t="shared" si="629"/>
        <v xml:space="preserve"> </v>
      </c>
      <c r="T1002" s="131" t="str">
        <f t="shared" si="611"/>
        <v xml:space="preserve"> </v>
      </c>
      <c r="U1002" s="123" t="str">
        <f t="shared" si="596"/>
        <v xml:space="preserve"> </v>
      </c>
      <c r="V1002" s="129" t="str">
        <f t="shared" si="612"/>
        <v xml:space="preserve"> </v>
      </c>
      <c r="W1002" s="111"/>
      <c r="X1002" s="111">
        <f t="shared" si="630"/>
        <v>99.899999999998599</v>
      </c>
      <c r="Y1002" s="111">
        <f t="shared" si="613"/>
        <v>0</v>
      </c>
      <c r="Z1002" s="111">
        <f t="shared" si="614"/>
        <v>0</v>
      </c>
      <c r="AA1002" s="111">
        <f t="shared" si="599"/>
        <v>0</v>
      </c>
      <c r="AB1002" s="111" t="str">
        <f t="shared" si="600"/>
        <v xml:space="preserve"> </v>
      </c>
      <c r="AC1002" s="112">
        <f t="shared" si="598"/>
        <v>0</v>
      </c>
      <c r="AD1002" s="132">
        <v>999</v>
      </c>
      <c r="AE1002" s="125" t="str">
        <f t="shared" si="615"/>
        <v xml:space="preserve"> </v>
      </c>
      <c r="AF1002" s="125" t="str">
        <f t="shared" si="616"/>
        <v xml:space="preserve"> </v>
      </c>
      <c r="AG1002" s="125" t="str">
        <f t="shared" si="617"/>
        <v xml:space="preserve"> </v>
      </c>
      <c r="AH1002" s="126" t="str">
        <f t="shared" si="618"/>
        <v xml:space="preserve"> </v>
      </c>
      <c r="AI1002" s="127" t="str">
        <f t="shared" si="619"/>
        <v xml:space="preserve"> </v>
      </c>
      <c r="AJ1002" s="128" t="str">
        <f t="shared" si="620"/>
        <v xml:space="preserve"> </v>
      </c>
      <c r="AK1002" s="128" t="str">
        <f t="shared" si="632"/>
        <v xml:space="preserve"> </v>
      </c>
      <c r="AL1002" s="129" t="str">
        <f t="shared" si="621"/>
        <v xml:space="preserve"> </v>
      </c>
      <c r="AM1002" s="130" t="str">
        <f t="shared" si="622"/>
        <v xml:space="preserve"> </v>
      </c>
      <c r="AN1002" s="129" t="str">
        <f t="shared" si="623"/>
        <v xml:space="preserve"> </v>
      </c>
      <c r="AO1002" s="131" t="str">
        <f t="shared" si="633"/>
        <v xml:space="preserve"> </v>
      </c>
      <c r="AP1002" s="123" t="str">
        <f t="shared" si="597"/>
        <v xml:space="preserve"> </v>
      </c>
      <c r="AQ1002" s="129" t="str">
        <f t="shared" si="634"/>
        <v xml:space="preserve"> </v>
      </c>
      <c r="AR1002" s="111">
        <f t="shared" si="631"/>
        <v>999</v>
      </c>
      <c r="AS1002" s="111">
        <f t="shared" si="624"/>
        <v>0</v>
      </c>
      <c r="AT1002" s="111">
        <f t="shared" si="625"/>
        <v>0</v>
      </c>
      <c r="AU1002" s="111">
        <f t="shared" si="601"/>
        <v>0</v>
      </c>
      <c r="AV1002" s="111" t="str">
        <f t="shared" si="628"/>
        <v xml:space="preserve"> </v>
      </c>
      <c r="AW1002" s="112">
        <f t="shared" si="627"/>
        <v>0</v>
      </c>
    </row>
    <row r="1003" spans="1:49">
      <c r="A1003" s="27"/>
      <c r="B1003" s="27"/>
      <c r="C1003" s="27"/>
      <c r="D1003" s="40"/>
      <c r="E1003" s="27"/>
      <c r="F1003" s="27"/>
      <c r="G1003" s="27"/>
      <c r="H1003" s="27"/>
      <c r="I1003" s="132">
        <f t="shared" si="602"/>
        <v>99.999999999998593</v>
      </c>
      <c r="J1003" s="125" t="str">
        <f t="shared" si="626"/>
        <v xml:space="preserve"> </v>
      </c>
      <c r="K1003" s="125" t="str">
        <f t="shared" si="603"/>
        <v xml:space="preserve"> </v>
      </c>
      <c r="L1003" s="125" t="str">
        <f t="shared" si="604"/>
        <v xml:space="preserve"> </v>
      </c>
      <c r="M1003" s="126" t="str">
        <f t="shared" si="605"/>
        <v xml:space="preserve"> </v>
      </c>
      <c r="N1003" s="127" t="str">
        <f t="shared" si="606"/>
        <v xml:space="preserve"> </v>
      </c>
      <c r="O1003" s="128" t="str">
        <f t="shared" si="607"/>
        <v xml:space="preserve"> </v>
      </c>
      <c r="P1003" s="128" t="str">
        <f t="shared" si="608"/>
        <v xml:space="preserve"> </v>
      </c>
      <c r="Q1003" s="129" t="str">
        <f t="shared" si="609"/>
        <v xml:space="preserve"> </v>
      </c>
      <c r="R1003" s="130" t="str">
        <f t="shared" si="610"/>
        <v xml:space="preserve"> </v>
      </c>
      <c r="S1003" s="129" t="str">
        <f t="shared" si="629"/>
        <v xml:space="preserve"> </v>
      </c>
      <c r="T1003" s="131" t="str">
        <f t="shared" si="611"/>
        <v xml:space="preserve"> </v>
      </c>
      <c r="U1003" s="123" t="str">
        <f t="shared" si="596"/>
        <v xml:space="preserve"> </v>
      </c>
      <c r="V1003" s="129" t="str">
        <f t="shared" si="612"/>
        <v xml:space="preserve"> </v>
      </c>
      <c r="W1003" s="111"/>
      <c r="X1003" s="111">
        <f t="shared" si="630"/>
        <v>99.999999999998593</v>
      </c>
      <c r="Y1003" s="111">
        <f t="shared" si="613"/>
        <v>0</v>
      </c>
      <c r="Z1003" s="111">
        <f t="shared" si="614"/>
        <v>0</v>
      </c>
      <c r="AA1003" s="111">
        <f t="shared" si="599"/>
        <v>0</v>
      </c>
      <c r="AB1003" s="111" t="str">
        <f t="shared" si="600"/>
        <v xml:space="preserve"> </v>
      </c>
      <c r="AC1003" s="112">
        <f t="shared" si="598"/>
        <v>0</v>
      </c>
      <c r="AD1003" s="124">
        <v>1000</v>
      </c>
      <c r="AE1003" s="125" t="str">
        <f t="shared" si="615"/>
        <v xml:space="preserve"> </v>
      </c>
      <c r="AF1003" s="125" t="str">
        <f t="shared" si="616"/>
        <v xml:space="preserve"> </v>
      </c>
      <c r="AG1003" s="125" t="str">
        <f t="shared" si="617"/>
        <v xml:space="preserve"> </v>
      </c>
      <c r="AH1003" s="126" t="str">
        <f t="shared" si="618"/>
        <v xml:space="preserve"> </v>
      </c>
      <c r="AI1003" s="127" t="str">
        <f t="shared" si="619"/>
        <v xml:space="preserve"> </v>
      </c>
      <c r="AJ1003" s="128" t="str">
        <f t="shared" si="620"/>
        <v xml:space="preserve"> </v>
      </c>
      <c r="AK1003" s="128" t="str">
        <f t="shared" si="632"/>
        <v xml:space="preserve"> </v>
      </c>
      <c r="AL1003" s="129" t="str">
        <f t="shared" si="621"/>
        <v xml:space="preserve"> </v>
      </c>
      <c r="AM1003" s="130" t="str">
        <f t="shared" si="622"/>
        <v xml:space="preserve"> </v>
      </c>
      <c r="AN1003" s="129" t="str">
        <f t="shared" si="623"/>
        <v xml:space="preserve"> </v>
      </c>
      <c r="AO1003" s="131" t="str">
        <f t="shared" si="633"/>
        <v xml:space="preserve"> </v>
      </c>
      <c r="AP1003" s="123" t="str">
        <f t="shared" si="597"/>
        <v xml:space="preserve"> </v>
      </c>
      <c r="AQ1003" s="129" t="str">
        <f t="shared" si="634"/>
        <v xml:space="preserve"> </v>
      </c>
      <c r="AR1003" s="111">
        <f t="shared" si="631"/>
        <v>1000</v>
      </c>
      <c r="AS1003" s="111">
        <f t="shared" si="624"/>
        <v>0</v>
      </c>
      <c r="AT1003" s="111">
        <f t="shared" si="625"/>
        <v>0</v>
      </c>
      <c r="AU1003" s="111">
        <f t="shared" si="601"/>
        <v>0</v>
      </c>
      <c r="AV1003" s="111" t="str">
        <f t="shared" si="628"/>
        <v xml:space="preserve"> </v>
      </c>
      <c r="AW1003" s="112">
        <f t="shared" si="627"/>
        <v>0</v>
      </c>
    </row>
    <row r="1004" spans="1:49">
      <c r="A1004" s="27"/>
      <c r="B1004" s="27"/>
      <c r="C1004" s="27"/>
      <c r="D1004" s="40"/>
      <c r="E1004" s="27"/>
      <c r="F1004" s="27"/>
      <c r="G1004" s="27"/>
      <c r="H1004" s="27"/>
      <c r="I1004" s="132">
        <f t="shared" si="602"/>
        <v>100.09999999999859</v>
      </c>
      <c r="J1004" s="125" t="str">
        <f t="shared" si="626"/>
        <v xml:space="preserve"> </v>
      </c>
      <c r="K1004" s="125" t="str">
        <f t="shared" si="603"/>
        <v xml:space="preserve"> </v>
      </c>
      <c r="L1004" s="125" t="str">
        <f t="shared" si="604"/>
        <v xml:space="preserve"> </v>
      </c>
      <c r="M1004" s="126" t="str">
        <f t="shared" si="605"/>
        <v xml:space="preserve"> </v>
      </c>
      <c r="N1004" s="127" t="str">
        <f t="shared" si="606"/>
        <v xml:space="preserve"> </v>
      </c>
      <c r="O1004" s="128" t="str">
        <f t="shared" si="607"/>
        <v xml:space="preserve"> </v>
      </c>
      <c r="P1004" s="128" t="str">
        <f t="shared" si="608"/>
        <v xml:space="preserve"> </v>
      </c>
      <c r="Q1004" s="129" t="str">
        <f t="shared" si="609"/>
        <v xml:space="preserve"> </v>
      </c>
      <c r="R1004" s="130" t="str">
        <f t="shared" si="610"/>
        <v xml:space="preserve"> </v>
      </c>
      <c r="S1004" s="129" t="str">
        <f t="shared" si="629"/>
        <v xml:space="preserve"> </v>
      </c>
      <c r="T1004" s="131" t="str">
        <f t="shared" si="611"/>
        <v xml:space="preserve"> </v>
      </c>
      <c r="U1004" s="123" t="str">
        <f t="shared" ref="U1004:U1067" si="635">IF(K1003=" "," ",IF(K1003&lt;0," ",IF(I1004&lt;$B$4,$B$3,0)))</f>
        <v xml:space="preserve"> </v>
      </c>
      <c r="V1004" s="129" t="str">
        <f t="shared" si="612"/>
        <v xml:space="preserve"> </v>
      </c>
      <c r="W1004" s="111"/>
      <c r="X1004" s="111">
        <f t="shared" si="630"/>
        <v>100.09999999999859</v>
      </c>
      <c r="Y1004" s="111">
        <f t="shared" si="613"/>
        <v>0</v>
      </c>
      <c r="Z1004" s="111">
        <f t="shared" si="614"/>
        <v>0</v>
      </c>
      <c r="AA1004" s="111">
        <f t="shared" si="599"/>
        <v>0</v>
      </c>
      <c r="AB1004" s="111" t="str">
        <f t="shared" si="600"/>
        <v xml:space="preserve"> </v>
      </c>
      <c r="AC1004" s="112">
        <f t="shared" si="598"/>
        <v>0</v>
      </c>
      <c r="AD1004" s="132">
        <v>1001</v>
      </c>
      <c r="AE1004" s="125" t="str">
        <f t="shared" si="615"/>
        <v xml:space="preserve"> </v>
      </c>
      <c r="AF1004" s="125" t="str">
        <f t="shared" si="616"/>
        <v xml:space="preserve"> </v>
      </c>
      <c r="AG1004" s="125" t="str">
        <f t="shared" si="617"/>
        <v xml:space="preserve"> </v>
      </c>
      <c r="AH1004" s="126" t="str">
        <f t="shared" si="618"/>
        <v xml:space="preserve"> </v>
      </c>
      <c r="AI1004" s="127" t="str">
        <f t="shared" si="619"/>
        <v xml:space="preserve"> </v>
      </c>
      <c r="AJ1004" s="128" t="str">
        <f t="shared" si="620"/>
        <v xml:space="preserve"> </v>
      </c>
      <c r="AK1004" s="128" t="str">
        <f t="shared" si="632"/>
        <v xml:space="preserve"> </v>
      </c>
      <c r="AL1004" s="129" t="str">
        <f t="shared" si="621"/>
        <v xml:space="preserve"> </v>
      </c>
      <c r="AM1004" s="130" t="str">
        <f t="shared" si="622"/>
        <v xml:space="preserve"> </v>
      </c>
      <c r="AN1004" s="129" t="str">
        <f t="shared" si="623"/>
        <v xml:space="preserve"> </v>
      </c>
      <c r="AO1004" s="131" t="str">
        <f t="shared" si="633"/>
        <v xml:space="preserve"> </v>
      </c>
      <c r="AP1004" s="123" t="str">
        <f t="shared" ref="AP1004:AP1067" si="636">IF(AF1003=" "," ",IF(AF1003&lt;0," ",IF(AD1004&lt;$B$4,$B$3,0)))</f>
        <v xml:space="preserve"> </v>
      </c>
      <c r="AQ1004" s="129" t="str">
        <f t="shared" si="634"/>
        <v xml:space="preserve"> </v>
      </c>
      <c r="AR1004" s="111">
        <f t="shared" si="631"/>
        <v>1001</v>
      </c>
      <c r="AS1004" s="111">
        <f t="shared" si="624"/>
        <v>0</v>
      </c>
      <c r="AT1004" s="111">
        <f t="shared" si="625"/>
        <v>0</v>
      </c>
      <c r="AU1004" s="111">
        <f t="shared" si="601"/>
        <v>0</v>
      </c>
      <c r="AV1004" s="111" t="str">
        <f t="shared" si="628"/>
        <v xml:space="preserve"> </v>
      </c>
      <c r="AW1004" s="112">
        <f t="shared" si="627"/>
        <v>0</v>
      </c>
    </row>
    <row r="1005" spans="1:49">
      <c r="A1005" s="27"/>
      <c r="B1005" s="27"/>
      <c r="C1005" s="27"/>
      <c r="D1005" s="40"/>
      <c r="E1005" s="27"/>
      <c r="F1005" s="27"/>
      <c r="G1005" s="27"/>
      <c r="H1005" s="27"/>
      <c r="I1005" s="132">
        <f t="shared" si="602"/>
        <v>100.19999999999858</v>
      </c>
      <c r="J1005" s="125" t="str">
        <f t="shared" si="626"/>
        <v xml:space="preserve"> </v>
      </c>
      <c r="K1005" s="125" t="str">
        <f t="shared" si="603"/>
        <v xml:space="preserve"> </v>
      </c>
      <c r="L1005" s="125" t="str">
        <f t="shared" si="604"/>
        <v xml:space="preserve"> </v>
      </c>
      <c r="M1005" s="126" t="str">
        <f t="shared" si="605"/>
        <v xml:space="preserve"> </v>
      </c>
      <c r="N1005" s="127" t="str">
        <f t="shared" si="606"/>
        <v xml:space="preserve"> </v>
      </c>
      <c r="O1005" s="128" t="str">
        <f t="shared" si="607"/>
        <v xml:space="preserve"> </v>
      </c>
      <c r="P1005" s="128" t="str">
        <f t="shared" si="608"/>
        <v xml:space="preserve"> </v>
      </c>
      <c r="Q1005" s="129" t="str">
        <f t="shared" si="609"/>
        <v xml:space="preserve"> </v>
      </c>
      <c r="R1005" s="130" t="str">
        <f t="shared" si="610"/>
        <v xml:space="preserve"> </v>
      </c>
      <c r="S1005" s="129" t="str">
        <f t="shared" si="629"/>
        <v xml:space="preserve"> </v>
      </c>
      <c r="T1005" s="131" t="str">
        <f t="shared" si="611"/>
        <v xml:space="preserve"> </v>
      </c>
      <c r="U1005" s="123" t="str">
        <f t="shared" si="635"/>
        <v xml:space="preserve"> </v>
      </c>
      <c r="V1005" s="129" t="str">
        <f t="shared" si="612"/>
        <v xml:space="preserve"> </v>
      </c>
      <c r="W1005" s="111"/>
      <c r="X1005" s="111">
        <f t="shared" si="630"/>
        <v>100.19999999999858</v>
      </c>
      <c r="Y1005" s="111">
        <f t="shared" si="613"/>
        <v>0</v>
      </c>
      <c r="Z1005" s="111">
        <f t="shared" si="614"/>
        <v>0</v>
      </c>
      <c r="AA1005" s="111">
        <f t="shared" si="599"/>
        <v>0</v>
      </c>
      <c r="AB1005" s="111" t="str">
        <f t="shared" si="600"/>
        <v xml:space="preserve"> </v>
      </c>
      <c r="AC1005" s="112">
        <f t="shared" si="598"/>
        <v>0</v>
      </c>
      <c r="AD1005" s="124">
        <v>1002</v>
      </c>
      <c r="AE1005" s="125" t="str">
        <f t="shared" si="615"/>
        <v xml:space="preserve"> </v>
      </c>
      <c r="AF1005" s="125" t="str">
        <f t="shared" si="616"/>
        <v xml:space="preserve"> </v>
      </c>
      <c r="AG1005" s="125" t="str">
        <f t="shared" si="617"/>
        <v xml:space="preserve"> </v>
      </c>
      <c r="AH1005" s="126" t="str">
        <f t="shared" si="618"/>
        <v xml:space="preserve"> </v>
      </c>
      <c r="AI1005" s="127" t="str">
        <f t="shared" si="619"/>
        <v xml:space="preserve"> </v>
      </c>
      <c r="AJ1005" s="128" t="str">
        <f t="shared" si="620"/>
        <v xml:space="preserve"> </v>
      </c>
      <c r="AK1005" s="128" t="str">
        <f t="shared" si="632"/>
        <v xml:space="preserve"> </v>
      </c>
      <c r="AL1005" s="129" t="str">
        <f t="shared" si="621"/>
        <v xml:space="preserve"> </v>
      </c>
      <c r="AM1005" s="130" t="str">
        <f t="shared" si="622"/>
        <v xml:space="preserve"> </v>
      </c>
      <c r="AN1005" s="129" t="str">
        <f t="shared" si="623"/>
        <v xml:space="preserve"> </v>
      </c>
      <c r="AO1005" s="131" t="str">
        <f t="shared" si="633"/>
        <v xml:space="preserve"> </v>
      </c>
      <c r="AP1005" s="123" t="str">
        <f t="shared" si="636"/>
        <v xml:space="preserve"> </v>
      </c>
      <c r="AQ1005" s="129" t="str">
        <f t="shared" si="634"/>
        <v xml:space="preserve"> </v>
      </c>
      <c r="AR1005" s="111">
        <f t="shared" si="631"/>
        <v>1002</v>
      </c>
      <c r="AS1005" s="111">
        <f t="shared" si="624"/>
        <v>0</v>
      </c>
      <c r="AT1005" s="111">
        <f t="shared" si="625"/>
        <v>0</v>
      </c>
      <c r="AU1005" s="111">
        <f t="shared" si="601"/>
        <v>0</v>
      </c>
      <c r="AV1005" s="111" t="str">
        <f t="shared" si="628"/>
        <v xml:space="preserve"> </v>
      </c>
      <c r="AW1005" s="112">
        <f t="shared" si="627"/>
        <v>0</v>
      </c>
    </row>
    <row r="1006" spans="1:49">
      <c r="A1006" s="27"/>
      <c r="B1006" s="27"/>
      <c r="C1006" s="27"/>
      <c r="D1006" s="40"/>
      <c r="E1006" s="27"/>
      <c r="F1006" s="27"/>
      <c r="G1006" s="27"/>
      <c r="H1006" s="27"/>
      <c r="I1006" s="132">
        <f t="shared" si="602"/>
        <v>100.29999999999858</v>
      </c>
      <c r="J1006" s="125" t="str">
        <f t="shared" si="626"/>
        <v xml:space="preserve"> </v>
      </c>
      <c r="K1006" s="125" t="str">
        <f t="shared" si="603"/>
        <v xml:space="preserve"> </v>
      </c>
      <c r="L1006" s="125" t="str">
        <f t="shared" si="604"/>
        <v xml:space="preserve"> </v>
      </c>
      <c r="M1006" s="126" t="str">
        <f t="shared" si="605"/>
        <v xml:space="preserve"> </v>
      </c>
      <c r="N1006" s="127" t="str">
        <f t="shared" si="606"/>
        <v xml:space="preserve"> </v>
      </c>
      <c r="O1006" s="128" t="str">
        <f t="shared" si="607"/>
        <v xml:space="preserve"> </v>
      </c>
      <c r="P1006" s="128" t="str">
        <f t="shared" si="608"/>
        <v xml:space="preserve"> </v>
      </c>
      <c r="Q1006" s="129" t="str">
        <f t="shared" si="609"/>
        <v xml:space="preserve"> </v>
      </c>
      <c r="R1006" s="130" t="str">
        <f t="shared" si="610"/>
        <v xml:space="preserve"> </v>
      </c>
      <c r="S1006" s="129" t="str">
        <f t="shared" si="629"/>
        <v xml:space="preserve"> </v>
      </c>
      <c r="T1006" s="131" t="str">
        <f t="shared" si="611"/>
        <v xml:space="preserve"> </v>
      </c>
      <c r="U1006" s="123" t="str">
        <f t="shared" si="635"/>
        <v xml:space="preserve"> </v>
      </c>
      <c r="V1006" s="129" t="str">
        <f t="shared" si="612"/>
        <v xml:space="preserve"> </v>
      </c>
      <c r="W1006" s="111"/>
      <c r="X1006" s="111">
        <f t="shared" si="630"/>
        <v>100.29999999999858</v>
      </c>
      <c r="Y1006" s="111">
        <f t="shared" si="613"/>
        <v>0</v>
      </c>
      <c r="Z1006" s="111">
        <f t="shared" si="614"/>
        <v>0</v>
      </c>
      <c r="AA1006" s="111">
        <f t="shared" si="599"/>
        <v>0</v>
      </c>
      <c r="AB1006" s="111" t="str">
        <f t="shared" si="600"/>
        <v xml:space="preserve"> </v>
      </c>
      <c r="AC1006" s="112">
        <f t="shared" si="598"/>
        <v>0</v>
      </c>
      <c r="AD1006" s="132">
        <v>1003</v>
      </c>
      <c r="AE1006" s="125" t="str">
        <f t="shared" si="615"/>
        <v xml:space="preserve"> </v>
      </c>
      <c r="AF1006" s="125" t="str">
        <f t="shared" si="616"/>
        <v xml:space="preserve"> </v>
      </c>
      <c r="AG1006" s="125" t="str">
        <f t="shared" si="617"/>
        <v xml:space="preserve"> </v>
      </c>
      <c r="AH1006" s="126" t="str">
        <f t="shared" si="618"/>
        <v xml:space="preserve"> </v>
      </c>
      <c r="AI1006" s="127" t="str">
        <f t="shared" si="619"/>
        <v xml:space="preserve"> </v>
      </c>
      <c r="AJ1006" s="128" t="str">
        <f t="shared" si="620"/>
        <v xml:space="preserve"> </v>
      </c>
      <c r="AK1006" s="128" t="str">
        <f t="shared" si="632"/>
        <v xml:space="preserve"> </v>
      </c>
      <c r="AL1006" s="129" t="str">
        <f t="shared" si="621"/>
        <v xml:space="preserve"> </v>
      </c>
      <c r="AM1006" s="130" t="str">
        <f t="shared" si="622"/>
        <v xml:space="preserve"> </v>
      </c>
      <c r="AN1006" s="129" t="str">
        <f t="shared" si="623"/>
        <v xml:space="preserve"> </v>
      </c>
      <c r="AO1006" s="131" t="str">
        <f t="shared" si="633"/>
        <v xml:space="preserve"> </v>
      </c>
      <c r="AP1006" s="123" t="str">
        <f t="shared" si="636"/>
        <v xml:space="preserve"> </v>
      </c>
      <c r="AQ1006" s="129" t="str">
        <f t="shared" si="634"/>
        <v xml:space="preserve"> </v>
      </c>
      <c r="AR1006" s="111">
        <f t="shared" si="631"/>
        <v>1003</v>
      </c>
      <c r="AS1006" s="111">
        <f t="shared" si="624"/>
        <v>0</v>
      </c>
      <c r="AT1006" s="111">
        <f t="shared" si="625"/>
        <v>0</v>
      </c>
      <c r="AU1006" s="111">
        <f t="shared" si="601"/>
        <v>0</v>
      </c>
      <c r="AV1006" s="111" t="str">
        <f t="shared" si="628"/>
        <v xml:space="preserve"> </v>
      </c>
      <c r="AW1006" s="112">
        <f t="shared" si="627"/>
        <v>0</v>
      </c>
    </row>
    <row r="1007" spans="1:49">
      <c r="A1007" s="27"/>
      <c r="B1007" s="27"/>
      <c r="C1007" s="27"/>
      <c r="D1007" s="40"/>
      <c r="E1007" s="27"/>
      <c r="F1007" s="27"/>
      <c r="G1007" s="27"/>
      <c r="H1007" s="27"/>
      <c r="I1007" s="132">
        <f t="shared" si="602"/>
        <v>100.39999999999857</v>
      </c>
      <c r="J1007" s="125" t="str">
        <f t="shared" si="626"/>
        <v xml:space="preserve"> </v>
      </c>
      <c r="K1007" s="125" t="str">
        <f t="shared" si="603"/>
        <v xml:space="preserve"> </v>
      </c>
      <c r="L1007" s="125" t="str">
        <f t="shared" si="604"/>
        <v xml:space="preserve"> </v>
      </c>
      <c r="M1007" s="126" t="str">
        <f t="shared" si="605"/>
        <v xml:space="preserve"> </v>
      </c>
      <c r="N1007" s="127" t="str">
        <f t="shared" si="606"/>
        <v xml:space="preserve"> </v>
      </c>
      <c r="O1007" s="128" t="str">
        <f t="shared" si="607"/>
        <v xml:space="preserve"> </v>
      </c>
      <c r="P1007" s="128" t="str">
        <f t="shared" si="608"/>
        <v xml:space="preserve"> </v>
      </c>
      <c r="Q1007" s="129" t="str">
        <f t="shared" si="609"/>
        <v xml:space="preserve"> </v>
      </c>
      <c r="R1007" s="130" t="str">
        <f t="shared" si="610"/>
        <v xml:space="preserve"> </v>
      </c>
      <c r="S1007" s="129" t="str">
        <f t="shared" si="629"/>
        <v xml:space="preserve"> </v>
      </c>
      <c r="T1007" s="131" t="str">
        <f t="shared" si="611"/>
        <v xml:space="preserve"> </v>
      </c>
      <c r="U1007" s="123" t="str">
        <f t="shared" si="635"/>
        <v xml:space="preserve"> </v>
      </c>
      <c r="V1007" s="129" t="str">
        <f t="shared" si="612"/>
        <v xml:space="preserve"> </v>
      </c>
      <c r="W1007" s="111"/>
      <c r="X1007" s="111">
        <f t="shared" si="630"/>
        <v>100.39999999999857</v>
      </c>
      <c r="Y1007" s="111">
        <f t="shared" si="613"/>
        <v>0</v>
      </c>
      <c r="Z1007" s="111">
        <f t="shared" si="614"/>
        <v>0</v>
      </c>
      <c r="AA1007" s="111">
        <f t="shared" si="599"/>
        <v>0</v>
      </c>
      <c r="AB1007" s="111" t="str">
        <f t="shared" si="600"/>
        <v xml:space="preserve"> </v>
      </c>
      <c r="AC1007" s="112">
        <f t="shared" si="598"/>
        <v>0</v>
      </c>
      <c r="AD1007" s="124">
        <v>1004</v>
      </c>
      <c r="AE1007" s="125" t="str">
        <f t="shared" si="615"/>
        <v xml:space="preserve"> </v>
      </c>
      <c r="AF1007" s="125" t="str">
        <f t="shared" si="616"/>
        <v xml:space="preserve"> </v>
      </c>
      <c r="AG1007" s="125" t="str">
        <f t="shared" si="617"/>
        <v xml:space="preserve"> </v>
      </c>
      <c r="AH1007" s="126" t="str">
        <f t="shared" si="618"/>
        <v xml:space="preserve"> </v>
      </c>
      <c r="AI1007" s="127" t="str">
        <f t="shared" si="619"/>
        <v xml:space="preserve"> </v>
      </c>
      <c r="AJ1007" s="128" t="str">
        <f t="shared" si="620"/>
        <v xml:space="preserve"> </v>
      </c>
      <c r="AK1007" s="128" t="str">
        <f t="shared" si="632"/>
        <v xml:space="preserve"> </v>
      </c>
      <c r="AL1007" s="129" t="str">
        <f t="shared" si="621"/>
        <v xml:space="preserve"> </v>
      </c>
      <c r="AM1007" s="130" t="str">
        <f t="shared" si="622"/>
        <v xml:space="preserve"> </v>
      </c>
      <c r="AN1007" s="129" t="str">
        <f t="shared" si="623"/>
        <v xml:space="preserve"> </v>
      </c>
      <c r="AO1007" s="131" t="str">
        <f t="shared" si="633"/>
        <v xml:space="preserve"> </v>
      </c>
      <c r="AP1007" s="123" t="str">
        <f t="shared" si="636"/>
        <v xml:space="preserve"> </v>
      </c>
      <c r="AQ1007" s="129" t="str">
        <f t="shared" si="634"/>
        <v xml:space="preserve"> </v>
      </c>
      <c r="AR1007" s="111">
        <f t="shared" si="631"/>
        <v>1004</v>
      </c>
      <c r="AS1007" s="111">
        <f t="shared" si="624"/>
        <v>0</v>
      </c>
      <c r="AT1007" s="111">
        <f t="shared" si="625"/>
        <v>0</v>
      </c>
      <c r="AU1007" s="111">
        <f t="shared" si="601"/>
        <v>0</v>
      </c>
      <c r="AV1007" s="111" t="str">
        <f t="shared" si="628"/>
        <v xml:space="preserve"> </v>
      </c>
      <c r="AW1007" s="112">
        <f t="shared" si="627"/>
        <v>0</v>
      </c>
    </row>
    <row r="1008" spans="1:49">
      <c r="A1008" s="27"/>
      <c r="B1008" s="27"/>
      <c r="C1008" s="27"/>
      <c r="D1008" s="40"/>
      <c r="E1008" s="27"/>
      <c r="F1008" s="27"/>
      <c r="G1008" s="27"/>
      <c r="H1008" s="27"/>
      <c r="I1008" s="132">
        <f t="shared" si="602"/>
        <v>100.49999999999856</v>
      </c>
      <c r="J1008" s="125" t="str">
        <f t="shared" si="626"/>
        <v xml:space="preserve"> </v>
      </c>
      <c r="K1008" s="125" t="str">
        <f t="shared" si="603"/>
        <v xml:space="preserve"> </v>
      </c>
      <c r="L1008" s="125" t="str">
        <f t="shared" si="604"/>
        <v xml:space="preserve"> </v>
      </c>
      <c r="M1008" s="126" t="str">
        <f t="shared" si="605"/>
        <v xml:space="preserve"> </v>
      </c>
      <c r="N1008" s="127" t="str">
        <f t="shared" si="606"/>
        <v xml:space="preserve"> </v>
      </c>
      <c r="O1008" s="128" t="str">
        <f t="shared" si="607"/>
        <v xml:space="preserve"> </v>
      </c>
      <c r="P1008" s="128" t="str">
        <f t="shared" si="608"/>
        <v xml:space="preserve"> </v>
      </c>
      <c r="Q1008" s="129" t="str">
        <f t="shared" si="609"/>
        <v xml:space="preserve"> </v>
      </c>
      <c r="R1008" s="130" t="str">
        <f t="shared" si="610"/>
        <v xml:space="preserve"> </v>
      </c>
      <c r="S1008" s="129" t="str">
        <f t="shared" si="629"/>
        <v xml:space="preserve"> </v>
      </c>
      <c r="T1008" s="131" t="str">
        <f t="shared" si="611"/>
        <v xml:space="preserve"> </v>
      </c>
      <c r="U1008" s="123" t="str">
        <f t="shared" si="635"/>
        <v xml:space="preserve"> </v>
      </c>
      <c r="V1008" s="129" t="str">
        <f t="shared" si="612"/>
        <v xml:space="preserve"> </v>
      </c>
      <c r="W1008" s="111"/>
      <c r="X1008" s="111">
        <f t="shared" si="630"/>
        <v>100.49999999999856</v>
      </c>
      <c r="Y1008" s="111">
        <f t="shared" si="613"/>
        <v>0</v>
      </c>
      <c r="Z1008" s="111">
        <f t="shared" si="614"/>
        <v>0</v>
      </c>
      <c r="AA1008" s="111">
        <f t="shared" si="599"/>
        <v>0</v>
      </c>
      <c r="AB1008" s="111" t="str">
        <f t="shared" si="600"/>
        <v xml:space="preserve"> </v>
      </c>
      <c r="AC1008" s="112">
        <f t="shared" si="598"/>
        <v>0</v>
      </c>
      <c r="AD1008" s="132">
        <v>1005</v>
      </c>
      <c r="AE1008" s="125" t="str">
        <f t="shared" si="615"/>
        <v xml:space="preserve"> </v>
      </c>
      <c r="AF1008" s="125" t="str">
        <f t="shared" si="616"/>
        <v xml:space="preserve"> </v>
      </c>
      <c r="AG1008" s="125" t="str">
        <f t="shared" si="617"/>
        <v xml:space="preserve"> </v>
      </c>
      <c r="AH1008" s="126" t="str">
        <f t="shared" si="618"/>
        <v xml:space="preserve"> </v>
      </c>
      <c r="AI1008" s="127" t="str">
        <f t="shared" si="619"/>
        <v xml:space="preserve"> </v>
      </c>
      <c r="AJ1008" s="128" t="str">
        <f t="shared" si="620"/>
        <v xml:space="preserve"> </v>
      </c>
      <c r="AK1008" s="128" t="str">
        <f t="shared" si="632"/>
        <v xml:space="preserve"> </v>
      </c>
      <c r="AL1008" s="129" t="str">
        <f t="shared" si="621"/>
        <v xml:space="preserve"> </v>
      </c>
      <c r="AM1008" s="130" t="str">
        <f t="shared" si="622"/>
        <v xml:space="preserve"> </v>
      </c>
      <c r="AN1008" s="129" t="str">
        <f t="shared" si="623"/>
        <v xml:space="preserve"> </v>
      </c>
      <c r="AO1008" s="131" t="str">
        <f t="shared" si="633"/>
        <v xml:space="preserve"> </v>
      </c>
      <c r="AP1008" s="123" t="str">
        <f t="shared" si="636"/>
        <v xml:space="preserve"> </v>
      </c>
      <c r="AQ1008" s="129" t="str">
        <f t="shared" si="634"/>
        <v xml:space="preserve"> </v>
      </c>
      <c r="AR1008" s="111">
        <f t="shared" si="631"/>
        <v>1005</v>
      </c>
      <c r="AS1008" s="111">
        <f t="shared" si="624"/>
        <v>0</v>
      </c>
      <c r="AT1008" s="111">
        <f t="shared" si="625"/>
        <v>0</v>
      </c>
      <c r="AU1008" s="111">
        <f t="shared" si="601"/>
        <v>0</v>
      </c>
      <c r="AV1008" s="111" t="str">
        <f t="shared" si="628"/>
        <v xml:space="preserve"> </v>
      </c>
      <c r="AW1008" s="112">
        <f t="shared" si="627"/>
        <v>0</v>
      </c>
    </row>
    <row r="1009" spans="1:49">
      <c r="A1009" s="27"/>
      <c r="B1009" s="27"/>
      <c r="C1009" s="27"/>
      <c r="D1009" s="40"/>
      <c r="E1009" s="27"/>
      <c r="F1009" s="27"/>
      <c r="G1009" s="27"/>
      <c r="H1009" s="27"/>
      <c r="I1009" s="132">
        <f t="shared" si="602"/>
        <v>100.59999999999856</v>
      </c>
      <c r="J1009" s="125" t="str">
        <f t="shared" si="626"/>
        <v xml:space="preserve"> </v>
      </c>
      <c r="K1009" s="125" t="str">
        <f t="shared" si="603"/>
        <v xml:space="preserve"> </v>
      </c>
      <c r="L1009" s="125" t="str">
        <f t="shared" si="604"/>
        <v xml:space="preserve"> </v>
      </c>
      <c r="M1009" s="126" t="str">
        <f t="shared" si="605"/>
        <v xml:space="preserve"> </v>
      </c>
      <c r="N1009" s="127" t="str">
        <f t="shared" si="606"/>
        <v xml:space="preserve"> </v>
      </c>
      <c r="O1009" s="128" t="str">
        <f t="shared" si="607"/>
        <v xml:space="preserve"> </v>
      </c>
      <c r="P1009" s="128" t="str">
        <f t="shared" si="608"/>
        <v xml:space="preserve"> </v>
      </c>
      <c r="Q1009" s="129" t="str">
        <f t="shared" si="609"/>
        <v xml:space="preserve"> </v>
      </c>
      <c r="R1009" s="130" t="str">
        <f t="shared" si="610"/>
        <v xml:space="preserve"> </v>
      </c>
      <c r="S1009" s="129" t="str">
        <f t="shared" si="629"/>
        <v xml:space="preserve"> </v>
      </c>
      <c r="T1009" s="131" t="str">
        <f t="shared" si="611"/>
        <v xml:space="preserve"> </v>
      </c>
      <c r="U1009" s="123" t="str">
        <f t="shared" si="635"/>
        <v xml:space="preserve"> </v>
      </c>
      <c r="V1009" s="129" t="str">
        <f t="shared" si="612"/>
        <v xml:space="preserve"> </v>
      </c>
      <c r="W1009" s="111"/>
      <c r="X1009" s="111">
        <f t="shared" si="630"/>
        <v>100.59999999999856</v>
      </c>
      <c r="Y1009" s="111">
        <f t="shared" si="613"/>
        <v>0</v>
      </c>
      <c r="Z1009" s="111">
        <f t="shared" si="614"/>
        <v>0</v>
      </c>
      <c r="AA1009" s="111">
        <f t="shared" si="599"/>
        <v>0</v>
      </c>
      <c r="AB1009" s="111" t="str">
        <f t="shared" si="600"/>
        <v xml:space="preserve"> </v>
      </c>
      <c r="AC1009" s="112">
        <f t="shared" si="598"/>
        <v>0</v>
      </c>
      <c r="AD1009" s="124">
        <v>1006</v>
      </c>
      <c r="AE1009" s="125" t="str">
        <f t="shared" si="615"/>
        <v xml:space="preserve"> </v>
      </c>
      <c r="AF1009" s="125" t="str">
        <f t="shared" si="616"/>
        <v xml:space="preserve"> </v>
      </c>
      <c r="AG1009" s="125" t="str">
        <f t="shared" si="617"/>
        <v xml:space="preserve"> </v>
      </c>
      <c r="AH1009" s="126" t="str">
        <f t="shared" si="618"/>
        <v xml:space="preserve"> </v>
      </c>
      <c r="AI1009" s="127" t="str">
        <f t="shared" si="619"/>
        <v xml:space="preserve"> </v>
      </c>
      <c r="AJ1009" s="128" t="str">
        <f t="shared" si="620"/>
        <v xml:space="preserve"> </v>
      </c>
      <c r="AK1009" s="128" t="str">
        <f t="shared" si="632"/>
        <v xml:space="preserve"> </v>
      </c>
      <c r="AL1009" s="129" t="str">
        <f t="shared" si="621"/>
        <v xml:space="preserve"> </v>
      </c>
      <c r="AM1009" s="130" t="str">
        <f t="shared" si="622"/>
        <v xml:space="preserve"> </v>
      </c>
      <c r="AN1009" s="129" t="str">
        <f t="shared" si="623"/>
        <v xml:space="preserve"> </v>
      </c>
      <c r="AO1009" s="131" t="str">
        <f t="shared" si="633"/>
        <v xml:space="preserve"> </v>
      </c>
      <c r="AP1009" s="123" t="str">
        <f t="shared" si="636"/>
        <v xml:space="preserve"> </v>
      </c>
      <c r="AQ1009" s="129" t="str">
        <f t="shared" si="634"/>
        <v xml:space="preserve"> </v>
      </c>
      <c r="AR1009" s="111">
        <f t="shared" si="631"/>
        <v>1006</v>
      </c>
      <c r="AS1009" s="111">
        <f t="shared" si="624"/>
        <v>0</v>
      </c>
      <c r="AT1009" s="111">
        <f t="shared" si="625"/>
        <v>0</v>
      </c>
      <c r="AU1009" s="111">
        <f t="shared" si="601"/>
        <v>0</v>
      </c>
      <c r="AV1009" s="111" t="str">
        <f t="shared" si="628"/>
        <v xml:space="preserve"> </v>
      </c>
      <c r="AW1009" s="112">
        <f t="shared" si="627"/>
        <v>0</v>
      </c>
    </row>
    <row r="1010" spans="1:49">
      <c r="A1010" s="27"/>
      <c r="B1010" s="27"/>
      <c r="C1010" s="27"/>
      <c r="D1010" s="40"/>
      <c r="E1010" s="27"/>
      <c r="F1010" s="27"/>
      <c r="G1010" s="27"/>
      <c r="H1010" s="27"/>
      <c r="I1010" s="132">
        <f t="shared" si="602"/>
        <v>100.69999999999855</v>
      </c>
      <c r="J1010" s="125" t="str">
        <f t="shared" si="626"/>
        <v xml:space="preserve"> </v>
      </c>
      <c r="K1010" s="125" t="str">
        <f t="shared" si="603"/>
        <v xml:space="preserve"> </v>
      </c>
      <c r="L1010" s="125" t="str">
        <f t="shared" si="604"/>
        <v xml:space="preserve"> </v>
      </c>
      <c r="M1010" s="126" t="str">
        <f t="shared" si="605"/>
        <v xml:space="preserve"> </v>
      </c>
      <c r="N1010" s="127" t="str">
        <f t="shared" si="606"/>
        <v xml:space="preserve"> </v>
      </c>
      <c r="O1010" s="128" t="str">
        <f t="shared" si="607"/>
        <v xml:space="preserve"> </v>
      </c>
      <c r="P1010" s="128" t="str">
        <f t="shared" si="608"/>
        <v xml:space="preserve"> </v>
      </c>
      <c r="Q1010" s="129" t="str">
        <f t="shared" si="609"/>
        <v xml:space="preserve"> </v>
      </c>
      <c r="R1010" s="130" t="str">
        <f t="shared" si="610"/>
        <v xml:space="preserve"> </v>
      </c>
      <c r="S1010" s="129" t="str">
        <f t="shared" si="629"/>
        <v xml:space="preserve"> </v>
      </c>
      <c r="T1010" s="131" t="str">
        <f t="shared" si="611"/>
        <v xml:space="preserve"> </v>
      </c>
      <c r="U1010" s="123" t="str">
        <f t="shared" si="635"/>
        <v xml:space="preserve"> </v>
      </c>
      <c r="V1010" s="129" t="str">
        <f t="shared" si="612"/>
        <v xml:space="preserve"> </v>
      </c>
      <c r="W1010" s="111"/>
      <c r="X1010" s="111">
        <f t="shared" si="630"/>
        <v>100.69999999999855</v>
      </c>
      <c r="Y1010" s="111">
        <f t="shared" si="613"/>
        <v>0</v>
      </c>
      <c r="Z1010" s="111">
        <f t="shared" si="614"/>
        <v>0</v>
      </c>
      <c r="AA1010" s="111">
        <f t="shared" si="599"/>
        <v>0</v>
      </c>
      <c r="AB1010" s="111" t="str">
        <f t="shared" si="600"/>
        <v xml:space="preserve"> </v>
      </c>
      <c r="AC1010" s="112">
        <f t="shared" si="598"/>
        <v>0</v>
      </c>
      <c r="AD1010" s="132">
        <v>1007</v>
      </c>
      <c r="AE1010" s="125" t="str">
        <f t="shared" si="615"/>
        <v xml:space="preserve"> </v>
      </c>
      <c r="AF1010" s="125" t="str">
        <f t="shared" si="616"/>
        <v xml:space="preserve"> </v>
      </c>
      <c r="AG1010" s="125" t="str">
        <f t="shared" si="617"/>
        <v xml:space="preserve"> </v>
      </c>
      <c r="AH1010" s="126" t="str">
        <f t="shared" si="618"/>
        <v xml:space="preserve"> </v>
      </c>
      <c r="AI1010" s="127" t="str">
        <f t="shared" si="619"/>
        <v xml:space="preserve"> </v>
      </c>
      <c r="AJ1010" s="128" t="str">
        <f t="shared" si="620"/>
        <v xml:space="preserve"> </v>
      </c>
      <c r="AK1010" s="128" t="str">
        <f t="shared" si="632"/>
        <v xml:space="preserve"> </v>
      </c>
      <c r="AL1010" s="129" t="str">
        <f t="shared" si="621"/>
        <v xml:space="preserve"> </v>
      </c>
      <c r="AM1010" s="130" t="str">
        <f t="shared" si="622"/>
        <v xml:space="preserve"> </v>
      </c>
      <c r="AN1010" s="129" t="str">
        <f t="shared" si="623"/>
        <v xml:space="preserve"> </v>
      </c>
      <c r="AO1010" s="131" t="str">
        <f t="shared" si="633"/>
        <v xml:space="preserve"> </v>
      </c>
      <c r="AP1010" s="123" t="str">
        <f t="shared" si="636"/>
        <v xml:space="preserve"> </v>
      </c>
      <c r="AQ1010" s="129" t="str">
        <f t="shared" si="634"/>
        <v xml:space="preserve"> </v>
      </c>
      <c r="AR1010" s="111">
        <f t="shared" si="631"/>
        <v>1007</v>
      </c>
      <c r="AS1010" s="111">
        <f t="shared" si="624"/>
        <v>0</v>
      </c>
      <c r="AT1010" s="111">
        <f t="shared" si="625"/>
        <v>0</v>
      </c>
      <c r="AU1010" s="111">
        <f t="shared" si="601"/>
        <v>0</v>
      </c>
      <c r="AV1010" s="111" t="str">
        <f t="shared" si="628"/>
        <v xml:space="preserve"> </v>
      </c>
      <c r="AW1010" s="112">
        <f t="shared" si="627"/>
        <v>0</v>
      </c>
    </row>
    <row r="1011" spans="1:49">
      <c r="A1011" s="27"/>
      <c r="B1011" s="27"/>
      <c r="C1011" s="27"/>
      <c r="D1011" s="40"/>
      <c r="E1011" s="27"/>
      <c r="F1011" s="27"/>
      <c r="G1011" s="27"/>
      <c r="H1011" s="27"/>
      <c r="I1011" s="132">
        <f t="shared" si="602"/>
        <v>100.79999999999855</v>
      </c>
      <c r="J1011" s="125" t="str">
        <f t="shared" si="626"/>
        <v xml:space="preserve"> </v>
      </c>
      <c r="K1011" s="125" t="str">
        <f t="shared" si="603"/>
        <v xml:space="preserve"> </v>
      </c>
      <c r="L1011" s="125" t="str">
        <f t="shared" si="604"/>
        <v xml:space="preserve"> </v>
      </c>
      <c r="M1011" s="126" t="str">
        <f t="shared" si="605"/>
        <v xml:space="preserve"> </v>
      </c>
      <c r="N1011" s="127" t="str">
        <f t="shared" si="606"/>
        <v xml:space="preserve"> </v>
      </c>
      <c r="O1011" s="128" t="str">
        <f t="shared" si="607"/>
        <v xml:space="preserve"> </v>
      </c>
      <c r="P1011" s="128" t="str">
        <f t="shared" si="608"/>
        <v xml:space="preserve"> </v>
      </c>
      <c r="Q1011" s="129" t="str">
        <f t="shared" si="609"/>
        <v xml:space="preserve"> </v>
      </c>
      <c r="R1011" s="130" t="str">
        <f t="shared" si="610"/>
        <v xml:space="preserve"> </v>
      </c>
      <c r="S1011" s="129" t="str">
        <f t="shared" si="629"/>
        <v xml:space="preserve"> </v>
      </c>
      <c r="T1011" s="131" t="str">
        <f t="shared" si="611"/>
        <v xml:space="preserve"> </v>
      </c>
      <c r="U1011" s="123" t="str">
        <f t="shared" si="635"/>
        <v xml:space="preserve"> </v>
      </c>
      <c r="V1011" s="129" t="str">
        <f t="shared" si="612"/>
        <v xml:space="preserve"> </v>
      </c>
      <c r="W1011" s="111"/>
      <c r="X1011" s="111">
        <f t="shared" si="630"/>
        <v>100.79999999999855</v>
      </c>
      <c r="Y1011" s="111">
        <f t="shared" si="613"/>
        <v>0</v>
      </c>
      <c r="Z1011" s="111">
        <f t="shared" si="614"/>
        <v>0</v>
      </c>
      <c r="AA1011" s="111">
        <f t="shared" si="599"/>
        <v>0</v>
      </c>
      <c r="AB1011" s="111" t="str">
        <f t="shared" si="600"/>
        <v xml:space="preserve"> </v>
      </c>
      <c r="AC1011" s="112">
        <f t="shared" si="598"/>
        <v>0</v>
      </c>
      <c r="AD1011" s="124">
        <v>1008</v>
      </c>
      <c r="AE1011" s="125" t="str">
        <f t="shared" si="615"/>
        <v xml:space="preserve"> </v>
      </c>
      <c r="AF1011" s="125" t="str">
        <f t="shared" si="616"/>
        <v xml:space="preserve"> </v>
      </c>
      <c r="AG1011" s="125" t="str">
        <f t="shared" si="617"/>
        <v xml:space="preserve"> </v>
      </c>
      <c r="AH1011" s="126" t="str">
        <f t="shared" si="618"/>
        <v xml:space="preserve"> </v>
      </c>
      <c r="AI1011" s="127" t="str">
        <f t="shared" si="619"/>
        <v xml:space="preserve"> </v>
      </c>
      <c r="AJ1011" s="128" t="str">
        <f t="shared" si="620"/>
        <v xml:space="preserve"> </v>
      </c>
      <c r="AK1011" s="128" t="str">
        <f t="shared" si="632"/>
        <v xml:space="preserve"> </v>
      </c>
      <c r="AL1011" s="129" t="str">
        <f t="shared" si="621"/>
        <v xml:space="preserve"> </v>
      </c>
      <c r="AM1011" s="130" t="str">
        <f t="shared" si="622"/>
        <v xml:space="preserve"> </v>
      </c>
      <c r="AN1011" s="129" t="str">
        <f t="shared" si="623"/>
        <v xml:space="preserve"> </v>
      </c>
      <c r="AO1011" s="131" t="str">
        <f t="shared" si="633"/>
        <v xml:space="preserve"> </v>
      </c>
      <c r="AP1011" s="123" t="str">
        <f t="shared" si="636"/>
        <v xml:space="preserve"> </v>
      </c>
      <c r="AQ1011" s="129" t="str">
        <f t="shared" si="634"/>
        <v xml:space="preserve"> </v>
      </c>
      <c r="AR1011" s="111">
        <f t="shared" si="631"/>
        <v>1008</v>
      </c>
      <c r="AS1011" s="111">
        <f t="shared" si="624"/>
        <v>0</v>
      </c>
      <c r="AT1011" s="111">
        <f t="shared" si="625"/>
        <v>0</v>
      </c>
      <c r="AU1011" s="111">
        <f t="shared" si="601"/>
        <v>0</v>
      </c>
      <c r="AV1011" s="111" t="str">
        <f t="shared" si="628"/>
        <v xml:space="preserve"> </v>
      </c>
      <c r="AW1011" s="112">
        <f t="shared" si="627"/>
        <v>0</v>
      </c>
    </row>
    <row r="1012" spans="1:49">
      <c r="A1012" s="27"/>
      <c r="B1012" s="27"/>
      <c r="C1012" s="27"/>
      <c r="D1012" s="40"/>
      <c r="E1012" s="27"/>
      <c r="F1012" s="27"/>
      <c r="G1012" s="27"/>
      <c r="H1012" s="27"/>
      <c r="I1012" s="132">
        <f t="shared" si="602"/>
        <v>100.89999999999854</v>
      </c>
      <c r="J1012" s="125" t="str">
        <f t="shared" si="626"/>
        <v xml:space="preserve"> </v>
      </c>
      <c r="K1012" s="125" t="str">
        <f t="shared" si="603"/>
        <v xml:space="preserve"> </v>
      </c>
      <c r="L1012" s="125" t="str">
        <f t="shared" si="604"/>
        <v xml:space="preserve"> </v>
      </c>
      <c r="M1012" s="126" t="str">
        <f t="shared" si="605"/>
        <v xml:space="preserve"> </v>
      </c>
      <c r="N1012" s="127" t="str">
        <f t="shared" si="606"/>
        <v xml:space="preserve"> </v>
      </c>
      <c r="O1012" s="128" t="str">
        <f t="shared" si="607"/>
        <v xml:space="preserve"> </v>
      </c>
      <c r="P1012" s="128" t="str">
        <f t="shared" si="608"/>
        <v xml:space="preserve"> </v>
      </c>
      <c r="Q1012" s="129" t="str">
        <f t="shared" si="609"/>
        <v xml:space="preserve"> </v>
      </c>
      <c r="R1012" s="130" t="str">
        <f t="shared" si="610"/>
        <v xml:space="preserve"> </v>
      </c>
      <c r="S1012" s="129" t="str">
        <f t="shared" si="629"/>
        <v xml:space="preserve"> </v>
      </c>
      <c r="T1012" s="131" t="str">
        <f t="shared" si="611"/>
        <v xml:space="preserve"> </v>
      </c>
      <c r="U1012" s="123" t="str">
        <f t="shared" si="635"/>
        <v xml:space="preserve"> </v>
      </c>
      <c r="V1012" s="129" t="str">
        <f t="shared" si="612"/>
        <v xml:space="preserve"> </v>
      </c>
      <c r="W1012" s="111"/>
      <c r="X1012" s="111">
        <f t="shared" si="630"/>
        <v>100.89999999999854</v>
      </c>
      <c r="Y1012" s="111">
        <f t="shared" si="613"/>
        <v>0</v>
      </c>
      <c r="Z1012" s="111">
        <f t="shared" si="614"/>
        <v>0</v>
      </c>
      <c r="AA1012" s="111">
        <f t="shared" si="599"/>
        <v>0</v>
      </c>
      <c r="AB1012" s="111" t="str">
        <f t="shared" si="600"/>
        <v xml:space="preserve"> </v>
      </c>
      <c r="AC1012" s="112">
        <f t="shared" si="598"/>
        <v>0</v>
      </c>
      <c r="AD1012" s="132">
        <v>1009</v>
      </c>
      <c r="AE1012" s="125" t="str">
        <f t="shared" si="615"/>
        <v xml:space="preserve"> </v>
      </c>
      <c r="AF1012" s="125" t="str">
        <f t="shared" si="616"/>
        <v xml:space="preserve"> </v>
      </c>
      <c r="AG1012" s="125" t="str">
        <f t="shared" si="617"/>
        <v xml:space="preserve"> </v>
      </c>
      <c r="AH1012" s="126" t="str">
        <f t="shared" si="618"/>
        <v xml:space="preserve"> </v>
      </c>
      <c r="AI1012" s="127" t="str">
        <f t="shared" si="619"/>
        <v xml:space="preserve"> </v>
      </c>
      <c r="AJ1012" s="128" t="str">
        <f t="shared" si="620"/>
        <v xml:space="preserve"> </v>
      </c>
      <c r="AK1012" s="128" t="str">
        <f t="shared" si="632"/>
        <v xml:space="preserve"> </v>
      </c>
      <c r="AL1012" s="129" t="str">
        <f t="shared" si="621"/>
        <v xml:space="preserve"> </v>
      </c>
      <c r="AM1012" s="130" t="str">
        <f t="shared" si="622"/>
        <v xml:space="preserve"> </v>
      </c>
      <c r="AN1012" s="129" t="str">
        <f t="shared" si="623"/>
        <v xml:space="preserve"> </v>
      </c>
      <c r="AO1012" s="131" t="str">
        <f t="shared" si="633"/>
        <v xml:space="preserve"> </v>
      </c>
      <c r="AP1012" s="123" t="str">
        <f t="shared" si="636"/>
        <v xml:space="preserve"> </v>
      </c>
      <c r="AQ1012" s="129" t="str">
        <f t="shared" si="634"/>
        <v xml:space="preserve"> </v>
      </c>
      <c r="AR1012" s="111">
        <f t="shared" si="631"/>
        <v>1009</v>
      </c>
      <c r="AS1012" s="111">
        <f t="shared" si="624"/>
        <v>0</v>
      </c>
      <c r="AT1012" s="111">
        <f t="shared" si="625"/>
        <v>0</v>
      </c>
      <c r="AU1012" s="111">
        <f t="shared" si="601"/>
        <v>0</v>
      </c>
      <c r="AV1012" s="111" t="str">
        <f t="shared" si="628"/>
        <v xml:space="preserve"> </v>
      </c>
      <c r="AW1012" s="112">
        <f t="shared" si="627"/>
        <v>0</v>
      </c>
    </row>
    <row r="1013" spans="1:49">
      <c r="A1013" s="27"/>
      <c r="B1013" s="27"/>
      <c r="C1013" s="27"/>
      <c r="D1013" s="40"/>
      <c r="E1013" s="27"/>
      <c r="F1013" s="27"/>
      <c r="G1013" s="27"/>
      <c r="H1013" s="27"/>
      <c r="I1013" s="132">
        <f t="shared" si="602"/>
        <v>100.99999999999854</v>
      </c>
      <c r="J1013" s="125" t="str">
        <f t="shared" si="626"/>
        <v xml:space="preserve"> </v>
      </c>
      <c r="K1013" s="125" t="str">
        <f t="shared" si="603"/>
        <v xml:space="preserve"> </v>
      </c>
      <c r="L1013" s="125" t="str">
        <f t="shared" si="604"/>
        <v xml:space="preserve"> </v>
      </c>
      <c r="M1013" s="126" t="str">
        <f t="shared" si="605"/>
        <v xml:space="preserve"> </v>
      </c>
      <c r="N1013" s="127" t="str">
        <f t="shared" si="606"/>
        <v xml:space="preserve"> </v>
      </c>
      <c r="O1013" s="128" t="str">
        <f t="shared" si="607"/>
        <v xml:space="preserve"> </v>
      </c>
      <c r="P1013" s="128" t="str">
        <f t="shared" si="608"/>
        <v xml:space="preserve"> </v>
      </c>
      <c r="Q1013" s="129" t="str">
        <f t="shared" si="609"/>
        <v xml:space="preserve"> </v>
      </c>
      <c r="R1013" s="130" t="str">
        <f t="shared" si="610"/>
        <v xml:space="preserve"> </v>
      </c>
      <c r="S1013" s="129" t="str">
        <f t="shared" si="629"/>
        <v xml:space="preserve"> </v>
      </c>
      <c r="T1013" s="131" t="str">
        <f t="shared" si="611"/>
        <v xml:space="preserve"> </v>
      </c>
      <c r="U1013" s="123" t="str">
        <f t="shared" si="635"/>
        <v xml:space="preserve"> </v>
      </c>
      <c r="V1013" s="129" t="str">
        <f t="shared" si="612"/>
        <v xml:space="preserve"> </v>
      </c>
      <c r="W1013" s="111"/>
      <c r="X1013" s="111">
        <f t="shared" si="630"/>
        <v>100.99999999999854</v>
      </c>
      <c r="Y1013" s="111">
        <f t="shared" si="613"/>
        <v>0</v>
      </c>
      <c r="Z1013" s="111">
        <f t="shared" si="614"/>
        <v>0</v>
      </c>
      <c r="AA1013" s="111">
        <f t="shared" si="599"/>
        <v>0</v>
      </c>
      <c r="AB1013" s="111" t="str">
        <f t="shared" si="600"/>
        <v xml:space="preserve"> </v>
      </c>
      <c r="AC1013" s="112">
        <f t="shared" si="598"/>
        <v>0</v>
      </c>
      <c r="AD1013" s="124">
        <v>1010</v>
      </c>
      <c r="AE1013" s="125" t="str">
        <f t="shared" si="615"/>
        <v xml:space="preserve"> </v>
      </c>
      <c r="AF1013" s="125" t="str">
        <f t="shared" si="616"/>
        <v xml:space="preserve"> </v>
      </c>
      <c r="AG1013" s="125" t="str">
        <f t="shared" si="617"/>
        <v xml:space="preserve"> </v>
      </c>
      <c r="AH1013" s="126" t="str">
        <f t="shared" si="618"/>
        <v xml:space="preserve"> </v>
      </c>
      <c r="AI1013" s="127" t="str">
        <f t="shared" si="619"/>
        <v xml:space="preserve"> </v>
      </c>
      <c r="AJ1013" s="128" t="str">
        <f t="shared" si="620"/>
        <v xml:space="preserve"> </v>
      </c>
      <c r="AK1013" s="128" t="str">
        <f t="shared" si="632"/>
        <v xml:space="preserve"> </v>
      </c>
      <c r="AL1013" s="129" t="str">
        <f t="shared" si="621"/>
        <v xml:space="preserve"> </v>
      </c>
      <c r="AM1013" s="130" t="str">
        <f t="shared" si="622"/>
        <v xml:space="preserve"> </v>
      </c>
      <c r="AN1013" s="129" t="str">
        <f t="shared" si="623"/>
        <v xml:space="preserve"> </v>
      </c>
      <c r="AO1013" s="131" t="str">
        <f t="shared" si="633"/>
        <v xml:space="preserve"> </v>
      </c>
      <c r="AP1013" s="123" t="str">
        <f t="shared" si="636"/>
        <v xml:space="preserve"> </v>
      </c>
      <c r="AQ1013" s="129" t="str">
        <f t="shared" si="634"/>
        <v xml:space="preserve"> </v>
      </c>
      <c r="AR1013" s="111">
        <f t="shared" si="631"/>
        <v>1010</v>
      </c>
      <c r="AS1013" s="111">
        <f t="shared" si="624"/>
        <v>0</v>
      </c>
      <c r="AT1013" s="111">
        <f t="shared" si="625"/>
        <v>0</v>
      </c>
      <c r="AU1013" s="111">
        <f t="shared" si="601"/>
        <v>0</v>
      </c>
      <c r="AV1013" s="111" t="str">
        <f t="shared" si="628"/>
        <v xml:space="preserve"> </v>
      </c>
      <c r="AW1013" s="112">
        <f t="shared" si="627"/>
        <v>0</v>
      </c>
    </row>
    <row r="1014" spans="1:49">
      <c r="A1014" s="27"/>
      <c r="B1014" s="27"/>
      <c r="C1014" s="27"/>
      <c r="D1014" s="40"/>
      <c r="E1014" s="27"/>
      <c r="F1014" s="27"/>
      <c r="G1014" s="27"/>
      <c r="H1014" s="27"/>
      <c r="I1014" s="132">
        <f t="shared" si="602"/>
        <v>101.09999999999853</v>
      </c>
      <c r="J1014" s="125" t="str">
        <f t="shared" si="626"/>
        <v xml:space="preserve"> </v>
      </c>
      <c r="K1014" s="125" t="str">
        <f t="shared" si="603"/>
        <v xml:space="preserve"> </v>
      </c>
      <c r="L1014" s="125" t="str">
        <f t="shared" si="604"/>
        <v xml:space="preserve"> </v>
      </c>
      <c r="M1014" s="126" t="str">
        <f t="shared" si="605"/>
        <v xml:space="preserve"> </v>
      </c>
      <c r="N1014" s="127" t="str">
        <f t="shared" si="606"/>
        <v xml:space="preserve"> </v>
      </c>
      <c r="O1014" s="128" t="str">
        <f t="shared" si="607"/>
        <v xml:space="preserve"> </v>
      </c>
      <c r="P1014" s="128" t="str">
        <f t="shared" si="608"/>
        <v xml:space="preserve"> </v>
      </c>
      <c r="Q1014" s="129" t="str">
        <f t="shared" si="609"/>
        <v xml:space="preserve"> </v>
      </c>
      <c r="R1014" s="130" t="str">
        <f t="shared" si="610"/>
        <v xml:space="preserve"> </v>
      </c>
      <c r="S1014" s="129" t="str">
        <f t="shared" si="629"/>
        <v xml:space="preserve"> </v>
      </c>
      <c r="T1014" s="131" t="str">
        <f t="shared" si="611"/>
        <v xml:space="preserve"> </v>
      </c>
      <c r="U1014" s="123" t="str">
        <f t="shared" si="635"/>
        <v xml:space="preserve"> </v>
      </c>
      <c r="V1014" s="129" t="str">
        <f t="shared" si="612"/>
        <v xml:space="preserve"> </v>
      </c>
      <c r="W1014" s="111"/>
      <c r="X1014" s="111">
        <f t="shared" si="630"/>
        <v>101.09999999999853</v>
      </c>
      <c r="Y1014" s="111">
        <f t="shared" si="613"/>
        <v>0</v>
      </c>
      <c r="Z1014" s="111">
        <f t="shared" si="614"/>
        <v>0</v>
      </c>
      <c r="AA1014" s="111">
        <f t="shared" si="599"/>
        <v>0</v>
      </c>
      <c r="AB1014" s="111" t="str">
        <f t="shared" si="600"/>
        <v xml:space="preserve"> </v>
      </c>
      <c r="AC1014" s="112">
        <f t="shared" si="598"/>
        <v>0</v>
      </c>
      <c r="AD1014" s="132">
        <v>1011</v>
      </c>
      <c r="AE1014" s="125" t="str">
        <f t="shared" si="615"/>
        <v xml:space="preserve"> </v>
      </c>
      <c r="AF1014" s="125" t="str">
        <f t="shared" si="616"/>
        <v xml:space="preserve"> </v>
      </c>
      <c r="AG1014" s="125" t="str">
        <f t="shared" si="617"/>
        <v xml:space="preserve"> </v>
      </c>
      <c r="AH1014" s="126" t="str">
        <f t="shared" si="618"/>
        <v xml:space="preserve"> </v>
      </c>
      <c r="AI1014" s="127" t="str">
        <f t="shared" si="619"/>
        <v xml:space="preserve"> </v>
      </c>
      <c r="AJ1014" s="128" t="str">
        <f t="shared" si="620"/>
        <v xml:space="preserve"> </v>
      </c>
      <c r="AK1014" s="128" t="str">
        <f t="shared" si="632"/>
        <v xml:space="preserve"> </v>
      </c>
      <c r="AL1014" s="129" t="str">
        <f t="shared" si="621"/>
        <v xml:space="preserve"> </v>
      </c>
      <c r="AM1014" s="130" t="str">
        <f t="shared" si="622"/>
        <v xml:space="preserve"> </v>
      </c>
      <c r="AN1014" s="129" t="str">
        <f t="shared" si="623"/>
        <v xml:space="preserve"> </v>
      </c>
      <c r="AO1014" s="131" t="str">
        <f t="shared" si="633"/>
        <v xml:space="preserve"> </v>
      </c>
      <c r="AP1014" s="123" t="str">
        <f t="shared" si="636"/>
        <v xml:space="preserve"> </v>
      </c>
      <c r="AQ1014" s="129" t="str">
        <f t="shared" si="634"/>
        <v xml:space="preserve"> </v>
      </c>
      <c r="AR1014" s="111">
        <f t="shared" si="631"/>
        <v>1011</v>
      </c>
      <c r="AS1014" s="111">
        <f t="shared" si="624"/>
        <v>0</v>
      </c>
      <c r="AT1014" s="111">
        <f t="shared" si="625"/>
        <v>0</v>
      </c>
      <c r="AU1014" s="111">
        <f t="shared" si="601"/>
        <v>0</v>
      </c>
      <c r="AV1014" s="111" t="str">
        <f t="shared" si="628"/>
        <v xml:space="preserve"> </v>
      </c>
      <c r="AW1014" s="112">
        <f t="shared" si="627"/>
        <v>0</v>
      </c>
    </row>
    <row r="1015" spans="1:49">
      <c r="A1015" s="27"/>
      <c r="B1015" s="27"/>
      <c r="C1015" s="27"/>
      <c r="D1015" s="40"/>
      <c r="E1015" s="27"/>
      <c r="F1015" s="27"/>
      <c r="G1015" s="27"/>
      <c r="H1015" s="27"/>
      <c r="I1015" s="132">
        <f t="shared" si="602"/>
        <v>101.19999999999852</v>
      </c>
      <c r="J1015" s="125" t="str">
        <f t="shared" si="626"/>
        <v xml:space="preserve"> </v>
      </c>
      <c r="K1015" s="125" t="str">
        <f t="shared" si="603"/>
        <v xml:space="preserve"> </v>
      </c>
      <c r="L1015" s="125" t="str">
        <f t="shared" si="604"/>
        <v xml:space="preserve"> </v>
      </c>
      <c r="M1015" s="126" t="str">
        <f t="shared" si="605"/>
        <v xml:space="preserve"> </v>
      </c>
      <c r="N1015" s="127" t="str">
        <f t="shared" si="606"/>
        <v xml:space="preserve"> </v>
      </c>
      <c r="O1015" s="128" t="str">
        <f t="shared" si="607"/>
        <v xml:space="preserve"> </v>
      </c>
      <c r="P1015" s="128" t="str">
        <f t="shared" si="608"/>
        <v xml:space="preserve"> </v>
      </c>
      <c r="Q1015" s="129" t="str">
        <f t="shared" si="609"/>
        <v xml:space="preserve"> </v>
      </c>
      <c r="R1015" s="130" t="str">
        <f t="shared" si="610"/>
        <v xml:space="preserve"> </v>
      </c>
      <c r="S1015" s="129" t="str">
        <f t="shared" si="629"/>
        <v xml:space="preserve"> </v>
      </c>
      <c r="T1015" s="131" t="str">
        <f t="shared" si="611"/>
        <v xml:space="preserve"> </v>
      </c>
      <c r="U1015" s="123" t="str">
        <f t="shared" si="635"/>
        <v xml:space="preserve"> </v>
      </c>
      <c r="V1015" s="129" t="str">
        <f t="shared" si="612"/>
        <v xml:space="preserve"> </v>
      </c>
      <c r="W1015" s="111"/>
      <c r="X1015" s="111">
        <f t="shared" si="630"/>
        <v>101.19999999999852</v>
      </c>
      <c r="Y1015" s="111">
        <f t="shared" si="613"/>
        <v>0</v>
      </c>
      <c r="Z1015" s="111">
        <f t="shared" si="614"/>
        <v>0</v>
      </c>
      <c r="AA1015" s="111">
        <f t="shared" si="599"/>
        <v>0</v>
      </c>
      <c r="AB1015" s="111" t="str">
        <f t="shared" si="600"/>
        <v xml:space="preserve"> </v>
      </c>
      <c r="AC1015" s="112">
        <f t="shared" si="598"/>
        <v>0</v>
      </c>
      <c r="AD1015" s="124">
        <v>1012</v>
      </c>
      <c r="AE1015" s="125" t="str">
        <f t="shared" si="615"/>
        <v xml:space="preserve"> </v>
      </c>
      <c r="AF1015" s="125" t="str">
        <f t="shared" si="616"/>
        <v xml:space="preserve"> </v>
      </c>
      <c r="AG1015" s="125" t="str">
        <f t="shared" si="617"/>
        <v xml:space="preserve"> </v>
      </c>
      <c r="AH1015" s="126" t="str">
        <f t="shared" si="618"/>
        <v xml:space="preserve"> </v>
      </c>
      <c r="AI1015" s="127" t="str">
        <f t="shared" si="619"/>
        <v xml:space="preserve"> </v>
      </c>
      <c r="AJ1015" s="128" t="str">
        <f t="shared" si="620"/>
        <v xml:space="preserve"> </v>
      </c>
      <c r="AK1015" s="128" t="str">
        <f t="shared" si="632"/>
        <v xml:space="preserve"> </v>
      </c>
      <c r="AL1015" s="129" t="str">
        <f t="shared" si="621"/>
        <v xml:space="preserve"> </v>
      </c>
      <c r="AM1015" s="130" t="str">
        <f t="shared" si="622"/>
        <v xml:space="preserve"> </v>
      </c>
      <c r="AN1015" s="129" t="str">
        <f t="shared" si="623"/>
        <v xml:space="preserve"> </v>
      </c>
      <c r="AO1015" s="131" t="str">
        <f t="shared" si="633"/>
        <v xml:space="preserve"> </v>
      </c>
      <c r="AP1015" s="123" t="str">
        <f t="shared" si="636"/>
        <v xml:space="preserve"> </v>
      </c>
      <c r="AQ1015" s="129" t="str">
        <f t="shared" si="634"/>
        <v xml:space="preserve"> </v>
      </c>
      <c r="AR1015" s="111">
        <f t="shared" si="631"/>
        <v>1012</v>
      </c>
      <c r="AS1015" s="111">
        <f t="shared" si="624"/>
        <v>0</v>
      </c>
      <c r="AT1015" s="111">
        <f t="shared" si="625"/>
        <v>0</v>
      </c>
      <c r="AU1015" s="111">
        <f t="shared" si="601"/>
        <v>0</v>
      </c>
      <c r="AV1015" s="111" t="str">
        <f t="shared" si="628"/>
        <v xml:space="preserve"> </v>
      </c>
      <c r="AW1015" s="112">
        <f t="shared" si="627"/>
        <v>0</v>
      </c>
    </row>
    <row r="1016" spans="1:49">
      <c r="A1016" s="27"/>
      <c r="B1016" s="27"/>
      <c r="C1016" s="27"/>
      <c r="D1016" s="40"/>
      <c r="E1016" s="27"/>
      <c r="F1016" s="27"/>
      <c r="G1016" s="27"/>
      <c r="H1016" s="27"/>
      <c r="I1016" s="132">
        <f t="shared" si="602"/>
        <v>101.29999999999852</v>
      </c>
      <c r="J1016" s="125" t="str">
        <f t="shared" si="626"/>
        <v xml:space="preserve"> </v>
      </c>
      <c r="K1016" s="125" t="str">
        <f t="shared" si="603"/>
        <v xml:space="preserve"> </v>
      </c>
      <c r="L1016" s="125" t="str">
        <f t="shared" si="604"/>
        <v xml:space="preserve"> </v>
      </c>
      <c r="M1016" s="126" t="str">
        <f t="shared" si="605"/>
        <v xml:space="preserve"> </v>
      </c>
      <c r="N1016" s="127" t="str">
        <f t="shared" si="606"/>
        <v xml:space="preserve"> </v>
      </c>
      <c r="O1016" s="128" t="str">
        <f t="shared" si="607"/>
        <v xml:space="preserve"> </v>
      </c>
      <c r="P1016" s="128" t="str">
        <f t="shared" si="608"/>
        <v xml:space="preserve"> </v>
      </c>
      <c r="Q1016" s="129" t="str">
        <f t="shared" si="609"/>
        <v xml:space="preserve"> </v>
      </c>
      <c r="R1016" s="130" t="str">
        <f t="shared" si="610"/>
        <v xml:space="preserve"> </v>
      </c>
      <c r="S1016" s="129" t="str">
        <f t="shared" si="629"/>
        <v xml:space="preserve"> </v>
      </c>
      <c r="T1016" s="131" t="str">
        <f t="shared" si="611"/>
        <v xml:space="preserve"> </v>
      </c>
      <c r="U1016" s="123" t="str">
        <f t="shared" si="635"/>
        <v xml:space="preserve"> </v>
      </c>
      <c r="V1016" s="129" t="str">
        <f t="shared" si="612"/>
        <v xml:space="preserve"> </v>
      </c>
      <c r="W1016" s="111"/>
      <c r="X1016" s="111">
        <f t="shared" si="630"/>
        <v>101.29999999999852</v>
      </c>
      <c r="Y1016" s="111">
        <f t="shared" si="613"/>
        <v>0</v>
      </c>
      <c r="Z1016" s="111">
        <f t="shared" si="614"/>
        <v>0</v>
      </c>
      <c r="AA1016" s="111">
        <f t="shared" si="599"/>
        <v>0</v>
      </c>
      <c r="AB1016" s="111" t="str">
        <f t="shared" si="600"/>
        <v xml:space="preserve"> </v>
      </c>
      <c r="AC1016" s="112">
        <f t="shared" si="598"/>
        <v>0</v>
      </c>
      <c r="AD1016" s="132">
        <v>1013</v>
      </c>
      <c r="AE1016" s="125" t="str">
        <f t="shared" si="615"/>
        <v xml:space="preserve"> </v>
      </c>
      <c r="AF1016" s="125" t="str">
        <f t="shared" si="616"/>
        <v xml:space="preserve"> </v>
      </c>
      <c r="AG1016" s="125" t="str">
        <f t="shared" si="617"/>
        <v xml:space="preserve"> </v>
      </c>
      <c r="AH1016" s="126" t="str">
        <f t="shared" si="618"/>
        <v xml:space="preserve"> </v>
      </c>
      <c r="AI1016" s="127" t="str">
        <f t="shared" si="619"/>
        <v xml:space="preserve"> </v>
      </c>
      <c r="AJ1016" s="128" t="str">
        <f t="shared" si="620"/>
        <v xml:space="preserve"> </v>
      </c>
      <c r="AK1016" s="128" t="str">
        <f t="shared" si="632"/>
        <v xml:space="preserve"> </v>
      </c>
      <c r="AL1016" s="129" t="str">
        <f t="shared" si="621"/>
        <v xml:space="preserve"> </v>
      </c>
      <c r="AM1016" s="130" t="str">
        <f t="shared" si="622"/>
        <v xml:space="preserve"> </v>
      </c>
      <c r="AN1016" s="129" t="str">
        <f t="shared" si="623"/>
        <v xml:space="preserve"> </v>
      </c>
      <c r="AO1016" s="131" t="str">
        <f t="shared" si="633"/>
        <v xml:space="preserve"> </v>
      </c>
      <c r="AP1016" s="123" t="str">
        <f t="shared" si="636"/>
        <v xml:space="preserve"> </v>
      </c>
      <c r="AQ1016" s="129" t="str">
        <f t="shared" si="634"/>
        <v xml:space="preserve"> </v>
      </c>
      <c r="AR1016" s="111">
        <f t="shared" si="631"/>
        <v>1013</v>
      </c>
      <c r="AS1016" s="111">
        <f t="shared" si="624"/>
        <v>0</v>
      </c>
      <c r="AT1016" s="111">
        <f t="shared" si="625"/>
        <v>0</v>
      </c>
      <c r="AU1016" s="111">
        <f t="shared" si="601"/>
        <v>0</v>
      </c>
      <c r="AV1016" s="111" t="str">
        <f t="shared" si="628"/>
        <v xml:space="preserve"> </v>
      </c>
      <c r="AW1016" s="112">
        <f t="shared" si="627"/>
        <v>0</v>
      </c>
    </row>
    <row r="1017" spans="1:49">
      <c r="A1017" s="27"/>
      <c r="B1017" s="27"/>
      <c r="C1017" s="27"/>
      <c r="D1017" s="40"/>
      <c r="E1017" s="27"/>
      <c r="F1017" s="27"/>
      <c r="G1017" s="27"/>
      <c r="H1017" s="27"/>
      <c r="I1017" s="132">
        <f t="shared" si="602"/>
        <v>101.39999999999851</v>
      </c>
      <c r="J1017" s="125" t="str">
        <f t="shared" si="626"/>
        <v xml:space="preserve"> </v>
      </c>
      <c r="K1017" s="125" t="str">
        <f t="shared" si="603"/>
        <v xml:space="preserve"> </v>
      </c>
      <c r="L1017" s="125" t="str">
        <f t="shared" si="604"/>
        <v xml:space="preserve"> </v>
      </c>
      <c r="M1017" s="126" t="str">
        <f t="shared" si="605"/>
        <v xml:space="preserve"> </v>
      </c>
      <c r="N1017" s="127" t="str">
        <f t="shared" si="606"/>
        <v xml:space="preserve"> </v>
      </c>
      <c r="O1017" s="128" t="str">
        <f t="shared" si="607"/>
        <v xml:space="preserve"> </v>
      </c>
      <c r="P1017" s="128" t="str">
        <f t="shared" si="608"/>
        <v xml:space="preserve"> </v>
      </c>
      <c r="Q1017" s="129" t="str">
        <f t="shared" si="609"/>
        <v xml:space="preserve"> </v>
      </c>
      <c r="R1017" s="130" t="str">
        <f t="shared" si="610"/>
        <v xml:space="preserve"> </v>
      </c>
      <c r="S1017" s="129" t="str">
        <f t="shared" si="629"/>
        <v xml:space="preserve"> </v>
      </c>
      <c r="T1017" s="131" t="str">
        <f t="shared" si="611"/>
        <v xml:space="preserve"> </v>
      </c>
      <c r="U1017" s="123" t="str">
        <f t="shared" si="635"/>
        <v xml:space="preserve"> </v>
      </c>
      <c r="V1017" s="129" t="str">
        <f t="shared" si="612"/>
        <v xml:space="preserve"> </v>
      </c>
      <c r="W1017" s="111"/>
      <c r="X1017" s="111">
        <f t="shared" si="630"/>
        <v>101.39999999999851</v>
      </c>
      <c r="Y1017" s="111">
        <f t="shared" si="613"/>
        <v>0</v>
      </c>
      <c r="Z1017" s="111">
        <f t="shared" si="614"/>
        <v>0</v>
      </c>
      <c r="AA1017" s="111">
        <f t="shared" si="599"/>
        <v>0</v>
      </c>
      <c r="AB1017" s="111" t="str">
        <f t="shared" si="600"/>
        <v xml:space="preserve"> </v>
      </c>
      <c r="AC1017" s="112">
        <f t="shared" si="598"/>
        <v>0</v>
      </c>
      <c r="AD1017" s="124">
        <v>1014</v>
      </c>
      <c r="AE1017" s="125" t="str">
        <f t="shared" si="615"/>
        <v xml:space="preserve"> </v>
      </c>
      <c r="AF1017" s="125" t="str">
        <f t="shared" si="616"/>
        <v xml:space="preserve"> </v>
      </c>
      <c r="AG1017" s="125" t="str">
        <f t="shared" si="617"/>
        <v xml:space="preserve"> </v>
      </c>
      <c r="AH1017" s="126" t="str">
        <f t="shared" si="618"/>
        <v xml:space="preserve"> </v>
      </c>
      <c r="AI1017" s="127" t="str">
        <f t="shared" si="619"/>
        <v xml:space="preserve"> </v>
      </c>
      <c r="AJ1017" s="128" t="str">
        <f t="shared" si="620"/>
        <v xml:space="preserve"> </v>
      </c>
      <c r="AK1017" s="128" t="str">
        <f t="shared" si="632"/>
        <v xml:space="preserve"> </v>
      </c>
      <c r="AL1017" s="129" t="str">
        <f t="shared" si="621"/>
        <v xml:space="preserve"> </v>
      </c>
      <c r="AM1017" s="130" t="str">
        <f t="shared" si="622"/>
        <v xml:space="preserve"> </v>
      </c>
      <c r="AN1017" s="129" t="str">
        <f t="shared" si="623"/>
        <v xml:space="preserve"> </v>
      </c>
      <c r="AO1017" s="131" t="str">
        <f t="shared" si="633"/>
        <v xml:space="preserve"> </v>
      </c>
      <c r="AP1017" s="123" t="str">
        <f t="shared" si="636"/>
        <v xml:space="preserve"> </v>
      </c>
      <c r="AQ1017" s="129" t="str">
        <f t="shared" si="634"/>
        <v xml:space="preserve"> </v>
      </c>
      <c r="AR1017" s="111">
        <f t="shared" si="631"/>
        <v>1014</v>
      </c>
      <c r="AS1017" s="111">
        <f t="shared" si="624"/>
        <v>0</v>
      </c>
      <c r="AT1017" s="111">
        <f t="shared" si="625"/>
        <v>0</v>
      </c>
      <c r="AU1017" s="111">
        <f t="shared" si="601"/>
        <v>0</v>
      </c>
      <c r="AV1017" s="111" t="str">
        <f t="shared" si="628"/>
        <v xml:space="preserve"> </v>
      </c>
      <c r="AW1017" s="112">
        <f t="shared" si="627"/>
        <v>0</v>
      </c>
    </row>
    <row r="1018" spans="1:49">
      <c r="A1018" s="27"/>
      <c r="B1018" s="27"/>
      <c r="C1018" s="27"/>
      <c r="D1018" s="40"/>
      <c r="E1018" s="27"/>
      <c r="F1018" s="27"/>
      <c r="G1018" s="27"/>
      <c r="H1018" s="27"/>
      <c r="I1018" s="132">
        <f t="shared" si="602"/>
        <v>101.49999999999851</v>
      </c>
      <c r="J1018" s="125" t="str">
        <f t="shared" si="626"/>
        <v xml:space="preserve"> </v>
      </c>
      <c r="K1018" s="125" t="str">
        <f t="shared" si="603"/>
        <v xml:space="preserve"> </v>
      </c>
      <c r="L1018" s="125" t="str">
        <f t="shared" si="604"/>
        <v xml:space="preserve"> </v>
      </c>
      <c r="M1018" s="126" t="str">
        <f t="shared" si="605"/>
        <v xml:space="preserve"> </v>
      </c>
      <c r="N1018" s="127" t="str">
        <f t="shared" si="606"/>
        <v xml:space="preserve"> </v>
      </c>
      <c r="O1018" s="128" t="str">
        <f t="shared" si="607"/>
        <v xml:space="preserve"> </v>
      </c>
      <c r="P1018" s="128" t="str">
        <f t="shared" si="608"/>
        <v xml:space="preserve"> </v>
      </c>
      <c r="Q1018" s="129" t="str">
        <f t="shared" si="609"/>
        <v xml:space="preserve"> </v>
      </c>
      <c r="R1018" s="130" t="str">
        <f t="shared" si="610"/>
        <v xml:space="preserve"> </v>
      </c>
      <c r="S1018" s="129" t="str">
        <f t="shared" si="629"/>
        <v xml:space="preserve"> </v>
      </c>
      <c r="T1018" s="131" t="str">
        <f t="shared" si="611"/>
        <v xml:space="preserve"> </v>
      </c>
      <c r="U1018" s="123" t="str">
        <f t="shared" si="635"/>
        <v xml:space="preserve"> </v>
      </c>
      <c r="V1018" s="129" t="str">
        <f t="shared" si="612"/>
        <v xml:space="preserve"> </v>
      </c>
      <c r="W1018" s="111"/>
      <c r="X1018" s="111">
        <f t="shared" si="630"/>
        <v>101.49999999999851</v>
      </c>
      <c r="Y1018" s="111">
        <f t="shared" si="613"/>
        <v>0</v>
      </c>
      <c r="Z1018" s="111">
        <f t="shared" si="614"/>
        <v>0</v>
      </c>
      <c r="AA1018" s="111">
        <f t="shared" si="599"/>
        <v>0</v>
      </c>
      <c r="AB1018" s="111" t="str">
        <f t="shared" si="600"/>
        <v xml:space="preserve"> </v>
      </c>
      <c r="AC1018" s="112">
        <f t="shared" si="598"/>
        <v>0</v>
      </c>
      <c r="AD1018" s="132">
        <v>1015</v>
      </c>
      <c r="AE1018" s="125" t="str">
        <f t="shared" si="615"/>
        <v xml:space="preserve"> </v>
      </c>
      <c r="AF1018" s="125" t="str">
        <f t="shared" si="616"/>
        <v xml:space="preserve"> </v>
      </c>
      <c r="AG1018" s="125" t="str">
        <f t="shared" si="617"/>
        <v xml:space="preserve"> </v>
      </c>
      <c r="AH1018" s="126" t="str">
        <f t="shared" si="618"/>
        <v xml:space="preserve"> </v>
      </c>
      <c r="AI1018" s="127" t="str">
        <f t="shared" si="619"/>
        <v xml:space="preserve"> </v>
      </c>
      <c r="AJ1018" s="128" t="str">
        <f t="shared" si="620"/>
        <v xml:space="preserve"> </v>
      </c>
      <c r="AK1018" s="128" t="str">
        <f t="shared" si="632"/>
        <v xml:space="preserve"> </v>
      </c>
      <c r="AL1018" s="129" t="str">
        <f t="shared" si="621"/>
        <v xml:space="preserve"> </v>
      </c>
      <c r="AM1018" s="130" t="str">
        <f t="shared" si="622"/>
        <v xml:space="preserve"> </v>
      </c>
      <c r="AN1018" s="129" t="str">
        <f t="shared" si="623"/>
        <v xml:space="preserve"> </v>
      </c>
      <c r="AO1018" s="131" t="str">
        <f t="shared" si="633"/>
        <v xml:space="preserve"> </v>
      </c>
      <c r="AP1018" s="123" t="str">
        <f t="shared" si="636"/>
        <v xml:space="preserve"> </v>
      </c>
      <c r="AQ1018" s="129" t="str">
        <f t="shared" si="634"/>
        <v xml:space="preserve"> </v>
      </c>
      <c r="AR1018" s="111">
        <f t="shared" si="631"/>
        <v>1015</v>
      </c>
      <c r="AS1018" s="111">
        <f t="shared" si="624"/>
        <v>0</v>
      </c>
      <c r="AT1018" s="111">
        <f t="shared" si="625"/>
        <v>0</v>
      </c>
      <c r="AU1018" s="111">
        <f t="shared" si="601"/>
        <v>0</v>
      </c>
      <c r="AV1018" s="111" t="str">
        <f t="shared" si="628"/>
        <v xml:space="preserve"> </v>
      </c>
      <c r="AW1018" s="112">
        <f t="shared" si="627"/>
        <v>0</v>
      </c>
    </row>
    <row r="1019" spans="1:49">
      <c r="A1019" s="27"/>
      <c r="B1019" s="27"/>
      <c r="C1019" s="27"/>
      <c r="D1019" s="40"/>
      <c r="E1019" s="27"/>
      <c r="F1019" s="27"/>
      <c r="G1019" s="27"/>
      <c r="H1019" s="27"/>
      <c r="I1019" s="132">
        <f t="shared" si="602"/>
        <v>101.5999999999985</v>
      </c>
      <c r="J1019" s="125" t="str">
        <f t="shared" si="626"/>
        <v xml:space="preserve"> </v>
      </c>
      <c r="K1019" s="125" t="str">
        <f t="shared" si="603"/>
        <v xml:space="preserve"> </v>
      </c>
      <c r="L1019" s="125" t="str">
        <f t="shared" si="604"/>
        <v xml:space="preserve"> </v>
      </c>
      <c r="M1019" s="126" t="str">
        <f t="shared" si="605"/>
        <v xml:space="preserve"> </v>
      </c>
      <c r="N1019" s="127" t="str">
        <f t="shared" si="606"/>
        <v xml:space="preserve"> </v>
      </c>
      <c r="O1019" s="128" t="str">
        <f t="shared" si="607"/>
        <v xml:space="preserve"> </v>
      </c>
      <c r="P1019" s="128" t="str">
        <f t="shared" si="608"/>
        <v xml:space="preserve"> </v>
      </c>
      <c r="Q1019" s="129" t="str">
        <f t="shared" si="609"/>
        <v xml:space="preserve"> </v>
      </c>
      <c r="R1019" s="130" t="str">
        <f t="shared" si="610"/>
        <v xml:space="preserve"> </v>
      </c>
      <c r="S1019" s="129" t="str">
        <f t="shared" si="629"/>
        <v xml:space="preserve"> </v>
      </c>
      <c r="T1019" s="131" t="str">
        <f t="shared" si="611"/>
        <v xml:space="preserve"> </v>
      </c>
      <c r="U1019" s="123" t="str">
        <f t="shared" si="635"/>
        <v xml:space="preserve"> </v>
      </c>
      <c r="V1019" s="129" t="str">
        <f t="shared" si="612"/>
        <v xml:space="preserve"> </v>
      </c>
      <c r="W1019" s="111"/>
      <c r="X1019" s="111">
        <f t="shared" si="630"/>
        <v>101.5999999999985</v>
      </c>
      <c r="Y1019" s="111">
        <f t="shared" si="613"/>
        <v>0</v>
      </c>
      <c r="Z1019" s="111">
        <f t="shared" si="614"/>
        <v>0</v>
      </c>
      <c r="AA1019" s="111">
        <f t="shared" si="599"/>
        <v>0</v>
      </c>
      <c r="AB1019" s="111" t="str">
        <f t="shared" si="600"/>
        <v xml:space="preserve"> </v>
      </c>
      <c r="AC1019" s="112">
        <f t="shared" si="598"/>
        <v>0</v>
      </c>
      <c r="AD1019" s="124">
        <v>1016</v>
      </c>
      <c r="AE1019" s="125" t="str">
        <f t="shared" si="615"/>
        <v xml:space="preserve"> </v>
      </c>
      <c r="AF1019" s="125" t="str">
        <f t="shared" si="616"/>
        <v xml:space="preserve"> </v>
      </c>
      <c r="AG1019" s="125" t="str">
        <f t="shared" si="617"/>
        <v xml:space="preserve"> </v>
      </c>
      <c r="AH1019" s="126" t="str">
        <f t="shared" si="618"/>
        <v xml:space="preserve"> </v>
      </c>
      <c r="AI1019" s="127" t="str">
        <f t="shared" si="619"/>
        <v xml:space="preserve"> </v>
      </c>
      <c r="AJ1019" s="128" t="str">
        <f t="shared" si="620"/>
        <v xml:space="preserve"> </v>
      </c>
      <c r="AK1019" s="128" t="str">
        <f t="shared" si="632"/>
        <v xml:space="preserve"> </v>
      </c>
      <c r="AL1019" s="129" t="str">
        <f t="shared" si="621"/>
        <v xml:space="preserve"> </v>
      </c>
      <c r="AM1019" s="130" t="str">
        <f t="shared" si="622"/>
        <v xml:space="preserve"> </v>
      </c>
      <c r="AN1019" s="129" t="str">
        <f t="shared" si="623"/>
        <v xml:space="preserve"> </v>
      </c>
      <c r="AO1019" s="131" t="str">
        <f t="shared" si="633"/>
        <v xml:space="preserve"> </v>
      </c>
      <c r="AP1019" s="123" t="str">
        <f t="shared" si="636"/>
        <v xml:space="preserve"> </v>
      </c>
      <c r="AQ1019" s="129" t="str">
        <f t="shared" si="634"/>
        <v xml:space="preserve"> </v>
      </c>
      <c r="AR1019" s="111">
        <f t="shared" si="631"/>
        <v>1016</v>
      </c>
      <c r="AS1019" s="111">
        <f t="shared" si="624"/>
        <v>0</v>
      </c>
      <c r="AT1019" s="111">
        <f t="shared" si="625"/>
        <v>0</v>
      </c>
      <c r="AU1019" s="111">
        <f t="shared" si="601"/>
        <v>0</v>
      </c>
      <c r="AV1019" s="111" t="str">
        <f t="shared" si="628"/>
        <v xml:space="preserve"> </v>
      </c>
      <c r="AW1019" s="112">
        <f t="shared" si="627"/>
        <v>0</v>
      </c>
    </row>
    <row r="1020" spans="1:49">
      <c r="A1020" s="27"/>
      <c r="B1020" s="27"/>
      <c r="C1020" s="27"/>
      <c r="D1020" s="40"/>
      <c r="E1020" s="27"/>
      <c r="F1020" s="27"/>
      <c r="G1020" s="27"/>
      <c r="H1020" s="27"/>
      <c r="I1020" s="132">
        <f t="shared" si="602"/>
        <v>101.6999999999985</v>
      </c>
      <c r="J1020" s="125" t="str">
        <f t="shared" si="626"/>
        <v xml:space="preserve"> </v>
      </c>
      <c r="K1020" s="125" t="str">
        <f t="shared" si="603"/>
        <v xml:space="preserve"> </v>
      </c>
      <c r="L1020" s="125" t="str">
        <f t="shared" si="604"/>
        <v xml:space="preserve"> </v>
      </c>
      <c r="M1020" s="126" t="str">
        <f t="shared" si="605"/>
        <v xml:space="preserve"> </v>
      </c>
      <c r="N1020" s="127" t="str">
        <f t="shared" si="606"/>
        <v xml:space="preserve"> </v>
      </c>
      <c r="O1020" s="128" t="str">
        <f t="shared" si="607"/>
        <v xml:space="preserve"> </v>
      </c>
      <c r="P1020" s="128" t="str">
        <f t="shared" si="608"/>
        <v xml:space="preserve"> </v>
      </c>
      <c r="Q1020" s="129" t="str">
        <f t="shared" si="609"/>
        <v xml:space="preserve"> </v>
      </c>
      <c r="R1020" s="130" t="str">
        <f t="shared" si="610"/>
        <v xml:space="preserve"> </v>
      </c>
      <c r="S1020" s="129" t="str">
        <f t="shared" si="629"/>
        <v xml:space="preserve"> </v>
      </c>
      <c r="T1020" s="131" t="str">
        <f t="shared" si="611"/>
        <v xml:space="preserve"> </v>
      </c>
      <c r="U1020" s="123" t="str">
        <f t="shared" si="635"/>
        <v xml:space="preserve"> </v>
      </c>
      <c r="V1020" s="129" t="str">
        <f t="shared" si="612"/>
        <v xml:space="preserve"> </v>
      </c>
      <c r="W1020" s="111"/>
      <c r="X1020" s="111">
        <f t="shared" si="630"/>
        <v>101.6999999999985</v>
      </c>
      <c r="Y1020" s="111">
        <f t="shared" si="613"/>
        <v>0</v>
      </c>
      <c r="Z1020" s="111">
        <f t="shared" si="614"/>
        <v>0</v>
      </c>
      <c r="AA1020" s="111">
        <f t="shared" si="599"/>
        <v>0</v>
      </c>
      <c r="AB1020" s="111" t="str">
        <f t="shared" si="600"/>
        <v xml:space="preserve"> </v>
      </c>
      <c r="AC1020" s="112">
        <f t="shared" si="598"/>
        <v>0</v>
      </c>
      <c r="AD1020" s="132">
        <v>1017</v>
      </c>
      <c r="AE1020" s="125" t="str">
        <f t="shared" si="615"/>
        <v xml:space="preserve"> </v>
      </c>
      <c r="AF1020" s="125" t="str">
        <f t="shared" si="616"/>
        <v xml:space="preserve"> </v>
      </c>
      <c r="AG1020" s="125" t="str">
        <f t="shared" si="617"/>
        <v xml:space="preserve"> </v>
      </c>
      <c r="AH1020" s="126" t="str">
        <f t="shared" si="618"/>
        <v xml:space="preserve"> </v>
      </c>
      <c r="AI1020" s="127" t="str">
        <f t="shared" si="619"/>
        <v xml:space="preserve"> </v>
      </c>
      <c r="AJ1020" s="128" t="str">
        <f t="shared" si="620"/>
        <v xml:space="preserve"> </v>
      </c>
      <c r="AK1020" s="128" t="str">
        <f t="shared" si="632"/>
        <v xml:space="preserve"> </v>
      </c>
      <c r="AL1020" s="129" t="str">
        <f t="shared" si="621"/>
        <v xml:space="preserve"> </v>
      </c>
      <c r="AM1020" s="130" t="str">
        <f t="shared" si="622"/>
        <v xml:space="preserve"> </v>
      </c>
      <c r="AN1020" s="129" t="str">
        <f t="shared" si="623"/>
        <v xml:space="preserve"> </v>
      </c>
      <c r="AO1020" s="131" t="str">
        <f t="shared" si="633"/>
        <v xml:space="preserve"> </v>
      </c>
      <c r="AP1020" s="123" t="str">
        <f t="shared" si="636"/>
        <v xml:space="preserve"> </v>
      </c>
      <c r="AQ1020" s="129" t="str">
        <f t="shared" si="634"/>
        <v xml:space="preserve"> </v>
      </c>
      <c r="AR1020" s="111">
        <f t="shared" si="631"/>
        <v>1017</v>
      </c>
      <c r="AS1020" s="111">
        <f t="shared" si="624"/>
        <v>0</v>
      </c>
      <c r="AT1020" s="111">
        <f t="shared" si="625"/>
        <v>0</v>
      </c>
      <c r="AU1020" s="111">
        <f t="shared" si="601"/>
        <v>0</v>
      </c>
      <c r="AV1020" s="111" t="str">
        <f t="shared" si="628"/>
        <v xml:space="preserve"> </v>
      </c>
      <c r="AW1020" s="112">
        <f t="shared" si="627"/>
        <v>0</v>
      </c>
    </row>
    <row r="1021" spans="1:49">
      <c r="A1021" s="27"/>
      <c r="B1021" s="27"/>
      <c r="C1021" s="27"/>
      <c r="D1021" s="40"/>
      <c r="E1021" s="27"/>
      <c r="F1021" s="27"/>
      <c r="G1021" s="27"/>
      <c r="H1021" s="27"/>
      <c r="I1021" s="132">
        <f t="shared" si="602"/>
        <v>101.79999999999849</v>
      </c>
      <c r="J1021" s="125" t="str">
        <f t="shared" si="626"/>
        <v xml:space="preserve"> </v>
      </c>
      <c r="K1021" s="125" t="str">
        <f t="shared" si="603"/>
        <v xml:space="preserve"> </v>
      </c>
      <c r="L1021" s="125" t="str">
        <f t="shared" si="604"/>
        <v xml:space="preserve"> </v>
      </c>
      <c r="M1021" s="126" t="str">
        <f t="shared" si="605"/>
        <v xml:space="preserve"> </v>
      </c>
      <c r="N1021" s="127" t="str">
        <f t="shared" si="606"/>
        <v xml:space="preserve"> </v>
      </c>
      <c r="O1021" s="128" t="str">
        <f t="shared" si="607"/>
        <v xml:space="preserve"> </v>
      </c>
      <c r="P1021" s="128" t="str">
        <f t="shared" si="608"/>
        <v xml:space="preserve"> </v>
      </c>
      <c r="Q1021" s="129" t="str">
        <f t="shared" si="609"/>
        <v xml:space="preserve"> </v>
      </c>
      <c r="R1021" s="130" t="str">
        <f t="shared" si="610"/>
        <v xml:space="preserve"> </v>
      </c>
      <c r="S1021" s="129" t="str">
        <f t="shared" si="629"/>
        <v xml:space="preserve"> </v>
      </c>
      <c r="T1021" s="131" t="str">
        <f t="shared" si="611"/>
        <v xml:space="preserve"> </v>
      </c>
      <c r="U1021" s="123" t="str">
        <f t="shared" si="635"/>
        <v xml:space="preserve"> </v>
      </c>
      <c r="V1021" s="129" t="str">
        <f t="shared" si="612"/>
        <v xml:space="preserve"> </v>
      </c>
      <c r="W1021" s="111"/>
      <c r="X1021" s="111">
        <f t="shared" si="630"/>
        <v>101.79999999999849</v>
      </c>
      <c r="Y1021" s="111">
        <f t="shared" si="613"/>
        <v>0</v>
      </c>
      <c r="Z1021" s="111">
        <f t="shared" si="614"/>
        <v>0</v>
      </c>
      <c r="AA1021" s="111">
        <f t="shared" si="599"/>
        <v>0</v>
      </c>
      <c r="AB1021" s="111" t="str">
        <f t="shared" si="600"/>
        <v xml:space="preserve"> </v>
      </c>
      <c r="AC1021" s="112">
        <f t="shared" si="598"/>
        <v>0</v>
      </c>
      <c r="AD1021" s="124">
        <v>1018</v>
      </c>
      <c r="AE1021" s="125" t="str">
        <f t="shared" si="615"/>
        <v xml:space="preserve"> </v>
      </c>
      <c r="AF1021" s="125" t="str">
        <f t="shared" si="616"/>
        <v xml:space="preserve"> </v>
      </c>
      <c r="AG1021" s="125" t="str">
        <f t="shared" si="617"/>
        <v xml:space="preserve"> </v>
      </c>
      <c r="AH1021" s="126" t="str">
        <f t="shared" si="618"/>
        <v xml:space="preserve"> </v>
      </c>
      <c r="AI1021" s="127" t="str">
        <f t="shared" si="619"/>
        <v xml:space="preserve"> </v>
      </c>
      <c r="AJ1021" s="128" t="str">
        <f t="shared" si="620"/>
        <v xml:space="preserve"> </v>
      </c>
      <c r="AK1021" s="128" t="str">
        <f t="shared" si="632"/>
        <v xml:space="preserve"> </v>
      </c>
      <c r="AL1021" s="129" t="str">
        <f t="shared" si="621"/>
        <v xml:space="preserve"> </v>
      </c>
      <c r="AM1021" s="130" t="str">
        <f t="shared" si="622"/>
        <v xml:space="preserve"> </v>
      </c>
      <c r="AN1021" s="129" t="str">
        <f t="shared" si="623"/>
        <v xml:space="preserve"> </v>
      </c>
      <c r="AO1021" s="131" t="str">
        <f t="shared" si="633"/>
        <v xml:space="preserve"> </v>
      </c>
      <c r="AP1021" s="123" t="str">
        <f t="shared" si="636"/>
        <v xml:space="preserve"> </v>
      </c>
      <c r="AQ1021" s="129" t="str">
        <f t="shared" si="634"/>
        <v xml:space="preserve"> </v>
      </c>
      <c r="AR1021" s="111">
        <f t="shared" si="631"/>
        <v>1018</v>
      </c>
      <c r="AS1021" s="111">
        <f t="shared" si="624"/>
        <v>0</v>
      </c>
      <c r="AT1021" s="111">
        <f t="shared" si="625"/>
        <v>0</v>
      </c>
      <c r="AU1021" s="111">
        <f t="shared" si="601"/>
        <v>0</v>
      </c>
      <c r="AV1021" s="111" t="str">
        <f t="shared" si="628"/>
        <v xml:space="preserve"> </v>
      </c>
      <c r="AW1021" s="112">
        <f t="shared" si="627"/>
        <v>0</v>
      </c>
    </row>
    <row r="1022" spans="1:49">
      <c r="A1022" s="27"/>
      <c r="B1022" s="27"/>
      <c r="C1022" s="27"/>
      <c r="D1022" s="40"/>
      <c r="E1022" s="27"/>
      <c r="F1022" s="27"/>
      <c r="G1022" s="27"/>
      <c r="H1022" s="27"/>
      <c r="I1022" s="132">
        <f t="shared" si="602"/>
        <v>101.89999999999849</v>
      </c>
      <c r="J1022" s="125" t="str">
        <f t="shared" si="626"/>
        <v xml:space="preserve"> </v>
      </c>
      <c r="K1022" s="125" t="str">
        <f t="shared" si="603"/>
        <v xml:space="preserve"> </v>
      </c>
      <c r="L1022" s="125" t="str">
        <f t="shared" si="604"/>
        <v xml:space="preserve"> </v>
      </c>
      <c r="M1022" s="126" t="str">
        <f t="shared" si="605"/>
        <v xml:space="preserve"> </v>
      </c>
      <c r="N1022" s="127" t="str">
        <f t="shared" si="606"/>
        <v xml:space="preserve"> </v>
      </c>
      <c r="O1022" s="128" t="str">
        <f t="shared" si="607"/>
        <v xml:space="preserve"> </v>
      </c>
      <c r="P1022" s="128" t="str">
        <f t="shared" si="608"/>
        <v xml:space="preserve"> </v>
      </c>
      <c r="Q1022" s="129" t="str">
        <f t="shared" si="609"/>
        <v xml:space="preserve"> </v>
      </c>
      <c r="R1022" s="130" t="str">
        <f t="shared" si="610"/>
        <v xml:space="preserve"> </v>
      </c>
      <c r="S1022" s="129" t="str">
        <f t="shared" si="629"/>
        <v xml:space="preserve"> </v>
      </c>
      <c r="T1022" s="131" t="str">
        <f t="shared" si="611"/>
        <v xml:space="preserve"> </v>
      </c>
      <c r="U1022" s="123" t="str">
        <f t="shared" si="635"/>
        <v xml:space="preserve"> </v>
      </c>
      <c r="V1022" s="129" t="str">
        <f t="shared" si="612"/>
        <v xml:space="preserve"> </v>
      </c>
      <c r="W1022" s="111"/>
      <c r="X1022" s="111">
        <f t="shared" si="630"/>
        <v>101.89999999999849</v>
      </c>
      <c r="Y1022" s="111">
        <f t="shared" si="613"/>
        <v>0</v>
      </c>
      <c r="Z1022" s="111">
        <f t="shared" si="614"/>
        <v>0</v>
      </c>
      <c r="AA1022" s="111">
        <f t="shared" si="599"/>
        <v>0</v>
      </c>
      <c r="AB1022" s="111" t="str">
        <f t="shared" si="600"/>
        <v xml:space="preserve"> </v>
      </c>
      <c r="AC1022" s="112">
        <f t="shared" si="598"/>
        <v>0</v>
      </c>
      <c r="AD1022" s="132">
        <v>1019</v>
      </c>
      <c r="AE1022" s="125" t="str">
        <f t="shared" si="615"/>
        <v xml:space="preserve"> </v>
      </c>
      <c r="AF1022" s="125" t="str">
        <f t="shared" si="616"/>
        <v xml:space="preserve"> </v>
      </c>
      <c r="AG1022" s="125" t="str">
        <f t="shared" si="617"/>
        <v xml:space="preserve"> </v>
      </c>
      <c r="AH1022" s="126" t="str">
        <f t="shared" si="618"/>
        <v xml:space="preserve"> </v>
      </c>
      <c r="AI1022" s="127" t="str">
        <f t="shared" si="619"/>
        <v xml:space="preserve"> </v>
      </c>
      <c r="AJ1022" s="128" t="str">
        <f t="shared" si="620"/>
        <v xml:space="preserve"> </v>
      </c>
      <c r="AK1022" s="128" t="str">
        <f t="shared" si="632"/>
        <v xml:space="preserve"> </v>
      </c>
      <c r="AL1022" s="129" t="str">
        <f t="shared" si="621"/>
        <v xml:space="preserve"> </v>
      </c>
      <c r="AM1022" s="130" t="str">
        <f t="shared" si="622"/>
        <v xml:space="preserve"> </v>
      </c>
      <c r="AN1022" s="129" t="str">
        <f t="shared" si="623"/>
        <v xml:space="preserve"> </v>
      </c>
      <c r="AO1022" s="131" t="str">
        <f t="shared" si="633"/>
        <v xml:space="preserve"> </v>
      </c>
      <c r="AP1022" s="123" t="str">
        <f t="shared" si="636"/>
        <v xml:space="preserve"> </v>
      </c>
      <c r="AQ1022" s="129" t="str">
        <f t="shared" si="634"/>
        <v xml:space="preserve"> </v>
      </c>
      <c r="AR1022" s="111">
        <f t="shared" si="631"/>
        <v>1019</v>
      </c>
      <c r="AS1022" s="111">
        <f t="shared" si="624"/>
        <v>0</v>
      </c>
      <c r="AT1022" s="111">
        <f t="shared" si="625"/>
        <v>0</v>
      </c>
      <c r="AU1022" s="111">
        <f t="shared" si="601"/>
        <v>0</v>
      </c>
      <c r="AV1022" s="111" t="str">
        <f t="shared" si="628"/>
        <v xml:space="preserve"> </v>
      </c>
      <c r="AW1022" s="112">
        <f t="shared" si="627"/>
        <v>0</v>
      </c>
    </row>
    <row r="1023" spans="1:49">
      <c r="A1023" s="27"/>
      <c r="B1023" s="27"/>
      <c r="C1023" s="27"/>
      <c r="D1023" s="40"/>
      <c r="E1023" s="27"/>
      <c r="F1023" s="27"/>
      <c r="G1023" s="27"/>
      <c r="H1023" s="27"/>
      <c r="I1023" s="132">
        <f t="shared" si="602"/>
        <v>101.99999999999848</v>
      </c>
      <c r="J1023" s="125" t="str">
        <f t="shared" si="626"/>
        <v xml:space="preserve"> </v>
      </c>
      <c r="K1023" s="125" t="str">
        <f t="shared" si="603"/>
        <v xml:space="preserve"> </v>
      </c>
      <c r="L1023" s="125" t="str">
        <f t="shared" si="604"/>
        <v xml:space="preserve"> </v>
      </c>
      <c r="M1023" s="126" t="str">
        <f t="shared" si="605"/>
        <v xml:space="preserve"> </v>
      </c>
      <c r="N1023" s="127" t="str">
        <f t="shared" si="606"/>
        <v xml:space="preserve"> </v>
      </c>
      <c r="O1023" s="128" t="str">
        <f t="shared" si="607"/>
        <v xml:space="preserve"> </v>
      </c>
      <c r="P1023" s="128" t="str">
        <f t="shared" si="608"/>
        <v xml:space="preserve"> </v>
      </c>
      <c r="Q1023" s="129" t="str">
        <f t="shared" si="609"/>
        <v xml:space="preserve"> </v>
      </c>
      <c r="R1023" s="130" t="str">
        <f t="shared" si="610"/>
        <v xml:space="preserve"> </v>
      </c>
      <c r="S1023" s="129" t="str">
        <f t="shared" si="629"/>
        <v xml:space="preserve"> </v>
      </c>
      <c r="T1023" s="131" t="str">
        <f t="shared" si="611"/>
        <v xml:space="preserve"> </v>
      </c>
      <c r="U1023" s="123" t="str">
        <f t="shared" si="635"/>
        <v xml:space="preserve"> </v>
      </c>
      <c r="V1023" s="129" t="str">
        <f t="shared" si="612"/>
        <v xml:space="preserve"> </v>
      </c>
      <c r="W1023" s="111"/>
      <c r="X1023" s="111">
        <f t="shared" si="630"/>
        <v>101.99999999999848</v>
      </c>
      <c r="Y1023" s="111">
        <f t="shared" si="613"/>
        <v>0</v>
      </c>
      <c r="Z1023" s="111">
        <f t="shared" si="614"/>
        <v>0</v>
      </c>
      <c r="AA1023" s="111">
        <f t="shared" si="599"/>
        <v>0</v>
      </c>
      <c r="AB1023" s="111" t="str">
        <f t="shared" si="600"/>
        <v xml:space="preserve"> </v>
      </c>
      <c r="AC1023" s="112">
        <f t="shared" si="598"/>
        <v>0</v>
      </c>
      <c r="AD1023" s="124">
        <v>1020</v>
      </c>
      <c r="AE1023" s="125" t="str">
        <f t="shared" si="615"/>
        <v xml:space="preserve"> </v>
      </c>
      <c r="AF1023" s="125" t="str">
        <f t="shared" si="616"/>
        <v xml:space="preserve"> </v>
      </c>
      <c r="AG1023" s="125" t="str">
        <f t="shared" si="617"/>
        <v xml:space="preserve"> </v>
      </c>
      <c r="AH1023" s="126" t="str">
        <f t="shared" si="618"/>
        <v xml:space="preserve"> </v>
      </c>
      <c r="AI1023" s="127" t="str">
        <f t="shared" si="619"/>
        <v xml:space="preserve"> </v>
      </c>
      <c r="AJ1023" s="128" t="str">
        <f t="shared" si="620"/>
        <v xml:space="preserve"> </v>
      </c>
      <c r="AK1023" s="128" t="str">
        <f t="shared" si="632"/>
        <v xml:space="preserve"> </v>
      </c>
      <c r="AL1023" s="129" t="str">
        <f t="shared" si="621"/>
        <v xml:space="preserve"> </v>
      </c>
      <c r="AM1023" s="130" t="str">
        <f t="shared" si="622"/>
        <v xml:space="preserve"> </v>
      </c>
      <c r="AN1023" s="129" t="str">
        <f t="shared" si="623"/>
        <v xml:space="preserve"> </v>
      </c>
      <c r="AO1023" s="131" t="str">
        <f t="shared" si="633"/>
        <v xml:space="preserve"> </v>
      </c>
      <c r="AP1023" s="123" t="str">
        <f t="shared" si="636"/>
        <v xml:space="preserve"> </v>
      </c>
      <c r="AQ1023" s="129" t="str">
        <f t="shared" si="634"/>
        <v xml:space="preserve"> </v>
      </c>
      <c r="AR1023" s="111">
        <f t="shared" si="631"/>
        <v>1020</v>
      </c>
      <c r="AS1023" s="111">
        <f t="shared" si="624"/>
        <v>0</v>
      </c>
      <c r="AT1023" s="111">
        <f t="shared" si="625"/>
        <v>0</v>
      </c>
      <c r="AU1023" s="111">
        <f t="shared" si="601"/>
        <v>0</v>
      </c>
      <c r="AV1023" s="111" t="str">
        <f t="shared" si="628"/>
        <v xml:space="preserve"> </v>
      </c>
      <c r="AW1023" s="112">
        <f t="shared" si="627"/>
        <v>0</v>
      </c>
    </row>
    <row r="1024" spans="1:49">
      <c r="A1024" s="27"/>
      <c r="B1024" s="27"/>
      <c r="C1024" s="27"/>
      <c r="D1024" s="40"/>
      <c r="E1024" s="27"/>
      <c r="F1024" s="27"/>
      <c r="G1024" s="27"/>
      <c r="H1024" s="27"/>
      <c r="I1024" s="132">
        <f t="shared" si="602"/>
        <v>102.09999999999847</v>
      </c>
      <c r="J1024" s="125" t="str">
        <f t="shared" si="626"/>
        <v xml:space="preserve"> </v>
      </c>
      <c r="K1024" s="125" t="str">
        <f t="shared" si="603"/>
        <v xml:space="preserve"> </v>
      </c>
      <c r="L1024" s="125" t="str">
        <f t="shared" si="604"/>
        <v xml:space="preserve"> </v>
      </c>
      <c r="M1024" s="126" t="str">
        <f t="shared" si="605"/>
        <v xml:space="preserve"> </v>
      </c>
      <c r="N1024" s="127" t="str">
        <f t="shared" si="606"/>
        <v xml:space="preserve"> </v>
      </c>
      <c r="O1024" s="128" t="str">
        <f t="shared" si="607"/>
        <v xml:space="preserve"> </v>
      </c>
      <c r="P1024" s="128" t="str">
        <f t="shared" si="608"/>
        <v xml:space="preserve"> </v>
      </c>
      <c r="Q1024" s="129" t="str">
        <f t="shared" si="609"/>
        <v xml:space="preserve"> </v>
      </c>
      <c r="R1024" s="130" t="str">
        <f t="shared" si="610"/>
        <v xml:space="preserve"> </v>
      </c>
      <c r="S1024" s="129" t="str">
        <f t="shared" si="629"/>
        <v xml:space="preserve"> </v>
      </c>
      <c r="T1024" s="131" t="str">
        <f t="shared" si="611"/>
        <v xml:space="preserve"> </v>
      </c>
      <c r="U1024" s="123" t="str">
        <f t="shared" si="635"/>
        <v xml:space="preserve"> </v>
      </c>
      <c r="V1024" s="129" t="str">
        <f t="shared" si="612"/>
        <v xml:space="preserve"> </v>
      </c>
      <c r="W1024" s="111"/>
      <c r="X1024" s="111">
        <f t="shared" si="630"/>
        <v>102.09999999999847</v>
      </c>
      <c r="Y1024" s="111">
        <f t="shared" si="613"/>
        <v>0</v>
      </c>
      <c r="Z1024" s="111">
        <f t="shared" si="614"/>
        <v>0</v>
      </c>
      <c r="AA1024" s="111">
        <f t="shared" si="599"/>
        <v>0</v>
      </c>
      <c r="AB1024" s="111" t="str">
        <f t="shared" si="600"/>
        <v xml:space="preserve"> </v>
      </c>
      <c r="AC1024" s="112">
        <f t="shared" si="598"/>
        <v>0</v>
      </c>
      <c r="AD1024" s="132">
        <v>1021</v>
      </c>
      <c r="AE1024" s="125" t="str">
        <f t="shared" si="615"/>
        <v xml:space="preserve"> </v>
      </c>
      <c r="AF1024" s="125" t="str">
        <f t="shared" si="616"/>
        <v xml:space="preserve"> </v>
      </c>
      <c r="AG1024" s="125" t="str">
        <f t="shared" si="617"/>
        <v xml:space="preserve"> </v>
      </c>
      <c r="AH1024" s="126" t="str">
        <f t="shared" si="618"/>
        <v xml:space="preserve"> </v>
      </c>
      <c r="AI1024" s="127" t="str">
        <f t="shared" si="619"/>
        <v xml:space="preserve"> </v>
      </c>
      <c r="AJ1024" s="128" t="str">
        <f t="shared" si="620"/>
        <v xml:space="preserve"> </v>
      </c>
      <c r="AK1024" s="128" t="str">
        <f t="shared" si="632"/>
        <v xml:space="preserve"> </v>
      </c>
      <c r="AL1024" s="129" t="str">
        <f t="shared" si="621"/>
        <v xml:space="preserve"> </v>
      </c>
      <c r="AM1024" s="130" t="str">
        <f t="shared" si="622"/>
        <v xml:space="preserve"> </v>
      </c>
      <c r="AN1024" s="129" t="str">
        <f t="shared" si="623"/>
        <v xml:space="preserve"> </v>
      </c>
      <c r="AO1024" s="131" t="str">
        <f t="shared" si="633"/>
        <v xml:space="preserve"> </v>
      </c>
      <c r="AP1024" s="123" t="str">
        <f t="shared" si="636"/>
        <v xml:space="preserve"> </v>
      </c>
      <c r="AQ1024" s="129" t="str">
        <f t="shared" si="634"/>
        <v xml:space="preserve"> </v>
      </c>
      <c r="AR1024" s="111">
        <f t="shared" si="631"/>
        <v>1021</v>
      </c>
      <c r="AS1024" s="111">
        <f t="shared" si="624"/>
        <v>0</v>
      </c>
      <c r="AT1024" s="111">
        <f t="shared" si="625"/>
        <v>0</v>
      </c>
      <c r="AU1024" s="111">
        <f t="shared" si="601"/>
        <v>0</v>
      </c>
      <c r="AV1024" s="111" t="str">
        <f t="shared" si="628"/>
        <v xml:space="preserve"> </v>
      </c>
      <c r="AW1024" s="112">
        <f t="shared" si="627"/>
        <v>0</v>
      </c>
    </row>
    <row r="1025" spans="1:49">
      <c r="A1025" s="27"/>
      <c r="B1025" s="27"/>
      <c r="C1025" s="27"/>
      <c r="D1025" s="40"/>
      <c r="E1025" s="27"/>
      <c r="F1025" s="27"/>
      <c r="G1025" s="27"/>
      <c r="H1025" s="27"/>
      <c r="I1025" s="132">
        <f t="shared" si="602"/>
        <v>102.19999999999847</v>
      </c>
      <c r="J1025" s="125" t="str">
        <f t="shared" si="626"/>
        <v xml:space="preserve"> </v>
      </c>
      <c r="K1025" s="125" t="str">
        <f t="shared" si="603"/>
        <v xml:space="preserve"> </v>
      </c>
      <c r="L1025" s="125" t="str">
        <f t="shared" si="604"/>
        <v xml:space="preserve"> </v>
      </c>
      <c r="M1025" s="126" t="str">
        <f t="shared" si="605"/>
        <v xml:space="preserve"> </v>
      </c>
      <c r="N1025" s="127" t="str">
        <f t="shared" si="606"/>
        <v xml:space="preserve"> </v>
      </c>
      <c r="O1025" s="128" t="str">
        <f t="shared" si="607"/>
        <v xml:space="preserve"> </v>
      </c>
      <c r="P1025" s="128" t="str">
        <f t="shared" si="608"/>
        <v xml:space="preserve"> </v>
      </c>
      <c r="Q1025" s="129" t="str">
        <f t="shared" si="609"/>
        <v xml:space="preserve"> </v>
      </c>
      <c r="R1025" s="130" t="str">
        <f t="shared" si="610"/>
        <v xml:space="preserve"> </v>
      </c>
      <c r="S1025" s="129" t="str">
        <f t="shared" si="629"/>
        <v xml:space="preserve"> </v>
      </c>
      <c r="T1025" s="131" t="str">
        <f t="shared" si="611"/>
        <v xml:space="preserve"> </v>
      </c>
      <c r="U1025" s="123" t="str">
        <f t="shared" si="635"/>
        <v xml:space="preserve"> </v>
      </c>
      <c r="V1025" s="129" t="str">
        <f t="shared" si="612"/>
        <v xml:space="preserve"> </v>
      </c>
      <c r="W1025" s="111"/>
      <c r="X1025" s="111">
        <f t="shared" si="630"/>
        <v>102.19999999999847</v>
      </c>
      <c r="Y1025" s="111">
        <f t="shared" si="613"/>
        <v>0</v>
      </c>
      <c r="Z1025" s="111">
        <f t="shared" si="614"/>
        <v>0</v>
      </c>
      <c r="AA1025" s="111">
        <f t="shared" si="599"/>
        <v>0</v>
      </c>
      <c r="AB1025" s="111" t="str">
        <f t="shared" si="600"/>
        <v xml:space="preserve"> </v>
      </c>
      <c r="AC1025" s="112">
        <f t="shared" si="598"/>
        <v>0</v>
      </c>
      <c r="AD1025" s="124">
        <v>1022</v>
      </c>
      <c r="AE1025" s="125" t="str">
        <f t="shared" si="615"/>
        <v xml:space="preserve"> </v>
      </c>
      <c r="AF1025" s="125" t="str">
        <f t="shared" si="616"/>
        <v xml:space="preserve"> </v>
      </c>
      <c r="AG1025" s="125" t="str">
        <f t="shared" si="617"/>
        <v xml:space="preserve"> </v>
      </c>
      <c r="AH1025" s="126" t="str">
        <f t="shared" si="618"/>
        <v xml:space="preserve"> </v>
      </c>
      <c r="AI1025" s="127" t="str">
        <f t="shared" si="619"/>
        <v xml:space="preserve"> </v>
      </c>
      <c r="AJ1025" s="128" t="str">
        <f t="shared" si="620"/>
        <v xml:space="preserve"> </v>
      </c>
      <c r="AK1025" s="128" t="str">
        <f t="shared" si="632"/>
        <v xml:space="preserve"> </v>
      </c>
      <c r="AL1025" s="129" t="str">
        <f t="shared" si="621"/>
        <v xml:space="preserve"> </v>
      </c>
      <c r="AM1025" s="130" t="str">
        <f t="shared" si="622"/>
        <v xml:space="preserve"> </v>
      </c>
      <c r="AN1025" s="129" t="str">
        <f t="shared" si="623"/>
        <v xml:space="preserve"> </v>
      </c>
      <c r="AO1025" s="131" t="str">
        <f t="shared" si="633"/>
        <v xml:space="preserve"> </v>
      </c>
      <c r="AP1025" s="123" t="str">
        <f t="shared" si="636"/>
        <v xml:space="preserve"> </v>
      </c>
      <c r="AQ1025" s="129" t="str">
        <f t="shared" si="634"/>
        <v xml:space="preserve"> </v>
      </c>
      <c r="AR1025" s="111">
        <f t="shared" si="631"/>
        <v>1022</v>
      </c>
      <c r="AS1025" s="111">
        <f t="shared" si="624"/>
        <v>0</v>
      </c>
      <c r="AT1025" s="111">
        <f t="shared" si="625"/>
        <v>0</v>
      </c>
      <c r="AU1025" s="111">
        <f t="shared" si="601"/>
        <v>0</v>
      </c>
      <c r="AV1025" s="111" t="str">
        <f t="shared" si="628"/>
        <v xml:space="preserve"> </v>
      </c>
      <c r="AW1025" s="112">
        <f t="shared" si="627"/>
        <v>0</v>
      </c>
    </row>
    <row r="1026" spans="1:49">
      <c r="A1026" s="27"/>
      <c r="B1026" s="27"/>
      <c r="C1026" s="27"/>
      <c r="D1026" s="40"/>
      <c r="E1026" s="27"/>
      <c r="F1026" s="27"/>
      <c r="G1026" s="27"/>
      <c r="H1026" s="27"/>
      <c r="I1026" s="132">
        <f t="shared" si="602"/>
        <v>102.29999999999846</v>
      </c>
      <c r="J1026" s="125" t="str">
        <f t="shared" si="626"/>
        <v xml:space="preserve"> </v>
      </c>
      <c r="K1026" s="125" t="str">
        <f t="shared" si="603"/>
        <v xml:space="preserve"> </v>
      </c>
      <c r="L1026" s="125" t="str">
        <f t="shared" si="604"/>
        <v xml:space="preserve"> </v>
      </c>
      <c r="M1026" s="126" t="str">
        <f t="shared" si="605"/>
        <v xml:space="preserve"> </v>
      </c>
      <c r="N1026" s="127" t="str">
        <f t="shared" si="606"/>
        <v xml:space="preserve"> </v>
      </c>
      <c r="O1026" s="128" t="str">
        <f t="shared" si="607"/>
        <v xml:space="preserve"> </v>
      </c>
      <c r="P1026" s="128" t="str">
        <f t="shared" si="608"/>
        <v xml:space="preserve"> </v>
      </c>
      <c r="Q1026" s="129" t="str">
        <f t="shared" si="609"/>
        <v xml:space="preserve"> </v>
      </c>
      <c r="R1026" s="130" t="str">
        <f t="shared" si="610"/>
        <v xml:space="preserve"> </v>
      </c>
      <c r="S1026" s="129" t="str">
        <f t="shared" si="629"/>
        <v xml:space="preserve"> </v>
      </c>
      <c r="T1026" s="131" t="str">
        <f t="shared" si="611"/>
        <v xml:space="preserve"> </v>
      </c>
      <c r="U1026" s="123" t="str">
        <f t="shared" si="635"/>
        <v xml:space="preserve"> </v>
      </c>
      <c r="V1026" s="129" t="str">
        <f t="shared" si="612"/>
        <v xml:space="preserve"> </v>
      </c>
      <c r="W1026" s="111"/>
      <c r="X1026" s="111">
        <f t="shared" si="630"/>
        <v>102.29999999999846</v>
      </c>
      <c r="Y1026" s="111">
        <f t="shared" si="613"/>
        <v>0</v>
      </c>
      <c r="Z1026" s="111">
        <f t="shared" si="614"/>
        <v>0</v>
      </c>
      <c r="AA1026" s="111">
        <f t="shared" si="599"/>
        <v>0</v>
      </c>
      <c r="AB1026" s="111" t="str">
        <f t="shared" si="600"/>
        <v xml:space="preserve"> </v>
      </c>
      <c r="AC1026" s="112">
        <f t="shared" ref="AC1026:AC1089" si="637">IF(J1026=" ",0,I1026)</f>
        <v>0</v>
      </c>
      <c r="AD1026" s="132">
        <v>1023</v>
      </c>
      <c r="AE1026" s="125" t="str">
        <f t="shared" si="615"/>
        <v xml:space="preserve"> </v>
      </c>
      <c r="AF1026" s="125" t="str">
        <f t="shared" si="616"/>
        <v xml:space="preserve"> </v>
      </c>
      <c r="AG1026" s="125" t="str">
        <f t="shared" si="617"/>
        <v xml:space="preserve"> </v>
      </c>
      <c r="AH1026" s="126" t="str">
        <f t="shared" si="618"/>
        <v xml:space="preserve"> </v>
      </c>
      <c r="AI1026" s="127" t="str">
        <f t="shared" si="619"/>
        <v xml:space="preserve"> </v>
      </c>
      <c r="AJ1026" s="128" t="str">
        <f t="shared" si="620"/>
        <v xml:space="preserve"> </v>
      </c>
      <c r="AK1026" s="128" t="str">
        <f t="shared" si="632"/>
        <v xml:space="preserve"> </v>
      </c>
      <c r="AL1026" s="129" t="str">
        <f t="shared" si="621"/>
        <v xml:space="preserve"> </v>
      </c>
      <c r="AM1026" s="130" t="str">
        <f t="shared" si="622"/>
        <v xml:space="preserve"> </v>
      </c>
      <c r="AN1026" s="129" t="str">
        <f t="shared" si="623"/>
        <v xml:space="preserve"> </v>
      </c>
      <c r="AO1026" s="131" t="str">
        <f t="shared" si="633"/>
        <v xml:space="preserve"> </v>
      </c>
      <c r="AP1026" s="123" t="str">
        <f t="shared" si="636"/>
        <v xml:space="preserve"> </v>
      </c>
      <c r="AQ1026" s="129" t="str">
        <f t="shared" si="634"/>
        <v xml:space="preserve"> </v>
      </c>
      <c r="AR1026" s="111">
        <f t="shared" si="631"/>
        <v>1023</v>
      </c>
      <c r="AS1026" s="111">
        <f t="shared" si="624"/>
        <v>0</v>
      </c>
      <c r="AT1026" s="111">
        <f t="shared" si="625"/>
        <v>0</v>
      </c>
      <c r="AU1026" s="111">
        <f t="shared" si="601"/>
        <v>0</v>
      </c>
      <c r="AV1026" s="111" t="str">
        <f t="shared" si="628"/>
        <v xml:space="preserve"> </v>
      </c>
      <c r="AW1026" s="112">
        <f t="shared" si="627"/>
        <v>0</v>
      </c>
    </row>
    <row r="1027" spans="1:49">
      <c r="A1027" s="27"/>
      <c r="B1027" s="27"/>
      <c r="C1027" s="27"/>
      <c r="D1027" s="40"/>
      <c r="E1027" s="27"/>
      <c r="F1027" s="27"/>
      <c r="G1027" s="27"/>
      <c r="H1027" s="27"/>
      <c r="I1027" s="132">
        <f t="shared" si="602"/>
        <v>102.39999999999846</v>
      </c>
      <c r="J1027" s="125" t="str">
        <f t="shared" si="626"/>
        <v xml:space="preserve"> </v>
      </c>
      <c r="K1027" s="125" t="str">
        <f t="shared" si="603"/>
        <v xml:space="preserve"> </v>
      </c>
      <c r="L1027" s="125" t="str">
        <f t="shared" si="604"/>
        <v xml:space="preserve"> </v>
      </c>
      <c r="M1027" s="126" t="str">
        <f t="shared" si="605"/>
        <v xml:space="preserve"> </v>
      </c>
      <c r="N1027" s="127" t="str">
        <f t="shared" si="606"/>
        <v xml:space="preserve"> </v>
      </c>
      <c r="O1027" s="128" t="str">
        <f t="shared" si="607"/>
        <v xml:space="preserve"> </v>
      </c>
      <c r="P1027" s="128" t="str">
        <f t="shared" si="608"/>
        <v xml:space="preserve"> </v>
      </c>
      <c r="Q1027" s="129" t="str">
        <f t="shared" si="609"/>
        <v xml:space="preserve"> </v>
      </c>
      <c r="R1027" s="130" t="str">
        <f t="shared" si="610"/>
        <v xml:space="preserve"> </v>
      </c>
      <c r="S1027" s="129" t="str">
        <f t="shared" si="629"/>
        <v xml:space="preserve"> </v>
      </c>
      <c r="T1027" s="131" t="str">
        <f t="shared" si="611"/>
        <v xml:space="preserve"> </v>
      </c>
      <c r="U1027" s="123" t="str">
        <f t="shared" si="635"/>
        <v xml:space="preserve"> </v>
      </c>
      <c r="V1027" s="129" t="str">
        <f t="shared" si="612"/>
        <v xml:space="preserve"> </v>
      </c>
      <c r="W1027" s="111"/>
      <c r="X1027" s="111">
        <f t="shared" si="630"/>
        <v>102.39999999999846</v>
      </c>
      <c r="Y1027" s="111">
        <f t="shared" si="613"/>
        <v>0</v>
      </c>
      <c r="Z1027" s="111">
        <f t="shared" si="614"/>
        <v>0</v>
      </c>
      <c r="AA1027" s="111">
        <f t="shared" ref="AA1027:AA1090" si="638">IF(I1027=B$4,J1027,0)</f>
        <v>0</v>
      </c>
      <c r="AB1027" s="111" t="str">
        <f t="shared" ref="AB1027:AB1090" si="639">IF(U1027&lt;&gt;0,K1027,0)</f>
        <v xml:space="preserve"> </v>
      </c>
      <c r="AC1027" s="112">
        <f t="shared" si="637"/>
        <v>0</v>
      </c>
      <c r="AD1027" s="124">
        <v>1024</v>
      </c>
      <c r="AE1027" s="125" t="str">
        <f t="shared" si="615"/>
        <v xml:space="preserve"> </v>
      </c>
      <c r="AF1027" s="125" t="str">
        <f t="shared" si="616"/>
        <v xml:space="preserve"> </v>
      </c>
      <c r="AG1027" s="125" t="str">
        <f t="shared" si="617"/>
        <v xml:space="preserve"> </v>
      </c>
      <c r="AH1027" s="126" t="str">
        <f t="shared" si="618"/>
        <v xml:space="preserve"> </v>
      </c>
      <c r="AI1027" s="127" t="str">
        <f t="shared" si="619"/>
        <v xml:space="preserve"> </v>
      </c>
      <c r="AJ1027" s="128" t="str">
        <f t="shared" si="620"/>
        <v xml:space="preserve"> </v>
      </c>
      <c r="AK1027" s="128" t="str">
        <f t="shared" si="632"/>
        <v xml:space="preserve"> </v>
      </c>
      <c r="AL1027" s="129" t="str">
        <f t="shared" si="621"/>
        <v xml:space="preserve"> </v>
      </c>
      <c r="AM1027" s="130" t="str">
        <f t="shared" si="622"/>
        <v xml:space="preserve"> </v>
      </c>
      <c r="AN1027" s="129" t="str">
        <f t="shared" si="623"/>
        <v xml:space="preserve"> </v>
      </c>
      <c r="AO1027" s="131" t="str">
        <f t="shared" si="633"/>
        <v xml:space="preserve"> </v>
      </c>
      <c r="AP1027" s="123" t="str">
        <f t="shared" si="636"/>
        <v xml:space="preserve"> </v>
      </c>
      <c r="AQ1027" s="129" t="str">
        <f t="shared" si="634"/>
        <v xml:space="preserve"> </v>
      </c>
      <c r="AR1027" s="111">
        <f t="shared" si="631"/>
        <v>1024</v>
      </c>
      <c r="AS1027" s="111">
        <f t="shared" si="624"/>
        <v>0</v>
      </c>
      <c r="AT1027" s="111">
        <f t="shared" si="625"/>
        <v>0</v>
      </c>
      <c r="AU1027" s="111">
        <f t="shared" ref="AU1027:AU1090" si="640">IF(AD1027=AB$4,AE1027,0)</f>
        <v>0</v>
      </c>
      <c r="AV1027" s="111" t="str">
        <f t="shared" si="628"/>
        <v xml:space="preserve"> </v>
      </c>
      <c r="AW1027" s="112">
        <f t="shared" si="627"/>
        <v>0</v>
      </c>
    </row>
    <row r="1028" spans="1:49">
      <c r="A1028" s="27"/>
      <c r="B1028" s="27"/>
      <c r="C1028" s="27"/>
      <c r="D1028" s="40"/>
      <c r="E1028" s="27"/>
      <c r="F1028" s="27"/>
      <c r="G1028" s="27"/>
      <c r="H1028" s="27"/>
      <c r="I1028" s="132">
        <f t="shared" ref="I1028:I1091" si="641">I1027+$B$49</f>
        <v>102.49999999999845</v>
      </c>
      <c r="J1028" s="125" t="str">
        <f t="shared" si="626"/>
        <v xml:space="preserve"> </v>
      </c>
      <c r="K1028" s="125" t="str">
        <f t="shared" ref="K1028:K1091" si="642">IF(K1027=" "," ",IF(K1027&lt;0," ",J1028+(L1028*$B$49+0.5*P1028*$B$49*$B$49)))</f>
        <v xml:space="preserve"> </v>
      </c>
      <c r="L1028" s="125" t="str">
        <f t="shared" ref="L1028:L1091" si="643">IF(K1027=" "," ",IF(K1027&lt;0," ",M1027))</f>
        <v xml:space="preserve"> </v>
      </c>
      <c r="M1028" s="126" t="str">
        <f t="shared" ref="M1028:M1091" si="644">IF(K1027=" "," ",IF(K1027&lt;0," ",L1028+P1028*$B$49))</f>
        <v xml:space="preserve"> </v>
      </c>
      <c r="N1028" s="127" t="str">
        <f t="shared" ref="N1028:N1091" si="645">IF(K1027=" "," ",IF(K1027&lt;0," ",IF($B$6="off",0,IF(I1028&lt;=$B$4,0.01*$B$10*$B$2*I1028/$B$4,0.01*$B$10*$B$2))))</f>
        <v xml:space="preserve"> </v>
      </c>
      <c r="O1028" s="128" t="str">
        <f t="shared" ref="O1028:O1091" si="646">IF(K1027=" "," ",IF(K1027&lt;0," ",$B$2-N1028))</f>
        <v xml:space="preserve"> </v>
      </c>
      <c r="P1028" s="128" t="str">
        <f t="shared" ref="P1028:P1091" si="647">IF(K1027=" "," ",IF(K1027&lt;0," ",V1028/O1028))</f>
        <v xml:space="preserve"> </v>
      </c>
      <c r="Q1028" s="129" t="str">
        <f t="shared" ref="Q1028:Q1091" si="648">IF(K1027=" "," ",IF(K1027&lt;0," ",IF(G$38=TRUE,$B$46*(0.5)^(J1028/5500),1.2)))</f>
        <v xml:space="preserve"> </v>
      </c>
      <c r="R1028" s="130" t="str">
        <f t="shared" ref="R1028:R1091" si="649">IF(K1027=" "," ",IF(K1027&lt;0," ",IF(G$39=TRUE,$B$48*(0.25)^(J1028/6366198),9.81)))</f>
        <v xml:space="preserve"> </v>
      </c>
      <c r="S1028" s="129" t="str">
        <f t="shared" si="629"/>
        <v xml:space="preserve"> </v>
      </c>
      <c r="T1028" s="131" t="str">
        <f t="shared" ref="T1028:T1091" si="650">IF(K1027=" "," ",IF(K1027&lt;0," ",(-1)*O1028*R1028))</f>
        <v xml:space="preserve"> </v>
      </c>
      <c r="U1028" s="123" t="str">
        <f t="shared" si="635"/>
        <v xml:space="preserve"> </v>
      </c>
      <c r="V1028" s="129" t="str">
        <f t="shared" ref="V1028:V1091" si="651">IF(K1027=" "," ",IF(K1027&lt;0," ",U1028+T1028+S1028))</f>
        <v xml:space="preserve"> </v>
      </c>
      <c r="W1028" s="111"/>
      <c r="X1028" s="111">
        <f t="shared" si="630"/>
        <v>102.49999999999845</v>
      </c>
      <c r="Y1028" s="111">
        <f t="shared" ref="Y1028:Y1091" si="652">IF(K1028&gt;J1028,I1028,0)</f>
        <v>0</v>
      </c>
      <c r="Z1028" s="111">
        <f t="shared" ref="Z1028:Z1091" si="653">IF(K1028&lt;0,I1028,0)</f>
        <v>0</v>
      </c>
      <c r="AA1028" s="111">
        <f t="shared" si="638"/>
        <v>0</v>
      </c>
      <c r="AB1028" s="111" t="str">
        <f t="shared" si="639"/>
        <v xml:space="preserve"> </v>
      </c>
      <c r="AC1028" s="112">
        <f t="shared" si="637"/>
        <v>0</v>
      </c>
      <c r="AD1028" s="132">
        <v>1025</v>
      </c>
      <c r="AE1028" s="125" t="str">
        <f t="shared" ref="AE1028:AE1091" si="654">IF(AF1027=" "," ",IF(AF1027&lt;0," ",AF1027))</f>
        <v xml:space="preserve"> </v>
      </c>
      <c r="AF1028" s="125" t="str">
        <f t="shared" ref="AF1028:AF1091" si="655">IF(AF1027=" "," ",IF(AF1027&lt;0," ",AE1028+(AG1028*1+0.5*AK1028*1*1)))</f>
        <v xml:space="preserve"> </v>
      </c>
      <c r="AG1028" s="125" t="str">
        <f t="shared" ref="AG1028:AG1091" si="656">IF(AF1027=" "," ",IF(AF1027&lt;0," ",AH1027))</f>
        <v xml:space="preserve"> </v>
      </c>
      <c r="AH1028" s="126" t="str">
        <f t="shared" ref="AH1028:AH1091" si="657">IF(AF1027=" "," ",IF(AF1027&lt;0," ",AG1028+AK1028*1))</f>
        <v xml:space="preserve"> </v>
      </c>
      <c r="AI1028" s="127" t="str">
        <f t="shared" ref="AI1028:AI1091" si="658">IF(AF1027=" "," ",IF(AF1027&lt;0," ",IF($B$6="off",0,IF(AD1028&lt;=$B$4,0.01*$B$10*$B$2*AD1028/$B$4,0.01*$B$10*$B$2))))</f>
        <v xml:space="preserve"> </v>
      </c>
      <c r="AJ1028" s="128" t="str">
        <f t="shared" ref="AJ1028:AJ1091" si="659">IF(AF1027=" "," ",IF(AF1027&lt;0," ",$B$2-AI1028))</f>
        <v xml:space="preserve"> </v>
      </c>
      <c r="AK1028" s="128" t="str">
        <f t="shared" si="632"/>
        <v xml:space="preserve"> </v>
      </c>
      <c r="AL1028" s="129" t="str">
        <f t="shared" ref="AL1028:AL1091" si="660">IF(AF1027=" "," ",IF(AF1027&lt;0," ",$B$46*(0.5)^(AE1028/5500)))</f>
        <v xml:space="preserve"> </v>
      </c>
      <c r="AM1028" s="130" t="str">
        <f t="shared" ref="AM1028:AM1091" si="661">IF(AF1027=" "," ",IF(AF1027&lt;0," ",$B$48*(0.25)^(AE1028/6366198)))</f>
        <v xml:space="preserve"> </v>
      </c>
      <c r="AN1028" s="129" t="str">
        <f t="shared" ref="AN1028:AN1091" si="662">IF(AF1027=" "," ",IF(AF1027&lt;0," ",IF($B$5="off",0,IF(AG1028&lt;0,0.5*$B$9*$B$47*AL1028*AG1028^2,(-1)*0.5*$B$9*$B$47*AL1028*AG1028^2))))</f>
        <v xml:space="preserve"> </v>
      </c>
      <c r="AO1028" s="131" t="str">
        <f t="shared" si="633"/>
        <v xml:space="preserve"> </v>
      </c>
      <c r="AP1028" s="123" t="str">
        <f t="shared" si="636"/>
        <v xml:space="preserve"> </v>
      </c>
      <c r="AQ1028" s="129" t="str">
        <f t="shared" si="634"/>
        <v xml:space="preserve"> </v>
      </c>
      <c r="AR1028" s="111">
        <f t="shared" si="631"/>
        <v>1025</v>
      </c>
      <c r="AS1028" s="111">
        <f t="shared" ref="AS1028:AS1091" si="663">IF(AF1028&gt;AE1028,AD1028,0)</f>
        <v>0</v>
      </c>
      <c r="AT1028" s="111">
        <f t="shared" ref="AT1028:AT1091" si="664">IF(AF1028&lt;0,AD1028,0)</f>
        <v>0</v>
      </c>
      <c r="AU1028" s="111">
        <f t="shared" si="640"/>
        <v>0</v>
      </c>
      <c r="AV1028" s="111" t="str">
        <f t="shared" si="628"/>
        <v xml:space="preserve"> </v>
      </c>
      <c r="AW1028" s="112">
        <f t="shared" si="627"/>
        <v>0</v>
      </c>
    </row>
    <row r="1029" spans="1:49">
      <c r="A1029" s="27"/>
      <c r="B1029" s="27"/>
      <c r="C1029" s="27"/>
      <c r="D1029" s="40"/>
      <c r="E1029" s="27"/>
      <c r="F1029" s="27"/>
      <c r="G1029" s="27"/>
      <c r="H1029" s="27"/>
      <c r="I1029" s="132">
        <f t="shared" si="641"/>
        <v>102.59999999999845</v>
      </c>
      <c r="J1029" s="125" t="str">
        <f t="shared" ref="J1029:J1092" si="665">IF(K1028=" "," ",IF(K1028&lt;0," ",K1028))</f>
        <v xml:space="preserve"> </v>
      </c>
      <c r="K1029" s="125" t="str">
        <f t="shared" si="642"/>
        <v xml:space="preserve"> </v>
      </c>
      <c r="L1029" s="125" t="str">
        <f t="shared" si="643"/>
        <v xml:space="preserve"> </v>
      </c>
      <c r="M1029" s="126" t="str">
        <f t="shared" si="644"/>
        <v xml:space="preserve"> </v>
      </c>
      <c r="N1029" s="127" t="str">
        <f t="shared" si="645"/>
        <v xml:space="preserve"> </v>
      </c>
      <c r="O1029" s="128" t="str">
        <f t="shared" si="646"/>
        <v xml:space="preserve"> </v>
      </c>
      <c r="P1029" s="128" t="str">
        <f t="shared" si="647"/>
        <v xml:space="preserve"> </v>
      </c>
      <c r="Q1029" s="129" t="str">
        <f t="shared" si="648"/>
        <v xml:space="preserve"> </v>
      </c>
      <c r="R1029" s="130" t="str">
        <f t="shared" si="649"/>
        <v xml:space="preserve"> </v>
      </c>
      <c r="S1029" s="129" t="str">
        <f t="shared" si="629"/>
        <v xml:space="preserve"> </v>
      </c>
      <c r="T1029" s="131" t="str">
        <f t="shared" si="650"/>
        <v xml:space="preserve"> </v>
      </c>
      <c r="U1029" s="123" t="str">
        <f t="shared" si="635"/>
        <v xml:space="preserve"> </v>
      </c>
      <c r="V1029" s="129" t="str">
        <f t="shared" si="651"/>
        <v xml:space="preserve"> </v>
      </c>
      <c r="W1029" s="111"/>
      <c r="X1029" s="111">
        <f t="shared" si="630"/>
        <v>102.59999999999845</v>
      </c>
      <c r="Y1029" s="111">
        <f t="shared" si="652"/>
        <v>0</v>
      </c>
      <c r="Z1029" s="111">
        <f t="shared" si="653"/>
        <v>0</v>
      </c>
      <c r="AA1029" s="111">
        <f t="shared" si="638"/>
        <v>0</v>
      </c>
      <c r="AB1029" s="111" t="str">
        <f t="shared" si="639"/>
        <v xml:space="preserve"> </v>
      </c>
      <c r="AC1029" s="112">
        <f t="shared" si="637"/>
        <v>0</v>
      </c>
      <c r="AD1029" s="124">
        <v>1026</v>
      </c>
      <c r="AE1029" s="125" t="str">
        <f t="shared" si="654"/>
        <v xml:space="preserve"> </v>
      </c>
      <c r="AF1029" s="125" t="str">
        <f t="shared" si="655"/>
        <v xml:space="preserve"> </v>
      </c>
      <c r="AG1029" s="125" t="str">
        <f t="shared" si="656"/>
        <v xml:space="preserve"> </v>
      </c>
      <c r="AH1029" s="126" t="str">
        <f t="shared" si="657"/>
        <v xml:space="preserve"> </v>
      </c>
      <c r="AI1029" s="127" t="str">
        <f t="shared" si="658"/>
        <v xml:space="preserve"> </v>
      </c>
      <c r="AJ1029" s="128" t="str">
        <f t="shared" si="659"/>
        <v xml:space="preserve"> </v>
      </c>
      <c r="AK1029" s="128" t="str">
        <f t="shared" si="632"/>
        <v xml:space="preserve"> </v>
      </c>
      <c r="AL1029" s="129" t="str">
        <f t="shared" si="660"/>
        <v xml:space="preserve"> </v>
      </c>
      <c r="AM1029" s="130" t="str">
        <f t="shared" si="661"/>
        <v xml:space="preserve"> </v>
      </c>
      <c r="AN1029" s="129" t="str">
        <f t="shared" si="662"/>
        <v xml:space="preserve"> </v>
      </c>
      <c r="AO1029" s="131" t="str">
        <f t="shared" si="633"/>
        <v xml:space="preserve"> </v>
      </c>
      <c r="AP1029" s="123" t="str">
        <f t="shared" si="636"/>
        <v xml:space="preserve"> </v>
      </c>
      <c r="AQ1029" s="129" t="str">
        <f t="shared" si="634"/>
        <v xml:space="preserve"> </v>
      </c>
      <c r="AR1029" s="111">
        <f t="shared" si="631"/>
        <v>1026</v>
      </c>
      <c r="AS1029" s="111">
        <f t="shared" si="663"/>
        <v>0</v>
      </c>
      <c r="AT1029" s="111">
        <f t="shared" si="664"/>
        <v>0</v>
      </c>
      <c r="AU1029" s="111">
        <f t="shared" si="640"/>
        <v>0</v>
      </c>
      <c r="AV1029" s="111" t="str">
        <f t="shared" si="628"/>
        <v xml:space="preserve"> </v>
      </c>
      <c r="AW1029" s="112">
        <f t="shared" ref="AW1029:AW1092" si="666">IF(AE1029=" ",0,AD1029)</f>
        <v>0</v>
      </c>
    </row>
    <row r="1030" spans="1:49">
      <c r="A1030" s="27"/>
      <c r="B1030" s="27"/>
      <c r="C1030" s="27"/>
      <c r="D1030" s="40"/>
      <c r="E1030" s="27"/>
      <c r="F1030" s="27"/>
      <c r="G1030" s="27"/>
      <c r="H1030" s="27"/>
      <c r="I1030" s="132">
        <f t="shared" si="641"/>
        <v>102.69999999999844</v>
      </c>
      <c r="J1030" s="125" t="str">
        <f t="shared" si="665"/>
        <v xml:space="preserve"> </v>
      </c>
      <c r="K1030" s="125" t="str">
        <f t="shared" si="642"/>
        <v xml:space="preserve"> </v>
      </c>
      <c r="L1030" s="125" t="str">
        <f t="shared" si="643"/>
        <v xml:space="preserve"> </v>
      </c>
      <c r="M1030" s="126" t="str">
        <f t="shared" si="644"/>
        <v xml:space="preserve"> </v>
      </c>
      <c r="N1030" s="127" t="str">
        <f t="shared" si="645"/>
        <v xml:space="preserve"> </v>
      </c>
      <c r="O1030" s="128" t="str">
        <f t="shared" si="646"/>
        <v xml:space="preserve"> </v>
      </c>
      <c r="P1030" s="128" t="str">
        <f t="shared" si="647"/>
        <v xml:space="preserve"> </v>
      </c>
      <c r="Q1030" s="129" t="str">
        <f t="shared" si="648"/>
        <v xml:space="preserve"> </v>
      </c>
      <c r="R1030" s="130" t="str">
        <f t="shared" si="649"/>
        <v xml:space="preserve"> </v>
      </c>
      <c r="S1030" s="129" t="str">
        <f t="shared" si="629"/>
        <v xml:space="preserve"> </v>
      </c>
      <c r="T1030" s="131" t="str">
        <f t="shared" si="650"/>
        <v xml:space="preserve"> </v>
      </c>
      <c r="U1030" s="123" t="str">
        <f t="shared" si="635"/>
        <v xml:space="preserve"> </v>
      </c>
      <c r="V1030" s="129" t="str">
        <f t="shared" si="651"/>
        <v xml:space="preserve"> </v>
      </c>
      <c r="W1030" s="111"/>
      <c r="X1030" s="111">
        <f t="shared" si="630"/>
        <v>102.69999999999844</v>
      </c>
      <c r="Y1030" s="111">
        <f t="shared" si="652"/>
        <v>0</v>
      </c>
      <c r="Z1030" s="111">
        <f t="shared" si="653"/>
        <v>0</v>
      </c>
      <c r="AA1030" s="111">
        <f t="shared" si="638"/>
        <v>0</v>
      </c>
      <c r="AB1030" s="111" t="str">
        <f t="shared" si="639"/>
        <v xml:space="preserve"> </v>
      </c>
      <c r="AC1030" s="112">
        <f t="shared" si="637"/>
        <v>0</v>
      </c>
      <c r="AD1030" s="132">
        <v>1027</v>
      </c>
      <c r="AE1030" s="125" t="str">
        <f t="shared" si="654"/>
        <v xml:space="preserve"> </v>
      </c>
      <c r="AF1030" s="125" t="str">
        <f t="shared" si="655"/>
        <v xml:space="preserve"> </v>
      </c>
      <c r="AG1030" s="125" t="str">
        <f t="shared" si="656"/>
        <v xml:space="preserve"> </v>
      </c>
      <c r="AH1030" s="126" t="str">
        <f t="shared" si="657"/>
        <v xml:space="preserve"> </v>
      </c>
      <c r="AI1030" s="127" t="str">
        <f t="shared" si="658"/>
        <v xml:space="preserve"> </v>
      </c>
      <c r="AJ1030" s="128" t="str">
        <f t="shared" si="659"/>
        <v xml:space="preserve"> </v>
      </c>
      <c r="AK1030" s="128" t="str">
        <f t="shared" si="632"/>
        <v xml:space="preserve"> </v>
      </c>
      <c r="AL1030" s="129" t="str">
        <f t="shared" si="660"/>
        <v xml:space="preserve"> </v>
      </c>
      <c r="AM1030" s="130" t="str">
        <f t="shared" si="661"/>
        <v xml:space="preserve"> </v>
      </c>
      <c r="AN1030" s="129" t="str">
        <f t="shared" si="662"/>
        <v xml:space="preserve"> </v>
      </c>
      <c r="AO1030" s="131" t="str">
        <f t="shared" si="633"/>
        <v xml:space="preserve"> </v>
      </c>
      <c r="AP1030" s="123" t="str">
        <f t="shared" si="636"/>
        <v xml:space="preserve"> </v>
      </c>
      <c r="AQ1030" s="129" t="str">
        <f t="shared" si="634"/>
        <v xml:space="preserve"> </v>
      </c>
      <c r="AR1030" s="111">
        <f t="shared" si="631"/>
        <v>1027</v>
      </c>
      <c r="AS1030" s="111">
        <f t="shared" si="663"/>
        <v>0</v>
      </c>
      <c r="AT1030" s="111">
        <f t="shared" si="664"/>
        <v>0</v>
      </c>
      <c r="AU1030" s="111">
        <f t="shared" si="640"/>
        <v>0</v>
      </c>
      <c r="AV1030" s="111" t="str">
        <f t="shared" si="628"/>
        <v xml:space="preserve"> </v>
      </c>
      <c r="AW1030" s="112">
        <f t="shared" si="666"/>
        <v>0</v>
      </c>
    </row>
    <row r="1031" spans="1:49">
      <c r="A1031" s="27"/>
      <c r="B1031" s="27"/>
      <c r="C1031" s="27"/>
      <c r="D1031" s="40"/>
      <c r="E1031" s="27"/>
      <c r="F1031" s="27"/>
      <c r="G1031" s="27"/>
      <c r="H1031" s="27"/>
      <c r="I1031" s="132">
        <f t="shared" si="641"/>
        <v>102.79999999999843</v>
      </c>
      <c r="J1031" s="125" t="str">
        <f t="shared" si="665"/>
        <v xml:space="preserve"> </v>
      </c>
      <c r="K1031" s="125" t="str">
        <f t="shared" si="642"/>
        <v xml:space="preserve"> </v>
      </c>
      <c r="L1031" s="125" t="str">
        <f t="shared" si="643"/>
        <v xml:space="preserve"> </v>
      </c>
      <c r="M1031" s="126" t="str">
        <f t="shared" si="644"/>
        <v xml:space="preserve"> </v>
      </c>
      <c r="N1031" s="127" t="str">
        <f t="shared" si="645"/>
        <v xml:space="preserve"> </v>
      </c>
      <c r="O1031" s="128" t="str">
        <f t="shared" si="646"/>
        <v xml:space="preserve"> </v>
      </c>
      <c r="P1031" s="128" t="str">
        <f t="shared" si="647"/>
        <v xml:space="preserve"> </v>
      </c>
      <c r="Q1031" s="129" t="str">
        <f t="shared" si="648"/>
        <v xml:space="preserve"> </v>
      </c>
      <c r="R1031" s="130" t="str">
        <f t="shared" si="649"/>
        <v xml:space="preserve"> </v>
      </c>
      <c r="S1031" s="129" t="str">
        <f t="shared" si="629"/>
        <v xml:space="preserve"> </v>
      </c>
      <c r="T1031" s="131" t="str">
        <f t="shared" si="650"/>
        <v xml:space="preserve"> </v>
      </c>
      <c r="U1031" s="123" t="str">
        <f t="shared" si="635"/>
        <v xml:space="preserve"> </v>
      </c>
      <c r="V1031" s="129" t="str">
        <f t="shared" si="651"/>
        <v xml:space="preserve"> </v>
      </c>
      <c r="W1031" s="111"/>
      <c r="X1031" s="111">
        <f t="shared" si="630"/>
        <v>102.79999999999843</v>
      </c>
      <c r="Y1031" s="111">
        <f t="shared" si="652"/>
        <v>0</v>
      </c>
      <c r="Z1031" s="111">
        <f t="shared" si="653"/>
        <v>0</v>
      </c>
      <c r="AA1031" s="111">
        <f t="shared" si="638"/>
        <v>0</v>
      </c>
      <c r="AB1031" s="111" t="str">
        <f t="shared" si="639"/>
        <v xml:space="preserve"> </v>
      </c>
      <c r="AC1031" s="112">
        <f t="shared" si="637"/>
        <v>0</v>
      </c>
      <c r="AD1031" s="124">
        <v>1028</v>
      </c>
      <c r="AE1031" s="125" t="str">
        <f t="shared" si="654"/>
        <v xml:space="preserve"> </v>
      </c>
      <c r="AF1031" s="125" t="str">
        <f t="shared" si="655"/>
        <v xml:space="preserve"> </v>
      </c>
      <c r="AG1031" s="125" t="str">
        <f t="shared" si="656"/>
        <v xml:space="preserve"> </v>
      </c>
      <c r="AH1031" s="126" t="str">
        <f t="shared" si="657"/>
        <v xml:space="preserve"> </v>
      </c>
      <c r="AI1031" s="127" t="str">
        <f t="shared" si="658"/>
        <v xml:space="preserve"> </v>
      </c>
      <c r="AJ1031" s="128" t="str">
        <f t="shared" si="659"/>
        <v xml:space="preserve"> </v>
      </c>
      <c r="AK1031" s="128" t="str">
        <f t="shared" si="632"/>
        <v xml:space="preserve"> </v>
      </c>
      <c r="AL1031" s="129" t="str">
        <f t="shared" si="660"/>
        <v xml:space="preserve"> </v>
      </c>
      <c r="AM1031" s="130" t="str">
        <f t="shared" si="661"/>
        <v xml:space="preserve"> </v>
      </c>
      <c r="AN1031" s="129" t="str">
        <f t="shared" si="662"/>
        <v xml:space="preserve"> </v>
      </c>
      <c r="AO1031" s="131" t="str">
        <f t="shared" si="633"/>
        <v xml:space="preserve"> </v>
      </c>
      <c r="AP1031" s="123" t="str">
        <f t="shared" si="636"/>
        <v xml:space="preserve"> </v>
      </c>
      <c r="AQ1031" s="129" t="str">
        <f t="shared" si="634"/>
        <v xml:space="preserve"> </v>
      </c>
      <c r="AR1031" s="111">
        <f t="shared" si="631"/>
        <v>1028</v>
      </c>
      <c r="AS1031" s="111">
        <f t="shared" si="663"/>
        <v>0</v>
      </c>
      <c r="AT1031" s="111">
        <f t="shared" si="664"/>
        <v>0</v>
      </c>
      <c r="AU1031" s="111">
        <f t="shared" si="640"/>
        <v>0</v>
      </c>
      <c r="AV1031" s="111" t="str">
        <f t="shared" si="628"/>
        <v xml:space="preserve"> </v>
      </c>
      <c r="AW1031" s="112">
        <f t="shared" si="666"/>
        <v>0</v>
      </c>
    </row>
    <row r="1032" spans="1:49">
      <c r="A1032" s="27"/>
      <c r="B1032" s="27"/>
      <c r="C1032" s="27"/>
      <c r="D1032" s="40"/>
      <c r="E1032" s="27"/>
      <c r="F1032" s="27"/>
      <c r="G1032" s="27"/>
      <c r="H1032" s="27"/>
      <c r="I1032" s="132">
        <f t="shared" si="641"/>
        <v>102.89999999999843</v>
      </c>
      <c r="J1032" s="125" t="str">
        <f t="shared" si="665"/>
        <v xml:space="preserve"> </v>
      </c>
      <c r="K1032" s="125" t="str">
        <f t="shared" si="642"/>
        <v xml:space="preserve"> </v>
      </c>
      <c r="L1032" s="125" t="str">
        <f t="shared" si="643"/>
        <v xml:space="preserve"> </v>
      </c>
      <c r="M1032" s="126" t="str">
        <f t="shared" si="644"/>
        <v xml:space="preserve"> </v>
      </c>
      <c r="N1032" s="127" t="str">
        <f t="shared" si="645"/>
        <v xml:space="preserve"> </v>
      </c>
      <c r="O1032" s="128" t="str">
        <f t="shared" si="646"/>
        <v xml:space="preserve"> </v>
      </c>
      <c r="P1032" s="128" t="str">
        <f t="shared" si="647"/>
        <v xml:space="preserve"> </v>
      </c>
      <c r="Q1032" s="129" t="str">
        <f t="shared" si="648"/>
        <v xml:space="preserve"> </v>
      </c>
      <c r="R1032" s="130" t="str">
        <f t="shared" si="649"/>
        <v xml:space="preserve"> </v>
      </c>
      <c r="S1032" s="129" t="str">
        <f t="shared" si="629"/>
        <v xml:space="preserve"> </v>
      </c>
      <c r="T1032" s="131" t="str">
        <f t="shared" si="650"/>
        <v xml:space="preserve"> </v>
      </c>
      <c r="U1032" s="123" t="str">
        <f t="shared" si="635"/>
        <v xml:space="preserve"> </v>
      </c>
      <c r="V1032" s="129" t="str">
        <f t="shared" si="651"/>
        <v xml:space="preserve"> </v>
      </c>
      <c r="W1032" s="111"/>
      <c r="X1032" s="111">
        <f t="shared" si="630"/>
        <v>102.89999999999843</v>
      </c>
      <c r="Y1032" s="111">
        <f t="shared" si="652"/>
        <v>0</v>
      </c>
      <c r="Z1032" s="111">
        <f t="shared" si="653"/>
        <v>0</v>
      </c>
      <c r="AA1032" s="111">
        <f t="shared" si="638"/>
        <v>0</v>
      </c>
      <c r="AB1032" s="111" t="str">
        <f t="shared" si="639"/>
        <v xml:space="preserve"> </v>
      </c>
      <c r="AC1032" s="112">
        <f t="shared" si="637"/>
        <v>0</v>
      </c>
      <c r="AD1032" s="132">
        <v>1029</v>
      </c>
      <c r="AE1032" s="125" t="str">
        <f t="shared" si="654"/>
        <v xml:space="preserve"> </v>
      </c>
      <c r="AF1032" s="125" t="str">
        <f t="shared" si="655"/>
        <v xml:space="preserve"> </v>
      </c>
      <c r="AG1032" s="125" t="str">
        <f t="shared" si="656"/>
        <v xml:space="preserve"> </v>
      </c>
      <c r="AH1032" s="126" t="str">
        <f t="shared" si="657"/>
        <v xml:space="preserve"> </v>
      </c>
      <c r="AI1032" s="127" t="str">
        <f t="shared" si="658"/>
        <v xml:space="preserve"> </v>
      </c>
      <c r="AJ1032" s="128" t="str">
        <f t="shared" si="659"/>
        <v xml:space="preserve"> </v>
      </c>
      <c r="AK1032" s="128" t="str">
        <f t="shared" si="632"/>
        <v xml:space="preserve"> </v>
      </c>
      <c r="AL1032" s="129" t="str">
        <f t="shared" si="660"/>
        <v xml:space="preserve"> </v>
      </c>
      <c r="AM1032" s="130" t="str">
        <f t="shared" si="661"/>
        <v xml:space="preserve"> </v>
      </c>
      <c r="AN1032" s="129" t="str">
        <f t="shared" si="662"/>
        <v xml:space="preserve"> </v>
      </c>
      <c r="AO1032" s="131" t="str">
        <f t="shared" si="633"/>
        <v xml:space="preserve"> </v>
      </c>
      <c r="AP1032" s="123" t="str">
        <f t="shared" si="636"/>
        <v xml:space="preserve"> </v>
      </c>
      <c r="AQ1032" s="129" t="str">
        <f t="shared" si="634"/>
        <v xml:space="preserve"> </v>
      </c>
      <c r="AR1032" s="111">
        <f t="shared" si="631"/>
        <v>1029</v>
      </c>
      <c r="AS1032" s="111">
        <f t="shared" si="663"/>
        <v>0</v>
      </c>
      <c r="AT1032" s="111">
        <f t="shared" si="664"/>
        <v>0</v>
      </c>
      <c r="AU1032" s="111">
        <f t="shared" si="640"/>
        <v>0</v>
      </c>
      <c r="AV1032" s="111" t="str">
        <f t="shared" si="628"/>
        <v xml:space="preserve"> </v>
      </c>
      <c r="AW1032" s="112">
        <f t="shared" si="666"/>
        <v>0</v>
      </c>
    </row>
    <row r="1033" spans="1:49">
      <c r="A1033" s="27"/>
      <c r="B1033" s="27"/>
      <c r="C1033" s="27"/>
      <c r="D1033" s="40"/>
      <c r="E1033" s="27"/>
      <c r="F1033" s="27"/>
      <c r="G1033" s="27"/>
      <c r="H1033" s="27"/>
      <c r="I1033" s="132">
        <f t="shared" si="641"/>
        <v>102.99999999999842</v>
      </c>
      <c r="J1033" s="125" t="str">
        <f t="shared" si="665"/>
        <v xml:space="preserve"> </v>
      </c>
      <c r="K1033" s="125" t="str">
        <f t="shared" si="642"/>
        <v xml:space="preserve"> </v>
      </c>
      <c r="L1033" s="125" t="str">
        <f t="shared" si="643"/>
        <v xml:space="preserve"> </v>
      </c>
      <c r="M1033" s="126" t="str">
        <f t="shared" si="644"/>
        <v xml:space="preserve"> </v>
      </c>
      <c r="N1033" s="127" t="str">
        <f t="shared" si="645"/>
        <v xml:space="preserve"> </v>
      </c>
      <c r="O1033" s="128" t="str">
        <f t="shared" si="646"/>
        <v xml:space="preserve"> </v>
      </c>
      <c r="P1033" s="128" t="str">
        <f t="shared" si="647"/>
        <v xml:space="preserve"> </v>
      </c>
      <c r="Q1033" s="129" t="str">
        <f t="shared" si="648"/>
        <v xml:space="preserve"> </v>
      </c>
      <c r="R1033" s="130" t="str">
        <f t="shared" si="649"/>
        <v xml:space="preserve"> </v>
      </c>
      <c r="S1033" s="129" t="str">
        <f t="shared" si="629"/>
        <v xml:space="preserve"> </v>
      </c>
      <c r="T1033" s="131" t="str">
        <f t="shared" si="650"/>
        <v xml:space="preserve"> </v>
      </c>
      <c r="U1033" s="123" t="str">
        <f t="shared" si="635"/>
        <v xml:space="preserve"> </v>
      </c>
      <c r="V1033" s="129" t="str">
        <f t="shared" si="651"/>
        <v xml:space="preserve"> </v>
      </c>
      <c r="W1033" s="111"/>
      <c r="X1033" s="111">
        <f t="shared" si="630"/>
        <v>102.99999999999842</v>
      </c>
      <c r="Y1033" s="111">
        <f t="shared" si="652"/>
        <v>0</v>
      </c>
      <c r="Z1033" s="111">
        <f t="shared" si="653"/>
        <v>0</v>
      </c>
      <c r="AA1033" s="111">
        <f t="shared" si="638"/>
        <v>0</v>
      </c>
      <c r="AB1033" s="111" t="str">
        <f t="shared" si="639"/>
        <v xml:space="preserve"> </v>
      </c>
      <c r="AC1033" s="112">
        <f t="shared" si="637"/>
        <v>0</v>
      </c>
      <c r="AD1033" s="124">
        <v>1030</v>
      </c>
      <c r="AE1033" s="125" t="str">
        <f t="shared" si="654"/>
        <v xml:space="preserve"> </v>
      </c>
      <c r="AF1033" s="125" t="str">
        <f t="shared" si="655"/>
        <v xml:space="preserve"> </v>
      </c>
      <c r="AG1033" s="125" t="str">
        <f t="shared" si="656"/>
        <v xml:space="preserve"> </v>
      </c>
      <c r="AH1033" s="126" t="str">
        <f t="shared" si="657"/>
        <v xml:space="preserve"> </v>
      </c>
      <c r="AI1033" s="127" t="str">
        <f t="shared" si="658"/>
        <v xml:space="preserve"> </v>
      </c>
      <c r="AJ1033" s="128" t="str">
        <f t="shared" si="659"/>
        <v xml:space="preserve"> </v>
      </c>
      <c r="AK1033" s="128" t="str">
        <f t="shared" si="632"/>
        <v xml:space="preserve"> </v>
      </c>
      <c r="AL1033" s="129" t="str">
        <f t="shared" si="660"/>
        <v xml:space="preserve"> </v>
      </c>
      <c r="AM1033" s="130" t="str">
        <f t="shared" si="661"/>
        <v xml:space="preserve"> </v>
      </c>
      <c r="AN1033" s="129" t="str">
        <f t="shared" si="662"/>
        <v xml:space="preserve"> </v>
      </c>
      <c r="AO1033" s="131" t="str">
        <f t="shared" si="633"/>
        <v xml:space="preserve"> </v>
      </c>
      <c r="AP1033" s="123" t="str">
        <f t="shared" si="636"/>
        <v xml:space="preserve"> </v>
      </c>
      <c r="AQ1033" s="129" t="str">
        <f t="shared" si="634"/>
        <v xml:space="preserve"> </v>
      </c>
      <c r="AR1033" s="111">
        <f t="shared" si="631"/>
        <v>1030</v>
      </c>
      <c r="AS1033" s="111">
        <f t="shared" si="663"/>
        <v>0</v>
      </c>
      <c r="AT1033" s="111">
        <f t="shared" si="664"/>
        <v>0</v>
      </c>
      <c r="AU1033" s="111">
        <f t="shared" si="640"/>
        <v>0</v>
      </c>
      <c r="AV1033" s="111" t="str">
        <f t="shared" si="628"/>
        <v xml:space="preserve"> </v>
      </c>
      <c r="AW1033" s="112">
        <f t="shared" si="666"/>
        <v>0</v>
      </c>
    </row>
    <row r="1034" spans="1:49">
      <c r="A1034" s="27"/>
      <c r="B1034" s="27"/>
      <c r="C1034" s="27"/>
      <c r="D1034" s="40"/>
      <c r="E1034" s="27"/>
      <c r="F1034" s="27"/>
      <c r="G1034" s="27"/>
      <c r="H1034" s="27"/>
      <c r="I1034" s="132">
        <f t="shared" si="641"/>
        <v>103.09999999999842</v>
      </c>
      <c r="J1034" s="125" t="str">
        <f t="shared" si="665"/>
        <v xml:space="preserve"> </v>
      </c>
      <c r="K1034" s="125" t="str">
        <f t="shared" si="642"/>
        <v xml:space="preserve"> </v>
      </c>
      <c r="L1034" s="125" t="str">
        <f t="shared" si="643"/>
        <v xml:space="preserve"> </v>
      </c>
      <c r="M1034" s="126" t="str">
        <f t="shared" si="644"/>
        <v xml:space="preserve"> </v>
      </c>
      <c r="N1034" s="127" t="str">
        <f t="shared" si="645"/>
        <v xml:space="preserve"> </v>
      </c>
      <c r="O1034" s="128" t="str">
        <f t="shared" si="646"/>
        <v xml:space="preserve"> </v>
      </c>
      <c r="P1034" s="128" t="str">
        <f t="shared" si="647"/>
        <v xml:space="preserve"> </v>
      </c>
      <c r="Q1034" s="129" t="str">
        <f t="shared" si="648"/>
        <v xml:space="preserve"> </v>
      </c>
      <c r="R1034" s="130" t="str">
        <f t="shared" si="649"/>
        <v xml:space="preserve"> </v>
      </c>
      <c r="S1034" s="129" t="str">
        <f t="shared" si="629"/>
        <v xml:space="preserve"> </v>
      </c>
      <c r="T1034" s="131" t="str">
        <f t="shared" si="650"/>
        <v xml:space="preserve"> </v>
      </c>
      <c r="U1034" s="123" t="str">
        <f t="shared" si="635"/>
        <v xml:space="preserve"> </v>
      </c>
      <c r="V1034" s="129" t="str">
        <f t="shared" si="651"/>
        <v xml:space="preserve"> </v>
      </c>
      <c r="W1034" s="111"/>
      <c r="X1034" s="111">
        <f t="shared" si="630"/>
        <v>103.09999999999842</v>
      </c>
      <c r="Y1034" s="111">
        <f t="shared" si="652"/>
        <v>0</v>
      </c>
      <c r="Z1034" s="111">
        <f t="shared" si="653"/>
        <v>0</v>
      </c>
      <c r="AA1034" s="111">
        <f t="shared" si="638"/>
        <v>0</v>
      </c>
      <c r="AB1034" s="111" t="str">
        <f t="shared" si="639"/>
        <v xml:space="preserve"> </v>
      </c>
      <c r="AC1034" s="112">
        <f t="shared" si="637"/>
        <v>0</v>
      </c>
      <c r="AD1034" s="132">
        <v>1031</v>
      </c>
      <c r="AE1034" s="125" t="str">
        <f t="shared" si="654"/>
        <v xml:space="preserve"> </v>
      </c>
      <c r="AF1034" s="125" t="str">
        <f t="shared" si="655"/>
        <v xml:space="preserve"> </v>
      </c>
      <c r="AG1034" s="125" t="str">
        <f t="shared" si="656"/>
        <v xml:space="preserve"> </v>
      </c>
      <c r="AH1034" s="126" t="str">
        <f t="shared" si="657"/>
        <v xml:space="preserve"> </v>
      </c>
      <c r="AI1034" s="127" t="str">
        <f t="shared" si="658"/>
        <v xml:space="preserve"> </v>
      </c>
      <c r="AJ1034" s="128" t="str">
        <f t="shared" si="659"/>
        <v xml:space="preserve"> </v>
      </c>
      <c r="AK1034" s="128" t="str">
        <f t="shared" si="632"/>
        <v xml:space="preserve"> </v>
      </c>
      <c r="AL1034" s="129" t="str">
        <f t="shared" si="660"/>
        <v xml:space="preserve"> </v>
      </c>
      <c r="AM1034" s="130" t="str">
        <f t="shared" si="661"/>
        <v xml:space="preserve"> </v>
      </c>
      <c r="AN1034" s="129" t="str">
        <f t="shared" si="662"/>
        <v xml:space="preserve"> </v>
      </c>
      <c r="AO1034" s="131" t="str">
        <f t="shared" si="633"/>
        <v xml:space="preserve"> </v>
      </c>
      <c r="AP1034" s="123" t="str">
        <f t="shared" si="636"/>
        <v xml:space="preserve"> </v>
      </c>
      <c r="AQ1034" s="129" t="str">
        <f t="shared" si="634"/>
        <v xml:space="preserve"> </v>
      </c>
      <c r="AR1034" s="111">
        <f t="shared" si="631"/>
        <v>1031</v>
      </c>
      <c r="AS1034" s="111">
        <f t="shared" si="663"/>
        <v>0</v>
      </c>
      <c r="AT1034" s="111">
        <f t="shared" si="664"/>
        <v>0</v>
      </c>
      <c r="AU1034" s="111">
        <f t="shared" si="640"/>
        <v>0</v>
      </c>
      <c r="AV1034" s="111" t="str">
        <f t="shared" si="628"/>
        <v xml:space="preserve"> </v>
      </c>
      <c r="AW1034" s="112">
        <f t="shared" si="666"/>
        <v>0</v>
      </c>
    </row>
    <row r="1035" spans="1:49">
      <c r="A1035" s="27"/>
      <c r="B1035" s="27"/>
      <c r="C1035" s="27"/>
      <c r="D1035" s="40"/>
      <c r="E1035" s="27"/>
      <c r="F1035" s="27"/>
      <c r="G1035" s="27"/>
      <c r="H1035" s="27"/>
      <c r="I1035" s="132">
        <f t="shared" si="641"/>
        <v>103.19999999999841</v>
      </c>
      <c r="J1035" s="125" t="str">
        <f t="shared" si="665"/>
        <v xml:space="preserve"> </v>
      </c>
      <c r="K1035" s="125" t="str">
        <f t="shared" si="642"/>
        <v xml:space="preserve"> </v>
      </c>
      <c r="L1035" s="125" t="str">
        <f t="shared" si="643"/>
        <v xml:space="preserve"> </v>
      </c>
      <c r="M1035" s="126" t="str">
        <f t="shared" si="644"/>
        <v xml:space="preserve"> </v>
      </c>
      <c r="N1035" s="127" t="str">
        <f t="shared" si="645"/>
        <v xml:space="preserve"> </v>
      </c>
      <c r="O1035" s="128" t="str">
        <f t="shared" si="646"/>
        <v xml:space="preserve"> </v>
      </c>
      <c r="P1035" s="128" t="str">
        <f t="shared" si="647"/>
        <v xml:space="preserve"> </v>
      </c>
      <c r="Q1035" s="129" t="str">
        <f t="shared" si="648"/>
        <v xml:space="preserve"> </v>
      </c>
      <c r="R1035" s="130" t="str">
        <f t="shared" si="649"/>
        <v xml:space="preserve"> </v>
      </c>
      <c r="S1035" s="129" t="str">
        <f t="shared" si="629"/>
        <v xml:space="preserve"> </v>
      </c>
      <c r="T1035" s="131" t="str">
        <f t="shared" si="650"/>
        <v xml:space="preserve"> </v>
      </c>
      <c r="U1035" s="123" t="str">
        <f t="shared" si="635"/>
        <v xml:space="preserve"> </v>
      </c>
      <c r="V1035" s="129" t="str">
        <f t="shared" si="651"/>
        <v xml:space="preserve"> </v>
      </c>
      <c r="W1035" s="111"/>
      <c r="X1035" s="111">
        <f t="shared" si="630"/>
        <v>103.19999999999841</v>
      </c>
      <c r="Y1035" s="111">
        <f t="shared" si="652"/>
        <v>0</v>
      </c>
      <c r="Z1035" s="111">
        <f t="shared" si="653"/>
        <v>0</v>
      </c>
      <c r="AA1035" s="111">
        <f t="shared" si="638"/>
        <v>0</v>
      </c>
      <c r="AB1035" s="111" t="str">
        <f t="shared" si="639"/>
        <v xml:space="preserve"> </v>
      </c>
      <c r="AC1035" s="112">
        <f t="shared" si="637"/>
        <v>0</v>
      </c>
      <c r="AD1035" s="124">
        <v>1032</v>
      </c>
      <c r="AE1035" s="125" t="str">
        <f t="shared" si="654"/>
        <v xml:space="preserve"> </v>
      </c>
      <c r="AF1035" s="125" t="str">
        <f t="shared" si="655"/>
        <v xml:space="preserve"> </v>
      </c>
      <c r="AG1035" s="125" t="str">
        <f t="shared" si="656"/>
        <v xml:space="preserve"> </v>
      </c>
      <c r="AH1035" s="126" t="str">
        <f t="shared" si="657"/>
        <v xml:space="preserve"> </v>
      </c>
      <c r="AI1035" s="127" t="str">
        <f t="shared" si="658"/>
        <v xml:space="preserve"> </v>
      </c>
      <c r="AJ1035" s="128" t="str">
        <f t="shared" si="659"/>
        <v xml:space="preserve"> </v>
      </c>
      <c r="AK1035" s="128" t="str">
        <f t="shared" si="632"/>
        <v xml:space="preserve"> </v>
      </c>
      <c r="AL1035" s="129" t="str">
        <f t="shared" si="660"/>
        <v xml:space="preserve"> </v>
      </c>
      <c r="AM1035" s="130" t="str">
        <f t="shared" si="661"/>
        <v xml:space="preserve"> </v>
      </c>
      <c r="AN1035" s="129" t="str">
        <f t="shared" si="662"/>
        <v xml:space="preserve"> </v>
      </c>
      <c r="AO1035" s="131" t="str">
        <f t="shared" si="633"/>
        <v xml:space="preserve"> </v>
      </c>
      <c r="AP1035" s="123" t="str">
        <f t="shared" si="636"/>
        <v xml:space="preserve"> </v>
      </c>
      <c r="AQ1035" s="129" t="str">
        <f t="shared" si="634"/>
        <v xml:space="preserve"> </v>
      </c>
      <c r="AR1035" s="111">
        <f t="shared" si="631"/>
        <v>1032</v>
      </c>
      <c r="AS1035" s="111">
        <f t="shared" si="663"/>
        <v>0</v>
      </c>
      <c r="AT1035" s="111">
        <f t="shared" si="664"/>
        <v>0</v>
      </c>
      <c r="AU1035" s="111">
        <f t="shared" si="640"/>
        <v>0</v>
      </c>
      <c r="AV1035" s="111" t="str">
        <f t="shared" si="628"/>
        <v xml:space="preserve"> </v>
      </c>
      <c r="AW1035" s="112">
        <f t="shared" si="666"/>
        <v>0</v>
      </c>
    </row>
    <row r="1036" spans="1:49">
      <c r="A1036" s="27"/>
      <c r="B1036" s="27"/>
      <c r="C1036" s="27"/>
      <c r="D1036" s="40"/>
      <c r="E1036" s="27"/>
      <c r="F1036" s="27"/>
      <c r="G1036" s="27"/>
      <c r="H1036" s="27"/>
      <c r="I1036" s="132">
        <f t="shared" si="641"/>
        <v>103.29999999999841</v>
      </c>
      <c r="J1036" s="125" t="str">
        <f t="shared" si="665"/>
        <v xml:space="preserve"> </v>
      </c>
      <c r="K1036" s="125" t="str">
        <f t="shared" si="642"/>
        <v xml:space="preserve"> </v>
      </c>
      <c r="L1036" s="125" t="str">
        <f t="shared" si="643"/>
        <v xml:space="preserve"> </v>
      </c>
      <c r="M1036" s="126" t="str">
        <f t="shared" si="644"/>
        <v xml:space="preserve"> </v>
      </c>
      <c r="N1036" s="127" t="str">
        <f t="shared" si="645"/>
        <v xml:space="preserve"> </v>
      </c>
      <c r="O1036" s="128" t="str">
        <f t="shared" si="646"/>
        <v xml:space="preserve"> </v>
      </c>
      <c r="P1036" s="128" t="str">
        <f t="shared" si="647"/>
        <v xml:space="preserve"> </v>
      </c>
      <c r="Q1036" s="129" t="str">
        <f t="shared" si="648"/>
        <v xml:space="preserve"> </v>
      </c>
      <c r="R1036" s="130" t="str">
        <f t="shared" si="649"/>
        <v xml:space="preserve"> </v>
      </c>
      <c r="S1036" s="129" t="str">
        <f t="shared" si="629"/>
        <v xml:space="preserve"> </v>
      </c>
      <c r="T1036" s="131" t="str">
        <f t="shared" si="650"/>
        <v xml:space="preserve"> </v>
      </c>
      <c r="U1036" s="123" t="str">
        <f t="shared" si="635"/>
        <v xml:space="preserve"> </v>
      </c>
      <c r="V1036" s="129" t="str">
        <f t="shared" si="651"/>
        <v xml:space="preserve"> </v>
      </c>
      <c r="W1036" s="111"/>
      <c r="X1036" s="111">
        <f t="shared" si="630"/>
        <v>103.29999999999841</v>
      </c>
      <c r="Y1036" s="111">
        <f t="shared" si="652"/>
        <v>0</v>
      </c>
      <c r="Z1036" s="111">
        <f t="shared" si="653"/>
        <v>0</v>
      </c>
      <c r="AA1036" s="111">
        <f t="shared" si="638"/>
        <v>0</v>
      </c>
      <c r="AB1036" s="111" t="str">
        <f t="shared" si="639"/>
        <v xml:space="preserve"> </v>
      </c>
      <c r="AC1036" s="112">
        <f t="shared" si="637"/>
        <v>0</v>
      </c>
      <c r="AD1036" s="132">
        <v>1033</v>
      </c>
      <c r="AE1036" s="125" t="str">
        <f t="shared" si="654"/>
        <v xml:space="preserve"> </v>
      </c>
      <c r="AF1036" s="125" t="str">
        <f t="shared" si="655"/>
        <v xml:space="preserve"> </v>
      </c>
      <c r="AG1036" s="125" t="str">
        <f t="shared" si="656"/>
        <v xml:space="preserve"> </v>
      </c>
      <c r="AH1036" s="126" t="str">
        <f t="shared" si="657"/>
        <v xml:space="preserve"> </v>
      </c>
      <c r="AI1036" s="127" t="str">
        <f t="shared" si="658"/>
        <v xml:space="preserve"> </v>
      </c>
      <c r="AJ1036" s="128" t="str">
        <f t="shared" si="659"/>
        <v xml:space="preserve"> </v>
      </c>
      <c r="AK1036" s="128" t="str">
        <f t="shared" si="632"/>
        <v xml:space="preserve"> </v>
      </c>
      <c r="AL1036" s="129" t="str">
        <f t="shared" si="660"/>
        <v xml:space="preserve"> </v>
      </c>
      <c r="AM1036" s="130" t="str">
        <f t="shared" si="661"/>
        <v xml:space="preserve"> </v>
      </c>
      <c r="AN1036" s="129" t="str">
        <f t="shared" si="662"/>
        <v xml:space="preserve"> </v>
      </c>
      <c r="AO1036" s="131" t="str">
        <f t="shared" si="633"/>
        <v xml:space="preserve"> </v>
      </c>
      <c r="AP1036" s="123" t="str">
        <f t="shared" si="636"/>
        <v xml:space="preserve"> </v>
      </c>
      <c r="AQ1036" s="129" t="str">
        <f t="shared" si="634"/>
        <v xml:space="preserve"> </v>
      </c>
      <c r="AR1036" s="111">
        <f t="shared" si="631"/>
        <v>1033</v>
      </c>
      <c r="AS1036" s="111">
        <f t="shared" si="663"/>
        <v>0</v>
      </c>
      <c r="AT1036" s="111">
        <f t="shared" si="664"/>
        <v>0</v>
      </c>
      <c r="AU1036" s="111">
        <f t="shared" si="640"/>
        <v>0</v>
      </c>
      <c r="AV1036" s="111" t="str">
        <f t="shared" si="628"/>
        <v xml:space="preserve"> </v>
      </c>
      <c r="AW1036" s="112">
        <f t="shared" si="666"/>
        <v>0</v>
      </c>
    </row>
    <row r="1037" spans="1:49">
      <c r="A1037" s="27"/>
      <c r="B1037" s="27"/>
      <c r="C1037" s="27"/>
      <c r="D1037" s="40"/>
      <c r="E1037" s="27"/>
      <c r="F1037" s="27"/>
      <c r="G1037" s="27"/>
      <c r="H1037" s="27"/>
      <c r="I1037" s="132">
        <f t="shared" si="641"/>
        <v>103.3999999999984</v>
      </c>
      <c r="J1037" s="125" t="str">
        <f t="shared" si="665"/>
        <v xml:space="preserve"> </v>
      </c>
      <c r="K1037" s="125" t="str">
        <f t="shared" si="642"/>
        <v xml:space="preserve"> </v>
      </c>
      <c r="L1037" s="125" t="str">
        <f t="shared" si="643"/>
        <v xml:space="preserve"> </v>
      </c>
      <c r="M1037" s="126" t="str">
        <f t="shared" si="644"/>
        <v xml:space="preserve"> </v>
      </c>
      <c r="N1037" s="127" t="str">
        <f t="shared" si="645"/>
        <v xml:space="preserve"> </v>
      </c>
      <c r="O1037" s="128" t="str">
        <f t="shared" si="646"/>
        <v xml:space="preserve"> </v>
      </c>
      <c r="P1037" s="128" t="str">
        <f t="shared" si="647"/>
        <v xml:space="preserve"> </v>
      </c>
      <c r="Q1037" s="129" t="str">
        <f t="shared" si="648"/>
        <v xml:space="preserve"> </v>
      </c>
      <c r="R1037" s="130" t="str">
        <f t="shared" si="649"/>
        <v xml:space="preserve"> </v>
      </c>
      <c r="S1037" s="129" t="str">
        <f t="shared" si="629"/>
        <v xml:space="preserve"> </v>
      </c>
      <c r="T1037" s="131" t="str">
        <f t="shared" si="650"/>
        <v xml:space="preserve"> </v>
      </c>
      <c r="U1037" s="123" t="str">
        <f t="shared" si="635"/>
        <v xml:space="preserve"> </v>
      </c>
      <c r="V1037" s="129" t="str">
        <f t="shared" si="651"/>
        <v xml:space="preserve"> </v>
      </c>
      <c r="W1037" s="111"/>
      <c r="X1037" s="111">
        <f t="shared" si="630"/>
        <v>103.3999999999984</v>
      </c>
      <c r="Y1037" s="111">
        <f t="shared" si="652"/>
        <v>0</v>
      </c>
      <c r="Z1037" s="111">
        <f t="shared" si="653"/>
        <v>0</v>
      </c>
      <c r="AA1037" s="111">
        <f t="shared" si="638"/>
        <v>0</v>
      </c>
      <c r="AB1037" s="111" t="str">
        <f t="shared" si="639"/>
        <v xml:space="preserve"> </v>
      </c>
      <c r="AC1037" s="112">
        <f t="shared" si="637"/>
        <v>0</v>
      </c>
      <c r="AD1037" s="124">
        <v>1034</v>
      </c>
      <c r="AE1037" s="125" t="str">
        <f t="shared" si="654"/>
        <v xml:space="preserve"> </v>
      </c>
      <c r="AF1037" s="125" t="str">
        <f t="shared" si="655"/>
        <v xml:space="preserve"> </v>
      </c>
      <c r="AG1037" s="125" t="str">
        <f t="shared" si="656"/>
        <v xml:space="preserve"> </v>
      </c>
      <c r="AH1037" s="126" t="str">
        <f t="shared" si="657"/>
        <v xml:space="preserve"> </v>
      </c>
      <c r="AI1037" s="127" t="str">
        <f t="shared" si="658"/>
        <v xml:space="preserve"> </v>
      </c>
      <c r="AJ1037" s="128" t="str">
        <f t="shared" si="659"/>
        <v xml:space="preserve"> </v>
      </c>
      <c r="AK1037" s="128" t="str">
        <f t="shared" si="632"/>
        <v xml:space="preserve"> </v>
      </c>
      <c r="AL1037" s="129" t="str">
        <f t="shared" si="660"/>
        <v xml:space="preserve"> </v>
      </c>
      <c r="AM1037" s="130" t="str">
        <f t="shared" si="661"/>
        <v xml:space="preserve"> </v>
      </c>
      <c r="AN1037" s="129" t="str">
        <f t="shared" si="662"/>
        <v xml:space="preserve"> </v>
      </c>
      <c r="AO1037" s="131" t="str">
        <f t="shared" si="633"/>
        <v xml:space="preserve"> </v>
      </c>
      <c r="AP1037" s="123" t="str">
        <f t="shared" si="636"/>
        <v xml:space="preserve"> </v>
      </c>
      <c r="AQ1037" s="129" t="str">
        <f t="shared" si="634"/>
        <v xml:space="preserve"> </v>
      </c>
      <c r="AR1037" s="111">
        <f t="shared" si="631"/>
        <v>1034</v>
      </c>
      <c r="AS1037" s="111">
        <f t="shared" si="663"/>
        <v>0</v>
      </c>
      <c r="AT1037" s="111">
        <f t="shared" si="664"/>
        <v>0</v>
      </c>
      <c r="AU1037" s="111">
        <f t="shared" si="640"/>
        <v>0</v>
      </c>
      <c r="AV1037" s="111" t="str">
        <f t="shared" si="628"/>
        <v xml:space="preserve"> </v>
      </c>
      <c r="AW1037" s="112">
        <f t="shared" si="666"/>
        <v>0</v>
      </c>
    </row>
    <row r="1038" spans="1:49">
      <c r="A1038" s="27"/>
      <c r="B1038" s="27"/>
      <c r="C1038" s="27"/>
      <c r="D1038" s="40"/>
      <c r="E1038" s="27"/>
      <c r="F1038" s="27"/>
      <c r="G1038" s="27"/>
      <c r="H1038" s="27"/>
      <c r="I1038" s="132">
        <f t="shared" si="641"/>
        <v>103.49999999999839</v>
      </c>
      <c r="J1038" s="125" t="str">
        <f t="shared" si="665"/>
        <v xml:space="preserve"> </v>
      </c>
      <c r="K1038" s="125" t="str">
        <f t="shared" si="642"/>
        <v xml:space="preserve"> </v>
      </c>
      <c r="L1038" s="125" t="str">
        <f t="shared" si="643"/>
        <v xml:space="preserve"> </v>
      </c>
      <c r="M1038" s="126" t="str">
        <f t="shared" si="644"/>
        <v xml:space="preserve"> </v>
      </c>
      <c r="N1038" s="127" t="str">
        <f t="shared" si="645"/>
        <v xml:space="preserve"> </v>
      </c>
      <c r="O1038" s="128" t="str">
        <f t="shared" si="646"/>
        <v xml:space="preserve"> </v>
      </c>
      <c r="P1038" s="128" t="str">
        <f t="shared" si="647"/>
        <v xml:space="preserve"> </v>
      </c>
      <c r="Q1038" s="129" t="str">
        <f t="shared" si="648"/>
        <v xml:space="preserve"> </v>
      </c>
      <c r="R1038" s="130" t="str">
        <f t="shared" si="649"/>
        <v xml:space="preserve"> </v>
      </c>
      <c r="S1038" s="129" t="str">
        <f t="shared" si="629"/>
        <v xml:space="preserve"> </v>
      </c>
      <c r="T1038" s="131" t="str">
        <f t="shared" si="650"/>
        <v xml:space="preserve"> </v>
      </c>
      <c r="U1038" s="123" t="str">
        <f t="shared" si="635"/>
        <v xml:space="preserve"> </v>
      </c>
      <c r="V1038" s="129" t="str">
        <f t="shared" si="651"/>
        <v xml:space="preserve"> </v>
      </c>
      <c r="W1038" s="111"/>
      <c r="X1038" s="111">
        <f t="shared" si="630"/>
        <v>103.49999999999839</v>
      </c>
      <c r="Y1038" s="111">
        <f t="shared" si="652"/>
        <v>0</v>
      </c>
      <c r="Z1038" s="111">
        <f t="shared" si="653"/>
        <v>0</v>
      </c>
      <c r="AA1038" s="111">
        <f t="shared" si="638"/>
        <v>0</v>
      </c>
      <c r="AB1038" s="111" t="str">
        <f t="shared" si="639"/>
        <v xml:space="preserve"> </v>
      </c>
      <c r="AC1038" s="112">
        <f t="shared" si="637"/>
        <v>0</v>
      </c>
      <c r="AD1038" s="132">
        <v>1035</v>
      </c>
      <c r="AE1038" s="125" t="str">
        <f t="shared" si="654"/>
        <v xml:space="preserve"> </v>
      </c>
      <c r="AF1038" s="125" t="str">
        <f t="shared" si="655"/>
        <v xml:space="preserve"> </v>
      </c>
      <c r="AG1038" s="125" t="str">
        <f t="shared" si="656"/>
        <v xml:space="preserve"> </v>
      </c>
      <c r="AH1038" s="126" t="str">
        <f t="shared" si="657"/>
        <v xml:space="preserve"> </v>
      </c>
      <c r="AI1038" s="127" t="str">
        <f t="shared" si="658"/>
        <v xml:space="preserve"> </v>
      </c>
      <c r="AJ1038" s="128" t="str">
        <f t="shared" si="659"/>
        <v xml:space="preserve"> </v>
      </c>
      <c r="AK1038" s="128" t="str">
        <f t="shared" si="632"/>
        <v xml:space="preserve"> </v>
      </c>
      <c r="AL1038" s="129" t="str">
        <f t="shared" si="660"/>
        <v xml:space="preserve"> </v>
      </c>
      <c r="AM1038" s="130" t="str">
        <f t="shared" si="661"/>
        <v xml:space="preserve"> </v>
      </c>
      <c r="AN1038" s="129" t="str">
        <f t="shared" si="662"/>
        <v xml:space="preserve"> </v>
      </c>
      <c r="AO1038" s="131" t="str">
        <f t="shared" si="633"/>
        <v xml:space="preserve"> </v>
      </c>
      <c r="AP1038" s="123" t="str">
        <f t="shared" si="636"/>
        <v xml:space="preserve"> </v>
      </c>
      <c r="AQ1038" s="129" t="str">
        <f t="shared" si="634"/>
        <v xml:space="preserve"> </v>
      </c>
      <c r="AR1038" s="111">
        <f t="shared" si="631"/>
        <v>1035</v>
      </c>
      <c r="AS1038" s="111">
        <f t="shared" si="663"/>
        <v>0</v>
      </c>
      <c r="AT1038" s="111">
        <f t="shared" si="664"/>
        <v>0</v>
      </c>
      <c r="AU1038" s="111">
        <f t="shared" si="640"/>
        <v>0</v>
      </c>
      <c r="AV1038" s="111" t="str">
        <f t="shared" si="628"/>
        <v xml:space="preserve"> </v>
      </c>
      <c r="AW1038" s="112">
        <f t="shared" si="666"/>
        <v>0</v>
      </c>
    </row>
    <row r="1039" spans="1:49">
      <c r="A1039" s="27"/>
      <c r="B1039" s="27"/>
      <c r="C1039" s="27"/>
      <c r="D1039" s="40"/>
      <c r="E1039" s="27"/>
      <c r="F1039" s="27"/>
      <c r="G1039" s="27"/>
      <c r="H1039" s="27"/>
      <c r="I1039" s="132">
        <f t="shared" si="641"/>
        <v>103.59999999999839</v>
      </c>
      <c r="J1039" s="125" t="str">
        <f t="shared" si="665"/>
        <v xml:space="preserve"> </v>
      </c>
      <c r="K1039" s="125" t="str">
        <f t="shared" si="642"/>
        <v xml:space="preserve"> </v>
      </c>
      <c r="L1039" s="125" t="str">
        <f t="shared" si="643"/>
        <v xml:space="preserve"> </v>
      </c>
      <c r="M1039" s="126" t="str">
        <f t="shared" si="644"/>
        <v xml:space="preserve"> </v>
      </c>
      <c r="N1039" s="127" t="str">
        <f t="shared" si="645"/>
        <v xml:space="preserve"> </v>
      </c>
      <c r="O1039" s="128" t="str">
        <f t="shared" si="646"/>
        <v xml:space="preserve"> </v>
      </c>
      <c r="P1039" s="128" t="str">
        <f t="shared" si="647"/>
        <v xml:space="preserve"> </v>
      </c>
      <c r="Q1039" s="129" t="str">
        <f t="shared" si="648"/>
        <v xml:space="preserve"> </v>
      </c>
      <c r="R1039" s="130" t="str">
        <f t="shared" si="649"/>
        <v xml:space="preserve"> </v>
      </c>
      <c r="S1039" s="129" t="str">
        <f t="shared" si="629"/>
        <v xml:space="preserve"> </v>
      </c>
      <c r="T1039" s="131" t="str">
        <f t="shared" si="650"/>
        <v xml:space="preserve"> </v>
      </c>
      <c r="U1039" s="123" t="str">
        <f t="shared" si="635"/>
        <v xml:space="preserve"> </v>
      </c>
      <c r="V1039" s="129" t="str">
        <f t="shared" si="651"/>
        <v xml:space="preserve"> </v>
      </c>
      <c r="W1039" s="111"/>
      <c r="X1039" s="111">
        <f t="shared" si="630"/>
        <v>103.59999999999839</v>
      </c>
      <c r="Y1039" s="111">
        <f t="shared" si="652"/>
        <v>0</v>
      </c>
      <c r="Z1039" s="111">
        <f t="shared" si="653"/>
        <v>0</v>
      </c>
      <c r="AA1039" s="111">
        <f t="shared" si="638"/>
        <v>0</v>
      </c>
      <c r="AB1039" s="111" t="str">
        <f t="shared" si="639"/>
        <v xml:space="preserve"> </v>
      </c>
      <c r="AC1039" s="112">
        <f t="shared" si="637"/>
        <v>0</v>
      </c>
      <c r="AD1039" s="124">
        <v>1036</v>
      </c>
      <c r="AE1039" s="125" t="str">
        <f t="shared" si="654"/>
        <v xml:space="preserve"> </v>
      </c>
      <c r="AF1039" s="125" t="str">
        <f t="shared" si="655"/>
        <v xml:space="preserve"> </v>
      </c>
      <c r="AG1039" s="125" t="str">
        <f t="shared" si="656"/>
        <v xml:space="preserve"> </v>
      </c>
      <c r="AH1039" s="126" t="str">
        <f t="shared" si="657"/>
        <v xml:space="preserve"> </v>
      </c>
      <c r="AI1039" s="127" t="str">
        <f t="shared" si="658"/>
        <v xml:space="preserve"> </v>
      </c>
      <c r="AJ1039" s="128" t="str">
        <f t="shared" si="659"/>
        <v xml:space="preserve"> </v>
      </c>
      <c r="AK1039" s="128" t="str">
        <f t="shared" si="632"/>
        <v xml:space="preserve"> </v>
      </c>
      <c r="AL1039" s="129" t="str">
        <f t="shared" si="660"/>
        <v xml:space="preserve"> </v>
      </c>
      <c r="AM1039" s="130" t="str">
        <f t="shared" si="661"/>
        <v xml:space="preserve"> </v>
      </c>
      <c r="AN1039" s="129" t="str">
        <f t="shared" si="662"/>
        <v xml:space="preserve"> </v>
      </c>
      <c r="AO1039" s="131" t="str">
        <f t="shared" si="633"/>
        <v xml:space="preserve"> </v>
      </c>
      <c r="AP1039" s="123" t="str">
        <f t="shared" si="636"/>
        <v xml:space="preserve"> </v>
      </c>
      <c r="AQ1039" s="129" t="str">
        <f t="shared" si="634"/>
        <v xml:space="preserve"> </v>
      </c>
      <c r="AR1039" s="111">
        <f t="shared" si="631"/>
        <v>1036</v>
      </c>
      <c r="AS1039" s="111">
        <f t="shared" si="663"/>
        <v>0</v>
      </c>
      <c r="AT1039" s="111">
        <f t="shared" si="664"/>
        <v>0</v>
      </c>
      <c r="AU1039" s="111">
        <f t="shared" si="640"/>
        <v>0</v>
      </c>
      <c r="AV1039" s="111" t="str">
        <f t="shared" si="628"/>
        <v xml:space="preserve"> </v>
      </c>
      <c r="AW1039" s="112">
        <f t="shared" si="666"/>
        <v>0</v>
      </c>
    </row>
    <row r="1040" spans="1:49">
      <c r="A1040" s="27"/>
      <c r="B1040" s="27"/>
      <c r="C1040" s="27"/>
      <c r="D1040" s="40"/>
      <c r="E1040" s="27"/>
      <c r="F1040" s="27"/>
      <c r="G1040" s="27"/>
      <c r="H1040" s="27"/>
      <c r="I1040" s="132">
        <f t="shared" si="641"/>
        <v>103.69999999999838</v>
      </c>
      <c r="J1040" s="125" t="str">
        <f t="shared" si="665"/>
        <v xml:space="preserve"> </v>
      </c>
      <c r="K1040" s="125" t="str">
        <f t="shared" si="642"/>
        <v xml:space="preserve"> </v>
      </c>
      <c r="L1040" s="125" t="str">
        <f t="shared" si="643"/>
        <v xml:space="preserve"> </v>
      </c>
      <c r="M1040" s="126" t="str">
        <f t="shared" si="644"/>
        <v xml:space="preserve"> </v>
      </c>
      <c r="N1040" s="127" t="str">
        <f t="shared" si="645"/>
        <v xml:space="preserve"> </v>
      </c>
      <c r="O1040" s="128" t="str">
        <f t="shared" si="646"/>
        <v xml:space="preserve"> </v>
      </c>
      <c r="P1040" s="128" t="str">
        <f t="shared" si="647"/>
        <v xml:space="preserve"> </v>
      </c>
      <c r="Q1040" s="129" t="str">
        <f t="shared" si="648"/>
        <v xml:space="preserve"> </v>
      </c>
      <c r="R1040" s="130" t="str">
        <f t="shared" si="649"/>
        <v xml:space="preserve"> </v>
      </c>
      <c r="S1040" s="129" t="str">
        <f t="shared" si="629"/>
        <v xml:space="preserve"> </v>
      </c>
      <c r="T1040" s="131" t="str">
        <f t="shared" si="650"/>
        <v xml:space="preserve"> </v>
      </c>
      <c r="U1040" s="123" t="str">
        <f t="shared" si="635"/>
        <v xml:space="preserve"> </v>
      </c>
      <c r="V1040" s="129" t="str">
        <f t="shared" si="651"/>
        <v xml:space="preserve"> </v>
      </c>
      <c r="W1040" s="111"/>
      <c r="X1040" s="111">
        <f t="shared" si="630"/>
        <v>103.69999999999838</v>
      </c>
      <c r="Y1040" s="111">
        <f t="shared" si="652"/>
        <v>0</v>
      </c>
      <c r="Z1040" s="111">
        <f t="shared" si="653"/>
        <v>0</v>
      </c>
      <c r="AA1040" s="111">
        <f t="shared" si="638"/>
        <v>0</v>
      </c>
      <c r="AB1040" s="111" t="str">
        <f t="shared" si="639"/>
        <v xml:space="preserve"> </v>
      </c>
      <c r="AC1040" s="112">
        <f t="shared" si="637"/>
        <v>0</v>
      </c>
      <c r="AD1040" s="132">
        <v>1037</v>
      </c>
      <c r="AE1040" s="125" t="str">
        <f t="shared" si="654"/>
        <v xml:space="preserve"> </v>
      </c>
      <c r="AF1040" s="125" t="str">
        <f t="shared" si="655"/>
        <v xml:space="preserve"> </v>
      </c>
      <c r="AG1040" s="125" t="str">
        <f t="shared" si="656"/>
        <v xml:space="preserve"> </v>
      </c>
      <c r="AH1040" s="126" t="str">
        <f t="shared" si="657"/>
        <v xml:space="preserve"> </v>
      </c>
      <c r="AI1040" s="127" t="str">
        <f t="shared" si="658"/>
        <v xml:space="preserve"> </v>
      </c>
      <c r="AJ1040" s="128" t="str">
        <f t="shared" si="659"/>
        <v xml:space="preserve"> </v>
      </c>
      <c r="AK1040" s="128" t="str">
        <f t="shared" si="632"/>
        <v xml:space="preserve"> </v>
      </c>
      <c r="AL1040" s="129" t="str">
        <f t="shared" si="660"/>
        <v xml:space="preserve"> </v>
      </c>
      <c r="AM1040" s="130" t="str">
        <f t="shared" si="661"/>
        <v xml:space="preserve"> </v>
      </c>
      <c r="AN1040" s="129" t="str">
        <f t="shared" si="662"/>
        <v xml:space="preserve"> </v>
      </c>
      <c r="AO1040" s="131" t="str">
        <f t="shared" si="633"/>
        <v xml:space="preserve"> </v>
      </c>
      <c r="AP1040" s="123" t="str">
        <f t="shared" si="636"/>
        <v xml:space="preserve"> </v>
      </c>
      <c r="AQ1040" s="129" t="str">
        <f t="shared" si="634"/>
        <v xml:space="preserve"> </v>
      </c>
      <c r="AR1040" s="111">
        <f t="shared" si="631"/>
        <v>1037</v>
      </c>
      <c r="AS1040" s="111">
        <f t="shared" si="663"/>
        <v>0</v>
      </c>
      <c r="AT1040" s="111">
        <f t="shared" si="664"/>
        <v>0</v>
      </c>
      <c r="AU1040" s="111">
        <f t="shared" si="640"/>
        <v>0</v>
      </c>
      <c r="AV1040" s="111" t="str">
        <f t="shared" si="628"/>
        <v xml:space="preserve"> </v>
      </c>
      <c r="AW1040" s="112">
        <f t="shared" si="666"/>
        <v>0</v>
      </c>
    </row>
    <row r="1041" spans="1:49">
      <c r="A1041" s="27"/>
      <c r="B1041" s="27"/>
      <c r="C1041" s="27"/>
      <c r="D1041" s="40"/>
      <c r="E1041" s="27"/>
      <c r="F1041" s="27"/>
      <c r="G1041" s="27"/>
      <c r="H1041" s="27"/>
      <c r="I1041" s="132">
        <f t="shared" si="641"/>
        <v>103.79999999999838</v>
      </c>
      <c r="J1041" s="125" t="str">
        <f t="shared" si="665"/>
        <v xml:space="preserve"> </v>
      </c>
      <c r="K1041" s="125" t="str">
        <f t="shared" si="642"/>
        <v xml:space="preserve"> </v>
      </c>
      <c r="L1041" s="125" t="str">
        <f t="shared" si="643"/>
        <v xml:space="preserve"> </v>
      </c>
      <c r="M1041" s="126" t="str">
        <f t="shared" si="644"/>
        <v xml:space="preserve"> </v>
      </c>
      <c r="N1041" s="127" t="str">
        <f t="shared" si="645"/>
        <v xml:space="preserve"> </v>
      </c>
      <c r="O1041" s="128" t="str">
        <f t="shared" si="646"/>
        <v xml:space="preserve"> </v>
      </c>
      <c r="P1041" s="128" t="str">
        <f t="shared" si="647"/>
        <v xml:space="preserve"> </v>
      </c>
      <c r="Q1041" s="129" t="str">
        <f t="shared" si="648"/>
        <v xml:space="preserve"> </v>
      </c>
      <c r="R1041" s="130" t="str">
        <f t="shared" si="649"/>
        <v xml:space="preserve"> </v>
      </c>
      <c r="S1041" s="129" t="str">
        <f t="shared" si="629"/>
        <v xml:space="preserve"> </v>
      </c>
      <c r="T1041" s="131" t="str">
        <f t="shared" si="650"/>
        <v xml:space="preserve"> </v>
      </c>
      <c r="U1041" s="123" t="str">
        <f t="shared" si="635"/>
        <v xml:space="preserve"> </v>
      </c>
      <c r="V1041" s="129" t="str">
        <f t="shared" si="651"/>
        <v xml:space="preserve"> </v>
      </c>
      <c r="W1041" s="111"/>
      <c r="X1041" s="111">
        <f t="shared" si="630"/>
        <v>103.79999999999838</v>
      </c>
      <c r="Y1041" s="111">
        <f t="shared" si="652"/>
        <v>0</v>
      </c>
      <c r="Z1041" s="111">
        <f t="shared" si="653"/>
        <v>0</v>
      </c>
      <c r="AA1041" s="111">
        <f t="shared" si="638"/>
        <v>0</v>
      </c>
      <c r="AB1041" s="111" t="str">
        <f t="shared" si="639"/>
        <v xml:space="preserve"> </v>
      </c>
      <c r="AC1041" s="112">
        <f t="shared" si="637"/>
        <v>0</v>
      </c>
      <c r="AD1041" s="124">
        <v>1038</v>
      </c>
      <c r="AE1041" s="125" t="str">
        <f t="shared" si="654"/>
        <v xml:space="preserve"> </v>
      </c>
      <c r="AF1041" s="125" t="str">
        <f t="shared" si="655"/>
        <v xml:space="preserve"> </v>
      </c>
      <c r="AG1041" s="125" t="str">
        <f t="shared" si="656"/>
        <v xml:space="preserve"> </v>
      </c>
      <c r="AH1041" s="126" t="str">
        <f t="shared" si="657"/>
        <v xml:space="preserve"> </v>
      </c>
      <c r="AI1041" s="127" t="str">
        <f t="shared" si="658"/>
        <v xml:space="preserve"> </v>
      </c>
      <c r="AJ1041" s="128" t="str">
        <f t="shared" si="659"/>
        <v xml:space="preserve"> </v>
      </c>
      <c r="AK1041" s="128" t="str">
        <f t="shared" si="632"/>
        <v xml:space="preserve"> </v>
      </c>
      <c r="AL1041" s="129" t="str">
        <f t="shared" si="660"/>
        <v xml:space="preserve"> </v>
      </c>
      <c r="AM1041" s="130" t="str">
        <f t="shared" si="661"/>
        <v xml:space="preserve"> </v>
      </c>
      <c r="AN1041" s="129" t="str">
        <f t="shared" si="662"/>
        <v xml:space="preserve"> </v>
      </c>
      <c r="AO1041" s="131" t="str">
        <f t="shared" si="633"/>
        <v xml:space="preserve"> </v>
      </c>
      <c r="AP1041" s="123" t="str">
        <f t="shared" si="636"/>
        <v xml:space="preserve"> </v>
      </c>
      <c r="AQ1041" s="129" t="str">
        <f t="shared" si="634"/>
        <v xml:space="preserve"> </v>
      </c>
      <c r="AR1041" s="111">
        <f t="shared" si="631"/>
        <v>1038</v>
      </c>
      <c r="AS1041" s="111">
        <f t="shared" si="663"/>
        <v>0</v>
      </c>
      <c r="AT1041" s="111">
        <f t="shared" si="664"/>
        <v>0</v>
      </c>
      <c r="AU1041" s="111">
        <f t="shared" si="640"/>
        <v>0</v>
      </c>
      <c r="AV1041" s="111" t="str">
        <f t="shared" si="628"/>
        <v xml:space="preserve"> </v>
      </c>
      <c r="AW1041" s="112">
        <f t="shared" si="666"/>
        <v>0</v>
      </c>
    </row>
    <row r="1042" spans="1:49">
      <c r="A1042" s="27"/>
      <c r="B1042" s="27"/>
      <c r="C1042" s="27"/>
      <c r="D1042" s="40"/>
      <c r="E1042" s="27"/>
      <c r="F1042" s="27"/>
      <c r="G1042" s="27"/>
      <c r="H1042" s="27"/>
      <c r="I1042" s="132">
        <f t="shared" si="641"/>
        <v>103.89999999999837</v>
      </c>
      <c r="J1042" s="125" t="str">
        <f t="shared" si="665"/>
        <v xml:space="preserve"> </v>
      </c>
      <c r="K1042" s="125" t="str">
        <f t="shared" si="642"/>
        <v xml:space="preserve"> </v>
      </c>
      <c r="L1042" s="125" t="str">
        <f t="shared" si="643"/>
        <v xml:space="preserve"> </v>
      </c>
      <c r="M1042" s="126" t="str">
        <f t="shared" si="644"/>
        <v xml:space="preserve"> </v>
      </c>
      <c r="N1042" s="127" t="str">
        <f t="shared" si="645"/>
        <v xml:space="preserve"> </v>
      </c>
      <c r="O1042" s="128" t="str">
        <f t="shared" si="646"/>
        <v xml:space="preserve"> </v>
      </c>
      <c r="P1042" s="128" t="str">
        <f t="shared" si="647"/>
        <v xml:space="preserve"> </v>
      </c>
      <c r="Q1042" s="129" t="str">
        <f t="shared" si="648"/>
        <v xml:space="preserve"> </v>
      </c>
      <c r="R1042" s="130" t="str">
        <f t="shared" si="649"/>
        <v xml:space="preserve"> </v>
      </c>
      <c r="S1042" s="129" t="str">
        <f t="shared" si="629"/>
        <v xml:space="preserve"> </v>
      </c>
      <c r="T1042" s="131" t="str">
        <f t="shared" si="650"/>
        <v xml:space="preserve"> </v>
      </c>
      <c r="U1042" s="123" t="str">
        <f t="shared" si="635"/>
        <v xml:space="preserve"> </v>
      </c>
      <c r="V1042" s="129" t="str">
        <f t="shared" si="651"/>
        <v xml:space="preserve"> </v>
      </c>
      <c r="W1042" s="111"/>
      <c r="X1042" s="111">
        <f t="shared" si="630"/>
        <v>103.89999999999837</v>
      </c>
      <c r="Y1042" s="111">
        <f t="shared" si="652"/>
        <v>0</v>
      </c>
      <c r="Z1042" s="111">
        <f t="shared" si="653"/>
        <v>0</v>
      </c>
      <c r="AA1042" s="111">
        <f t="shared" si="638"/>
        <v>0</v>
      </c>
      <c r="AB1042" s="111" t="str">
        <f t="shared" si="639"/>
        <v xml:space="preserve"> </v>
      </c>
      <c r="AC1042" s="112">
        <f t="shared" si="637"/>
        <v>0</v>
      </c>
      <c r="AD1042" s="132">
        <v>1039</v>
      </c>
      <c r="AE1042" s="125" t="str">
        <f t="shared" si="654"/>
        <v xml:space="preserve"> </v>
      </c>
      <c r="AF1042" s="125" t="str">
        <f t="shared" si="655"/>
        <v xml:space="preserve"> </v>
      </c>
      <c r="AG1042" s="125" t="str">
        <f t="shared" si="656"/>
        <v xml:space="preserve"> </v>
      </c>
      <c r="AH1042" s="126" t="str">
        <f t="shared" si="657"/>
        <v xml:space="preserve"> </v>
      </c>
      <c r="AI1042" s="127" t="str">
        <f t="shared" si="658"/>
        <v xml:space="preserve"> </v>
      </c>
      <c r="AJ1042" s="128" t="str">
        <f t="shared" si="659"/>
        <v xml:space="preserve"> </v>
      </c>
      <c r="AK1042" s="128" t="str">
        <f t="shared" si="632"/>
        <v xml:space="preserve"> </v>
      </c>
      <c r="AL1042" s="129" t="str">
        <f t="shared" si="660"/>
        <v xml:space="preserve"> </v>
      </c>
      <c r="AM1042" s="130" t="str">
        <f t="shared" si="661"/>
        <v xml:space="preserve"> </v>
      </c>
      <c r="AN1042" s="129" t="str">
        <f t="shared" si="662"/>
        <v xml:space="preserve"> </v>
      </c>
      <c r="AO1042" s="131" t="str">
        <f t="shared" si="633"/>
        <v xml:space="preserve"> </v>
      </c>
      <c r="AP1042" s="123" t="str">
        <f t="shared" si="636"/>
        <v xml:space="preserve"> </v>
      </c>
      <c r="AQ1042" s="129" t="str">
        <f t="shared" si="634"/>
        <v xml:space="preserve"> </v>
      </c>
      <c r="AR1042" s="111">
        <f t="shared" si="631"/>
        <v>1039</v>
      </c>
      <c r="AS1042" s="111">
        <f t="shared" si="663"/>
        <v>0</v>
      </c>
      <c r="AT1042" s="111">
        <f t="shared" si="664"/>
        <v>0</v>
      </c>
      <c r="AU1042" s="111">
        <f t="shared" si="640"/>
        <v>0</v>
      </c>
      <c r="AV1042" s="111" t="str">
        <f t="shared" si="628"/>
        <v xml:space="preserve"> </v>
      </c>
      <c r="AW1042" s="112">
        <f t="shared" si="666"/>
        <v>0</v>
      </c>
    </row>
    <row r="1043" spans="1:49">
      <c r="A1043" s="27"/>
      <c r="B1043" s="27"/>
      <c r="C1043" s="27"/>
      <c r="D1043" s="40"/>
      <c r="E1043" s="27"/>
      <c r="F1043" s="27"/>
      <c r="G1043" s="27"/>
      <c r="H1043" s="27"/>
      <c r="I1043" s="132">
        <f t="shared" si="641"/>
        <v>103.99999999999837</v>
      </c>
      <c r="J1043" s="125" t="str">
        <f t="shared" si="665"/>
        <v xml:space="preserve"> </v>
      </c>
      <c r="K1043" s="125" t="str">
        <f t="shared" si="642"/>
        <v xml:space="preserve"> </v>
      </c>
      <c r="L1043" s="125" t="str">
        <f t="shared" si="643"/>
        <v xml:space="preserve"> </v>
      </c>
      <c r="M1043" s="126" t="str">
        <f t="shared" si="644"/>
        <v xml:space="preserve"> </v>
      </c>
      <c r="N1043" s="127" t="str">
        <f t="shared" si="645"/>
        <v xml:space="preserve"> </v>
      </c>
      <c r="O1043" s="128" t="str">
        <f t="shared" si="646"/>
        <v xml:space="preserve"> </v>
      </c>
      <c r="P1043" s="128" t="str">
        <f t="shared" si="647"/>
        <v xml:space="preserve"> </v>
      </c>
      <c r="Q1043" s="129" t="str">
        <f t="shared" si="648"/>
        <v xml:space="preserve"> </v>
      </c>
      <c r="R1043" s="130" t="str">
        <f t="shared" si="649"/>
        <v xml:space="preserve"> </v>
      </c>
      <c r="S1043" s="129" t="str">
        <f t="shared" si="629"/>
        <v xml:space="preserve"> </v>
      </c>
      <c r="T1043" s="131" t="str">
        <f t="shared" si="650"/>
        <v xml:space="preserve"> </v>
      </c>
      <c r="U1043" s="123" t="str">
        <f t="shared" si="635"/>
        <v xml:space="preserve"> </v>
      </c>
      <c r="V1043" s="129" t="str">
        <f t="shared" si="651"/>
        <v xml:space="preserve"> </v>
      </c>
      <c r="W1043" s="111"/>
      <c r="X1043" s="111">
        <f t="shared" si="630"/>
        <v>103.99999999999837</v>
      </c>
      <c r="Y1043" s="111">
        <f t="shared" si="652"/>
        <v>0</v>
      </c>
      <c r="Z1043" s="111">
        <f t="shared" si="653"/>
        <v>0</v>
      </c>
      <c r="AA1043" s="111">
        <f t="shared" si="638"/>
        <v>0</v>
      </c>
      <c r="AB1043" s="111" t="str">
        <f t="shared" si="639"/>
        <v xml:space="preserve"> </v>
      </c>
      <c r="AC1043" s="112">
        <f t="shared" si="637"/>
        <v>0</v>
      </c>
      <c r="AD1043" s="124">
        <v>1040</v>
      </c>
      <c r="AE1043" s="125" t="str">
        <f t="shared" si="654"/>
        <v xml:space="preserve"> </v>
      </c>
      <c r="AF1043" s="125" t="str">
        <f t="shared" si="655"/>
        <v xml:space="preserve"> </v>
      </c>
      <c r="AG1043" s="125" t="str">
        <f t="shared" si="656"/>
        <v xml:space="preserve"> </v>
      </c>
      <c r="AH1043" s="126" t="str">
        <f t="shared" si="657"/>
        <v xml:space="preserve"> </v>
      </c>
      <c r="AI1043" s="127" t="str">
        <f t="shared" si="658"/>
        <v xml:space="preserve"> </v>
      </c>
      <c r="AJ1043" s="128" t="str">
        <f t="shared" si="659"/>
        <v xml:space="preserve"> </v>
      </c>
      <c r="AK1043" s="128" t="str">
        <f t="shared" si="632"/>
        <v xml:space="preserve"> </v>
      </c>
      <c r="AL1043" s="129" t="str">
        <f t="shared" si="660"/>
        <v xml:space="preserve"> </v>
      </c>
      <c r="AM1043" s="130" t="str">
        <f t="shared" si="661"/>
        <v xml:space="preserve"> </v>
      </c>
      <c r="AN1043" s="129" t="str">
        <f t="shared" si="662"/>
        <v xml:space="preserve"> </v>
      </c>
      <c r="AO1043" s="131" t="str">
        <f t="shared" si="633"/>
        <v xml:space="preserve"> </v>
      </c>
      <c r="AP1043" s="123" t="str">
        <f t="shared" si="636"/>
        <v xml:space="preserve"> </v>
      </c>
      <c r="AQ1043" s="129" t="str">
        <f t="shared" si="634"/>
        <v xml:space="preserve"> </v>
      </c>
      <c r="AR1043" s="111">
        <f t="shared" si="631"/>
        <v>1040</v>
      </c>
      <c r="AS1043" s="111">
        <f t="shared" si="663"/>
        <v>0</v>
      </c>
      <c r="AT1043" s="111">
        <f t="shared" si="664"/>
        <v>0</v>
      </c>
      <c r="AU1043" s="111">
        <f t="shared" si="640"/>
        <v>0</v>
      </c>
      <c r="AV1043" s="111" t="str">
        <f t="shared" si="628"/>
        <v xml:space="preserve"> </v>
      </c>
      <c r="AW1043" s="112">
        <f t="shared" si="666"/>
        <v>0</v>
      </c>
    </row>
    <row r="1044" spans="1:49">
      <c r="A1044" s="27"/>
      <c r="B1044" s="27"/>
      <c r="C1044" s="27"/>
      <c r="D1044" s="40"/>
      <c r="E1044" s="27"/>
      <c r="F1044" s="27"/>
      <c r="G1044" s="27"/>
      <c r="H1044" s="27"/>
      <c r="I1044" s="132">
        <f t="shared" si="641"/>
        <v>104.09999999999836</v>
      </c>
      <c r="J1044" s="125" t="str">
        <f t="shared" si="665"/>
        <v xml:space="preserve"> </v>
      </c>
      <c r="K1044" s="125" t="str">
        <f t="shared" si="642"/>
        <v xml:space="preserve"> </v>
      </c>
      <c r="L1044" s="125" t="str">
        <f t="shared" si="643"/>
        <v xml:space="preserve"> </v>
      </c>
      <c r="M1044" s="126" t="str">
        <f t="shared" si="644"/>
        <v xml:space="preserve"> </v>
      </c>
      <c r="N1044" s="127" t="str">
        <f t="shared" si="645"/>
        <v xml:space="preserve"> </v>
      </c>
      <c r="O1044" s="128" t="str">
        <f t="shared" si="646"/>
        <v xml:space="preserve"> </v>
      </c>
      <c r="P1044" s="128" t="str">
        <f t="shared" si="647"/>
        <v xml:space="preserve"> </v>
      </c>
      <c r="Q1044" s="129" t="str">
        <f t="shared" si="648"/>
        <v xml:space="preserve"> </v>
      </c>
      <c r="R1044" s="130" t="str">
        <f t="shared" si="649"/>
        <v xml:space="preserve"> </v>
      </c>
      <c r="S1044" s="129" t="str">
        <f t="shared" si="629"/>
        <v xml:space="preserve"> </v>
      </c>
      <c r="T1044" s="131" t="str">
        <f t="shared" si="650"/>
        <v xml:space="preserve"> </v>
      </c>
      <c r="U1044" s="123" t="str">
        <f t="shared" si="635"/>
        <v xml:space="preserve"> </v>
      </c>
      <c r="V1044" s="129" t="str">
        <f t="shared" si="651"/>
        <v xml:space="preserve"> </v>
      </c>
      <c r="W1044" s="111"/>
      <c r="X1044" s="111">
        <f t="shared" si="630"/>
        <v>104.09999999999836</v>
      </c>
      <c r="Y1044" s="111">
        <f t="shared" si="652"/>
        <v>0</v>
      </c>
      <c r="Z1044" s="111">
        <f t="shared" si="653"/>
        <v>0</v>
      </c>
      <c r="AA1044" s="111">
        <f t="shared" si="638"/>
        <v>0</v>
      </c>
      <c r="AB1044" s="111" t="str">
        <f t="shared" si="639"/>
        <v xml:space="preserve"> </v>
      </c>
      <c r="AC1044" s="112">
        <f t="shared" si="637"/>
        <v>0</v>
      </c>
      <c r="AD1044" s="132">
        <v>1041</v>
      </c>
      <c r="AE1044" s="125" t="str">
        <f t="shared" si="654"/>
        <v xml:space="preserve"> </v>
      </c>
      <c r="AF1044" s="125" t="str">
        <f t="shared" si="655"/>
        <v xml:space="preserve"> </v>
      </c>
      <c r="AG1044" s="125" t="str">
        <f t="shared" si="656"/>
        <v xml:space="preserve"> </v>
      </c>
      <c r="AH1044" s="126" t="str">
        <f t="shared" si="657"/>
        <v xml:space="preserve"> </v>
      </c>
      <c r="AI1044" s="127" t="str">
        <f t="shared" si="658"/>
        <v xml:space="preserve"> </v>
      </c>
      <c r="AJ1044" s="128" t="str">
        <f t="shared" si="659"/>
        <v xml:space="preserve"> </v>
      </c>
      <c r="AK1044" s="128" t="str">
        <f t="shared" si="632"/>
        <v xml:space="preserve"> </v>
      </c>
      <c r="AL1044" s="129" t="str">
        <f t="shared" si="660"/>
        <v xml:space="preserve"> </v>
      </c>
      <c r="AM1044" s="130" t="str">
        <f t="shared" si="661"/>
        <v xml:space="preserve"> </v>
      </c>
      <c r="AN1044" s="129" t="str">
        <f t="shared" si="662"/>
        <v xml:space="preserve"> </v>
      </c>
      <c r="AO1044" s="131" t="str">
        <f t="shared" si="633"/>
        <v xml:space="preserve"> </v>
      </c>
      <c r="AP1044" s="123" t="str">
        <f t="shared" si="636"/>
        <v xml:space="preserve"> </v>
      </c>
      <c r="AQ1044" s="129" t="str">
        <f t="shared" si="634"/>
        <v xml:space="preserve"> </v>
      </c>
      <c r="AR1044" s="111">
        <f t="shared" si="631"/>
        <v>1041</v>
      </c>
      <c r="AS1044" s="111">
        <f t="shared" si="663"/>
        <v>0</v>
      </c>
      <c r="AT1044" s="111">
        <f t="shared" si="664"/>
        <v>0</v>
      </c>
      <c r="AU1044" s="111">
        <f t="shared" si="640"/>
        <v>0</v>
      </c>
      <c r="AV1044" s="111" t="str">
        <f t="shared" si="628"/>
        <v xml:space="preserve"> </v>
      </c>
      <c r="AW1044" s="112">
        <f t="shared" si="666"/>
        <v>0</v>
      </c>
    </row>
    <row r="1045" spans="1:49">
      <c r="A1045" s="27"/>
      <c r="B1045" s="27"/>
      <c r="C1045" s="27"/>
      <c r="D1045" s="40"/>
      <c r="E1045" s="27"/>
      <c r="F1045" s="27"/>
      <c r="G1045" s="27"/>
      <c r="H1045" s="27"/>
      <c r="I1045" s="132">
        <f t="shared" si="641"/>
        <v>104.19999999999835</v>
      </c>
      <c r="J1045" s="125" t="str">
        <f t="shared" si="665"/>
        <v xml:space="preserve"> </v>
      </c>
      <c r="K1045" s="125" t="str">
        <f t="shared" si="642"/>
        <v xml:space="preserve"> </v>
      </c>
      <c r="L1045" s="125" t="str">
        <f t="shared" si="643"/>
        <v xml:space="preserve"> </v>
      </c>
      <c r="M1045" s="126" t="str">
        <f t="shared" si="644"/>
        <v xml:space="preserve"> </v>
      </c>
      <c r="N1045" s="127" t="str">
        <f t="shared" si="645"/>
        <v xml:space="preserve"> </v>
      </c>
      <c r="O1045" s="128" t="str">
        <f t="shared" si="646"/>
        <v xml:space="preserve"> </v>
      </c>
      <c r="P1045" s="128" t="str">
        <f t="shared" si="647"/>
        <v xml:space="preserve"> </v>
      </c>
      <c r="Q1045" s="129" t="str">
        <f t="shared" si="648"/>
        <v xml:space="preserve"> </v>
      </c>
      <c r="R1045" s="130" t="str">
        <f t="shared" si="649"/>
        <v xml:space="preserve"> </v>
      </c>
      <c r="S1045" s="129" t="str">
        <f t="shared" si="629"/>
        <v xml:space="preserve"> </v>
      </c>
      <c r="T1045" s="131" t="str">
        <f t="shared" si="650"/>
        <v xml:space="preserve"> </v>
      </c>
      <c r="U1045" s="123" t="str">
        <f t="shared" si="635"/>
        <v xml:space="preserve"> </v>
      </c>
      <c r="V1045" s="129" t="str">
        <f t="shared" si="651"/>
        <v xml:space="preserve"> </v>
      </c>
      <c r="W1045" s="111"/>
      <c r="X1045" s="111">
        <f t="shared" si="630"/>
        <v>104.19999999999835</v>
      </c>
      <c r="Y1045" s="111">
        <f t="shared" si="652"/>
        <v>0</v>
      </c>
      <c r="Z1045" s="111">
        <f t="shared" si="653"/>
        <v>0</v>
      </c>
      <c r="AA1045" s="111">
        <f t="shared" si="638"/>
        <v>0</v>
      </c>
      <c r="AB1045" s="111" t="str">
        <f t="shared" si="639"/>
        <v xml:space="preserve"> </v>
      </c>
      <c r="AC1045" s="112">
        <f t="shared" si="637"/>
        <v>0</v>
      </c>
      <c r="AD1045" s="124">
        <v>1042</v>
      </c>
      <c r="AE1045" s="125" t="str">
        <f t="shared" si="654"/>
        <v xml:space="preserve"> </v>
      </c>
      <c r="AF1045" s="125" t="str">
        <f t="shared" si="655"/>
        <v xml:space="preserve"> </v>
      </c>
      <c r="AG1045" s="125" t="str">
        <f t="shared" si="656"/>
        <v xml:space="preserve"> </v>
      </c>
      <c r="AH1045" s="126" t="str">
        <f t="shared" si="657"/>
        <v xml:space="preserve"> </v>
      </c>
      <c r="AI1045" s="127" t="str">
        <f t="shared" si="658"/>
        <v xml:space="preserve"> </v>
      </c>
      <c r="AJ1045" s="128" t="str">
        <f t="shared" si="659"/>
        <v xml:space="preserve"> </v>
      </c>
      <c r="AK1045" s="128" t="str">
        <f t="shared" si="632"/>
        <v xml:space="preserve"> </v>
      </c>
      <c r="AL1045" s="129" t="str">
        <f t="shared" si="660"/>
        <v xml:space="preserve"> </v>
      </c>
      <c r="AM1045" s="130" t="str">
        <f t="shared" si="661"/>
        <v xml:space="preserve"> </v>
      </c>
      <c r="AN1045" s="129" t="str">
        <f t="shared" si="662"/>
        <v xml:space="preserve"> </v>
      </c>
      <c r="AO1045" s="131" t="str">
        <f t="shared" si="633"/>
        <v xml:space="preserve"> </v>
      </c>
      <c r="AP1045" s="123" t="str">
        <f t="shared" si="636"/>
        <v xml:space="preserve"> </v>
      </c>
      <c r="AQ1045" s="129" t="str">
        <f t="shared" si="634"/>
        <v xml:space="preserve"> </v>
      </c>
      <c r="AR1045" s="111">
        <f t="shared" si="631"/>
        <v>1042</v>
      </c>
      <c r="AS1045" s="111">
        <f t="shared" si="663"/>
        <v>0</v>
      </c>
      <c r="AT1045" s="111">
        <f t="shared" si="664"/>
        <v>0</v>
      </c>
      <c r="AU1045" s="111">
        <f t="shared" si="640"/>
        <v>0</v>
      </c>
      <c r="AV1045" s="111" t="str">
        <f t="shared" si="628"/>
        <v xml:space="preserve"> </v>
      </c>
      <c r="AW1045" s="112">
        <f t="shared" si="666"/>
        <v>0</v>
      </c>
    </row>
    <row r="1046" spans="1:49">
      <c r="A1046" s="27"/>
      <c r="B1046" s="27"/>
      <c r="C1046" s="27"/>
      <c r="D1046" s="40"/>
      <c r="E1046" s="27"/>
      <c r="F1046" s="27"/>
      <c r="G1046" s="27"/>
      <c r="H1046" s="27"/>
      <c r="I1046" s="132">
        <f t="shared" si="641"/>
        <v>104.29999999999835</v>
      </c>
      <c r="J1046" s="125" t="str">
        <f t="shared" si="665"/>
        <v xml:space="preserve"> </v>
      </c>
      <c r="K1046" s="125" t="str">
        <f t="shared" si="642"/>
        <v xml:space="preserve"> </v>
      </c>
      <c r="L1046" s="125" t="str">
        <f t="shared" si="643"/>
        <v xml:space="preserve"> </v>
      </c>
      <c r="M1046" s="126" t="str">
        <f t="shared" si="644"/>
        <v xml:space="preserve"> </v>
      </c>
      <c r="N1046" s="127" t="str">
        <f t="shared" si="645"/>
        <v xml:space="preserve"> </v>
      </c>
      <c r="O1046" s="128" t="str">
        <f t="shared" si="646"/>
        <v xml:space="preserve"> </v>
      </c>
      <c r="P1046" s="128" t="str">
        <f t="shared" si="647"/>
        <v xml:space="preserve"> </v>
      </c>
      <c r="Q1046" s="129" t="str">
        <f t="shared" si="648"/>
        <v xml:space="preserve"> </v>
      </c>
      <c r="R1046" s="130" t="str">
        <f t="shared" si="649"/>
        <v xml:space="preserve"> </v>
      </c>
      <c r="S1046" s="129" t="str">
        <f t="shared" si="629"/>
        <v xml:space="preserve"> </v>
      </c>
      <c r="T1046" s="131" t="str">
        <f t="shared" si="650"/>
        <v xml:space="preserve"> </v>
      </c>
      <c r="U1046" s="123" t="str">
        <f t="shared" si="635"/>
        <v xml:space="preserve"> </v>
      </c>
      <c r="V1046" s="129" t="str">
        <f t="shared" si="651"/>
        <v xml:space="preserve"> </v>
      </c>
      <c r="W1046" s="111"/>
      <c r="X1046" s="111">
        <f t="shared" si="630"/>
        <v>104.29999999999835</v>
      </c>
      <c r="Y1046" s="111">
        <f t="shared" si="652"/>
        <v>0</v>
      </c>
      <c r="Z1046" s="111">
        <f t="shared" si="653"/>
        <v>0</v>
      </c>
      <c r="AA1046" s="111">
        <f t="shared" si="638"/>
        <v>0</v>
      </c>
      <c r="AB1046" s="111" t="str">
        <f t="shared" si="639"/>
        <v xml:space="preserve"> </v>
      </c>
      <c r="AC1046" s="112">
        <f t="shared" si="637"/>
        <v>0</v>
      </c>
      <c r="AD1046" s="132">
        <v>1043</v>
      </c>
      <c r="AE1046" s="125" t="str">
        <f t="shared" si="654"/>
        <v xml:space="preserve"> </v>
      </c>
      <c r="AF1046" s="125" t="str">
        <f t="shared" si="655"/>
        <v xml:space="preserve"> </v>
      </c>
      <c r="AG1046" s="125" t="str">
        <f t="shared" si="656"/>
        <v xml:space="preserve"> </v>
      </c>
      <c r="AH1046" s="126" t="str">
        <f t="shared" si="657"/>
        <v xml:space="preserve"> </v>
      </c>
      <c r="AI1046" s="127" t="str">
        <f t="shared" si="658"/>
        <v xml:space="preserve"> </v>
      </c>
      <c r="AJ1046" s="128" t="str">
        <f t="shared" si="659"/>
        <v xml:space="preserve"> </v>
      </c>
      <c r="AK1046" s="128" t="str">
        <f t="shared" si="632"/>
        <v xml:space="preserve"> </v>
      </c>
      <c r="AL1046" s="129" t="str">
        <f t="shared" si="660"/>
        <v xml:space="preserve"> </v>
      </c>
      <c r="AM1046" s="130" t="str">
        <f t="shared" si="661"/>
        <v xml:space="preserve"> </v>
      </c>
      <c r="AN1046" s="129" t="str">
        <f t="shared" si="662"/>
        <v xml:space="preserve"> </v>
      </c>
      <c r="AO1046" s="131" t="str">
        <f t="shared" si="633"/>
        <v xml:space="preserve"> </v>
      </c>
      <c r="AP1046" s="123" t="str">
        <f t="shared" si="636"/>
        <v xml:space="preserve"> </v>
      </c>
      <c r="AQ1046" s="129" t="str">
        <f t="shared" si="634"/>
        <v xml:space="preserve"> </v>
      </c>
      <c r="AR1046" s="111">
        <f t="shared" si="631"/>
        <v>1043</v>
      </c>
      <c r="AS1046" s="111">
        <f t="shared" si="663"/>
        <v>0</v>
      </c>
      <c r="AT1046" s="111">
        <f t="shared" si="664"/>
        <v>0</v>
      </c>
      <c r="AU1046" s="111">
        <f t="shared" si="640"/>
        <v>0</v>
      </c>
      <c r="AV1046" s="111" t="str">
        <f t="shared" si="628"/>
        <v xml:space="preserve"> </v>
      </c>
      <c r="AW1046" s="112">
        <f t="shared" si="666"/>
        <v>0</v>
      </c>
    </row>
    <row r="1047" spans="1:49">
      <c r="A1047" s="27"/>
      <c r="B1047" s="27"/>
      <c r="C1047" s="27"/>
      <c r="D1047" s="40"/>
      <c r="E1047" s="27"/>
      <c r="F1047" s="27"/>
      <c r="G1047" s="27"/>
      <c r="H1047" s="27"/>
      <c r="I1047" s="132">
        <f t="shared" si="641"/>
        <v>104.39999999999834</v>
      </c>
      <c r="J1047" s="125" t="str">
        <f t="shared" si="665"/>
        <v xml:space="preserve"> </v>
      </c>
      <c r="K1047" s="125" t="str">
        <f t="shared" si="642"/>
        <v xml:space="preserve"> </v>
      </c>
      <c r="L1047" s="125" t="str">
        <f t="shared" si="643"/>
        <v xml:space="preserve"> </v>
      </c>
      <c r="M1047" s="126" t="str">
        <f t="shared" si="644"/>
        <v xml:space="preserve"> </v>
      </c>
      <c r="N1047" s="127" t="str">
        <f t="shared" si="645"/>
        <v xml:space="preserve"> </v>
      </c>
      <c r="O1047" s="128" t="str">
        <f t="shared" si="646"/>
        <v xml:space="preserve"> </v>
      </c>
      <c r="P1047" s="128" t="str">
        <f t="shared" si="647"/>
        <v xml:space="preserve"> </v>
      </c>
      <c r="Q1047" s="129" t="str">
        <f t="shared" si="648"/>
        <v xml:space="preserve"> </v>
      </c>
      <c r="R1047" s="130" t="str">
        <f t="shared" si="649"/>
        <v xml:space="preserve"> </v>
      </c>
      <c r="S1047" s="129" t="str">
        <f t="shared" si="629"/>
        <v xml:space="preserve"> </v>
      </c>
      <c r="T1047" s="131" t="str">
        <f t="shared" si="650"/>
        <v xml:space="preserve"> </v>
      </c>
      <c r="U1047" s="123" t="str">
        <f t="shared" si="635"/>
        <v xml:space="preserve"> </v>
      </c>
      <c r="V1047" s="129" t="str">
        <f t="shared" si="651"/>
        <v xml:space="preserve"> </v>
      </c>
      <c r="W1047" s="111"/>
      <c r="X1047" s="111">
        <f t="shared" si="630"/>
        <v>104.39999999999834</v>
      </c>
      <c r="Y1047" s="111">
        <f t="shared" si="652"/>
        <v>0</v>
      </c>
      <c r="Z1047" s="111">
        <f t="shared" si="653"/>
        <v>0</v>
      </c>
      <c r="AA1047" s="111">
        <f t="shared" si="638"/>
        <v>0</v>
      </c>
      <c r="AB1047" s="111" t="str">
        <f t="shared" si="639"/>
        <v xml:space="preserve"> </v>
      </c>
      <c r="AC1047" s="112">
        <f t="shared" si="637"/>
        <v>0</v>
      </c>
      <c r="AD1047" s="124">
        <v>1044</v>
      </c>
      <c r="AE1047" s="125" t="str">
        <f t="shared" si="654"/>
        <v xml:space="preserve"> </v>
      </c>
      <c r="AF1047" s="125" t="str">
        <f t="shared" si="655"/>
        <v xml:space="preserve"> </v>
      </c>
      <c r="AG1047" s="125" t="str">
        <f t="shared" si="656"/>
        <v xml:space="preserve"> </v>
      </c>
      <c r="AH1047" s="126" t="str">
        <f t="shared" si="657"/>
        <v xml:space="preserve"> </v>
      </c>
      <c r="AI1047" s="127" t="str">
        <f t="shared" si="658"/>
        <v xml:space="preserve"> </v>
      </c>
      <c r="AJ1047" s="128" t="str">
        <f t="shared" si="659"/>
        <v xml:space="preserve"> </v>
      </c>
      <c r="AK1047" s="128" t="str">
        <f t="shared" si="632"/>
        <v xml:space="preserve"> </v>
      </c>
      <c r="AL1047" s="129" t="str">
        <f t="shared" si="660"/>
        <v xml:space="preserve"> </v>
      </c>
      <c r="AM1047" s="130" t="str">
        <f t="shared" si="661"/>
        <v xml:space="preserve"> </v>
      </c>
      <c r="AN1047" s="129" t="str">
        <f t="shared" si="662"/>
        <v xml:space="preserve"> </v>
      </c>
      <c r="AO1047" s="131" t="str">
        <f t="shared" si="633"/>
        <v xml:space="preserve"> </v>
      </c>
      <c r="AP1047" s="123" t="str">
        <f t="shared" si="636"/>
        <v xml:space="preserve"> </v>
      </c>
      <c r="AQ1047" s="129" t="str">
        <f t="shared" si="634"/>
        <v xml:space="preserve"> </v>
      </c>
      <c r="AR1047" s="111">
        <f t="shared" si="631"/>
        <v>1044</v>
      </c>
      <c r="AS1047" s="111">
        <f t="shared" si="663"/>
        <v>0</v>
      </c>
      <c r="AT1047" s="111">
        <f t="shared" si="664"/>
        <v>0</v>
      </c>
      <c r="AU1047" s="111">
        <f t="shared" si="640"/>
        <v>0</v>
      </c>
      <c r="AV1047" s="111" t="str">
        <f t="shared" si="628"/>
        <v xml:space="preserve"> </v>
      </c>
      <c r="AW1047" s="112">
        <f t="shared" si="666"/>
        <v>0</v>
      </c>
    </row>
    <row r="1048" spans="1:49">
      <c r="A1048" s="27"/>
      <c r="B1048" s="27"/>
      <c r="C1048" s="27"/>
      <c r="D1048" s="40"/>
      <c r="E1048" s="27"/>
      <c r="F1048" s="27"/>
      <c r="G1048" s="27"/>
      <c r="H1048" s="27"/>
      <c r="I1048" s="132">
        <f t="shared" si="641"/>
        <v>104.49999999999834</v>
      </c>
      <c r="J1048" s="125" t="str">
        <f t="shared" si="665"/>
        <v xml:space="preserve"> </v>
      </c>
      <c r="K1048" s="125" t="str">
        <f t="shared" si="642"/>
        <v xml:space="preserve"> </v>
      </c>
      <c r="L1048" s="125" t="str">
        <f t="shared" si="643"/>
        <v xml:space="preserve"> </v>
      </c>
      <c r="M1048" s="126" t="str">
        <f t="shared" si="644"/>
        <v xml:space="preserve"> </v>
      </c>
      <c r="N1048" s="127" t="str">
        <f t="shared" si="645"/>
        <v xml:space="preserve"> </v>
      </c>
      <c r="O1048" s="128" t="str">
        <f t="shared" si="646"/>
        <v xml:space="preserve"> </v>
      </c>
      <c r="P1048" s="128" t="str">
        <f t="shared" si="647"/>
        <v xml:space="preserve"> </v>
      </c>
      <c r="Q1048" s="129" t="str">
        <f t="shared" si="648"/>
        <v xml:space="preserve"> </v>
      </c>
      <c r="R1048" s="130" t="str">
        <f t="shared" si="649"/>
        <v xml:space="preserve"> </v>
      </c>
      <c r="S1048" s="129" t="str">
        <f t="shared" si="629"/>
        <v xml:space="preserve"> </v>
      </c>
      <c r="T1048" s="131" t="str">
        <f t="shared" si="650"/>
        <v xml:space="preserve"> </v>
      </c>
      <c r="U1048" s="123" t="str">
        <f t="shared" si="635"/>
        <v xml:space="preserve"> </v>
      </c>
      <c r="V1048" s="129" t="str">
        <f t="shared" si="651"/>
        <v xml:space="preserve"> </v>
      </c>
      <c r="W1048" s="111"/>
      <c r="X1048" s="111">
        <f t="shared" si="630"/>
        <v>104.49999999999834</v>
      </c>
      <c r="Y1048" s="111">
        <f t="shared" si="652"/>
        <v>0</v>
      </c>
      <c r="Z1048" s="111">
        <f t="shared" si="653"/>
        <v>0</v>
      </c>
      <c r="AA1048" s="111">
        <f t="shared" si="638"/>
        <v>0</v>
      </c>
      <c r="AB1048" s="111" t="str">
        <f t="shared" si="639"/>
        <v xml:space="preserve"> </v>
      </c>
      <c r="AC1048" s="112">
        <f t="shared" si="637"/>
        <v>0</v>
      </c>
      <c r="AD1048" s="132">
        <v>1045</v>
      </c>
      <c r="AE1048" s="125" t="str">
        <f t="shared" si="654"/>
        <v xml:space="preserve"> </v>
      </c>
      <c r="AF1048" s="125" t="str">
        <f t="shared" si="655"/>
        <v xml:space="preserve"> </v>
      </c>
      <c r="AG1048" s="125" t="str">
        <f t="shared" si="656"/>
        <v xml:space="preserve"> </v>
      </c>
      <c r="AH1048" s="126" t="str">
        <f t="shared" si="657"/>
        <v xml:space="preserve"> </v>
      </c>
      <c r="AI1048" s="127" t="str">
        <f t="shared" si="658"/>
        <v xml:space="preserve"> </v>
      </c>
      <c r="AJ1048" s="128" t="str">
        <f t="shared" si="659"/>
        <v xml:space="preserve"> </v>
      </c>
      <c r="AK1048" s="128" t="str">
        <f t="shared" si="632"/>
        <v xml:space="preserve"> </v>
      </c>
      <c r="AL1048" s="129" t="str">
        <f t="shared" si="660"/>
        <v xml:space="preserve"> </v>
      </c>
      <c r="AM1048" s="130" t="str">
        <f t="shared" si="661"/>
        <v xml:space="preserve"> </v>
      </c>
      <c r="AN1048" s="129" t="str">
        <f t="shared" si="662"/>
        <v xml:space="preserve"> </v>
      </c>
      <c r="AO1048" s="131" t="str">
        <f t="shared" si="633"/>
        <v xml:space="preserve"> </v>
      </c>
      <c r="AP1048" s="123" t="str">
        <f t="shared" si="636"/>
        <v xml:space="preserve"> </v>
      </c>
      <c r="AQ1048" s="129" t="str">
        <f t="shared" si="634"/>
        <v xml:space="preserve"> </v>
      </c>
      <c r="AR1048" s="111">
        <f t="shared" si="631"/>
        <v>1045</v>
      </c>
      <c r="AS1048" s="111">
        <f t="shared" si="663"/>
        <v>0</v>
      </c>
      <c r="AT1048" s="111">
        <f t="shared" si="664"/>
        <v>0</v>
      </c>
      <c r="AU1048" s="111">
        <f t="shared" si="640"/>
        <v>0</v>
      </c>
      <c r="AV1048" s="111" t="str">
        <f t="shared" ref="AV1048:AV1111" si="667">IF(AP1048&lt;&gt;0,AF1048,0)</f>
        <v xml:space="preserve"> </v>
      </c>
      <c r="AW1048" s="112">
        <f t="shared" si="666"/>
        <v>0</v>
      </c>
    </row>
    <row r="1049" spans="1:49">
      <c r="A1049" s="27"/>
      <c r="B1049" s="27"/>
      <c r="C1049" s="27"/>
      <c r="D1049" s="40"/>
      <c r="E1049" s="27"/>
      <c r="F1049" s="27"/>
      <c r="G1049" s="27"/>
      <c r="H1049" s="27"/>
      <c r="I1049" s="132">
        <f t="shared" si="641"/>
        <v>104.59999999999833</v>
      </c>
      <c r="J1049" s="125" t="str">
        <f t="shared" si="665"/>
        <v xml:space="preserve"> </v>
      </c>
      <c r="K1049" s="125" t="str">
        <f t="shared" si="642"/>
        <v xml:space="preserve"> </v>
      </c>
      <c r="L1049" s="125" t="str">
        <f t="shared" si="643"/>
        <v xml:space="preserve"> </v>
      </c>
      <c r="M1049" s="126" t="str">
        <f t="shared" si="644"/>
        <v xml:space="preserve"> </v>
      </c>
      <c r="N1049" s="127" t="str">
        <f t="shared" si="645"/>
        <v xml:space="preserve"> </v>
      </c>
      <c r="O1049" s="128" t="str">
        <f t="shared" si="646"/>
        <v xml:space="preserve"> </v>
      </c>
      <c r="P1049" s="128" t="str">
        <f t="shared" si="647"/>
        <v xml:space="preserve"> </v>
      </c>
      <c r="Q1049" s="129" t="str">
        <f t="shared" si="648"/>
        <v xml:space="preserve"> </v>
      </c>
      <c r="R1049" s="130" t="str">
        <f t="shared" si="649"/>
        <v xml:space="preserve"> </v>
      </c>
      <c r="S1049" s="129" t="str">
        <f t="shared" si="629"/>
        <v xml:space="preserve"> </v>
      </c>
      <c r="T1049" s="131" t="str">
        <f t="shared" si="650"/>
        <v xml:space="preserve"> </v>
      </c>
      <c r="U1049" s="123" t="str">
        <f t="shared" si="635"/>
        <v xml:space="preserve"> </v>
      </c>
      <c r="V1049" s="129" t="str">
        <f t="shared" si="651"/>
        <v xml:space="preserve"> </v>
      </c>
      <c r="W1049" s="111"/>
      <c r="X1049" s="111">
        <f t="shared" si="630"/>
        <v>104.59999999999833</v>
      </c>
      <c r="Y1049" s="111">
        <f t="shared" si="652"/>
        <v>0</v>
      </c>
      <c r="Z1049" s="111">
        <f t="shared" si="653"/>
        <v>0</v>
      </c>
      <c r="AA1049" s="111">
        <f t="shared" si="638"/>
        <v>0</v>
      </c>
      <c r="AB1049" s="111" t="str">
        <f t="shared" si="639"/>
        <v xml:space="preserve"> </v>
      </c>
      <c r="AC1049" s="112">
        <f t="shared" si="637"/>
        <v>0</v>
      </c>
      <c r="AD1049" s="124">
        <v>1046</v>
      </c>
      <c r="AE1049" s="125" t="str">
        <f t="shared" si="654"/>
        <v xml:space="preserve"> </v>
      </c>
      <c r="AF1049" s="125" t="str">
        <f t="shared" si="655"/>
        <v xml:space="preserve"> </v>
      </c>
      <c r="AG1049" s="125" t="str">
        <f t="shared" si="656"/>
        <v xml:space="preserve"> </v>
      </c>
      <c r="AH1049" s="126" t="str">
        <f t="shared" si="657"/>
        <v xml:space="preserve"> </v>
      </c>
      <c r="AI1049" s="127" t="str">
        <f t="shared" si="658"/>
        <v xml:space="preserve"> </v>
      </c>
      <c r="AJ1049" s="128" t="str">
        <f t="shared" si="659"/>
        <v xml:space="preserve"> </v>
      </c>
      <c r="AK1049" s="128" t="str">
        <f t="shared" si="632"/>
        <v xml:space="preserve"> </v>
      </c>
      <c r="AL1049" s="129" t="str">
        <f t="shared" si="660"/>
        <v xml:space="preserve"> </v>
      </c>
      <c r="AM1049" s="130" t="str">
        <f t="shared" si="661"/>
        <v xml:space="preserve"> </v>
      </c>
      <c r="AN1049" s="129" t="str">
        <f t="shared" si="662"/>
        <v xml:space="preserve"> </v>
      </c>
      <c r="AO1049" s="131" t="str">
        <f t="shared" si="633"/>
        <v xml:space="preserve"> </v>
      </c>
      <c r="AP1049" s="123" t="str">
        <f t="shared" si="636"/>
        <v xml:space="preserve"> </v>
      </c>
      <c r="AQ1049" s="129" t="str">
        <f t="shared" si="634"/>
        <v xml:space="preserve"> </v>
      </c>
      <c r="AR1049" s="111">
        <f t="shared" si="631"/>
        <v>1046</v>
      </c>
      <c r="AS1049" s="111">
        <f t="shared" si="663"/>
        <v>0</v>
      </c>
      <c r="AT1049" s="111">
        <f t="shared" si="664"/>
        <v>0</v>
      </c>
      <c r="AU1049" s="111">
        <f t="shared" si="640"/>
        <v>0</v>
      </c>
      <c r="AV1049" s="111" t="str">
        <f t="shared" si="667"/>
        <v xml:space="preserve"> </v>
      </c>
      <c r="AW1049" s="112">
        <f t="shared" si="666"/>
        <v>0</v>
      </c>
    </row>
    <row r="1050" spans="1:49">
      <c r="A1050" s="27"/>
      <c r="B1050" s="27"/>
      <c r="C1050" s="27"/>
      <c r="D1050" s="40"/>
      <c r="E1050" s="27"/>
      <c r="F1050" s="27"/>
      <c r="G1050" s="27"/>
      <c r="H1050" s="27"/>
      <c r="I1050" s="132">
        <f t="shared" si="641"/>
        <v>104.69999999999833</v>
      </c>
      <c r="J1050" s="125" t="str">
        <f t="shared" si="665"/>
        <v xml:space="preserve"> </v>
      </c>
      <c r="K1050" s="125" t="str">
        <f t="shared" si="642"/>
        <v xml:space="preserve"> </v>
      </c>
      <c r="L1050" s="125" t="str">
        <f t="shared" si="643"/>
        <v xml:space="preserve"> </v>
      </c>
      <c r="M1050" s="126" t="str">
        <f t="shared" si="644"/>
        <v xml:space="preserve"> </v>
      </c>
      <c r="N1050" s="127" t="str">
        <f t="shared" si="645"/>
        <v xml:space="preserve"> </v>
      </c>
      <c r="O1050" s="128" t="str">
        <f t="shared" si="646"/>
        <v xml:space="preserve"> </v>
      </c>
      <c r="P1050" s="128" t="str">
        <f t="shared" si="647"/>
        <v xml:space="preserve"> </v>
      </c>
      <c r="Q1050" s="129" t="str">
        <f t="shared" si="648"/>
        <v xml:space="preserve"> </v>
      </c>
      <c r="R1050" s="130" t="str">
        <f t="shared" si="649"/>
        <v xml:space="preserve"> </v>
      </c>
      <c r="S1050" s="129" t="str">
        <f t="shared" ref="S1050:S1113" si="668">IF(K1049=" "," ",IF(K1049&lt;0," ",IF($B$5="off",0,IF(L1050&lt;0,0.5*$B$9*B$47*Q1050*L1050^2,(-1)*0.5*B$9*B$47*Q1050*L1050^2))))</f>
        <v xml:space="preserve"> </v>
      </c>
      <c r="T1050" s="131" t="str">
        <f t="shared" si="650"/>
        <v xml:space="preserve"> </v>
      </c>
      <c r="U1050" s="123" t="str">
        <f t="shared" si="635"/>
        <v xml:space="preserve"> </v>
      </c>
      <c r="V1050" s="129" t="str">
        <f t="shared" si="651"/>
        <v xml:space="preserve"> </v>
      </c>
      <c r="W1050" s="111"/>
      <c r="X1050" s="111">
        <f t="shared" si="630"/>
        <v>104.69999999999833</v>
      </c>
      <c r="Y1050" s="111">
        <f t="shared" si="652"/>
        <v>0</v>
      </c>
      <c r="Z1050" s="111">
        <f t="shared" si="653"/>
        <v>0</v>
      </c>
      <c r="AA1050" s="111">
        <f t="shared" si="638"/>
        <v>0</v>
      </c>
      <c r="AB1050" s="111" t="str">
        <f t="shared" si="639"/>
        <v xml:space="preserve"> </v>
      </c>
      <c r="AC1050" s="112">
        <f t="shared" si="637"/>
        <v>0</v>
      </c>
      <c r="AD1050" s="132">
        <v>1047</v>
      </c>
      <c r="AE1050" s="125" t="str">
        <f t="shared" si="654"/>
        <v xml:space="preserve"> </v>
      </c>
      <c r="AF1050" s="125" t="str">
        <f t="shared" si="655"/>
        <v xml:space="preserve"> </v>
      </c>
      <c r="AG1050" s="125" t="str">
        <f t="shared" si="656"/>
        <v xml:space="preserve"> </v>
      </c>
      <c r="AH1050" s="126" t="str">
        <f t="shared" si="657"/>
        <v xml:space="preserve"> </v>
      </c>
      <c r="AI1050" s="127" t="str">
        <f t="shared" si="658"/>
        <v xml:space="preserve"> </v>
      </c>
      <c r="AJ1050" s="128" t="str">
        <f t="shared" si="659"/>
        <v xml:space="preserve"> </v>
      </c>
      <c r="AK1050" s="128" t="str">
        <f t="shared" si="632"/>
        <v xml:space="preserve"> </v>
      </c>
      <c r="AL1050" s="129" t="str">
        <f t="shared" si="660"/>
        <v xml:space="preserve"> </v>
      </c>
      <c r="AM1050" s="130" t="str">
        <f t="shared" si="661"/>
        <v xml:space="preserve"> </v>
      </c>
      <c r="AN1050" s="129" t="str">
        <f t="shared" si="662"/>
        <v xml:space="preserve"> </v>
      </c>
      <c r="AO1050" s="131" t="str">
        <f t="shared" si="633"/>
        <v xml:space="preserve"> </v>
      </c>
      <c r="AP1050" s="123" t="str">
        <f t="shared" si="636"/>
        <v xml:space="preserve"> </v>
      </c>
      <c r="AQ1050" s="129" t="str">
        <f t="shared" si="634"/>
        <v xml:space="preserve"> </v>
      </c>
      <c r="AR1050" s="111">
        <f t="shared" si="631"/>
        <v>1047</v>
      </c>
      <c r="AS1050" s="111">
        <f t="shared" si="663"/>
        <v>0</v>
      </c>
      <c r="AT1050" s="111">
        <f t="shared" si="664"/>
        <v>0</v>
      </c>
      <c r="AU1050" s="111">
        <f t="shared" si="640"/>
        <v>0</v>
      </c>
      <c r="AV1050" s="111" t="str">
        <f t="shared" si="667"/>
        <v xml:space="preserve"> </v>
      </c>
      <c r="AW1050" s="112">
        <f t="shared" si="666"/>
        <v>0</v>
      </c>
    </row>
    <row r="1051" spans="1:49">
      <c r="A1051" s="27"/>
      <c r="B1051" s="27"/>
      <c r="C1051" s="27"/>
      <c r="D1051" s="40"/>
      <c r="E1051" s="27"/>
      <c r="F1051" s="27"/>
      <c r="G1051" s="27"/>
      <c r="H1051" s="27"/>
      <c r="I1051" s="132">
        <f t="shared" si="641"/>
        <v>104.79999999999832</v>
      </c>
      <c r="J1051" s="125" t="str">
        <f t="shared" si="665"/>
        <v xml:space="preserve"> </v>
      </c>
      <c r="K1051" s="125" t="str">
        <f t="shared" si="642"/>
        <v xml:space="preserve"> </v>
      </c>
      <c r="L1051" s="125" t="str">
        <f t="shared" si="643"/>
        <v xml:space="preserve"> </v>
      </c>
      <c r="M1051" s="126" t="str">
        <f t="shared" si="644"/>
        <v xml:space="preserve"> </v>
      </c>
      <c r="N1051" s="127" t="str">
        <f t="shared" si="645"/>
        <v xml:space="preserve"> </v>
      </c>
      <c r="O1051" s="128" t="str">
        <f t="shared" si="646"/>
        <v xml:space="preserve"> </v>
      </c>
      <c r="P1051" s="128" t="str">
        <f t="shared" si="647"/>
        <v xml:space="preserve"> </v>
      </c>
      <c r="Q1051" s="129" t="str">
        <f t="shared" si="648"/>
        <v xml:space="preserve"> </v>
      </c>
      <c r="R1051" s="130" t="str">
        <f t="shared" si="649"/>
        <v xml:space="preserve"> </v>
      </c>
      <c r="S1051" s="129" t="str">
        <f t="shared" si="668"/>
        <v xml:space="preserve"> </v>
      </c>
      <c r="T1051" s="131" t="str">
        <f t="shared" si="650"/>
        <v xml:space="preserve"> </v>
      </c>
      <c r="U1051" s="123" t="str">
        <f t="shared" si="635"/>
        <v xml:space="preserve"> </v>
      </c>
      <c r="V1051" s="129" t="str">
        <f t="shared" si="651"/>
        <v xml:space="preserve"> </v>
      </c>
      <c r="W1051" s="111"/>
      <c r="X1051" s="111">
        <f t="shared" si="630"/>
        <v>104.79999999999832</v>
      </c>
      <c r="Y1051" s="111">
        <f t="shared" si="652"/>
        <v>0</v>
      </c>
      <c r="Z1051" s="111">
        <f t="shared" si="653"/>
        <v>0</v>
      </c>
      <c r="AA1051" s="111">
        <f t="shared" si="638"/>
        <v>0</v>
      </c>
      <c r="AB1051" s="111" t="str">
        <f t="shared" si="639"/>
        <v xml:space="preserve"> </v>
      </c>
      <c r="AC1051" s="112">
        <f t="shared" si="637"/>
        <v>0</v>
      </c>
      <c r="AD1051" s="124">
        <v>1048</v>
      </c>
      <c r="AE1051" s="125" t="str">
        <f t="shared" si="654"/>
        <v xml:space="preserve"> </v>
      </c>
      <c r="AF1051" s="125" t="str">
        <f t="shared" si="655"/>
        <v xml:space="preserve"> </v>
      </c>
      <c r="AG1051" s="125" t="str">
        <f t="shared" si="656"/>
        <v xml:space="preserve"> </v>
      </c>
      <c r="AH1051" s="126" t="str">
        <f t="shared" si="657"/>
        <v xml:space="preserve"> </v>
      </c>
      <c r="AI1051" s="127" t="str">
        <f t="shared" si="658"/>
        <v xml:space="preserve"> </v>
      </c>
      <c r="AJ1051" s="128" t="str">
        <f t="shared" si="659"/>
        <v xml:space="preserve"> </v>
      </c>
      <c r="AK1051" s="128" t="str">
        <f t="shared" si="632"/>
        <v xml:space="preserve"> </v>
      </c>
      <c r="AL1051" s="129" t="str">
        <f t="shared" si="660"/>
        <v xml:space="preserve"> </v>
      </c>
      <c r="AM1051" s="130" t="str">
        <f t="shared" si="661"/>
        <v xml:space="preserve"> </v>
      </c>
      <c r="AN1051" s="129" t="str">
        <f t="shared" si="662"/>
        <v xml:space="preserve"> </v>
      </c>
      <c r="AO1051" s="131" t="str">
        <f t="shared" si="633"/>
        <v xml:space="preserve"> </v>
      </c>
      <c r="AP1051" s="123" t="str">
        <f t="shared" si="636"/>
        <v xml:space="preserve"> </v>
      </c>
      <c r="AQ1051" s="129" t="str">
        <f t="shared" si="634"/>
        <v xml:space="preserve"> </v>
      </c>
      <c r="AR1051" s="111">
        <f t="shared" si="631"/>
        <v>1048</v>
      </c>
      <c r="AS1051" s="111">
        <f t="shared" si="663"/>
        <v>0</v>
      </c>
      <c r="AT1051" s="111">
        <f t="shared" si="664"/>
        <v>0</v>
      </c>
      <c r="AU1051" s="111">
        <f t="shared" si="640"/>
        <v>0</v>
      </c>
      <c r="AV1051" s="111" t="str">
        <f t="shared" si="667"/>
        <v xml:space="preserve"> </v>
      </c>
      <c r="AW1051" s="112">
        <f t="shared" si="666"/>
        <v>0</v>
      </c>
    </row>
    <row r="1052" spans="1:49">
      <c r="A1052" s="27"/>
      <c r="B1052" s="27"/>
      <c r="C1052" s="27"/>
      <c r="D1052" s="40"/>
      <c r="E1052" s="27"/>
      <c r="F1052" s="27"/>
      <c r="G1052" s="27"/>
      <c r="H1052" s="27"/>
      <c r="I1052" s="132">
        <f t="shared" si="641"/>
        <v>104.89999999999831</v>
      </c>
      <c r="J1052" s="125" t="str">
        <f t="shared" si="665"/>
        <v xml:space="preserve"> </v>
      </c>
      <c r="K1052" s="125" t="str">
        <f t="shared" si="642"/>
        <v xml:space="preserve"> </v>
      </c>
      <c r="L1052" s="125" t="str">
        <f t="shared" si="643"/>
        <v xml:space="preserve"> </v>
      </c>
      <c r="M1052" s="126" t="str">
        <f t="shared" si="644"/>
        <v xml:space="preserve"> </v>
      </c>
      <c r="N1052" s="127" t="str">
        <f t="shared" si="645"/>
        <v xml:space="preserve"> </v>
      </c>
      <c r="O1052" s="128" t="str">
        <f t="shared" si="646"/>
        <v xml:space="preserve"> </v>
      </c>
      <c r="P1052" s="128" t="str">
        <f t="shared" si="647"/>
        <v xml:space="preserve"> </v>
      </c>
      <c r="Q1052" s="129" t="str">
        <f t="shared" si="648"/>
        <v xml:space="preserve"> </v>
      </c>
      <c r="R1052" s="130" t="str">
        <f t="shared" si="649"/>
        <v xml:space="preserve"> </v>
      </c>
      <c r="S1052" s="129" t="str">
        <f t="shared" si="668"/>
        <v xml:space="preserve"> </v>
      </c>
      <c r="T1052" s="131" t="str">
        <f t="shared" si="650"/>
        <v xml:space="preserve"> </v>
      </c>
      <c r="U1052" s="123" t="str">
        <f t="shared" si="635"/>
        <v xml:space="preserve"> </v>
      </c>
      <c r="V1052" s="129" t="str">
        <f t="shared" si="651"/>
        <v xml:space="preserve"> </v>
      </c>
      <c r="W1052" s="111"/>
      <c r="X1052" s="111">
        <f t="shared" si="630"/>
        <v>104.89999999999831</v>
      </c>
      <c r="Y1052" s="111">
        <f t="shared" si="652"/>
        <v>0</v>
      </c>
      <c r="Z1052" s="111">
        <f t="shared" si="653"/>
        <v>0</v>
      </c>
      <c r="AA1052" s="111">
        <f t="shared" si="638"/>
        <v>0</v>
      </c>
      <c r="AB1052" s="111" t="str">
        <f t="shared" si="639"/>
        <v xml:space="preserve"> </v>
      </c>
      <c r="AC1052" s="112">
        <f t="shared" si="637"/>
        <v>0</v>
      </c>
      <c r="AD1052" s="132">
        <v>1049</v>
      </c>
      <c r="AE1052" s="125" t="str">
        <f t="shared" si="654"/>
        <v xml:space="preserve"> </v>
      </c>
      <c r="AF1052" s="125" t="str">
        <f t="shared" si="655"/>
        <v xml:space="preserve"> </v>
      </c>
      <c r="AG1052" s="125" t="str">
        <f t="shared" si="656"/>
        <v xml:space="preserve"> </v>
      </c>
      <c r="AH1052" s="126" t="str">
        <f t="shared" si="657"/>
        <v xml:space="preserve"> </v>
      </c>
      <c r="AI1052" s="127" t="str">
        <f t="shared" si="658"/>
        <v xml:space="preserve"> </v>
      </c>
      <c r="AJ1052" s="128" t="str">
        <f t="shared" si="659"/>
        <v xml:space="preserve"> </v>
      </c>
      <c r="AK1052" s="128" t="str">
        <f t="shared" si="632"/>
        <v xml:space="preserve"> </v>
      </c>
      <c r="AL1052" s="129" t="str">
        <f t="shared" si="660"/>
        <v xml:space="preserve"> </v>
      </c>
      <c r="AM1052" s="130" t="str">
        <f t="shared" si="661"/>
        <v xml:space="preserve"> </v>
      </c>
      <c r="AN1052" s="129" t="str">
        <f t="shared" si="662"/>
        <v xml:space="preserve"> </v>
      </c>
      <c r="AO1052" s="131" t="str">
        <f t="shared" si="633"/>
        <v xml:space="preserve"> </v>
      </c>
      <c r="AP1052" s="123" t="str">
        <f t="shared" si="636"/>
        <v xml:space="preserve"> </v>
      </c>
      <c r="AQ1052" s="129" t="str">
        <f t="shared" si="634"/>
        <v xml:space="preserve"> </v>
      </c>
      <c r="AR1052" s="111">
        <f t="shared" si="631"/>
        <v>1049</v>
      </c>
      <c r="AS1052" s="111">
        <f t="shared" si="663"/>
        <v>0</v>
      </c>
      <c r="AT1052" s="111">
        <f t="shared" si="664"/>
        <v>0</v>
      </c>
      <c r="AU1052" s="111">
        <f t="shared" si="640"/>
        <v>0</v>
      </c>
      <c r="AV1052" s="111" t="str">
        <f t="shared" si="667"/>
        <v xml:space="preserve"> </v>
      </c>
      <c r="AW1052" s="112">
        <f t="shared" si="666"/>
        <v>0</v>
      </c>
    </row>
    <row r="1053" spans="1:49">
      <c r="A1053" s="27"/>
      <c r="B1053" s="27"/>
      <c r="C1053" s="27"/>
      <c r="D1053" s="40"/>
      <c r="E1053" s="27"/>
      <c r="F1053" s="27"/>
      <c r="G1053" s="27"/>
      <c r="H1053" s="27"/>
      <c r="I1053" s="132">
        <f t="shared" si="641"/>
        <v>104.99999999999831</v>
      </c>
      <c r="J1053" s="125" t="str">
        <f t="shared" si="665"/>
        <v xml:space="preserve"> </v>
      </c>
      <c r="K1053" s="125" t="str">
        <f t="shared" si="642"/>
        <v xml:space="preserve"> </v>
      </c>
      <c r="L1053" s="125" t="str">
        <f t="shared" si="643"/>
        <v xml:space="preserve"> </v>
      </c>
      <c r="M1053" s="126" t="str">
        <f t="shared" si="644"/>
        <v xml:space="preserve"> </v>
      </c>
      <c r="N1053" s="127" t="str">
        <f t="shared" si="645"/>
        <v xml:space="preserve"> </v>
      </c>
      <c r="O1053" s="128" t="str">
        <f t="shared" si="646"/>
        <v xml:space="preserve"> </v>
      </c>
      <c r="P1053" s="128" t="str">
        <f t="shared" si="647"/>
        <v xml:space="preserve"> </v>
      </c>
      <c r="Q1053" s="129" t="str">
        <f t="shared" si="648"/>
        <v xml:space="preserve"> </v>
      </c>
      <c r="R1053" s="130" t="str">
        <f t="shared" si="649"/>
        <v xml:space="preserve"> </v>
      </c>
      <c r="S1053" s="129" t="str">
        <f t="shared" si="668"/>
        <v xml:space="preserve"> </v>
      </c>
      <c r="T1053" s="131" t="str">
        <f t="shared" si="650"/>
        <v xml:space="preserve"> </v>
      </c>
      <c r="U1053" s="123" t="str">
        <f t="shared" si="635"/>
        <v xml:space="preserve"> </v>
      </c>
      <c r="V1053" s="129" t="str">
        <f t="shared" si="651"/>
        <v xml:space="preserve"> </v>
      </c>
      <c r="W1053" s="111"/>
      <c r="X1053" s="111">
        <f t="shared" si="630"/>
        <v>104.99999999999831</v>
      </c>
      <c r="Y1053" s="111">
        <f t="shared" si="652"/>
        <v>0</v>
      </c>
      <c r="Z1053" s="111">
        <f t="shared" si="653"/>
        <v>0</v>
      </c>
      <c r="AA1053" s="111">
        <f t="shared" si="638"/>
        <v>0</v>
      </c>
      <c r="AB1053" s="111" t="str">
        <f t="shared" si="639"/>
        <v xml:space="preserve"> </v>
      </c>
      <c r="AC1053" s="112">
        <f t="shared" si="637"/>
        <v>0</v>
      </c>
      <c r="AD1053" s="124">
        <v>1050</v>
      </c>
      <c r="AE1053" s="125" t="str">
        <f t="shared" si="654"/>
        <v xml:space="preserve"> </v>
      </c>
      <c r="AF1053" s="125" t="str">
        <f t="shared" si="655"/>
        <v xml:space="preserve"> </v>
      </c>
      <c r="AG1053" s="125" t="str">
        <f t="shared" si="656"/>
        <v xml:space="preserve"> </v>
      </c>
      <c r="AH1053" s="126" t="str">
        <f t="shared" si="657"/>
        <v xml:space="preserve"> </v>
      </c>
      <c r="AI1053" s="127" t="str">
        <f t="shared" si="658"/>
        <v xml:space="preserve"> </v>
      </c>
      <c r="AJ1053" s="128" t="str">
        <f t="shared" si="659"/>
        <v xml:space="preserve"> </v>
      </c>
      <c r="AK1053" s="128" t="str">
        <f t="shared" si="632"/>
        <v xml:space="preserve"> </v>
      </c>
      <c r="AL1053" s="129" t="str">
        <f t="shared" si="660"/>
        <v xml:space="preserve"> </v>
      </c>
      <c r="AM1053" s="130" t="str">
        <f t="shared" si="661"/>
        <v xml:space="preserve"> </v>
      </c>
      <c r="AN1053" s="129" t="str">
        <f t="shared" si="662"/>
        <v xml:space="preserve"> </v>
      </c>
      <c r="AO1053" s="131" t="str">
        <f t="shared" si="633"/>
        <v xml:space="preserve"> </v>
      </c>
      <c r="AP1053" s="123" t="str">
        <f t="shared" si="636"/>
        <v xml:space="preserve"> </v>
      </c>
      <c r="AQ1053" s="129" t="str">
        <f t="shared" si="634"/>
        <v xml:space="preserve"> </v>
      </c>
      <c r="AR1053" s="111">
        <f t="shared" si="631"/>
        <v>1050</v>
      </c>
      <c r="AS1053" s="111">
        <f t="shared" si="663"/>
        <v>0</v>
      </c>
      <c r="AT1053" s="111">
        <f t="shared" si="664"/>
        <v>0</v>
      </c>
      <c r="AU1053" s="111">
        <f t="shared" si="640"/>
        <v>0</v>
      </c>
      <c r="AV1053" s="111" t="str">
        <f t="shared" si="667"/>
        <v xml:space="preserve"> </v>
      </c>
      <c r="AW1053" s="112">
        <f t="shared" si="666"/>
        <v>0</v>
      </c>
    </row>
    <row r="1054" spans="1:49">
      <c r="A1054" s="27"/>
      <c r="B1054" s="27"/>
      <c r="C1054" s="27"/>
      <c r="D1054" s="40"/>
      <c r="E1054" s="27"/>
      <c r="F1054" s="27"/>
      <c r="G1054" s="27"/>
      <c r="H1054" s="27"/>
      <c r="I1054" s="132">
        <f t="shared" si="641"/>
        <v>105.0999999999983</v>
      </c>
      <c r="J1054" s="125" t="str">
        <f t="shared" si="665"/>
        <v xml:space="preserve"> </v>
      </c>
      <c r="K1054" s="125" t="str">
        <f t="shared" si="642"/>
        <v xml:space="preserve"> </v>
      </c>
      <c r="L1054" s="125" t="str">
        <f t="shared" si="643"/>
        <v xml:space="preserve"> </v>
      </c>
      <c r="M1054" s="126" t="str">
        <f t="shared" si="644"/>
        <v xml:space="preserve"> </v>
      </c>
      <c r="N1054" s="127" t="str">
        <f t="shared" si="645"/>
        <v xml:space="preserve"> </v>
      </c>
      <c r="O1054" s="128" t="str">
        <f t="shared" si="646"/>
        <v xml:space="preserve"> </v>
      </c>
      <c r="P1054" s="128" t="str">
        <f t="shared" si="647"/>
        <v xml:space="preserve"> </v>
      </c>
      <c r="Q1054" s="129" t="str">
        <f t="shared" si="648"/>
        <v xml:space="preserve"> </v>
      </c>
      <c r="R1054" s="130" t="str">
        <f t="shared" si="649"/>
        <v xml:space="preserve"> </v>
      </c>
      <c r="S1054" s="129" t="str">
        <f t="shared" si="668"/>
        <v xml:space="preserve"> </v>
      </c>
      <c r="T1054" s="131" t="str">
        <f t="shared" si="650"/>
        <v xml:space="preserve"> </v>
      </c>
      <c r="U1054" s="123" t="str">
        <f t="shared" si="635"/>
        <v xml:space="preserve"> </v>
      </c>
      <c r="V1054" s="129" t="str">
        <f t="shared" si="651"/>
        <v xml:space="preserve"> </v>
      </c>
      <c r="W1054" s="111"/>
      <c r="X1054" s="111">
        <f t="shared" si="630"/>
        <v>105.0999999999983</v>
      </c>
      <c r="Y1054" s="111">
        <f t="shared" si="652"/>
        <v>0</v>
      </c>
      <c r="Z1054" s="111">
        <f t="shared" si="653"/>
        <v>0</v>
      </c>
      <c r="AA1054" s="111">
        <f t="shared" si="638"/>
        <v>0</v>
      </c>
      <c r="AB1054" s="111" t="str">
        <f t="shared" si="639"/>
        <v xml:space="preserve"> </v>
      </c>
      <c r="AC1054" s="112">
        <f t="shared" si="637"/>
        <v>0</v>
      </c>
      <c r="AD1054" s="132">
        <v>1051</v>
      </c>
      <c r="AE1054" s="125" t="str">
        <f t="shared" si="654"/>
        <v xml:space="preserve"> </v>
      </c>
      <c r="AF1054" s="125" t="str">
        <f t="shared" si="655"/>
        <v xml:space="preserve"> </v>
      </c>
      <c r="AG1054" s="125" t="str">
        <f t="shared" si="656"/>
        <v xml:space="preserve"> </v>
      </c>
      <c r="AH1054" s="126" t="str">
        <f t="shared" si="657"/>
        <v xml:space="preserve"> </v>
      </c>
      <c r="AI1054" s="127" t="str">
        <f t="shared" si="658"/>
        <v xml:space="preserve"> </v>
      </c>
      <c r="AJ1054" s="128" t="str">
        <f t="shared" si="659"/>
        <v xml:space="preserve"> </v>
      </c>
      <c r="AK1054" s="128" t="str">
        <f t="shared" si="632"/>
        <v xml:space="preserve"> </v>
      </c>
      <c r="AL1054" s="129" t="str">
        <f t="shared" si="660"/>
        <v xml:space="preserve"> </v>
      </c>
      <c r="AM1054" s="130" t="str">
        <f t="shared" si="661"/>
        <v xml:space="preserve"> </v>
      </c>
      <c r="AN1054" s="129" t="str">
        <f t="shared" si="662"/>
        <v xml:space="preserve"> </v>
      </c>
      <c r="AO1054" s="131" t="str">
        <f t="shared" si="633"/>
        <v xml:space="preserve"> </v>
      </c>
      <c r="AP1054" s="123" t="str">
        <f t="shared" si="636"/>
        <v xml:space="preserve"> </v>
      </c>
      <c r="AQ1054" s="129" t="str">
        <f t="shared" si="634"/>
        <v xml:space="preserve"> </v>
      </c>
      <c r="AR1054" s="111">
        <f t="shared" si="631"/>
        <v>1051</v>
      </c>
      <c r="AS1054" s="111">
        <f t="shared" si="663"/>
        <v>0</v>
      </c>
      <c r="AT1054" s="111">
        <f t="shared" si="664"/>
        <v>0</v>
      </c>
      <c r="AU1054" s="111">
        <f t="shared" si="640"/>
        <v>0</v>
      </c>
      <c r="AV1054" s="111" t="str">
        <f t="shared" si="667"/>
        <v xml:space="preserve"> </v>
      </c>
      <c r="AW1054" s="112">
        <f t="shared" si="666"/>
        <v>0</v>
      </c>
    </row>
    <row r="1055" spans="1:49">
      <c r="A1055" s="27"/>
      <c r="B1055" s="27"/>
      <c r="C1055" s="27"/>
      <c r="D1055" s="40"/>
      <c r="E1055" s="27"/>
      <c r="F1055" s="27"/>
      <c r="G1055" s="27"/>
      <c r="H1055" s="27"/>
      <c r="I1055" s="132">
        <f t="shared" si="641"/>
        <v>105.1999999999983</v>
      </c>
      <c r="J1055" s="125" t="str">
        <f t="shared" si="665"/>
        <v xml:space="preserve"> </v>
      </c>
      <c r="K1055" s="125" t="str">
        <f t="shared" si="642"/>
        <v xml:space="preserve"> </v>
      </c>
      <c r="L1055" s="125" t="str">
        <f t="shared" si="643"/>
        <v xml:space="preserve"> </v>
      </c>
      <c r="M1055" s="126" t="str">
        <f t="shared" si="644"/>
        <v xml:space="preserve"> </v>
      </c>
      <c r="N1055" s="127" t="str">
        <f t="shared" si="645"/>
        <v xml:space="preserve"> </v>
      </c>
      <c r="O1055" s="128" t="str">
        <f t="shared" si="646"/>
        <v xml:space="preserve"> </v>
      </c>
      <c r="P1055" s="128" t="str">
        <f t="shared" si="647"/>
        <v xml:space="preserve"> </v>
      </c>
      <c r="Q1055" s="129" t="str">
        <f t="shared" si="648"/>
        <v xml:space="preserve"> </v>
      </c>
      <c r="R1055" s="130" t="str">
        <f t="shared" si="649"/>
        <v xml:space="preserve"> </v>
      </c>
      <c r="S1055" s="129" t="str">
        <f t="shared" si="668"/>
        <v xml:space="preserve"> </v>
      </c>
      <c r="T1055" s="131" t="str">
        <f t="shared" si="650"/>
        <v xml:space="preserve"> </v>
      </c>
      <c r="U1055" s="123" t="str">
        <f t="shared" si="635"/>
        <v xml:space="preserve"> </v>
      </c>
      <c r="V1055" s="129" t="str">
        <f t="shared" si="651"/>
        <v xml:space="preserve"> </v>
      </c>
      <c r="W1055" s="111"/>
      <c r="X1055" s="111">
        <f t="shared" si="630"/>
        <v>105.1999999999983</v>
      </c>
      <c r="Y1055" s="111">
        <f t="shared" si="652"/>
        <v>0</v>
      </c>
      <c r="Z1055" s="111">
        <f t="shared" si="653"/>
        <v>0</v>
      </c>
      <c r="AA1055" s="111">
        <f t="shared" si="638"/>
        <v>0</v>
      </c>
      <c r="AB1055" s="111" t="str">
        <f t="shared" si="639"/>
        <v xml:space="preserve"> </v>
      </c>
      <c r="AC1055" s="112">
        <f t="shared" si="637"/>
        <v>0</v>
      </c>
      <c r="AD1055" s="124">
        <v>1052</v>
      </c>
      <c r="AE1055" s="125" t="str">
        <f t="shared" si="654"/>
        <v xml:space="preserve"> </v>
      </c>
      <c r="AF1055" s="125" t="str">
        <f t="shared" si="655"/>
        <v xml:space="preserve"> </v>
      </c>
      <c r="AG1055" s="125" t="str">
        <f t="shared" si="656"/>
        <v xml:space="preserve"> </v>
      </c>
      <c r="AH1055" s="126" t="str">
        <f t="shared" si="657"/>
        <v xml:space="preserve"> </v>
      </c>
      <c r="AI1055" s="127" t="str">
        <f t="shared" si="658"/>
        <v xml:space="preserve"> </v>
      </c>
      <c r="AJ1055" s="128" t="str">
        <f t="shared" si="659"/>
        <v xml:space="preserve"> </v>
      </c>
      <c r="AK1055" s="128" t="str">
        <f t="shared" si="632"/>
        <v xml:space="preserve"> </v>
      </c>
      <c r="AL1055" s="129" t="str">
        <f t="shared" si="660"/>
        <v xml:space="preserve"> </v>
      </c>
      <c r="AM1055" s="130" t="str">
        <f t="shared" si="661"/>
        <v xml:space="preserve"> </v>
      </c>
      <c r="AN1055" s="129" t="str">
        <f t="shared" si="662"/>
        <v xml:space="preserve"> </v>
      </c>
      <c r="AO1055" s="131" t="str">
        <f t="shared" si="633"/>
        <v xml:space="preserve"> </v>
      </c>
      <c r="AP1055" s="123" t="str">
        <f t="shared" si="636"/>
        <v xml:space="preserve"> </v>
      </c>
      <c r="AQ1055" s="129" t="str">
        <f t="shared" si="634"/>
        <v xml:space="preserve"> </v>
      </c>
      <c r="AR1055" s="111">
        <f t="shared" si="631"/>
        <v>1052</v>
      </c>
      <c r="AS1055" s="111">
        <f t="shared" si="663"/>
        <v>0</v>
      </c>
      <c r="AT1055" s="111">
        <f t="shared" si="664"/>
        <v>0</v>
      </c>
      <c r="AU1055" s="111">
        <f t="shared" si="640"/>
        <v>0</v>
      </c>
      <c r="AV1055" s="111" t="str">
        <f t="shared" si="667"/>
        <v xml:space="preserve"> </v>
      </c>
      <c r="AW1055" s="112">
        <f t="shared" si="666"/>
        <v>0</v>
      </c>
    </row>
    <row r="1056" spans="1:49">
      <c r="A1056" s="27"/>
      <c r="B1056" s="27"/>
      <c r="C1056" s="27"/>
      <c r="D1056" s="40"/>
      <c r="E1056" s="27"/>
      <c r="F1056" s="27"/>
      <c r="G1056" s="27"/>
      <c r="H1056" s="27"/>
      <c r="I1056" s="132">
        <f t="shared" si="641"/>
        <v>105.29999999999829</v>
      </c>
      <c r="J1056" s="125" t="str">
        <f t="shared" si="665"/>
        <v xml:space="preserve"> </v>
      </c>
      <c r="K1056" s="125" t="str">
        <f t="shared" si="642"/>
        <v xml:space="preserve"> </v>
      </c>
      <c r="L1056" s="125" t="str">
        <f t="shared" si="643"/>
        <v xml:space="preserve"> </v>
      </c>
      <c r="M1056" s="126" t="str">
        <f t="shared" si="644"/>
        <v xml:space="preserve"> </v>
      </c>
      <c r="N1056" s="127" t="str">
        <f t="shared" si="645"/>
        <v xml:space="preserve"> </v>
      </c>
      <c r="O1056" s="128" t="str">
        <f t="shared" si="646"/>
        <v xml:space="preserve"> </v>
      </c>
      <c r="P1056" s="128" t="str">
        <f t="shared" si="647"/>
        <v xml:space="preserve"> </v>
      </c>
      <c r="Q1056" s="129" t="str">
        <f t="shared" si="648"/>
        <v xml:space="preserve"> </v>
      </c>
      <c r="R1056" s="130" t="str">
        <f t="shared" si="649"/>
        <v xml:space="preserve"> </v>
      </c>
      <c r="S1056" s="129" t="str">
        <f t="shared" si="668"/>
        <v xml:space="preserve"> </v>
      </c>
      <c r="T1056" s="131" t="str">
        <f t="shared" si="650"/>
        <v xml:space="preserve"> </v>
      </c>
      <c r="U1056" s="123" t="str">
        <f t="shared" si="635"/>
        <v xml:space="preserve"> </v>
      </c>
      <c r="V1056" s="129" t="str">
        <f t="shared" si="651"/>
        <v xml:space="preserve"> </v>
      </c>
      <c r="W1056" s="111"/>
      <c r="X1056" s="111">
        <f t="shared" si="630"/>
        <v>105.29999999999829</v>
      </c>
      <c r="Y1056" s="111">
        <f t="shared" si="652"/>
        <v>0</v>
      </c>
      <c r="Z1056" s="111">
        <f t="shared" si="653"/>
        <v>0</v>
      </c>
      <c r="AA1056" s="111">
        <f t="shared" si="638"/>
        <v>0</v>
      </c>
      <c r="AB1056" s="111" t="str">
        <f t="shared" si="639"/>
        <v xml:space="preserve"> </v>
      </c>
      <c r="AC1056" s="112">
        <f t="shared" si="637"/>
        <v>0</v>
      </c>
      <c r="AD1056" s="132">
        <v>1053</v>
      </c>
      <c r="AE1056" s="125" t="str">
        <f t="shared" si="654"/>
        <v xml:space="preserve"> </v>
      </c>
      <c r="AF1056" s="125" t="str">
        <f t="shared" si="655"/>
        <v xml:space="preserve"> </v>
      </c>
      <c r="AG1056" s="125" t="str">
        <f t="shared" si="656"/>
        <v xml:space="preserve"> </v>
      </c>
      <c r="AH1056" s="126" t="str">
        <f t="shared" si="657"/>
        <v xml:space="preserve"> </v>
      </c>
      <c r="AI1056" s="127" t="str">
        <f t="shared" si="658"/>
        <v xml:space="preserve"> </v>
      </c>
      <c r="AJ1056" s="128" t="str">
        <f t="shared" si="659"/>
        <v xml:space="preserve"> </v>
      </c>
      <c r="AK1056" s="128" t="str">
        <f t="shared" si="632"/>
        <v xml:space="preserve"> </v>
      </c>
      <c r="AL1056" s="129" t="str">
        <f t="shared" si="660"/>
        <v xml:space="preserve"> </v>
      </c>
      <c r="AM1056" s="130" t="str">
        <f t="shared" si="661"/>
        <v xml:space="preserve"> </v>
      </c>
      <c r="AN1056" s="129" t="str">
        <f t="shared" si="662"/>
        <v xml:space="preserve"> </v>
      </c>
      <c r="AO1056" s="131" t="str">
        <f t="shared" si="633"/>
        <v xml:space="preserve"> </v>
      </c>
      <c r="AP1056" s="123" t="str">
        <f t="shared" si="636"/>
        <v xml:space="preserve"> </v>
      </c>
      <c r="AQ1056" s="129" t="str">
        <f t="shared" si="634"/>
        <v xml:space="preserve"> </v>
      </c>
      <c r="AR1056" s="111">
        <f t="shared" si="631"/>
        <v>1053</v>
      </c>
      <c r="AS1056" s="111">
        <f t="shared" si="663"/>
        <v>0</v>
      </c>
      <c r="AT1056" s="111">
        <f t="shared" si="664"/>
        <v>0</v>
      </c>
      <c r="AU1056" s="111">
        <f t="shared" si="640"/>
        <v>0</v>
      </c>
      <c r="AV1056" s="111" t="str">
        <f t="shared" si="667"/>
        <v xml:space="preserve"> </v>
      </c>
      <c r="AW1056" s="112">
        <f t="shared" si="666"/>
        <v>0</v>
      </c>
    </row>
    <row r="1057" spans="1:49">
      <c r="A1057" s="27"/>
      <c r="B1057" s="27"/>
      <c r="C1057" s="27"/>
      <c r="D1057" s="40"/>
      <c r="E1057" s="27"/>
      <c r="F1057" s="27"/>
      <c r="G1057" s="27"/>
      <c r="H1057" s="27"/>
      <c r="I1057" s="132">
        <f t="shared" si="641"/>
        <v>105.39999999999829</v>
      </c>
      <c r="J1057" s="125" t="str">
        <f t="shared" si="665"/>
        <v xml:space="preserve"> </v>
      </c>
      <c r="K1057" s="125" t="str">
        <f t="shared" si="642"/>
        <v xml:space="preserve"> </v>
      </c>
      <c r="L1057" s="125" t="str">
        <f t="shared" si="643"/>
        <v xml:space="preserve"> </v>
      </c>
      <c r="M1057" s="126" t="str">
        <f t="shared" si="644"/>
        <v xml:space="preserve"> </v>
      </c>
      <c r="N1057" s="127" t="str">
        <f t="shared" si="645"/>
        <v xml:space="preserve"> </v>
      </c>
      <c r="O1057" s="128" t="str">
        <f t="shared" si="646"/>
        <v xml:space="preserve"> </v>
      </c>
      <c r="P1057" s="128" t="str">
        <f t="shared" si="647"/>
        <v xml:space="preserve"> </v>
      </c>
      <c r="Q1057" s="129" t="str">
        <f t="shared" si="648"/>
        <v xml:space="preserve"> </v>
      </c>
      <c r="R1057" s="130" t="str">
        <f t="shared" si="649"/>
        <v xml:space="preserve"> </v>
      </c>
      <c r="S1057" s="129" t="str">
        <f t="shared" si="668"/>
        <v xml:space="preserve"> </v>
      </c>
      <c r="T1057" s="131" t="str">
        <f t="shared" si="650"/>
        <v xml:space="preserve"> </v>
      </c>
      <c r="U1057" s="123" t="str">
        <f t="shared" si="635"/>
        <v xml:space="preserve"> </v>
      </c>
      <c r="V1057" s="129" t="str">
        <f t="shared" si="651"/>
        <v xml:space="preserve"> </v>
      </c>
      <c r="W1057" s="111"/>
      <c r="X1057" s="111">
        <f t="shared" si="630"/>
        <v>105.39999999999829</v>
      </c>
      <c r="Y1057" s="111">
        <f t="shared" si="652"/>
        <v>0</v>
      </c>
      <c r="Z1057" s="111">
        <f t="shared" si="653"/>
        <v>0</v>
      </c>
      <c r="AA1057" s="111">
        <f t="shared" si="638"/>
        <v>0</v>
      </c>
      <c r="AB1057" s="111" t="str">
        <f t="shared" si="639"/>
        <v xml:space="preserve"> </v>
      </c>
      <c r="AC1057" s="112">
        <f t="shared" si="637"/>
        <v>0</v>
      </c>
      <c r="AD1057" s="124">
        <v>1054</v>
      </c>
      <c r="AE1057" s="125" t="str">
        <f t="shared" si="654"/>
        <v xml:space="preserve"> </v>
      </c>
      <c r="AF1057" s="125" t="str">
        <f t="shared" si="655"/>
        <v xml:space="preserve"> </v>
      </c>
      <c r="AG1057" s="125" t="str">
        <f t="shared" si="656"/>
        <v xml:space="preserve"> </v>
      </c>
      <c r="AH1057" s="126" t="str">
        <f t="shared" si="657"/>
        <v xml:space="preserve"> </v>
      </c>
      <c r="AI1057" s="127" t="str">
        <f t="shared" si="658"/>
        <v xml:space="preserve"> </v>
      </c>
      <c r="AJ1057" s="128" t="str">
        <f t="shared" si="659"/>
        <v xml:space="preserve"> </v>
      </c>
      <c r="AK1057" s="128" t="str">
        <f t="shared" si="632"/>
        <v xml:space="preserve"> </v>
      </c>
      <c r="AL1057" s="129" t="str">
        <f t="shared" si="660"/>
        <v xml:space="preserve"> </v>
      </c>
      <c r="AM1057" s="130" t="str">
        <f t="shared" si="661"/>
        <v xml:space="preserve"> </v>
      </c>
      <c r="AN1057" s="129" t="str">
        <f t="shared" si="662"/>
        <v xml:space="preserve"> </v>
      </c>
      <c r="AO1057" s="131" t="str">
        <f t="shared" si="633"/>
        <v xml:space="preserve"> </v>
      </c>
      <c r="AP1057" s="123" t="str">
        <f t="shared" si="636"/>
        <v xml:space="preserve"> </v>
      </c>
      <c r="AQ1057" s="129" t="str">
        <f t="shared" si="634"/>
        <v xml:space="preserve"> </v>
      </c>
      <c r="AR1057" s="111">
        <f t="shared" si="631"/>
        <v>1054</v>
      </c>
      <c r="AS1057" s="111">
        <f t="shared" si="663"/>
        <v>0</v>
      </c>
      <c r="AT1057" s="111">
        <f t="shared" si="664"/>
        <v>0</v>
      </c>
      <c r="AU1057" s="111">
        <f t="shared" si="640"/>
        <v>0</v>
      </c>
      <c r="AV1057" s="111" t="str">
        <f t="shared" si="667"/>
        <v xml:space="preserve"> </v>
      </c>
      <c r="AW1057" s="112">
        <f t="shared" si="666"/>
        <v>0</v>
      </c>
    </row>
    <row r="1058" spans="1:49">
      <c r="A1058" s="27"/>
      <c r="B1058" s="27"/>
      <c r="C1058" s="27"/>
      <c r="D1058" s="40"/>
      <c r="E1058" s="27"/>
      <c r="F1058" s="27"/>
      <c r="G1058" s="27"/>
      <c r="H1058" s="27"/>
      <c r="I1058" s="132">
        <f t="shared" si="641"/>
        <v>105.49999999999828</v>
      </c>
      <c r="J1058" s="125" t="str">
        <f t="shared" si="665"/>
        <v xml:space="preserve"> </v>
      </c>
      <c r="K1058" s="125" t="str">
        <f t="shared" si="642"/>
        <v xml:space="preserve"> </v>
      </c>
      <c r="L1058" s="125" t="str">
        <f t="shared" si="643"/>
        <v xml:space="preserve"> </v>
      </c>
      <c r="M1058" s="126" t="str">
        <f t="shared" si="644"/>
        <v xml:space="preserve"> </v>
      </c>
      <c r="N1058" s="127" t="str">
        <f t="shared" si="645"/>
        <v xml:space="preserve"> </v>
      </c>
      <c r="O1058" s="128" t="str">
        <f t="shared" si="646"/>
        <v xml:space="preserve"> </v>
      </c>
      <c r="P1058" s="128" t="str">
        <f t="shared" si="647"/>
        <v xml:space="preserve"> </v>
      </c>
      <c r="Q1058" s="129" t="str">
        <f t="shared" si="648"/>
        <v xml:space="preserve"> </v>
      </c>
      <c r="R1058" s="130" t="str">
        <f t="shared" si="649"/>
        <v xml:space="preserve"> </v>
      </c>
      <c r="S1058" s="129" t="str">
        <f t="shared" si="668"/>
        <v xml:space="preserve"> </v>
      </c>
      <c r="T1058" s="131" t="str">
        <f t="shared" si="650"/>
        <v xml:space="preserve"> </v>
      </c>
      <c r="U1058" s="123" t="str">
        <f t="shared" si="635"/>
        <v xml:space="preserve"> </v>
      </c>
      <c r="V1058" s="129" t="str">
        <f t="shared" si="651"/>
        <v xml:space="preserve"> </v>
      </c>
      <c r="W1058" s="111"/>
      <c r="X1058" s="111">
        <f t="shared" si="630"/>
        <v>105.49999999999828</v>
      </c>
      <c r="Y1058" s="111">
        <f t="shared" si="652"/>
        <v>0</v>
      </c>
      <c r="Z1058" s="111">
        <f t="shared" si="653"/>
        <v>0</v>
      </c>
      <c r="AA1058" s="111">
        <f t="shared" si="638"/>
        <v>0</v>
      </c>
      <c r="AB1058" s="111" t="str">
        <f t="shared" si="639"/>
        <v xml:space="preserve"> </v>
      </c>
      <c r="AC1058" s="112">
        <f t="shared" si="637"/>
        <v>0</v>
      </c>
      <c r="AD1058" s="132">
        <v>1055</v>
      </c>
      <c r="AE1058" s="125" t="str">
        <f t="shared" si="654"/>
        <v xml:space="preserve"> </v>
      </c>
      <c r="AF1058" s="125" t="str">
        <f t="shared" si="655"/>
        <v xml:space="preserve"> </v>
      </c>
      <c r="AG1058" s="125" t="str">
        <f t="shared" si="656"/>
        <v xml:space="preserve"> </v>
      </c>
      <c r="AH1058" s="126" t="str">
        <f t="shared" si="657"/>
        <v xml:space="preserve"> </v>
      </c>
      <c r="AI1058" s="127" t="str">
        <f t="shared" si="658"/>
        <v xml:space="preserve"> </v>
      </c>
      <c r="AJ1058" s="128" t="str">
        <f t="shared" si="659"/>
        <v xml:space="preserve"> </v>
      </c>
      <c r="AK1058" s="128" t="str">
        <f t="shared" si="632"/>
        <v xml:space="preserve"> </v>
      </c>
      <c r="AL1058" s="129" t="str">
        <f t="shared" si="660"/>
        <v xml:space="preserve"> </v>
      </c>
      <c r="AM1058" s="130" t="str">
        <f t="shared" si="661"/>
        <v xml:space="preserve"> </v>
      </c>
      <c r="AN1058" s="129" t="str">
        <f t="shared" si="662"/>
        <v xml:space="preserve"> </v>
      </c>
      <c r="AO1058" s="131" t="str">
        <f t="shared" si="633"/>
        <v xml:space="preserve"> </v>
      </c>
      <c r="AP1058" s="123" t="str">
        <f t="shared" si="636"/>
        <v xml:space="preserve"> </v>
      </c>
      <c r="AQ1058" s="129" t="str">
        <f t="shared" si="634"/>
        <v xml:space="preserve"> </v>
      </c>
      <c r="AR1058" s="111">
        <f t="shared" si="631"/>
        <v>1055</v>
      </c>
      <c r="AS1058" s="111">
        <f t="shared" si="663"/>
        <v>0</v>
      </c>
      <c r="AT1058" s="111">
        <f t="shared" si="664"/>
        <v>0</v>
      </c>
      <c r="AU1058" s="111">
        <f t="shared" si="640"/>
        <v>0</v>
      </c>
      <c r="AV1058" s="111" t="str">
        <f t="shared" si="667"/>
        <v xml:space="preserve"> </v>
      </c>
      <c r="AW1058" s="112">
        <f t="shared" si="666"/>
        <v>0</v>
      </c>
    </row>
    <row r="1059" spans="1:49">
      <c r="A1059" s="27"/>
      <c r="B1059" s="27"/>
      <c r="C1059" s="27"/>
      <c r="D1059" s="40"/>
      <c r="E1059" s="27"/>
      <c r="F1059" s="27"/>
      <c r="G1059" s="27"/>
      <c r="H1059" s="27"/>
      <c r="I1059" s="132">
        <f t="shared" si="641"/>
        <v>105.59999999999827</v>
      </c>
      <c r="J1059" s="125" t="str">
        <f t="shared" si="665"/>
        <v xml:space="preserve"> </v>
      </c>
      <c r="K1059" s="125" t="str">
        <f t="shared" si="642"/>
        <v xml:space="preserve"> </v>
      </c>
      <c r="L1059" s="125" t="str">
        <f t="shared" si="643"/>
        <v xml:space="preserve"> </v>
      </c>
      <c r="M1059" s="126" t="str">
        <f t="shared" si="644"/>
        <v xml:space="preserve"> </v>
      </c>
      <c r="N1059" s="127" t="str">
        <f t="shared" si="645"/>
        <v xml:space="preserve"> </v>
      </c>
      <c r="O1059" s="128" t="str">
        <f t="shared" si="646"/>
        <v xml:space="preserve"> </v>
      </c>
      <c r="P1059" s="128" t="str">
        <f t="shared" si="647"/>
        <v xml:space="preserve"> </v>
      </c>
      <c r="Q1059" s="129" t="str">
        <f t="shared" si="648"/>
        <v xml:space="preserve"> </v>
      </c>
      <c r="R1059" s="130" t="str">
        <f t="shared" si="649"/>
        <v xml:space="preserve"> </v>
      </c>
      <c r="S1059" s="129" t="str">
        <f t="shared" si="668"/>
        <v xml:space="preserve"> </v>
      </c>
      <c r="T1059" s="131" t="str">
        <f t="shared" si="650"/>
        <v xml:space="preserve"> </v>
      </c>
      <c r="U1059" s="123" t="str">
        <f t="shared" si="635"/>
        <v xml:space="preserve"> </v>
      </c>
      <c r="V1059" s="129" t="str">
        <f t="shared" si="651"/>
        <v xml:space="preserve"> </v>
      </c>
      <c r="W1059" s="111"/>
      <c r="X1059" s="111">
        <f t="shared" si="630"/>
        <v>105.59999999999827</v>
      </c>
      <c r="Y1059" s="111">
        <f t="shared" si="652"/>
        <v>0</v>
      </c>
      <c r="Z1059" s="111">
        <f t="shared" si="653"/>
        <v>0</v>
      </c>
      <c r="AA1059" s="111">
        <f t="shared" si="638"/>
        <v>0</v>
      </c>
      <c r="AB1059" s="111" t="str">
        <f t="shared" si="639"/>
        <v xml:space="preserve"> </v>
      </c>
      <c r="AC1059" s="112">
        <f t="shared" si="637"/>
        <v>0</v>
      </c>
      <c r="AD1059" s="124">
        <v>1056</v>
      </c>
      <c r="AE1059" s="125" t="str">
        <f t="shared" si="654"/>
        <v xml:space="preserve"> </v>
      </c>
      <c r="AF1059" s="125" t="str">
        <f t="shared" si="655"/>
        <v xml:space="preserve"> </v>
      </c>
      <c r="AG1059" s="125" t="str">
        <f t="shared" si="656"/>
        <v xml:space="preserve"> </v>
      </c>
      <c r="AH1059" s="126" t="str">
        <f t="shared" si="657"/>
        <v xml:space="preserve"> </v>
      </c>
      <c r="AI1059" s="127" t="str">
        <f t="shared" si="658"/>
        <v xml:space="preserve"> </v>
      </c>
      <c r="AJ1059" s="128" t="str">
        <f t="shared" si="659"/>
        <v xml:space="preserve"> </v>
      </c>
      <c r="AK1059" s="128" t="str">
        <f t="shared" si="632"/>
        <v xml:space="preserve"> </v>
      </c>
      <c r="AL1059" s="129" t="str">
        <f t="shared" si="660"/>
        <v xml:space="preserve"> </v>
      </c>
      <c r="AM1059" s="130" t="str">
        <f t="shared" si="661"/>
        <v xml:space="preserve"> </v>
      </c>
      <c r="AN1059" s="129" t="str">
        <f t="shared" si="662"/>
        <v xml:space="preserve"> </v>
      </c>
      <c r="AO1059" s="131" t="str">
        <f t="shared" si="633"/>
        <v xml:space="preserve"> </v>
      </c>
      <c r="AP1059" s="123" t="str">
        <f t="shared" si="636"/>
        <v xml:space="preserve"> </v>
      </c>
      <c r="AQ1059" s="129" t="str">
        <f t="shared" si="634"/>
        <v xml:space="preserve"> </v>
      </c>
      <c r="AR1059" s="111">
        <f t="shared" si="631"/>
        <v>1056</v>
      </c>
      <c r="AS1059" s="111">
        <f t="shared" si="663"/>
        <v>0</v>
      </c>
      <c r="AT1059" s="111">
        <f t="shared" si="664"/>
        <v>0</v>
      </c>
      <c r="AU1059" s="111">
        <f t="shared" si="640"/>
        <v>0</v>
      </c>
      <c r="AV1059" s="111" t="str">
        <f t="shared" si="667"/>
        <v xml:space="preserve"> </v>
      </c>
      <c r="AW1059" s="112">
        <f t="shared" si="666"/>
        <v>0</v>
      </c>
    </row>
    <row r="1060" spans="1:49">
      <c r="A1060" s="27"/>
      <c r="B1060" s="27"/>
      <c r="C1060" s="27"/>
      <c r="D1060" s="40"/>
      <c r="E1060" s="27"/>
      <c r="F1060" s="27"/>
      <c r="G1060" s="27"/>
      <c r="H1060" s="27"/>
      <c r="I1060" s="132">
        <f t="shared" si="641"/>
        <v>105.69999999999827</v>
      </c>
      <c r="J1060" s="125" t="str">
        <f t="shared" si="665"/>
        <v xml:space="preserve"> </v>
      </c>
      <c r="K1060" s="125" t="str">
        <f t="shared" si="642"/>
        <v xml:space="preserve"> </v>
      </c>
      <c r="L1060" s="125" t="str">
        <f t="shared" si="643"/>
        <v xml:space="preserve"> </v>
      </c>
      <c r="M1060" s="126" t="str">
        <f t="shared" si="644"/>
        <v xml:space="preserve"> </v>
      </c>
      <c r="N1060" s="127" t="str">
        <f t="shared" si="645"/>
        <v xml:space="preserve"> </v>
      </c>
      <c r="O1060" s="128" t="str">
        <f t="shared" si="646"/>
        <v xml:space="preserve"> </v>
      </c>
      <c r="P1060" s="128" t="str">
        <f t="shared" si="647"/>
        <v xml:space="preserve"> </v>
      </c>
      <c r="Q1060" s="129" t="str">
        <f t="shared" si="648"/>
        <v xml:space="preserve"> </v>
      </c>
      <c r="R1060" s="130" t="str">
        <f t="shared" si="649"/>
        <v xml:space="preserve"> </v>
      </c>
      <c r="S1060" s="129" t="str">
        <f t="shared" si="668"/>
        <v xml:space="preserve"> </v>
      </c>
      <c r="T1060" s="131" t="str">
        <f t="shared" si="650"/>
        <v xml:space="preserve"> </v>
      </c>
      <c r="U1060" s="123" t="str">
        <f t="shared" si="635"/>
        <v xml:space="preserve"> </v>
      </c>
      <c r="V1060" s="129" t="str">
        <f t="shared" si="651"/>
        <v xml:space="preserve"> </v>
      </c>
      <c r="W1060" s="111"/>
      <c r="X1060" s="111">
        <f t="shared" si="630"/>
        <v>105.69999999999827</v>
      </c>
      <c r="Y1060" s="111">
        <f t="shared" si="652"/>
        <v>0</v>
      </c>
      <c r="Z1060" s="111">
        <f t="shared" si="653"/>
        <v>0</v>
      </c>
      <c r="AA1060" s="111">
        <f t="shared" si="638"/>
        <v>0</v>
      </c>
      <c r="AB1060" s="111" t="str">
        <f t="shared" si="639"/>
        <v xml:space="preserve"> </v>
      </c>
      <c r="AC1060" s="112">
        <f t="shared" si="637"/>
        <v>0</v>
      </c>
      <c r="AD1060" s="132">
        <v>1057</v>
      </c>
      <c r="AE1060" s="125" t="str">
        <f t="shared" si="654"/>
        <v xml:space="preserve"> </v>
      </c>
      <c r="AF1060" s="125" t="str">
        <f t="shared" si="655"/>
        <v xml:space="preserve"> </v>
      </c>
      <c r="AG1060" s="125" t="str">
        <f t="shared" si="656"/>
        <v xml:space="preserve"> </v>
      </c>
      <c r="AH1060" s="126" t="str">
        <f t="shared" si="657"/>
        <v xml:space="preserve"> </v>
      </c>
      <c r="AI1060" s="127" t="str">
        <f t="shared" si="658"/>
        <v xml:space="preserve"> </v>
      </c>
      <c r="AJ1060" s="128" t="str">
        <f t="shared" si="659"/>
        <v xml:space="preserve"> </v>
      </c>
      <c r="AK1060" s="128" t="str">
        <f t="shared" si="632"/>
        <v xml:space="preserve"> </v>
      </c>
      <c r="AL1060" s="129" t="str">
        <f t="shared" si="660"/>
        <v xml:space="preserve"> </v>
      </c>
      <c r="AM1060" s="130" t="str">
        <f t="shared" si="661"/>
        <v xml:space="preserve"> </v>
      </c>
      <c r="AN1060" s="129" t="str">
        <f t="shared" si="662"/>
        <v xml:space="preserve"> </v>
      </c>
      <c r="AO1060" s="131" t="str">
        <f t="shared" si="633"/>
        <v xml:space="preserve"> </v>
      </c>
      <c r="AP1060" s="123" t="str">
        <f t="shared" si="636"/>
        <v xml:space="preserve"> </v>
      </c>
      <c r="AQ1060" s="129" t="str">
        <f t="shared" si="634"/>
        <v xml:space="preserve"> </v>
      </c>
      <c r="AR1060" s="111">
        <f t="shared" si="631"/>
        <v>1057</v>
      </c>
      <c r="AS1060" s="111">
        <f t="shared" si="663"/>
        <v>0</v>
      </c>
      <c r="AT1060" s="111">
        <f t="shared" si="664"/>
        <v>0</v>
      </c>
      <c r="AU1060" s="111">
        <f t="shared" si="640"/>
        <v>0</v>
      </c>
      <c r="AV1060" s="111" t="str">
        <f t="shared" si="667"/>
        <v xml:space="preserve"> </v>
      </c>
      <c r="AW1060" s="112">
        <f t="shared" si="666"/>
        <v>0</v>
      </c>
    </row>
    <row r="1061" spans="1:49">
      <c r="A1061" s="27"/>
      <c r="B1061" s="27"/>
      <c r="C1061" s="27"/>
      <c r="D1061" s="40"/>
      <c r="E1061" s="27"/>
      <c r="F1061" s="27"/>
      <c r="G1061" s="27"/>
      <c r="H1061" s="27"/>
      <c r="I1061" s="132">
        <f t="shared" si="641"/>
        <v>105.79999999999826</v>
      </c>
      <c r="J1061" s="125" t="str">
        <f t="shared" si="665"/>
        <v xml:space="preserve"> </v>
      </c>
      <c r="K1061" s="125" t="str">
        <f t="shared" si="642"/>
        <v xml:space="preserve"> </v>
      </c>
      <c r="L1061" s="125" t="str">
        <f t="shared" si="643"/>
        <v xml:space="preserve"> </v>
      </c>
      <c r="M1061" s="126" t="str">
        <f t="shared" si="644"/>
        <v xml:space="preserve"> </v>
      </c>
      <c r="N1061" s="127" t="str">
        <f t="shared" si="645"/>
        <v xml:space="preserve"> </v>
      </c>
      <c r="O1061" s="128" t="str">
        <f t="shared" si="646"/>
        <v xml:space="preserve"> </v>
      </c>
      <c r="P1061" s="128" t="str">
        <f t="shared" si="647"/>
        <v xml:space="preserve"> </v>
      </c>
      <c r="Q1061" s="129" t="str">
        <f t="shared" si="648"/>
        <v xml:space="preserve"> </v>
      </c>
      <c r="R1061" s="130" t="str">
        <f t="shared" si="649"/>
        <v xml:space="preserve"> </v>
      </c>
      <c r="S1061" s="129" t="str">
        <f t="shared" si="668"/>
        <v xml:space="preserve"> </v>
      </c>
      <c r="T1061" s="131" t="str">
        <f t="shared" si="650"/>
        <v xml:space="preserve"> </v>
      </c>
      <c r="U1061" s="123" t="str">
        <f t="shared" si="635"/>
        <v xml:space="preserve"> </v>
      </c>
      <c r="V1061" s="129" t="str">
        <f t="shared" si="651"/>
        <v xml:space="preserve"> </v>
      </c>
      <c r="W1061" s="111"/>
      <c r="X1061" s="111">
        <f t="shared" si="630"/>
        <v>105.79999999999826</v>
      </c>
      <c r="Y1061" s="111">
        <f t="shared" si="652"/>
        <v>0</v>
      </c>
      <c r="Z1061" s="111">
        <f t="shared" si="653"/>
        <v>0</v>
      </c>
      <c r="AA1061" s="111">
        <f t="shared" si="638"/>
        <v>0</v>
      </c>
      <c r="AB1061" s="111" t="str">
        <f t="shared" si="639"/>
        <v xml:space="preserve"> </v>
      </c>
      <c r="AC1061" s="112">
        <f t="shared" si="637"/>
        <v>0</v>
      </c>
      <c r="AD1061" s="124">
        <v>1058</v>
      </c>
      <c r="AE1061" s="125" t="str">
        <f t="shared" si="654"/>
        <v xml:space="preserve"> </v>
      </c>
      <c r="AF1061" s="125" t="str">
        <f t="shared" si="655"/>
        <v xml:space="preserve"> </v>
      </c>
      <c r="AG1061" s="125" t="str">
        <f t="shared" si="656"/>
        <v xml:space="preserve"> </v>
      </c>
      <c r="AH1061" s="126" t="str">
        <f t="shared" si="657"/>
        <v xml:space="preserve"> </v>
      </c>
      <c r="AI1061" s="127" t="str">
        <f t="shared" si="658"/>
        <v xml:space="preserve"> </v>
      </c>
      <c r="AJ1061" s="128" t="str">
        <f t="shared" si="659"/>
        <v xml:space="preserve"> </v>
      </c>
      <c r="AK1061" s="128" t="str">
        <f t="shared" si="632"/>
        <v xml:space="preserve"> </v>
      </c>
      <c r="AL1061" s="129" t="str">
        <f t="shared" si="660"/>
        <v xml:space="preserve"> </v>
      </c>
      <c r="AM1061" s="130" t="str">
        <f t="shared" si="661"/>
        <v xml:space="preserve"> </v>
      </c>
      <c r="AN1061" s="129" t="str">
        <f t="shared" si="662"/>
        <v xml:space="preserve"> </v>
      </c>
      <c r="AO1061" s="131" t="str">
        <f t="shared" si="633"/>
        <v xml:space="preserve"> </v>
      </c>
      <c r="AP1061" s="123" t="str">
        <f t="shared" si="636"/>
        <v xml:space="preserve"> </v>
      </c>
      <c r="AQ1061" s="129" t="str">
        <f t="shared" si="634"/>
        <v xml:space="preserve"> </v>
      </c>
      <c r="AR1061" s="111">
        <f t="shared" si="631"/>
        <v>1058</v>
      </c>
      <c r="AS1061" s="111">
        <f t="shared" si="663"/>
        <v>0</v>
      </c>
      <c r="AT1061" s="111">
        <f t="shared" si="664"/>
        <v>0</v>
      </c>
      <c r="AU1061" s="111">
        <f t="shared" si="640"/>
        <v>0</v>
      </c>
      <c r="AV1061" s="111" t="str">
        <f t="shared" si="667"/>
        <v xml:space="preserve"> </v>
      </c>
      <c r="AW1061" s="112">
        <f t="shared" si="666"/>
        <v>0</v>
      </c>
    </row>
    <row r="1062" spans="1:49">
      <c r="A1062" s="27"/>
      <c r="B1062" s="27"/>
      <c r="C1062" s="27"/>
      <c r="D1062" s="40"/>
      <c r="E1062" s="27"/>
      <c r="F1062" s="27"/>
      <c r="G1062" s="27"/>
      <c r="H1062" s="27"/>
      <c r="I1062" s="132">
        <f t="shared" si="641"/>
        <v>105.89999999999826</v>
      </c>
      <c r="J1062" s="125" t="str">
        <f t="shared" si="665"/>
        <v xml:space="preserve"> </v>
      </c>
      <c r="K1062" s="125" t="str">
        <f t="shared" si="642"/>
        <v xml:space="preserve"> </v>
      </c>
      <c r="L1062" s="125" t="str">
        <f t="shared" si="643"/>
        <v xml:space="preserve"> </v>
      </c>
      <c r="M1062" s="126" t="str">
        <f t="shared" si="644"/>
        <v xml:space="preserve"> </v>
      </c>
      <c r="N1062" s="127" t="str">
        <f t="shared" si="645"/>
        <v xml:space="preserve"> </v>
      </c>
      <c r="O1062" s="128" t="str">
        <f t="shared" si="646"/>
        <v xml:space="preserve"> </v>
      </c>
      <c r="P1062" s="128" t="str">
        <f t="shared" si="647"/>
        <v xml:space="preserve"> </v>
      </c>
      <c r="Q1062" s="129" t="str">
        <f t="shared" si="648"/>
        <v xml:space="preserve"> </v>
      </c>
      <c r="R1062" s="130" t="str">
        <f t="shared" si="649"/>
        <v xml:space="preserve"> </v>
      </c>
      <c r="S1062" s="129" t="str">
        <f t="shared" si="668"/>
        <v xml:space="preserve"> </v>
      </c>
      <c r="T1062" s="131" t="str">
        <f t="shared" si="650"/>
        <v xml:space="preserve"> </v>
      </c>
      <c r="U1062" s="123" t="str">
        <f t="shared" si="635"/>
        <v xml:space="preserve"> </v>
      </c>
      <c r="V1062" s="129" t="str">
        <f t="shared" si="651"/>
        <v xml:space="preserve"> </v>
      </c>
      <c r="W1062" s="111"/>
      <c r="X1062" s="111">
        <f t="shared" si="630"/>
        <v>105.89999999999826</v>
      </c>
      <c r="Y1062" s="111">
        <f t="shared" si="652"/>
        <v>0</v>
      </c>
      <c r="Z1062" s="111">
        <f t="shared" si="653"/>
        <v>0</v>
      </c>
      <c r="AA1062" s="111">
        <f t="shared" si="638"/>
        <v>0</v>
      </c>
      <c r="AB1062" s="111" t="str">
        <f t="shared" si="639"/>
        <v xml:space="preserve"> </v>
      </c>
      <c r="AC1062" s="112">
        <f t="shared" si="637"/>
        <v>0</v>
      </c>
      <c r="AD1062" s="132">
        <v>1059</v>
      </c>
      <c r="AE1062" s="125" t="str">
        <f t="shared" si="654"/>
        <v xml:space="preserve"> </v>
      </c>
      <c r="AF1062" s="125" t="str">
        <f t="shared" si="655"/>
        <v xml:space="preserve"> </v>
      </c>
      <c r="AG1062" s="125" t="str">
        <f t="shared" si="656"/>
        <v xml:space="preserve"> </v>
      </c>
      <c r="AH1062" s="126" t="str">
        <f t="shared" si="657"/>
        <v xml:space="preserve"> </v>
      </c>
      <c r="AI1062" s="127" t="str">
        <f t="shared" si="658"/>
        <v xml:space="preserve"> </v>
      </c>
      <c r="AJ1062" s="128" t="str">
        <f t="shared" si="659"/>
        <v xml:space="preserve"> </v>
      </c>
      <c r="AK1062" s="128" t="str">
        <f t="shared" si="632"/>
        <v xml:space="preserve"> </v>
      </c>
      <c r="AL1062" s="129" t="str">
        <f t="shared" si="660"/>
        <v xml:space="preserve"> </v>
      </c>
      <c r="AM1062" s="130" t="str">
        <f t="shared" si="661"/>
        <v xml:space="preserve"> </v>
      </c>
      <c r="AN1062" s="129" t="str">
        <f t="shared" si="662"/>
        <v xml:space="preserve"> </v>
      </c>
      <c r="AO1062" s="131" t="str">
        <f t="shared" si="633"/>
        <v xml:space="preserve"> </v>
      </c>
      <c r="AP1062" s="123" t="str">
        <f t="shared" si="636"/>
        <v xml:space="preserve"> </v>
      </c>
      <c r="AQ1062" s="129" t="str">
        <f t="shared" si="634"/>
        <v xml:space="preserve"> </v>
      </c>
      <c r="AR1062" s="111">
        <f t="shared" si="631"/>
        <v>1059</v>
      </c>
      <c r="AS1062" s="111">
        <f t="shared" si="663"/>
        <v>0</v>
      </c>
      <c r="AT1062" s="111">
        <f t="shared" si="664"/>
        <v>0</v>
      </c>
      <c r="AU1062" s="111">
        <f t="shared" si="640"/>
        <v>0</v>
      </c>
      <c r="AV1062" s="111" t="str">
        <f t="shared" si="667"/>
        <v xml:space="preserve"> </v>
      </c>
      <c r="AW1062" s="112">
        <f t="shared" si="666"/>
        <v>0</v>
      </c>
    </row>
    <row r="1063" spans="1:49">
      <c r="A1063" s="27"/>
      <c r="B1063" s="27"/>
      <c r="C1063" s="27"/>
      <c r="D1063" s="40"/>
      <c r="E1063" s="27"/>
      <c r="F1063" s="27"/>
      <c r="G1063" s="27"/>
      <c r="H1063" s="27"/>
      <c r="I1063" s="132">
        <f t="shared" si="641"/>
        <v>105.99999999999825</v>
      </c>
      <c r="J1063" s="125" t="str">
        <f t="shared" si="665"/>
        <v xml:space="preserve"> </v>
      </c>
      <c r="K1063" s="125" t="str">
        <f t="shared" si="642"/>
        <v xml:space="preserve"> </v>
      </c>
      <c r="L1063" s="125" t="str">
        <f t="shared" si="643"/>
        <v xml:space="preserve"> </v>
      </c>
      <c r="M1063" s="126" t="str">
        <f t="shared" si="644"/>
        <v xml:space="preserve"> </v>
      </c>
      <c r="N1063" s="127" t="str">
        <f t="shared" si="645"/>
        <v xml:space="preserve"> </v>
      </c>
      <c r="O1063" s="128" t="str">
        <f t="shared" si="646"/>
        <v xml:space="preserve"> </v>
      </c>
      <c r="P1063" s="128" t="str">
        <f t="shared" si="647"/>
        <v xml:space="preserve"> </v>
      </c>
      <c r="Q1063" s="129" t="str">
        <f t="shared" si="648"/>
        <v xml:space="preserve"> </v>
      </c>
      <c r="R1063" s="130" t="str">
        <f t="shared" si="649"/>
        <v xml:space="preserve"> </v>
      </c>
      <c r="S1063" s="129" t="str">
        <f t="shared" si="668"/>
        <v xml:space="preserve"> </v>
      </c>
      <c r="T1063" s="131" t="str">
        <f t="shared" si="650"/>
        <v xml:space="preserve"> </v>
      </c>
      <c r="U1063" s="123" t="str">
        <f t="shared" si="635"/>
        <v xml:space="preserve"> </v>
      </c>
      <c r="V1063" s="129" t="str">
        <f t="shared" si="651"/>
        <v xml:space="preserve"> </v>
      </c>
      <c r="W1063" s="111"/>
      <c r="X1063" s="111">
        <f t="shared" ref="X1063:X1126" si="669">IF(J1063&gt;=J1062,I1063,0)</f>
        <v>105.99999999999825</v>
      </c>
      <c r="Y1063" s="111">
        <f t="shared" si="652"/>
        <v>0</v>
      </c>
      <c r="Z1063" s="111">
        <f t="shared" si="653"/>
        <v>0</v>
      </c>
      <c r="AA1063" s="111">
        <f t="shared" si="638"/>
        <v>0</v>
      </c>
      <c r="AB1063" s="111" t="str">
        <f t="shared" si="639"/>
        <v xml:space="preserve"> </v>
      </c>
      <c r="AC1063" s="112">
        <f t="shared" si="637"/>
        <v>0</v>
      </c>
      <c r="AD1063" s="124">
        <v>1060</v>
      </c>
      <c r="AE1063" s="125" t="str">
        <f t="shared" si="654"/>
        <v xml:space="preserve"> </v>
      </c>
      <c r="AF1063" s="125" t="str">
        <f t="shared" si="655"/>
        <v xml:space="preserve"> </v>
      </c>
      <c r="AG1063" s="125" t="str">
        <f t="shared" si="656"/>
        <v xml:space="preserve"> </v>
      </c>
      <c r="AH1063" s="126" t="str">
        <f t="shared" si="657"/>
        <v xml:space="preserve"> </v>
      </c>
      <c r="AI1063" s="127" t="str">
        <f t="shared" si="658"/>
        <v xml:space="preserve"> </v>
      </c>
      <c r="AJ1063" s="128" t="str">
        <f t="shared" si="659"/>
        <v xml:space="preserve"> </v>
      </c>
      <c r="AK1063" s="128" t="str">
        <f t="shared" si="632"/>
        <v xml:space="preserve"> </v>
      </c>
      <c r="AL1063" s="129" t="str">
        <f t="shared" si="660"/>
        <v xml:space="preserve"> </v>
      </c>
      <c r="AM1063" s="130" t="str">
        <f t="shared" si="661"/>
        <v xml:space="preserve"> </v>
      </c>
      <c r="AN1063" s="129" t="str">
        <f t="shared" si="662"/>
        <v xml:space="preserve"> </v>
      </c>
      <c r="AO1063" s="131" t="str">
        <f t="shared" si="633"/>
        <v xml:space="preserve"> </v>
      </c>
      <c r="AP1063" s="123" t="str">
        <f t="shared" si="636"/>
        <v xml:space="preserve"> </v>
      </c>
      <c r="AQ1063" s="129" t="str">
        <f t="shared" si="634"/>
        <v xml:space="preserve"> </v>
      </c>
      <c r="AR1063" s="111">
        <f t="shared" ref="AR1063:AR1126" si="670">IF(AE1063&gt;=AE1062,AD1063,0)</f>
        <v>1060</v>
      </c>
      <c r="AS1063" s="111">
        <f t="shared" si="663"/>
        <v>0</v>
      </c>
      <c r="AT1063" s="111">
        <f t="shared" si="664"/>
        <v>0</v>
      </c>
      <c r="AU1063" s="111">
        <f t="shared" si="640"/>
        <v>0</v>
      </c>
      <c r="AV1063" s="111" t="str">
        <f t="shared" si="667"/>
        <v xml:space="preserve"> </v>
      </c>
      <c r="AW1063" s="112">
        <f t="shared" si="666"/>
        <v>0</v>
      </c>
    </row>
    <row r="1064" spans="1:49">
      <c r="A1064" s="27"/>
      <c r="B1064" s="27"/>
      <c r="C1064" s="27"/>
      <c r="D1064" s="40"/>
      <c r="E1064" s="27"/>
      <c r="F1064" s="27"/>
      <c r="G1064" s="27"/>
      <c r="H1064" s="27"/>
      <c r="I1064" s="132">
        <f t="shared" si="641"/>
        <v>106.09999999999825</v>
      </c>
      <c r="J1064" s="125" t="str">
        <f t="shared" si="665"/>
        <v xml:space="preserve"> </v>
      </c>
      <c r="K1064" s="125" t="str">
        <f t="shared" si="642"/>
        <v xml:space="preserve"> </v>
      </c>
      <c r="L1064" s="125" t="str">
        <f t="shared" si="643"/>
        <v xml:space="preserve"> </v>
      </c>
      <c r="M1064" s="126" t="str">
        <f t="shared" si="644"/>
        <v xml:space="preserve"> </v>
      </c>
      <c r="N1064" s="127" t="str">
        <f t="shared" si="645"/>
        <v xml:space="preserve"> </v>
      </c>
      <c r="O1064" s="128" t="str">
        <f t="shared" si="646"/>
        <v xml:space="preserve"> </v>
      </c>
      <c r="P1064" s="128" t="str">
        <f t="shared" si="647"/>
        <v xml:space="preserve"> </v>
      </c>
      <c r="Q1064" s="129" t="str">
        <f t="shared" si="648"/>
        <v xml:space="preserve"> </v>
      </c>
      <c r="R1064" s="130" t="str">
        <f t="shared" si="649"/>
        <v xml:space="preserve"> </v>
      </c>
      <c r="S1064" s="129" t="str">
        <f t="shared" si="668"/>
        <v xml:space="preserve"> </v>
      </c>
      <c r="T1064" s="131" t="str">
        <f t="shared" si="650"/>
        <v xml:space="preserve"> </v>
      </c>
      <c r="U1064" s="123" t="str">
        <f t="shared" si="635"/>
        <v xml:space="preserve"> </v>
      </c>
      <c r="V1064" s="129" t="str">
        <f t="shared" si="651"/>
        <v xml:space="preserve"> </v>
      </c>
      <c r="W1064" s="111"/>
      <c r="X1064" s="111">
        <f t="shared" si="669"/>
        <v>106.09999999999825</v>
      </c>
      <c r="Y1064" s="111">
        <f t="shared" si="652"/>
        <v>0</v>
      </c>
      <c r="Z1064" s="111">
        <f t="shared" si="653"/>
        <v>0</v>
      </c>
      <c r="AA1064" s="111">
        <f t="shared" si="638"/>
        <v>0</v>
      </c>
      <c r="AB1064" s="111" t="str">
        <f t="shared" si="639"/>
        <v xml:space="preserve"> </v>
      </c>
      <c r="AC1064" s="112">
        <f t="shared" si="637"/>
        <v>0</v>
      </c>
      <c r="AD1064" s="132">
        <v>1061</v>
      </c>
      <c r="AE1064" s="125" t="str">
        <f t="shared" si="654"/>
        <v xml:space="preserve"> </v>
      </c>
      <c r="AF1064" s="125" t="str">
        <f t="shared" si="655"/>
        <v xml:space="preserve"> </v>
      </c>
      <c r="AG1064" s="125" t="str">
        <f t="shared" si="656"/>
        <v xml:space="preserve"> </v>
      </c>
      <c r="AH1064" s="126" t="str">
        <f t="shared" si="657"/>
        <v xml:space="preserve"> </v>
      </c>
      <c r="AI1064" s="127" t="str">
        <f t="shared" si="658"/>
        <v xml:space="preserve"> </v>
      </c>
      <c r="AJ1064" s="128" t="str">
        <f t="shared" si="659"/>
        <v xml:space="preserve"> </v>
      </c>
      <c r="AK1064" s="128" t="str">
        <f t="shared" si="632"/>
        <v xml:space="preserve"> </v>
      </c>
      <c r="AL1064" s="129" t="str">
        <f t="shared" si="660"/>
        <v xml:space="preserve"> </v>
      </c>
      <c r="AM1064" s="130" t="str">
        <f t="shared" si="661"/>
        <v xml:space="preserve"> </v>
      </c>
      <c r="AN1064" s="129" t="str">
        <f t="shared" si="662"/>
        <v xml:space="preserve"> </v>
      </c>
      <c r="AO1064" s="131" t="str">
        <f t="shared" si="633"/>
        <v xml:space="preserve"> </v>
      </c>
      <c r="AP1064" s="123" t="str">
        <f t="shared" si="636"/>
        <v xml:space="preserve"> </v>
      </c>
      <c r="AQ1064" s="129" t="str">
        <f t="shared" si="634"/>
        <v xml:space="preserve"> </v>
      </c>
      <c r="AR1064" s="111">
        <f t="shared" si="670"/>
        <v>1061</v>
      </c>
      <c r="AS1064" s="111">
        <f t="shared" si="663"/>
        <v>0</v>
      </c>
      <c r="AT1064" s="111">
        <f t="shared" si="664"/>
        <v>0</v>
      </c>
      <c r="AU1064" s="111">
        <f t="shared" si="640"/>
        <v>0</v>
      </c>
      <c r="AV1064" s="111" t="str">
        <f t="shared" si="667"/>
        <v xml:space="preserve"> </v>
      </c>
      <c r="AW1064" s="112">
        <f t="shared" si="666"/>
        <v>0</v>
      </c>
    </row>
    <row r="1065" spans="1:49">
      <c r="A1065" s="27"/>
      <c r="B1065" s="27"/>
      <c r="C1065" s="27"/>
      <c r="D1065" s="40"/>
      <c r="E1065" s="27"/>
      <c r="F1065" s="27"/>
      <c r="G1065" s="27"/>
      <c r="H1065" s="27"/>
      <c r="I1065" s="132">
        <f t="shared" si="641"/>
        <v>106.19999999999824</v>
      </c>
      <c r="J1065" s="125" t="str">
        <f t="shared" si="665"/>
        <v xml:space="preserve"> </v>
      </c>
      <c r="K1065" s="125" t="str">
        <f t="shared" si="642"/>
        <v xml:space="preserve"> </v>
      </c>
      <c r="L1065" s="125" t="str">
        <f t="shared" si="643"/>
        <v xml:space="preserve"> </v>
      </c>
      <c r="M1065" s="126" t="str">
        <f t="shared" si="644"/>
        <v xml:space="preserve"> </v>
      </c>
      <c r="N1065" s="127" t="str">
        <f t="shared" si="645"/>
        <v xml:space="preserve"> </v>
      </c>
      <c r="O1065" s="128" t="str">
        <f t="shared" si="646"/>
        <v xml:space="preserve"> </v>
      </c>
      <c r="P1065" s="128" t="str">
        <f t="shared" si="647"/>
        <v xml:space="preserve"> </v>
      </c>
      <c r="Q1065" s="129" t="str">
        <f t="shared" si="648"/>
        <v xml:space="preserve"> </v>
      </c>
      <c r="R1065" s="130" t="str">
        <f t="shared" si="649"/>
        <v xml:space="preserve"> </v>
      </c>
      <c r="S1065" s="129" t="str">
        <f t="shared" si="668"/>
        <v xml:space="preserve"> </v>
      </c>
      <c r="T1065" s="131" t="str">
        <f t="shared" si="650"/>
        <v xml:space="preserve"> </v>
      </c>
      <c r="U1065" s="123" t="str">
        <f t="shared" si="635"/>
        <v xml:space="preserve"> </v>
      </c>
      <c r="V1065" s="129" t="str">
        <f t="shared" si="651"/>
        <v xml:space="preserve"> </v>
      </c>
      <c r="W1065" s="111"/>
      <c r="X1065" s="111">
        <f t="shared" si="669"/>
        <v>106.19999999999824</v>
      </c>
      <c r="Y1065" s="111">
        <f t="shared" si="652"/>
        <v>0</v>
      </c>
      <c r="Z1065" s="111">
        <f t="shared" si="653"/>
        <v>0</v>
      </c>
      <c r="AA1065" s="111">
        <f t="shared" si="638"/>
        <v>0</v>
      </c>
      <c r="AB1065" s="111" t="str">
        <f t="shared" si="639"/>
        <v xml:space="preserve"> </v>
      </c>
      <c r="AC1065" s="112">
        <f t="shared" si="637"/>
        <v>0</v>
      </c>
      <c r="AD1065" s="124">
        <v>1062</v>
      </c>
      <c r="AE1065" s="125" t="str">
        <f t="shared" si="654"/>
        <v xml:space="preserve"> </v>
      </c>
      <c r="AF1065" s="125" t="str">
        <f t="shared" si="655"/>
        <v xml:space="preserve"> </v>
      </c>
      <c r="AG1065" s="125" t="str">
        <f t="shared" si="656"/>
        <v xml:space="preserve"> </v>
      </c>
      <c r="AH1065" s="126" t="str">
        <f t="shared" si="657"/>
        <v xml:space="preserve"> </v>
      </c>
      <c r="AI1065" s="127" t="str">
        <f t="shared" si="658"/>
        <v xml:space="preserve"> </v>
      </c>
      <c r="AJ1065" s="128" t="str">
        <f t="shared" si="659"/>
        <v xml:space="preserve"> </v>
      </c>
      <c r="AK1065" s="128" t="str">
        <f t="shared" ref="AK1065:AK1128" si="671">IF(AF1064=" "," ",IF(AF1064&lt;0," ",AQ1065/AJ1065))</f>
        <v xml:space="preserve"> </v>
      </c>
      <c r="AL1065" s="129" t="str">
        <f t="shared" si="660"/>
        <v xml:space="preserve"> </v>
      </c>
      <c r="AM1065" s="130" t="str">
        <f t="shared" si="661"/>
        <v xml:space="preserve"> </v>
      </c>
      <c r="AN1065" s="129" t="str">
        <f t="shared" si="662"/>
        <v xml:space="preserve"> </v>
      </c>
      <c r="AO1065" s="131" t="str">
        <f t="shared" ref="AO1065:AO1128" si="672">IF(AF1064=" "," ",IF(AF1064&lt;0," ",(-1)*AJ1065*AM1065))</f>
        <v xml:space="preserve"> </v>
      </c>
      <c r="AP1065" s="123" t="str">
        <f t="shared" si="636"/>
        <v xml:space="preserve"> </v>
      </c>
      <c r="AQ1065" s="129" t="str">
        <f t="shared" ref="AQ1065:AQ1128" si="673">IF(AF1064=" "," ",IF(AF1064&lt;0," ",AP1065+AO1065+AN1065))</f>
        <v xml:space="preserve"> </v>
      </c>
      <c r="AR1065" s="111">
        <f t="shared" si="670"/>
        <v>1062</v>
      </c>
      <c r="AS1065" s="111">
        <f t="shared" si="663"/>
        <v>0</v>
      </c>
      <c r="AT1065" s="111">
        <f t="shared" si="664"/>
        <v>0</v>
      </c>
      <c r="AU1065" s="111">
        <f t="shared" si="640"/>
        <v>0</v>
      </c>
      <c r="AV1065" s="111" t="str">
        <f t="shared" si="667"/>
        <v xml:space="preserve"> </v>
      </c>
      <c r="AW1065" s="112">
        <f t="shared" si="666"/>
        <v>0</v>
      </c>
    </row>
    <row r="1066" spans="1:49">
      <c r="A1066" s="27"/>
      <c r="B1066" s="27"/>
      <c r="C1066" s="27"/>
      <c r="D1066" s="40"/>
      <c r="E1066" s="27"/>
      <c r="F1066" s="27"/>
      <c r="G1066" s="27"/>
      <c r="H1066" s="27"/>
      <c r="I1066" s="132">
        <f t="shared" si="641"/>
        <v>106.29999999999824</v>
      </c>
      <c r="J1066" s="125" t="str">
        <f t="shared" si="665"/>
        <v xml:space="preserve"> </v>
      </c>
      <c r="K1066" s="125" t="str">
        <f t="shared" si="642"/>
        <v xml:space="preserve"> </v>
      </c>
      <c r="L1066" s="125" t="str">
        <f t="shared" si="643"/>
        <v xml:space="preserve"> </v>
      </c>
      <c r="M1066" s="126" t="str">
        <f t="shared" si="644"/>
        <v xml:space="preserve"> </v>
      </c>
      <c r="N1066" s="127" t="str">
        <f t="shared" si="645"/>
        <v xml:space="preserve"> </v>
      </c>
      <c r="O1066" s="128" t="str">
        <f t="shared" si="646"/>
        <v xml:space="preserve"> </v>
      </c>
      <c r="P1066" s="128" t="str">
        <f t="shared" si="647"/>
        <v xml:space="preserve"> </v>
      </c>
      <c r="Q1066" s="129" t="str">
        <f t="shared" si="648"/>
        <v xml:space="preserve"> </v>
      </c>
      <c r="R1066" s="130" t="str">
        <f t="shared" si="649"/>
        <v xml:space="preserve"> </v>
      </c>
      <c r="S1066" s="129" t="str">
        <f t="shared" si="668"/>
        <v xml:space="preserve"> </v>
      </c>
      <c r="T1066" s="131" t="str">
        <f t="shared" si="650"/>
        <v xml:space="preserve"> </v>
      </c>
      <c r="U1066" s="123" t="str">
        <f t="shared" si="635"/>
        <v xml:space="preserve"> </v>
      </c>
      <c r="V1066" s="129" t="str">
        <f t="shared" si="651"/>
        <v xml:space="preserve"> </v>
      </c>
      <c r="W1066" s="111"/>
      <c r="X1066" s="111">
        <f t="shared" si="669"/>
        <v>106.29999999999824</v>
      </c>
      <c r="Y1066" s="111">
        <f t="shared" si="652"/>
        <v>0</v>
      </c>
      <c r="Z1066" s="111">
        <f t="shared" si="653"/>
        <v>0</v>
      </c>
      <c r="AA1066" s="111">
        <f t="shared" si="638"/>
        <v>0</v>
      </c>
      <c r="AB1066" s="111" t="str">
        <f t="shared" si="639"/>
        <v xml:space="preserve"> </v>
      </c>
      <c r="AC1066" s="112">
        <f t="shared" si="637"/>
        <v>0</v>
      </c>
      <c r="AD1066" s="132">
        <v>1063</v>
      </c>
      <c r="AE1066" s="125" t="str">
        <f t="shared" si="654"/>
        <v xml:space="preserve"> </v>
      </c>
      <c r="AF1066" s="125" t="str">
        <f t="shared" si="655"/>
        <v xml:space="preserve"> </v>
      </c>
      <c r="AG1066" s="125" t="str">
        <f t="shared" si="656"/>
        <v xml:space="preserve"> </v>
      </c>
      <c r="AH1066" s="126" t="str">
        <f t="shared" si="657"/>
        <v xml:space="preserve"> </v>
      </c>
      <c r="AI1066" s="127" t="str">
        <f t="shared" si="658"/>
        <v xml:space="preserve"> </v>
      </c>
      <c r="AJ1066" s="128" t="str">
        <f t="shared" si="659"/>
        <v xml:space="preserve"> </v>
      </c>
      <c r="AK1066" s="128" t="str">
        <f t="shared" si="671"/>
        <v xml:space="preserve"> </v>
      </c>
      <c r="AL1066" s="129" t="str">
        <f t="shared" si="660"/>
        <v xml:space="preserve"> </v>
      </c>
      <c r="AM1066" s="130" t="str">
        <f t="shared" si="661"/>
        <v xml:space="preserve"> </v>
      </c>
      <c r="AN1066" s="129" t="str">
        <f t="shared" si="662"/>
        <v xml:space="preserve"> </v>
      </c>
      <c r="AO1066" s="131" t="str">
        <f t="shared" si="672"/>
        <v xml:space="preserve"> </v>
      </c>
      <c r="AP1066" s="123" t="str">
        <f t="shared" si="636"/>
        <v xml:space="preserve"> </v>
      </c>
      <c r="AQ1066" s="129" t="str">
        <f t="shared" si="673"/>
        <v xml:space="preserve"> </v>
      </c>
      <c r="AR1066" s="111">
        <f t="shared" si="670"/>
        <v>1063</v>
      </c>
      <c r="AS1066" s="111">
        <f t="shared" si="663"/>
        <v>0</v>
      </c>
      <c r="AT1066" s="111">
        <f t="shared" si="664"/>
        <v>0</v>
      </c>
      <c r="AU1066" s="111">
        <f t="shared" si="640"/>
        <v>0</v>
      </c>
      <c r="AV1066" s="111" t="str">
        <f t="shared" si="667"/>
        <v xml:space="preserve"> </v>
      </c>
      <c r="AW1066" s="112">
        <f t="shared" si="666"/>
        <v>0</v>
      </c>
    </row>
    <row r="1067" spans="1:49">
      <c r="A1067" s="27"/>
      <c r="B1067" s="27"/>
      <c r="C1067" s="27"/>
      <c r="D1067" s="40"/>
      <c r="E1067" s="27"/>
      <c r="F1067" s="27"/>
      <c r="G1067" s="27"/>
      <c r="H1067" s="27"/>
      <c r="I1067" s="132">
        <f t="shared" si="641"/>
        <v>106.39999999999823</v>
      </c>
      <c r="J1067" s="125" t="str">
        <f t="shared" si="665"/>
        <v xml:space="preserve"> </v>
      </c>
      <c r="K1067" s="125" t="str">
        <f t="shared" si="642"/>
        <v xml:space="preserve"> </v>
      </c>
      <c r="L1067" s="125" t="str">
        <f t="shared" si="643"/>
        <v xml:space="preserve"> </v>
      </c>
      <c r="M1067" s="126" t="str">
        <f t="shared" si="644"/>
        <v xml:space="preserve"> </v>
      </c>
      <c r="N1067" s="127" t="str">
        <f t="shared" si="645"/>
        <v xml:space="preserve"> </v>
      </c>
      <c r="O1067" s="128" t="str">
        <f t="shared" si="646"/>
        <v xml:space="preserve"> </v>
      </c>
      <c r="P1067" s="128" t="str">
        <f t="shared" si="647"/>
        <v xml:space="preserve"> </v>
      </c>
      <c r="Q1067" s="129" t="str">
        <f t="shared" si="648"/>
        <v xml:space="preserve"> </v>
      </c>
      <c r="R1067" s="130" t="str">
        <f t="shared" si="649"/>
        <v xml:space="preserve"> </v>
      </c>
      <c r="S1067" s="129" t="str">
        <f t="shared" si="668"/>
        <v xml:space="preserve"> </v>
      </c>
      <c r="T1067" s="131" t="str">
        <f t="shared" si="650"/>
        <v xml:space="preserve"> </v>
      </c>
      <c r="U1067" s="123" t="str">
        <f t="shared" si="635"/>
        <v xml:space="preserve"> </v>
      </c>
      <c r="V1067" s="129" t="str">
        <f t="shared" si="651"/>
        <v xml:space="preserve"> </v>
      </c>
      <c r="W1067" s="111"/>
      <c r="X1067" s="111">
        <f t="shared" si="669"/>
        <v>106.39999999999823</v>
      </c>
      <c r="Y1067" s="111">
        <f t="shared" si="652"/>
        <v>0</v>
      </c>
      <c r="Z1067" s="111">
        <f t="shared" si="653"/>
        <v>0</v>
      </c>
      <c r="AA1067" s="111">
        <f t="shared" si="638"/>
        <v>0</v>
      </c>
      <c r="AB1067" s="111" t="str">
        <f t="shared" si="639"/>
        <v xml:space="preserve"> </v>
      </c>
      <c r="AC1067" s="112">
        <f t="shared" si="637"/>
        <v>0</v>
      </c>
      <c r="AD1067" s="124">
        <v>1064</v>
      </c>
      <c r="AE1067" s="125" t="str">
        <f t="shared" si="654"/>
        <v xml:space="preserve"> </v>
      </c>
      <c r="AF1067" s="125" t="str">
        <f t="shared" si="655"/>
        <v xml:space="preserve"> </v>
      </c>
      <c r="AG1067" s="125" t="str">
        <f t="shared" si="656"/>
        <v xml:space="preserve"> </v>
      </c>
      <c r="AH1067" s="126" t="str">
        <f t="shared" si="657"/>
        <v xml:space="preserve"> </v>
      </c>
      <c r="AI1067" s="127" t="str">
        <f t="shared" si="658"/>
        <v xml:space="preserve"> </v>
      </c>
      <c r="AJ1067" s="128" t="str">
        <f t="shared" si="659"/>
        <v xml:space="preserve"> </v>
      </c>
      <c r="AK1067" s="128" t="str">
        <f t="shared" si="671"/>
        <v xml:space="preserve"> </v>
      </c>
      <c r="AL1067" s="129" t="str">
        <f t="shared" si="660"/>
        <v xml:space="preserve"> </v>
      </c>
      <c r="AM1067" s="130" t="str">
        <f t="shared" si="661"/>
        <v xml:space="preserve"> </v>
      </c>
      <c r="AN1067" s="129" t="str">
        <f t="shared" si="662"/>
        <v xml:space="preserve"> </v>
      </c>
      <c r="AO1067" s="131" t="str">
        <f t="shared" si="672"/>
        <v xml:space="preserve"> </v>
      </c>
      <c r="AP1067" s="123" t="str">
        <f t="shared" si="636"/>
        <v xml:space="preserve"> </v>
      </c>
      <c r="AQ1067" s="129" t="str">
        <f t="shared" si="673"/>
        <v xml:space="preserve"> </v>
      </c>
      <c r="AR1067" s="111">
        <f t="shared" si="670"/>
        <v>1064</v>
      </c>
      <c r="AS1067" s="111">
        <f t="shared" si="663"/>
        <v>0</v>
      </c>
      <c r="AT1067" s="111">
        <f t="shared" si="664"/>
        <v>0</v>
      </c>
      <c r="AU1067" s="111">
        <f t="shared" si="640"/>
        <v>0</v>
      </c>
      <c r="AV1067" s="111" t="str">
        <f t="shared" si="667"/>
        <v xml:space="preserve"> </v>
      </c>
      <c r="AW1067" s="112">
        <f t="shared" si="666"/>
        <v>0</v>
      </c>
    </row>
    <row r="1068" spans="1:49">
      <c r="A1068" s="27"/>
      <c r="B1068" s="27"/>
      <c r="C1068" s="27"/>
      <c r="D1068" s="40"/>
      <c r="E1068" s="27"/>
      <c r="F1068" s="27"/>
      <c r="G1068" s="27"/>
      <c r="H1068" s="27"/>
      <c r="I1068" s="132">
        <f t="shared" si="641"/>
        <v>106.49999999999822</v>
      </c>
      <c r="J1068" s="125" t="str">
        <f t="shared" si="665"/>
        <v xml:space="preserve"> </v>
      </c>
      <c r="K1068" s="125" t="str">
        <f t="shared" si="642"/>
        <v xml:space="preserve"> </v>
      </c>
      <c r="L1068" s="125" t="str">
        <f t="shared" si="643"/>
        <v xml:space="preserve"> </v>
      </c>
      <c r="M1068" s="126" t="str">
        <f t="shared" si="644"/>
        <v xml:space="preserve"> </v>
      </c>
      <c r="N1068" s="127" t="str">
        <f t="shared" si="645"/>
        <v xml:space="preserve"> </v>
      </c>
      <c r="O1068" s="128" t="str">
        <f t="shared" si="646"/>
        <v xml:space="preserve"> </v>
      </c>
      <c r="P1068" s="128" t="str">
        <f t="shared" si="647"/>
        <v xml:space="preserve"> </v>
      </c>
      <c r="Q1068" s="129" t="str">
        <f t="shared" si="648"/>
        <v xml:space="preserve"> </v>
      </c>
      <c r="R1068" s="130" t="str">
        <f t="shared" si="649"/>
        <v xml:space="preserve"> </v>
      </c>
      <c r="S1068" s="129" t="str">
        <f t="shared" si="668"/>
        <v xml:space="preserve"> </v>
      </c>
      <c r="T1068" s="131" t="str">
        <f t="shared" si="650"/>
        <v xml:space="preserve"> </v>
      </c>
      <c r="U1068" s="123" t="str">
        <f t="shared" ref="U1068:U1131" si="674">IF(K1067=" "," ",IF(K1067&lt;0," ",IF(I1068&lt;$B$4,$B$3,0)))</f>
        <v xml:space="preserve"> </v>
      </c>
      <c r="V1068" s="129" t="str">
        <f t="shared" si="651"/>
        <v xml:space="preserve"> </v>
      </c>
      <c r="W1068" s="111"/>
      <c r="X1068" s="111">
        <f t="shared" si="669"/>
        <v>106.49999999999822</v>
      </c>
      <c r="Y1068" s="111">
        <f t="shared" si="652"/>
        <v>0</v>
      </c>
      <c r="Z1068" s="111">
        <f t="shared" si="653"/>
        <v>0</v>
      </c>
      <c r="AA1068" s="111">
        <f t="shared" si="638"/>
        <v>0</v>
      </c>
      <c r="AB1068" s="111" t="str">
        <f t="shared" si="639"/>
        <v xml:space="preserve"> </v>
      </c>
      <c r="AC1068" s="112">
        <f t="shared" si="637"/>
        <v>0</v>
      </c>
      <c r="AD1068" s="132">
        <v>1065</v>
      </c>
      <c r="AE1068" s="125" t="str">
        <f t="shared" si="654"/>
        <v xml:space="preserve"> </v>
      </c>
      <c r="AF1068" s="125" t="str">
        <f t="shared" si="655"/>
        <v xml:space="preserve"> </v>
      </c>
      <c r="AG1068" s="125" t="str">
        <f t="shared" si="656"/>
        <v xml:space="preserve"> </v>
      </c>
      <c r="AH1068" s="126" t="str">
        <f t="shared" si="657"/>
        <v xml:space="preserve"> </v>
      </c>
      <c r="AI1068" s="127" t="str">
        <f t="shared" si="658"/>
        <v xml:space="preserve"> </v>
      </c>
      <c r="AJ1068" s="128" t="str">
        <f t="shared" si="659"/>
        <v xml:space="preserve"> </v>
      </c>
      <c r="AK1068" s="128" t="str">
        <f t="shared" si="671"/>
        <v xml:space="preserve"> </v>
      </c>
      <c r="AL1068" s="129" t="str">
        <f t="shared" si="660"/>
        <v xml:space="preserve"> </v>
      </c>
      <c r="AM1068" s="130" t="str">
        <f t="shared" si="661"/>
        <v xml:space="preserve"> </v>
      </c>
      <c r="AN1068" s="129" t="str">
        <f t="shared" si="662"/>
        <v xml:space="preserve"> </v>
      </c>
      <c r="AO1068" s="131" t="str">
        <f t="shared" si="672"/>
        <v xml:space="preserve"> </v>
      </c>
      <c r="AP1068" s="123" t="str">
        <f t="shared" ref="AP1068:AP1131" si="675">IF(AF1067=" "," ",IF(AF1067&lt;0," ",IF(AD1068&lt;$B$4,$B$3,0)))</f>
        <v xml:space="preserve"> </v>
      </c>
      <c r="AQ1068" s="129" t="str">
        <f t="shared" si="673"/>
        <v xml:space="preserve"> </v>
      </c>
      <c r="AR1068" s="111">
        <f t="shared" si="670"/>
        <v>1065</v>
      </c>
      <c r="AS1068" s="111">
        <f t="shared" si="663"/>
        <v>0</v>
      </c>
      <c r="AT1068" s="111">
        <f t="shared" si="664"/>
        <v>0</v>
      </c>
      <c r="AU1068" s="111">
        <f t="shared" si="640"/>
        <v>0</v>
      </c>
      <c r="AV1068" s="111" t="str">
        <f t="shared" si="667"/>
        <v xml:space="preserve"> </v>
      </c>
      <c r="AW1068" s="112">
        <f t="shared" si="666"/>
        <v>0</v>
      </c>
    </row>
    <row r="1069" spans="1:49">
      <c r="A1069" s="27"/>
      <c r="B1069" s="27"/>
      <c r="C1069" s="27"/>
      <c r="D1069" s="40"/>
      <c r="E1069" s="27"/>
      <c r="F1069" s="27"/>
      <c r="G1069" s="27"/>
      <c r="H1069" s="27"/>
      <c r="I1069" s="132">
        <f t="shared" si="641"/>
        <v>106.59999999999822</v>
      </c>
      <c r="J1069" s="125" t="str">
        <f t="shared" si="665"/>
        <v xml:space="preserve"> </v>
      </c>
      <c r="K1069" s="125" t="str">
        <f t="shared" si="642"/>
        <v xml:space="preserve"> </v>
      </c>
      <c r="L1069" s="125" t="str">
        <f t="shared" si="643"/>
        <v xml:space="preserve"> </v>
      </c>
      <c r="M1069" s="126" t="str">
        <f t="shared" si="644"/>
        <v xml:space="preserve"> </v>
      </c>
      <c r="N1069" s="127" t="str">
        <f t="shared" si="645"/>
        <v xml:space="preserve"> </v>
      </c>
      <c r="O1069" s="128" t="str">
        <f t="shared" si="646"/>
        <v xml:space="preserve"> </v>
      </c>
      <c r="P1069" s="128" t="str">
        <f t="shared" si="647"/>
        <v xml:space="preserve"> </v>
      </c>
      <c r="Q1069" s="129" t="str">
        <f t="shared" si="648"/>
        <v xml:space="preserve"> </v>
      </c>
      <c r="R1069" s="130" t="str">
        <f t="shared" si="649"/>
        <v xml:space="preserve"> </v>
      </c>
      <c r="S1069" s="129" t="str">
        <f t="shared" si="668"/>
        <v xml:space="preserve"> </v>
      </c>
      <c r="T1069" s="131" t="str">
        <f t="shared" si="650"/>
        <v xml:space="preserve"> </v>
      </c>
      <c r="U1069" s="123" t="str">
        <f t="shared" si="674"/>
        <v xml:space="preserve"> </v>
      </c>
      <c r="V1069" s="129" t="str">
        <f t="shared" si="651"/>
        <v xml:space="preserve"> </v>
      </c>
      <c r="W1069" s="111"/>
      <c r="X1069" s="111">
        <f t="shared" si="669"/>
        <v>106.59999999999822</v>
      </c>
      <c r="Y1069" s="111">
        <f t="shared" si="652"/>
        <v>0</v>
      </c>
      <c r="Z1069" s="111">
        <f t="shared" si="653"/>
        <v>0</v>
      </c>
      <c r="AA1069" s="111">
        <f t="shared" si="638"/>
        <v>0</v>
      </c>
      <c r="AB1069" s="111" t="str">
        <f t="shared" si="639"/>
        <v xml:space="preserve"> </v>
      </c>
      <c r="AC1069" s="112">
        <f t="shared" si="637"/>
        <v>0</v>
      </c>
      <c r="AD1069" s="124">
        <v>1066</v>
      </c>
      <c r="AE1069" s="125" t="str">
        <f t="shared" si="654"/>
        <v xml:space="preserve"> </v>
      </c>
      <c r="AF1069" s="125" t="str">
        <f t="shared" si="655"/>
        <v xml:space="preserve"> </v>
      </c>
      <c r="AG1069" s="125" t="str">
        <f t="shared" si="656"/>
        <v xml:space="preserve"> </v>
      </c>
      <c r="AH1069" s="126" t="str">
        <f t="shared" si="657"/>
        <v xml:space="preserve"> </v>
      </c>
      <c r="AI1069" s="127" t="str">
        <f t="shared" si="658"/>
        <v xml:space="preserve"> </v>
      </c>
      <c r="AJ1069" s="128" t="str">
        <f t="shared" si="659"/>
        <v xml:space="preserve"> </v>
      </c>
      <c r="AK1069" s="128" t="str">
        <f t="shared" si="671"/>
        <v xml:space="preserve"> </v>
      </c>
      <c r="AL1069" s="129" t="str">
        <f t="shared" si="660"/>
        <v xml:space="preserve"> </v>
      </c>
      <c r="AM1069" s="130" t="str">
        <f t="shared" si="661"/>
        <v xml:space="preserve"> </v>
      </c>
      <c r="AN1069" s="129" t="str">
        <f t="shared" si="662"/>
        <v xml:space="preserve"> </v>
      </c>
      <c r="AO1069" s="131" t="str">
        <f t="shared" si="672"/>
        <v xml:space="preserve"> </v>
      </c>
      <c r="AP1069" s="123" t="str">
        <f t="shared" si="675"/>
        <v xml:space="preserve"> </v>
      </c>
      <c r="AQ1069" s="129" t="str">
        <f t="shared" si="673"/>
        <v xml:space="preserve"> </v>
      </c>
      <c r="AR1069" s="111">
        <f t="shared" si="670"/>
        <v>1066</v>
      </c>
      <c r="AS1069" s="111">
        <f t="shared" si="663"/>
        <v>0</v>
      </c>
      <c r="AT1069" s="111">
        <f t="shared" si="664"/>
        <v>0</v>
      </c>
      <c r="AU1069" s="111">
        <f t="shared" si="640"/>
        <v>0</v>
      </c>
      <c r="AV1069" s="111" t="str">
        <f t="shared" si="667"/>
        <v xml:space="preserve"> </v>
      </c>
      <c r="AW1069" s="112">
        <f t="shared" si="666"/>
        <v>0</v>
      </c>
    </row>
    <row r="1070" spans="1:49">
      <c r="A1070" s="27"/>
      <c r="B1070" s="27"/>
      <c r="C1070" s="27"/>
      <c r="D1070" s="40"/>
      <c r="E1070" s="27"/>
      <c r="F1070" s="27"/>
      <c r="G1070" s="27"/>
      <c r="H1070" s="27"/>
      <c r="I1070" s="132">
        <f t="shared" si="641"/>
        <v>106.69999999999821</v>
      </c>
      <c r="J1070" s="125" t="str">
        <f t="shared" si="665"/>
        <v xml:space="preserve"> </v>
      </c>
      <c r="K1070" s="125" t="str">
        <f t="shared" si="642"/>
        <v xml:space="preserve"> </v>
      </c>
      <c r="L1070" s="125" t="str">
        <f t="shared" si="643"/>
        <v xml:space="preserve"> </v>
      </c>
      <c r="M1070" s="126" t="str">
        <f t="shared" si="644"/>
        <v xml:space="preserve"> </v>
      </c>
      <c r="N1070" s="127" t="str">
        <f t="shared" si="645"/>
        <v xml:space="preserve"> </v>
      </c>
      <c r="O1070" s="128" t="str">
        <f t="shared" si="646"/>
        <v xml:space="preserve"> </v>
      </c>
      <c r="P1070" s="128" t="str">
        <f t="shared" si="647"/>
        <v xml:space="preserve"> </v>
      </c>
      <c r="Q1070" s="129" t="str">
        <f t="shared" si="648"/>
        <v xml:space="preserve"> </v>
      </c>
      <c r="R1070" s="130" t="str">
        <f t="shared" si="649"/>
        <v xml:space="preserve"> </v>
      </c>
      <c r="S1070" s="129" t="str">
        <f t="shared" si="668"/>
        <v xml:space="preserve"> </v>
      </c>
      <c r="T1070" s="131" t="str">
        <f t="shared" si="650"/>
        <v xml:space="preserve"> </v>
      </c>
      <c r="U1070" s="123" t="str">
        <f t="shared" si="674"/>
        <v xml:space="preserve"> </v>
      </c>
      <c r="V1070" s="129" t="str">
        <f t="shared" si="651"/>
        <v xml:space="preserve"> </v>
      </c>
      <c r="W1070" s="111"/>
      <c r="X1070" s="111">
        <f t="shared" si="669"/>
        <v>106.69999999999821</v>
      </c>
      <c r="Y1070" s="111">
        <f t="shared" si="652"/>
        <v>0</v>
      </c>
      <c r="Z1070" s="111">
        <f t="shared" si="653"/>
        <v>0</v>
      </c>
      <c r="AA1070" s="111">
        <f t="shared" si="638"/>
        <v>0</v>
      </c>
      <c r="AB1070" s="111" t="str">
        <f t="shared" si="639"/>
        <v xml:space="preserve"> </v>
      </c>
      <c r="AC1070" s="112">
        <f t="shared" si="637"/>
        <v>0</v>
      </c>
      <c r="AD1070" s="132">
        <v>1067</v>
      </c>
      <c r="AE1070" s="125" t="str">
        <f t="shared" si="654"/>
        <v xml:space="preserve"> </v>
      </c>
      <c r="AF1070" s="125" t="str">
        <f t="shared" si="655"/>
        <v xml:space="preserve"> </v>
      </c>
      <c r="AG1070" s="125" t="str">
        <f t="shared" si="656"/>
        <v xml:space="preserve"> </v>
      </c>
      <c r="AH1070" s="126" t="str">
        <f t="shared" si="657"/>
        <v xml:space="preserve"> </v>
      </c>
      <c r="AI1070" s="127" t="str">
        <f t="shared" si="658"/>
        <v xml:space="preserve"> </v>
      </c>
      <c r="AJ1070" s="128" t="str">
        <f t="shared" si="659"/>
        <v xml:space="preserve"> </v>
      </c>
      <c r="AK1070" s="128" t="str">
        <f t="shared" si="671"/>
        <v xml:space="preserve"> </v>
      </c>
      <c r="AL1070" s="129" t="str">
        <f t="shared" si="660"/>
        <v xml:space="preserve"> </v>
      </c>
      <c r="AM1070" s="130" t="str">
        <f t="shared" si="661"/>
        <v xml:space="preserve"> </v>
      </c>
      <c r="AN1070" s="129" t="str">
        <f t="shared" si="662"/>
        <v xml:space="preserve"> </v>
      </c>
      <c r="AO1070" s="131" t="str">
        <f t="shared" si="672"/>
        <v xml:space="preserve"> </v>
      </c>
      <c r="AP1070" s="123" t="str">
        <f t="shared" si="675"/>
        <v xml:space="preserve"> </v>
      </c>
      <c r="AQ1070" s="129" t="str">
        <f t="shared" si="673"/>
        <v xml:space="preserve"> </v>
      </c>
      <c r="AR1070" s="111">
        <f t="shared" si="670"/>
        <v>1067</v>
      </c>
      <c r="AS1070" s="111">
        <f t="shared" si="663"/>
        <v>0</v>
      </c>
      <c r="AT1070" s="111">
        <f t="shared" si="664"/>
        <v>0</v>
      </c>
      <c r="AU1070" s="111">
        <f t="shared" si="640"/>
        <v>0</v>
      </c>
      <c r="AV1070" s="111" t="str">
        <f t="shared" si="667"/>
        <v xml:space="preserve"> </v>
      </c>
      <c r="AW1070" s="112">
        <f t="shared" si="666"/>
        <v>0</v>
      </c>
    </row>
    <row r="1071" spans="1:49">
      <c r="A1071" s="27"/>
      <c r="B1071" s="27"/>
      <c r="C1071" s="27"/>
      <c r="D1071" s="40"/>
      <c r="E1071" s="27"/>
      <c r="F1071" s="27"/>
      <c r="G1071" s="27"/>
      <c r="H1071" s="27"/>
      <c r="I1071" s="132">
        <f t="shared" si="641"/>
        <v>106.79999999999821</v>
      </c>
      <c r="J1071" s="125" t="str">
        <f t="shared" si="665"/>
        <v xml:space="preserve"> </v>
      </c>
      <c r="K1071" s="125" t="str">
        <f t="shared" si="642"/>
        <v xml:space="preserve"> </v>
      </c>
      <c r="L1071" s="125" t="str">
        <f t="shared" si="643"/>
        <v xml:space="preserve"> </v>
      </c>
      <c r="M1071" s="126" t="str">
        <f t="shared" si="644"/>
        <v xml:space="preserve"> </v>
      </c>
      <c r="N1071" s="127" t="str">
        <f t="shared" si="645"/>
        <v xml:space="preserve"> </v>
      </c>
      <c r="O1071" s="128" t="str">
        <f t="shared" si="646"/>
        <v xml:space="preserve"> </v>
      </c>
      <c r="P1071" s="128" t="str">
        <f t="shared" si="647"/>
        <v xml:space="preserve"> </v>
      </c>
      <c r="Q1071" s="129" t="str">
        <f t="shared" si="648"/>
        <v xml:space="preserve"> </v>
      </c>
      <c r="R1071" s="130" t="str">
        <f t="shared" si="649"/>
        <v xml:space="preserve"> </v>
      </c>
      <c r="S1071" s="129" t="str">
        <f t="shared" si="668"/>
        <v xml:space="preserve"> </v>
      </c>
      <c r="T1071" s="131" t="str">
        <f t="shared" si="650"/>
        <v xml:space="preserve"> </v>
      </c>
      <c r="U1071" s="123" t="str">
        <f t="shared" si="674"/>
        <v xml:space="preserve"> </v>
      </c>
      <c r="V1071" s="129" t="str">
        <f t="shared" si="651"/>
        <v xml:space="preserve"> </v>
      </c>
      <c r="W1071" s="111"/>
      <c r="X1071" s="111">
        <f t="shared" si="669"/>
        <v>106.79999999999821</v>
      </c>
      <c r="Y1071" s="111">
        <f t="shared" si="652"/>
        <v>0</v>
      </c>
      <c r="Z1071" s="111">
        <f t="shared" si="653"/>
        <v>0</v>
      </c>
      <c r="AA1071" s="111">
        <f t="shared" si="638"/>
        <v>0</v>
      </c>
      <c r="AB1071" s="111" t="str">
        <f t="shared" si="639"/>
        <v xml:space="preserve"> </v>
      </c>
      <c r="AC1071" s="112">
        <f t="shared" si="637"/>
        <v>0</v>
      </c>
      <c r="AD1071" s="124">
        <v>1068</v>
      </c>
      <c r="AE1071" s="125" t="str">
        <f t="shared" si="654"/>
        <v xml:space="preserve"> </v>
      </c>
      <c r="AF1071" s="125" t="str">
        <f t="shared" si="655"/>
        <v xml:space="preserve"> </v>
      </c>
      <c r="AG1071" s="125" t="str">
        <f t="shared" si="656"/>
        <v xml:space="preserve"> </v>
      </c>
      <c r="AH1071" s="126" t="str">
        <f t="shared" si="657"/>
        <v xml:space="preserve"> </v>
      </c>
      <c r="AI1071" s="127" t="str">
        <f t="shared" si="658"/>
        <v xml:space="preserve"> </v>
      </c>
      <c r="AJ1071" s="128" t="str">
        <f t="shared" si="659"/>
        <v xml:space="preserve"> </v>
      </c>
      <c r="AK1071" s="128" t="str">
        <f t="shared" si="671"/>
        <v xml:space="preserve"> </v>
      </c>
      <c r="AL1071" s="129" t="str">
        <f t="shared" si="660"/>
        <v xml:space="preserve"> </v>
      </c>
      <c r="AM1071" s="130" t="str">
        <f t="shared" si="661"/>
        <v xml:space="preserve"> </v>
      </c>
      <c r="AN1071" s="129" t="str">
        <f t="shared" si="662"/>
        <v xml:space="preserve"> </v>
      </c>
      <c r="AO1071" s="131" t="str">
        <f t="shared" si="672"/>
        <v xml:space="preserve"> </v>
      </c>
      <c r="AP1071" s="123" t="str">
        <f t="shared" si="675"/>
        <v xml:space="preserve"> </v>
      </c>
      <c r="AQ1071" s="129" t="str">
        <f t="shared" si="673"/>
        <v xml:space="preserve"> </v>
      </c>
      <c r="AR1071" s="111">
        <f t="shared" si="670"/>
        <v>1068</v>
      </c>
      <c r="AS1071" s="111">
        <f t="shared" si="663"/>
        <v>0</v>
      </c>
      <c r="AT1071" s="111">
        <f t="shared" si="664"/>
        <v>0</v>
      </c>
      <c r="AU1071" s="111">
        <f t="shared" si="640"/>
        <v>0</v>
      </c>
      <c r="AV1071" s="111" t="str">
        <f t="shared" si="667"/>
        <v xml:space="preserve"> </v>
      </c>
      <c r="AW1071" s="112">
        <f t="shared" si="666"/>
        <v>0</v>
      </c>
    </row>
    <row r="1072" spans="1:49">
      <c r="A1072" s="27"/>
      <c r="B1072" s="27"/>
      <c r="C1072" s="27"/>
      <c r="D1072" s="40"/>
      <c r="E1072" s="27"/>
      <c r="F1072" s="27"/>
      <c r="G1072" s="27"/>
      <c r="H1072" s="27"/>
      <c r="I1072" s="132">
        <f t="shared" si="641"/>
        <v>106.8999999999982</v>
      </c>
      <c r="J1072" s="125" t="str">
        <f t="shared" si="665"/>
        <v xml:space="preserve"> </v>
      </c>
      <c r="K1072" s="125" t="str">
        <f t="shared" si="642"/>
        <v xml:space="preserve"> </v>
      </c>
      <c r="L1072" s="125" t="str">
        <f t="shared" si="643"/>
        <v xml:space="preserve"> </v>
      </c>
      <c r="M1072" s="126" t="str">
        <f t="shared" si="644"/>
        <v xml:space="preserve"> </v>
      </c>
      <c r="N1072" s="127" t="str">
        <f t="shared" si="645"/>
        <v xml:space="preserve"> </v>
      </c>
      <c r="O1072" s="128" t="str">
        <f t="shared" si="646"/>
        <v xml:space="preserve"> </v>
      </c>
      <c r="P1072" s="128" t="str">
        <f t="shared" si="647"/>
        <v xml:space="preserve"> </v>
      </c>
      <c r="Q1072" s="129" t="str">
        <f t="shared" si="648"/>
        <v xml:space="preserve"> </v>
      </c>
      <c r="R1072" s="130" t="str">
        <f t="shared" si="649"/>
        <v xml:space="preserve"> </v>
      </c>
      <c r="S1072" s="129" t="str">
        <f t="shared" si="668"/>
        <v xml:space="preserve"> </v>
      </c>
      <c r="T1072" s="131" t="str">
        <f t="shared" si="650"/>
        <v xml:space="preserve"> </v>
      </c>
      <c r="U1072" s="123" t="str">
        <f t="shared" si="674"/>
        <v xml:space="preserve"> </v>
      </c>
      <c r="V1072" s="129" t="str">
        <f t="shared" si="651"/>
        <v xml:space="preserve"> </v>
      </c>
      <c r="W1072" s="111"/>
      <c r="X1072" s="111">
        <f t="shared" si="669"/>
        <v>106.8999999999982</v>
      </c>
      <c r="Y1072" s="111">
        <f t="shared" si="652"/>
        <v>0</v>
      </c>
      <c r="Z1072" s="111">
        <f t="shared" si="653"/>
        <v>0</v>
      </c>
      <c r="AA1072" s="111">
        <f t="shared" si="638"/>
        <v>0</v>
      </c>
      <c r="AB1072" s="111" t="str">
        <f t="shared" si="639"/>
        <v xml:space="preserve"> </v>
      </c>
      <c r="AC1072" s="112">
        <f t="shared" si="637"/>
        <v>0</v>
      </c>
      <c r="AD1072" s="132">
        <v>1069</v>
      </c>
      <c r="AE1072" s="125" t="str">
        <f t="shared" si="654"/>
        <v xml:space="preserve"> </v>
      </c>
      <c r="AF1072" s="125" t="str">
        <f t="shared" si="655"/>
        <v xml:space="preserve"> </v>
      </c>
      <c r="AG1072" s="125" t="str">
        <f t="shared" si="656"/>
        <v xml:space="preserve"> </v>
      </c>
      <c r="AH1072" s="126" t="str">
        <f t="shared" si="657"/>
        <v xml:space="preserve"> </v>
      </c>
      <c r="AI1072" s="127" t="str">
        <f t="shared" si="658"/>
        <v xml:space="preserve"> </v>
      </c>
      <c r="AJ1072" s="128" t="str">
        <f t="shared" si="659"/>
        <v xml:space="preserve"> </v>
      </c>
      <c r="AK1072" s="128" t="str">
        <f t="shared" si="671"/>
        <v xml:space="preserve"> </v>
      </c>
      <c r="AL1072" s="129" t="str">
        <f t="shared" si="660"/>
        <v xml:space="preserve"> </v>
      </c>
      <c r="AM1072" s="130" t="str">
        <f t="shared" si="661"/>
        <v xml:space="preserve"> </v>
      </c>
      <c r="AN1072" s="129" t="str">
        <f t="shared" si="662"/>
        <v xml:space="preserve"> </v>
      </c>
      <c r="AO1072" s="131" t="str">
        <f t="shared" si="672"/>
        <v xml:space="preserve"> </v>
      </c>
      <c r="AP1072" s="123" t="str">
        <f t="shared" si="675"/>
        <v xml:space="preserve"> </v>
      </c>
      <c r="AQ1072" s="129" t="str">
        <f t="shared" si="673"/>
        <v xml:space="preserve"> </v>
      </c>
      <c r="AR1072" s="111">
        <f t="shared" si="670"/>
        <v>1069</v>
      </c>
      <c r="AS1072" s="111">
        <f t="shared" si="663"/>
        <v>0</v>
      </c>
      <c r="AT1072" s="111">
        <f t="shared" si="664"/>
        <v>0</v>
      </c>
      <c r="AU1072" s="111">
        <f t="shared" si="640"/>
        <v>0</v>
      </c>
      <c r="AV1072" s="111" t="str">
        <f t="shared" si="667"/>
        <v xml:space="preserve"> </v>
      </c>
      <c r="AW1072" s="112">
        <f t="shared" si="666"/>
        <v>0</v>
      </c>
    </row>
    <row r="1073" spans="1:49">
      <c r="A1073" s="27"/>
      <c r="B1073" s="27"/>
      <c r="C1073" s="27"/>
      <c r="D1073" s="40"/>
      <c r="E1073" s="27"/>
      <c r="F1073" s="27"/>
      <c r="G1073" s="27"/>
      <c r="H1073" s="27"/>
      <c r="I1073" s="132">
        <f t="shared" si="641"/>
        <v>106.9999999999982</v>
      </c>
      <c r="J1073" s="125" t="str">
        <f t="shared" si="665"/>
        <v xml:space="preserve"> </v>
      </c>
      <c r="K1073" s="125" t="str">
        <f t="shared" si="642"/>
        <v xml:space="preserve"> </v>
      </c>
      <c r="L1073" s="125" t="str">
        <f t="shared" si="643"/>
        <v xml:space="preserve"> </v>
      </c>
      <c r="M1073" s="126" t="str">
        <f t="shared" si="644"/>
        <v xml:space="preserve"> </v>
      </c>
      <c r="N1073" s="127" t="str">
        <f t="shared" si="645"/>
        <v xml:space="preserve"> </v>
      </c>
      <c r="O1073" s="128" t="str">
        <f t="shared" si="646"/>
        <v xml:space="preserve"> </v>
      </c>
      <c r="P1073" s="128" t="str">
        <f t="shared" si="647"/>
        <v xml:space="preserve"> </v>
      </c>
      <c r="Q1073" s="129" t="str">
        <f t="shared" si="648"/>
        <v xml:space="preserve"> </v>
      </c>
      <c r="R1073" s="130" t="str">
        <f t="shared" si="649"/>
        <v xml:space="preserve"> </v>
      </c>
      <c r="S1073" s="129" t="str">
        <f t="shared" si="668"/>
        <v xml:space="preserve"> </v>
      </c>
      <c r="T1073" s="131" t="str">
        <f t="shared" si="650"/>
        <v xml:space="preserve"> </v>
      </c>
      <c r="U1073" s="123" t="str">
        <f t="shared" si="674"/>
        <v xml:space="preserve"> </v>
      </c>
      <c r="V1073" s="129" t="str">
        <f t="shared" si="651"/>
        <v xml:space="preserve"> </v>
      </c>
      <c r="W1073" s="111"/>
      <c r="X1073" s="111">
        <f t="shared" si="669"/>
        <v>106.9999999999982</v>
      </c>
      <c r="Y1073" s="111">
        <f t="shared" si="652"/>
        <v>0</v>
      </c>
      <c r="Z1073" s="111">
        <f t="shared" si="653"/>
        <v>0</v>
      </c>
      <c r="AA1073" s="111">
        <f t="shared" si="638"/>
        <v>0</v>
      </c>
      <c r="AB1073" s="111" t="str">
        <f t="shared" si="639"/>
        <v xml:space="preserve"> </v>
      </c>
      <c r="AC1073" s="112">
        <f t="shared" si="637"/>
        <v>0</v>
      </c>
      <c r="AD1073" s="124">
        <v>1070</v>
      </c>
      <c r="AE1073" s="125" t="str">
        <f t="shared" si="654"/>
        <v xml:space="preserve"> </v>
      </c>
      <c r="AF1073" s="125" t="str">
        <f t="shared" si="655"/>
        <v xml:space="preserve"> </v>
      </c>
      <c r="AG1073" s="125" t="str">
        <f t="shared" si="656"/>
        <v xml:space="preserve"> </v>
      </c>
      <c r="AH1073" s="126" t="str">
        <f t="shared" si="657"/>
        <v xml:space="preserve"> </v>
      </c>
      <c r="AI1073" s="127" t="str">
        <f t="shared" si="658"/>
        <v xml:space="preserve"> </v>
      </c>
      <c r="AJ1073" s="128" t="str">
        <f t="shared" si="659"/>
        <v xml:space="preserve"> </v>
      </c>
      <c r="AK1073" s="128" t="str">
        <f t="shared" si="671"/>
        <v xml:space="preserve"> </v>
      </c>
      <c r="AL1073" s="129" t="str">
        <f t="shared" si="660"/>
        <v xml:space="preserve"> </v>
      </c>
      <c r="AM1073" s="130" t="str">
        <f t="shared" si="661"/>
        <v xml:space="preserve"> </v>
      </c>
      <c r="AN1073" s="129" t="str">
        <f t="shared" si="662"/>
        <v xml:space="preserve"> </v>
      </c>
      <c r="AO1073" s="131" t="str">
        <f t="shared" si="672"/>
        <v xml:space="preserve"> </v>
      </c>
      <c r="AP1073" s="123" t="str">
        <f t="shared" si="675"/>
        <v xml:space="preserve"> </v>
      </c>
      <c r="AQ1073" s="129" t="str">
        <f t="shared" si="673"/>
        <v xml:space="preserve"> </v>
      </c>
      <c r="AR1073" s="111">
        <f t="shared" si="670"/>
        <v>1070</v>
      </c>
      <c r="AS1073" s="111">
        <f t="shared" si="663"/>
        <v>0</v>
      </c>
      <c r="AT1073" s="111">
        <f t="shared" si="664"/>
        <v>0</v>
      </c>
      <c r="AU1073" s="111">
        <f t="shared" si="640"/>
        <v>0</v>
      </c>
      <c r="AV1073" s="111" t="str">
        <f t="shared" si="667"/>
        <v xml:space="preserve"> </v>
      </c>
      <c r="AW1073" s="112">
        <f t="shared" si="666"/>
        <v>0</v>
      </c>
    </row>
    <row r="1074" spans="1:49">
      <c r="A1074" s="27"/>
      <c r="B1074" s="27"/>
      <c r="C1074" s="27"/>
      <c r="D1074" s="40"/>
      <c r="E1074" s="27"/>
      <c r="F1074" s="27"/>
      <c r="G1074" s="27"/>
      <c r="H1074" s="27"/>
      <c r="I1074" s="132">
        <f t="shared" si="641"/>
        <v>107.09999999999819</v>
      </c>
      <c r="J1074" s="125" t="str">
        <f t="shared" si="665"/>
        <v xml:space="preserve"> </v>
      </c>
      <c r="K1074" s="125" t="str">
        <f t="shared" si="642"/>
        <v xml:space="preserve"> </v>
      </c>
      <c r="L1074" s="125" t="str">
        <f t="shared" si="643"/>
        <v xml:space="preserve"> </v>
      </c>
      <c r="M1074" s="126" t="str">
        <f t="shared" si="644"/>
        <v xml:space="preserve"> </v>
      </c>
      <c r="N1074" s="127" t="str">
        <f t="shared" si="645"/>
        <v xml:space="preserve"> </v>
      </c>
      <c r="O1074" s="128" t="str">
        <f t="shared" si="646"/>
        <v xml:space="preserve"> </v>
      </c>
      <c r="P1074" s="128" t="str">
        <f t="shared" si="647"/>
        <v xml:space="preserve"> </v>
      </c>
      <c r="Q1074" s="129" t="str">
        <f t="shared" si="648"/>
        <v xml:space="preserve"> </v>
      </c>
      <c r="R1074" s="130" t="str">
        <f t="shared" si="649"/>
        <v xml:space="preserve"> </v>
      </c>
      <c r="S1074" s="129" t="str">
        <f t="shared" si="668"/>
        <v xml:space="preserve"> </v>
      </c>
      <c r="T1074" s="131" t="str">
        <f t="shared" si="650"/>
        <v xml:space="preserve"> </v>
      </c>
      <c r="U1074" s="123" t="str">
        <f t="shared" si="674"/>
        <v xml:space="preserve"> </v>
      </c>
      <c r="V1074" s="129" t="str">
        <f t="shared" si="651"/>
        <v xml:space="preserve"> </v>
      </c>
      <c r="W1074" s="111"/>
      <c r="X1074" s="111">
        <f t="shared" si="669"/>
        <v>107.09999999999819</v>
      </c>
      <c r="Y1074" s="111">
        <f t="shared" si="652"/>
        <v>0</v>
      </c>
      <c r="Z1074" s="111">
        <f t="shared" si="653"/>
        <v>0</v>
      </c>
      <c r="AA1074" s="111">
        <f t="shared" si="638"/>
        <v>0</v>
      </c>
      <c r="AB1074" s="111" t="str">
        <f t="shared" si="639"/>
        <v xml:space="preserve"> </v>
      </c>
      <c r="AC1074" s="112">
        <f t="shared" si="637"/>
        <v>0</v>
      </c>
      <c r="AD1074" s="132">
        <v>1071</v>
      </c>
      <c r="AE1074" s="125" t="str">
        <f t="shared" si="654"/>
        <v xml:space="preserve"> </v>
      </c>
      <c r="AF1074" s="125" t="str">
        <f t="shared" si="655"/>
        <v xml:space="preserve"> </v>
      </c>
      <c r="AG1074" s="125" t="str">
        <f t="shared" si="656"/>
        <v xml:space="preserve"> </v>
      </c>
      <c r="AH1074" s="126" t="str">
        <f t="shared" si="657"/>
        <v xml:space="preserve"> </v>
      </c>
      <c r="AI1074" s="127" t="str">
        <f t="shared" si="658"/>
        <v xml:space="preserve"> </v>
      </c>
      <c r="AJ1074" s="128" t="str">
        <f t="shared" si="659"/>
        <v xml:space="preserve"> </v>
      </c>
      <c r="AK1074" s="128" t="str">
        <f t="shared" si="671"/>
        <v xml:space="preserve"> </v>
      </c>
      <c r="AL1074" s="129" t="str">
        <f t="shared" si="660"/>
        <v xml:space="preserve"> </v>
      </c>
      <c r="AM1074" s="130" t="str">
        <f t="shared" si="661"/>
        <v xml:space="preserve"> </v>
      </c>
      <c r="AN1074" s="129" t="str">
        <f t="shared" si="662"/>
        <v xml:space="preserve"> </v>
      </c>
      <c r="AO1074" s="131" t="str">
        <f t="shared" si="672"/>
        <v xml:space="preserve"> </v>
      </c>
      <c r="AP1074" s="123" t="str">
        <f t="shared" si="675"/>
        <v xml:space="preserve"> </v>
      </c>
      <c r="AQ1074" s="129" t="str">
        <f t="shared" si="673"/>
        <v xml:space="preserve"> </v>
      </c>
      <c r="AR1074" s="111">
        <f t="shared" si="670"/>
        <v>1071</v>
      </c>
      <c r="AS1074" s="111">
        <f t="shared" si="663"/>
        <v>0</v>
      </c>
      <c r="AT1074" s="111">
        <f t="shared" si="664"/>
        <v>0</v>
      </c>
      <c r="AU1074" s="111">
        <f t="shared" si="640"/>
        <v>0</v>
      </c>
      <c r="AV1074" s="111" t="str">
        <f t="shared" si="667"/>
        <v xml:space="preserve"> </v>
      </c>
      <c r="AW1074" s="112">
        <f t="shared" si="666"/>
        <v>0</v>
      </c>
    </row>
    <row r="1075" spans="1:49">
      <c r="A1075" s="27"/>
      <c r="B1075" s="27"/>
      <c r="C1075" s="27"/>
      <c r="D1075" s="40"/>
      <c r="E1075" s="27"/>
      <c r="F1075" s="27"/>
      <c r="G1075" s="27"/>
      <c r="H1075" s="27"/>
      <c r="I1075" s="132">
        <f t="shared" si="641"/>
        <v>107.19999999999818</v>
      </c>
      <c r="J1075" s="125" t="str">
        <f t="shared" si="665"/>
        <v xml:space="preserve"> </v>
      </c>
      <c r="K1075" s="125" t="str">
        <f t="shared" si="642"/>
        <v xml:space="preserve"> </v>
      </c>
      <c r="L1075" s="125" t="str">
        <f t="shared" si="643"/>
        <v xml:space="preserve"> </v>
      </c>
      <c r="M1075" s="126" t="str">
        <f t="shared" si="644"/>
        <v xml:space="preserve"> </v>
      </c>
      <c r="N1075" s="127" t="str">
        <f t="shared" si="645"/>
        <v xml:space="preserve"> </v>
      </c>
      <c r="O1075" s="128" t="str">
        <f t="shared" si="646"/>
        <v xml:space="preserve"> </v>
      </c>
      <c r="P1075" s="128" t="str">
        <f t="shared" si="647"/>
        <v xml:space="preserve"> </v>
      </c>
      <c r="Q1075" s="129" t="str">
        <f t="shared" si="648"/>
        <v xml:space="preserve"> </v>
      </c>
      <c r="R1075" s="130" t="str">
        <f t="shared" si="649"/>
        <v xml:space="preserve"> </v>
      </c>
      <c r="S1075" s="129" t="str">
        <f t="shared" si="668"/>
        <v xml:space="preserve"> </v>
      </c>
      <c r="T1075" s="131" t="str">
        <f t="shared" si="650"/>
        <v xml:space="preserve"> </v>
      </c>
      <c r="U1075" s="123" t="str">
        <f t="shared" si="674"/>
        <v xml:space="preserve"> </v>
      </c>
      <c r="V1075" s="129" t="str">
        <f t="shared" si="651"/>
        <v xml:space="preserve"> </v>
      </c>
      <c r="W1075" s="111"/>
      <c r="X1075" s="111">
        <f t="shared" si="669"/>
        <v>107.19999999999818</v>
      </c>
      <c r="Y1075" s="111">
        <f t="shared" si="652"/>
        <v>0</v>
      </c>
      <c r="Z1075" s="111">
        <f t="shared" si="653"/>
        <v>0</v>
      </c>
      <c r="AA1075" s="111">
        <f t="shared" si="638"/>
        <v>0</v>
      </c>
      <c r="AB1075" s="111" t="str">
        <f t="shared" si="639"/>
        <v xml:space="preserve"> </v>
      </c>
      <c r="AC1075" s="112">
        <f t="shared" si="637"/>
        <v>0</v>
      </c>
      <c r="AD1075" s="124">
        <v>1072</v>
      </c>
      <c r="AE1075" s="125" t="str">
        <f t="shared" si="654"/>
        <v xml:space="preserve"> </v>
      </c>
      <c r="AF1075" s="125" t="str">
        <f t="shared" si="655"/>
        <v xml:space="preserve"> </v>
      </c>
      <c r="AG1075" s="125" t="str">
        <f t="shared" si="656"/>
        <v xml:space="preserve"> </v>
      </c>
      <c r="AH1075" s="126" t="str">
        <f t="shared" si="657"/>
        <v xml:space="preserve"> </v>
      </c>
      <c r="AI1075" s="127" t="str">
        <f t="shared" si="658"/>
        <v xml:space="preserve"> </v>
      </c>
      <c r="AJ1075" s="128" t="str">
        <f t="shared" si="659"/>
        <v xml:space="preserve"> </v>
      </c>
      <c r="AK1075" s="128" t="str">
        <f t="shared" si="671"/>
        <v xml:space="preserve"> </v>
      </c>
      <c r="AL1075" s="129" t="str">
        <f t="shared" si="660"/>
        <v xml:space="preserve"> </v>
      </c>
      <c r="AM1075" s="130" t="str">
        <f t="shared" si="661"/>
        <v xml:space="preserve"> </v>
      </c>
      <c r="AN1075" s="129" t="str">
        <f t="shared" si="662"/>
        <v xml:space="preserve"> </v>
      </c>
      <c r="AO1075" s="131" t="str">
        <f t="shared" si="672"/>
        <v xml:space="preserve"> </v>
      </c>
      <c r="AP1075" s="123" t="str">
        <f t="shared" si="675"/>
        <v xml:space="preserve"> </v>
      </c>
      <c r="AQ1075" s="129" t="str">
        <f t="shared" si="673"/>
        <v xml:space="preserve"> </v>
      </c>
      <c r="AR1075" s="111">
        <f t="shared" si="670"/>
        <v>1072</v>
      </c>
      <c r="AS1075" s="111">
        <f t="shared" si="663"/>
        <v>0</v>
      </c>
      <c r="AT1075" s="111">
        <f t="shared" si="664"/>
        <v>0</v>
      </c>
      <c r="AU1075" s="111">
        <f t="shared" si="640"/>
        <v>0</v>
      </c>
      <c r="AV1075" s="111" t="str">
        <f t="shared" si="667"/>
        <v xml:space="preserve"> </v>
      </c>
      <c r="AW1075" s="112">
        <f t="shared" si="666"/>
        <v>0</v>
      </c>
    </row>
    <row r="1076" spans="1:49">
      <c r="A1076" s="27"/>
      <c r="B1076" s="27"/>
      <c r="C1076" s="27"/>
      <c r="D1076" s="40"/>
      <c r="E1076" s="27"/>
      <c r="F1076" s="27"/>
      <c r="G1076" s="27"/>
      <c r="H1076" s="27"/>
      <c r="I1076" s="132">
        <f t="shared" si="641"/>
        <v>107.29999999999818</v>
      </c>
      <c r="J1076" s="125" t="str">
        <f t="shared" si="665"/>
        <v xml:space="preserve"> </v>
      </c>
      <c r="K1076" s="125" t="str">
        <f t="shared" si="642"/>
        <v xml:space="preserve"> </v>
      </c>
      <c r="L1076" s="125" t="str">
        <f t="shared" si="643"/>
        <v xml:space="preserve"> </v>
      </c>
      <c r="M1076" s="126" t="str">
        <f t="shared" si="644"/>
        <v xml:space="preserve"> </v>
      </c>
      <c r="N1076" s="127" t="str">
        <f t="shared" si="645"/>
        <v xml:space="preserve"> </v>
      </c>
      <c r="O1076" s="128" t="str">
        <f t="shared" si="646"/>
        <v xml:space="preserve"> </v>
      </c>
      <c r="P1076" s="128" t="str">
        <f t="shared" si="647"/>
        <v xml:space="preserve"> </v>
      </c>
      <c r="Q1076" s="129" t="str">
        <f t="shared" si="648"/>
        <v xml:space="preserve"> </v>
      </c>
      <c r="R1076" s="130" t="str">
        <f t="shared" si="649"/>
        <v xml:space="preserve"> </v>
      </c>
      <c r="S1076" s="129" t="str">
        <f t="shared" si="668"/>
        <v xml:space="preserve"> </v>
      </c>
      <c r="T1076" s="131" t="str">
        <f t="shared" si="650"/>
        <v xml:space="preserve"> </v>
      </c>
      <c r="U1076" s="123" t="str">
        <f t="shared" si="674"/>
        <v xml:space="preserve"> </v>
      </c>
      <c r="V1076" s="129" t="str">
        <f t="shared" si="651"/>
        <v xml:space="preserve"> </v>
      </c>
      <c r="W1076" s="111"/>
      <c r="X1076" s="111">
        <f t="shared" si="669"/>
        <v>107.29999999999818</v>
      </c>
      <c r="Y1076" s="111">
        <f t="shared" si="652"/>
        <v>0</v>
      </c>
      <c r="Z1076" s="111">
        <f t="shared" si="653"/>
        <v>0</v>
      </c>
      <c r="AA1076" s="111">
        <f t="shared" si="638"/>
        <v>0</v>
      </c>
      <c r="AB1076" s="111" t="str">
        <f t="shared" si="639"/>
        <v xml:space="preserve"> </v>
      </c>
      <c r="AC1076" s="112">
        <f t="shared" si="637"/>
        <v>0</v>
      </c>
      <c r="AD1076" s="132">
        <v>1073</v>
      </c>
      <c r="AE1076" s="125" t="str">
        <f t="shared" si="654"/>
        <v xml:space="preserve"> </v>
      </c>
      <c r="AF1076" s="125" t="str">
        <f t="shared" si="655"/>
        <v xml:space="preserve"> </v>
      </c>
      <c r="AG1076" s="125" t="str">
        <f t="shared" si="656"/>
        <v xml:space="preserve"> </v>
      </c>
      <c r="AH1076" s="126" t="str">
        <f t="shared" si="657"/>
        <v xml:space="preserve"> </v>
      </c>
      <c r="AI1076" s="127" t="str">
        <f t="shared" si="658"/>
        <v xml:space="preserve"> </v>
      </c>
      <c r="AJ1076" s="128" t="str">
        <f t="shared" si="659"/>
        <v xml:space="preserve"> </v>
      </c>
      <c r="AK1076" s="128" t="str">
        <f t="shared" si="671"/>
        <v xml:space="preserve"> </v>
      </c>
      <c r="AL1076" s="129" t="str">
        <f t="shared" si="660"/>
        <v xml:space="preserve"> </v>
      </c>
      <c r="AM1076" s="130" t="str">
        <f t="shared" si="661"/>
        <v xml:space="preserve"> </v>
      </c>
      <c r="AN1076" s="129" t="str">
        <f t="shared" si="662"/>
        <v xml:space="preserve"> </v>
      </c>
      <c r="AO1076" s="131" t="str">
        <f t="shared" si="672"/>
        <v xml:space="preserve"> </v>
      </c>
      <c r="AP1076" s="123" t="str">
        <f t="shared" si="675"/>
        <v xml:space="preserve"> </v>
      </c>
      <c r="AQ1076" s="129" t="str">
        <f t="shared" si="673"/>
        <v xml:space="preserve"> </v>
      </c>
      <c r="AR1076" s="111">
        <f t="shared" si="670"/>
        <v>1073</v>
      </c>
      <c r="AS1076" s="111">
        <f t="shared" si="663"/>
        <v>0</v>
      </c>
      <c r="AT1076" s="111">
        <f t="shared" si="664"/>
        <v>0</v>
      </c>
      <c r="AU1076" s="111">
        <f t="shared" si="640"/>
        <v>0</v>
      </c>
      <c r="AV1076" s="111" t="str">
        <f t="shared" si="667"/>
        <v xml:space="preserve"> </v>
      </c>
      <c r="AW1076" s="112">
        <f t="shared" si="666"/>
        <v>0</v>
      </c>
    </row>
    <row r="1077" spans="1:49">
      <c r="A1077" s="27"/>
      <c r="B1077" s="27"/>
      <c r="C1077" s="27"/>
      <c r="D1077" s="40"/>
      <c r="E1077" s="27"/>
      <c r="F1077" s="27"/>
      <c r="G1077" s="27"/>
      <c r="H1077" s="27"/>
      <c r="I1077" s="132">
        <f t="shared" si="641"/>
        <v>107.39999999999817</v>
      </c>
      <c r="J1077" s="125" t="str">
        <f t="shared" si="665"/>
        <v xml:space="preserve"> </v>
      </c>
      <c r="K1077" s="125" t="str">
        <f t="shared" si="642"/>
        <v xml:space="preserve"> </v>
      </c>
      <c r="L1077" s="125" t="str">
        <f t="shared" si="643"/>
        <v xml:space="preserve"> </v>
      </c>
      <c r="M1077" s="126" t="str">
        <f t="shared" si="644"/>
        <v xml:space="preserve"> </v>
      </c>
      <c r="N1077" s="127" t="str">
        <f t="shared" si="645"/>
        <v xml:space="preserve"> </v>
      </c>
      <c r="O1077" s="128" t="str">
        <f t="shared" si="646"/>
        <v xml:space="preserve"> </v>
      </c>
      <c r="P1077" s="128" t="str">
        <f t="shared" si="647"/>
        <v xml:space="preserve"> </v>
      </c>
      <c r="Q1077" s="129" t="str">
        <f t="shared" si="648"/>
        <v xml:space="preserve"> </v>
      </c>
      <c r="R1077" s="130" t="str">
        <f t="shared" si="649"/>
        <v xml:space="preserve"> </v>
      </c>
      <c r="S1077" s="129" t="str">
        <f t="shared" si="668"/>
        <v xml:space="preserve"> </v>
      </c>
      <c r="T1077" s="131" t="str">
        <f t="shared" si="650"/>
        <v xml:space="preserve"> </v>
      </c>
      <c r="U1077" s="123" t="str">
        <f t="shared" si="674"/>
        <v xml:space="preserve"> </v>
      </c>
      <c r="V1077" s="129" t="str">
        <f t="shared" si="651"/>
        <v xml:space="preserve"> </v>
      </c>
      <c r="W1077" s="111"/>
      <c r="X1077" s="111">
        <f t="shared" si="669"/>
        <v>107.39999999999817</v>
      </c>
      <c r="Y1077" s="111">
        <f t="shared" si="652"/>
        <v>0</v>
      </c>
      <c r="Z1077" s="111">
        <f t="shared" si="653"/>
        <v>0</v>
      </c>
      <c r="AA1077" s="111">
        <f t="shared" si="638"/>
        <v>0</v>
      </c>
      <c r="AB1077" s="111" t="str">
        <f t="shared" si="639"/>
        <v xml:space="preserve"> </v>
      </c>
      <c r="AC1077" s="112">
        <f t="shared" si="637"/>
        <v>0</v>
      </c>
      <c r="AD1077" s="124">
        <v>1074</v>
      </c>
      <c r="AE1077" s="125" t="str">
        <f t="shared" si="654"/>
        <v xml:space="preserve"> </v>
      </c>
      <c r="AF1077" s="125" t="str">
        <f t="shared" si="655"/>
        <v xml:space="preserve"> </v>
      </c>
      <c r="AG1077" s="125" t="str">
        <f t="shared" si="656"/>
        <v xml:space="preserve"> </v>
      </c>
      <c r="AH1077" s="126" t="str">
        <f t="shared" si="657"/>
        <v xml:space="preserve"> </v>
      </c>
      <c r="AI1077" s="127" t="str">
        <f t="shared" si="658"/>
        <v xml:space="preserve"> </v>
      </c>
      <c r="AJ1077" s="128" t="str">
        <f t="shared" si="659"/>
        <v xml:space="preserve"> </v>
      </c>
      <c r="AK1077" s="128" t="str">
        <f t="shared" si="671"/>
        <v xml:space="preserve"> </v>
      </c>
      <c r="AL1077" s="129" t="str">
        <f t="shared" si="660"/>
        <v xml:space="preserve"> </v>
      </c>
      <c r="AM1077" s="130" t="str">
        <f t="shared" si="661"/>
        <v xml:space="preserve"> </v>
      </c>
      <c r="AN1077" s="129" t="str">
        <f t="shared" si="662"/>
        <v xml:space="preserve"> </v>
      </c>
      <c r="AO1077" s="131" t="str">
        <f t="shared" si="672"/>
        <v xml:space="preserve"> </v>
      </c>
      <c r="AP1077" s="123" t="str">
        <f t="shared" si="675"/>
        <v xml:space="preserve"> </v>
      </c>
      <c r="AQ1077" s="129" t="str">
        <f t="shared" si="673"/>
        <v xml:space="preserve"> </v>
      </c>
      <c r="AR1077" s="111">
        <f t="shared" si="670"/>
        <v>1074</v>
      </c>
      <c r="AS1077" s="111">
        <f t="shared" si="663"/>
        <v>0</v>
      </c>
      <c r="AT1077" s="111">
        <f t="shared" si="664"/>
        <v>0</v>
      </c>
      <c r="AU1077" s="111">
        <f t="shared" si="640"/>
        <v>0</v>
      </c>
      <c r="AV1077" s="111" t="str">
        <f t="shared" si="667"/>
        <v xml:space="preserve"> </v>
      </c>
      <c r="AW1077" s="112">
        <f t="shared" si="666"/>
        <v>0</v>
      </c>
    </row>
    <row r="1078" spans="1:49">
      <c r="A1078" s="27"/>
      <c r="B1078" s="27"/>
      <c r="C1078" s="27"/>
      <c r="D1078" s="40"/>
      <c r="E1078" s="27"/>
      <c r="F1078" s="27"/>
      <c r="G1078" s="27"/>
      <c r="H1078" s="27"/>
      <c r="I1078" s="132">
        <f t="shared" si="641"/>
        <v>107.49999999999817</v>
      </c>
      <c r="J1078" s="125" t="str">
        <f t="shared" si="665"/>
        <v xml:space="preserve"> </v>
      </c>
      <c r="K1078" s="125" t="str">
        <f t="shared" si="642"/>
        <v xml:space="preserve"> </v>
      </c>
      <c r="L1078" s="125" t="str">
        <f t="shared" si="643"/>
        <v xml:space="preserve"> </v>
      </c>
      <c r="M1078" s="126" t="str">
        <f t="shared" si="644"/>
        <v xml:space="preserve"> </v>
      </c>
      <c r="N1078" s="127" t="str">
        <f t="shared" si="645"/>
        <v xml:space="preserve"> </v>
      </c>
      <c r="O1078" s="128" t="str">
        <f t="shared" si="646"/>
        <v xml:space="preserve"> </v>
      </c>
      <c r="P1078" s="128" t="str">
        <f t="shared" si="647"/>
        <v xml:space="preserve"> </v>
      </c>
      <c r="Q1078" s="129" t="str">
        <f t="shared" si="648"/>
        <v xml:space="preserve"> </v>
      </c>
      <c r="R1078" s="130" t="str">
        <f t="shared" si="649"/>
        <v xml:space="preserve"> </v>
      </c>
      <c r="S1078" s="129" t="str">
        <f t="shared" si="668"/>
        <v xml:space="preserve"> </v>
      </c>
      <c r="T1078" s="131" t="str">
        <f t="shared" si="650"/>
        <v xml:space="preserve"> </v>
      </c>
      <c r="U1078" s="123" t="str">
        <f t="shared" si="674"/>
        <v xml:space="preserve"> </v>
      </c>
      <c r="V1078" s="129" t="str">
        <f t="shared" si="651"/>
        <v xml:space="preserve"> </v>
      </c>
      <c r="W1078" s="111"/>
      <c r="X1078" s="111">
        <f t="shared" si="669"/>
        <v>107.49999999999817</v>
      </c>
      <c r="Y1078" s="111">
        <f t="shared" si="652"/>
        <v>0</v>
      </c>
      <c r="Z1078" s="111">
        <f t="shared" si="653"/>
        <v>0</v>
      </c>
      <c r="AA1078" s="111">
        <f t="shared" si="638"/>
        <v>0</v>
      </c>
      <c r="AB1078" s="111" t="str">
        <f t="shared" si="639"/>
        <v xml:space="preserve"> </v>
      </c>
      <c r="AC1078" s="112">
        <f t="shared" si="637"/>
        <v>0</v>
      </c>
      <c r="AD1078" s="132">
        <v>1075</v>
      </c>
      <c r="AE1078" s="125" t="str">
        <f t="shared" si="654"/>
        <v xml:space="preserve"> </v>
      </c>
      <c r="AF1078" s="125" t="str">
        <f t="shared" si="655"/>
        <v xml:space="preserve"> </v>
      </c>
      <c r="AG1078" s="125" t="str">
        <f t="shared" si="656"/>
        <v xml:space="preserve"> </v>
      </c>
      <c r="AH1078" s="126" t="str">
        <f t="shared" si="657"/>
        <v xml:space="preserve"> </v>
      </c>
      <c r="AI1078" s="127" t="str">
        <f t="shared" si="658"/>
        <v xml:space="preserve"> </v>
      </c>
      <c r="AJ1078" s="128" t="str">
        <f t="shared" si="659"/>
        <v xml:space="preserve"> </v>
      </c>
      <c r="AK1078" s="128" t="str">
        <f t="shared" si="671"/>
        <v xml:space="preserve"> </v>
      </c>
      <c r="AL1078" s="129" t="str">
        <f t="shared" si="660"/>
        <v xml:space="preserve"> </v>
      </c>
      <c r="AM1078" s="130" t="str">
        <f t="shared" si="661"/>
        <v xml:space="preserve"> </v>
      </c>
      <c r="AN1078" s="129" t="str">
        <f t="shared" si="662"/>
        <v xml:space="preserve"> </v>
      </c>
      <c r="AO1078" s="131" t="str">
        <f t="shared" si="672"/>
        <v xml:space="preserve"> </v>
      </c>
      <c r="AP1078" s="123" t="str">
        <f t="shared" si="675"/>
        <v xml:space="preserve"> </v>
      </c>
      <c r="AQ1078" s="129" t="str">
        <f t="shared" si="673"/>
        <v xml:space="preserve"> </v>
      </c>
      <c r="AR1078" s="111">
        <f t="shared" si="670"/>
        <v>1075</v>
      </c>
      <c r="AS1078" s="111">
        <f t="shared" si="663"/>
        <v>0</v>
      </c>
      <c r="AT1078" s="111">
        <f t="shared" si="664"/>
        <v>0</v>
      </c>
      <c r="AU1078" s="111">
        <f t="shared" si="640"/>
        <v>0</v>
      </c>
      <c r="AV1078" s="111" t="str">
        <f t="shared" si="667"/>
        <v xml:space="preserve"> </v>
      </c>
      <c r="AW1078" s="112">
        <f t="shared" si="666"/>
        <v>0</v>
      </c>
    </row>
    <row r="1079" spans="1:49">
      <c r="A1079" s="27"/>
      <c r="B1079" s="27"/>
      <c r="C1079" s="27"/>
      <c r="D1079" s="40"/>
      <c r="E1079" s="27"/>
      <c r="F1079" s="27"/>
      <c r="G1079" s="27"/>
      <c r="H1079" s="27"/>
      <c r="I1079" s="132">
        <f t="shared" si="641"/>
        <v>107.59999999999816</v>
      </c>
      <c r="J1079" s="125" t="str">
        <f t="shared" si="665"/>
        <v xml:space="preserve"> </v>
      </c>
      <c r="K1079" s="125" t="str">
        <f t="shared" si="642"/>
        <v xml:space="preserve"> </v>
      </c>
      <c r="L1079" s="125" t="str">
        <f t="shared" si="643"/>
        <v xml:space="preserve"> </v>
      </c>
      <c r="M1079" s="126" t="str">
        <f t="shared" si="644"/>
        <v xml:space="preserve"> </v>
      </c>
      <c r="N1079" s="127" t="str">
        <f t="shared" si="645"/>
        <v xml:space="preserve"> </v>
      </c>
      <c r="O1079" s="128" t="str">
        <f t="shared" si="646"/>
        <v xml:space="preserve"> </v>
      </c>
      <c r="P1079" s="128" t="str">
        <f t="shared" si="647"/>
        <v xml:space="preserve"> </v>
      </c>
      <c r="Q1079" s="129" t="str">
        <f t="shared" si="648"/>
        <v xml:space="preserve"> </v>
      </c>
      <c r="R1079" s="130" t="str">
        <f t="shared" si="649"/>
        <v xml:space="preserve"> </v>
      </c>
      <c r="S1079" s="129" t="str">
        <f t="shared" si="668"/>
        <v xml:space="preserve"> </v>
      </c>
      <c r="T1079" s="131" t="str">
        <f t="shared" si="650"/>
        <v xml:space="preserve"> </v>
      </c>
      <c r="U1079" s="123" t="str">
        <f t="shared" si="674"/>
        <v xml:space="preserve"> </v>
      </c>
      <c r="V1079" s="129" t="str">
        <f t="shared" si="651"/>
        <v xml:space="preserve"> </v>
      </c>
      <c r="W1079" s="111"/>
      <c r="X1079" s="111">
        <f t="shared" si="669"/>
        <v>107.59999999999816</v>
      </c>
      <c r="Y1079" s="111">
        <f t="shared" si="652"/>
        <v>0</v>
      </c>
      <c r="Z1079" s="111">
        <f t="shared" si="653"/>
        <v>0</v>
      </c>
      <c r="AA1079" s="111">
        <f t="shared" si="638"/>
        <v>0</v>
      </c>
      <c r="AB1079" s="111" t="str">
        <f t="shared" si="639"/>
        <v xml:space="preserve"> </v>
      </c>
      <c r="AC1079" s="112">
        <f t="shared" si="637"/>
        <v>0</v>
      </c>
      <c r="AD1079" s="124">
        <v>1076</v>
      </c>
      <c r="AE1079" s="125" t="str">
        <f t="shared" si="654"/>
        <v xml:space="preserve"> </v>
      </c>
      <c r="AF1079" s="125" t="str">
        <f t="shared" si="655"/>
        <v xml:space="preserve"> </v>
      </c>
      <c r="AG1079" s="125" t="str">
        <f t="shared" si="656"/>
        <v xml:space="preserve"> </v>
      </c>
      <c r="AH1079" s="126" t="str">
        <f t="shared" si="657"/>
        <v xml:space="preserve"> </v>
      </c>
      <c r="AI1079" s="127" t="str">
        <f t="shared" si="658"/>
        <v xml:space="preserve"> </v>
      </c>
      <c r="AJ1079" s="128" t="str">
        <f t="shared" si="659"/>
        <v xml:space="preserve"> </v>
      </c>
      <c r="AK1079" s="128" t="str">
        <f t="shared" si="671"/>
        <v xml:space="preserve"> </v>
      </c>
      <c r="AL1079" s="129" t="str">
        <f t="shared" si="660"/>
        <v xml:space="preserve"> </v>
      </c>
      <c r="AM1079" s="130" t="str">
        <f t="shared" si="661"/>
        <v xml:space="preserve"> </v>
      </c>
      <c r="AN1079" s="129" t="str">
        <f t="shared" si="662"/>
        <v xml:space="preserve"> </v>
      </c>
      <c r="AO1079" s="131" t="str">
        <f t="shared" si="672"/>
        <v xml:space="preserve"> </v>
      </c>
      <c r="AP1079" s="123" t="str">
        <f t="shared" si="675"/>
        <v xml:space="preserve"> </v>
      </c>
      <c r="AQ1079" s="129" t="str">
        <f t="shared" si="673"/>
        <v xml:space="preserve"> </v>
      </c>
      <c r="AR1079" s="111">
        <f t="shared" si="670"/>
        <v>1076</v>
      </c>
      <c r="AS1079" s="111">
        <f t="shared" si="663"/>
        <v>0</v>
      </c>
      <c r="AT1079" s="111">
        <f t="shared" si="664"/>
        <v>0</v>
      </c>
      <c r="AU1079" s="111">
        <f t="shared" si="640"/>
        <v>0</v>
      </c>
      <c r="AV1079" s="111" t="str">
        <f t="shared" si="667"/>
        <v xml:space="preserve"> </v>
      </c>
      <c r="AW1079" s="112">
        <f t="shared" si="666"/>
        <v>0</v>
      </c>
    </row>
    <row r="1080" spans="1:49">
      <c r="A1080" s="27"/>
      <c r="B1080" s="27"/>
      <c r="C1080" s="27"/>
      <c r="D1080" s="40"/>
      <c r="E1080" s="27"/>
      <c r="F1080" s="27"/>
      <c r="G1080" s="27"/>
      <c r="H1080" s="27"/>
      <c r="I1080" s="132">
        <f t="shared" si="641"/>
        <v>107.69999999999816</v>
      </c>
      <c r="J1080" s="125" t="str">
        <f t="shared" si="665"/>
        <v xml:space="preserve"> </v>
      </c>
      <c r="K1080" s="125" t="str">
        <f t="shared" si="642"/>
        <v xml:space="preserve"> </v>
      </c>
      <c r="L1080" s="125" t="str">
        <f t="shared" si="643"/>
        <v xml:space="preserve"> </v>
      </c>
      <c r="M1080" s="126" t="str">
        <f t="shared" si="644"/>
        <v xml:space="preserve"> </v>
      </c>
      <c r="N1080" s="127" t="str">
        <f t="shared" si="645"/>
        <v xml:space="preserve"> </v>
      </c>
      <c r="O1080" s="128" t="str">
        <f t="shared" si="646"/>
        <v xml:space="preserve"> </v>
      </c>
      <c r="P1080" s="128" t="str">
        <f t="shared" si="647"/>
        <v xml:space="preserve"> </v>
      </c>
      <c r="Q1080" s="129" t="str">
        <f t="shared" si="648"/>
        <v xml:space="preserve"> </v>
      </c>
      <c r="R1080" s="130" t="str">
        <f t="shared" si="649"/>
        <v xml:space="preserve"> </v>
      </c>
      <c r="S1080" s="129" t="str">
        <f t="shared" si="668"/>
        <v xml:space="preserve"> </v>
      </c>
      <c r="T1080" s="131" t="str">
        <f t="shared" si="650"/>
        <v xml:space="preserve"> </v>
      </c>
      <c r="U1080" s="123" t="str">
        <f t="shared" si="674"/>
        <v xml:space="preserve"> </v>
      </c>
      <c r="V1080" s="129" t="str">
        <f t="shared" si="651"/>
        <v xml:space="preserve"> </v>
      </c>
      <c r="W1080" s="111"/>
      <c r="X1080" s="111">
        <f t="shared" si="669"/>
        <v>107.69999999999816</v>
      </c>
      <c r="Y1080" s="111">
        <f t="shared" si="652"/>
        <v>0</v>
      </c>
      <c r="Z1080" s="111">
        <f t="shared" si="653"/>
        <v>0</v>
      </c>
      <c r="AA1080" s="111">
        <f t="shared" si="638"/>
        <v>0</v>
      </c>
      <c r="AB1080" s="111" t="str">
        <f t="shared" si="639"/>
        <v xml:space="preserve"> </v>
      </c>
      <c r="AC1080" s="112">
        <f t="shared" si="637"/>
        <v>0</v>
      </c>
      <c r="AD1080" s="132">
        <v>1077</v>
      </c>
      <c r="AE1080" s="125" t="str">
        <f t="shared" si="654"/>
        <v xml:space="preserve"> </v>
      </c>
      <c r="AF1080" s="125" t="str">
        <f t="shared" si="655"/>
        <v xml:space="preserve"> </v>
      </c>
      <c r="AG1080" s="125" t="str">
        <f t="shared" si="656"/>
        <v xml:space="preserve"> </v>
      </c>
      <c r="AH1080" s="126" t="str">
        <f t="shared" si="657"/>
        <v xml:space="preserve"> </v>
      </c>
      <c r="AI1080" s="127" t="str">
        <f t="shared" si="658"/>
        <v xml:space="preserve"> </v>
      </c>
      <c r="AJ1080" s="128" t="str">
        <f t="shared" si="659"/>
        <v xml:space="preserve"> </v>
      </c>
      <c r="AK1080" s="128" t="str">
        <f t="shared" si="671"/>
        <v xml:space="preserve"> </v>
      </c>
      <c r="AL1080" s="129" t="str">
        <f t="shared" si="660"/>
        <v xml:space="preserve"> </v>
      </c>
      <c r="AM1080" s="130" t="str">
        <f t="shared" si="661"/>
        <v xml:space="preserve"> </v>
      </c>
      <c r="AN1080" s="129" t="str">
        <f t="shared" si="662"/>
        <v xml:space="preserve"> </v>
      </c>
      <c r="AO1080" s="131" t="str">
        <f t="shared" si="672"/>
        <v xml:space="preserve"> </v>
      </c>
      <c r="AP1080" s="123" t="str">
        <f t="shared" si="675"/>
        <v xml:space="preserve"> </v>
      </c>
      <c r="AQ1080" s="129" t="str">
        <f t="shared" si="673"/>
        <v xml:space="preserve"> </v>
      </c>
      <c r="AR1080" s="111">
        <f t="shared" si="670"/>
        <v>1077</v>
      </c>
      <c r="AS1080" s="111">
        <f t="shared" si="663"/>
        <v>0</v>
      </c>
      <c r="AT1080" s="111">
        <f t="shared" si="664"/>
        <v>0</v>
      </c>
      <c r="AU1080" s="111">
        <f t="shared" si="640"/>
        <v>0</v>
      </c>
      <c r="AV1080" s="111" t="str">
        <f t="shared" si="667"/>
        <v xml:space="preserve"> </v>
      </c>
      <c r="AW1080" s="112">
        <f t="shared" si="666"/>
        <v>0</v>
      </c>
    </row>
    <row r="1081" spans="1:49">
      <c r="A1081" s="27"/>
      <c r="B1081" s="27"/>
      <c r="C1081" s="27"/>
      <c r="D1081" s="40"/>
      <c r="E1081" s="27"/>
      <c r="F1081" s="27"/>
      <c r="G1081" s="27"/>
      <c r="H1081" s="27"/>
      <c r="I1081" s="132">
        <f t="shared" si="641"/>
        <v>107.79999999999815</v>
      </c>
      <c r="J1081" s="125" t="str">
        <f t="shared" si="665"/>
        <v xml:space="preserve"> </v>
      </c>
      <c r="K1081" s="125" t="str">
        <f t="shared" si="642"/>
        <v xml:space="preserve"> </v>
      </c>
      <c r="L1081" s="125" t="str">
        <f t="shared" si="643"/>
        <v xml:space="preserve"> </v>
      </c>
      <c r="M1081" s="126" t="str">
        <f t="shared" si="644"/>
        <v xml:space="preserve"> </v>
      </c>
      <c r="N1081" s="127" t="str">
        <f t="shared" si="645"/>
        <v xml:space="preserve"> </v>
      </c>
      <c r="O1081" s="128" t="str">
        <f t="shared" si="646"/>
        <v xml:space="preserve"> </v>
      </c>
      <c r="P1081" s="128" t="str">
        <f t="shared" si="647"/>
        <v xml:space="preserve"> </v>
      </c>
      <c r="Q1081" s="129" t="str">
        <f t="shared" si="648"/>
        <v xml:space="preserve"> </v>
      </c>
      <c r="R1081" s="130" t="str">
        <f t="shared" si="649"/>
        <v xml:space="preserve"> </v>
      </c>
      <c r="S1081" s="129" t="str">
        <f t="shared" si="668"/>
        <v xml:space="preserve"> </v>
      </c>
      <c r="T1081" s="131" t="str">
        <f t="shared" si="650"/>
        <v xml:space="preserve"> </v>
      </c>
      <c r="U1081" s="123" t="str">
        <f t="shared" si="674"/>
        <v xml:space="preserve"> </v>
      </c>
      <c r="V1081" s="129" t="str">
        <f t="shared" si="651"/>
        <v xml:space="preserve"> </v>
      </c>
      <c r="W1081" s="111"/>
      <c r="X1081" s="111">
        <f t="shared" si="669"/>
        <v>107.79999999999815</v>
      </c>
      <c r="Y1081" s="111">
        <f t="shared" si="652"/>
        <v>0</v>
      </c>
      <c r="Z1081" s="111">
        <f t="shared" si="653"/>
        <v>0</v>
      </c>
      <c r="AA1081" s="111">
        <f t="shared" si="638"/>
        <v>0</v>
      </c>
      <c r="AB1081" s="111" t="str">
        <f t="shared" si="639"/>
        <v xml:space="preserve"> </v>
      </c>
      <c r="AC1081" s="112">
        <f t="shared" si="637"/>
        <v>0</v>
      </c>
      <c r="AD1081" s="124">
        <v>1078</v>
      </c>
      <c r="AE1081" s="125" t="str">
        <f t="shared" si="654"/>
        <v xml:space="preserve"> </v>
      </c>
      <c r="AF1081" s="125" t="str">
        <f t="shared" si="655"/>
        <v xml:space="preserve"> </v>
      </c>
      <c r="AG1081" s="125" t="str">
        <f t="shared" si="656"/>
        <v xml:space="preserve"> </v>
      </c>
      <c r="AH1081" s="126" t="str">
        <f t="shared" si="657"/>
        <v xml:space="preserve"> </v>
      </c>
      <c r="AI1081" s="127" t="str">
        <f t="shared" si="658"/>
        <v xml:space="preserve"> </v>
      </c>
      <c r="AJ1081" s="128" t="str">
        <f t="shared" si="659"/>
        <v xml:space="preserve"> </v>
      </c>
      <c r="AK1081" s="128" t="str">
        <f t="shared" si="671"/>
        <v xml:space="preserve"> </v>
      </c>
      <c r="AL1081" s="129" t="str">
        <f t="shared" si="660"/>
        <v xml:space="preserve"> </v>
      </c>
      <c r="AM1081" s="130" t="str">
        <f t="shared" si="661"/>
        <v xml:space="preserve"> </v>
      </c>
      <c r="AN1081" s="129" t="str">
        <f t="shared" si="662"/>
        <v xml:space="preserve"> </v>
      </c>
      <c r="AO1081" s="131" t="str">
        <f t="shared" si="672"/>
        <v xml:space="preserve"> </v>
      </c>
      <c r="AP1081" s="123" t="str">
        <f t="shared" si="675"/>
        <v xml:space="preserve"> </v>
      </c>
      <c r="AQ1081" s="129" t="str">
        <f t="shared" si="673"/>
        <v xml:space="preserve"> </v>
      </c>
      <c r="AR1081" s="111">
        <f t="shared" si="670"/>
        <v>1078</v>
      </c>
      <c r="AS1081" s="111">
        <f t="shared" si="663"/>
        <v>0</v>
      </c>
      <c r="AT1081" s="111">
        <f t="shared" si="664"/>
        <v>0</v>
      </c>
      <c r="AU1081" s="111">
        <f t="shared" si="640"/>
        <v>0</v>
      </c>
      <c r="AV1081" s="111" t="str">
        <f t="shared" si="667"/>
        <v xml:space="preserve"> </v>
      </c>
      <c r="AW1081" s="112">
        <f t="shared" si="666"/>
        <v>0</v>
      </c>
    </row>
    <row r="1082" spans="1:49">
      <c r="A1082" s="27"/>
      <c r="B1082" s="27"/>
      <c r="C1082" s="27"/>
      <c r="D1082" s="40"/>
      <c r="E1082" s="27"/>
      <c r="F1082" s="27"/>
      <c r="G1082" s="27"/>
      <c r="H1082" s="27"/>
      <c r="I1082" s="132">
        <f t="shared" si="641"/>
        <v>107.89999999999814</v>
      </c>
      <c r="J1082" s="125" t="str">
        <f t="shared" si="665"/>
        <v xml:space="preserve"> </v>
      </c>
      <c r="K1082" s="125" t="str">
        <f t="shared" si="642"/>
        <v xml:space="preserve"> </v>
      </c>
      <c r="L1082" s="125" t="str">
        <f t="shared" si="643"/>
        <v xml:space="preserve"> </v>
      </c>
      <c r="M1082" s="126" t="str">
        <f t="shared" si="644"/>
        <v xml:space="preserve"> </v>
      </c>
      <c r="N1082" s="127" t="str">
        <f t="shared" si="645"/>
        <v xml:space="preserve"> </v>
      </c>
      <c r="O1082" s="128" t="str">
        <f t="shared" si="646"/>
        <v xml:space="preserve"> </v>
      </c>
      <c r="P1082" s="128" t="str">
        <f t="shared" si="647"/>
        <v xml:space="preserve"> </v>
      </c>
      <c r="Q1082" s="129" t="str">
        <f t="shared" si="648"/>
        <v xml:space="preserve"> </v>
      </c>
      <c r="R1082" s="130" t="str">
        <f t="shared" si="649"/>
        <v xml:space="preserve"> </v>
      </c>
      <c r="S1082" s="129" t="str">
        <f t="shared" si="668"/>
        <v xml:space="preserve"> </v>
      </c>
      <c r="T1082" s="131" t="str">
        <f t="shared" si="650"/>
        <v xml:space="preserve"> </v>
      </c>
      <c r="U1082" s="123" t="str">
        <f t="shared" si="674"/>
        <v xml:space="preserve"> </v>
      </c>
      <c r="V1082" s="129" t="str">
        <f t="shared" si="651"/>
        <v xml:space="preserve"> </v>
      </c>
      <c r="W1082" s="111"/>
      <c r="X1082" s="111">
        <f t="shared" si="669"/>
        <v>107.89999999999814</v>
      </c>
      <c r="Y1082" s="111">
        <f t="shared" si="652"/>
        <v>0</v>
      </c>
      <c r="Z1082" s="111">
        <f t="shared" si="653"/>
        <v>0</v>
      </c>
      <c r="AA1082" s="111">
        <f t="shared" si="638"/>
        <v>0</v>
      </c>
      <c r="AB1082" s="111" t="str">
        <f t="shared" si="639"/>
        <v xml:space="preserve"> </v>
      </c>
      <c r="AC1082" s="112">
        <f t="shared" si="637"/>
        <v>0</v>
      </c>
      <c r="AD1082" s="132">
        <v>1079</v>
      </c>
      <c r="AE1082" s="125" t="str">
        <f t="shared" si="654"/>
        <v xml:space="preserve"> </v>
      </c>
      <c r="AF1082" s="125" t="str">
        <f t="shared" si="655"/>
        <v xml:space="preserve"> </v>
      </c>
      <c r="AG1082" s="125" t="str">
        <f t="shared" si="656"/>
        <v xml:space="preserve"> </v>
      </c>
      <c r="AH1082" s="126" t="str">
        <f t="shared" si="657"/>
        <v xml:space="preserve"> </v>
      </c>
      <c r="AI1082" s="127" t="str">
        <f t="shared" si="658"/>
        <v xml:space="preserve"> </v>
      </c>
      <c r="AJ1082" s="128" t="str">
        <f t="shared" si="659"/>
        <v xml:space="preserve"> </v>
      </c>
      <c r="AK1082" s="128" t="str">
        <f t="shared" si="671"/>
        <v xml:space="preserve"> </v>
      </c>
      <c r="AL1082" s="129" t="str">
        <f t="shared" si="660"/>
        <v xml:space="preserve"> </v>
      </c>
      <c r="AM1082" s="130" t="str">
        <f t="shared" si="661"/>
        <v xml:space="preserve"> </v>
      </c>
      <c r="AN1082" s="129" t="str">
        <f t="shared" si="662"/>
        <v xml:space="preserve"> </v>
      </c>
      <c r="AO1082" s="131" t="str">
        <f t="shared" si="672"/>
        <v xml:space="preserve"> </v>
      </c>
      <c r="AP1082" s="123" t="str">
        <f t="shared" si="675"/>
        <v xml:space="preserve"> </v>
      </c>
      <c r="AQ1082" s="129" t="str">
        <f t="shared" si="673"/>
        <v xml:space="preserve"> </v>
      </c>
      <c r="AR1082" s="111">
        <f t="shared" si="670"/>
        <v>1079</v>
      </c>
      <c r="AS1082" s="111">
        <f t="shared" si="663"/>
        <v>0</v>
      </c>
      <c r="AT1082" s="111">
        <f t="shared" si="664"/>
        <v>0</v>
      </c>
      <c r="AU1082" s="111">
        <f t="shared" si="640"/>
        <v>0</v>
      </c>
      <c r="AV1082" s="111" t="str">
        <f t="shared" si="667"/>
        <v xml:space="preserve"> </v>
      </c>
      <c r="AW1082" s="112">
        <f t="shared" si="666"/>
        <v>0</v>
      </c>
    </row>
    <row r="1083" spans="1:49">
      <c r="A1083" s="27"/>
      <c r="B1083" s="27"/>
      <c r="C1083" s="27"/>
      <c r="D1083" s="40"/>
      <c r="E1083" s="27"/>
      <c r="F1083" s="27"/>
      <c r="G1083" s="27"/>
      <c r="H1083" s="27"/>
      <c r="I1083" s="132">
        <f t="shared" si="641"/>
        <v>107.99999999999814</v>
      </c>
      <c r="J1083" s="125" t="str">
        <f t="shared" si="665"/>
        <v xml:space="preserve"> </v>
      </c>
      <c r="K1083" s="125" t="str">
        <f t="shared" si="642"/>
        <v xml:space="preserve"> </v>
      </c>
      <c r="L1083" s="125" t="str">
        <f t="shared" si="643"/>
        <v xml:space="preserve"> </v>
      </c>
      <c r="M1083" s="126" t="str">
        <f t="shared" si="644"/>
        <v xml:space="preserve"> </v>
      </c>
      <c r="N1083" s="127" t="str">
        <f t="shared" si="645"/>
        <v xml:space="preserve"> </v>
      </c>
      <c r="O1083" s="128" t="str">
        <f t="shared" si="646"/>
        <v xml:space="preserve"> </v>
      </c>
      <c r="P1083" s="128" t="str">
        <f t="shared" si="647"/>
        <v xml:space="preserve"> </v>
      </c>
      <c r="Q1083" s="129" t="str">
        <f t="shared" si="648"/>
        <v xml:space="preserve"> </v>
      </c>
      <c r="R1083" s="130" t="str">
        <f t="shared" si="649"/>
        <v xml:space="preserve"> </v>
      </c>
      <c r="S1083" s="129" t="str">
        <f t="shared" si="668"/>
        <v xml:space="preserve"> </v>
      </c>
      <c r="T1083" s="131" t="str">
        <f t="shared" si="650"/>
        <v xml:space="preserve"> </v>
      </c>
      <c r="U1083" s="123" t="str">
        <f t="shared" si="674"/>
        <v xml:space="preserve"> </v>
      </c>
      <c r="V1083" s="129" t="str">
        <f t="shared" si="651"/>
        <v xml:space="preserve"> </v>
      </c>
      <c r="W1083" s="111"/>
      <c r="X1083" s="111">
        <f t="shared" si="669"/>
        <v>107.99999999999814</v>
      </c>
      <c r="Y1083" s="111">
        <f t="shared" si="652"/>
        <v>0</v>
      </c>
      <c r="Z1083" s="111">
        <f t="shared" si="653"/>
        <v>0</v>
      </c>
      <c r="AA1083" s="111">
        <f t="shared" si="638"/>
        <v>0</v>
      </c>
      <c r="AB1083" s="111" t="str">
        <f t="shared" si="639"/>
        <v xml:space="preserve"> </v>
      </c>
      <c r="AC1083" s="112">
        <f t="shared" si="637"/>
        <v>0</v>
      </c>
      <c r="AD1083" s="124">
        <v>1080</v>
      </c>
      <c r="AE1083" s="125" t="str">
        <f t="shared" si="654"/>
        <v xml:space="preserve"> </v>
      </c>
      <c r="AF1083" s="125" t="str">
        <f t="shared" si="655"/>
        <v xml:space="preserve"> </v>
      </c>
      <c r="AG1083" s="125" t="str">
        <f t="shared" si="656"/>
        <v xml:space="preserve"> </v>
      </c>
      <c r="AH1083" s="126" t="str">
        <f t="shared" si="657"/>
        <v xml:space="preserve"> </v>
      </c>
      <c r="AI1083" s="127" t="str">
        <f t="shared" si="658"/>
        <v xml:space="preserve"> </v>
      </c>
      <c r="AJ1083" s="128" t="str">
        <f t="shared" si="659"/>
        <v xml:space="preserve"> </v>
      </c>
      <c r="AK1083" s="128" t="str">
        <f t="shared" si="671"/>
        <v xml:space="preserve"> </v>
      </c>
      <c r="AL1083" s="129" t="str">
        <f t="shared" si="660"/>
        <v xml:space="preserve"> </v>
      </c>
      <c r="AM1083" s="130" t="str">
        <f t="shared" si="661"/>
        <v xml:space="preserve"> </v>
      </c>
      <c r="AN1083" s="129" t="str">
        <f t="shared" si="662"/>
        <v xml:space="preserve"> </v>
      </c>
      <c r="AO1083" s="131" t="str">
        <f t="shared" si="672"/>
        <v xml:space="preserve"> </v>
      </c>
      <c r="AP1083" s="123" t="str">
        <f t="shared" si="675"/>
        <v xml:space="preserve"> </v>
      </c>
      <c r="AQ1083" s="129" t="str">
        <f t="shared" si="673"/>
        <v xml:space="preserve"> </v>
      </c>
      <c r="AR1083" s="111">
        <f t="shared" si="670"/>
        <v>1080</v>
      </c>
      <c r="AS1083" s="111">
        <f t="shared" si="663"/>
        <v>0</v>
      </c>
      <c r="AT1083" s="111">
        <f t="shared" si="664"/>
        <v>0</v>
      </c>
      <c r="AU1083" s="111">
        <f t="shared" si="640"/>
        <v>0</v>
      </c>
      <c r="AV1083" s="111" t="str">
        <f t="shared" si="667"/>
        <v xml:space="preserve"> </v>
      </c>
      <c r="AW1083" s="112">
        <f t="shared" si="666"/>
        <v>0</v>
      </c>
    </row>
    <row r="1084" spans="1:49">
      <c r="A1084" s="27"/>
      <c r="B1084" s="27"/>
      <c r="C1084" s="27"/>
      <c r="D1084" s="40"/>
      <c r="E1084" s="27"/>
      <c r="F1084" s="27"/>
      <c r="G1084" s="27"/>
      <c r="H1084" s="27"/>
      <c r="I1084" s="132">
        <f t="shared" si="641"/>
        <v>108.09999999999813</v>
      </c>
      <c r="J1084" s="125" t="str">
        <f t="shared" si="665"/>
        <v xml:space="preserve"> </v>
      </c>
      <c r="K1084" s="125" t="str">
        <f t="shared" si="642"/>
        <v xml:space="preserve"> </v>
      </c>
      <c r="L1084" s="125" t="str">
        <f t="shared" si="643"/>
        <v xml:space="preserve"> </v>
      </c>
      <c r="M1084" s="126" t="str">
        <f t="shared" si="644"/>
        <v xml:space="preserve"> </v>
      </c>
      <c r="N1084" s="127" t="str">
        <f t="shared" si="645"/>
        <v xml:space="preserve"> </v>
      </c>
      <c r="O1084" s="128" t="str">
        <f t="shared" si="646"/>
        <v xml:space="preserve"> </v>
      </c>
      <c r="P1084" s="128" t="str">
        <f t="shared" si="647"/>
        <v xml:space="preserve"> </v>
      </c>
      <c r="Q1084" s="129" t="str">
        <f t="shared" si="648"/>
        <v xml:space="preserve"> </v>
      </c>
      <c r="R1084" s="130" t="str">
        <f t="shared" si="649"/>
        <v xml:space="preserve"> </v>
      </c>
      <c r="S1084" s="129" t="str">
        <f t="shared" si="668"/>
        <v xml:space="preserve"> </v>
      </c>
      <c r="T1084" s="131" t="str">
        <f t="shared" si="650"/>
        <v xml:space="preserve"> </v>
      </c>
      <c r="U1084" s="123" t="str">
        <f t="shared" si="674"/>
        <v xml:space="preserve"> </v>
      </c>
      <c r="V1084" s="129" t="str">
        <f t="shared" si="651"/>
        <v xml:space="preserve"> </v>
      </c>
      <c r="W1084" s="111"/>
      <c r="X1084" s="111">
        <f t="shared" si="669"/>
        <v>108.09999999999813</v>
      </c>
      <c r="Y1084" s="111">
        <f t="shared" si="652"/>
        <v>0</v>
      </c>
      <c r="Z1084" s="111">
        <f t="shared" si="653"/>
        <v>0</v>
      </c>
      <c r="AA1084" s="111">
        <f t="shared" si="638"/>
        <v>0</v>
      </c>
      <c r="AB1084" s="111" t="str">
        <f t="shared" si="639"/>
        <v xml:space="preserve"> </v>
      </c>
      <c r="AC1084" s="112">
        <f t="shared" si="637"/>
        <v>0</v>
      </c>
      <c r="AD1084" s="132">
        <v>1081</v>
      </c>
      <c r="AE1084" s="125" t="str">
        <f t="shared" si="654"/>
        <v xml:space="preserve"> </v>
      </c>
      <c r="AF1084" s="125" t="str">
        <f t="shared" si="655"/>
        <v xml:space="preserve"> </v>
      </c>
      <c r="AG1084" s="125" t="str">
        <f t="shared" si="656"/>
        <v xml:space="preserve"> </v>
      </c>
      <c r="AH1084" s="126" t="str">
        <f t="shared" si="657"/>
        <v xml:space="preserve"> </v>
      </c>
      <c r="AI1084" s="127" t="str">
        <f t="shared" si="658"/>
        <v xml:space="preserve"> </v>
      </c>
      <c r="AJ1084" s="128" t="str">
        <f t="shared" si="659"/>
        <v xml:space="preserve"> </v>
      </c>
      <c r="AK1084" s="128" t="str">
        <f t="shared" si="671"/>
        <v xml:space="preserve"> </v>
      </c>
      <c r="AL1084" s="129" t="str">
        <f t="shared" si="660"/>
        <v xml:space="preserve"> </v>
      </c>
      <c r="AM1084" s="130" t="str">
        <f t="shared" si="661"/>
        <v xml:space="preserve"> </v>
      </c>
      <c r="AN1084" s="129" t="str">
        <f t="shared" si="662"/>
        <v xml:space="preserve"> </v>
      </c>
      <c r="AO1084" s="131" t="str">
        <f t="shared" si="672"/>
        <v xml:space="preserve"> </v>
      </c>
      <c r="AP1084" s="123" t="str">
        <f t="shared" si="675"/>
        <v xml:space="preserve"> </v>
      </c>
      <c r="AQ1084" s="129" t="str">
        <f t="shared" si="673"/>
        <v xml:space="preserve"> </v>
      </c>
      <c r="AR1084" s="111">
        <f t="shared" si="670"/>
        <v>1081</v>
      </c>
      <c r="AS1084" s="111">
        <f t="shared" si="663"/>
        <v>0</v>
      </c>
      <c r="AT1084" s="111">
        <f t="shared" si="664"/>
        <v>0</v>
      </c>
      <c r="AU1084" s="111">
        <f t="shared" si="640"/>
        <v>0</v>
      </c>
      <c r="AV1084" s="111" t="str">
        <f t="shared" si="667"/>
        <v xml:space="preserve"> </v>
      </c>
      <c r="AW1084" s="112">
        <f t="shared" si="666"/>
        <v>0</v>
      </c>
    </row>
    <row r="1085" spans="1:49">
      <c r="A1085" s="27"/>
      <c r="B1085" s="27"/>
      <c r="C1085" s="27"/>
      <c r="D1085" s="40"/>
      <c r="E1085" s="27"/>
      <c r="F1085" s="27"/>
      <c r="G1085" s="27"/>
      <c r="H1085" s="27"/>
      <c r="I1085" s="132">
        <f t="shared" si="641"/>
        <v>108.19999999999813</v>
      </c>
      <c r="J1085" s="125" t="str">
        <f t="shared" si="665"/>
        <v xml:space="preserve"> </v>
      </c>
      <c r="K1085" s="125" t="str">
        <f t="shared" si="642"/>
        <v xml:space="preserve"> </v>
      </c>
      <c r="L1085" s="125" t="str">
        <f t="shared" si="643"/>
        <v xml:space="preserve"> </v>
      </c>
      <c r="M1085" s="126" t="str">
        <f t="shared" si="644"/>
        <v xml:space="preserve"> </v>
      </c>
      <c r="N1085" s="127" t="str">
        <f t="shared" si="645"/>
        <v xml:space="preserve"> </v>
      </c>
      <c r="O1085" s="128" t="str">
        <f t="shared" si="646"/>
        <v xml:space="preserve"> </v>
      </c>
      <c r="P1085" s="128" t="str">
        <f t="shared" si="647"/>
        <v xml:space="preserve"> </v>
      </c>
      <c r="Q1085" s="129" t="str">
        <f t="shared" si="648"/>
        <v xml:space="preserve"> </v>
      </c>
      <c r="R1085" s="130" t="str">
        <f t="shared" si="649"/>
        <v xml:space="preserve"> </v>
      </c>
      <c r="S1085" s="129" t="str">
        <f t="shared" si="668"/>
        <v xml:space="preserve"> </v>
      </c>
      <c r="T1085" s="131" t="str">
        <f t="shared" si="650"/>
        <v xml:space="preserve"> </v>
      </c>
      <c r="U1085" s="123" t="str">
        <f t="shared" si="674"/>
        <v xml:space="preserve"> </v>
      </c>
      <c r="V1085" s="129" t="str">
        <f t="shared" si="651"/>
        <v xml:space="preserve"> </v>
      </c>
      <c r="W1085" s="111"/>
      <c r="X1085" s="111">
        <f t="shared" si="669"/>
        <v>108.19999999999813</v>
      </c>
      <c r="Y1085" s="111">
        <f t="shared" si="652"/>
        <v>0</v>
      </c>
      <c r="Z1085" s="111">
        <f t="shared" si="653"/>
        <v>0</v>
      </c>
      <c r="AA1085" s="111">
        <f t="shared" si="638"/>
        <v>0</v>
      </c>
      <c r="AB1085" s="111" t="str">
        <f t="shared" si="639"/>
        <v xml:space="preserve"> </v>
      </c>
      <c r="AC1085" s="112">
        <f t="shared" si="637"/>
        <v>0</v>
      </c>
      <c r="AD1085" s="124">
        <v>1082</v>
      </c>
      <c r="AE1085" s="125" t="str">
        <f t="shared" si="654"/>
        <v xml:space="preserve"> </v>
      </c>
      <c r="AF1085" s="125" t="str">
        <f t="shared" si="655"/>
        <v xml:space="preserve"> </v>
      </c>
      <c r="AG1085" s="125" t="str">
        <f t="shared" si="656"/>
        <v xml:space="preserve"> </v>
      </c>
      <c r="AH1085" s="126" t="str">
        <f t="shared" si="657"/>
        <v xml:space="preserve"> </v>
      </c>
      <c r="AI1085" s="127" t="str">
        <f t="shared" si="658"/>
        <v xml:space="preserve"> </v>
      </c>
      <c r="AJ1085" s="128" t="str">
        <f t="shared" si="659"/>
        <v xml:space="preserve"> </v>
      </c>
      <c r="AK1085" s="128" t="str">
        <f t="shared" si="671"/>
        <v xml:space="preserve"> </v>
      </c>
      <c r="AL1085" s="129" t="str">
        <f t="shared" si="660"/>
        <v xml:space="preserve"> </v>
      </c>
      <c r="AM1085" s="130" t="str">
        <f t="shared" si="661"/>
        <v xml:space="preserve"> </v>
      </c>
      <c r="AN1085" s="129" t="str">
        <f t="shared" si="662"/>
        <v xml:space="preserve"> </v>
      </c>
      <c r="AO1085" s="131" t="str">
        <f t="shared" si="672"/>
        <v xml:space="preserve"> </v>
      </c>
      <c r="AP1085" s="123" t="str">
        <f t="shared" si="675"/>
        <v xml:space="preserve"> </v>
      </c>
      <c r="AQ1085" s="129" t="str">
        <f t="shared" si="673"/>
        <v xml:space="preserve"> </v>
      </c>
      <c r="AR1085" s="111">
        <f t="shared" si="670"/>
        <v>1082</v>
      </c>
      <c r="AS1085" s="111">
        <f t="shared" si="663"/>
        <v>0</v>
      </c>
      <c r="AT1085" s="111">
        <f t="shared" si="664"/>
        <v>0</v>
      </c>
      <c r="AU1085" s="111">
        <f t="shared" si="640"/>
        <v>0</v>
      </c>
      <c r="AV1085" s="111" t="str">
        <f t="shared" si="667"/>
        <v xml:space="preserve"> </v>
      </c>
      <c r="AW1085" s="112">
        <f t="shared" si="666"/>
        <v>0</v>
      </c>
    </row>
    <row r="1086" spans="1:49">
      <c r="A1086" s="27"/>
      <c r="B1086" s="27"/>
      <c r="C1086" s="27"/>
      <c r="D1086" s="40"/>
      <c r="E1086" s="27"/>
      <c r="F1086" s="27"/>
      <c r="G1086" s="27"/>
      <c r="H1086" s="27"/>
      <c r="I1086" s="132">
        <f t="shared" si="641"/>
        <v>108.29999999999812</v>
      </c>
      <c r="J1086" s="125" t="str">
        <f t="shared" si="665"/>
        <v xml:space="preserve"> </v>
      </c>
      <c r="K1086" s="125" t="str">
        <f t="shared" si="642"/>
        <v xml:space="preserve"> </v>
      </c>
      <c r="L1086" s="125" t="str">
        <f t="shared" si="643"/>
        <v xml:space="preserve"> </v>
      </c>
      <c r="M1086" s="126" t="str">
        <f t="shared" si="644"/>
        <v xml:space="preserve"> </v>
      </c>
      <c r="N1086" s="127" t="str">
        <f t="shared" si="645"/>
        <v xml:space="preserve"> </v>
      </c>
      <c r="O1086" s="128" t="str">
        <f t="shared" si="646"/>
        <v xml:space="preserve"> </v>
      </c>
      <c r="P1086" s="128" t="str">
        <f t="shared" si="647"/>
        <v xml:space="preserve"> </v>
      </c>
      <c r="Q1086" s="129" t="str">
        <f t="shared" si="648"/>
        <v xml:space="preserve"> </v>
      </c>
      <c r="R1086" s="130" t="str">
        <f t="shared" si="649"/>
        <v xml:space="preserve"> </v>
      </c>
      <c r="S1086" s="129" t="str">
        <f t="shared" si="668"/>
        <v xml:space="preserve"> </v>
      </c>
      <c r="T1086" s="131" t="str">
        <f t="shared" si="650"/>
        <v xml:space="preserve"> </v>
      </c>
      <c r="U1086" s="123" t="str">
        <f t="shared" si="674"/>
        <v xml:space="preserve"> </v>
      </c>
      <c r="V1086" s="129" t="str">
        <f t="shared" si="651"/>
        <v xml:space="preserve"> </v>
      </c>
      <c r="W1086" s="111"/>
      <c r="X1086" s="111">
        <f t="shared" si="669"/>
        <v>108.29999999999812</v>
      </c>
      <c r="Y1086" s="111">
        <f t="shared" si="652"/>
        <v>0</v>
      </c>
      <c r="Z1086" s="111">
        <f t="shared" si="653"/>
        <v>0</v>
      </c>
      <c r="AA1086" s="111">
        <f t="shared" si="638"/>
        <v>0</v>
      </c>
      <c r="AB1086" s="111" t="str">
        <f t="shared" si="639"/>
        <v xml:space="preserve"> </v>
      </c>
      <c r="AC1086" s="112">
        <f t="shared" si="637"/>
        <v>0</v>
      </c>
      <c r="AD1086" s="132">
        <v>1083</v>
      </c>
      <c r="AE1086" s="125" t="str">
        <f t="shared" si="654"/>
        <v xml:space="preserve"> </v>
      </c>
      <c r="AF1086" s="125" t="str">
        <f t="shared" si="655"/>
        <v xml:space="preserve"> </v>
      </c>
      <c r="AG1086" s="125" t="str">
        <f t="shared" si="656"/>
        <v xml:space="preserve"> </v>
      </c>
      <c r="AH1086" s="126" t="str">
        <f t="shared" si="657"/>
        <v xml:space="preserve"> </v>
      </c>
      <c r="AI1086" s="127" t="str">
        <f t="shared" si="658"/>
        <v xml:space="preserve"> </v>
      </c>
      <c r="AJ1086" s="128" t="str">
        <f t="shared" si="659"/>
        <v xml:space="preserve"> </v>
      </c>
      <c r="AK1086" s="128" t="str">
        <f t="shared" si="671"/>
        <v xml:space="preserve"> </v>
      </c>
      <c r="AL1086" s="129" t="str">
        <f t="shared" si="660"/>
        <v xml:space="preserve"> </v>
      </c>
      <c r="AM1086" s="130" t="str">
        <f t="shared" si="661"/>
        <v xml:space="preserve"> </v>
      </c>
      <c r="AN1086" s="129" t="str">
        <f t="shared" si="662"/>
        <v xml:space="preserve"> </v>
      </c>
      <c r="AO1086" s="131" t="str">
        <f t="shared" si="672"/>
        <v xml:space="preserve"> </v>
      </c>
      <c r="AP1086" s="123" t="str">
        <f t="shared" si="675"/>
        <v xml:space="preserve"> </v>
      </c>
      <c r="AQ1086" s="129" t="str">
        <f t="shared" si="673"/>
        <v xml:space="preserve"> </v>
      </c>
      <c r="AR1086" s="111">
        <f t="shared" si="670"/>
        <v>1083</v>
      </c>
      <c r="AS1086" s="111">
        <f t="shared" si="663"/>
        <v>0</v>
      </c>
      <c r="AT1086" s="111">
        <f t="shared" si="664"/>
        <v>0</v>
      </c>
      <c r="AU1086" s="111">
        <f t="shared" si="640"/>
        <v>0</v>
      </c>
      <c r="AV1086" s="111" t="str">
        <f t="shared" si="667"/>
        <v xml:space="preserve"> </v>
      </c>
      <c r="AW1086" s="112">
        <f t="shared" si="666"/>
        <v>0</v>
      </c>
    </row>
    <row r="1087" spans="1:49">
      <c r="A1087" s="27"/>
      <c r="B1087" s="27"/>
      <c r="C1087" s="27"/>
      <c r="D1087" s="40"/>
      <c r="E1087" s="27"/>
      <c r="F1087" s="27"/>
      <c r="G1087" s="27"/>
      <c r="H1087" s="27"/>
      <c r="I1087" s="132">
        <f t="shared" si="641"/>
        <v>108.39999999999812</v>
      </c>
      <c r="J1087" s="125" t="str">
        <f t="shared" si="665"/>
        <v xml:space="preserve"> </v>
      </c>
      <c r="K1087" s="125" t="str">
        <f t="shared" si="642"/>
        <v xml:space="preserve"> </v>
      </c>
      <c r="L1087" s="125" t="str">
        <f t="shared" si="643"/>
        <v xml:space="preserve"> </v>
      </c>
      <c r="M1087" s="126" t="str">
        <f t="shared" si="644"/>
        <v xml:space="preserve"> </v>
      </c>
      <c r="N1087" s="127" t="str">
        <f t="shared" si="645"/>
        <v xml:space="preserve"> </v>
      </c>
      <c r="O1087" s="128" t="str">
        <f t="shared" si="646"/>
        <v xml:space="preserve"> </v>
      </c>
      <c r="P1087" s="128" t="str">
        <f t="shared" si="647"/>
        <v xml:space="preserve"> </v>
      </c>
      <c r="Q1087" s="129" t="str">
        <f t="shared" si="648"/>
        <v xml:space="preserve"> </v>
      </c>
      <c r="R1087" s="130" t="str">
        <f t="shared" si="649"/>
        <v xml:space="preserve"> </v>
      </c>
      <c r="S1087" s="129" t="str">
        <f t="shared" si="668"/>
        <v xml:space="preserve"> </v>
      </c>
      <c r="T1087" s="131" t="str">
        <f t="shared" si="650"/>
        <v xml:space="preserve"> </v>
      </c>
      <c r="U1087" s="123" t="str">
        <f t="shared" si="674"/>
        <v xml:space="preserve"> </v>
      </c>
      <c r="V1087" s="129" t="str">
        <f t="shared" si="651"/>
        <v xml:space="preserve"> </v>
      </c>
      <c r="W1087" s="111"/>
      <c r="X1087" s="111">
        <f t="shared" si="669"/>
        <v>108.39999999999812</v>
      </c>
      <c r="Y1087" s="111">
        <f t="shared" si="652"/>
        <v>0</v>
      </c>
      <c r="Z1087" s="111">
        <f t="shared" si="653"/>
        <v>0</v>
      </c>
      <c r="AA1087" s="111">
        <f t="shared" si="638"/>
        <v>0</v>
      </c>
      <c r="AB1087" s="111" t="str">
        <f t="shared" si="639"/>
        <v xml:space="preserve"> </v>
      </c>
      <c r="AC1087" s="112">
        <f t="shared" si="637"/>
        <v>0</v>
      </c>
      <c r="AD1087" s="124">
        <v>1084</v>
      </c>
      <c r="AE1087" s="125" t="str">
        <f t="shared" si="654"/>
        <v xml:space="preserve"> </v>
      </c>
      <c r="AF1087" s="125" t="str">
        <f t="shared" si="655"/>
        <v xml:space="preserve"> </v>
      </c>
      <c r="AG1087" s="125" t="str">
        <f t="shared" si="656"/>
        <v xml:space="preserve"> </v>
      </c>
      <c r="AH1087" s="126" t="str">
        <f t="shared" si="657"/>
        <v xml:space="preserve"> </v>
      </c>
      <c r="AI1087" s="127" t="str">
        <f t="shared" si="658"/>
        <v xml:space="preserve"> </v>
      </c>
      <c r="AJ1087" s="128" t="str">
        <f t="shared" si="659"/>
        <v xml:space="preserve"> </v>
      </c>
      <c r="AK1087" s="128" t="str">
        <f t="shared" si="671"/>
        <v xml:space="preserve"> </v>
      </c>
      <c r="AL1087" s="129" t="str">
        <f t="shared" si="660"/>
        <v xml:space="preserve"> </v>
      </c>
      <c r="AM1087" s="130" t="str">
        <f t="shared" si="661"/>
        <v xml:space="preserve"> </v>
      </c>
      <c r="AN1087" s="129" t="str">
        <f t="shared" si="662"/>
        <v xml:space="preserve"> </v>
      </c>
      <c r="AO1087" s="131" t="str">
        <f t="shared" si="672"/>
        <v xml:space="preserve"> </v>
      </c>
      <c r="AP1087" s="123" t="str">
        <f t="shared" si="675"/>
        <v xml:space="preserve"> </v>
      </c>
      <c r="AQ1087" s="129" t="str">
        <f t="shared" si="673"/>
        <v xml:space="preserve"> </v>
      </c>
      <c r="AR1087" s="111">
        <f t="shared" si="670"/>
        <v>1084</v>
      </c>
      <c r="AS1087" s="111">
        <f t="shared" si="663"/>
        <v>0</v>
      </c>
      <c r="AT1087" s="111">
        <f t="shared" si="664"/>
        <v>0</v>
      </c>
      <c r="AU1087" s="111">
        <f t="shared" si="640"/>
        <v>0</v>
      </c>
      <c r="AV1087" s="111" t="str">
        <f t="shared" si="667"/>
        <v xml:space="preserve"> </v>
      </c>
      <c r="AW1087" s="112">
        <f t="shared" si="666"/>
        <v>0</v>
      </c>
    </row>
    <row r="1088" spans="1:49">
      <c r="A1088" s="27"/>
      <c r="B1088" s="27"/>
      <c r="C1088" s="27"/>
      <c r="D1088" s="40"/>
      <c r="E1088" s="27"/>
      <c r="F1088" s="27"/>
      <c r="G1088" s="27"/>
      <c r="H1088" s="27"/>
      <c r="I1088" s="132">
        <f t="shared" si="641"/>
        <v>108.49999999999811</v>
      </c>
      <c r="J1088" s="125" t="str">
        <f t="shared" si="665"/>
        <v xml:space="preserve"> </v>
      </c>
      <c r="K1088" s="125" t="str">
        <f t="shared" si="642"/>
        <v xml:space="preserve"> </v>
      </c>
      <c r="L1088" s="125" t="str">
        <f t="shared" si="643"/>
        <v xml:space="preserve"> </v>
      </c>
      <c r="M1088" s="126" t="str">
        <f t="shared" si="644"/>
        <v xml:space="preserve"> </v>
      </c>
      <c r="N1088" s="127" t="str">
        <f t="shared" si="645"/>
        <v xml:space="preserve"> </v>
      </c>
      <c r="O1088" s="128" t="str">
        <f t="shared" si="646"/>
        <v xml:space="preserve"> </v>
      </c>
      <c r="P1088" s="128" t="str">
        <f t="shared" si="647"/>
        <v xml:space="preserve"> </v>
      </c>
      <c r="Q1088" s="129" t="str">
        <f t="shared" si="648"/>
        <v xml:space="preserve"> </v>
      </c>
      <c r="R1088" s="130" t="str">
        <f t="shared" si="649"/>
        <v xml:space="preserve"> </v>
      </c>
      <c r="S1088" s="129" t="str">
        <f t="shared" si="668"/>
        <v xml:space="preserve"> </v>
      </c>
      <c r="T1088" s="131" t="str">
        <f t="shared" si="650"/>
        <v xml:space="preserve"> </v>
      </c>
      <c r="U1088" s="123" t="str">
        <f t="shared" si="674"/>
        <v xml:space="preserve"> </v>
      </c>
      <c r="V1088" s="129" t="str">
        <f t="shared" si="651"/>
        <v xml:space="preserve"> </v>
      </c>
      <c r="W1088" s="111"/>
      <c r="X1088" s="111">
        <f t="shared" si="669"/>
        <v>108.49999999999811</v>
      </c>
      <c r="Y1088" s="111">
        <f t="shared" si="652"/>
        <v>0</v>
      </c>
      <c r="Z1088" s="111">
        <f t="shared" si="653"/>
        <v>0</v>
      </c>
      <c r="AA1088" s="111">
        <f t="shared" si="638"/>
        <v>0</v>
      </c>
      <c r="AB1088" s="111" t="str">
        <f t="shared" si="639"/>
        <v xml:space="preserve"> </v>
      </c>
      <c r="AC1088" s="112">
        <f t="shared" si="637"/>
        <v>0</v>
      </c>
      <c r="AD1088" s="132">
        <v>1085</v>
      </c>
      <c r="AE1088" s="125" t="str">
        <f t="shared" si="654"/>
        <v xml:space="preserve"> </v>
      </c>
      <c r="AF1088" s="125" t="str">
        <f t="shared" si="655"/>
        <v xml:space="preserve"> </v>
      </c>
      <c r="AG1088" s="125" t="str">
        <f t="shared" si="656"/>
        <v xml:space="preserve"> </v>
      </c>
      <c r="AH1088" s="126" t="str">
        <f t="shared" si="657"/>
        <v xml:space="preserve"> </v>
      </c>
      <c r="AI1088" s="127" t="str">
        <f t="shared" si="658"/>
        <v xml:space="preserve"> </v>
      </c>
      <c r="AJ1088" s="128" t="str">
        <f t="shared" si="659"/>
        <v xml:space="preserve"> </v>
      </c>
      <c r="AK1088" s="128" t="str">
        <f t="shared" si="671"/>
        <v xml:space="preserve"> </v>
      </c>
      <c r="AL1088" s="129" t="str">
        <f t="shared" si="660"/>
        <v xml:space="preserve"> </v>
      </c>
      <c r="AM1088" s="130" t="str">
        <f t="shared" si="661"/>
        <v xml:space="preserve"> </v>
      </c>
      <c r="AN1088" s="129" t="str">
        <f t="shared" si="662"/>
        <v xml:space="preserve"> </v>
      </c>
      <c r="AO1088" s="131" t="str">
        <f t="shared" si="672"/>
        <v xml:space="preserve"> </v>
      </c>
      <c r="AP1088" s="123" t="str">
        <f t="shared" si="675"/>
        <v xml:space="preserve"> </v>
      </c>
      <c r="AQ1088" s="129" t="str">
        <f t="shared" si="673"/>
        <v xml:space="preserve"> </v>
      </c>
      <c r="AR1088" s="111">
        <f t="shared" si="670"/>
        <v>1085</v>
      </c>
      <c r="AS1088" s="111">
        <f t="shared" si="663"/>
        <v>0</v>
      </c>
      <c r="AT1088" s="111">
        <f t="shared" si="664"/>
        <v>0</v>
      </c>
      <c r="AU1088" s="111">
        <f t="shared" si="640"/>
        <v>0</v>
      </c>
      <c r="AV1088" s="111" t="str">
        <f t="shared" si="667"/>
        <v xml:space="preserve"> </v>
      </c>
      <c r="AW1088" s="112">
        <f t="shared" si="666"/>
        <v>0</v>
      </c>
    </row>
    <row r="1089" spans="1:49">
      <c r="A1089" s="27"/>
      <c r="B1089" s="27"/>
      <c r="C1089" s="27"/>
      <c r="D1089" s="40"/>
      <c r="E1089" s="27"/>
      <c r="F1089" s="27"/>
      <c r="G1089" s="27"/>
      <c r="H1089" s="27"/>
      <c r="I1089" s="132">
        <f t="shared" si="641"/>
        <v>108.5999999999981</v>
      </c>
      <c r="J1089" s="125" t="str">
        <f t="shared" si="665"/>
        <v xml:space="preserve"> </v>
      </c>
      <c r="K1089" s="125" t="str">
        <f t="shared" si="642"/>
        <v xml:space="preserve"> </v>
      </c>
      <c r="L1089" s="125" t="str">
        <f t="shared" si="643"/>
        <v xml:space="preserve"> </v>
      </c>
      <c r="M1089" s="126" t="str">
        <f t="shared" si="644"/>
        <v xml:space="preserve"> </v>
      </c>
      <c r="N1089" s="127" t="str">
        <f t="shared" si="645"/>
        <v xml:space="preserve"> </v>
      </c>
      <c r="O1089" s="128" t="str">
        <f t="shared" si="646"/>
        <v xml:space="preserve"> </v>
      </c>
      <c r="P1089" s="128" t="str">
        <f t="shared" si="647"/>
        <v xml:space="preserve"> </v>
      </c>
      <c r="Q1089" s="129" t="str">
        <f t="shared" si="648"/>
        <v xml:space="preserve"> </v>
      </c>
      <c r="R1089" s="130" t="str">
        <f t="shared" si="649"/>
        <v xml:space="preserve"> </v>
      </c>
      <c r="S1089" s="129" t="str">
        <f t="shared" si="668"/>
        <v xml:space="preserve"> </v>
      </c>
      <c r="T1089" s="131" t="str">
        <f t="shared" si="650"/>
        <v xml:space="preserve"> </v>
      </c>
      <c r="U1089" s="123" t="str">
        <f t="shared" si="674"/>
        <v xml:space="preserve"> </v>
      </c>
      <c r="V1089" s="129" t="str">
        <f t="shared" si="651"/>
        <v xml:space="preserve"> </v>
      </c>
      <c r="W1089" s="111"/>
      <c r="X1089" s="111">
        <f t="shared" si="669"/>
        <v>108.5999999999981</v>
      </c>
      <c r="Y1089" s="111">
        <f t="shared" si="652"/>
        <v>0</v>
      </c>
      <c r="Z1089" s="111">
        <f t="shared" si="653"/>
        <v>0</v>
      </c>
      <c r="AA1089" s="111">
        <f t="shared" si="638"/>
        <v>0</v>
      </c>
      <c r="AB1089" s="111" t="str">
        <f t="shared" si="639"/>
        <v xml:space="preserve"> </v>
      </c>
      <c r="AC1089" s="112">
        <f t="shared" si="637"/>
        <v>0</v>
      </c>
      <c r="AD1089" s="124">
        <v>1086</v>
      </c>
      <c r="AE1089" s="125" t="str">
        <f t="shared" si="654"/>
        <v xml:space="preserve"> </v>
      </c>
      <c r="AF1089" s="125" t="str">
        <f t="shared" si="655"/>
        <v xml:space="preserve"> </v>
      </c>
      <c r="AG1089" s="125" t="str">
        <f t="shared" si="656"/>
        <v xml:space="preserve"> </v>
      </c>
      <c r="AH1089" s="126" t="str">
        <f t="shared" si="657"/>
        <v xml:space="preserve"> </v>
      </c>
      <c r="AI1089" s="127" t="str">
        <f t="shared" si="658"/>
        <v xml:space="preserve"> </v>
      </c>
      <c r="AJ1089" s="128" t="str">
        <f t="shared" si="659"/>
        <v xml:space="preserve"> </v>
      </c>
      <c r="AK1089" s="128" t="str">
        <f t="shared" si="671"/>
        <v xml:space="preserve"> </v>
      </c>
      <c r="AL1089" s="129" t="str">
        <f t="shared" si="660"/>
        <v xml:space="preserve"> </v>
      </c>
      <c r="AM1089" s="130" t="str">
        <f t="shared" si="661"/>
        <v xml:space="preserve"> </v>
      </c>
      <c r="AN1089" s="129" t="str">
        <f t="shared" si="662"/>
        <v xml:space="preserve"> </v>
      </c>
      <c r="AO1089" s="131" t="str">
        <f t="shared" si="672"/>
        <v xml:space="preserve"> </v>
      </c>
      <c r="AP1089" s="123" t="str">
        <f t="shared" si="675"/>
        <v xml:space="preserve"> </v>
      </c>
      <c r="AQ1089" s="129" t="str">
        <f t="shared" si="673"/>
        <v xml:space="preserve"> </v>
      </c>
      <c r="AR1089" s="111">
        <f t="shared" si="670"/>
        <v>1086</v>
      </c>
      <c r="AS1089" s="111">
        <f t="shared" si="663"/>
        <v>0</v>
      </c>
      <c r="AT1089" s="111">
        <f t="shared" si="664"/>
        <v>0</v>
      </c>
      <c r="AU1089" s="111">
        <f t="shared" si="640"/>
        <v>0</v>
      </c>
      <c r="AV1089" s="111" t="str">
        <f t="shared" si="667"/>
        <v xml:space="preserve"> </v>
      </c>
      <c r="AW1089" s="112">
        <f t="shared" si="666"/>
        <v>0</v>
      </c>
    </row>
    <row r="1090" spans="1:49">
      <c r="A1090" s="27"/>
      <c r="B1090" s="27"/>
      <c r="C1090" s="27"/>
      <c r="D1090" s="40"/>
      <c r="E1090" s="27"/>
      <c r="F1090" s="27"/>
      <c r="G1090" s="27"/>
      <c r="H1090" s="27"/>
      <c r="I1090" s="132">
        <f t="shared" si="641"/>
        <v>108.6999999999981</v>
      </c>
      <c r="J1090" s="125" t="str">
        <f t="shared" si="665"/>
        <v xml:space="preserve"> </v>
      </c>
      <c r="K1090" s="125" t="str">
        <f t="shared" si="642"/>
        <v xml:space="preserve"> </v>
      </c>
      <c r="L1090" s="125" t="str">
        <f t="shared" si="643"/>
        <v xml:space="preserve"> </v>
      </c>
      <c r="M1090" s="126" t="str">
        <f t="shared" si="644"/>
        <v xml:space="preserve"> </v>
      </c>
      <c r="N1090" s="127" t="str">
        <f t="shared" si="645"/>
        <v xml:space="preserve"> </v>
      </c>
      <c r="O1090" s="128" t="str">
        <f t="shared" si="646"/>
        <v xml:space="preserve"> </v>
      </c>
      <c r="P1090" s="128" t="str">
        <f t="shared" si="647"/>
        <v xml:space="preserve"> </v>
      </c>
      <c r="Q1090" s="129" t="str">
        <f t="shared" si="648"/>
        <v xml:space="preserve"> </v>
      </c>
      <c r="R1090" s="130" t="str">
        <f t="shared" si="649"/>
        <v xml:space="preserve"> </v>
      </c>
      <c r="S1090" s="129" t="str">
        <f t="shared" si="668"/>
        <v xml:space="preserve"> </v>
      </c>
      <c r="T1090" s="131" t="str">
        <f t="shared" si="650"/>
        <v xml:space="preserve"> </v>
      </c>
      <c r="U1090" s="123" t="str">
        <f t="shared" si="674"/>
        <v xml:space="preserve"> </v>
      </c>
      <c r="V1090" s="129" t="str">
        <f t="shared" si="651"/>
        <v xml:space="preserve"> </v>
      </c>
      <c r="W1090" s="111"/>
      <c r="X1090" s="111">
        <f t="shared" si="669"/>
        <v>108.6999999999981</v>
      </c>
      <c r="Y1090" s="111">
        <f t="shared" si="652"/>
        <v>0</v>
      </c>
      <c r="Z1090" s="111">
        <f t="shared" si="653"/>
        <v>0</v>
      </c>
      <c r="AA1090" s="111">
        <f t="shared" si="638"/>
        <v>0</v>
      </c>
      <c r="AB1090" s="111" t="str">
        <f t="shared" si="639"/>
        <v xml:space="preserve"> </v>
      </c>
      <c r="AC1090" s="112">
        <f t="shared" ref="AC1090:AC1153" si="676">IF(J1090=" ",0,I1090)</f>
        <v>0</v>
      </c>
      <c r="AD1090" s="132">
        <v>1087</v>
      </c>
      <c r="AE1090" s="125" t="str">
        <f t="shared" si="654"/>
        <v xml:space="preserve"> </v>
      </c>
      <c r="AF1090" s="125" t="str">
        <f t="shared" si="655"/>
        <v xml:space="preserve"> </v>
      </c>
      <c r="AG1090" s="125" t="str">
        <f t="shared" si="656"/>
        <v xml:space="preserve"> </v>
      </c>
      <c r="AH1090" s="126" t="str">
        <f t="shared" si="657"/>
        <v xml:space="preserve"> </v>
      </c>
      <c r="AI1090" s="127" t="str">
        <f t="shared" si="658"/>
        <v xml:space="preserve"> </v>
      </c>
      <c r="AJ1090" s="128" t="str">
        <f t="shared" si="659"/>
        <v xml:space="preserve"> </v>
      </c>
      <c r="AK1090" s="128" t="str">
        <f t="shared" si="671"/>
        <v xml:space="preserve"> </v>
      </c>
      <c r="AL1090" s="129" t="str">
        <f t="shared" si="660"/>
        <v xml:space="preserve"> </v>
      </c>
      <c r="AM1090" s="130" t="str">
        <f t="shared" si="661"/>
        <v xml:space="preserve"> </v>
      </c>
      <c r="AN1090" s="129" t="str">
        <f t="shared" si="662"/>
        <v xml:space="preserve"> </v>
      </c>
      <c r="AO1090" s="131" t="str">
        <f t="shared" si="672"/>
        <v xml:space="preserve"> </v>
      </c>
      <c r="AP1090" s="123" t="str">
        <f t="shared" si="675"/>
        <v xml:space="preserve"> </v>
      </c>
      <c r="AQ1090" s="129" t="str">
        <f t="shared" si="673"/>
        <v xml:space="preserve"> </v>
      </c>
      <c r="AR1090" s="111">
        <f t="shared" si="670"/>
        <v>1087</v>
      </c>
      <c r="AS1090" s="111">
        <f t="shared" si="663"/>
        <v>0</v>
      </c>
      <c r="AT1090" s="111">
        <f t="shared" si="664"/>
        <v>0</v>
      </c>
      <c r="AU1090" s="111">
        <f t="shared" si="640"/>
        <v>0</v>
      </c>
      <c r="AV1090" s="111" t="str">
        <f t="shared" si="667"/>
        <v xml:space="preserve"> </v>
      </c>
      <c r="AW1090" s="112">
        <f t="shared" si="666"/>
        <v>0</v>
      </c>
    </row>
    <row r="1091" spans="1:49">
      <c r="A1091" s="27"/>
      <c r="B1091" s="27"/>
      <c r="C1091" s="27"/>
      <c r="D1091" s="40"/>
      <c r="E1091" s="27"/>
      <c r="F1091" s="27"/>
      <c r="G1091" s="27"/>
      <c r="H1091" s="27"/>
      <c r="I1091" s="132">
        <f t="shared" si="641"/>
        <v>108.79999999999809</v>
      </c>
      <c r="J1091" s="125" t="str">
        <f t="shared" si="665"/>
        <v xml:space="preserve"> </v>
      </c>
      <c r="K1091" s="125" t="str">
        <f t="shared" si="642"/>
        <v xml:space="preserve"> </v>
      </c>
      <c r="L1091" s="125" t="str">
        <f t="shared" si="643"/>
        <v xml:space="preserve"> </v>
      </c>
      <c r="M1091" s="126" t="str">
        <f t="shared" si="644"/>
        <v xml:space="preserve"> </v>
      </c>
      <c r="N1091" s="127" t="str">
        <f t="shared" si="645"/>
        <v xml:space="preserve"> </v>
      </c>
      <c r="O1091" s="128" t="str">
        <f t="shared" si="646"/>
        <v xml:space="preserve"> </v>
      </c>
      <c r="P1091" s="128" t="str">
        <f t="shared" si="647"/>
        <v xml:space="preserve"> </v>
      </c>
      <c r="Q1091" s="129" t="str">
        <f t="shared" si="648"/>
        <v xml:space="preserve"> </v>
      </c>
      <c r="R1091" s="130" t="str">
        <f t="shared" si="649"/>
        <v xml:space="preserve"> </v>
      </c>
      <c r="S1091" s="129" t="str">
        <f t="shared" si="668"/>
        <v xml:space="preserve"> </v>
      </c>
      <c r="T1091" s="131" t="str">
        <f t="shared" si="650"/>
        <v xml:space="preserve"> </v>
      </c>
      <c r="U1091" s="123" t="str">
        <f t="shared" si="674"/>
        <v xml:space="preserve"> </v>
      </c>
      <c r="V1091" s="129" t="str">
        <f t="shared" si="651"/>
        <v xml:space="preserve"> </v>
      </c>
      <c r="W1091" s="111"/>
      <c r="X1091" s="111">
        <f t="shared" si="669"/>
        <v>108.79999999999809</v>
      </c>
      <c r="Y1091" s="111">
        <f t="shared" si="652"/>
        <v>0</v>
      </c>
      <c r="Z1091" s="111">
        <f t="shared" si="653"/>
        <v>0</v>
      </c>
      <c r="AA1091" s="111">
        <f t="shared" ref="AA1091:AA1154" si="677">IF(I1091=B$4,J1091,0)</f>
        <v>0</v>
      </c>
      <c r="AB1091" s="111" t="str">
        <f t="shared" ref="AB1091:AB1154" si="678">IF(U1091&lt;&gt;0,K1091,0)</f>
        <v xml:space="preserve"> </v>
      </c>
      <c r="AC1091" s="112">
        <f t="shared" si="676"/>
        <v>0</v>
      </c>
      <c r="AD1091" s="124">
        <v>1088</v>
      </c>
      <c r="AE1091" s="125" t="str">
        <f t="shared" si="654"/>
        <v xml:space="preserve"> </v>
      </c>
      <c r="AF1091" s="125" t="str">
        <f t="shared" si="655"/>
        <v xml:space="preserve"> </v>
      </c>
      <c r="AG1091" s="125" t="str">
        <f t="shared" si="656"/>
        <v xml:space="preserve"> </v>
      </c>
      <c r="AH1091" s="126" t="str">
        <f t="shared" si="657"/>
        <v xml:space="preserve"> </v>
      </c>
      <c r="AI1091" s="127" t="str">
        <f t="shared" si="658"/>
        <v xml:space="preserve"> </v>
      </c>
      <c r="AJ1091" s="128" t="str">
        <f t="shared" si="659"/>
        <v xml:space="preserve"> </v>
      </c>
      <c r="AK1091" s="128" t="str">
        <f t="shared" si="671"/>
        <v xml:space="preserve"> </v>
      </c>
      <c r="AL1091" s="129" t="str">
        <f t="shared" si="660"/>
        <v xml:space="preserve"> </v>
      </c>
      <c r="AM1091" s="130" t="str">
        <f t="shared" si="661"/>
        <v xml:space="preserve"> </v>
      </c>
      <c r="AN1091" s="129" t="str">
        <f t="shared" si="662"/>
        <v xml:space="preserve"> </v>
      </c>
      <c r="AO1091" s="131" t="str">
        <f t="shared" si="672"/>
        <v xml:space="preserve"> </v>
      </c>
      <c r="AP1091" s="123" t="str">
        <f t="shared" si="675"/>
        <v xml:space="preserve"> </v>
      </c>
      <c r="AQ1091" s="129" t="str">
        <f t="shared" si="673"/>
        <v xml:space="preserve"> </v>
      </c>
      <c r="AR1091" s="111">
        <f t="shared" si="670"/>
        <v>1088</v>
      </c>
      <c r="AS1091" s="111">
        <f t="shared" si="663"/>
        <v>0</v>
      </c>
      <c r="AT1091" s="111">
        <f t="shared" si="664"/>
        <v>0</v>
      </c>
      <c r="AU1091" s="111">
        <f t="shared" ref="AU1091:AU1154" si="679">IF(AD1091=AB$4,AE1091,0)</f>
        <v>0</v>
      </c>
      <c r="AV1091" s="111" t="str">
        <f t="shared" si="667"/>
        <v xml:space="preserve"> </v>
      </c>
      <c r="AW1091" s="112">
        <f t="shared" si="666"/>
        <v>0</v>
      </c>
    </row>
    <row r="1092" spans="1:49">
      <c r="A1092" s="27"/>
      <c r="B1092" s="27"/>
      <c r="C1092" s="27"/>
      <c r="D1092" s="40"/>
      <c r="E1092" s="27"/>
      <c r="F1092" s="27"/>
      <c r="G1092" s="27"/>
      <c r="H1092" s="27"/>
      <c r="I1092" s="132">
        <f t="shared" ref="I1092:I1155" si="680">I1091+$B$49</f>
        <v>108.89999999999809</v>
      </c>
      <c r="J1092" s="125" t="str">
        <f t="shared" si="665"/>
        <v xml:space="preserve"> </v>
      </c>
      <c r="K1092" s="125" t="str">
        <f t="shared" ref="K1092:K1155" si="681">IF(K1091=" "," ",IF(K1091&lt;0," ",J1092+(L1092*$B$49+0.5*P1092*$B$49*$B$49)))</f>
        <v xml:space="preserve"> </v>
      </c>
      <c r="L1092" s="125" t="str">
        <f t="shared" ref="L1092:L1155" si="682">IF(K1091=" "," ",IF(K1091&lt;0," ",M1091))</f>
        <v xml:space="preserve"> </v>
      </c>
      <c r="M1092" s="126" t="str">
        <f t="shared" ref="M1092:M1155" si="683">IF(K1091=" "," ",IF(K1091&lt;0," ",L1092+P1092*$B$49))</f>
        <v xml:space="preserve"> </v>
      </c>
      <c r="N1092" s="127" t="str">
        <f t="shared" ref="N1092:N1155" si="684">IF(K1091=" "," ",IF(K1091&lt;0," ",IF($B$6="off",0,IF(I1092&lt;=$B$4,0.01*$B$10*$B$2*I1092/$B$4,0.01*$B$10*$B$2))))</f>
        <v xml:space="preserve"> </v>
      </c>
      <c r="O1092" s="128" t="str">
        <f t="shared" ref="O1092:O1155" si="685">IF(K1091=" "," ",IF(K1091&lt;0," ",$B$2-N1092))</f>
        <v xml:space="preserve"> </v>
      </c>
      <c r="P1092" s="128" t="str">
        <f t="shared" ref="P1092:P1155" si="686">IF(K1091=" "," ",IF(K1091&lt;0," ",V1092/O1092))</f>
        <v xml:space="preserve"> </v>
      </c>
      <c r="Q1092" s="129" t="str">
        <f t="shared" ref="Q1092:Q1155" si="687">IF(K1091=" "," ",IF(K1091&lt;0," ",IF(G$38=TRUE,$B$46*(0.5)^(J1092/5500),1.2)))</f>
        <v xml:space="preserve"> </v>
      </c>
      <c r="R1092" s="130" t="str">
        <f t="shared" ref="R1092:R1155" si="688">IF(K1091=" "," ",IF(K1091&lt;0," ",IF(G$39=TRUE,$B$48*(0.25)^(J1092/6366198),9.81)))</f>
        <v xml:space="preserve"> </v>
      </c>
      <c r="S1092" s="129" t="str">
        <f t="shared" si="668"/>
        <v xml:space="preserve"> </v>
      </c>
      <c r="T1092" s="131" t="str">
        <f t="shared" ref="T1092:T1155" si="689">IF(K1091=" "," ",IF(K1091&lt;0," ",(-1)*O1092*R1092))</f>
        <v xml:space="preserve"> </v>
      </c>
      <c r="U1092" s="123" t="str">
        <f t="shared" si="674"/>
        <v xml:space="preserve"> </v>
      </c>
      <c r="V1092" s="129" t="str">
        <f t="shared" ref="V1092:V1155" si="690">IF(K1091=" "," ",IF(K1091&lt;0," ",U1092+T1092+S1092))</f>
        <v xml:space="preserve"> </v>
      </c>
      <c r="W1092" s="111"/>
      <c r="X1092" s="111">
        <f t="shared" si="669"/>
        <v>108.89999999999809</v>
      </c>
      <c r="Y1092" s="111">
        <f t="shared" ref="Y1092:Y1155" si="691">IF(K1092&gt;J1092,I1092,0)</f>
        <v>0</v>
      </c>
      <c r="Z1092" s="111">
        <f t="shared" ref="Z1092:Z1155" si="692">IF(K1092&lt;0,I1092,0)</f>
        <v>0</v>
      </c>
      <c r="AA1092" s="111">
        <f t="shared" si="677"/>
        <v>0</v>
      </c>
      <c r="AB1092" s="111" t="str">
        <f t="shared" si="678"/>
        <v xml:space="preserve"> </v>
      </c>
      <c r="AC1092" s="112">
        <f t="shared" si="676"/>
        <v>0</v>
      </c>
      <c r="AD1092" s="132">
        <v>1089</v>
      </c>
      <c r="AE1092" s="125" t="str">
        <f t="shared" ref="AE1092:AE1155" si="693">IF(AF1091=" "," ",IF(AF1091&lt;0," ",AF1091))</f>
        <v xml:space="preserve"> </v>
      </c>
      <c r="AF1092" s="125" t="str">
        <f t="shared" ref="AF1092:AF1155" si="694">IF(AF1091=" "," ",IF(AF1091&lt;0," ",AE1092+(AG1092*1+0.5*AK1092*1*1)))</f>
        <v xml:space="preserve"> </v>
      </c>
      <c r="AG1092" s="125" t="str">
        <f t="shared" ref="AG1092:AG1155" si="695">IF(AF1091=" "," ",IF(AF1091&lt;0," ",AH1091))</f>
        <v xml:space="preserve"> </v>
      </c>
      <c r="AH1092" s="126" t="str">
        <f t="shared" ref="AH1092:AH1155" si="696">IF(AF1091=" "," ",IF(AF1091&lt;0," ",AG1092+AK1092*1))</f>
        <v xml:space="preserve"> </v>
      </c>
      <c r="AI1092" s="127" t="str">
        <f t="shared" ref="AI1092:AI1155" si="697">IF(AF1091=" "," ",IF(AF1091&lt;0," ",IF($B$6="off",0,IF(AD1092&lt;=$B$4,0.01*$B$10*$B$2*AD1092/$B$4,0.01*$B$10*$B$2))))</f>
        <v xml:space="preserve"> </v>
      </c>
      <c r="AJ1092" s="128" t="str">
        <f t="shared" ref="AJ1092:AJ1155" si="698">IF(AF1091=" "," ",IF(AF1091&lt;0," ",$B$2-AI1092))</f>
        <v xml:space="preserve"> </v>
      </c>
      <c r="AK1092" s="128" t="str">
        <f t="shared" si="671"/>
        <v xml:space="preserve"> </v>
      </c>
      <c r="AL1092" s="129" t="str">
        <f t="shared" ref="AL1092:AL1155" si="699">IF(AF1091=" "," ",IF(AF1091&lt;0," ",$B$46*(0.5)^(AE1092/5500)))</f>
        <v xml:space="preserve"> </v>
      </c>
      <c r="AM1092" s="130" t="str">
        <f t="shared" ref="AM1092:AM1155" si="700">IF(AF1091=" "," ",IF(AF1091&lt;0," ",$B$48*(0.25)^(AE1092/6366198)))</f>
        <v xml:space="preserve"> </v>
      </c>
      <c r="AN1092" s="129" t="str">
        <f t="shared" ref="AN1092:AN1155" si="701">IF(AF1091=" "," ",IF(AF1091&lt;0," ",IF($B$5="off",0,IF(AG1092&lt;0,0.5*$B$9*$B$47*AL1092*AG1092^2,(-1)*0.5*$B$9*$B$47*AL1092*AG1092^2))))</f>
        <v xml:space="preserve"> </v>
      </c>
      <c r="AO1092" s="131" t="str">
        <f t="shared" si="672"/>
        <v xml:space="preserve"> </v>
      </c>
      <c r="AP1092" s="123" t="str">
        <f t="shared" si="675"/>
        <v xml:space="preserve"> </v>
      </c>
      <c r="AQ1092" s="129" t="str">
        <f t="shared" si="673"/>
        <v xml:space="preserve"> </v>
      </c>
      <c r="AR1092" s="111">
        <f t="shared" si="670"/>
        <v>1089</v>
      </c>
      <c r="AS1092" s="111">
        <f t="shared" ref="AS1092:AS1155" si="702">IF(AF1092&gt;AE1092,AD1092,0)</f>
        <v>0</v>
      </c>
      <c r="AT1092" s="111">
        <f t="shared" ref="AT1092:AT1155" si="703">IF(AF1092&lt;0,AD1092,0)</f>
        <v>0</v>
      </c>
      <c r="AU1092" s="111">
        <f t="shared" si="679"/>
        <v>0</v>
      </c>
      <c r="AV1092" s="111" t="str">
        <f t="shared" si="667"/>
        <v xml:space="preserve"> </v>
      </c>
      <c r="AW1092" s="112">
        <f t="shared" si="666"/>
        <v>0</v>
      </c>
    </row>
    <row r="1093" spans="1:49">
      <c r="A1093" s="27"/>
      <c r="B1093" s="27"/>
      <c r="C1093" s="27"/>
      <c r="D1093" s="40"/>
      <c r="E1093" s="27"/>
      <c r="F1093" s="27"/>
      <c r="G1093" s="27"/>
      <c r="H1093" s="27"/>
      <c r="I1093" s="132">
        <f t="shared" si="680"/>
        <v>108.99999999999808</v>
      </c>
      <c r="J1093" s="125" t="str">
        <f t="shared" ref="J1093:J1156" si="704">IF(K1092=" "," ",IF(K1092&lt;0," ",K1092))</f>
        <v xml:space="preserve"> </v>
      </c>
      <c r="K1093" s="125" t="str">
        <f t="shared" si="681"/>
        <v xml:space="preserve"> </v>
      </c>
      <c r="L1093" s="125" t="str">
        <f t="shared" si="682"/>
        <v xml:space="preserve"> </v>
      </c>
      <c r="M1093" s="126" t="str">
        <f t="shared" si="683"/>
        <v xml:space="preserve"> </v>
      </c>
      <c r="N1093" s="127" t="str">
        <f t="shared" si="684"/>
        <v xml:space="preserve"> </v>
      </c>
      <c r="O1093" s="128" t="str">
        <f t="shared" si="685"/>
        <v xml:space="preserve"> </v>
      </c>
      <c r="P1093" s="128" t="str">
        <f t="shared" si="686"/>
        <v xml:space="preserve"> </v>
      </c>
      <c r="Q1093" s="129" t="str">
        <f t="shared" si="687"/>
        <v xml:space="preserve"> </v>
      </c>
      <c r="R1093" s="130" t="str">
        <f t="shared" si="688"/>
        <v xml:space="preserve"> </v>
      </c>
      <c r="S1093" s="129" t="str">
        <f t="shared" si="668"/>
        <v xml:space="preserve"> </v>
      </c>
      <c r="T1093" s="131" t="str">
        <f t="shared" si="689"/>
        <v xml:space="preserve"> </v>
      </c>
      <c r="U1093" s="123" t="str">
        <f t="shared" si="674"/>
        <v xml:space="preserve"> </v>
      </c>
      <c r="V1093" s="129" t="str">
        <f t="shared" si="690"/>
        <v xml:space="preserve"> </v>
      </c>
      <c r="W1093" s="111"/>
      <c r="X1093" s="111">
        <f t="shared" si="669"/>
        <v>108.99999999999808</v>
      </c>
      <c r="Y1093" s="111">
        <f t="shared" si="691"/>
        <v>0</v>
      </c>
      <c r="Z1093" s="111">
        <f t="shared" si="692"/>
        <v>0</v>
      </c>
      <c r="AA1093" s="111">
        <f t="shared" si="677"/>
        <v>0</v>
      </c>
      <c r="AB1093" s="111" t="str">
        <f t="shared" si="678"/>
        <v xml:space="preserve"> </v>
      </c>
      <c r="AC1093" s="112">
        <f t="shared" si="676"/>
        <v>0</v>
      </c>
      <c r="AD1093" s="124">
        <v>1090</v>
      </c>
      <c r="AE1093" s="125" t="str">
        <f t="shared" si="693"/>
        <v xml:space="preserve"> </v>
      </c>
      <c r="AF1093" s="125" t="str">
        <f t="shared" si="694"/>
        <v xml:space="preserve"> </v>
      </c>
      <c r="AG1093" s="125" t="str">
        <f t="shared" si="695"/>
        <v xml:space="preserve"> </v>
      </c>
      <c r="AH1093" s="126" t="str">
        <f t="shared" si="696"/>
        <v xml:space="preserve"> </v>
      </c>
      <c r="AI1093" s="127" t="str">
        <f t="shared" si="697"/>
        <v xml:space="preserve"> </v>
      </c>
      <c r="AJ1093" s="128" t="str">
        <f t="shared" si="698"/>
        <v xml:space="preserve"> </v>
      </c>
      <c r="AK1093" s="128" t="str">
        <f t="shared" si="671"/>
        <v xml:space="preserve"> </v>
      </c>
      <c r="AL1093" s="129" t="str">
        <f t="shared" si="699"/>
        <v xml:space="preserve"> </v>
      </c>
      <c r="AM1093" s="130" t="str">
        <f t="shared" si="700"/>
        <v xml:space="preserve"> </v>
      </c>
      <c r="AN1093" s="129" t="str">
        <f t="shared" si="701"/>
        <v xml:space="preserve"> </v>
      </c>
      <c r="AO1093" s="131" t="str">
        <f t="shared" si="672"/>
        <v xml:space="preserve"> </v>
      </c>
      <c r="AP1093" s="123" t="str">
        <f t="shared" si="675"/>
        <v xml:space="preserve"> </v>
      </c>
      <c r="AQ1093" s="129" t="str">
        <f t="shared" si="673"/>
        <v xml:space="preserve"> </v>
      </c>
      <c r="AR1093" s="111">
        <f t="shared" si="670"/>
        <v>1090</v>
      </c>
      <c r="AS1093" s="111">
        <f t="shared" si="702"/>
        <v>0</v>
      </c>
      <c r="AT1093" s="111">
        <f t="shared" si="703"/>
        <v>0</v>
      </c>
      <c r="AU1093" s="111">
        <f t="shared" si="679"/>
        <v>0</v>
      </c>
      <c r="AV1093" s="111" t="str">
        <f t="shared" si="667"/>
        <v xml:space="preserve"> </v>
      </c>
      <c r="AW1093" s="112">
        <f t="shared" ref="AW1093:AW1156" si="705">IF(AE1093=" ",0,AD1093)</f>
        <v>0</v>
      </c>
    </row>
    <row r="1094" spans="1:49">
      <c r="A1094" s="27"/>
      <c r="B1094" s="27"/>
      <c r="C1094" s="27"/>
      <c r="D1094" s="40"/>
      <c r="E1094" s="27"/>
      <c r="F1094" s="27"/>
      <c r="G1094" s="27"/>
      <c r="H1094" s="27"/>
      <c r="I1094" s="132">
        <f t="shared" si="680"/>
        <v>109.09999999999808</v>
      </c>
      <c r="J1094" s="125" t="str">
        <f t="shared" si="704"/>
        <v xml:space="preserve"> </v>
      </c>
      <c r="K1094" s="125" t="str">
        <f t="shared" si="681"/>
        <v xml:space="preserve"> </v>
      </c>
      <c r="L1094" s="125" t="str">
        <f t="shared" si="682"/>
        <v xml:space="preserve"> </v>
      </c>
      <c r="M1094" s="126" t="str">
        <f t="shared" si="683"/>
        <v xml:space="preserve"> </v>
      </c>
      <c r="N1094" s="127" t="str">
        <f t="shared" si="684"/>
        <v xml:space="preserve"> </v>
      </c>
      <c r="O1094" s="128" t="str">
        <f t="shared" si="685"/>
        <v xml:space="preserve"> </v>
      </c>
      <c r="P1094" s="128" t="str">
        <f t="shared" si="686"/>
        <v xml:space="preserve"> </v>
      </c>
      <c r="Q1094" s="129" t="str">
        <f t="shared" si="687"/>
        <v xml:space="preserve"> </v>
      </c>
      <c r="R1094" s="130" t="str">
        <f t="shared" si="688"/>
        <v xml:space="preserve"> </v>
      </c>
      <c r="S1094" s="129" t="str">
        <f t="shared" si="668"/>
        <v xml:space="preserve"> </v>
      </c>
      <c r="T1094" s="131" t="str">
        <f t="shared" si="689"/>
        <v xml:space="preserve"> </v>
      </c>
      <c r="U1094" s="123" t="str">
        <f t="shared" si="674"/>
        <v xml:space="preserve"> </v>
      </c>
      <c r="V1094" s="129" t="str">
        <f t="shared" si="690"/>
        <v xml:space="preserve"> </v>
      </c>
      <c r="W1094" s="111"/>
      <c r="X1094" s="111">
        <f t="shared" si="669"/>
        <v>109.09999999999808</v>
      </c>
      <c r="Y1094" s="111">
        <f t="shared" si="691"/>
        <v>0</v>
      </c>
      <c r="Z1094" s="111">
        <f t="shared" si="692"/>
        <v>0</v>
      </c>
      <c r="AA1094" s="111">
        <f t="shared" si="677"/>
        <v>0</v>
      </c>
      <c r="AB1094" s="111" t="str">
        <f t="shared" si="678"/>
        <v xml:space="preserve"> </v>
      </c>
      <c r="AC1094" s="112">
        <f t="shared" si="676"/>
        <v>0</v>
      </c>
      <c r="AD1094" s="132">
        <v>1091</v>
      </c>
      <c r="AE1094" s="125" t="str">
        <f t="shared" si="693"/>
        <v xml:space="preserve"> </v>
      </c>
      <c r="AF1094" s="125" t="str">
        <f t="shared" si="694"/>
        <v xml:space="preserve"> </v>
      </c>
      <c r="AG1094" s="125" t="str">
        <f t="shared" si="695"/>
        <v xml:space="preserve"> </v>
      </c>
      <c r="AH1094" s="126" t="str">
        <f t="shared" si="696"/>
        <v xml:space="preserve"> </v>
      </c>
      <c r="AI1094" s="127" t="str">
        <f t="shared" si="697"/>
        <v xml:space="preserve"> </v>
      </c>
      <c r="AJ1094" s="128" t="str">
        <f t="shared" si="698"/>
        <v xml:space="preserve"> </v>
      </c>
      <c r="AK1094" s="128" t="str">
        <f t="shared" si="671"/>
        <v xml:space="preserve"> </v>
      </c>
      <c r="AL1094" s="129" t="str">
        <f t="shared" si="699"/>
        <v xml:space="preserve"> </v>
      </c>
      <c r="AM1094" s="130" t="str">
        <f t="shared" si="700"/>
        <v xml:space="preserve"> </v>
      </c>
      <c r="AN1094" s="129" t="str">
        <f t="shared" si="701"/>
        <v xml:space="preserve"> </v>
      </c>
      <c r="AO1094" s="131" t="str">
        <f t="shared" si="672"/>
        <v xml:space="preserve"> </v>
      </c>
      <c r="AP1094" s="123" t="str">
        <f t="shared" si="675"/>
        <v xml:space="preserve"> </v>
      </c>
      <c r="AQ1094" s="129" t="str">
        <f t="shared" si="673"/>
        <v xml:space="preserve"> </v>
      </c>
      <c r="AR1094" s="111">
        <f t="shared" si="670"/>
        <v>1091</v>
      </c>
      <c r="AS1094" s="111">
        <f t="shared" si="702"/>
        <v>0</v>
      </c>
      <c r="AT1094" s="111">
        <f t="shared" si="703"/>
        <v>0</v>
      </c>
      <c r="AU1094" s="111">
        <f t="shared" si="679"/>
        <v>0</v>
      </c>
      <c r="AV1094" s="111" t="str">
        <f t="shared" si="667"/>
        <v xml:space="preserve"> </v>
      </c>
      <c r="AW1094" s="112">
        <f t="shared" si="705"/>
        <v>0</v>
      </c>
    </row>
    <row r="1095" spans="1:49">
      <c r="A1095" s="27"/>
      <c r="B1095" s="27"/>
      <c r="C1095" s="27"/>
      <c r="D1095" s="40"/>
      <c r="E1095" s="27"/>
      <c r="F1095" s="27"/>
      <c r="G1095" s="27"/>
      <c r="H1095" s="27"/>
      <c r="I1095" s="132">
        <f t="shared" si="680"/>
        <v>109.19999999999807</v>
      </c>
      <c r="J1095" s="125" t="str">
        <f t="shared" si="704"/>
        <v xml:space="preserve"> </v>
      </c>
      <c r="K1095" s="125" t="str">
        <f t="shared" si="681"/>
        <v xml:space="preserve"> </v>
      </c>
      <c r="L1095" s="125" t="str">
        <f t="shared" si="682"/>
        <v xml:space="preserve"> </v>
      </c>
      <c r="M1095" s="126" t="str">
        <f t="shared" si="683"/>
        <v xml:space="preserve"> </v>
      </c>
      <c r="N1095" s="127" t="str">
        <f t="shared" si="684"/>
        <v xml:space="preserve"> </v>
      </c>
      <c r="O1095" s="128" t="str">
        <f t="shared" si="685"/>
        <v xml:space="preserve"> </v>
      </c>
      <c r="P1095" s="128" t="str">
        <f t="shared" si="686"/>
        <v xml:space="preserve"> </v>
      </c>
      <c r="Q1095" s="129" t="str">
        <f t="shared" si="687"/>
        <v xml:space="preserve"> </v>
      </c>
      <c r="R1095" s="130" t="str">
        <f t="shared" si="688"/>
        <v xml:space="preserve"> </v>
      </c>
      <c r="S1095" s="129" t="str">
        <f t="shared" si="668"/>
        <v xml:space="preserve"> </v>
      </c>
      <c r="T1095" s="131" t="str">
        <f t="shared" si="689"/>
        <v xml:space="preserve"> </v>
      </c>
      <c r="U1095" s="123" t="str">
        <f t="shared" si="674"/>
        <v xml:space="preserve"> </v>
      </c>
      <c r="V1095" s="129" t="str">
        <f t="shared" si="690"/>
        <v xml:space="preserve"> </v>
      </c>
      <c r="W1095" s="111"/>
      <c r="X1095" s="111">
        <f t="shared" si="669"/>
        <v>109.19999999999807</v>
      </c>
      <c r="Y1095" s="111">
        <f t="shared" si="691"/>
        <v>0</v>
      </c>
      <c r="Z1095" s="111">
        <f t="shared" si="692"/>
        <v>0</v>
      </c>
      <c r="AA1095" s="111">
        <f t="shared" si="677"/>
        <v>0</v>
      </c>
      <c r="AB1095" s="111" t="str">
        <f t="shared" si="678"/>
        <v xml:space="preserve"> </v>
      </c>
      <c r="AC1095" s="112">
        <f t="shared" si="676"/>
        <v>0</v>
      </c>
      <c r="AD1095" s="124">
        <v>1092</v>
      </c>
      <c r="AE1095" s="125" t="str">
        <f t="shared" si="693"/>
        <v xml:space="preserve"> </v>
      </c>
      <c r="AF1095" s="125" t="str">
        <f t="shared" si="694"/>
        <v xml:space="preserve"> </v>
      </c>
      <c r="AG1095" s="125" t="str">
        <f t="shared" si="695"/>
        <v xml:space="preserve"> </v>
      </c>
      <c r="AH1095" s="126" t="str">
        <f t="shared" si="696"/>
        <v xml:space="preserve"> </v>
      </c>
      <c r="AI1095" s="127" t="str">
        <f t="shared" si="697"/>
        <v xml:space="preserve"> </v>
      </c>
      <c r="AJ1095" s="128" t="str">
        <f t="shared" si="698"/>
        <v xml:space="preserve"> </v>
      </c>
      <c r="AK1095" s="128" t="str">
        <f t="shared" si="671"/>
        <v xml:space="preserve"> </v>
      </c>
      <c r="AL1095" s="129" t="str">
        <f t="shared" si="699"/>
        <v xml:space="preserve"> </v>
      </c>
      <c r="AM1095" s="130" t="str">
        <f t="shared" si="700"/>
        <v xml:space="preserve"> </v>
      </c>
      <c r="AN1095" s="129" t="str">
        <f t="shared" si="701"/>
        <v xml:space="preserve"> </v>
      </c>
      <c r="AO1095" s="131" t="str">
        <f t="shared" si="672"/>
        <v xml:space="preserve"> </v>
      </c>
      <c r="AP1095" s="123" t="str">
        <f t="shared" si="675"/>
        <v xml:space="preserve"> </v>
      </c>
      <c r="AQ1095" s="129" t="str">
        <f t="shared" si="673"/>
        <v xml:space="preserve"> </v>
      </c>
      <c r="AR1095" s="111">
        <f t="shared" si="670"/>
        <v>1092</v>
      </c>
      <c r="AS1095" s="111">
        <f t="shared" si="702"/>
        <v>0</v>
      </c>
      <c r="AT1095" s="111">
        <f t="shared" si="703"/>
        <v>0</v>
      </c>
      <c r="AU1095" s="111">
        <f t="shared" si="679"/>
        <v>0</v>
      </c>
      <c r="AV1095" s="111" t="str">
        <f t="shared" si="667"/>
        <v xml:space="preserve"> </v>
      </c>
      <c r="AW1095" s="112">
        <f t="shared" si="705"/>
        <v>0</v>
      </c>
    </row>
    <row r="1096" spans="1:49">
      <c r="A1096" s="27"/>
      <c r="B1096" s="27"/>
      <c r="C1096" s="27"/>
      <c r="D1096" s="40"/>
      <c r="E1096" s="27"/>
      <c r="F1096" s="27"/>
      <c r="G1096" s="27"/>
      <c r="H1096" s="27"/>
      <c r="I1096" s="132">
        <f t="shared" si="680"/>
        <v>109.29999999999806</v>
      </c>
      <c r="J1096" s="125" t="str">
        <f t="shared" si="704"/>
        <v xml:space="preserve"> </v>
      </c>
      <c r="K1096" s="125" t="str">
        <f t="shared" si="681"/>
        <v xml:space="preserve"> </v>
      </c>
      <c r="L1096" s="125" t="str">
        <f t="shared" si="682"/>
        <v xml:space="preserve"> </v>
      </c>
      <c r="M1096" s="126" t="str">
        <f t="shared" si="683"/>
        <v xml:space="preserve"> </v>
      </c>
      <c r="N1096" s="127" t="str">
        <f t="shared" si="684"/>
        <v xml:space="preserve"> </v>
      </c>
      <c r="O1096" s="128" t="str">
        <f t="shared" si="685"/>
        <v xml:space="preserve"> </v>
      </c>
      <c r="P1096" s="128" t="str">
        <f t="shared" si="686"/>
        <v xml:space="preserve"> </v>
      </c>
      <c r="Q1096" s="129" t="str">
        <f t="shared" si="687"/>
        <v xml:space="preserve"> </v>
      </c>
      <c r="R1096" s="130" t="str">
        <f t="shared" si="688"/>
        <v xml:space="preserve"> </v>
      </c>
      <c r="S1096" s="129" t="str">
        <f t="shared" si="668"/>
        <v xml:space="preserve"> </v>
      </c>
      <c r="T1096" s="131" t="str">
        <f t="shared" si="689"/>
        <v xml:space="preserve"> </v>
      </c>
      <c r="U1096" s="123" t="str">
        <f t="shared" si="674"/>
        <v xml:space="preserve"> </v>
      </c>
      <c r="V1096" s="129" t="str">
        <f t="shared" si="690"/>
        <v xml:space="preserve"> </v>
      </c>
      <c r="W1096" s="111"/>
      <c r="X1096" s="111">
        <f t="shared" si="669"/>
        <v>109.29999999999806</v>
      </c>
      <c r="Y1096" s="111">
        <f t="shared" si="691"/>
        <v>0</v>
      </c>
      <c r="Z1096" s="111">
        <f t="shared" si="692"/>
        <v>0</v>
      </c>
      <c r="AA1096" s="111">
        <f t="shared" si="677"/>
        <v>0</v>
      </c>
      <c r="AB1096" s="111" t="str">
        <f t="shared" si="678"/>
        <v xml:space="preserve"> </v>
      </c>
      <c r="AC1096" s="112">
        <f t="shared" si="676"/>
        <v>0</v>
      </c>
      <c r="AD1096" s="132">
        <v>1093</v>
      </c>
      <c r="AE1096" s="125" t="str">
        <f t="shared" si="693"/>
        <v xml:space="preserve"> </v>
      </c>
      <c r="AF1096" s="125" t="str">
        <f t="shared" si="694"/>
        <v xml:space="preserve"> </v>
      </c>
      <c r="AG1096" s="125" t="str">
        <f t="shared" si="695"/>
        <v xml:space="preserve"> </v>
      </c>
      <c r="AH1096" s="126" t="str">
        <f t="shared" si="696"/>
        <v xml:space="preserve"> </v>
      </c>
      <c r="AI1096" s="127" t="str">
        <f t="shared" si="697"/>
        <v xml:space="preserve"> </v>
      </c>
      <c r="AJ1096" s="128" t="str">
        <f t="shared" si="698"/>
        <v xml:space="preserve"> </v>
      </c>
      <c r="AK1096" s="128" t="str">
        <f t="shared" si="671"/>
        <v xml:space="preserve"> </v>
      </c>
      <c r="AL1096" s="129" t="str">
        <f t="shared" si="699"/>
        <v xml:space="preserve"> </v>
      </c>
      <c r="AM1096" s="130" t="str">
        <f t="shared" si="700"/>
        <v xml:space="preserve"> </v>
      </c>
      <c r="AN1096" s="129" t="str">
        <f t="shared" si="701"/>
        <v xml:space="preserve"> </v>
      </c>
      <c r="AO1096" s="131" t="str">
        <f t="shared" si="672"/>
        <v xml:space="preserve"> </v>
      </c>
      <c r="AP1096" s="123" t="str">
        <f t="shared" si="675"/>
        <v xml:space="preserve"> </v>
      </c>
      <c r="AQ1096" s="129" t="str">
        <f t="shared" si="673"/>
        <v xml:space="preserve"> </v>
      </c>
      <c r="AR1096" s="111">
        <f t="shared" si="670"/>
        <v>1093</v>
      </c>
      <c r="AS1096" s="111">
        <f t="shared" si="702"/>
        <v>0</v>
      </c>
      <c r="AT1096" s="111">
        <f t="shared" si="703"/>
        <v>0</v>
      </c>
      <c r="AU1096" s="111">
        <f t="shared" si="679"/>
        <v>0</v>
      </c>
      <c r="AV1096" s="111" t="str">
        <f t="shared" si="667"/>
        <v xml:space="preserve"> </v>
      </c>
      <c r="AW1096" s="112">
        <f t="shared" si="705"/>
        <v>0</v>
      </c>
    </row>
    <row r="1097" spans="1:49">
      <c r="A1097" s="27"/>
      <c r="B1097" s="27"/>
      <c r="C1097" s="27"/>
      <c r="D1097" s="40"/>
      <c r="E1097" s="27"/>
      <c r="F1097" s="27"/>
      <c r="G1097" s="27"/>
      <c r="H1097" s="27"/>
      <c r="I1097" s="132">
        <f t="shared" si="680"/>
        <v>109.39999999999806</v>
      </c>
      <c r="J1097" s="125" t="str">
        <f t="shared" si="704"/>
        <v xml:space="preserve"> </v>
      </c>
      <c r="K1097" s="125" t="str">
        <f t="shared" si="681"/>
        <v xml:space="preserve"> </v>
      </c>
      <c r="L1097" s="125" t="str">
        <f t="shared" si="682"/>
        <v xml:space="preserve"> </v>
      </c>
      <c r="M1097" s="126" t="str">
        <f t="shared" si="683"/>
        <v xml:space="preserve"> </v>
      </c>
      <c r="N1097" s="127" t="str">
        <f t="shared" si="684"/>
        <v xml:space="preserve"> </v>
      </c>
      <c r="O1097" s="128" t="str">
        <f t="shared" si="685"/>
        <v xml:space="preserve"> </v>
      </c>
      <c r="P1097" s="128" t="str">
        <f t="shared" si="686"/>
        <v xml:space="preserve"> </v>
      </c>
      <c r="Q1097" s="129" t="str">
        <f t="shared" si="687"/>
        <v xml:space="preserve"> </v>
      </c>
      <c r="R1097" s="130" t="str">
        <f t="shared" si="688"/>
        <v xml:space="preserve"> </v>
      </c>
      <c r="S1097" s="129" t="str">
        <f t="shared" si="668"/>
        <v xml:space="preserve"> </v>
      </c>
      <c r="T1097" s="131" t="str">
        <f t="shared" si="689"/>
        <v xml:space="preserve"> </v>
      </c>
      <c r="U1097" s="123" t="str">
        <f t="shared" si="674"/>
        <v xml:space="preserve"> </v>
      </c>
      <c r="V1097" s="129" t="str">
        <f t="shared" si="690"/>
        <v xml:space="preserve"> </v>
      </c>
      <c r="W1097" s="111"/>
      <c r="X1097" s="111">
        <f t="shared" si="669"/>
        <v>109.39999999999806</v>
      </c>
      <c r="Y1097" s="111">
        <f t="shared" si="691"/>
        <v>0</v>
      </c>
      <c r="Z1097" s="111">
        <f t="shared" si="692"/>
        <v>0</v>
      </c>
      <c r="AA1097" s="111">
        <f t="shared" si="677"/>
        <v>0</v>
      </c>
      <c r="AB1097" s="111" t="str">
        <f t="shared" si="678"/>
        <v xml:space="preserve"> </v>
      </c>
      <c r="AC1097" s="112">
        <f t="shared" si="676"/>
        <v>0</v>
      </c>
      <c r="AD1097" s="124">
        <v>1094</v>
      </c>
      <c r="AE1097" s="125" t="str">
        <f t="shared" si="693"/>
        <v xml:space="preserve"> </v>
      </c>
      <c r="AF1097" s="125" t="str">
        <f t="shared" si="694"/>
        <v xml:space="preserve"> </v>
      </c>
      <c r="AG1097" s="125" t="str">
        <f t="shared" si="695"/>
        <v xml:space="preserve"> </v>
      </c>
      <c r="AH1097" s="126" t="str">
        <f t="shared" si="696"/>
        <v xml:space="preserve"> </v>
      </c>
      <c r="AI1097" s="127" t="str">
        <f t="shared" si="697"/>
        <v xml:space="preserve"> </v>
      </c>
      <c r="AJ1097" s="128" t="str">
        <f t="shared" si="698"/>
        <v xml:space="preserve"> </v>
      </c>
      <c r="AK1097" s="128" t="str">
        <f t="shared" si="671"/>
        <v xml:space="preserve"> </v>
      </c>
      <c r="AL1097" s="129" t="str">
        <f t="shared" si="699"/>
        <v xml:space="preserve"> </v>
      </c>
      <c r="AM1097" s="130" t="str">
        <f t="shared" si="700"/>
        <v xml:space="preserve"> </v>
      </c>
      <c r="AN1097" s="129" t="str">
        <f t="shared" si="701"/>
        <v xml:space="preserve"> </v>
      </c>
      <c r="AO1097" s="131" t="str">
        <f t="shared" si="672"/>
        <v xml:space="preserve"> </v>
      </c>
      <c r="AP1097" s="123" t="str">
        <f t="shared" si="675"/>
        <v xml:space="preserve"> </v>
      </c>
      <c r="AQ1097" s="129" t="str">
        <f t="shared" si="673"/>
        <v xml:space="preserve"> </v>
      </c>
      <c r="AR1097" s="111">
        <f t="shared" si="670"/>
        <v>1094</v>
      </c>
      <c r="AS1097" s="111">
        <f t="shared" si="702"/>
        <v>0</v>
      </c>
      <c r="AT1097" s="111">
        <f t="shared" si="703"/>
        <v>0</v>
      </c>
      <c r="AU1097" s="111">
        <f t="shared" si="679"/>
        <v>0</v>
      </c>
      <c r="AV1097" s="111" t="str">
        <f t="shared" si="667"/>
        <v xml:space="preserve"> </v>
      </c>
      <c r="AW1097" s="112">
        <f t="shared" si="705"/>
        <v>0</v>
      </c>
    </row>
    <row r="1098" spans="1:49">
      <c r="A1098" s="27"/>
      <c r="B1098" s="27"/>
      <c r="C1098" s="27"/>
      <c r="D1098" s="40"/>
      <c r="E1098" s="27"/>
      <c r="F1098" s="27"/>
      <c r="G1098" s="27"/>
      <c r="H1098" s="27"/>
      <c r="I1098" s="132">
        <f t="shared" si="680"/>
        <v>109.49999999999805</v>
      </c>
      <c r="J1098" s="125" t="str">
        <f t="shared" si="704"/>
        <v xml:space="preserve"> </v>
      </c>
      <c r="K1098" s="125" t="str">
        <f t="shared" si="681"/>
        <v xml:space="preserve"> </v>
      </c>
      <c r="L1098" s="125" t="str">
        <f t="shared" si="682"/>
        <v xml:space="preserve"> </v>
      </c>
      <c r="M1098" s="126" t="str">
        <f t="shared" si="683"/>
        <v xml:space="preserve"> </v>
      </c>
      <c r="N1098" s="127" t="str">
        <f t="shared" si="684"/>
        <v xml:space="preserve"> </v>
      </c>
      <c r="O1098" s="128" t="str">
        <f t="shared" si="685"/>
        <v xml:space="preserve"> </v>
      </c>
      <c r="P1098" s="128" t="str">
        <f t="shared" si="686"/>
        <v xml:space="preserve"> </v>
      </c>
      <c r="Q1098" s="129" t="str">
        <f t="shared" si="687"/>
        <v xml:space="preserve"> </v>
      </c>
      <c r="R1098" s="130" t="str">
        <f t="shared" si="688"/>
        <v xml:space="preserve"> </v>
      </c>
      <c r="S1098" s="129" t="str">
        <f t="shared" si="668"/>
        <v xml:space="preserve"> </v>
      </c>
      <c r="T1098" s="131" t="str">
        <f t="shared" si="689"/>
        <v xml:space="preserve"> </v>
      </c>
      <c r="U1098" s="123" t="str">
        <f t="shared" si="674"/>
        <v xml:space="preserve"> </v>
      </c>
      <c r="V1098" s="129" t="str">
        <f t="shared" si="690"/>
        <v xml:space="preserve"> </v>
      </c>
      <c r="W1098" s="111"/>
      <c r="X1098" s="111">
        <f t="shared" si="669"/>
        <v>109.49999999999805</v>
      </c>
      <c r="Y1098" s="111">
        <f t="shared" si="691"/>
        <v>0</v>
      </c>
      <c r="Z1098" s="111">
        <f t="shared" si="692"/>
        <v>0</v>
      </c>
      <c r="AA1098" s="111">
        <f t="shared" si="677"/>
        <v>0</v>
      </c>
      <c r="AB1098" s="111" t="str">
        <f t="shared" si="678"/>
        <v xml:space="preserve"> </v>
      </c>
      <c r="AC1098" s="112">
        <f t="shared" si="676"/>
        <v>0</v>
      </c>
      <c r="AD1098" s="132">
        <v>1095</v>
      </c>
      <c r="AE1098" s="125" t="str">
        <f t="shared" si="693"/>
        <v xml:space="preserve"> </v>
      </c>
      <c r="AF1098" s="125" t="str">
        <f t="shared" si="694"/>
        <v xml:space="preserve"> </v>
      </c>
      <c r="AG1098" s="125" t="str">
        <f t="shared" si="695"/>
        <v xml:space="preserve"> </v>
      </c>
      <c r="AH1098" s="126" t="str">
        <f t="shared" si="696"/>
        <v xml:space="preserve"> </v>
      </c>
      <c r="AI1098" s="127" t="str">
        <f t="shared" si="697"/>
        <v xml:space="preserve"> </v>
      </c>
      <c r="AJ1098" s="128" t="str">
        <f t="shared" si="698"/>
        <v xml:space="preserve"> </v>
      </c>
      <c r="AK1098" s="128" t="str">
        <f t="shared" si="671"/>
        <v xml:space="preserve"> </v>
      </c>
      <c r="AL1098" s="129" t="str">
        <f t="shared" si="699"/>
        <v xml:space="preserve"> </v>
      </c>
      <c r="AM1098" s="130" t="str">
        <f t="shared" si="700"/>
        <v xml:space="preserve"> </v>
      </c>
      <c r="AN1098" s="129" t="str">
        <f t="shared" si="701"/>
        <v xml:space="preserve"> </v>
      </c>
      <c r="AO1098" s="131" t="str">
        <f t="shared" si="672"/>
        <v xml:space="preserve"> </v>
      </c>
      <c r="AP1098" s="123" t="str">
        <f t="shared" si="675"/>
        <v xml:space="preserve"> </v>
      </c>
      <c r="AQ1098" s="129" t="str">
        <f t="shared" si="673"/>
        <v xml:space="preserve"> </v>
      </c>
      <c r="AR1098" s="111">
        <f t="shared" si="670"/>
        <v>1095</v>
      </c>
      <c r="AS1098" s="111">
        <f t="shared" si="702"/>
        <v>0</v>
      </c>
      <c r="AT1098" s="111">
        <f t="shared" si="703"/>
        <v>0</v>
      </c>
      <c r="AU1098" s="111">
        <f t="shared" si="679"/>
        <v>0</v>
      </c>
      <c r="AV1098" s="111" t="str">
        <f t="shared" si="667"/>
        <v xml:space="preserve"> </v>
      </c>
      <c r="AW1098" s="112">
        <f t="shared" si="705"/>
        <v>0</v>
      </c>
    </row>
    <row r="1099" spans="1:49">
      <c r="A1099" s="27"/>
      <c r="B1099" s="27"/>
      <c r="C1099" s="27"/>
      <c r="D1099" s="40"/>
      <c r="E1099" s="27"/>
      <c r="F1099" s="27"/>
      <c r="G1099" s="27"/>
      <c r="H1099" s="27"/>
      <c r="I1099" s="132">
        <f t="shared" si="680"/>
        <v>109.59999999999805</v>
      </c>
      <c r="J1099" s="125" t="str">
        <f t="shared" si="704"/>
        <v xml:space="preserve"> </v>
      </c>
      <c r="K1099" s="125" t="str">
        <f t="shared" si="681"/>
        <v xml:space="preserve"> </v>
      </c>
      <c r="L1099" s="125" t="str">
        <f t="shared" si="682"/>
        <v xml:space="preserve"> </v>
      </c>
      <c r="M1099" s="126" t="str">
        <f t="shared" si="683"/>
        <v xml:space="preserve"> </v>
      </c>
      <c r="N1099" s="127" t="str">
        <f t="shared" si="684"/>
        <v xml:space="preserve"> </v>
      </c>
      <c r="O1099" s="128" t="str">
        <f t="shared" si="685"/>
        <v xml:space="preserve"> </v>
      </c>
      <c r="P1099" s="128" t="str">
        <f t="shared" si="686"/>
        <v xml:space="preserve"> </v>
      </c>
      <c r="Q1099" s="129" t="str">
        <f t="shared" si="687"/>
        <v xml:space="preserve"> </v>
      </c>
      <c r="R1099" s="130" t="str">
        <f t="shared" si="688"/>
        <v xml:space="preserve"> </v>
      </c>
      <c r="S1099" s="129" t="str">
        <f t="shared" si="668"/>
        <v xml:space="preserve"> </v>
      </c>
      <c r="T1099" s="131" t="str">
        <f t="shared" si="689"/>
        <v xml:space="preserve"> </v>
      </c>
      <c r="U1099" s="123" t="str">
        <f t="shared" si="674"/>
        <v xml:space="preserve"> </v>
      </c>
      <c r="V1099" s="129" t="str">
        <f t="shared" si="690"/>
        <v xml:space="preserve"> </v>
      </c>
      <c r="W1099" s="111"/>
      <c r="X1099" s="111">
        <f t="shared" si="669"/>
        <v>109.59999999999805</v>
      </c>
      <c r="Y1099" s="111">
        <f t="shared" si="691"/>
        <v>0</v>
      </c>
      <c r="Z1099" s="111">
        <f t="shared" si="692"/>
        <v>0</v>
      </c>
      <c r="AA1099" s="111">
        <f t="shared" si="677"/>
        <v>0</v>
      </c>
      <c r="AB1099" s="111" t="str">
        <f t="shared" si="678"/>
        <v xml:space="preserve"> </v>
      </c>
      <c r="AC1099" s="112">
        <f t="shared" si="676"/>
        <v>0</v>
      </c>
      <c r="AD1099" s="124">
        <v>1096</v>
      </c>
      <c r="AE1099" s="125" t="str">
        <f t="shared" si="693"/>
        <v xml:space="preserve"> </v>
      </c>
      <c r="AF1099" s="125" t="str">
        <f t="shared" si="694"/>
        <v xml:space="preserve"> </v>
      </c>
      <c r="AG1099" s="125" t="str">
        <f t="shared" si="695"/>
        <v xml:space="preserve"> </v>
      </c>
      <c r="AH1099" s="126" t="str">
        <f t="shared" si="696"/>
        <v xml:space="preserve"> </v>
      </c>
      <c r="AI1099" s="127" t="str">
        <f t="shared" si="697"/>
        <v xml:space="preserve"> </v>
      </c>
      <c r="AJ1099" s="128" t="str">
        <f t="shared" si="698"/>
        <v xml:space="preserve"> </v>
      </c>
      <c r="AK1099" s="128" t="str">
        <f t="shared" si="671"/>
        <v xml:space="preserve"> </v>
      </c>
      <c r="AL1099" s="129" t="str">
        <f t="shared" si="699"/>
        <v xml:space="preserve"> </v>
      </c>
      <c r="AM1099" s="130" t="str">
        <f t="shared" si="700"/>
        <v xml:space="preserve"> </v>
      </c>
      <c r="AN1099" s="129" t="str">
        <f t="shared" si="701"/>
        <v xml:space="preserve"> </v>
      </c>
      <c r="AO1099" s="131" t="str">
        <f t="shared" si="672"/>
        <v xml:space="preserve"> </v>
      </c>
      <c r="AP1099" s="123" t="str">
        <f t="shared" si="675"/>
        <v xml:space="preserve"> </v>
      </c>
      <c r="AQ1099" s="129" t="str">
        <f t="shared" si="673"/>
        <v xml:space="preserve"> </v>
      </c>
      <c r="AR1099" s="111">
        <f t="shared" si="670"/>
        <v>1096</v>
      </c>
      <c r="AS1099" s="111">
        <f t="shared" si="702"/>
        <v>0</v>
      </c>
      <c r="AT1099" s="111">
        <f t="shared" si="703"/>
        <v>0</v>
      </c>
      <c r="AU1099" s="111">
        <f t="shared" si="679"/>
        <v>0</v>
      </c>
      <c r="AV1099" s="111" t="str">
        <f t="shared" si="667"/>
        <v xml:space="preserve"> </v>
      </c>
      <c r="AW1099" s="112">
        <f t="shared" si="705"/>
        <v>0</v>
      </c>
    </row>
    <row r="1100" spans="1:49">
      <c r="A1100" s="27"/>
      <c r="B1100" s="27"/>
      <c r="C1100" s="27"/>
      <c r="D1100" s="40"/>
      <c r="E1100" s="27"/>
      <c r="F1100" s="27"/>
      <c r="G1100" s="27"/>
      <c r="H1100" s="27"/>
      <c r="I1100" s="132">
        <f t="shared" si="680"/>
        <v>109.69999999999804</v>
      </c>
      <c r="J1100" s="125" t="str">
        <f t="shared" si="704"/>
        <v xml:space="preserve"> </v>
      </c>
      <c r="K1100" s="125" t="str">
        <f t="shared" si="681"/>
        <v xml:space="preserve"> </v>
      </c>
      <c r="L1100" s="125" t="str">
        <f t="shared" si="682"/>
        <v xml:space="preserve"> </v>
      </c>
      <c r="M1100" s="126" t="str">
        <f t="shared" si="683"/>
        <v xml:space="preserve"> </v>
      </c>
      <c r="N1100" s="127" t="str">
        <f t="shared" si="684"/>
        <v xml:space="preserve"> </v>
      </c>
      <c r="O1100" s="128" t="str">
        <f t="shared" si="685"/>
        <v xml:space="preserve"> </v>
      </c>
      <c r="P1100" s="128" t="str">
        <f t="shared" si="686"/>
        <v xml:space="preserve"> </v>
      </c>
      <c r="Q1100" s="129" t="str">
        <f t="shared" si="687"/>
        <v xml:space="preserve"> </v>
      </c>
      <c r="R1100" s="130" t="str">
        <f t="shared" si="688"/>
        <v xml:space="preserve"> </v>
      </c>
      <c r="S1100" s="129" t="str">
        <f t="shared" si="668"/>
        <v xml:space="preserve"> </v>
      </c>
      <c r="T1100" s="131" t="str">
        <f t="shared" si="689"/>
        <v xml:space="preserve"> </v>
      </c>
      <c r="U1100" s="123" t="str">
        <f t="shared" si="674"/>
        <v xml:space="preserve"> </v>
      </c>
      <c r="V1100" s="129" t="str">
        <f t="shared" si="690"/>
        <v xml:space="preserve"> </v>
      </c>
      <c r="W1100" s="111"/>
      <c r="X1100" s="111">
        <f t="shared" si="669"/>
        <v>109.69999999999804</v>
      </c>
      <c r="Y1100" s="111">
        <f t="shared" si="691"/>
        <v>0</v>
      </c>
      <c r="Z1100" s="111">
        <f t="shared" si="692"/>
        <v>0</v>
      </c>
      <c r="AA1100" s="111">
        <f t="shared" si="677"/>
        <v>0</v>
      </c>
      <c r="AB1100" s="111" t="str">
        <f t="shared" si="678"/>
        <v xml:space="preserve"> </v>
      </c>
      <c r="AC1100" s="112">
        <f t="shared" si="676"/>
        <v>0</v>
      </c>
      <c r="AD1100" s="132">
        <v>1097</v>
      </c>
      <c r="AE1100" s="125" t="str">
        <f t="shared" si="693"/>
        <v xml:space="preserve"> </v>
      </c>
      <c r="AF1100" s="125" t="str">
        <f t="shared" si="694"/>
        <v xml:space="preserve"> </v>
      </c>
      <c r="AG1100" s="125" t="str">
        <f t="shared" si="695"/>
        <v xml:space="preserve"> </v>
      </c>
      <c r="AH1100" s="126" t="str">
        <f t="shared" si="696"/>
        <v xml:space="preserve"> </v>
      </c>
      <c r="AI1100" s="127" t="str">
        <f t="shared" si="697"/>
        <v xml:space="preserve"> </v>
      </c>
      <c r="AJ1100" s="128" t="str">
        <f t="shared" si="698"/>
        <v xml:space="preserve"> </v>
      </c>
      <c r="AK1100" s="128" t="str">
        <f t="shared" si="671"/>
        <v xml:space="preserve"> </v>
      </c>
      <c r="AL1100" s="129" t="str">
        <f t="shared" si="699"/>
        <v xml:space="preserve"> </v>
      </c>
      <c r="AM1100" s="130" t="str">
        <f t="shared" si="700"/>
        <v xml:space="preserve"> </v>
      </c>
      <c r="AN1100" s="129" t="str">
        <f t="shared" si="701"/>
        <v xml:space="preserve"> </v>
      </c>
      <c r="AO1100" s="131" t="str">
        <f t="shared" si="672"/>
        <v xml:space="preserve"> </v>
      </c>
      <c r="AP1100" s="123" t="str">
        <f t="shared" si="675"/>
        <v xml:space="preserve"> </v>
      </c>
      <c r="AQ1100" s="129" t="str">
        <f t="shared" si="673"/>
        <v xml:space="preserve"> </v>
      </c>
      <c r="AR1100" s="111">
        <f t="shared" si="670"/>
        <v>1097</v>
      </c>
      <c r="AS1100" s="111">
        <f t="shared" si="702"/>
        <v>0</v>
      </c>
      <c r="AT1100" s="111">
        <f t="shared" si="703"/>
        <v>0</v>
      </c>
      <c r="AU1100" s="111">
        <f t="shared" si="679"/>
        <v>0</v>
      </c>
      <c r="AV1100" s="111" t="str">
        <f t="shared" si="667"/>
        <v xml:space="preserve"> </v>
      </c>
      <c r="AW1100" s="112">
        <f t="shared" si="705"/>
        <v>0</v>
      </c>
    </row>
    <row r="1101" spans="1:49">
      <c r="A1101" s="27"/>
      <c r="B1101" s="27"/>
      <c r="C1101" s="27"/>
      <c r="D1101" s="40"/>
      <c r="E1101" s="27"/>
      <c r="F1101" s="27"/>
      <c r="G1101" s="27"/>
      <c r="H1101" s="27"/>
      <c r="I1101" s="132">
        <f t="shared" si="680"/>
        <v>109.79999999999804</v>
      </c>
      <c r="J1101" s="125" t="str">
        <f t="shared" si="704"/>
        <v xml:space="preserve"> </v>
      </c>
      <c r="K1101" s="125" t="str">
        <f t="shared" si="681"/>
        <v xml:space="preserve"> </v>
      </c>
      <c r="L1101" s="125" t="str">
        <f t="shared" si="682"/>
        <v xml:space="preserve"> </v>
      </c>
      <c r="M1101" s="126" t="str">
        <f t="shared" si="683"/>
        <v xml:space="preserve"> </v>
      </c>
      <c r="N1101" s="127" t="str">
        <f t="shared" si="684"/>
        <v xml:space="preserve"> </v>
      </c>
      <c r="O1101" s="128" t="str">
        <f t="shared" si="685"/>
        <v xml:space="preserve"> </v>
      </c>
      <c r="P1101" s="128" t="str">
        <f t="shared" si="686"/>
        <v xml:space="preserve"> </v>
      </c>
      <c r="Q1101" s="129" t="str">
        <f t="shared" si="687"/>
        <v xml:space="preserve"> </v>
      </c>
      <c r="R1101" s="130" t="str">
        <f t="shared" si="688"/>
        <v xml:space="preserve"> </v>
      </c>
      <c r="S1101" s="129" t="str">
        <f t="shared" si="668"/>
        <v xml:space="preserve"> </v>
      </c>
      <c r="T1101" s="131" t="str">
        <f t="shared" si="689"/>
        <v xml:space="preserve"> </v>
      </c>
      <c r="U1101" s="123" t="str">
        <f t="shared" si="674"/>
        <v xml:space="preserve"> </v>
      </c>
      <c r="V1101" s="129" t="str">
        <f t="shared" si="690"/>
        <v xml:space="preserve"> </v>
      </c>
      <c r="W1101" s="111"/>
      <c r="X1101" s="111">
        <f t="shared" si="669"/>
        <v>109.79999999999804</v>
      </c>
      <c r="Y1101" s="111">
        <f t="shared" si="691"/>
        <v>0</v>
      </c>
      <c r="Z1101" s="111">
        <f t="shared" si="692"/>
        <v>0</v>
      </c>
      <c r="AA1101" s="111">
        <f t="shared" si="677"/>
        <v>0</v>
      </c>
      <c r="AB1101" s="111" t="str">
        <f t="shared" si="678"/>
        <v xml:space="preserve"> </v>
      </c>
      <c r="AC1101" s="112">
        <f t="shared" si="676"/>
        <v>0</v>
      </c>
      <c r="AD1101" s="124">
        <v>1098</v>
      </c>
      <c r="AE1101" s="125" t="str">
        <f t="shared" si="693"/>
        <v xml:space="preserve"> </v>
      </c>
      <c r="AF1101" s="125" t="str">
        <f t="shared" si="694"/>
        <v xml:space="preserve"> </v>
      </c>
      <c r="AG1101" s="125" t="str">
        <f t="shared" si="695"/>
        <v xml:space="preserve"> </v>
      </c>
      <c r="AH1101" s="126" t="str">
        <f t="shared" si="696"/>
        <v xml:space="preserve"> </v>
      </c>
      <c r="AI1101" s="127" t="str">
        <f t="shared" si="697"/>
        <v xml:space="preserve"> </v>
      </c>
      <c r="AJ1101" s="128" t="str">
        <f t="shared" si="698"/>
        <v xml:space="preserve"> </v>
      </c>
      <c r="AK1101" s="128" t="str">
        <f t="shared" si="671"/>
        <v xml:space="preserve"> </v>
      </c>
      <c r="AL1101" s="129" t="str">
        <f t="shared" si="699"/>
        <v xml:space="preserve"> </v>
      </c>
      <c r="AM1101" s="130" t="str">
        <f t="shared" si="700"/>
        <v xml:space="preserve"> </v>
      </c>
      <c r="AN1101" s="129" t="str">
        <f t="shared" si="701"/>
        <v xml:space="preserve"> </v>
      </c>
      <c r="AO1101" s="131" t="str">
        <f t="shared" si="672"/>
        <v xml:space="preserve"> </v>
      </c>
      <c r="AP1101" s="123" t="str">
        <f t="shared" si="675"/>
        <v xml:space="preserve"> </v>
      </c>
      <c r="AQ1101" s="129" t="str">
        <f t="shared" si="673"/>
        <v xml:space="preserve"> </v>
      </c>
      <c r="AR1101" s="111">
        <f t="shared" si="670"/>
        <v>1098</v>
      </c>
      <c r="AS1101" s="111">
        <f t="shared" si="702"/>
        <v>0</v>
      </c>
      <c r="AT1101" s="111">
        <f t="shared" si="703"/>
        <v>0</v>
      </c>
      <c r="AU1101" s="111">
        <f t="shared" si="679"/>
        <v>0</v>
      </c>
      <c r="AV1101" s="111" t="str">
        <f t="shared" si="667"/>
        <v xml:space="preserve"> </v>
      </c>
      <c r="AW1101" s="112">
        <f t="shared" si="705"/>
        <v>0</v>
      </c>
    </row>
    <row r="1102" spans="1:49">
      <c r="A1102" s="27"/>
      <c r="B1102" s="27"/>
      <c r="C1102" s="27"/>
      <c r="D1102" s="40"/>
      <c r="E1102" s="27"/>
      <c r="F1102" s="27"/>
      <c r="G1102" s="27"/>
      <c r="H1102" s="27"/>
      <c r="I1102" s="132">
        <f t="shared" si="680"/>
        <v>109.89999999999803</v>
      </c>
      <c r="J1102" s="125" t="str">
        <f t="shared" si="704"/>
        <v xml:space="preserve"> </v>
      </c>
      <c r="K1102" s="125" t="str">
        <f t="shared" si="681"/>
        <v xml:space="preserve"> </v>
      </c>
      <c r="L1102" s="125" t="str">
        <f t="shared" si="682"/>
        <v xml:space="preserve"> </v>
      </c>
      <c r="M1102" s="126" t="str">
        <f t="shared" si="683"/>
        <v xml:space="preserve"> </v>
      </c>
      <c r="N1102" s="127" t="str">
        <f t="shared" si="684"/>
        <v xml:space="preserve"> </v>
      </c>
      <c r="O1102" s="128" t="str">
        <f t="shared" si="685"/>
        <v xml:space="preserve"> </v>
      </c>
      <c r="P1102" s="128" t="str">
        <f t="shared" si="686"/>
        <v xml:space="preserve"> </v>
      </c>
      <c r="Q1102" s="129" t="str">
        <f t="shared" si="687"/>
        <v xml:space="preserve"> </v>
      </c>
      <c r="R1102" s="130" t="str">
        <f t="shared" si="688"/>
        <v xml:space="preserve"> </v>
      </c>
      <c r="S1102" s="129" t="str">
        <f t="shared" si="668"/>
        <v xml:space="preserve"> </v>
      </c>
      <c r="T1102" s="131" t="str">
        <f t="shared" si="689"/>
        <v xml:space="preserve"> </v>
      </c>
      <c r="U1102" s="123" t="str">
        <f t="shared" si="674"/>
        <v xml:space="preserve"> </v>
      </c>
      <c r="V1102" s="129" t="str">
        <f t="shared" si="690"/>
        <v xml:space="preserve"> </v>
      </c>
      <c r="W1102" s="111"/>
      <c r="X1102" s="111">
        <f t="shared" si="669"/>
        <v>109.89999999999803</v>
      </c>
      <c r="Y1102" s="111">
        <f t="shared" si="691"/>
        <v>0</v>
      </c>
      <c r="Z1102" s="111">
        <f t="shared" si="692"/>
        <v>0</v>
      </c>
      <c r="AA1102" s="111">
        <f t="shared" si="677"/>
        <v>0</v>
      </c>
      <c r="AB1102" s="111" t="str">
        <f t="shared" si="678"/>
        <v xml:space="preserve"> </v>
      </c>
      <c r="AC1102" s="112">
        <f t="shared" si="676"/>
        <v>0</v>
      </c>
      <c r="AD1102" s="132">
        <v>1099</v>
      </c>
      <c r="AE1102" s="125" t="str">
        <f t="shared" si="693"/>
        <v xml:space="preserve"> </v>
      </c>
      <c r="AF1102" s="125" t="str">
        <f t="shared" si="694"/>
        <v xml:space="preserve"> </v>
      </c>
      <c r="AG1102" s="125" t="str">
        <f t="shared" si="695"/>
        <v xml:space="preserve"> </v>
      </c>
      <c r="AH1102" s="126" t="str">
        <f t="shared" si="696"/>
        <v xml:space="preserve"> </v>
      </c>
      <c r="AI1102" s="127" t="str">
        <f t="shared" si="697"/>
        <v xml:space="preserve"> </v>
      </c>
      <c r="AJ1102" s="128" t="str">
        <f t="shared" si="698"/>
        <v xml:space="preserve"> </v>
      </c>
      <c r="AK1102" s="128" t="str">
        <f t="shared" si="671"/>
        <v xml:space="preserve"> </v>
      </c>
      <c r="AL1102" s="129" t="str">
        <f t="shared" si="699"/>
        <v xml:space="preserve"> </v>
      </c>
      <c r="AM1102" s="130" t="str">
        <f t="shared" si="700"/>
        <v xml:space="preserve"> </v>
      </c>
      <c r="AN1102" s="129" t="str">
        <f t="shared" si="701"/>
        <v xml:space="preserve"> </v>
      </c>
      <c r="AO1102" s="131" t="str">
        <f t="shared" si="672"/>
        <v xml:space="preserve"> </v>
      </c>
      <c r="AP1102" s="123" t="str">
        <f t="shared" si="675"/>
        <v xml:space="preserve"> </v>
      </c>
      <c r="AQ1102" s="129" t="str">
        <f t="shared" si="673"/>
        <v xml:space="preserve"> </v>
      </c>
      <c r="AR1102" s="111">
        <f t="shared" si="670"/>
        <v>1099</v>
      </c>
      <c r="AS1102" s="111">
        <f t="shared" si="702"/>
        <v>0</v>
      </c>
      <c r="AT1102" s="111">
        <f t="shared" si="703"/>
        <v>0</v>
      </c>
      <c r="AU1102" s="111">
        <f t="shared" si="679"/>
        <v>0</v>
      </c>
      <c r="AV1102" s="111" t="str">
        <f t="shared" si="667"/>
        <v xml:space="preserve"> </v>
      </c>
      <c r="AW1102" s="112">
        <f t="shared" si="705"/>
        <v>0</v>
      </c>
    </row>
    <row r="1103" spans="1:49">
      <c r="A1103" s="27"/>
      <c r="B1103" s="27"/>
      <c r="C1103" s="27"/>
      <c r="D1103" s="40"/>
      <c r="E1103" s="27"/>
      <c r="F1103" s="27"/>
      <c r="G1103" s="27"/>
      <c r="H1103" s="27"/>
      <c r="I1103" s="132">
        <f t="shared" si="680"/>
        <v>109.99999999999802</v>
      </c>
      <c r="J1103" s="125" t="str">
        <f t="shared" si="704"/>
        <v xml:space="preserve"> </v>
      </c>
      <c r="K1103" s="125" t="str">
        <f t="shared" si="681"/>
        <v xml:space="preserve"> </v>
      </c>
      <c r="L1103" s="125" t="str">
        <f t="shared" si="682"/>
        <v xml:space="preserve"> </v>
      </c>
      <c r="M1103" s="126" t="str">
        <f t="shared" si="683"/>
        <v xml:space="preserve"> </v>
      </c>
      <c r="N1103" s="127" t="str">
        <f t="shared" si="684"/>
        <v xml:space="preserve"> </v>
      </c>
      <c r="O1103" s="128" t="str">
        <f t="shared" si="685"/>
        <v xml:space="preserve"> </v>
      </c>
      <c r="P1103" s="128" t="str">
        <f t="shared" si="686"/>
        <v xml:space="preserve"> </v>
      </c>
      <c r="Q1103" s="129" t="str">
        <f t="shared" si="687"/>
        <v xml:space="preserve"> </v>
      </c>
      <c r="R1103" s="130" t="str">
        <f t="shared" si="688"/>
        <v xml:space="preserve"> </v>
      </c>
      <c r="S1103" s="129" t="str">
        <f t="shared" si="668"/>
        <v xml:space="preserve"> </v>
      </c>
      <c r="T1103" s="131" t="str">
        <f t="shared" si="689"/>
        <v xml:space="preserve"> </v>
      </c>
      <c r="U1103" s="123" t="str">
        <f t="shared" si="674"/>
        <v xml:space="preserve"> </v>
      </c>
      <c r="V1103" s="129" t="str">
        <f t="shared" si="690"/>
        <v xml:space="preserve"> </v>
      </c>
      <c r="W1103" s="111"/>
      <c r="X1103" s="111">
        <f t="shared" si="669"/>
        <v>109.99999999999802</v>
      </c>
      <c r="Y1103" s="111">
        <f t="shared" si="691"/>
        <v>0</v>
      </c>
      <c r="Z1103" s="111">
        <f t="shared" si="692"/>
        <v>0</v>
      </c>
      <c r="AA1103" s="111">
        <f t="shared" si="677"/>
        <v>0</v>
      </c>
      <c r="AB1103" s="111" t="str">
        <f t="shared" si="678"/>
        <v xml:space="preserve"> </v>
      </c>
      <c r="AC1103" s="112">
        <f t="shared" si="676"/>
        <v>0</v>
      </c>
      <c r="AD1103" s="124">
        <v>1100</v>
      </c>
      <c r="AE1103" s="125" t="str">
        <f t="shared" si="693"/>
        <v xml:space="preserve"> </v>
      </c>
      <c r="AF1103" s="125" t="str">
        <f t="shared" si="694"/>
        <v xml:space="preserve"> </v>
      </c>
      <c r="AG1103" s="125" t="str">
        <f t="shared" si="695"/>
        <v xml:space="preserve"> </v>
      </c>
      <c r="AH1103" s="126" t="str">
        <f t="shared" si="696"/>
        <v xml:space="preserve"> </v>
      </c>
      <c r="AI1103" s="127" t="str">
        <f t="shared" si="697"/>
        <v xml:space="preserve"> </v>
      </c>
      <c r="AJ1103" s="128" t="str">
        <f t="shared" si="698"/>
        <v xml:space="preserve"> </v>
      </c>
      <c r="AK1103" s="128" t="str">
        <f t="shared" si="671"/>
        <v xml:space="preserve"> </v>
      </c>
      <c r="AL1103" s="129" t="str">
        <f t="shared" si="699"/>
        <v xml:space="preserve"> </v>
      </c>
      <c r="AM1103" s="130" t="str">
        <f t="shared" si="700"/>
        <v xml:space="preserve"> </v>
      </c>
      <c r="AN1103" s="129" t="str">
        <f t="shared" si="701"/>
        <v xml:space="preserve"> </v>
      </c>
      <c r="AO1103" s="131" t="str">
        <f t="shared" si="672"/>
        <v xml:space="preserve"> </v>
      </c>
      <c r="AP1103" s="123" t="str">
        <f t="shared" si="675"/>
        <v xml:space="preserve"> </v>
      </c>
      <c r="AQ1103" s="129" t="str">
        <f t="shared" si="673"/>
        <v xml:space="preserve"> </v>
      </c>
      <c r="AR1103" s="111">
        <f t="shared" si="670"/>
        <v>1100</v>
      </c>
      <c r="AS1103" s="111">
        <f t="shared" si="702"/>
        <v>0</v>
      </c>
      <c r="AT1103" s="111">
        <f t="shared" si="703"/>
        <v>0</v>
      </c>
      <c r="AU1103" s="111">
        <f t="shared" si="679"/>
        <v>0</v>
      </c>
      <c r="AV1103" s="111" t="str">
        <f t="shared" si="667"/>
        <v xml:space="preserve"> </v>
      </c>
      <c r="AW1103" s="112">
        <f t="shared" si="705"/>
        <v>0</v>
      </c>
    </row>
    <row r="1104" spans="1:49">
      <c r="A1104" s="27"/>
      <c r="B1104" s="27"/>
      <c r="C1104" s="27"/>
      <c r="D1104" s="40"/>
      <c r="E1104" s="27"/>
      <c r="F1104" s="27"/>
      <c r="G1104" s="27"/>
      <c r="H1104" s="27"/>
      <c r="I1104" s="132">
        <f t="shared" si="680"/>
        <v>110.09999999999802</v>
      </c>
      <c r="J1104" s="125" t="str">
        <f t="shared" si="704"/>
        <v xml:space="preserve"> </v>
      </c>
      <c r="K1104" s="125" t="str">
        <f t="shared" si="681"/>
        <v xml:space="preserve"> </v>
      </c>
      <c r="L1104" s="125" t="str">
        <f t="shared" si="682"/>
        <v xml:space="preserve"> </v>
      </c>
      <c r="M1104" s="126" t="str">
        <f t="shared" si="683"/>
        <v xml:space="preserve"> </v>
      </c>
      <c r="N1104" s="127" t="str">
        <f t="shared" si="684"/>
        <v xml:space="preserve"> </v>
      </c>
      <c r="O1104" s="128" t="str">
        <f t="shared" si="685"/>
        <v xml:space="preserve"> </v>
      </c>
      <c r="P1104" s="128" t="str">
        <f t="shared" si="686"/>
        <v xml:space="preserve"> </v>
      </c>
      <c r="Q1104" s="129" t="str">
        <f t="shared" si="687"/>
        <v xml:space="preserve"> </v>
      </c>
      <c r="R1104" s="130" t="str">
        <f t="shared" si="688"/>
        <v xml:space="preserve"> </v>
      </c>
      <c r="S1104" s="129" t="str">
        <f t="shared" si="668"/>
        <v xml:space="preserve"> </v>
      </c>
      <c r="T1104" s="131" t="str">
        <f t="shared" si="689"/>
        <v xml:space="preserve"> </v>
      </c>
      <c r="U1104" s="123" t="str">
        <f t="shared" si="674"/>
        <v xml:space="preserve"> </v>
      </c>
      <c r="V1104" s="129" t="str">
        <f t="shared" si="690"/>
        <v xml:space="preserve"> </v>
      </c>
      <c r="W1104" s="111"/>
      <c r="X1104" s="111">
        <f t="shared" si="669"/>
        <v>110.09999999999802</v>
      </c>
      <c r="Y1104" s="111">
        <f t="shared" si="691"/>
        <v>0</v>
      </c>
      <c r="Z1104" s="111">
        <f t="shared" si="692"/>
        <v>0</v>
      </c>
      <c r="AA1104" s="111">
        <f t="shared" si="677"/>
        <v>0</v>
      </c>
      <c r="AB1104" s="111" t="str">
        <f t="shared" si="678"/>
        <v xml:space="preserve"> </v>
      </c>
      <c r="AC1104" s="112">
        <f t="shared" si="676"/>
        <v>0</v>
      </c>
      <c r="AD1104" s="132">
        <v>1101</v>
      </c>
      <c r="AE1104" s="125" t="str">
        <f t="shared" si="693"/>
        <v xml:space="preserve"> </v>
      </c>
      <c r="AF1104" s="125" t="str">
        <f t="shared" si="694"/>
        <v xml:space="preserve"> </v>
      </c>
      <c r="AG1104" s="125" t="str">
        <f t="shared" si="695"/>
        <v xml:space="preserve"> </v>
      </c>
      <c r="AH1104" s="126" t="str">
        <f t="shared" si="696"/>
        <v xml:space="preserve"> </v>
      </c>
      <c r="AI1104" s="127" t="str">
        <f t="shared" si="697"/>
        <v xml:space="preserve"> </v>
      </c>
      <c r="AJ1104" s="128" t="str">
        <f t="shared" si="698"/>
        <v xml:space="preserve"> </v>
      </c>
      <c r="AK1104" s="128" t="str">
        <f t="shared" si="671"/>
        <v xml:space="preserve"> </v>
      </c>
      <c r="AL1104" s="129" t="str">
        <f t="shared" si="699"/>
        <v xml:space="preserve"> </v>
      </c>
      <c r="AM1104" s="130" t="str">
        <f t="shared" si="700"/>
        <v xml:space="preserve"> </v>
      </c>
      <c r="AN1104" s="129" t="str">
        <f t="shared" si="701"/>
        <v xml:space="preserve"> </v>
      </c>
      <c r="AO1104" s="131" t="str">
        <f t="shared" si="672"/>
        <v xml:space="preserve"> </v>
      </c>
      <c r="AP1104" s="123" t="str">
        <f t="shared" si="675"/>
        <v xml:space="preserve"> </v>
      </c>
      <c r="AQ1104" s="129" t="str">
        <f t="shared" si="673"/>
        <v xml:space="preserve"> </v>
      </c>
      <c r="AR1104" s="111">
        <f t="shared" si="670"/>
        <v>1101</v>
      </c>
      <c r="AS1104" s="111">
        <f t="shared" si="702"/>
        <v>0</v>
      </c>
      <c r="AT1104" s="111">
        <f t="shared" si="703"/>
        <v>0</v>
      </c>
      <c r="AU1104" s="111">
        <f t="shared" si="679"/>
        <v>0</v>
      </c>
      <c r="AV1104" s="111" t="str">
        <f t="shared" si="667"/>
        <v xml:space="preserve"> </v>
      </c>
      <c r="AW1104" s="112">
        <f t="shared" si="705"/>
        <v>0</v>
      </c>
    </row>
    <row r="1105" spans="1:49">
      <c r="A1105" s="27"/>
      <c r="B1105" s="27"/>
      <c r="C1105" s="27"/>
      <c r="D1105" s="40"/>
      <c r="E1105" s="27"/>
      <c r="F1105" s="27"/>
      <c r="G1105" s="27"/>
      <c r="H1105" s="27"/>
      <c r="I1105" s="132">
        <f t="shared" si="680"/>
        <v>110.19999999999801</v>
      </c>
      <c r="J1105" s="125" t="str">
        <f t="shared" si="704"/>
        <v xml:space="preserve"> </v>
      </c>
      <c r="K1105" s="125" t="str">
        <f t="shared" si="681"/>
        <v xml:space="preserve"> </v>
      </c>
      <c r="L1105" s="125" t="str">
        <f t="shared" si="682"/>
        <v xml:space="preserve"> </v>
      </c>
      <c r="M1105" s="126" t="str">
        <f t="shared" si="683"/>
        <v xml:space="preserve"> </v>
      </c>
      <c r="N1105" s="127" t="str">
        <f t="shared" si="684"/>
        <v xml:space="preserve"> </v>
      </c>
      <c r="O1105" s="128" t="str">
        <f t="shared" si="685"/>
        <v xml:space="preserve"> </v>
      </c>
      <c r="P1105" s="128" t="str">
        <f t="shared" si="686"/>
        <v xml:space="preserve"> </v>
      </c>
      <c r="Q1105" s="129" t="str">
        <f t="shared" si="687"/>
        <v xml:space="preserve"> </v>
      </c>
      <c r="R1105" s="130" t="str">
        <f t="shared" si="688"/>
        <v xml:space="preserve"> </v>
      </c>
      <c r="S1105" s="129" t="str">
        <f t="shared" si="668"/>
        <v xml:space="preserve"> </v>
      </c>
      <c r="T1105" s="131" t="str">
        <f t="shared" si="689"/>
        <v xml:space="preserve"> </v>
      </c>
      <c r="U1105" s="123" t="str">
        <f t="shared" si="674"/>
        <v xml:space="preserve"> </v>
      </c>
      <c r="V1105" s="129" t="str">
        <f t="shared" si="690"/>
        <v xml:space="preserve"> </v>
      </c>
      <c r="W1105" s="111"/>
      <c r="X1105" s="111">
        <f t="shared" si="669"/>
        <v>110.19999999999801</v>
      </c>
      <c r="Y1105" s="111">
        <f t="shared" si="691"/>
        <v>0</v>
      </c>
      <c r="Z1105" s="111">
        <f t="shared" si="692"/>
        <v>0</v>
      </c>
      <c r="AA1105" s="111">
        <f t="shared" si="677"/>
        <v>0</v>
      </c>
      <c r="AB1105" s="111" t="str">
        <f t="shared" si="678"/>
        <v xml:space="preserve"> </v>
      </c>
      <c r="AC1105" s="112">
        <f t="shared" si="676"/>
        <v>0</v>
      </c>
      <c r="AD1105" s="124">
        <v>1102</v>
      </c>
      <c r="AE1105" s="125" t="str">
        <f t="shared" si="693"/>
        <v xml:space="preserve"> </v>
      </c>
      <c r="AF1105" s="125" t="str">
        <f t="shared" si="694"/>
        <v xml:space="preserve"> </v>
      </c>
      <c r="AG1105" s="125" t="str">
        <f t="shared" si="695"/>
        <v xml:space="preserve"> </v>
      </c>
      <c r="AH1105" s="126" t="str">
        <f t="shared" si="696"/>
        <v xml:space="preserve"> </v>
      </c>
      <c r="AI1105" s="127" t="str">
        <f t="shared" si="697"/>
        <v xml:space="preserve"> </v>
      </c>
      <c r="AJ1105" s="128" t="str">
        <f t="shared" si="698"/>
        <v xml:space="preserve"> </v>
      </c>
      <c r="AK1105" s="128" t="str">
        <f t="shared" si="671"/>
        <v xml:space="preserve"> </v>
      </c>
      <c r="AL1105" s="129" t="str">
        <f t="shared" si="699"/>
        <v xml:space="preserve"> </v>
      </c>
      <c r="AM1105" s="130" t="str">
        <f t="shared" si="700"/>
        <v xml:space="preserve"> </v>
      </c>
      <c r="AN1105" s="129" t="str">
        <f t="shared" si="701"/>
        <v xml:space="preserve"> </v>
      </c>
      <c r="AO1105" s="131" t="str">
        <f t="shared" si="672"/>
        <v xml:space="preserve"> </v>
      </c>
      <c r="AP1105" s="123" t="str">
        <f t="shared" si="675"/>
        <v xml:space="preserve"> </v>
      </c>
      <c r="AQ1105" s="129" t="str">
        <f t="shared" si="673"/>
        <v xml:space="preserve"> </v>
      </c>
      <c r="AR1105" s="111">
        <f t="shared" si="670"/>
        <v>1102</v>
      </c>
      <c r="AS1105" s="111">
        <f t="shared" si="702"/>
        <v>0</v>
      </c>
      <c r="AT1105" s="111">
        <f t="shared" si="703"/>
        <v>0</v>
      </c>
      <c r="AU1105" s="111">
        <f t="shared" si="679"/>
        <v>0</v>
      </c>
      <c r="AV1105" s="111" t="str">
        <f t="shared" si="667"/>
        <v xml:space="preserve"> </v>
      </c>
      <c r="AW1105" s="112">
        <f t="shared" si="705"/>
        <v>0</v>
      </c>
    </row>
    <row r="1106" spans="1:49">
      <c r="A1106" s="27"/>
      <c r="B1106" s="27"/>
      <c r="C1106" s="27"/>
      <c r="D1106" s="40"/>
      <c r="E1106" s="27"/>
      <c r="F1106" s="27"/>
      <c r="G1106" s="27"/>
      <c r="H1106" s="27"/>
      <c r="I1106" s="132">
        <f t="shared" si="680"/>
        <v>110.29999999999801</v>
      </c>
      <c r="J1106" s="125" t="str">
        <f t="shared" si="704"/>
        <v xml:space="preserve"> </v>
      </c>
      <c r="K1106" s="125" t="str">
        <f t="shared" si="681"/>
        <v xml:space="preserve"> </v>
      </c>
      <c r="L1106" s="125" t="str">
        <f t="shared" si="682"/>
        <v xml:space="preserve"> </v>
      </c>
      <c r="M1106" s="126" t="str">
        <f t="shared" si="683"/>
        <v xml:space="preserve"> </v>
      </c>
      <c r="N1106" s="127" t="str">
        <f t="shared" si="684"/>
        <v xml:space="preserve"> </v>
      </c>
      <c r="O1106" s="128" t="str">
        <f t="shared" si="685"/>
        <v xml:space="preserve"> </v>
      </c>
      <c r="P1106" s="128" t="str">
        <f t="shared" si="686"/>
        <v xml:space="preserve"> </v>
      </c>
      <c r="Q1106" s="129" t="str">
        <f t="shared" si="687"/>
        <v xml:space="preserve"> </v>
      </c>
      <c r="R1106" s="130" t="str">
        <f t="shared" si="688"/>
        <v xml:space="preserve"> </v>
      </c>
      <c r="S1106" s="129" t="str">
        <f t="shared" si="668"/>
        <v xml:space="preserve"> </v>
      </c>
      <c r="T1106" s="131" t="str">
        <f t="shared" si="689"/>
        <v xml:space="preserve"> </v>
      </c>
      <c r="U1106" s="123" t="str">
        <f t="shared" si="674"/>
        <v xml:space="preserve"> </v>
      </c>
      <c r="V1106" s="129" t="str">
        <f t="shared" si="690"/>
        <v xml:space="preserve"> </v>
      </c>
      <c r="W1106" s="111"/>
      <c r="X1106" s="111">
        <f t="shared" si="669"/>
        <v>110.29999999999801</v>
      </c>
      <c r="Y1106" s="111">
        <f t="shared" si="691"/>
        <v>0</v>
      </c>
      <c r="Z1106" s="111">
        <f t="shared" si="692"/>
        <v>0</v>
      </c>
      <c r="AA1106" s="111">
        <f t="shared" si="677"/>
        <v>0</v>
      </c>
      <c r="AB1106" s="111" t="str">
        <f t="shared" si="678"/>
        <v xml:space="preserve"> </v>
      </c>
      <c r="AC1106" s="112">
        <f t="shared" si="676"/>
        <v>0</v>
      </c>
      <c r="AD1106" s="132">
        <v>1103</v>
      </c>
      <c r="AE1106" s="125" t="str">
        <f t="shared" si="693"/>
        <v xml:space="preserve"> </v>
      </c>
      <c r="AF1106" s="125" t="str">
        <f t="shared" si="694"/>
        <v xml:space="preserve"> </v>
      </c>
      <c r="AG1106" s="125" t="str">
        <f t="shared" si="695"/>
        <v xml:space="preserve"> </v>
      </c>
      <c r="AH1106" s="126" t="str">
        <f t="shared" si="696"/>
        <v xml:space="preserve"> </v>
      </c>
      <c r="AI1106" s="127" t="str">
        <f t="shared" si="697"/>
        <v xml:space="preserve"> </v>
      </c>
      <c r="AJ1106" s="128" t="str">
        <f t="shared" si="698"/>
        <v xml:space="preserve"> </v>
      </c>
      <c r="AK1106" s="128" t="str">
        <f t="shared" si="671"/>
        <v xml:space="preserve"> </v>
      </c>
      <c r="AL1106" s="129" t="str">
        <f t="shared" si="699"/>
        <v xml:space="preserve"> </v>
      </c>
      <c r="AM1106" s="130" t="str">
        <f t="shared" si="700"/>
        <v xml:space="preserve"> </v>
      </c>
      <c r="AN1106" s="129" t="str">
        <f t="shared" si="701"/>
        <v xml:space="preserve"> </v>
      </c>
      <c r="AO1106" s="131" t="str">
        <f t="shared" si="672"/>
        <v xml:space="preserve"> </v>
      </c>
      <c r="AP1106" s="123" t="str">
        <f t="shared" si="675"/>
        <v xml:space="preserve"> </v>
      </c>
      <c r="AQ1106" s="129" t="str">
        <f t="shared" si="673"/>
        <v xml:space="preserve"> </v>
      </c>
      <c r="AR1106" s="111">
        <f t="shared" si="670"/>
        <v>1103</v>
      </c>
      <c r="AS1106" s="111">
        <f t="shared" si="702"/>
        <v>0</v>
      </c>
      <c r="AT1106" s="111">
        <f t="shared" si="703"/>
        <v>0</v>
      </c>
      <c r="AU1106" s="111">
        <f t="shared" si="679"/>
        <v>0</v>
      </c>
      <c r="AV1106" s="111" t="str">
        <f t="shared" si="667"/>
        <v xml:space="preserve"> </v>
      </c>
      <c r="AW1106" s="112">
        <f t="shared" si="705"/>
        <v>0</v>
      </c>
    </row>
    <row r="1107" spans="1:49">
      <c r="A1107" s="27"/>
      <c r="B1107" s="27"/>
      <c r="C1107" s="27"/>
      <c r="D1107" s="40"/>
      <c r="E1107" s="27"/>
      <c r="F1107" s="27"/>
      <c r="G1107" s="27"/>
      <c r="H1107" s="27"/>
      <c r="I1107" s="132">
        <f t="shared" si="680"/>
        <v>110.399999999998</v>
      </c>
      <c r="J1107" s="125" t="str">
        <f t="shared" si="704"/>
        <v xml:space="preserve"> </v>
      </c>
      <c r="K1107" s="125" t="str">
        <f t="shared" si="681"/>
        <v xml:space="preserve"> </v>
      </c>
      <c r="L1107" s="125" t="str">
        <f t="shared" si="682"/>
        <v xml:space="preserve"> </v>
      </c>
      <c r="M1107" s="126" t="str">
        <f t="shared" si="683"/>
        <v xml:space="preserve"> </v>
      </c>
      <c r="N1107" s="127" t="str">
        <f t="shared" si="684"/>
        <v xml:space="preserve"> </v>
      </c>
      <c r="O1107" s="128" t="str">
        <f t="shared" si="685"/>
        <v xml:space="preserve"> </v>
      </c>
      <c r="P1107" s="128" t="str">
        <f t="shared" si="686"/>
        <v xml:space="preserve"> </v>
      </c>
      <c r="Q1107" s="129" t="str">
        <f t="shared" si="687"/>
        <v xml:space="preserve"> </v>
      </c>
      <c r="R1107" s="130" t="str">
        <f t="shared" si="688"/>
        <v xml:space="preserve"> </v>
      </c>
      <c r="S1107" s="129" t="str">
        <f t="shared" si="668"/>
        <v xml:space="preserve"> </v>
      </c>
      <c r="T1107" s="131" t="str">
        <f t="shared" si="689"/>
        <v xml:space="preserve"> </v>
      </c>
      <c r="U1107" s="123" t="str">
        <f t="shared" si="674"/>
        <v xml:space="preserve"> </v>
      </c>
      <c r="V1107" s="129" t="str">
        <f t="shared" si="690"/>
        <v xml:space="preserve"> </v>
      </c>
      <c r="W1107" s="111"/>
      <c r="X1107" s="111">
        <f t="shared" si="669"/>
        <v>110.399999999998</v>
      </c>
      <c r="Y1107" s="111">
        <f t="shared" si="691"/>
        <v>0</v>
      </c>
      <c r="Z1107" s="111">
        <f t="shared" si="692"/>
        <v>0</v>
      </c>
      <c r="AA1107" s="111">
        <f t="shared" si="677"/>
        <v>0</v>
      </c>
      <c r="AB1107" s="111" t="str">
        <f t="shared" si="678"/>
        <v xml:space="preserve"> </v>
      </c>
      <c r="AC1107" s="112">
        <f t="shared" si="676"/>
        <v>0</v>
      </c>
      <c r="AD1107" s="124">
        <v>1104</v>
      </c>
      <c r="AE1107" s="125" t="str">
        <f t="shared" si="693"/>
        <v xml:space="preserve"> </v>
      </c>
      <c r="AF1107" s="125" t="str">
        <f t="shared" si="694"/>
        <v xml:space="preserve"> </v>
      </c>
      <c r="AG1107" s="125" t="str">
        <f t="shared" si="695"/>
        <v xml:space="preserve"> </v>
      </c>
      <c r="AH1107" s="126" t="str">
        <f t="shared" si="696"/>
        <v xml:space="preserve"> </v>
      </c>
      <c r="AI1107" s="127" t="str">
        <f t="shared" si="697"/>
        <v xml:space="preserve"> </v>
      </c>
      <c r="AJ1107" s="128" t="str">
        <f t="shared" si="698"/>
        <v xml:space="preserve"> </v>
      </c>
      <c r="AK1107" s="128" t="str">
        <f t="shared" si="671"/>
        <v xml:space="preserve"> </v>
      </c>
      <c r="AL1107" s="129" t="str">
        <f t="shared" si="699"/>
        <v xml:space="preserve"> </v>
      </c>
      <c r="AM1107" s="130" t="str">
        <f t="shared" si="700"/>
        <v xml:space="preserve"> </v>
      </c>
      <c r="AN1107" s="129" t="str">
        <f t="shared" si="701"/>
        <v xml:space="preserve"> </v>
      </c>
      <c r="AO1107" s="131" t="str">
        <f t="shared" si="672"/>
        <v xml:space="preserve"> </v>
      </c>
      <c r="AP1107" s="123" t="str">
        <f t="shared" si="675"/>
        <v xml:space="preserve"> </v>
      </c>
      <c r="AQ1107" s="129" t="str">
        <f t="shared" si="673"/>
        <v xml:space="preserve"> </v>
      </c>
      <c r="AR1107" s="111">
        <f t="shared" si="670"/>
        <v>1104</v>
      </c>
      <c r="AS1107" s="111">
        <f t="shared" si="702"/>
        <v>0</v>
      </c>
      <c r="AT1107" s="111">
        <f t="shared" si="703"/>
        <v>0</v>
      </c>
      <c r="AU1107" s="111">
        <f t="shared" si="679"/>
        <v>0</v>
      </c>
      <c r="AV1107" s="111" t="str">
        <f t="shared" si="667"/>
        <v xml:space="preserve"> </v>
      </c>
      <c r="AW1107" s="112">
        <f t="shared" si="705"/>
        <v>0</v>
      </c>
    </row>
    <row r="1108" spans="1:49">
      <c r="A1108" s="27"/>
      <c r="B1108" s="27"/>
      <c r="C1108" s="27"/>
      <c r="D1108" s="40"/>
      <c r="E1108" s="27"/>
      <c r="F1108" s="27"/>
      <c r="G1108" s="27"/>
      <c r="H1108" s="27"/>
      <c r="I1108" s="132">
        <f t="shared" si="680"/>
        <v>110.499999999998</v>
      </c>
      <c r="J1108" s="125" t="str">
        <f t="shared" si="704"/>
        <v xml:space="preserve"> </v>
      </c>
      <c r="K1108" s="125" t="str">
        <f t="shared" si="681"/>
        <v xml:space="preserve"> </v>
      </c>
      <c r="L1108" s="125" t="str">
        <f t="shared" si="682"/>
        <v xml:space="preserve"> </v>
      </c>
      <c r="M1108" s="126" t="str">
        <f t="shared" si="683"/>
        <v xml:space="preserve"> </v>
      </c>
      <c r="N1108" s="127" t="str">
        <f t="shared" si="684"/>
        <v xml:space="preserve"> </v>
      </c>
      <c r="O1108" s="128" t="str">
        <f t="shared" si="685"/>
        <v xml:space="preserve"> </v>
      </c>
      <c r="P1108" s="128" t="str">
        <f t="shared" si="686"/>
        <v xml:space="preserve"> </v>
      </c>
      <c r="Q1108" s="129" t="str">
        <f t="shared" si="687"/>
        <v xml:space="preserve"> </v>
      </c>
      <c r="R1108" s="130" t="str">
        <f t="shared" si="688"/>
        <v xml:space="preserve"> </v>
      </c>
      <c r="S1108" s="129" t="str">
        <f t="shared" si="668"/>
        <v xml:space="preserve"> </v>
      </c>
      <c r="T1108" s="131" t="str">
        <f t="shared" si="689"/>
        <v xml:space="preserve"> </v>
      </c>
      <c r="U1108" s="123" t="str">
        <f t="shared" si="674"/>
        <v xml:space="preserve"> </v>
      </c>
      <c r="V1108" s="129" t="str">
        <f t="shared" si="690"/>
        <v xml:space="preserve"> </v>
      </c>
      <c r="W1108" s="111"/>
      <c r="X1108" s="111">
        <f t="shared" si="669"/>
        <v>110.499999999998</v>
      </c>
      <c r="Y1108" s="111">
        <f t="shared" si="691"/>
        <v>0</v>
      </c>
      <c r="Z1108" s="111">
        <f t="shared" si="692"/>
        <v>0</v>
      </c>
      <c r="AA1108" s="111">
        <f t="shared" si="677"/>
        <v>0</v>
      </c>
      <c r="AB1108" s="111" t="str">
        <f t="shared" si="678"/>
        <v xml:space="preserve"> </v>
      </c>
      <c r="AC1108" s="112">
        <f t="shared" si="676"/>
        <v>0</v>
      </c>
      <c r="AD1108" s="132">
        <v>1105</v>
      </c>
      <c r="AE1108" s="125" t="str">
        <f t="shared" si="693"/>
        <v xml:space="preserve"> </v>
      </c>
      <c r="AF1108" s="125" t="str">
        <f t="shared" si="694"/>
        <v xml:space="preserve"> </v>
      </c>
      <c r="AG1108" s="125" t="str">
        <f t="shared" si="695"/>
        <v xml:space="preserve"> </v>
      </c>
      <c r="AH1108" s="126" t="str">
        <f t="shared" si="696"/>
        <v xml:space="preserve"> </v>
      </c>
      <c r="AI1108" s="127" t="str">
        <f t="shared" si="697"/>
        <v xml:space="preserve"> </v>
      </c>
      <c r="AJ1108" s="128" t="str">
        <f t="shared" si="698"/>
        <v xml:space="preserve"> </v>
      </c>
      <c r="AK1108" s="128" t="str">
        <f t="shared" si="671"/>
        <v xml:space="preserve"> </v>
      </c>
      <c r="AL1108" s="129" t="str">
        <f t="shared" si="699"/>
        <v xml:space="preserve"> </v>
      </c>
      <c r="AM1108" s="130" t="str">
        <f t="shared" si="700"/>
        <v xml:space="preserve"> </v>
      </c>
      <c r="AN1108" s="129" t="str">
        <f t="shared" si="701"/>
        <v xml:space="preserve"> </v>
      </c>
      <c r="AO1108" s="131" t="str">
        <f t="shared" si="672"/>
        <v xml:space="preserve"> </v>
      </c>
      <c r="AP1108" s="123" t="str">
        <f t="shared" si="675"/>
        <v xml:space="preserve"> </v>
      </c>
      <c r="AQ1108" s="129" t="str">
        <f t="shared" si="673"/>
        <v xml:space="preserve"> </v>
      </c>
      <c r="AR1108" s="111">
        <f t="shared" si="670"/>
        <v>1105</v>
      </c>
      <c r="AS1108" s="111">
        <f t="shared" si="702"/>
        <v>0</v>
      </c>
      <c r="AT1108" s="111">
        <f t="shared" si="703"/>
        <v>0</v>
      </c>
      <c r="AU1108" s="111">
        <f t="shared" si="679"/>
        <v>0</v>
      </c>
      <c r="AV1108" s="111" t="str">
        <f t="shared" si="667"/>
        <v xml:space="preserve"> </v>
      </c>
      <c r="AW1108" s="112">
        <f t="shared" si="705"/>
        <v>0</v>
      </c>
    </row>
    <row r="1109" spans="1:49">
      <c r="A1109" s="27"/>
      <c r="B1109" s="27"/>
      <c r="C1109" s="27"/>
      <c r="D1109" s="40"/>
      <c r="E1109" s="27"/>
      <c r="F1109" s="27"/>
      <c r="G1109" s="27"/>
      <c r="H1109" s="27"/>
      <c r="I1109" s="132">
        <f t="shared" si="680"/>
        <v>110.59999999999799</v>
      </c>
      <c r="J1109" s="125" t="str">
        <f t="shared" si="704"/>
        <v xml:space="preserve"> </v>
      </c>
      <c r="K1109" s="125" t="str">
        <f t="shared" si="681"/>
        <v xml:space="preserve"> </v>
      </c>
      <c r="L1109" s="125" t="str">
        <f t="shared" si="682"/>
        <v xml:space="preserve"> </v>
      </c>
      <c r="M1109" s="126" t="str">
        <f t="shared" si="683"/>
        <v xml:space="preserve"> </v>
      </c>
      <c r="N1109" s="127" t="str">
        <f t="shared" si="684"/>
        <v xml:space="preserve"> </v>
      </c>
      <c r="O1109" s="128" t="str">
        <f t="shared" si="685"/>
        <v xml:space="preserve"> </v>
      </c>
      <c r="P1109" s="128" t="str">
        <f t="shared" si="686"/>
        <v xml:space="preserve"> </v>
      </c>
      <c r="Q1109" s="129" t="str">
        <f t="shared" si="687"/>
        <v xml:space="preserve"> </v>
      </c>
      <c r="R1109" s="130" t="str">
        <f t="shared" si="688"/>
        <v xml:space="preserve"> </v>
      </c>
      <c r="S1109" s="129" t="str">
        <f t="shared" si="668"/>
        <v xml:space="preserve"> </v>
      </c>
      <c r="T1109" s="131" t="str">
        <f t="shared" si="689"/>
        <v xml:space="preserve"> </v>
      </c>
      <c r="U1109" s="123" t="str">
        <f t="shared" si="674"/>
        <v xml:space="preserve"> </v>
      </c>
      <c r="V1109" s="129" t="str">
        <f t="shared" si="690"/>
        <v xml:space="preserve"> </v>
      </c>
      <c r="W1109" s="111"/>
      <c r="X1109" s="111">
        <f t="shared" si="669"/>
        <v>110.59999999999799</v>
      </c>
      <c r="Y1109" s="111">
        <f t="shared" si="691"/>
        <v>0</v>
      </c>
      <c r="Z1109" s="111">
        <f t="shared" si="692"/>
        <v>0</v>
      </c>
      <c r="AA1109" s="111">
        <f t="shared" si="677"/>
        <v>0</v>
      </c>
      <c r="AB1109" s="111" t="str">
        <f t="shared" si="678"/>
        <v xml:space="preserve"> </v>
      </c>
      <c r="AC1109" s="112">
        <f t="shared" si="676"/>
        <v>0</v>
      </c>
      <c r="AD1109" s="124">
        <v>1106</v>
      </c>
      <c r="AE1109" s="125" t="str">
        <f t="shared" si="693"/>
        <v xml:space="preserve"> </v>
      </c>
      <c r="AF1109" s="125" t="str">
        <f t="shared" si="694"/>
        <v xml:space="preserve"> </v>
      </c>
      <c r="AG1109" s="125" t="str">
        <f t="shared" si="695"/>
        <v xml:space="preserve"> </v>
      </c>
      <c r="AH1109" s="126" t="str">
        <f t="shared" si="696"/>
        <v xml:space="preserve"> </v>
      </c>
      <c r="AI1109" s="127" t="str">
        <f t="shared" si="697"/>
        <v xml:space="preserve"> </v>
      </c>
      <c r="AJ1109" s="128" t="str">
        <f t="shared" si="698"/>
        <v xml:space="preserve"> </v>
      </c>
      <c r="AK1109" s="128" t="str">
        <f t="shared" si="671"/>
        <v xml:space="preserve"> </v>
      </c>
      <c r="AL1109" s="129" t="str">
        <f t="shared" si="699"/>
        <v xml:space="preserve"> </v>
      </c>
      <c r="AM1109" s="130" t="str">
        <f t="shared" si="700"/>
        <v xml:space="preserve"> </v>
      </c>
      <c r="AN1109" s="129" t="str">
        <f t="shared" si="701"/>
        <v xml:space="preserve"> </v>
      </c>
      <c r="AO1109" s="131" t="str">
        <f t="shared" si="672"/>
        <v xml:space="preserve"> </v>
      </c>
      <c r="AP1109" s="123" t="str">
        <f t="shared" si="675"/>
        <v xml:space="preserve"> </v>
      </c>
      <c r="AQ1109" s="129" t="str">
        <f t="shared" si="673"/>
        <v xml:space="preserve"> </v>
      </c>
      <c r="AR1109" s="111">
        <f t="shared" si="670"/>
        <v>1106</v>
      </c>
      <c r="AS1109" s="111">
        <f t="shared" si="702"/>
        <v>0</v>
      </c>
      <c r="AT1109" s="111">
        <f t="shared" si="703"/>
        <v>0</v>
      </c>
      <c r="AU1109" s="111">
        <f t="shared" si="679"/>
        <v>0</v>
      </c>
      <c r="AV1109" s="111" t="str">
        <f t="shared" si="667"/>
        <v xml:space="preserve"> </v>
      </c>
      <c r="AW1109" s="112">
        <f t="shared" si="705"/>
        <v>0</v>
      </c>
    </row>
    <row r="1110" spans="1:49">
      <c r="A1110" s="27"/>
      <c r="B1110" s="27"/>
      <c r="C1110" s="27"/>
      <c r="D1110" s="40"/>
      <c r="E1110" s="27"/>
      <c r="F1110" s="27"/>
      <c r="G1110" s="27"/>
      <c r="H1110" s="27"/>
      <c r="I1110" s="132">
        <f t="shared" si="680"/>
        <v>110.69999999999798</v>
      </c>
      <c r="J1110" s="125" t="str">
        <f t="shared" si="704"/>
        <v xml:space="preserve"> </v>
      </c>
      <c r="K1110" s="125" t="str">
        <f t="shared" si="681"/>
        <v xml:space="preserve"> </v>
      </c>
      <c r="L1110" s="125" t="str">
        <f t="shared" si="682"/>
        <v xml:space="preserve"> </v>
      </c>
      <c r="M1110" s="126" t="str">
        <f t="shared" si="683"/>
        <v xml:space="preserve"> </v>
      </c>
      <c r="N1110" s="127" t="str">
        <f t="shared" si="684"/>
        <v xml:space="preserve"> </v>
      </c>
      <c r="O1110" s="128" t="str">
        <f t="shared" si="685"/>
        <v xml:space="preserve"> </v>
      </c>
      <c r="P1110" s="128" t="str">
        <f t="shared" si="686"/>
        <v xml:space="preserve"> </v>
      </c>
      <c r="Q1110" s="129" t="str">
        <f t="shared" si="687"/>
        <v xml:space="preserve"> </v>
      </c>
      <c r="R1110" s="130" t="str">
        <f t="shared" si="688"/>
        <v xml:space="preserve"> </v>
      </c>
      <c r="S1110" s="129" t="str">
        <f t="shared" si="668"/>
        <v xml:space="preserve"> </v>
      </c>
      <c r="T1110" s="131" t="str">
        <f t="shared" si="689"/>
        <v xml:space="preserve"> </v>
      </c>
      <c r="U1110" s="123" t="str">
        <f t="shared" si="674"/>
        <v xml:space="preserve"> </v>
      </c>
      <c r="V1110" s="129" t="str">
        <f t="shared" si="690"/>
        <v xml:space="preserve"> </v>
      </c>
      <c r="W1110" s="111"/>
      <c r="X1110" s="111">
        <f t="shared" si="669"/>
        <v>110.69999999999798</v>
      </c>
      <c r="Y1110" s="111">
        <f t="shared" si="691"/>
        <v>0</v>
      </c>
      <c r="Z1110" s="111">
        <f t="shared" si="692"/>
        <v>0</v>
      </c>
      <c r="AA1110" s="111">
        <f t="shared" si="677"/>
        <v>0</v>
      </c>
      <c r="AB1110" s="111" t="str">
        <f t="shared" si="678"/>
        <v xml:space="preserve"> </v>
      </c>
      <c r="AC1110" s="112">
        <f t="shared" si="676"/>
        <v>0</v>
      </c>
      <c r="AD1110" s="132">
        <v>1107</v>
      </c>
      <c r="AE1110" s="125" t="str">
        <f t="shared" si="693"/>
        <v xml:space="preserve"> </v>
      </c>
      <c r="AF1110" s="125" t="str">
        <f t="shared" si="694"/>
        <v xml:space="preserve"> </v>
      </c>
      <c r="AG1110" s="125" t="str">
        <f t="shared" si="695"/>
        <v xml:space="preserve"> </v>
      </c>
      <c r="AH1110" s="126" t="str">
        <f t="shared" si="696"/>
        <v xml:space="preserve"> </v>
      </c>
      <c r="AI1110" s="127" t="str">
        <f t="shared" si="697"/>
        <v xml:space="preserve"> </v>
      </c>
      <c r="AJ1110" s="128" t="str">
        <f t="shared" si="698"/>
        <v xml:space="preserve"> </v>
      </c>
      <c r="AK1110" s="128" t="str">
        <f t="shared" si="671"/>
        <v xml:space="preserve"> </v>
      </c>
      <c r="AL1110" s="129" t="str">
        <f t="shared" si="699"/>
        <v xml:space="preserve"> </v>
      </c>
      <c r="AM1110" s="130" t="str">
        <f t="shared" si="700"/>
        <v xml:space="preserve"> </v>
      </c>
      <c r="AN1110" s="129" t="str">
        <f t="shared" si="701"/>
        <v xml:space="preserve"> </v>
      </c>
      <c r="AO1110" s="131" t="str">
        <f t="shared" si="672"/>
        <v xml:space="preserve"> </v>
      </c>
      <c r="AP1110" s="123" t="str">
        <f t="shared" si="675"/>
        <v xml:space="preserve"> </v>
      </c>
      <c r="AQ1110" s="129" t="str">
        <f t="shared" si="673"/>
        <v xml:space="preserve"> </v>
      </c>
      <c r="AR1110" s="111">
        <f t="shared" si="670"/>
        <v>1107</v>
      </c>
      <c r="AS1110" s="111">
        <f t="shared" si="702"/>
        <v>0</v>
      </c>
      <c r="AT1110" s="111">
        <f t="shared" si="703"/>
        <v>0</v>
      </c>
      <c r="AU1110" s="111">
        <f t="shared" si="679"/>
        <v>0</v>
      </c>
      <c r="AV1110" s="111" t="str">
        <f t="shared" si="667"/>
        <v xml:space="preserve"> </v>
      </c>
      <c r="AW1110" s="112">
        <f t="shared" si="705"/>
        <v>0</v>
      </c>
    </row>
    <row r="1111" spans="1:49">
      <c r="A1111" s="27"/>
      <c r="B1111" s="27"/>
      <c r="C1111" s="27"/>
      <c r="D1111" s="40"/>
      <c r="E1111" s="27"/>
      <c r="F1111" s="27"/>
      <c r="G1111" s="27"/>
      <c r="H1111" s="27"/>
      <c r="I1111" s="132">
        <f t="shared" si="680"/>
        <v>110.79999999999798</v>
      </c>
      <c r="J1111" s="125" t="str">
        <f t="shared" si="704"/>
        <v xml:space="preserve"> </v>
      </c>
      <c r="K1111" s="125" t="str">
        <f t="shared" si="681"/>
        <v xml:space="preserve"> </v>
      </c>
      <c r="L1111" s="125" t="str">
        <f t="shared" si="682"/>
        <v xml:space="preserve"> </v>
      </c>
      <c r="M1111" s="126" t="str">
        <f t="shared" si="683"/>
        <v xml:space="preserve"> </v>
      </c>
      <c r="N1111" s="127" t="str">
        <f t="shared" si="684"/>
        <v xml:space="preserve"> </v>
      </c>
      <c r="O1111" s="128" t="str">
        <f t="shared" si="685"/>
        <v xml:space="preserve"> </v>
      </c>
      <c r="P1111" s="128" t="str">
        <f t="shared" si="686"/>
        <v xml:space="preserve"> </v>
      </c>
      <c r="Q1111" s="129" t="str">
        <f t="shared" si="687"/>
        <v xml:space="preserve"> </v>
      </c>
      <c r="R1111" s="130" t="str">
        <f t="shared" si="688"/>
        <v xml:space="preserve"> </v>
      </c>
      <c r="S1111" s="129" t="str">
        <f t="shared" si="668"/>
        <v xml:space="preserve"> </v>
      </c>
      <c r="T1111" s="131" t="str">
        <f t="shared" si="689"/>
        <v xml:space="preserve"> </v>
      </c>
      <c r="U1111" s="123" t="str">
        <f t="shared" si="674"/>
        <v xml:space="preserve"> </v>
      </c>
      <c r="V1111" s="129" t="str">
        <f t="shared" si="690"/>
        <v xml:space="preserve"> </v>
      </c>
      <c r="W1111" s="111"/>
      <c r="X1111" s="111">
        <f t="shared" si="669"/>
        <v>110.79999999999798</v>
      </c>
      <c r="Y1111" s="111">
        <f t="shared" si="691"/>
        <v>0</v>
      </c>
      <c r="Z1111" s="111">
        <f t="shared" si="692"/>
        <v>0</v>
      </c>
      <c r="AA1111" s="111">
        <f t="shared" si="677"/>
        <v>0</v>
      </c>
      <c r="AB1111" s="111" t="str">
        <f t="shared" si="678"/>
        <v xml:space="preserve"> </v>
      </c>
      <c r="AC1111" s="112">
        <f t="shared" si="676"/>
        <v>0</v>
      </c>
      <c r="AD1111" s="124">
        <v>1108</v>
      </c>
      <c r="AE1111" s="125" t="str">
        <f t="shared" si="693"/>
        <v xml:space="preserve"> </v>
      </c>
      <c r="AF1111" s="125" t="str">
        <f t="shared" si="694"/>
        <v xml:space="preserve"> </v>
      </c>
      <c r="AG1111" s="125" t="str">
        <f t="shared" si="695"/>
        <v xml:space="preserve"> </v>
      </c>
      <c r="AH1111" s="126" t="str">
        <f t="shared" si="696"/>
        <v xml:space="preserve"> </v>
      </c>
      <c r="AI1111" s="127" t="str">
        <f t="shared" si="697"/>
        <v xml:space="preserve"> </v>
      </c>
      <c r="AJ1111" s="128" t="str">
        <f t="shared" si="698"/>
        <v xml:space="preserve"> </v>
      </c>
      <c r="AK1111" s="128" t="str">
        <f t="shared" si="671"/>
        <v xml:space="preserve"> </v>
      </c>
      <c r="AL1111" s="129" t="str">
        <f t="shared" si="699"/>
        <v xml:space="preserve"> </v>
      </c>
      <c r="AM1111" s="130" t="str">
        <f t="shared" si="700"/>
        <v xml:space="preserve"> </v>
      </c>
      <c r="AN1111" s="129" t="str">
        <f t="shared" si="701"/>
        <v xml:space="preserve"> </v>
      </c>
      <c r="AO1111" s="131" t="str">
        <f t="shared" si="672"/>
        <v xml:space="preserve"> </v>
      </c>
      <c r="AP1111" s="123" t="str">
        <f t="shared" si="675"/>
        <v xml:space="preserve"> </v>
      </c>
      <c r="AQ1111" s="129" t="str">
        <f t="shared" si="673"/>
        <v xml:space="preserve"> </v>
      </c>
      <c r="AR1111" s="111">
        <f t="shared" si="670"/>
        <v>1108</v>
      </c>
      <c r="AS1111" s="111">
        <f t="shared" si="702"/>
        <v>0</v>
      </c>
      <c r="AT1111" s="111">
        <f t="shared" si="703"/>
        <v>0</v>
      </c>
      <c r="AU1111" s="111">
        <f t="shared" si="679"/>
        <v>0</v>
      </c>
      <c r="AV1111" s="111" t="str">
        <f t="shared" si="667"/>
        <v xml:space="preserve"> </v>
      </c>
      <c r="AW1111" s="112">
        <f t="shared" si="705"/>
        <v>0</v>
      </c>
    </row>
    <row r="1112" spans="1:49">
      <c r="A1112" s="27"/>
      <c r="B1112" s="27"/>
      <c r="C1112" s="27"/>
      <c r="D1112" s="40"/>
      <c r="E1112" s="27"/>
      <c r="F1112" s="27"/>
      <c r="G1112" s="27"/>
      <c r="H1112" s="27"/>
      <c r="I1112" s="132">
        <f t="shared" si="680"/>
        <v>110.89999999999797</v>
      </c>
      <c r="J1112" s="125" t="str">
        <f t="shared" si="704"/>
        <v xml:space="preserve"> </v>
      </c>
      <c r="K1112" s="125" t="str">
        <f t="shared" si="681"/>
        <v xml:space="preserve"> </v>
      </c>
      <c r="L1112" s="125" t="str">
        <f t="shared" si="682"/>
        <v xml:space="preserve"> </v>
      </c>
      <c r="M1112" s="126" t="str">
        <f t="shared" si="683"/>
        <v xml:space="preserve"> </v>
      </c>
      <c r="N1112" s="127" t="str">
        <f t="shared" si="684"/>
        <v xml:space="preserve"> </v>
      </c>
      <c r="O1112" s="128" t="str">
        <f t="shared" si="685"/>
        <v xml:space="preserve"> </v>
      </c>
      <c r="P1112" s="128" t="str">
        <f t="shared" si="686"/>
        <v xml:space="preserve"> </v>
      </c>
      <c r="Q1112" s="129" t="str">
        <f t="shared" si="687"/>
        <v xml:space="preserve"> </v>
      </c>
      <c r="R1112" s="130" t="str">
        <f t="shared" si="688"/>
        <v xml:space="preserve"> </v>
      </c>
      <c r="S1112" s="129" t="str">
        <f t="shared" si="668"/>
        <v xml:space="preserve"> </v>
      </c>
      <c r="T1112" s="131" t="str">
        <f t="shared" si="689"/>
        <v xml:space="preserve"> </v>
      </c>
      <c r="U1112" s="123" t="str">
        <f t="shared" si="674"/>
        <v xml:space="preserve"> </v>
      </c>
      <c r="V1112" s="129" t="str">
        <f t="shared" si="690"/>
        <v xml:space="preserve"> </v>
      </c>
      <c r="W1112" s="111"/>
      <c r="X1112" s="111">
        <f t="shared" si="669"/>
        <v>110.89999999999797</v>
      </c>
      <c r="Y1112" s="111">
        <f t="shared" si="691"/>
        <v>0</v>
      </c>
      <c r="Z1112" s="111">
        <f t="shared" si="692"/>
        <v>0</v>
      </c>
      <c r="AA1112" s="111">
        <f t="shared" si="677"/>
        <v>0</v>
      </c>
      <c r="AB1112" s="111" t="str">
        <f t="shared" si="678"/>
        <v xml:space="preserve"> </v>
      </c>
      <c r="AC1112" s="112">
        <f t="shared" si="676"/>
        <v>0</v>
      </c>
      <c r="AD1112" s="132">
        <v>1109</v>
      </c>
      <c r="AE1112" s="125" t="str">
        <f t="shared" si="693"/>
        <v xml:space="preserve"> </v>
      </c>
      <c r="AF1112" s="125" t="str">
        <f t="shared" si="694"/>
        <v xml:space="preserve"> </v>
      </c>
      <c r="AG1112" s="125" t="str">
        <f t="shared" si="695"/>
        <v xml:space="preserve"> </v>
      </c>
      <c r="AH1112" s="126" t="str">
        <f t="shared" si="696"/>
        <v xml:space="preserve"> </v>
      </c>
      <c r="AI1112" s="127" t="str">
        <f t="shared" si="697"/>
        <v xml:space="preserve"> </v>
      </c>
      <c r="AJ1112" s="128" t="str">
        <f t="shared" si="698"/>
        <v xml:space="preserve"> </v>
      </c>
      <c r="AK1112" s="128" t="str">
        <f t="shared" si="671"/>
        <v xml:space="preserve"> </v>
      </c>
      <c r="AL1112" s="129" t="str">
        <f t="shared" si="699"/>
        <v xml:space="preserve"> </v>
      </c>
      <c r="AM1112" s="130" t="str">
        <f t="shared" si="700"/>
        <v xml:space="preserve"> </v>
      </c>
      <c r="AN1112" s="129" t="str">
        <f t="shared" si="701"/>
        <v xml:space="preserve"> </v>
      </c>
      <c r="AO1112" s="131" t="str">
        <f t="shared" si="672"/>
        <v xml:space="preserve"> </v>
      </c>
      <c r="AP1112" s="123" t="str">
        <f t="shared" si="675"/>
        <v xml:space="preserve"> </v>
      </c>
      <c r="AQ1112" s="129" t="str">
        <f t="shared" si="673"/>
        <v xml:space="preserve"> </v>
      </c>
      <c r="AR1112" s="111">
        <f t="shared" si="670"/>
        <v>1109</v>
      </c>
      <c r="AS1112" s="111">
        <f t="shared" si="702"/>
        <v>0</v>
      </c>
      <c r="AT1112" s="111">
        <f t="shared" si="703"/>
        <v>0</v>
      </c>
      <c r="AU1112" s="111">
        <f t="shared" si="679"/>
        <v>0</v>
      </c>
      <c r="AV1112" s="111" t="str">
        <f t="shared" ref="AV1112:AV1175" si="706">IF(AP1112&lt;&gt;0,AF1112,0)</f>
        <v xml:space="preserve"> </v>
      </c>
      <c r="AW1112" s="112">
        <f t="shared" si="705"/>
        <v>0</v>
      </c>
    </row>
    <row r="1113" spans="1:49">
      <c r="A1113" s="27"/>
      <c r="B1113" s="27"/>
      <c r="C1113" s="27"/>
      <c r="D1113" s="40"/>
      <c r="E1113" s="27"/>
      <c r="F1113" s="27"/>
      <c r="G1113" s="27"/>
      <c r="H1113" s="27"/>
      <c r="I1113" s="132">
        <f t="shared" si="680"/>
        <v>110.99999999999797</v>
      </c>
      <c r="J1113" s="125" t="str">
        <f t="shared" si="704"/>
        <v xml:space="preserve"> </v>
      </c>
      <c r="K1113" s="125" t="str">
        <f t="shared" si="681"/>
        <v xml:space="preserve"> </v>
      </c>
      <c r="L1113" s="125" t="str">
        <f t="shared" si="682"/>
        <v xml:space="preserve"> </v>
      </c>
      <c r="M1113" s="126" t="str">
        <f t="shared" si="683"/>
        <v xml:space="preserve"> </v>
      </c>
      <c r="N1113" s="127" t="str">
        <f t="shared" si="684"/>
        <v xml:space="preserve"> </v>
      </c>
      <c r="O1113" s="128" t="str">
        <f t="shared" si="685"/>
        <v xml:space="preserve"> </v>
      </c>
      <c r="P1113" s="128" t="str">
        <f t="shared" si="686"/>
        <v xml:space="preserve"> </v>
      </c>
      <c r="Q1113" s="129" t="str">
        <f t="shared" si="687"/>
        <v xml:space="preserve"> </v>
      </c>
      <c r="R1113" s="130" t="str">
        <f t="shared" si="688"/>
        <v xml:space="preserve"> </v>
      </c>
      <c r="S1113" s="129" t="str">
        <f t="shared" si="668"/>
        <v xml:space="preserve"> </v>
      </c>
      <c r="T1113" s="131" t="str">
        <f t="shared" si="689"/>
        <v xml:space="preserve"> </v>
      </c>
      <c r="U1113" s="123" t="str">
        <f t="shared" si="674"/>
        <v xml:space="preserve"> </v>
      </c>
      <c r="V1113" s="129" t="str">
        <f t="shared" si="690"/>
        <v xml:space="preserve"> </v>
      </c>
      <c r="W1113" s="111"/>
      <c r="X1113" s="111">
        <f t="shared" si="669"/>
        <v>110.99999999999797</v>
      </c>
      <c r="Y1113" s="111">
        <f t="shared" si="691"/>
        <v>0</v>
      </c>
      <c r="Z1113" s="111">
        <f t="shared" si="692"/>
        <v>0</v>
      </c>
      <c r="AA1113" s="111">
        <f t="shared" si="677"/>
        <v>0</v>
      </c>
      <c r="AB1113" s="111" t="str">
        <f t="shared" si="678"/>
        <v xml:space="preserve"> </v>
      </c>
      <c r="AC1113" s="112">
        <f t="shared" si="676"/>
        <v>0</v>
      </c>
      <c r="AD1113" s="124">
        <v>1110</v>
      </c>
      <c r="AE1113" s="125" t="str">
        <f t="shared" si="693"/>
        <v xml:space="preserve"> </v>
      </c>
      <c r="AF1113" s="125" t="str">
        <f t="shared" si="694"/>
        <v xml:space="preserve"> </v>
      </c>
      <c r="AG1113" s="125" t="str">
        <f t="shared" si="695"/>
        <v xml:space="preserve"> </v>
      </c>
      <c r="AH1113" s="126" t="str">
        <f t="shared" si="696"/>
        <v xml:space="preserve"> </v>
      </c>
      <c r="AI1113" s="127" t="str">
        <f t="shared" si="697"/>
        <v xml:space="preserve"> </v>
      </c>
      <c r="AJ1113" s="128" t="str">
        <f t="shared" si="698"/>
        <v xml:space="preserve"> </v>
      </c>
      <c r="AK1113" s="128" t="str">
        <f t="shared" si="671"/>
        <v xml:space="preserve"> </v>
      </c>
      <c r="AL1113" s="129" t="str">
        <f t="shared" si="699"/>
        <v xml:space="preserve"> </v>
      </c>
      <c r="AM1113" s="130" t="str">
        <f t="shared" si="700"/>
        <v xml:space="preserve"> </v>
      </c>
      <c r="AN1113" s="129" t="str">
        <f t="shared" si="701"/>
        <v xml:space="preserve"> </v>
      </c>
      <c r="AO1113" s="131" t="str">
        <f t="shared" si="672"/>
        <v xml:space="preserve"> </v>
      </c>
      <c r="AP1113" s="123" t="str">
        <f t="shared" si="675"/>
        <v xml:space="preserve"> </v>
      </c>
      <c r="AQ1113" s="129" t="str">
        <f t="shared" si="673"/>
        <v xml:space="preserve"> </v>
      </c>
      <c r="AR1113" s="111">
        <f t="shared" si="670"/>
        <v>1110</v>
      </c>
      <c r="AS1113" s="111">
        <f t="shared" si="702"/>
        <v>0</v>
      </c>
      <c r="AT1113" s="111">
        <f t="shared" si="703"/>
        <v>0</v>
      </c>
      <c r="AU1113" s="111">
        <f t="shared" si="679"/>
        <v>0</v>
      </c>
      <c r="AV1113" s="111" t="str">
        <f t="shared" si="706"/>
        <v xml:space="preserve"> </v>
      </c>
      <c r="AW1113" s="112">
        <f t="shared" si="705"/>
        <v>0</v>
      </c>
    </row>
    <row r="1114" spans="1:49">
      <c r="A1114" s="27"/>
      <c r="B1114" s="27"/>
      <c r="C1114" s="27"/>
      <c r="D1114" s="40"/>
      <c r="E1114" s="27"/>
      <c r="F1114" s="27"/>
      <c r="G1114" s="27"/>
      <c r="H1114" s="27"/>
      <c r="I1114" s="132">
        <f t="shared" si="680"/>
        <v>111.09999999999796</v>
      </c>
      <c r="J1114" s="125" t="str">
        <f t="shared" si="704"/>
        <v xml:space="preserve"> </v>
      </c>
      <c r="K1114" s="125" t="str">
        <f t="shared" si="681"/>
        <v xml:space="preserve"> </v>
      </c>
      <c r="L1114" s="125" t="str">
        <f t="shared" si="682"/>
        <v xml:space="preserve"> </v>
      </c>
      <c r="M1114" s="126" t="str">
        <f t="shared" si="683"/>
        <v xml:space="preserve"> </v>
      </c>
      <c r="N1114" s="127" t="str">
        <f t="shared" si="684"/>
        <v xml:space="preserve"> </v>
      </c>
      <c r="O1114" s="128" t="str">
        <f t="shared" si="685"/>
        <v xml:space="preserve"> </v>
      </c>
      <c r="P1114" s="128" t="str">
        <f t="shared" si="686"/>
        <v xml:space="preserve"> </v>
      </c>
      <c r="Q1114" s="129" t="str">
        <f t="shared" si="687"/>
        <v xml:space="preserve"> </v>
      </c>
      <c r="R1114" s="130" t="str">
        <f t="shared" si="688"/>
        <v xml:space="preserve"> </v>
      </c>
      <c r="S1114" s="129" t="str">
        <f t="shared" ref="S1114:S1177" si="707">IF(K1113=" "," ",IF(K1113&lt;0," ",IF($B$5="off",0,IF(L1114&lt;0,0.5*$B$9*B$47*Q1114*L1114^2,(-1)*0.5*B$9*B$47*Q1114*L1114^2))))</f>
        <v xml:space="preserve"> </v>
      </c>
      <c r="T1114" s="131" t="str">
        <f t="shared" si="689"/>
        <v xml:space="preserve"> </v>
      </c>
      <c r="U1114" s="123" t="str">
        <f t="shared" si="674"/>
        <v xml:space="preserve"> </v>
      </c>
      <c r="V1114" s="129" t="str">
        <f t="shared" si="690"/>
        <v xml:space="preserve"> </v>
      </c>
      <c r="W1114" s="111"/>
      <c r="X1114" s="111">
        <f t="shared" si="669"/>
        <v>111.09999999999796</v>
      </c>
      <c r="Y1114" s="111">
        <f t="shared" si="691"/>
        <v>0</v>
      </c>
      <c r="Z1114" s="111">
        <f t="shared" si="692"/>
        <v>0</v>
      </c>
      <c r="AA1114" s="111">
        <f t="shared" si="677"/>
        <v>0</v>
      </c>
      <c r="AB1114" s="111" t="str">
        <f t="shared" si="678"/>
        <v xml:space="preserve"> </v>
      </c>
      <c r="AC1114" s="112">
        <f t="shared" si="676"/>
        <v>0</v>
      </c>
      <c r="AD1114" s="132">
        <v>1111</v>
      </c>
      <c r="AE1114" s="125" t="str">
        <f t="shared" si="693"/>
        <v xml:space="preserve"> </v>
      </c>
      <c r="AF1114" s="125" t="str">
        <f t="shared" si="694"/>
        <v xml:space="preserve"> </v>
      </c>
      <c r="AG1114" s="125" t="str">
        <f t="shared" si="695"/>
        <v xml:space="preserve"> </v>
      </c>
      <c r="AH1114" s="126" t="str">
        <f t="shared" si="696"/>
        <v xml:space="preserve"> </v>
      </c>
      <c r="AI1114" s="127" t="str">
        <f t="shared" si="697"/>
        <v xml:space="preserve"> </v>
      </c>
      <c r="AJ1114" s="128" t="str">
        <f t="shared" si="698"/>
        <v xml:space="preserve"> </v>
      </c>
      <c r="AK1114" s="128" t="str">
        <f t="shared" si="671"/>
        <v xml:space="preserve"> </v>
      </c>
      <c r="AL1114" s="129" t="str">
        <f t="shared" si="699"/>
        <v xml:space="preserve"> </v>
      </c>
      <c r="AM1114" s="130" t="str">
        <f t="shared" si="700"/>
        <v xml:space="preserve"> </v>
      </c>
      <c r="AN1114" s="129" t="str">
        <f t="shared" si="701"/>
        <v xml:space="preserve"> </v>
      </c>
      <c r="AO1114" s="131" t="str">
        <f t="shared" si="672"/>
        <v xml:space="preserve"> </v>
      </c>
      <c r="AP1114" s="123" t="str">
        <f t="shared" si="675"/>
        <v xml:space="preserve"> </v>
      </c>
      <c r="AQ1114" s="129" t="str">
        <f t="shared" si="673"/>
        <v xml:space="preserve"> </v>
      </c>
      <c r="AR1114" s="111">
        <f t="shared" si="670"/>
        <v>1111</v>
      </c>
      <c r="AS1114" s="111">
        <f t="shared" si="702"/>
        <v>0</v>
      </c>
      <c r="AT1114" s="111">
        <f t="shared" si="703"/>
        <v>0</v>
      </c>
      <c r="AU1114" s="111">
        <f t="shared" si="679"/>
        <v>0</v>
      </c>
      <c r="AV1114" s="111" t="str">
        <f t="shared" si="706"/>
        <v xml:space="preserve"> </v>
      </c>
      <c r="AW1114" s="112">
        <f t="shared" si="705"/>
        <v>0</v>
      </c>
    </row>
    <row r="1115" spans="1:49">
      <c r="A1115" s="27"/>
      <c r="B1115" s="27"/>
      <c r="C1115" s="27"/>
      <c r="D1115" s="40"/>
      <c r="E1115" s="27"/>
      <c r="F1115" s="27"/>
      <c r="G1115" s="27"/>
      <c r="H1115" s="27"/>
      <c r="I1115" s="132">
        <f t="shared" si="680"/>
        <v>111.19999999999796</v>
      </c>
      <c r="J1115" s="125" t="str">
        <f t="shared" si="704"/>
        <v xml:space="preserve"> </v>
      </c>
      <c r="K1115" s="125" t="str">
        <f t="shared" si="681"/>
        <v xml:space="preserve"> </v>
      </c>
      <c r="L1115" s="125" t="str">
        <f t="shared" si="682"/>
        <v xml:space="preserve"> </v>
      </c>
      <c r="M1115" s="126" t="str">
        <f t="shared" si="683"/>
        <v xml:space="preserve"> </v>
      </c>
      <c r="N1115" s="127" t="str">
        <f t="shared" si="684"/>
        <v xml:space="preserve"> </v>
      </c>
      <c r="O1115" s="128" t="str">
        <f t="shared" si="685"/>
        <v xml:space="preserve"> </v>
      </c>
      <c r="P1115" s="128" t="str">
        <f t="shared" si="686"/>
        <v xml:space="preserve"> </v>
      </c>
      <c r="Q1115" s="129" t="str">
        <f t="shared" si="687"/>
        <v xml:space="preserve"> </v>
      </c>
      <c r="R1115" s="130" t="str">
        <f t="shared" si="688"/>
        <v xml:space="preserve"> </v>
      </c>
      <c r="S1115" s="129" t="str">
        <f t="shared" si="707"/>
        <v xml:space="preserve"> </v>
      </c>
      <c r="T1115" s="131" t="str">
        <f t="shared" si="689"/>
        <v xml:space="preserve"> </v>
      </c>
      <c r="U1115" s="123" t="str">
        <f t="shared" si="674"/>
        <v xml:space="preserve"> </v>
      </c>
      <c r="V1115" s="129" t="str">
        <f t="shared" si="690"/>
        <v xml:space="preserve"> </v>
      </c>
      <c r="W1115" s="111"/>
      <c r="X1115" s="111">
        <f t="shared" si="669"/>
        <v>111.19999999999796</v>
      </c>
      <c r="Y1115" s="111">
        <f t="shared" si="691"/>
        <v>0</v>
      </c>
      <c r="Z1115" s="111">
        <f t="shared" si="692"/>
        <v>0</v>
      </c>
      <c r="AA1115" s="111">
        <f t="shared" si="677"/>
        <v>0</v>
      </c>
      <c r="AB1115" s="111" t="str">
        <f t="shared" si="678"/>
        <v xml:space="preserve"> </v>
      </c>
      <c r="AC1115" s="112">
        <f t="shared" si="676"/>
        <v>0</v>
      </c>
      <c r="AD1115" s="124">
        <v>1112</v>
      </c>
      <c r="AE1115" s="125" t="str">
        <f t="shared" si="693"/>
        <v xml:space="preserve"> </v>
      </c>
      <c r="AF1115" s="125" t="str">
        <f t="shared" si="694"/>
        <v xml:space="preserve"> </v>
      </c>
      <c r="AG1115" s="125" t="str">
        <f t="shared" si="695"/>
        <v xml:space="preserve"> </v>
      </c>
      <c r="AH1115" s="126" t="str">
        <f t="shared" si="696"/>
        <v xml:space="preserve"> </v>
      </c>
      <c r="AI1115" s="127" t="str">
        <f t="shared" si="697"/>
        <v xml:space="preserve"> </v>
      </c>
      <c r="AJ1115" s="128" t="str">
        <f t="shared" si="698"/>
        <v xml:space="preserve"> </v>
      </c>
      <c r="AK1115" s="128" t="str">
        <f t="shared" si="671"/>
        <v xml:space="preserve"> </v>
      </c>
      <c r="AL1115" s="129" t="str">
        <f t="shared" si="699"/>
        <v xml:space="preserve"> </v>
      </c>
      <c r="AM1115" s="130" t="str">
        <f t="shared" si="700"/>
        <v xml:space="preserve"> </v>
      </c>
      <c r="AN1115" s="129" t="str">
        <f t="shared" si="701"/>
        <v xml:space="preserve"> </v>
      </c>
      <c r="AO1115" s="131" t="str">
        <f t="shared" si="672"/>
        <v xml:space="preserve"> </v>
      </c>
      <c r="AP1115" s="123" t="str">
        <f t="shared" si="675"/>
        <v xml:space="preserve"> </v>
      </c>
      <c r="AQ1115" s="129" t="str">
        <f t="shared" si="673"/>
        <v xml:space="preserve"> </v>
      </c>
      <c r="AR1115" s="111">
        <f t="shared" si="670"/>
        <v>1112</v>
      </c>
      <c r="AS1115" s="111">
        <f t="shared" si="702"/>
        <v>0</v>
      </c>
      <c r="AT1115" s="111">
        <f t="shared" si="703"/>
        <v>0</v>
      </c>
      <c r="AU1115" s="111">
        <f t="shared" si="679"/>
        <v>0</v>
      </c>
      <c r="AV1115" s="111" t="str">
        <f t="shared" si="706"/>
        <v xml:space="preserve"> </v>
      </c>
      <c r="AW1115" s="112">
        <f t="shared" si="705"/>
        <v>0</v>
      </c>
    </row>
    <row r="1116" spans="1:49">
      <c r="A1116" s="27"/>
      <c r="B1116" s="27"/>
      <c r="C1116" s="27"/>
      <c r="D1116" s="40"/>
      <c r="E1116" s="27"/>
      <c r="F1116" s="27"/>
      <c r="G1116" s="27"/>
      <c r="H1116" s="27"/>
      <c r="I1116" s="132">
        <f t="shared" si="680"/>
        <v>111.29999999999795</v>
      </c>
      <c r="J1116" s="125" t="str">
        <f t="shared" si="704"/>
        <v xml:space="preserve"> </v>
      </c>
      <c r="K1116" s="125" t="str">
        <f t="shared" si="681"/>
        <v xml:space="preserve"> </v>
      </c>
      <c r="L1116" s="125" t="str">
        <f t="shared" si="682"/>
        <v xml:space="preserve"> </v>
      </c>
      <c r="M1116" s="126" t="str">
        <f t="shared" si="683"/>
        <v xml:space="preserve"> </v>
      </c>
      <c r="N1116" s="127" t="str">
        <f t="shared" si="684"/>
        <v xml:space="preserve"> </v>
      </c>
      <c r="O1116" s="128" t="str">
        <f t="shared" si="685"/>
        <v xml:space="preserve"> </v>
      </c>
      <c r="P1116" s="128" t="str">
        <f t="shared" si="686"/>
        <v xml:space="preserve"> </v>
      </c>
      <c r="Q1116" s="129" t="str">
        <f t="shared" si="687"/>
        <v xml:space="preserve"> </v>
      </c>
      <c r="R1116" s="130" t="str">
        <f t="shared" si="688"/>
        <v xml:space="preserve"> </v>
      </c>
      <c r="S1116" s="129" t="str">
        <f t="shared" si="707"/>
        <v xml:space="preserve"> </v>
      </c>
      <c r="T1116" s="131" t="str">
        <f t="shared" si="689"/>
        <v xml:space="preserve"> </v>
      </c>
      <c r="U1116" s="123" t="str">
        <f t="shared" si="674"/>
        <v xml:space="preserve"> </v>
      </c>
      <c r="V1116" s="129" t="str">
        <f t="shared" si="690"/>
        <v xml:space="preserve"> </v>
      </c>
      <c r="W1116" s="111"/>
      <c r="X1116" s="111">
        <f t="shared" si="669"/>
        <v>111.29999999999795</v>
      </c>
      <c r="Y1116" s="111">
        <f t="shared" si="691"/>
        <v>0</v>
      </c>
      <c r="Z1116" s="111">
        <f t="shared" si="692"/>
        <v>0</v>
      </c>
      <c r="AA1116" s="111">
        <f t="shared" si="677"/>
        <v>0</v>
      </c>
      <c r="AB1116" s="111" t="str">
        <f t="shared" si="678"/>
        <v xml:space="preserve"> </v>
      </c>
      <c r="AC1116" s="112">
        <f t="shared" si="676"/>
        <v>0</v>
      </c>
      <c r="AD1116" s="132">
        <v>1113</v>
      </c>
      <c r="AE1116" s="125" t="str">
        <f t="shared" si="693"/>
        <v xml:space="preserve"> </v>
      </c>
      <c r="AF1116" s="125" t="str">
        <f t="shared" si="694"/>
        <v xml:space="preserve"> </v>
      </c>
      <c r="AG1116" s="125" t="str">
        <f t="shared" si="695"/>
        <v xml:space="preserve"> </v>
      </c>
      <c r="AH1116" s="126" t="str">
        <f t="shared" si="696"/>
        <v xml:space="preserve"> </v>
      </c>
      <c r="AI1116" s="127" t="str">
        <f t="shared" si="697"/>
        <v xml:space="preserve"> </v>
      </c>
      <c r="AJ1116" s="128" t="str">
        <f t="shared" si="698"/>
        <v xml:space="preserve"> </v>
      </c>
      <c r="AK1116" s="128" t="str">
        <f t="shared" si="671"/>
        <v xml:space="preserve"> </v>
      </c>
      <c r="AL1116" s="129" t="str">
        <f t="shared" si="699"/>
        <v xml:space="preserve"> </v>
      </c>
      <c r="AM1116" s="130" t="str">
        <f t="shared" si="700"/>
        <v xml:space="preserve"> </v>
      </c>
      <c r="AN1116" s="129" t="str">
        <f t="shared" si="701"/>
        <v xml:space="preserve"> </v>
      </c>
      <c r="AO1116" s="131" t="str">
        <f t="shared" si="672"/>
        <v xml:space="preserve"> </v>
      </c>
      <c r="AP1116" s="123" t="str">
        <f t="shared" si="675"/>
        <v xml:space="preserve"> </v>
      </c>
      <c r="AQ1116" s="129" t="str">
        <f t="shared" si="673"/>
        <v xml:space="preserve"> </v>
      </c>
      <c r="AR1116" s="111">
        <f t="shared" si="670"/>
        <v>1113</v>
      </c>
      <c r="AS1116" s="111">
        <f t="shared" si="702"/>
        <v>0</v>
      </c>
      <c r="AT1116" s="111">
        <f t="shared" si="703"/>
        <v>0</v>
      </c>
      <c r="AU1116" s="111">
        <f t="shared" si="679"/>
        <v>0</v>
      </c>
      <c r="AV1116" s="111" t="str">
        <f t="shared" si="706"/>
        <v xml:space="preserve"> </v>
      </c>
      <c r="AW1116" s="112">
        <f t="shared" si="705"/>
        <v>0</v>
      </c>
    </row>
    <row r="1117" spans="1:49">
      <c r="A1117" s="27"/>
      <c r="B1117" s="27"/>
      <c r="C1117" s="27"/>
      <c r="D1117" s="40"/>
      <c r="E1117" s="27"/>
      <c r="F1117" s="27"/>
      <c r="G1117" s="27"/>
      <c r="H1117" s="27"/>
      <c r="I1117" s="132">
        <f t="shared" si="680"/>
        <v>111.39999999999795</v>
      </c>
      <c r="J1117" s="125" t="str">
        <f t="shared" si="704"/>
        <v xml:space="preserve"> </v>
      </c>
      <c r="K1117" s="125" t="str">
        <f t="shared" si="681"/>
        <v xml:space="preserve"> </v>
      </c>
      <c r="L1117" s="125" t="str">
        <f t="shared" si="682"/>
        <v xml:space="preserve"> </v>
      </c>
      <c r="M1117" s="126" t="str">
        <f t="shared" si="683"/>
        <v xml:space="preserve"> </v>
      </c>
      <c r="N1117" s="127" t="str">
        <f t="shared" si="684"/>
        <v xml:space="preserve"> </v>
      </c>
      <c r="O1117" s="128" t="str">
        <f t="shared" si="685"/>
        <v xml:space="preserve"> </v>
      </c>
      <c r="P1117" s="128" t="str">
        <f t="shared" si="686"/>
        <v xml:space="preserve"> </v>
      </c>
      <c r="Q1117" s="129" t="str">
        <f t="shared" si="687"/>
        <v xml:space="preserve"> </v>
      </c>
      <c r="R1117" s="130" t="str">
        <f t="shared" si="688"/>
        <v xml:space="preserve"> </v>
      </c>
      <c r="S1117" s="129" t="str">
        <f t="shared" si="707"/>
        <v xml:space="preserve"> </v>
      </c>
      <c r="T1117" s="131" t="str">
        <f t="shared" si="689"/>
        <v xml:space="preserve"> </v>
      </c>
      <c r="U1117" s="123" t="str">
        <f t="shared" si="674"/>
        <v xml:space="preserve"> </v>
      </c>
      <c r="V1117" s="129" t="str">
        <f t="shared" si="690"/>
        <v xml:space="preserve"> </v>
      </c>
      <c r="W1117" s="111"/>
      <c r="X1117" s="111">
        <f t="shared" si="669"/>
        <v>111.39999999999795</v>
      </c>
      <c r="Y1117" s="111">
        <f t="shared" si="691"/>
        <v>0</v>
      </c>
      <c r="Z1117" s="111">
        <f t="shared" si="692"/>
        <v>0</v>
      </c>
      <c r="AA1117" s="111">
        <f t="shared" si="677"/>
        <v>0</v>
      </c>
      <c r="AB1117" s="111" t="str">
        <f t="shared" si="678"/>
        <v xml:space="preserve"> </v>
      </c>
      <c r="AC1117" s="112">
        <f t="shared" si="676"/>
        <v>0</v>
      </c>
      <c r="AD1117" s="124">
        <v>1114</v>
      </c>
      <c r="AE1117" s="125" t="str">
        <f t="shared" si="693"/>
        <v xml:space="preserve"> </v>
      </c>
      <c r="AF1117" s="125" t="str">
        <f t="shared" si="694"/>
        <v xml:space="preserve"> </v>
      </c>
      <c r="AG1117" s="125" t="str">
        <f t="shared" si="695"/>
        <v xml:space="preserve"> </v>
      </c>
      <c r="AH1117" s="126" t="str">
        <f t="shared" si="696"/>
        <v xml:space="preserve"> </v>
      </c>
      <c r="AI1117" s="127" t="str">
        <f t="shared" si="697"/>
        <v xml:space="preserve"> </v>
      </c>
      <c r="AJ1117" s="128" t="str">
        <f t="shared" si="698"/>
        <v xml:space="preserve"> </v>
      </c>
      <c r="AK1117" s="128" t="str">
        <f t="shared" si="671"/>
        <v xml:space="preserve"> </v>
      </c>
      <c r="AL1117" s="129" t="str">
        <f t="shared" si="699"/>
        <v xml:space="preserve"> </v>
      </c>
      <c r="AM1117" s="130" t="str">
        <f t="shared" si="700"/>
        <v xml:space="preserve"> </v>
      </c>
      <c r="AN1117" s="129" t="str">
        <f t="shared" si="701"/>
        <v xml:space="preserve"> </v>
      </c>
      <c r="AO1117" s="131" t="str">
        <f t="shared" si="672"/>
        <v xml:space="preserve"> </v>
      </c>
      <c r="AP1117" s="123" t="str">
        <f t="shared" si="675"/>
        <v xml:space="preserve"> </v>
      </c>
      <c r="AQ1117" s="129" t="str">
        <f t="shared" si="673"/>
        <v xml:space="preserve"> </v>
      </c>
      <c r="AR1117" s="111">
        <f t="shared" si="670"/>
        <v>1114</v>
      </c>
      <c r="AS1117" s="111">
        <f t="shared" si="702"/>
        <v>0</v>
      </c>
      <c r="AT1117" s="111">
        <f t="shared" si="703"/>
        <v>0</v>
      </c>
      <c r="AU1117" s="111">
        <f t="shared" si="679"/>
        <v>0</v>
      </c>
      <c r="AV1117" s="111" t="str">
        <f t="shared" si="706"/>
        <v xml:space="preserve"> </v>
      </c>
      <c r="AW1117" s="112">
        <f t="shared" si="705"/>
        <v>0</v>
      </c>
    </row>
    <row r="1118" spans="1:49">
      <c r="A1118" s="27"/>
      <c r="B1118" s="27"/>
      <c r="C1118" s="27"/>
      <c r="D1118" s="40"/>
      <c r="E1118" s="27"/>
      <c r="F1118" s="27"/>
      <c r="G1118" s="27"/>
      <c r="H1118" s="27"/>
      <c r="I1118" s="132">
        <f t="shared" si="680"/>
        <v>111.49999999999794</v>
      </c>
      <c r="J1118" s="125" t="str">
        <f t="shared" si="704"/>
        <v xml:space="preserve"> </v>
      </c>
      <c r="K1118" s="125" t="str">
        <f t="shared" si="681"/>
        <v xml:space="preserve"> </v>
      </c>
      <c r="L1118" s="125" t="str">
        <f t="shared" si="682"/>
        <v xml:space="preserve"> </v>
      </c>
      <c r="M1118" s="126" t="str">
        <f t="shared" si="683"/>
        <v xml:space="preserve"> </v>
      </c>
      <c r="N1118" s="127" t="str">
        <f t="shared" si="684"/>
        <v xml:space="preserve"> </v>
      </c>
      <c r="O1118" s="128" t="str">
        <f t="shared" si="685"/>
        <v xml:space="preserve"> </v>
      </c>
      <c r="P1118" s="128" t="str">
        <f t="shared" si="686"/>
        <v xml:space="preserve"> </v>
      </c>
      <c r="Q1118" s="129" t="str">
        <f t="shared" si="687"/>
        <v xml:space="preserve"> </v>
      </c>
      <c r="R1118" s="130" t="str">
        <f t="shared" si="688"/>
        <v xml:space="preserve"> </v>
      </c>
      <c r="S1118" s="129" t="str">
        <f t="shared" si="707"/>
        <v xml:space="preserve"> </v>
      </c>
      <c r="T1118" s="131" t="str">
        <f t="shared" si="689"/>
        <v xml:space="preserve"> </v>
      </c>
      <c r="U1118" s="123" t="str">
        <f t="shared" si="674"/>
        <v xml:space="preserve"> </v>
      </c>
      <c r="V1118" s="129" t="str">
        <f t="shared" si="690"/>
        <v xml:space="preserve"> </v>
      </c>
      <c r="W1118" s="111"/>
      <c r="X1118" s="111">
        <f t="shared" si="669"/>
        <v>111.49999999999794</v>
      </c>
      <c r="Y1118" s="111">
        <f t="shared" si="691"/>
        <v>0</v>
      </c>
      <c r="Z1118" s="111">
        <f t="shared" si="692"/>
        <v>0</v>
      </c>
      <c r="AA1118" s="111">
        <f t="shared" si="677"/>
        <v>0</v>
      </c>
      <c r="AB1118" s="111" t="str">
        <f t="shared" si="678"/>
        <v xml:space="preserve"> </v>
      </c>
      <c r="AC1118" s="112">
        <f t="shared" si="676"/>
        <v>0</v>
      </c>
      <c r="AD1118" s="132">
        <v>1115</v>
      </c>
      <c r="AE1118" s="125" t="str">
        <f t="shared" si="693"/>
        <v xml:space="preserve"> </v>
      </c>
      <c r="AF1118" s="125" t="str">
        <f t="shared" si="694"/>
        <v xml:space="preserve"> </v>
      </c>
      <c r="AG1118" s="125" t="str">
        <f t="shared" si="695"/>
        <v xml:space="preserve"> </v>
      </c>
      <c r="AH1118" s="126" t="str">
        <f t="shared" si="696"/>
        <v xml:space="preserve"> </v>
      </c>
      <c r="AI1118" s="127" t="str">
        <f t="shared" si="697"/>
        <v xml:space="preserve"> </v>
      </c>
      <c r="AJ1118" s="128" t="str">
        <f t="shared" si="698"/>
        <v xml:space="preserve"> </v>
      </c>
      <c r="AK1118" s="128" t="str">
        <f t="shared" si="671"/>
        <v xml:space="preserve"> </v>
      </c>
      <c r="AL1118" s="129" t="str">
        <f t="shared" si="699"/>
        <v xml:space="preserve"> </v>
      </c>
      <c r="AM1118" s="130" t="str">
        <f t="shared" si="700"/>
        <v xml:space="preserve"> </v>
      </c>
      <c r="AN1118" s="129" t="str">
        <f t="shared" si="701"/>
        <v xml:space="preserve"> </v>
      </c>
      <c r="AO1118" s="131" t="str">
        <f t="shared" si="672"/>
        <v xml:space="preserve"> </v>
      </c>
      <c r="AP1118" s="123" t="str">
        <f t="shared" si="675"/>
        <v xml:space="preserve"> </v>
      </c>
      <c r="AQ1118" s="129" t="str">
        <f t="shared" si="673"/>
        <v xml:space="preserve"> </v>
      </c>
      <c r="AR1118" s="111">
        <f t="shared" si="670"/>
        <v>1115</v>
      </c>
      <c r="AS1118" s="111">
        <f t="shared" si="702"/>
        <v>0</v>
      </c>
      <c r="AT1118" s="111">
        <f t="shared" si="703"/>
        <v>0</v>
      </c>
      <c r="AU1118" s="111">
        <f t="shared" si="679"/>
        <v>0</v>
      </c>
      <c r="AV1118" s="111" t="str">
        <f t="shared" si="706"/>
        <v xml:space="preserve"> </v>
      </c>
      <c r="AW1118" s="112">
        <f t="shared" si="705"/>
        <v>0</v>
      </c>
    </row>
    <row r="1119" spans="1:49">
      <c r="A1119" s="27"/>
      <c r="B1119" s="27"/>
      <c r="C1119" s="27"/>
      <c r="D1119" s="40"/>
      <c r="E1119" s="27"/>
      <c r="F1119" s="27"/>
      <c r="G1119" s="27"/>
      <c r="H1119" s="27"/>
      <c r="I1119" s="132">
        <f t="shared" si="680"/>
        <v>111.59999999999793</v>
      </c>
      <c r="J1119" s="125" t="str">
        <f t="shared" si="704"/>
        <v xml:space="preserve"> </v>
      </c>
      <c r="K1119" s="125" t="str">
        <f t="shared" si="681"/>
        <v xml:space="preserve"> </v>
      </c>
      <c r="L1119" s="125" t="str">
        <f t="shared" si="682"/>
        <v xml:space="preserve"> </v>
      </c>
      <c r="M1119" s="126" t="str">
        <f t="shared" si="683"/>
        <v xml:space="preserve"> </v>
      </c>
      <c r="N1119" s="127" t="str">
        <f t="shared" si="684"/>
        <v xml:space="preserve"> </v>
      </c>
      <c r="O1119" s="128" t="str">
        <f t="shared" si="685"/>
        <v xml:space="preserve"> </v>
      </c>
      <c r="P1119" s="128" t="str">
        <f t="shared" si="686"/>
        <v xml:space="preserve"> </v>
      </c>
      <c r="Q1119" s="129" t="str">
        <f t="shared" si="687"/>
        <v xml:space="preserve"> </v>
      </c>
      <c r="R1119" s="130" t="str">
        <f t="shared" si="688"/>
        <v xml:space="preserve"> </v>
      </c>
      <c r="S1119" s="129" t="str">
        <f t="shared" si="707"/>
        <v xml:space="preserve"> </v>
      </c>
      <c r="T1119" s="131" t="str">
        <f t="shared" si="689"/>
        <v xml:space="preserve"> </v>
      </c>
      <c r="U1119" s="123" t="str">
        <f t="shared" si="674"/>
        <v xml:space="preserve"> </v>
      </c>
      <c r="V1119" s="129" t="str">
        <f t="shared" si="690"/>
        <v xml:space="preserve"> </v>
      </c>
      <c r="W1119" s="111"/>
      <c r="X1119" s="111">
        <f t="shared" si="669"/>
        <v>111.59999999999793</v>
      </c>
      <c r="Y1119" s="111">
        <f t="shared" si="691"/>
        <v>0</v>
      </c>
      <c r="Z1119" s="111">
        <f t="shared" si="692"/>
        <v>0</v>
      </c>
      <c r="AA1119" s="111">
        <f t="shared" si="677"/>
        <v>0</v>
      </c>
      <c r="AB1119" s="111" t="str">
        <f t="shared" si="678"/>
        <v xml:space="preserve"> </v>
      </c>
      <c r="AC1119" s="112">
        <f t="shared" si="676"/>
        <v>0</v>
      </c>
      <c r="AD1119" s="124">
        <v>1116</v>
      </c>
      <c r="AE1119" s="125" t="str">
        <f t="shared" si="693"/>
        <v xml:space="preserve"> </v>
      </c>
      <c r="AF1119" s="125" t="str">
        <f t="shared" si="694"/>
        <v xml:space="preserve"> </v>
      </c>
      <c r="AG1119" s="125" t="str">
        <f t="shared" si="695"/>
        <v xml:space="preserve"> </v>
      </c>
      <c r="AH1119" s="126" t="str">
        <f t="shared" si="696"/>
        <v xml:space="preserve"> </v>
      </c>
      <c r="AI1119" s="127" t="str">
        <f t="shared" si="697"/>
        <v xml:space="preserve"> </v>
      </c>
      <c r="AJ1119" s="128" t="str">
        <f t="shared" si="698"/>
        <v xml:space="preserve"> </v>
      </c>
      <c r="AK1119" s="128" t="str">
        <f t="shared" si="671"/>
        <v xml:space="preserve"> </v>
      </c>
      <c r="AL1119" s="129" t="str">
        <f t="shared" si="699"/>
        <v xml:space="preserve"> </v>
      </c>
      <c r="AM1119" s="130" t="str">
        <f t="shared" si="700"/>
        <v xml:space="preserve"> </v>
      </c>
      <c r="AN1119" s="129" t="str">
        <f t="shared" si="701"/>
        <v xml:space="preserve"> </v>
      </c>
      <c r="AO1119" s="131" t="str">
        <f t="shared" si="672"/>
        <v xml:space="preserve"> </v>
      </c>
      <c r="AP1119" s="123" t="str">
        <f t="shared" si="675"/>
        <v xml:space="preserve"> </v>
      </c>
      <c r="AQ1119" s="129" t="str">
        <f t="shared" si="673"/>
        <v xml:space="preserve"> </v>
      </c>
      <c r="AR1119" s="111">
        <f t="shared" si="670"/>
        <v>1116</v>
      </c>
      <c r="AS1119" s="111">
        <f t="shared" si="702"/>
        <v>0</v>
      </c>
      <c r="AT1119" s="111">
        <f t="shared" si="703"/>
        <v>0</v>
      </c>
      <c r="AU1119" s="111">
        <f t="shared" si="679"/>
        <v>0</v>
      </c>
      <c r="AV1119" s="111" t="str">
        <f t="shared" si="706"/>
        <v xml:space="preserve"> </v>
      </c>
      <c r="AW1119" s="112">
        <f t="shared" si="705"/>
        <v>0</v>
      </c>
    </row>
    <row r="1120" spans="1:49">
      <c r="A1120" s="27"/>
      <c r="B1120" s="27"/>
      <c r="C1120" s="27"/>
      <c r="D1120" s="40"/>
      <c r="E1120" s="27"/>
      <c r="F1120" s="27"/>
      <c r="G1120" s="27"/>
      <c r="H1120" s="27"/>
      <c r="I1120" s="132">
        <f t="shared" si="680"/>
        <v>111.69999999999793</v>
      </c>
      <c r="J1120" s="125" t="str">
        <f t="shared" si="704"/>
        <v xml:space="preserve"> </v>
      </c>
      <c r="K1120" s="125" t="str">
        <f t="shared" si="681"/>
        <v xml:space="preserve"> </v>
      </c>
      <c r="L1120" s="125" t="str">
        <f t="shared" si="682"/>
        <v xml:space="preserve"> </v>
      </c>
      <c r="M1120" s="126" t="str">
        <f t="shared" si="683"/>
        <v xml:space="preserve"> </v>
      </c>
      <c r="N1120" s="127" t="str">
        <f t="shared" si="684"/>
        <v xml:space="preserve"> </v>
      </c>
      <c r="O1120" s="128" t="str">
        <f t="shared" si="685"/>
        <v xml:space="preserve"> </v>
      </c>
      <c r="P1120" s="128" t="str">
        <f t="shared" si="686"/>
        <v xml:space="preserve"> </v>
      </c>
      <c r="Q1120" s="129" t="str">
        <f t="shared" si="687"/>
        <v xml:space="preserve"> </v>
      </c>
      <c r="R1120" s="130" t="str">
        <f t="shared" si="688"/>
        <v xml:space="preserve"> </v>
      </c>
      <c r="S1120" s="129" t="str">
        <f t="shared" si="707"/>
        <v xml:space="preserve"> </v>
      </c>
      <c r="T1120" s="131" t="str">
        <f t="shared" si="689"/>
        <v xml:space="preserve"> </v>
      </c>
      <c r="U1120" s="123" t="str">
        <f t="shared" si="674"/>
        <v xml:space="preserve"> </v>
      </c>
      <c r="V1120" s="129" t="str">
        <f t="shared" si="690"/>
        <v xml:space="preserve"> </v>
      </c>
      <c r="W1120" s="111"/>
      <c r="X1120" s="111">
        <f t="shared" si="669"/>
        <v>111.69999999999793</v>
      </c>
      <c r="Y1120" s="111">
        <f t="shared" si="691"/>
        <v>0</v>
      </c>
      <c r="Z1120" s="111">
        <f t="shared" si="692"/>
        <v>0</v>
      </c>
      <c r="AA1120" s="111">
        <f t="shared" si="677"/>
        <v>0</v>
      </c>
      <c r="AB1120" s="111" t="str">
        <f t="shared" si="678"/>
        <v xml:space="preserve"> </v>
      </c>
      <c r="AC1120" s="112">
        <f t="shared" si="676"/>
        <v>0</v>
      </c>
      <c r="AD1120" s="132">
        <v>1117</v>
      </c>
      <c r="AE1120" s="125" t="str">
        <f t="shared" si="693"/>
        <v xml:space="preserve"> </v>
      </c>
      <c r="AF1120" s="125" t="str">
        <f t="shared" si="694"/>
        <v xml:space="preserve"> </v>
      </c>
      <c r="AG1120" s="125" t="str">
        <f t="shared" si="695"/>
        <v xml:space="preserve"> </v>
      </c>
      <c r="AH1120" s="126" t="str">
        <f t="shared" si="696"/>
        <v xml:space="preserve"> </v>
      </c>
      <c r="AI1120" s="127" t="str">
        <f t="shared" si="697"/>
        <v xml:space="preserve"> </v>
      </c>
      <c r="AJ1120" s="128" t="str">
        <f t="shared" si="698"/>
        <v xml:space="preserve"> </v>
      </c>
      <c r="AK1120" s="128" t="str">
        <f t="shared" si="671"/>
        <v xml:space="preserve"> </v>
      </c>
      <c r="AL1120" s="129" t="str">
        <f t="shared" si="699"/>
        <v xml:space="preserve"> </v>
      </c>
      <c r="AM1120" s="130" t="str">
        <f t="shared" si="700"/>
        <v xml:space="preserve"> </v>
      </c>
      <c r="AN1120" s="129" t="str">
        <f t="shared" si="701"/>
        <v xml:space="preserve"> </v>
      </c>
      <c r="AO1120" s="131" t="str">
        <f t="shared" si="672"/>
        <v xml:space="preserve"> </v>
      </c>
      <c r="AP1120" s="123" t="str">
        <f t="shared" si="675"/>
        <v xml:space="preserve"> </v>
      </c>
      <c r="AQ1120" s="129" t="str">
        <f t="shared" si="673"/>
        <v xml:space="preserve"> </v>
      </c>
      <c r="AR1120" s="111">
        <f t="shared" si="670"/>
        <v>1117</v>
      </c>
      <c r="AS1120" s="111">
        <f t="shared" si="702"/>
        <v>0</v>
      </c>
      <c r="AT1120" s="111">
        <f t="shared" si="703"/>
        <v>0</v>
      </c>
      <c r="AU1120" s="111">
        <f t="shared" si="679"/>
        <v>0</v>
      </c>
      <c r="AV1120" s="111" t="str">
        <f t="shared" si="706"/>
        <v xml:space="preserve"> </v>
      </c>
      <c r="AW1120" s="112">
        <f t="shared" si="705"/>
        <v>0</v>
      </c>
    </row>
    <row r="1121" spans="1:49">
      <c r="A1121" s="27"/>
      <c r="B1121" s="27"/>
      <c r="C1121" s="27"/>
      <c r="D1121" s="40"/>
      <c r="E1121" s="27"/>
      <c r="F1121" s="27"/>
      <c r="G1121" s="27"/>
      <c r="H1121" s="27"/>
      <c r="I1121" s="132">
        <f t="shared" si="680"/>
        <v>111.79999999999792</v>
      </c>
      <c r="J1121" s="125" t="str">
        <f t="shared" si="704"/>
        <v xml:space="preserve"> </v>
      </c>
      <c r="K1121" s="125" t="str">
        <f t="shared" si="681"/>
        <v xml:space="preserve"> </v>
      </c>
      <c r="L1121" s="125" t="str">
        <f t="shared" si="682"/>
        <v xml:space="preserve"> </v>
      </c>
      <c r="M1121" s="126" t="str">
        <f t="shared" si="683"/>
        <v xml:space="preserve"> </v>
      </c>
      <c r="N1121" s="127" t="str">
        <f t="shared" si="684"/>
        <v xml:space="preserve"> </v>
      </c>
      <c r="O1121" s="128" t="str">
        <f t="shared" si="685"/>
        <v xml:space="preserve"> </v>
      </c>
      <c r="P1121" s="128" t="str">
        <f t="shared" si="686"/>
        <v xml:space="preserve"> </v>
      </c>
      <c r="Q1121" s="129" t="str">
        <f t="shared" si="687"/>
        <v xml:space="preserve"> </v>
      </c>
      <c r="R1121" s="130" t="str">
        <f t="shared" si="688"/>
        <v xml:space="preserve"> </v>
      </c>
      <c r="S1121" s="129" t="str">
        <f t="shared" si="707"/>
        <v xml:space="preserve"> </v>
      </c>
      <c r="T1121" s="131" t="str">
        <f t="shared" si="689"/>
        <v xml:space="preserve"> </v>
      </c>
      <c r="U1121" s="123" t="str">
        <f t="shared" si="674"/>
        <v xml:space="preserve"> </v>
      </c>
      <c r="V1121" s="129" t="str">
        <f t="shared" si="690"/>
        <v xml:space="preserve"> </v>
      </c>
      <c r="W1121" s="111"/>
      <c r="X1121" s="111">
        <f t="shared" si="669"/>
        <v>111.79999999999792</v>
      </c>
      <c r="Y1121" s="111">
        <f t="shared" si="691"/>
        <v>0</v>
      </c>
      <c r="Z1121" s="111">
        <f t="shared" si="692"/>
        <v>0</v>
      </c>
      <c r="AA1121" s="111">
        <f t="shared" si="677"/>
        <v>0</v>
      </c>
      <c r="AB1121" s="111" t="str">
        <f t="shared" si="678"/>
        <v xml:space="preserve"> </v>
      </c>
      <c r="AC1121" s="112">
        <f t="shared" si="676"/>
        <v>0</v>
      </c>
      <c r="AD1121" s="124">
        <v>1118</v>
      </c>
      <c r="AE1121" s="125" t="str">
        <f t="shared" si="693"/>
        <v xml:space="preserve"> </v>
      </c>
      <c r="AF1121" s="125" t="str">
        <f t="shared" si="694"/>
        <v xml:space="preserve"> </v>
      </c>
      <c r="AG1121" s="125" t="str">
        <f t="shared" si="695"/>
        <v xml:space="preserve"> </v>
      </c>
      <c r="AH1121" s="126" t="str">
        <f t="shared" si="696"/>
        <v xml:space="preserve"> </v>
      </c>
      <c r="AI1121" s="127" t="str">
        <f t="shared" si="697"/>
        <v xml:space="preserve"> </v>
      </c>
      <c r="AJ1121" s="128" t="str">
        <f t="shared" si="698"/>
        <v xml:space="preserve"> </v>
      </c>
      <c r="AK1121" s="128" t="str">
        <f t="shared" si="671"/>
        <v xml:space="preserve"> </v>
      </c>
      <c r="AL1121" s="129" t="str">
        <f t="shared" si="699"/>
        <v xml:space="preserve"> </v>
      </c>
      <c r="AM1121" s="130" t="str">
        <f t="shared" si="700"/>
        <v xml:space="preserve"> </v>
      </c>
      <c r="AN1121" s="129" t="str">
        <f t="shared" si="701"/>
        <v xml:space="preserve"> </v>
      </c>
      <c r="AO1121" s="131" t="str">
        <f t="shared" si="672"/>
        <v xml:space="preserve"> </v>
      </c>
      <c r="AP1121" s="123" t="str">
        <f t="shared" si="675"/>
        <v xml:space="preserve"> </v>
      </c>
      <c r="AQ1121" s="129" t="str">
        <f t="shared" si="673"/>
        <v xml:space="preserve"> </v>
      </c>
      <c r="AR1121" s="111">
        <f t="shared" si="670"/>
        <v>1118</v>
      </c>
      <c r="AS1121" s="111">
        <f t="shared" si="702"/>
        <v>0</v>
      </c>
      <c r="AT1121" s="111">
        <f t="shared" si="703"/>
        <v>0</v>
      </c>
      <c r="AU1121" s="111">
        <f t="shared" si="679"/>
        <v>0</v>
      </c>
      <c r="AV1121" s="111" t="str">
        <f t="shared" si="706"/>
        <v xml:space="preserve"> </v>
      </c>
      <c r="AW1121" s="112">
        <f t="shared" si="705"/>
        <v>0</v>
      </c>
    </row>
    <row r="1122" spans="1:49">
      <c r="A1122" s="27"/>
      <c r="B1122" s="27"/>
      <c r="C1122" s="27"/>
      <c r="D1122" s="40"/>
      <c r="E1122" s="27"/>
      <c r="F1122" s="27"/>
      <c r="G1122" s="27"/>
      <c r="H1122" s="27"/>
      <c r="I1122" s="132">
        <f t="shared" si="680"/>
        <v>111.89999999999792</v>
      </c>
      <c r="J1122" s="125" t="str">
        <f t="shared" si="704"/>
        <v xml:space="preserve"> </v>
      </c>
      <c r="K1122" s="125" t="str">
        <f t="shared" si="681"/>
        <v xml:space="preserve"> </v>
      </c>
      <c r="L1122" s="125" t="str">
        <f t="shared" si="682"/>
        <v xml:space="preserve"> </v>
      </c>
      <c r="M1122" s="126" t="str">
        <f t="shared" si="683"/>
        <v xml:space="preserve"> </v>
      </c>
      <c r="N1122" s="127" t="str">
        <f t="shared" si="684"/>
        <v xml:space="preserve"> </v>
      </c>
      <c r="O1122" s="128" t="str">
        <f t="shared" si="685"/>
        <v xml:space="preserve"> </v>
      </c>
      <c r="P1122" s="128" t="str">
        <f t="shared" si="686"/>
        <v xml:space="preserve"> </v>
      </c>
      <c r="Q1122" s="129" t="str">
        <f t="shared" si="687"/>
        <v xml:space="preserve"> </v>
      </c>
      <c r="R1122" s="130" t="str">
        <f t="shared" si="688"/>
        <v xml:space="preserve"> </v>
      </c>
      <c r="S1122" s="129" t="str">
        <f t="shared" si="707"/>
        <v xml:space="preserve"> </v>
      </c>
      <c r="T1122" s="131" t="str">
        <f t="shared" si="689"/>
        <v xml:space="preserve"> </v>
      </c>
      <c r="U1122" s="123" t="str">
        <f t="shared" si="674"/>
        <v xml:space="preserve"> </v>
      </c>
      <c r="V1122" s="129" t="str">
        <f t="shared" si="690"/>
        <v xml:space="preserve"> </v>
      </c>
      <c r="W1122" s="111"/>
      <c r="X1122" s="111">
        <f t="shared" si="669"/>
        <v>111.89999999999792</v>
      </c>
      <c r="Y1122" s="111">
        <f t="shared" si="691"/>
        <v>0</v>
      </c>
      <c r="Z1122" s="111">
        <f t="shared" si="692"/>
        <v>0</v>
      </c>
      <c r="AA1122" s="111">
        <f t="shared" si="677"/>
        <v>0</v>
      </c>
      <c r="AB1122" s="111" t="str">
        <f t="shared" si="678"/>
        <v xml:space="preserve"> </v>
      </c>
      <c r="AC1122" s="112">
        <f t="shared" si="676"/>
        <v>0</v>
      </c>
      <c r="AD1122" s="132">
        <v>1119</v>
      </c>
      <c r="AE1122" s="125" t="str">
        <f t="shared" si="693"/>
        <v xml:space="preserve"> </v>
      </c>
      <c r="AF1122" s="125" t="str">
        <f t="shared" si="694"/>
        <v xml:space="preserve"> </v>
      </c>
      <c r="AG1122" s="125" t="str">
        <f t="shared" si="695"/>
        <v xml:space="preserve"> </v>
      </c>
      <c r="AH1122" s="126" t="str">
        <f t="shared" si="696"/>
        <v xml:space="preserve"> </v>
      </c>
      <c r="AI1122" s="127" t="str">
        <f t="shared" si="697"/>
        <v xml:space="preserve"> </v>
      </c>
      <c r="AJ1122" s="128" t="str">
        <f t="shared" si="698"/>
        <v xml:space="preserve"> </v>
      </c>
      <c r="AK1122" s="128" t="str">
        <f t="shared" si="671"/>
        <v xml:space="preserve"> </v>
      </c>
      <c r="AL1122" s="129" t="str">
        <f t="shared" si="699"/>
        <v xml:space="preserve"> </v>
      </c>
      <c r="AM1122" s="130" t="str">
        <f t="shared" si="700"/>
        <v xml:space="preserve"> </v>
      </c>
      <c r="AN1122" s="129" t="str">
        <f t="shared" si="701"/>
        <v xml:space="preserve"> </v>
      </c>
      <c r="AO1122" s="131" t="str">
        <f t="shared" si="672"/>
        <v xml:space="preserve"> </v>
      </c>
      <c r="AP1122" s="123" t="str">
        <f t="shared" si="675"/>
        <v xml:space="preserve"> </v>
      </c>
      <c r="AQ1122" s="129" t="str">
        <f t="shared" si="673"/>
        <v xml:space="preserve"> </v>
      </c>
      <c r="AR1122" s="111">
        <f t="shared" si="670"/>
        <v>1119</v>
      </c>
      <c r="AS1122" s="111">
        <f t="shared" si="702"/>
        <v>0</v>
      </c>
      <c r="AT1122" s="111">
        <f t="shared" si="703"/>
        <v>0</v>
      </c>
      <c r="AU1122" s="111">
        <f t="shared" si="679"/>
        <v>0</v>
      </c>
      <c r="AV1122" s="111" t="str">
        <f t="shared" si="706"/>
        <v xml:space="preserve"> </v>
      </c>
      <c r="AW1122" s="112">
        <f t="shared" si="705"/>
        <v>0</v>
      </c>
    </row>
    <row r="1123" spans="1:49">
      <c r="A1123" s="27"/>
      <c r="B1123" s="27"/>
      <c r="C1123" s="27"/>
      <c r="D1123" s="40"/>
      <c r="E1123" s="27"/>
      <c r="F1123" s="27"/>
      <c r="G1123" s="27"/>
      <c r="H1123" s="27"/>
      <c r="I1123" s="132">
        <f t="shared" si="680"/>
        <v>111.99999999999791</v>
      </c>
      <c r="J1123" s="125" t="str">
        <f t="shared" si="704"/>
        <v xml:space="preserve"> </v>
      </c>
      <c r="K1123" s="125" t="str">
        <f t="shared" si="681"/>
        <v xml:space="preserve"> </v>
      </c>
      <c r="L1123" s="125" t="str">
        <f t="shared" si="682"/>
        <v xml:space="preserve"> </v>
      </c>
      <c r="M1123" s="126" t="str">
        <f t="shared" si="683"/>
        <v xml:space="preserve"> </v>
      </c>
      <c r="N1123" s="127" t="str">
        <f t="shared" si="684"/>
        <v xml:space="preserve"> </v>
      </c>
      <c r="O1123" s="128" t="str">
        <f t="shared" si="685"/>
        <v xml:space="preserve"> </v>
      </c>
      <c r="P1123" s="128" t="str">
        <f t="shared" si="686"/>
        <v xml:space="preserve"> </v>
      </c>
      <c r="Q1123" s="129" t="str">
        <f t="shared" si="687"/>
        <v xml:space="preserve"> </v>
      </c>
      <c r="R1123" s="130" t="str">
        <f t="shared" si="688"/>
        <v xml:space="preserve"> </v>
      </c>
      <c r="S1123" s="129" t="str">
        <f t="shared" si="707"/>
        <v xml:space="preserve"> </v>
      </c>
      <c r="T1123" s="131" t="str">
        <f t="shared" si="689"/>
        <v xml:space="preserve"> </v>
      </c>
      <c r="U1123" s="123" t="str">
        <f t="shared" si="674"/>
        <v xml:space="preserve"> </v>
      </c>
      <c r="V1123" s="129" t="str">
        <f t="shared" si="690"/>
        <v xml:space="preserve"> </v>
      </c>
      <c r="W1123" s="111"/>
      <c r="X1123" s="111">
        <f t="shared" si="669"/>
        <v>111.99999999999791</v>
      </c>
      <c r="Y1123" s="111">
        <f t="shared" si="691"/>
        <v>0</v>
      </c>
      <c r="Z1123" s="111">
        <f t="shared" si="692"/>
        <v>0</v>
      </c>
      <c r="AA1123" s="111">
        <f t="shared" si="677"/>
        <v>0</v>
      </c>
      <c r="AB1123" s="111" t="str">
        <f t="shared" si="678"/>
        <v xml:space="preserve"> </v>
      </c>
      <c r="AC1123" s="112">
        <f t="shared" si="676"/>
        <v>0</v>
      </c>
      <c r="AD1123" s="124">
        <v>1120</v>
      </c>
      <c r="AE1123" s="125" t="str">
        <f t="shared" si="693"/>
        <v xml:space="preserve"> </v>
      </c>
      <c r="AF1123" s="125" t="str">
        <f t="shared" si="694"/>
        <v xml:space="preserve"> </v>
      </c>
      <c r="AG1123" s="125" t="str">
        <f t="shared" si="695"/>
        <v xml:space="preserve"> </v>
      </c>
      <c r="AH1123" s="126" t="str">
        <f t="shared" si="696"/>
        <v xml:space="preserve"> </v>
      </c>
      <c r="AI1123" s="127" t="str">
        <f t="shared" si="697"/>
        <v xml:space="preserve"> </v>
      </c>
      <c r="AJ1123" s="128" t="str">
        <f t="shared" si="698"/>
        <v xml:space="preserve"> </v>
      </c>
      <c r="AK1123" s="128" t="str">
        <f t="shared" si="671"/>
        <v xml:space="preserve"> </v>
      </c>
      <c r="AL1123" s="129" t="str">
        <f t="shared" si="699"/>
        <v xml:space="preserve"> </v>
      </c>
      <c r="AM1123" s="130" t="str">
        <f t="shared" si="700"/>
        <v xml:space="preserve"> </v>
      </c>
      <c r="AN1123" s="129" t="str">
        <f t="shared" si="701"/>
        <v xml:space="preserve"> </v>
      </c>
      <c r="AO1123" s="131" t="str">
        <f t="shared" si="672"/>
        <v xml:space="preserve"> </v>
      </c>
      <c r="AP1123" s="123" t="str">
        <f t="shared" si="675"/>
        <v xml:space="preserve"> </v>
      </c>
      <c r="AQ1123" s="129" t="str">
        <f t="shared" si="673"/>
        <v xml:space="preserve"> </v>
      </c>
      <c r="AR1123" s="111">
        <f t="shared" si="670"/>
        <v>1120</v>
      </c>
      <c r="AS1123" s="111">
        <f t="shared" si="702"/>
        <v>0</v>
      </c>
      <c r="AT1123" s="111">
        <f t="shared" si="703"/>
        <v>0</v>
      </c>
      <c r="AU1123" s="111">
        <f t="shared" si="679"/>
        <v>0</v>
      </c>
      <c r="AV1123" s="111" t="str">
        <f t="shared" si="706"/>
        <v xml:space="preserve"> </v>
      </c>
      <c r="AW1123" s="112">
        <f t="shared" si="705"/>
        <v>0</v>
      </c>
    </row>
    <row r="1124" spans="1:49">
      <c r="A1124" s="27"/>
      <c r="B1124" s="27"/>
      <c r="C1124" s="27"/>
      <c r="D1124" s="40"/>
      <c r="E1124" s="27"/>
      <c r="F1124" s="27"/>
      <c r="G1124" s="27"/>
      <c r="H1124" s="27"/>
      <c r="I1124" s="132">
        <f t="shared" si="680"/>
        <v>112.09999999999791</v>
      </c>
      <c r="J1124" s="125" t="str">
        <f t="shared" si="704"/>
        <v xml:space="preserve"> </v>
      </c>
      <c r="K1124" s="125" t="str">
        <f t="shared" si="681"/>
        <v xml:space="preserve"> </v>
      </c>
      <c r="L1124" s="125" t="str">
        <f t="shared" si="682"/>
        <v xml:space="preserve"> </v>
      </c>
      <c r="M1124" s="126" t="str">
        <f t="shared" si="683"/>
        <v xml:space="preserve"> </v>
      </c>
      <c r="N1124" s="127" t="str">
        <f t="shared" si="684"/>
        <v xml:space="preserve"> </v>
      </c>
      <c r="O1124" s="128" t="str">
        <f t="shared" si="685"/>
        <v xml:space="preserve"> </v>
      </c>
      <c r="P1124" s="128" t="str">
        <f t="shared" si="686"/>
        <v xml:space="preserve"> </v>
      </c>
      <c r="Q1124" s="129" t="str">
        <f t="shared" si="687"/>
        <v xml:space="preserve"> </v>
      </c>
      <c r="R1124" s="130" t="str">
        <f t="shared" si="688"/>
        <v xml:space="preserve"> </v>
      </c>
      <c r="S1124" s="129" t="str">
        <f t="shared" si="707"/>
        <v xml:space="preserve"> </v>
      </c>
      <c r="T1124" s="131" t="str">
        <f t="shared" si="689"/>
        <v xml:space="preserve"> </v>
      </c>
      <c r="U1124" s="123" t="str">
        <f t="shared" si="674"/>
        <v xml:space="preserve"> </v>
      </c>
      <c r="V1124" s="129" t="str">
        <f t="shared" si="690"/>
        <v xml:space="preserve"> </v>
      </c>
      <c r="W1124" s="111"/>
      <c r="X1124" s="111">
        <f t="shared" si="669"/>
        <v>112.09999999999791</v>
      </c>
      <c r="Y1124" s="111">
        <f t="shared" si="691"/>
        <v>0</v>
      </c>
      <c r="Z1124" s="111">
        <f t="shared" si="692"/>
        <v>0</v>
      </c>
      <c r="AA1124" s="111">
        <f t="shared" si="677"/>
        <v>0</v>
      </c>
      <c r="AB1124" s="111" t="str">
        <f t="shared" si="678"/>
        <v xml:space="preserve"> </v>
      </c>
      <c r="AC1124" s="112">
        <f t="shared" si="676"/>
        <v>0</v>
      </c>
      <c r="AD1124" s="132">
        <v>1121</v>
      </c>
      <c r="AE1124" s="125" t="str">
        <f t="shared" si="693"/>
        <v xml:space="preserve"> </v>
      </c>
      <c r="AF1124" s="125" t="str">
        <f t="shared" si="694"/>
        <v xml:space="preserve"> </v>
      </c>
      <c r="AG1124" s="125" t="str">
        <f t="shared" si="695"/>
        <v xml:space="preserve"> </v>
      </c>
      <c r="AH1124" s="126" t="str">
        <f t="shared" si="696"/>
        <v xml:space="preserve"> </v>
      </c>
      <c r="AI1124" s="127" t="str">
        <f t="shared" si="697"/>
        <v xml:space="preserve"> </v>
      </c>
      <c r="AJ1124" s="128" t="str">
        <f t="shared" si="698"/>
        <v xml:space="preserve"> </v>
      </c>
      <c r="AK1124" s="128" t="str">
        <f t="shared" si="671"/>
        <v xml:space="preserve"> </v>
      </c>
      <c r="AL1124" s="129" t="str">
        <f t="shared" si="699"/>
        <v xml:space="preserve"> </v>
      </c>
      <c r="AM1124" s="130" t="str">
        <f t="shared" si="700"/>
        <v xml:space="preserve"> </v>
      </c>
      <c r="AN1124" s="129" t="str">
        <f t="shared" si="701"/>
        <v xml:space="preserve"> </v>
      </c>
      <c r="AO1124" s="131" t="str">
        <f t="shared" si="672"/>
        <v xml:space="preserve"> </v>
      </c>
      <c r="AP1124" s="123" t="str">
        <f t="shared" si="675"/>
        <v xml:space="preserve"> </v>
      </c>
      <c r="AQ1124" s="129" t="str">
        <f t="shared" si="673"/>
        <v xml:space="preserve"> </v>
      </c>
      <c r="AR1124" s="111">
        <f t="shared" si="670"/>
        <v>1121</v>
      </c>
      <c r="AS1124" s="111">
        <f t="shared" si="702"/>
        <v>0</v>
      </c>
      <c r="AT1124" s="111">
        <f t="shared" si="703"/>
        <v>0</v>
      </c>
      <c r="AU1124" s="111">
        <f t="shared" si="679"/>
        <v>0</v>
      </c>
      <c r="AV1124" s="111" t="str">
        <f t="shared" si="706"/>
        <v xml:space="preserve"> </v>
      </c>
      <c r="AW1124" s="112">
        <f t="shared" si="705"/>
        <v>0</v>
      </c>
    </row>
    <row r="1125" spans="1:49">
      <c r="A1125" s="27"/>
      <c r="B1125" s="27"/>
      <c r="C1125" s="27"/>
      <c r="D1125" s="40"/>
      <c r="E1125" s="27"/>
      <c r="F1125" s="27"/>
      <c r="G1125" s="27"/>
      <c r="H1125" s="27"/>
      <c r="I1125" s="132">
        <f t="shared" si="680"/>
        <v>112.1999999999979</v>
      </c>
      <c r="J1125" s="125" t="str">
        <f t="shared" si="704"/>
        <v xml:space="preserve"> </v>
      </c>
      <c r="K1125" s="125" t="str">
        <f t="shared" si="681"/>
        <v xml:space="preserve"> </v>
      </c>
      <c r="L1125" s="125" t="str">
        <f t="shared" si="682"/>
        <v xml:space="preserve"> </v>
      </c>
      <c r="M1125" s="126" t="str">
        <f t="shared" si="683"/>
        <v xml:space="preserve"> </v>
      </c>
      <c r="N1125" s="127" t="str">
        <f t="shared" si="684"/>
        <v xml:space="preserve"> </v>
      </c>
      <c r="O1125" s="128" t="str">
        <f t="shared" si="685"/>
        <v xml:space="preserve"> </v>
      </c>
      <c r="P1125" s="128" t="str">
        <f t="shared" si="686"/>
        <v xml:space="preserve"> </v>
      </c>
      <c r="Q1125" s="129" t="str">
        <f t="shared" si="687"/>
        <v xml:space="preserve"> </v>
      </c>
      <c r="R1125" s="130" t="str">
        <f t="shared" si="688"/>
        <v xml:space="preserve"> </v>
      </c>
      <c r="S1125" s="129" t="str">
        <f t="shared" si="707"/>
        <v xml:space="preserve"> </v>
      </c>
      <c r="T1125" s="131" t="str">
        <f t="shared" si="689"/>
        <v xml:space="preserve"> </v>
      </c>
      <c r="U1125" s="123" t="str">
        <f t="shared" si="674"/>
        <v xml:space="preserve"> </v>
      </c>
      <c r="V1125" s="129" t="str">
        <f t="shared" si="690"/>
        <v xml:space="preserve"> </v>
      </c>
      <c r="W1125" s="111"/>
      <c r="X1125" s="111">
        <f t="shared" si="669"/>
        <v>112.1999999999979</v>
      </c>
      <c r="Y1125" s="111">
        <f t="shared" si="691"/>
        <v>0</v>
      </c>
      <c r="Z1125" s="111">
        <f t="shared" si="692"/>
        <v>0</v>
      </c>
      <c r="AA1125" s="111">
        <f t="shared" si="677"/>
        <v>0</v>
      </c>
      <c r="AB1125" s="111" t="str">
        <f t="shared" si="678"/>
        <v xml:space="preserve"> </v>
      </c>
      <c r="AC1125" s="112">
        <f t="shared" si="676"/>
        <v>0</v>
      </c>
      <c r="AD1125" s="124">
        <v>1122</v>
      </c>
      <c r="AE1125" s="125" t="str">
        <f t="shared" si="693"/>
        <v xml:space="preserve"> </v>
      </c>
      <c r="AF1125" s="125" t="str">
        <f t="shared" si="694"/>
        <v xml:space="preserve"> </v>
      </c>
      <c r="AG1125" s="125" t="str">
        <f t="shared" si="695"/>
        <v xml:space="preserve"> </v>
      </c>
      <c r="AH1125" s="126" t="str">
        <f t="shared" si="696"/>
        <v xml:space="preserve"> </v>
      </c>
      <c r="AI1125" s="127" t="str">
        <f t="shared" si="697"/>
        <v xml:space="preserve"> </v>
      </c>
      <c r="AJ1125" s="128" t="str">
        <f t="shared" si="698"/>
        <v xml:space="preserve"> </v>
      </c>
      <c r="AK1125" s="128" t="str">
        <f t="shared" si="671"/>
        <v xml:space="preserve"> </v>
      </c>
      <c r="AL1125" s="129" t="str">
        <f t="shared" si="699"/>
        <v xml:space="preserve"> </v>
      </c>
      <c r="AM1125" s="130" t="str">
        <f t="shared" si="700"/>
        <v xml:space="preserve"> </v>
      </c>
      <c r="AN1125" s="129" t="str">
        <f t="shared" si="701"/>
        <v xml:space="preserve"> </v>
      </c>
      <c r="AO1125" s="131" t="str">
        <f t="shared" si="672"/>
        <v xml:space="preserve"> </v>
      </c>
      <c r="AP1125" s="123" t="str">
        <f t="shared" si="675"/>
        <v xml:space="preserve"> </v>
      </c>
      <c r="AQ1125" s="129" t="str">
        <f t="shared" si="673"/>
        <v xml:space="preserve"> </v>
      </c>
      <c r="AR1125" s="111">
        <f t="shared" si="670"/>
        <v>1122</v>
      </c>
      <c r="AS1125" s="111">
        <f t="shared" si="702"/>
        <v>0</v>
      </c>
      <c r="AT1125" s="111">
        <f t="shared" si="703"/>
        <v>0</v>
      </c>
      <c r="AU1125" s="111">
        <f t="shared" si="679"/>
        <v>0</v>
      </c>
      <c r="AV1125" s="111" t="str">
        <f t="shared" si="706"/>
        <v xml:space="preserve"> </v>
      </c>
      <c r="AW1125" s="112">
        <f t="shared" si="705"/>
        <v>0</v>
      </c>
    </row>
    <row r="1126" spans="1:49">
      <c r="A1126" s="27"/>
      <c r="B1126" s="27"/>
      <c r="C1126" s="27"/>
      <c r="D1126" s="40"/>
      <c r="E1126" s="27"/>
      <c r="F1126" s="27"/>
      <c r="G1126" s="27"/>
      <c r="H1126" s="27"/>
      <c r="I1126" s="132">
        <f t="shared" si="680"/>
        <v>112.29999999999789</v>
      </c>
      <c r="J1126" s="125" t="str">
        <f t="shared" si="704"/>
        <v xml:space="preserve"> </v>
      </c>
      <c r="K1126" s="125" t="str">
        <f t="shared" si="681"/>
        <v xml:space="preserve"> </v>
      </c>
      <c r="L1126" s="125" t="str">
        <f t="shared" si="682"/>
        <v xml:space="preserve"> </v>
      </c>
      <c r="M1126" s="126" t="str">
        <f t="shared" si="683"/>
        <v xml:space="preserve"> </v>
      </c>
      <c r="N1126" s="127" t="str">
        <f t="shared" si="684"/>
        <v xml:space="preserve"> </v>
      </c>
      <c r="O1126" s="128" t="str">
        <f t="shared" si="685"/>
        <v xml:space="preserve"> </v>
      </c>
      <c r="P1126" s="128" t="str">
        <f t="shared" si="686"/>
        <v xml:space="preserve"> </v>
      </c>
      <c r="Q1126" s="129" t="str">
        <f t="shared" si="687"/>
        <v xml:space="preserve"> </v>
      </c>
      <c r="R1126" s="130" t="str">
        <f t="shared" si="688"/>
        <v xml:space="preserve"> </v>
      </c>
      <c r="S1126" s="129" t="str">
        <f t="shared" si="707"/>
        <v xml:space="preserve"> </v>
      </c>
      <c r="T1126" s="131" t="str">
        <f t="shared" si="689"/>
        <v xml:space="preserve"> </v>
      </c>
      <c r="U1126" s="123" t="str">
        <f t="shared" si="674"/>
        <v xml:space="preserve"> </v>
      </c>
      <c r="V1126" s="129" t="str">
        <f t="shared" si="690"/>
        <v xml:space="preserve"> </v>
      </c>
      <c r="W1126" s="111"/>
      <c r="X1126" s="111">
        <f t="shared" si="669"/>
        <v>112.29999999999789</v>
      </c>
      <c r="Y1126" s="111">
        <f t="shared" si="691"/>
        <v>0</v>
      </c>
      <c r="Z1126" s="111">
        <f t="shared" si="692"/>
        <v>0</v>
      </c>
      <c r="AA1126" s="111">
        <f t="shared" si="677"/>
        <v>0</v>
      </c>
      <c r="AB1126" s="111" t="str">
        <f t="shared" si="678"/>
        <v xml:space="preserve"> </v>
      </c>
      <c r="AC1126" s="112">
        <f t="shared" si="676"/>
        <v>0</v>
      </c>
      <c r="AD1126" s="132">
        <v>1123</v>
      </c>
      <c r="AE1126" s="125" t="str">
        <f t="shared" si="693"/>
        <v xml:space="preserve"> </v>
      </c>
      <c r="AF1126" s="125" t="str">
        <f t="shared" si="694"/>
        <v xml:space="preserve"> </v>
      </c>
      <c r="AG1126" s="125" t="str">
        <f t="shared" si="695"/>
        <v xml:space="preserve"> </v>
      </c>
      <c r="AH1126" s="126" t="str">
        <f t="shared" si="696"/>
        <v xml:space="preserve"> </v>
      </c>
      <c r="AI1126" s="127" t="str">
        <f t="shared" si="697"/>
        <v xml:space="preserve"> </v>
      </c>
      <c r="AJ1126" s="128" t="str">
        <f t="shared" si="698"/>
        <v xml:space="preserve"> </v>
      </c>
      <c r="AK1126" s="128" t="str">
        <f t="shared" si="671"/>
        <v xml:space="preserve"> </v>
      </c>
      <c r="AL1126" s="129" t="str">
        <f t="shared" si="699"/>
        <v xml:space="preserve"> </v>
      </c>
      <c r="AM1126" s="130" t="str">
        <f t="shared" si="700"/>
        <v xml:space="preserve"> </v>
      </c>
      <c r="AN1126" s="129" t="str">
        <f t="shared" si="701"/>
        <v xml:space="preserve"> </v>
      </c>
      <c r="AO1126" s="131" t="str">
        <f t="shared" si="672"/>
        <v xml:space="preserve"> </v>
      </c>
      <c r="AP1126" s="123" t="str">
        <f t="shared" si="675"/>
        <v xml:space="preserve"> </v>
      </c>
      <c r="AQ1126" s="129" t="str">
        <f t="shared" si="673"/>
        <v xml:space="preserve"> </v>
      </c>
      <c r="AR1126" s="111">
        <f t="shared" si="670"/>
        <v>1123</v>
      </c>
      <c r="AS1126" s="111">
        <f t="shared" si="702"/>
        <v>0</v>
      </c>
      <c r="AT1126" s="111">
        <f t="shared" si="703"/>
        <v>0</v>
      </c>
      <c r="AU1126" s="111">
        <f t="shared" si="679"/>
        <v>0</v>
      </c>
      <c r="AV1126" s="111" t="str">
        <f t="shared" si="706"/>
        <v xml:space="preserve"> </v>
      </c>
      <c r="AW1126" s="112">
        <f t="shared" si="705"/>
        <v>0</v>
      </c>
    </row>
    <row r="1127" spans="1:49">
      <c r="A1127" s="27"/>
      <c r="B1127" s="27"/>
      <c r="C1127" s="27"/>
      <c r="D1127" s="40"/>
      <c r="E1127" s="27"/>
      <c r="F1127" s="27"/>
      <c r="G1127" s="27"/>
      <c r="H1127" s="27"/>
      <c r="I1127" s="132">
        <f t="shared" si="680"/>
        <v>112.39999999999789</v>
      </c>
      <c r="J1127" s="125" t="str">
        <f t="shared" si="704"/>
        <v xml:space="preserve"> </v>
      </c>
      <c r="K1127" s="125" t="str">
        <f t="shared" si="681"/>
        <v xml:space="preserve"> </v>
      </c>
      <c r="L1127" s="125" t="str">
        <f t="shared" si="682"/>
        <v xml:space="preserve"> </v>
      </c>
      <c r="M1127" s="126" t="str">
        <f t="shared" si="683"/>
        <v xml:space="preserve"> </v>
      </c>
      <c r="N1127" s="127" t="str">
        <f t="shared" si="684"/>
        <v xml:space="preserve"> </v>
      </c>
      <c r="O1127" s="128" t="str">
        <f t="shared" si="685"/>
        <v xml:space="preserve"> </v>
      </c>
      <c r="P1127" s="128" t="str">
        <f t="shared" si="686"/>
        <v xml:space="preserve"> </v>
      </c>
      <c r="Q1127" s="129" t="str">
        <f t="shared" si="687"/>
        <v xml:space="preserve"> </v>
      </c>
      <c r="R1127" s="130" t="str">
        <f t="shared" si="688"/>
        <v xml:space="preserve"> </v>
      </c>
      <c r="S1127" s="129" t="str">
        <f t="shared" si="707"/>
        <v xml:space="preserve"> </v>
      </c>
      <c r="T1127" s="131" t="str">
        <f t="shared" si="689"/>
        <v xml:space="preserve"> </v>
      </c>
      <c r="U1127" s="123" t="str">
        <f t="shared" si="674"/>
        <v xml:space="preserve"> </v>
      </c>
      <c r="V1127" s="129" t="str">
        <f t="shared" si="690"/>
        <v xml:space="preserve"> </v>
      </c>
      <c r="W1127" s="111"/>
      <c r="X1127" s="111">
        <f t="shared" ref="X1127:X1190" si="708">IF(J1127&gt;=J1126,I1127,0)</f>
        <v>112.39999999999789</v>
      </c>
      <c r="Y1127" s="111">
        <f t="shared" si="691"/>
        <v>0</v>
      </c>
      <c r="Z1127" s="111">
        <f t="shared" si="692"/>
        <v>0</v>
      </c>
      <c r="AA1127" s="111">
        <f t="shared" si="677"/>
        <v>0</v>
      </c>
      <c r="AB1127" s="111" t="str">
        <f t="shared" si="678"/>
        <v xml:space="preserve"> </v>
      </c>
      <c r="AC1127" s="112">
        <f t="shared" si="676"/>
        <v>0</v>
      </c>
      <c r="AD1127" s="124">
        <v>1124</v>
      </c>
      <c r="AE1127" s="125" t="str">
        <f t="shared" si="693"/>
        <v xml:space="preserve"> </v>
      </c>
      <c r="AF1127" s="125" t="str">
        <f t="shared" si="694"/>
        <v xml:space="preserve"> </v>
      </c>
      <c r="AG1127" s="125" t="str">
        <f t="shared" si="695"/>
        <v xml:space="preserve"> </v>
      </c>
      <c r="AH1127" s="126" t="str">
        <f t="shared" si="696"/>
        <v xml:space="preserve"> </v>
      </c>
      <c r="AI1127" s="127" t="str">
        <f t="shared" si="697"/>
        <v xml:space="preserve"> </v>
      </c>
      <c r="AJ1127" s="128" t="str">
        <f t="shared" si="698"/>
        <v xml:space="preserve"> </v>
      </c>
      <c r="AK1127" s="128" t="str">
        <f t="shared" si="671"/>
        <v xml:space="preserve"> </v>
      </c>
      <c r="AL1127" s="129" t="str">
        <f t="shared" si="699"/>
        <v xml:space="preserve"> </v>
      </c>
      <c r="AM1127" s="130" t="str">
        <f t="shared" si="700"/>
        <v xml:space="preserve"> </v>
      </c>
      <c r="AN1127" s="129" t="str">
        <f t="shared" si="701"/>
        <v xml:space="preserve"> </v>
      </c>
      <c r="AO1127" s="131" t="str">
        <f t="shared" si="672"/>
        <v xml:space="preserve"> </v>
      </c>
      <c r="AP1127" s="123" t="str">
        <f t="shared" si="675"/>
        <v xml:space="preserve"> </v>
      </c>
      <c r="AQ1127" s="129" t="str">
        <f t="shared" si="673"/>
        <v xml:space="preserve"> </v>
      </c>
      <c r="AR1127" s="111">
        <f t="shared" ref="AR1127:AR1190" si="709">IF(AE1127&gt;=AE1126,AD1127,0)</f>
        <v>1124</v>
      </c>
      <c r="AS1127" s="111">
        <f t="shared" si="702"/>
        <v>0</v>
      </c>
      <c r="AT1127" s="111">
        <f t="shared" si="703"/>
        <v>0</v>
      </c>
      <c r="AU1127" s="111">
        <f t="shared" si="679"/>
        <v>0</v>
      </c>
      <c r="AV1127" s="111" t="str">
        <f t="shared" si="706"/>
        <v xml:space="preserve"> </v>
      </c>
      <c r="AW1127" s="112">
        <f t="shared" si="705"/>
        <v>0</v>
      </c>
    </row>
    <row r="1128" spans="1:49">
      <c r="A1128" s="27"/>
      <c r="B1128" s="27"/>
      <c r="C1128" s="27"/>
      <c r="D1128" s="40"/>
      <c r="E1128" s="27"/>
      <c r="F1128" s="27"/>
      <c r="G1128" s="27"/>
      <c r="H1128" s="27"/>
      <c r="I1128" s="132">
        <f t="shared" si="680"/>
        <v>112.49999999999788</v>
      </c>
      <c r="J1128" s="125" t="str">
        <f t="shared" si="704"/>
        <v xml:space="preserve"> </v>
      </c>
      <c r="K1128" s="125" t="str">
        <f t="shared" si="681"/>
        <v xml:space="preserve"> </v>
      </c>
      <c r="L1128" s="125" t="str">
        <f t="shared" si="682"/>
        <v xml:space="preserve"> </v>
      </c>
      <c r="M1128" s="126" t="str">
        <f t="shared" si="683"/>
        <v xml:space="preserve"> </v>
      </c>
      <c r="N1128" s="127" t="str">
        <f t="shared" si="684"/>
        <v xml:space="preserve"> </v>
      </c>
      <c r="O1128" s="128" t="str">
        <f t="shared" si="685"/>
        <v xml:space="preserve"> </v>
      </c>
      <c r="P1128" s="128" t="str">
        <f t="shared" si="686"/>
        <v xml:space="preserve"> </v>
      </c>
      <c r="Q1128" s="129" t="str">
        <f t="shared" si="687"/>
        <v xml:space="preserve"> </v>
      </c>
      <c r="R1128" s="130" t="str">
        <f t="shared" si="688"/>
        <v xml:space="preserve"> </v>
      </c>
      <c r="S1128" s="129" t="str">
        <f t="shared" si="707"/>
        <v xml:space="preserve"> </v>
      </c>
      <c r="T1128" s="131" t="str">
        <f t="shared" si="689"/>
        <v xml:space="preserve"> </v>
      </c>
      <c r="U1128" s="123" t="str">
        <f t="shared" si="674"/>
        <v xml:space="preserve"> </v>
      </c>
      <c r="V1128" s="129" t="str">
        <f t="shared" si="690"/>
        <v xml:space="preserve"> </v>
      </c>
      <c r="W1128" s="111"/>
      <c r="X1128" s="111">
        <f t="shared" si="708"/>
        <v>112.49999999999788</v>
      </c>
      <c r="Y1128" s="111">
        <f t="shared" si="691"/>
        <v>0</v>
      </c>
      <c r="Z1128" s="111">
        <f t="shared" si="692"/>
        <v>0</v>
      </c>
      <c r="AA1128" s="111">
        <f t="shared" si="677"/>
        <v>0</v>
      </c>
      <c r="AB1128" s="111" t="str">
        <f t="shared" si="678"/>
        <v xml:space="preserve"> </v>
      </c>
      <c r="AC1128" s="112">
        <f t="shared" si="676"/>
        <v>0</v>
      </c>
      <c r="AD1128" s="132">
        <v>1125</v>
      </c>
      <c r="AE1128" s="125" t="str">
        <f t="shared" si="693"/>
        <v xml:space="preserve"> </v>
      </c>
      <c r="AF1128" s="125" t="str">
        <f t="shared" si="694"/>
        <v xml:space="preserve"> </v>
      </c>
      <c r="AG1128" s="125" t="str">
        <f t="shared" si="695"/>
        <v xml:space="preserve"> </v>
      </c>
      <c r="AH1128" s="126" t="str">
        <f t="shared" si="696"/>
        <v xml:space="preserve"> </v>
      </c>
      <c r="AI1128" s="127" t="str">
        <f t="shared" si="697"/>
        <v xml:space="preserve"> </v>
      </c>
      <c r="AJ1128" s="128" t="str">
        <f t="shared" si="698"/>
        <v xml:space="preserve"> </v>
      </c>
      <c r="AK1128" s="128" t="str">
        <f t="shared" si="671"/>
        <v xml:space="preserve"> </v>
      </c>
      <c r="AL1128" s="129" t="str">
        <f t="shared" si="699"/>
        <v xml:space="preserve"> </v>
      </c>
      <c r="AM1128" s="130" t="str">
        <f t="shared" si="700"/>
        <v xml:space="preserve"> </v>
      </c>
      <c r="AN1128" s="129" t="str">
        <f t="shared" si="701"/>
        <v xml:space="preserve"> </v>
      </c>
      <c r="AO1128" s="131" t="str">
        <f t="shared" si="672"/>
        <v xml:space="preserve"> </v>
      </c>
      <c r="AP1128" s="123" t="str">
        <f t="shared" si="675"/>
        <v xml:space="preserve"> </v>
      </c>
      <c r="AQ1128" s="129" t="str">
        <f t="shared" si="673"/>
        <v xml:space="preserve"> </v>
      </c>
      <c r="AR1128" s="111">
        <f t="shared" si="709"/>
        <v>1125</v>
      </c>
      <c r="AS1128" s="111">
        <f t="shared" si="702"/>
        <v>0</v>
      </c>
      <c r="AT1128" s="111">
        <f t="shared" si="703"/>
        <v>0</v>
      </c>
      <c r="AU1128" s="111">
        <f t="shared" si="679"/>
        <v>0</v>
      </c>
      <c r="AV1128" s="111" t="str">
        <f t="shared" si="706"/>
        <v xml:space="preserve"> </v>
      </c>
      <c r="AW1128" s="112">
        <f t="shared" si="705"/>
        <v>0</v>
      </c>
    </row>
    <row r="1129" spans="1:49">
      <c r="A1129" s="27"/>
      <c r="B1129" s="27"/>
      <c r="C1129" s="27"/>
      <c r="D1129" s="40"/>
      <c r="E1129" s="27"/>
      <c r="F1129" s="27"/>
      <c r="G1129" s="27"/>
      <c r="H1129" s="27"/>
      <c r="I1129" s="132">
        <f t="shared" si="680"/>
        <v>112.59999999999788</v>
      </c>
      <c r="J1129" s="125" t="str">
        <f t="shared" si="704"/>
        <v xml:space="preserve"> </v>
      </c>
      <c r="K1129" s="125" t="str">
        <f t="shared" si="681"/>
        <v xml:space="preserve"> </v>
      </c>
      <c r="L1129" s="125" t="str">
        <f t="shared" si="682"/>
        <v xml:space="preserve"> </v>
      </c>
      <c r="M1129" s="126" t="str">
        <f t="shared" si="683"/>
        <v xml:space="preserve"> </v>
      </c>
      <c r="N1129" s="127" t="str">
        <f t="shared" si="684"/>
        <v xml:space="preserve"> </v>
      </c>
      <c r="O1129" s="128" t="str">
        <f t="shared" si="685"/>
        <v xml:space="preserve"> </v>
      </c>
      <c r="P1129" s="128" t="str">
        <f t="shared" si="686"/>
        <v xml:space="preserve"> </v>
      </c>
      <c r="Q1129" s="129" t="str">
        <f t="shared" si="687"/>
        <v xml:space="preserve"> </v>
      </c>
      <c r="R1129" s="130" t="str">
        <f t="shared" si="688"/>
        <v xml:space="preserve"> </v>
      </c>
      <c r="S1129" s="129" t="str">
        <f t="shared" si="707"/>
        <v xml:space="preserve"> </v>
      </c>
      <c r="T1129" s="131" t="str">
        <f t="shared" si="689"/>
        <v xml:space="preserve"> </v>
      </c>
      <c r="U1129" s="123" t="str">
        <f t="shared" si="674"/>
        <v xml:space="preserve"> </v>
      </c>
      <c r="V1129" s="129" t="str">
        <f t="shared" si="690"/>
        <v xml:space="preserve"> </v>
      </c>
      <c r="W1129" s="111"/>
      <c r="X1129" s="111">
        <f t="shared" si="708"/>
        <v>112.59999999999788</v>
      </c>
      <c r="Y1129" s="111">
        <f t="shared" si="691"/>
        <v>0</v>
      </c>
      <c r="Z1129" s="111">
        <f t="shared" si="692"/>
        <v>0</v>
      </c>
      <c r="AA1129" s="111">
        <f t="shared" si="677"/>
        <v>0</v>
      </c>
      <c r="AB1129" s="111" t="str">
        <f t="shared" si="678"/>
        <v xml:space="preserve"> </v>
      </c>
      <c r="AC1129" s="112">
        <f t="shared" si="676"/>
        <v>0</v>
      </c>
      <c r="AD1129" s="124">
        <v>1126</v>
      </c>
      <c r="AE1129" s="125" t="str">
        <f t="shared" si="693"/>
        <v xml:space="preserve"> </v>
      </c>
      <c r="AF1129" s="125" t="str">
        <f t="shared" si="694"/>
        <v xml:space="preserve"> </v>
      </c>
      <c r="AG1129" s="125" t="str">
        <f t="shared" si="695"/>
        <v xml:space="preserve"> </v>
      </c>
      <c r="AH1129" s="126" t="str">
        <f t="shared" si="696"/>
        <v xml:space="preserve"> </v>
      </c>
      <c r="AI1129" s="127" t="str">
        <f t="shared" si="697"/>
        <v xml:space="preserve"> </v>
      </c>
      <c r="AJ1129" s="128" t="str">
        <f t="shared" si="698"/>
        <v xml:space="preserve"> </v>
      </c>
      <c r="AK1129" s="128" t="str">
        <f t="shared" ref="AK1129:AK1192" si="710">IF(AF1128=" "," ",IF(AF1128&lt;0," ",AQ1129/AJ1129))</f>
        <v xml:space="preserve"> </v>
      </c>
      <c r="AL1129" s="129" t="str">
        <f t="shared" si="699"/>
        <v xml:space="preserve"> </v>
      </c>
      <c r="AM1129" s="130" t="str">
        <f t="shared" si="700"/>
        <v xml:space="preserve"> </v>
      </c>
      <c r="AN1129" s="129" t="str">
        <f t="shared" si="701"/>
        <v xml:space="preserve"> </v>
      </c>
      <c r="AO1129" s="131" t="str">
        <f t="shared" ref="AO1129:AO1192" si="711">IF(AF1128=" "," ",IF(AF1128&lt;0," ",(-1)*AJ1129*AM1129))</f>
        <v xml:space="preserve"> </v>
      </c>
      <c r="AP1129" s="123" t="str">
        <f t="shared" si="675"/>
        <v xml:space="preserve"> </v>
      </c>
      <c r="AQ1129" s="129" t="str">
        <f t="shared" ref="AQ1129:AQ1192" si="712">IF(AF1128=" "," ",IF(AF1128&lt;0," ",AP1129+AO1129+AN1129))</f>
        <v xml:space="preserve"> </v>
      </c>
      <c r="AR1129" s="111">
        <f t="shared" si="709"/>
        <v>1126</v>
      </c>
      <c r="AS1129" s="111">
        <f t="shared" si="702"/>
        <v>0</v>
      </c>
      <c r="AT1129" s="111">
        <f t="shared" si="703"/>
        <v>0</v>
      </c>
      <c r="AU1129" s="111">
        <f t="shared" si="679"/>
        <v>0</v>
      </c>
      <c r="AV1129" s="111" t="str">
        <f t="shared" si="706"/>
        <v xml:space="preserve"> </v>
      </c>
      <c r="AW1129" s="112">
        <f t="shared" si="705"/>
        <v>0</v>
      </c>
    </row>
    <row r="1130" spans="1:49">
      <c r="A1130" s="27"/>
      <c r="B1130" s="27"/>
      <c r="C1130" s="27"/>
      <c r="D1130" s="40"/>
      <c r="E1130" s="27"/>
      <c r="F1130" s="27"/>
      <c r="G1130" s="27"/>
      <c r="H1130" s="27"/>
      <c r="I1130" s="132">
        <f t="shared" si="680"/>
        <v>112.69999999999787</v>
      </c>
      <c r="J1130" s="125" t="str">
        <f t="shared" si="704"/>
        <v xml:space="preserve"> </v>
      </c>
      <c r="K1130" s="125" t="str">
        <f t="shared" si="681"/>
        <v xml:space="preserve"> </v>
      </c>
      <c r="L1130" s="125" t="str">
        <f t="shared" si="682"/>
        <v xml:space="preserve"> </v>
      </c>
      <c r="M1130" s="126" t="str">
        <f t="shared" si="683"/>
        <v xml:space="preserve"> </v>
      </c>
      <c r="N1130" s="127" t="str">
        <f t="shared" si="684"/>
        <v xml:space="preserve"> </v>
      </c>
      <c r="O1130" s="128" t="str">
        <f t="shared" si="685"/>
        <v xml:space="preserve"> </v>
      </c>
      <c r="P1130" s="128" t="str">
        <f t="shared" si="686"/>
        <v xml:space="preserve"> </v>
      </c>
      <c r="Q1130" s="129" t="str">
        <f t="shared" si="687"/>
        <v xml:space="preserve"> </v>
      </c>
      <c r="R1130" s="130" t="str">
        <f t="shared" si="688"/>
        <v xml:space="preserve"> </v>
      </c>
      <c r="S1130" s="129" t="str">
        <f t="shared" si="707"/>
        <v xml:space="preserve"> </v>
      </c>
      <c r="T1130" s="131" t="str">
        <f t="shared" si="689"/>
        <v xml:space="preserve"> </v>
      </c>
      <c r="U1130" s="123" t="str">
        <f t="shared" si="674"/>
        <v xml:space="preserve"> </v>
      </c>
      <c r="V1130" s="129" t="str">
        <f t="shared" si="690"/>
        <v xml:space="preserve"> </v>
      </c>
      <c r="W1130" s="111"/>
      <c r="X1130" s="111">
        <f t="shared" si="708"/>
        <v>112.69999999999787</v>
      </c>
      <c r="Y1130" s="111">
        <f t="shared" si="691"/>
        <v>0</v>
      </c>
      <c r="Z1130" s="111">
        <f t="shared" si="692"/>
        <v>0</v>
      </c>
      <c r="AA1130" s="111">
        <f t="shared" si="677"/>
        <v>0</v>
      </c>
      <c r="AB1130" s="111" t="str">
        <f t="shared" si="678"/>
        <v xml:space="preserve"> </v>
      </c>
      <c r="AC1130" s="112">
        <f t="shared" si="676"/>
        <v>0</v>
      </c>
      <c r="AD1130" s="132">
        <v>1127</v>
      </c>
      <c r="AE1130" s="125" t="str">
        <f t="shared" si="693"/>
        <v xml:space="preserve"> </v>
      </c>
      <c r="AF1130" s="125" t="str">
        <f t="shared" si="694"/>
        <v xml:space="preserve"> </v>
      </c>
      <c r="AG1130" s="125" t="str">
        <f t="shared" si="695"/>
        <v xml:space="preserve"> </v>
      </c>
      <c r="AH1130" s="126" t="str">
        <f t="shared" si="696"/>
        <v xml:space="preserve"> </v>
      </c>
      <c r="AI1130" s="127" t="str">
        <f t="shared" si="697"/>
        <v xml:space="preserve"> </v>
      </c>
      <c r="AJ1130" s="128" t="str">
        <f t="shared" si="698"/>
        <v xml:space="preserve"> </v>
      </c>
      <c r="AK1130" s="128" t="str">
        <f t="shared" si="710"/>
        <v xml:space="preserve"> </v>
      </c>
      <c r="AL1130" s="129" t="str">
        <f t="shared" si="699"/>
        <v xml:space="preserve"> </v>
      </c>
      <c r="AM1130" s="130" t="str">
        <f t="shared" si="700"/>
        <v xml:space="preserve"> </v>
      </c>
      <c r="AN1130" s="129" t="str">
        <f t="shared" si="701"/>
        <v xml:space="preserve"> </v>
      </c>
      <c r="AO1130" s="131" t="str">
        <f t="shared" si="711"/>
        <v xml:space="preserve"> </v>
      </c>
      <c r="AP1130" s="123" t="str">
        <f t="shared" si="675"/>
        <v xml:space="preserve"> </v>
      </c>
      <c r="AQ1130" s="129" t="str">
        <f t="shared" si="712"/>
        <v xml:space="preserve"> </v>
      </c>
      <c r="AR1130" s="111">
        <f t="shared" si="709"/>
        <v>1127</v>
      </c>
      <c r="AS1130" s="111">
        <f t="shared" si="702"/>
        <v>0</v>
      </c>
      <c r="AT1130" s="111">
        <f t="shared" si="703"/>
        <v>0</v>
      </c>
      <c r="AU1130" s="111">
        <f t="shared" si="679"/>
        <v>0</v>
      </c>
      <c r="AV1130" s="111" t="str">
        <f t="shared" si="706"/>
        <v xml:space="preserve"> </v>
      </c>
      <c r="AW1130" s="112">
        <f t="shared" si="705"/>
        <v>0</v>
      </c>
    </row>
    <row r="1131" spans="1:49">
      <c r="A1131" s="27"/>
      <c r="B1131" s="27"/>
      <c r="C1131" s="27"/>
      <c r="D1131" s="40"/>
      <c r="E1131" s="27"/>
      <c r="F1131" s="27"/>
      <c r="G1131" s="27"/>
      <c r="H1131" s="27"/>
      <c r="I1131" s="132">
        <f t="shared" si="680"/>
        <v>112.79999999999787</v>
      </c>
      <c r="J1131" s="125" t="str">
        <f t="shared" si="704"/>
        <v xml:space="preserve"> </v>
      </c>
      <c r="K1131" s="125" t="str">
        <f t="shared" si="681"/>
        <v xml:space="preserve"> </v>
      </c>
      <c r="L1131" s="125" t="str">
        <f t="shared" si="682"/>
        <v xml:space="preserve"> </v>
      </c>
      <c r="M1131" s="126" t="str">
        <f t="shared" si="683"/>
        <v xml:space="preserve"> </v>
      </c>
      <c r="N1131" s="127" t="str">
        <f t="shared" si="684"/>
        <v xml:space="preserve"> </v>
      </c>
      <c r="O1131" s="128" t="str">
        <f t="shared" si="685"/>
        <v xml:space="preserve"> </v>
      </c>
      <c r="P1131" s="128" t="str">
        <f t="shared" si="686"/>
        <v xml:space="preserve"> </v>
      </c>
      <c r="Q1131" s="129" t="str">
        <f t="shared" si="687"/>
        <v xml:space="preserve"> </v>
      </c>
      <c r="R1131" s="130" t="str">
        <f t="shared" si="688"/>
        <v xml:space="preserve"> </v>
      </c>
      <c r="S1131" s="129" t="str">
        <f t="shared" si="707"/>
        <v xml:space="preserve"> </v>
      </c>
      <c r="T1131" s="131" t="str">
        <f t="shared" si="689"/>
        <v xml:space="preserve"> </v>
      </c>
      <c r="U1131" s="123" t="str">
        <f t="shared" si="674"/>
        <v xml:space="preserve"> </v>
      </c>
      <c r="V1131" s="129" t="str">
        <f t="shared" si="690"/>
        <v xml:space="preserve"> </v>
      </c>
      <c r="W1131" s="111"/>
      <c r="X1131" s="111">
        <f t="shared" si="708"/>
        <v>112.79999999999787</v>
      </c>
      <c r="Y1131" s="111">
        <f t="shared" si="691"/>
        <v>0</v>
      </c>
      <c r="Z1131" s="111">
        <f t="shared" si="692"/>
        <v>0</v>
      </c>
      <c r="AA1131" s="111">
        <f t="shared" si="677"/>
        <v>0</v>
      </c>
      <c r="AB1131" s="111" t="str">
        <f t="shared" si="678"/>
        <v xml:space="preserve"> </v>
      </c>
      <c r="AC1131" s="112">
        <f t="shared" si="676"/>
        <v>0</v>
      </c>
      <c r="AD1131" s="124">
        <v>1128</v>
      </c>
      <c r="AE1131" s="125" t="str">
        <f t="shared" si="693"/>
        <v xml:space="preserve"> </v>
      </c>
      <c r="AF1131" s="125" t="str">
        <f t="shared" si="694"/>
        <v xml:space="preserve"> </v>
      </c>
      <c r="AG1131" s="125" t="str">
        <f t="shared" si="695"/>
        <v xml:space="preserve"> </v>
      </c>
      <c r="AH1131" s="126" t="str">
        <f t="shared" si="696"/>
        <v xml:space="preserve"> </v>
      </c>
      <c r="AI1131" s="127" t="str">
        <f t="shared" si="697"/>
        <v xml:space="preserve"> </v>
      </c>
      <c r="AJ1131" s="128" t="str">
        <f t="shared" si="698"/>
        <v xml:space="preserve"> </v>
      </c>
      <c r="AK1131" s="128" t="str">
        <f t="shared" si="710"/>
        <v xml:space="preserve"> </v>
      </c>
      <c r="AL1131" s="129" t="str">
        <f t="shared" si="699"/>
        <v xml:space="preserve"> </v>
      </c>
      <c r="AM1131" s="130" t="str">
        <f t="shared" si="700"/>
        <v xml:space="preserve"> </v>
      </c>
      <c r="AN1131" s="129" t="str">
        <f t="shared" si="701"/>
        <v xml:space="preserve"> </v>
      </c>
      <c r="AO1131" s="131" t="str">
        <f t="shared" si="711"/>
        <v xml:space="preserve"> </v>
      </c>
      <c r="AP1131" s="123" t="str">
        <f t="shared" si="675"/>
        <v xml:space="preserve"> </v>
      </c>
      <c r="AQ1131" s="129" t="str">
        <f t="shared" si="712"/>
        <v xml:space="preserve"> </v>
      </c>
      <c r="AR1131" s="111">
        <f t="shared" si="709"/>
        <v>1128</v>
      </c>
      <c r="AS1131" s="111">
        <f t="shared" si="702"/>
        <v>0</v>
      </c>
      <c r="AT1131" s="111">
        <f t="shared" si="703"/>
        <v>0</v>
      </c>
      <c r="AU1131" s="111">
        <f t="shared" si="679"/>
        <v>0</v>
      </c>
      <c r="AV1131" s="111" t="str">
        <f t="shared" si="706"/>
        <v xml:space="preserve"> </v>
      </c>
      <c r="AW1131" s="112">
        <f t="shared" si="705"/>
        <v>0</v>
      </c>
    </row>
    <row r="1132" spans="1:49">
      <c r="A1132" s="27"/>
      <c r="B1132" s="27"/>
      <c r="C1132" s="27"/>
      <c r="D1132" s="40"/>
      <c r="E1132" s="27"/>
      <c r="F1132" s="27"/>
      <c r="G1132" s="27"/>
      <c r="H1132" s="27"/>
      <c r="I1132" s="132">
        <f t="shared" si="680"/>
        <v>112.89999999999786</v>
      </c>
      <c r="J1132" s="125" t="str">
        <f t="shared" si="704"/>
        <v xml:space="preserve"> </v>
      </c>
      <c r="K1132" s="125" t="str">
        <f t="shared" si="681"/>
        <v xml:space="preserve"> </v>
      </c>
      <c r="L1132" s="125" t="str">
        <f t="shared" si="682"/>
        <v xml:space="preserve"> </v>
      </c>
      <c r="M1132" s="126" t="str">
        <f t="shared" si="683"/>
        <v xml:space="preserve"> </v>
      </c>
      <c r="N1132" s="127" t="str">
        <f t="shared" si="684"/>
        <v xml:space="preserve"> </v>
      </c>
      <c r="O1132" s="128" t="str">
        <f t="shared" si="685"/>
        <v xml:space="preserve"> </v>
      </c>
      <c r="P1132" s="128" t="str">
        <f t="shared" si="686"/>
        <v xml:space="preserve"> </v>
      </c>
      <c r="Q1132" s="129" t="str">
        <f t="shared" si="687"/>
        <v xml:space="preserve"> </v>
      </c>
      <c r="R1132" s="130" t="str">
        <f t="shared" si="688"/>
        <v xml:space="preserve"> </v>
      </c>
      <c r="S1132" s="129" t="str">
        <f t="shared" si="707"/>
        <v xml:space="preserve"> </v>
      </c>
      <c r="T1132" s="131" t="str">
        <f t="shared" si="689"/>
        <v xml:space="preserve"> </v>
      </c>
      <c r="U1132" s="123" t="str">
        <f t="shared" ref="U1132:U1195" si="713">IF(K1131=" "," ",IF(K1131&lt;0," ",IF(I1132&lt;$B$4,$B$3,0)))</f>
        <v xml:space="preserve"> </v>
      </c>
      <c r="V1132" s="129" t="str">
        <f t="shared" si="690"/>
        <v xml:space="preserve"> </v>
      </c>
      <c r="W1132" s="111"/>
      <c r="X1132" s="111">
        <f t="shared" si="708"/>
        <v>112.89999999999786</v>
      </c>
      <c r="Y1132" s="111">
        <f t="shared" si="691"/>
        <v>0</v>
      </c>
      <c r="Z1132" s="111">
        <f t="shared" si="692"/>
        <v>0</v>
      </c>
      <c r="AA1132" s="111">
        <f t="shared" si="677"/>
        <v>0</v>
      </c>
      <c r="AB1132" s="111" t="str">
        <f t="shared" si="678"/>
        <v xml:space="preserve"> </v>
      </c>
      <c r="AC1132" s="112">
        <f t="shared" si="676"/>
        <v>0</v>
      </c>
      <c r="AD1132" s="132">
        <v>1129</v>
      </c>
      <c r="AE1132" s="125" t="str">
        <f t="shared" si="693"/>
        <v xml:space="preserve"> </v>
      </c>
      <c r="AF1132" s="125" t="str">
        <f t="shared" si="694"/>
        <v xml:space="preserve"> </v>
      </c>
      <c r="AG1132" s="125" t="str">
        <f t="shared" si="695"/>
        <v xml:space="preserve"> </v>
      </c>
      <c r="AH1132" s="126" t="str">
        <f t="shared" si="696"/>
        <v xml:space="preserve"> </v>
      </c>
      <c r="AI1132" s="127" t="str">
        <f t="shared" si="697"/>
        <v xml:space="preserve"> </v>
      </c>
      <c r="AJ1132" s="128" t="str">
        <f t="shared" si="698"/>
        <v xml:space="preserve"> </v>
      </c>
      <c r="AK1132" s="128" t="str">
        <f t="shared" si="710"/>
        <v xml:space="preserve"> </v>
      </c>
      <c r="AL1132" s="129" t="str">
        <f t="shared" si="699"/>
        <v xml:space="preserve"> </v>
      </c>
      <c r="AM1132" s="130" t="str">
        <f t="shared" si="700"/>
        <v xml:space="preserve"> </v>
      </c>
      <c r="AN1132" s="129" t="str">
        <f t="shared" si="701"/>
        <v xml:space="preserve"> </v>
      </c>
      <c r="AO1132" s="131" t="str">
        <f t="shared" si="711"/>
        <v xml:space="preserve"> </v>
      </c>
      <c r="AP1132" s="123" t="str">
        <f t="shared" ref="AP1132:AP1195" si="714">IF(AF1131=" "," ",IF(AF1131&lt;0," ",IF(AD1132&lt;$B$4,$B$3,0)))</f>
        <v xml:space="preserve"> </v>
      </c>
      <c r="AQ1132" s="129" t="str">
        <f t="shared" si="712"/>
        <v xml:space="preserve"> </v>
      </c>
      <c r="AR1132" s="111">
        <f t="shared" si="709"/>
        <v>1129</v>
      </c>
      <c r="AS1132" s="111">
        <f t="shared" si="702"/>
        <v>0</v>
      </c>
      <c r="AT1132" s="111">
        <f t="shared" si="703"/>
        <v>0</v>
      </c>
      <c r="AU1132" s="111">
        <f t="shared" si="679"/>
        <v>0</v>
      </c>
      <c r="AV1132" s="111" t="str">
        <f t="shared" si="706"/>
        <v xml:space="preserve"> </v>
      </c>
      <c r="AW1132" s="112">
        <f t="shared" si="705"/>
        <v>0</v>
      </c>
    </row>
    <row r="1133" spans="1:49">
      <c r="A1133" s="27"/>
      <c r="B1133" s="27"/>
      <c r="C1133" s="27"/>
      <c r="D1133" s="40"/>
      <c r="E1133" s="27"/>
      <c r="F1133" s="27"/>
      <c r="G1133" s="27"/>
      <c r="H1133" s="27"/>
      <c r="I1133" s="132">
        <f t="shared" si="680"/>
        <v>112.99999999999785</v>
      </c>
      <c r="J1133" s="125" t="str">
        <f t="shared" si="704"/>
        <v xml:space="preserve"> </v>
      </c>
      <c r="K1133" s="125" t="str">
        <f t="shared" si="681"/>
        <v xml:space="preserve"> </v>
      </c>
      <c r="L1133" s="125" t="str">
        <f t="shared" si="682"/>
        <v xml:space="preserve"> </v>
      </c>
      <c r="M1133" s="126" t="str">
        <f t="shared" si="683"/>
        <v xml:space="preserve"> </v>
      </c>
      <c r="N1133" s="127" t="str">
        <f t="shared" si="684"/>
        <v xml:space="preserve"> </v>
      </c>
      <c r="O1133" s="128" t="str">
        <f t="shared" si="685"/>
        <v xml:space="preserve"> </v>
      </c>
      <c r="P1133" s="128" t="str">
        <f t="shared" si="686"/>
        <v xml:space="preserve"> </v>
      </c>
      <c r="Q1133" s="129" t="str">
        <f t="shared" si="687"/>
        <v xml:space="preserve"> </v>
      </c>
      <c r="R1133" s="130" t="str">
        <f t="shared" si="688"/>
        <v xml:space="preserve"> </v>
      </c>
      <c r="S1133" s="129" t="str">
        <f t="shared" si="707"/>
        <v xml:space="preserve"> </v>
      </c>
      <c r="T1133" s="131" t="str">
        <f t="shared" si="689"/>
        <v xml:space="preserve"> </v>
      </c>
      <c r="U1133" s="123" t="str">
        <f t="shared" si="713"/>
        <v xml:space="preserve"> </v>
      </c>
      <c r="V1133" s="129" t="str">
        <f t="shared" si="690"/>
        <v xml:space="preserve"> </v>
      </c>
      <c r="W1133" s="111"/>
      <c r="X1133" s="111">
        <f t="shared" si="708"/>
        <v>112.99999999999785</v>
      </c>
      <c r="Y1133" s="111">
        <f t="shared" si="691"/>
        <v>0</v>
      </c>
      <c r="Z1133" s="111">
        <f t="shared" si="692"/>
        <v>0</v>
      </c>
      <c r="AA1133" s="111">
        <f t="shared" si="677"/>
        <v>0</v>
      </c>
      <c r="AB1133" s="111" t="str">
        <f t="shared" si="678"/>
        <v xml:space="preserve"> </v>
      </c>
      <c r="AC1133" s="112">
        <f t="shared" si="676"/>
        <v>0</v>
      </c>
      <c r="AD1133" s="124">
        <v>1130</v>
      </c>
      <c r="AE1133" s="125" t="str">
        <f t="shared" si="693"/>
        <v xml:space="preserve"> </v>
      </c>
      <c r="AF1133" s="125" t="str">
        <f t="shared" si="694"/>
        <v xml:space="preserve"> </v>
      </c>
      <c r="AG1133" s="125" t="str">
        <f t="shared" si="695"/>
        <v xml:space="preserve"> </v>
      </c>
      <c r="AH1133" s="126" t="str">
        <f t="shared" si="696"/>
        <v xml:space="preserve"> </v>
      </c>
      <c r="AI1133" s="127" t="str">
        <f t="shared" si="697"/>
        <v xml:space="preserve"> </v>
      </c>
      <c r="AJ1133" s="128" t="str">
        <f t="shared" si="698"/>
        <v xml:space="preserve"> </v>
      </c>
      <c r="AK1133" s="128" t="str">
        <f t="shared" si="710"/>
        <v xml:space="preserve"> </v>
      </c>
      <c r="AL1133" s="129" t="str">
        <f t="shared" si="699"/>
        <v xml:space="preserve"> </v>
      </c>
      <c r="AM1133" s="130" t="str">
        <f t="shared" si="700"/>
        <v xml:space="preserve"> </v>
      </c>
      <c r="AN1133" s="129" t="str">
        <f t="shared" si="701"/>
        <v xml:space="preserve"> </v>
      </c>
      <c r="AO1133" s="131" t="str">
        <f t="shared" si="711"/>
        <v xml:space="preserve"> </v>
      </c>
      <c r="AP1133" s="123" t="str">
        <f t="shared" si="714"/>
        <v xml:space="preserve"> </v>
      </c>
      <c r="AQ1133" s="129" t="str">
        <f t="shared" si="712"/>
        <v xml:space="preserve"> </v>
      </c>
      <c r="AR1133" s="111">
        <f t="shared" si="709"/>
        <v>1130</v>
      </c>
      <c r="AS1133" s="111">
        <f t="shared" si="702"/>
        <v>0</v>
      </c>
      <c r="AT1133" s="111">
        <f t="shared" si="703"/>
        <v>0</v>
      </c>
      <c r="AU1133" s="111">
        <f t="shared" si="679"/>
        <v>0</v>
      </c>
      <c r="AV1133" s="111" t="str">
        <f t="shared" si="706"/>
        <v xml:space="preserve"> </v>
      </c>
      <c r="AW1133" s="112">
        <f t="shared" si="705"/>
        <v>0</v>
      </c>
    </row>
    <row r="1134" spans="1:49">
      <c r="A1134" s="27"/>
      <c r="B1134" s="27"/>
      <c r="C1134" s="27"/>
      <c r="D1134" s="40"/>
      <c r="E1134" s="27"/>
      <c r="F1134" s="27"/>
      <c r="G1134" s="27"/>
      <c r="H1134" s="27"/>
      <c r="I1134" s="132">
        <f t="shared" si="680"/>
        <v>113.09999999999785</v>
      </c>
      <c r="J1134" s="125" t="str">
        <f t="shared" si="704"/>
        <v xml:space="preserve"> </v>
      </c>
      <c r="K1134" s="125" t="str">
        <f t="shared" si="681"/>
        <v xml:space="preserve"> </v>
      </c>
      <c r="L1134" s="125" t="str">
        <f t="shared" si="682"/>
        <v xml:space="preserve"> </v>
      </c>
      <c r="M1134" s="126" t="str">
        <f t="shared" si="683"/>
        <v xml:space="preserve"> </v>
      </c>
      <c r="N1134" s="127" t="str">
        <f t="shared" si="684"/>
        <v xml:space="preserve"> </v>
      </c>
      <c r="O1134" s="128" t="str">
        <f t="shared" si="685"/>
        <v xml:space="preserve"> </v>
      </c>
      <c r="P1134" s="128" t="str">
        <f t="shared" si="686"/>
        <v xml:space="preserve"> </v>
      </c>
      <c r="Q1134" s="129" t="str">
        <f t="shared" si="687"/>
        <v xml:space="preserve"> </v>
      </c>
      <c r="R1134" s="130" t="str">
        <f t="shared" si="688"/>
        <v xml:space="preserve"> </v>
      </c>
      <c r="S1134" s="129" t="str">
        <f t="shared" si="707"/>
        <v xml:space="preserve"> </v>
      </c>
      <c r="T1134" s="131" t="str">
        <f t="shared" si="689"/>
        <v xml:space="preserve"> </v>
      </c>
      <c r="U1134" s="123" t="str">
        <f t="shared" si="713"/>
        <v xml:space="preserve"> </v>
      </c>
      <c r="V1134" s="129" t="str">
        <f t="shared" si="690"/>
        <v xml:space="preserve"> </v>
      </c>
      <c r="W1134" s="111"/>
      <c r="X1134" s="111">
        <f t="shared" si="708"/>
        <v>113.09999999999785</v>
      </c>
      <c r="Y1134" s="111">
        <f t="shared" si="691"/>
        <v>0</v>
      </c>
      <c r="Z1134" s="111">
        <f t="shared" si="692"/>
        <v>0</v>
      </c>
      <c r="AA1134" s="111">
        <f t="shared" si="677"/>
        <v>0</v>
      </c>
      <c r="AB1134" s="111" t="str">
        <f t="shared" si="678"/>
        <v xml:space="preserve"> </v>
      </c>
      <c r="AC1134" s="112">
        <f t="shared" si="676"/>
        <v>0</v>
      </c>
      <c r="AD1134" s="132">
        <v>1131</v>
      </c>
      <c r="AE1134" s="125" t="str">
        <f t="shared" si="693"/>
        <v xml:space="preserve"> </v>
      </c>
      <c r="AF1134" s="125" t="str">
        <f t="shared" si="694"/>
        <v xml:space="preserve"> </v>
      </c>
      <c r="AG1134" s="125" t="str">
        <f t="shared" si="695"/>
        <v xml:space="preserve"> </v>
      </c>
      <c r="AH1134" s="126" t="str">
        <f t="shared" si="696"/>
        <v xml:space="preserve"> </v>
      </c>
      <c r="AI1134" s="127" t="str">
        <f t="shared" si="697"/>
        <v xml:space="preserve"> </v>
      </c>
      <c r="AJ1134" s="128" t="str">
        <f t="shared" si="698"/>
        <v xml:space="preserve"> </v>
      </c>
      <c r="AK1134" s="128" t="str">
        <f t="shared" si="710"/>
        <v xml:space="preserve"> </v>
      </c>
      <c r="AL1134" s="129" t="str">
        <f t="shared" si="699"/>
        <v xml:space="preserve"> </v>
      </c>
      <c r="AM1134" s="130" t="str">
        <f t="shared" si="700"/>
        <v xml:space="preserve"> </v>
      </c>
      <c r="AN1134" s="129" t="str">
        <f t="shared" si="701"/>
        <v xml:space="preserve"> </v>
      </c>
      <c r="AO1134" s="131" t="str">
        <f t="shared" si="711"/>
        <v xml:space="preserve"> </v>
      </c>
      <c r="AP1134" s="123" t="str">
        <f t="shared" si="714"/>
        <v xml:space="preserve"> </v>
      </c>
      <c r="AQ1134" s="129" t="str">
        <f t="shared" si="712"/>
        <v xml:space="preserve"> </v>
      </c>
      <c r="AR1134" s="111">
        <f t="shared" si="709"/>
        <v>1131</v>
      </c>
      <c r="AS1134" s="111">
        <f t="shared" si="702"/>
        <v>0</v>
      </c>
      <c r="AT1134" s="111">
        <f t="shared" si="703"/>
        <v>0</v>
      </c>
      <c r="AU1134" s="111">
        <f t="shared" si="679"/>
        <v>0</v>
      </c>
      <c r="AV1134" s="111" t="str">
        <f t="shared" si="706"/>
        <v xml:space="preserve"> </v>
      </c>
      <c r="AW1134" s="112">
        <f t="shared" si="705"/>
        <v>0</v>
      </c>
    </row>
    <row r="1135" spans="1:49">
      <c r="A1135" s="27"/>
      <c r="B1135" s="27"/>
      <c r="C1135" s="27"/>
      <c r="D1135" s="40"/>
      <c r="E1135" s="27"/>
      <c r="F1135" s="27"/>
      <c r="G1135" s="27"/>
      <c r="H1135" s="27"/>
      <c r="I1135" s="132">
        <f t="shared" si="680"/>
        <v>113.19999999999784</v>
      </c>
      <c r="J1135" s="125" t="str">
        <f t="shared" si="704"/>
        <v xml:space="preserve"> </v>
      </c>
      <c r="K1135" s="125" t="str">
        <f t="shared" si="681"/>
        <v xml:space="preserve"> </v>
      </c>
      <c r="L1135" s="125" t="str">
        <f t="shared" si="682"/>
        <v xml:space="preserve"> </v>
      </c>
      <c r="M1135" s="126" t="str">
        <f t="shared" si="683"/>
        <v xml:space="preserve"> </v>
      </c>
      <c r="N1135" s="127" t="str">
        <f t="shared" si="684"/>
        <v xml:space="preserve"> </v>
      </c>
      <c r="O1135" s="128" t="str">
        <f t="shared" si="685"/>
        <v xml:space="preserve"> </v>
      </c>
      <c r="P1135" s="128" t="str">
        <f t="shared" si="686"/>
        <v xml:space="preserve"> </v>
      </c>
      <c r="Q1135" s="129" t="str">
        <f t="shared" si="687"/>
        <v xml:space="preserve"> </v>
      </c>
      <c r="R1135" s="130" t="str">
        <f t="shared" si="688"/>
        <v xml:space="preserve"> </v>
      </c>
      <c r="S1135" s="129" t="str">
        <f t="shared" si="707"/>
        <v xml:space="preserve"> </v>
      </c>
      <c r="T1135" s="131" t="str">
        <f t="shared" si="689"/>
        <v xml:space="preserve"> </v>
      </c>
      <c r="U1135" s="123" t="str">
        <f t="shared" si="713"/>
        <v xml:space="preserve"> </v>
      </c>
      <c r="V1135" s="129" t="str">
        <f t="shared" si="690"/>
        <v xml:space="preserve"> </v>
      </c>
      <c r="W1135" s="111"/>
      <c r="X1135" s="111">
        <f t="shared" si="708"/>
        <v>113.19999999999784</v>
      </c>
      <c r="Y1135" s="111">
        <f t="shared" si="691"/>
        <v>0</v>
      </c>
      <c r="Z1135" s="111">
        <f t="shared" si="692"/>
        <v>0</v>
      </c>
      <c r="AA1135" s="111">
        <f t="shared" si="677"/>
        <v>0</v>
      </c>
      <c r="AB1135" s="111" t="str">
        <f t="shared" si="678"/>
        <v xml:space="preserve"> </v>
      </c>
      <c r="AC1135" s="112">
        <f t="shared" si="676"/>
        <v>0</v>
      </c>
      <c r="AD1135" s="124">
        <v>1132</v>
      </c>
      <c r="AE1135" s="125" t="str">
        <f t="shared" si="693"/>
        <v xml:space="preserve"> </v>
      </c>
      <c r="AF1135" s="125" t="str">
        <f t="shared" si="694"/>
        <v xml:space="preserve"> </v>
      </c>
      <c r="AG1135" s="125" t="str">
        <f t="shared" si="695"/>
        <v xml:space="preserve"> </v>
      </c>
      <c r="AH1135" s="126" t="str">
        <f t="shared" si="696"/>
        <v xml:space="preserve"> </v>
      </c>
      <c r="AI1135" s="127" t="str">
        <f t="shared" si="697"/>
        <v xml:space="preserve"> </v>
      </c>
      <c r="AJ1135" s="128" t="str">
        <f t="shared" si="698"/>
        <v xml:space="preserve"> </v>
      </c>
      <c r="AK1135" s="128" t="str">
        <f t="shared" si="710"/>
        <v xml:space="preserve"> </v>
      </c>
      <c r="AL1135" s="129" t="str">
        <f t="shared" si="699"/>
        <v xml:space="preserve"> </v>
      </c>
      <c r="AM1135" s="130" t="str">
        <f t="shared" si="700"/>
        <v xml:space="preserve"> </v>
      </c>
      <c r="AN1135" s="129" t="str">
        <f t="shared" si="701"/>
        <v xml:space="preserve"> </v>
      </c>
      <c r="AO1135" s="131" t="str">
        <f t="shared" si="711"/>
        <v xml:space="preserve"> </v>
      </c>
      <c r="AP1135" s="123" t="str">
        <f t="shared" si="714"/>
        <v xml:space="preserve"> </v>
      </c>
      <c r="AQ1135" s="129" t="str">
        <f t="shared" si="712"/>
        <v xml:space="preserve"> </v>
      </c>
      <c r="AR1135" s="111">
        <f t="shared" si="709"/>
        <v>1132</v>
      </c>
      <c r="AS1135" s="111">
        <f t="shared" si="702"/>
        <v>0</v>
      </c>
      <c r="AT1135" s="111">
        <f t="shared" si="703"/>
        <v>0</v>
      </c>
      <c r="AU1135" s="111">
        <f t="shared" si="679"/>
        <v>0</v>
      </c>
      <c r="AV1135" s="111" t="str">
        <f t="shared" si="706"/>
        <v xml:space="preserve"> </v>
      </c>
      <c r="AW1135" s="112">
        <f t="shared" si="705"/>
        <v>0</v>
      </c>
    </row>
    <row r="1136" spans="1:49">
      <c r="A1136" s="27"/>
      <c r="B1136" s="27"/>
      <c r="C1136" s="27"/>
      <c r="D1136" s="40"/>
      <c r="E1136" s="27"/>
      <c r="F1136" s="27"/>
      <c r="G1136" s="27"/>
      <c r="H1136" s="27"/>
      <c r="I1136" s="132">
        <f t="shared" si="680"/>
        <v>113.29999999999784</v>
      </c>
      <c r="J1136" s="125" t="str">
        <f t="shared" si="704"/>
        <v xml:space="preserve"> </v>
      </c>
      <c r="K1136" s="125" t="str">
        <f t="shared" si="681"/>
        <v xml:space="preserve"> </v>
      </c>
      <c r="L1136" s="125" t="str">
        <f t="shared" si="682"/>
        <v xml:space="preserve"> </v>
      </c>
      <c r="M1136" s="126" t="str">
        <f t="shared" si="683"/>
        <v xml:space="preserve"> </v>
      </c>
      <c r="N1136" s="127" t="str">
        <f t="shared" si="684"/>
        <v xml:space="preserve"> </v>
      </c>
      <c r="O1136" s="128" t="str">
        <f t="shared" si="685"/>
        <v xml:space="preserve"> </v>
      </c>
      <c r="P1136" s="128" t="str">
        <f t="shared" si="686"/>
        <v xml:space="preserve"> </v>
      </c>
      <c r="Q1136" s="129" t="str">
        <f t="shared" si="687"/>
        <v xml:space="preserve"> </v>
      </c>
      <c r="R1136" s="130" t="str">
        <f t="shared" si="688"/>
        <v xml:space="preserve"> </v>
      </c>
      <c r="S1136" s="129" t="str">
        <f t="shared" si="707"/>
        <v xml:space="preserve"> </v>
      </c>
      <c r="T1136" s="131" t="str">
        <f t="shared" si="689"/>
        <v xml:space="preserve"> </v>
      </c>
      <c r="U1136" s="123" t="str">
        <f t="shared" si="713"/>
        <v xml:space="preserve"> </v>
      </c>
      <c r="V1136" s="129" t="str">
        <f t="shared" si="690"/>
        <v xml:space="preserve"> </v>
      </c>
      <c r="W1136" s="111"/>
      <c r="X1136" s="111">
        <f t="shared" si="708"/>
        <v>113.29999999999784</v>
      </c>
      <c r="Y1136" s="111">
        <f t="shared" si="691"/>
        <v>0</v>
      </c>
      <c r="Z1136" s="111">
        <f t="shared" si="692"/>
        <v>0</v>
      </c>
      <c r="AA1136" s="111">
        <f t="shared" si="677"/>
        <v>0</v>
      </c>
      <c r="AB1136" s="111" t="str">
        <f t="shared" si="678"/>
        <v xml:space="preserve"> </v>
      </c>
      <c r="AC1136" s="112">
        <f t="shared" si="676"/>
        <v>0</v>
      </c>
      <c r="AD1136" s="132">
        <v>1133</v>
      </c>
      <c r="AE1136" s="125" t="str">
        <f t="shared" si="693"/>
        <v xml:space="preserve"> </v>
      </c>
      <c r="AF1136" s="125" t="str">
        <f t="shared" si="694"/>
        <v xml:space="preserve"> </v>
      </c>
      <c r="AG1136" s="125" t="str">
        <f t="shared" si="695"/>
        <v xml:space="preserve"> </v>
      </c>
      <c r="AH1136" s="126" t="str">
        <f t="shared" si="696"/>
        <v xml:space="preserve"> </v>
      </c>
      <c r="AI1136" s="127" t="str">
        <f t="shared" si="697"/>
        <v xml:space="preserve"> </v>
      </c>
      <c r="AJ1136" s="128" t="str">
        <f t="shared" si="698"/>
        <v xml:space="preserve"> </v>
      </c>
      <c r="AK1136" s="128" t="str">
        <f t="shared" si="710"/>
        <v xml:space="preserve"> </v>
      </c>
      <c r="AL1136" s="129" t="str">
        <f t="shared" si="699"/>
        <v xml:space="preserve"> </v>
      </c>
      <c r="AM1136" s="130" t="str">
        <f t="shared" si="700"/>
        <v xml:space="preserve"> </v>
      </c>
      <c r="AN1136" s="129" t="str">
        <f t="shared" si="701"/>
        <v xml:space="preserve"> </v>
      </c>
      <c r="AO1136" s="131" t="str">
        <f t="shared" si="711"/>
        <v xml:space="preserve"> </v>
      </c>
      <c r="AP1136" s="123" t="str">
        <f t="shared" si="714"/>
        <v xml:space="preserve"> </v>
      </c>
      <c r="AQ1136" s="129" t="str">
        <f t="shared" si="712"/>
        <v xml:space="preserve"> </v>
      </c>
      <c r="AR1136" s="111">
        <f t="shared" si="709"/>
        <v>1133</v>
      </c>
      <c r="AS1136" s="111">
        <f t="shared" si="702"/>
        <v>0</v>
      </c>
      <c r="AT1136" s="111">
        <f t="shared" si="703"/>
        <v>0</v>
      </c>
      <c r="AU1136" s="111">
        <f t="shared" si="679"/>
        <v>0</v>
      </c>
      <c r="AV1136" s="111" t="str">
        <f t="shared" si="706"/>
        <v xml:space="preserve"> </v>
      </c>
      <c r="AW1136" s="112">
        <f t="shared" si="705"/>
        <v>0</v>
      </c>
    </row>
    <row r="1137" spans="1:49">
      <c r="A1137" s="27"/>
      <c r="B1137" s="27"/>
      <c r="C1137" s="27"/>
      <c r="D1137" s="40"/>
      <c r="E1137" s="27"/>
      <c r="F1137" s="27"/>
      <c r="G1137" s="27"/>
      <c r="H1137" s="27"/>
      <c r="I1137" s="132">
        <f t="shared" si="680"/>
        <v>113.39999999999783</v>
      </c>
      <c r="J1137" s="125" t="str">
        <f t="shared" si="704"/>
        <v xml:space="preserve"> </v>
      </c>
      <c r="K1137" s="125" t="str">
        <f t="shared" si="681"/>
        <v xml:space="preserve"> </v>
      </c>
      <c r="L1137" s="125" t="str">
        <f t="shared" si="682"/>
        <v xml:space="preserve"> </v>
      </c>
      <c r="M1137" s="126" t="str">
        <f t="shared" si="683"/>
        <v xml:space="preserve"> </v>
      </c>
      <c r="N1137" s="127" t="str">
        <f t="shared" si="684"/>
        <v xml:space="preserve"> </v>
      </c>
      <c r="O1137" s="128" t="str">
        <f t="shared" si="685"/>
        <v xml:space="preserve"> </v>
      </c>
      <c r="P1137" s="128" t="str">
        <f t="shared" si="686"/>
        <v xml:space="preserve"> </v>
      </c>
      <c r="Q1137" s="129" t="str">
        <f t="shared" si="687"/>
        <v xml:space="preserve"> </v>
      </c>
      <c r="R1137" s="130" t="str">
        <f t="shared" si="688"/>
        <v xml:space="preserve"> </v>
      </c>
      <c r="S1137" s="129" t="str">
        <f t="shared" si="707"/>
        <v xml:space="preserve"> </v>
      </c>
      <c r="T1137" s="131" t="str">
        <f t="shared" si="689"/>
        <v xml:space="preserve"> </v>
      </c>
      <c r="U1137" s="123" t="str">
        <f t="shared" si="713"/>
        <v xml:space="preserve"> </v>
      </c>
      <c r="V1137" s="129" t="str">
        <f t="shared" si="690"/>
        <v xml:space="preserve"> </v>
      </c>
      <c r="W1137" s="111"/>
      <c r="X1137" s="111">
        <f t="shared" si="708"/>
        <v>113.39999999999783</v>
      </c>
      <c r="Y1137" s="111">
        <f t="shared" si="691"/>
        <v>0</v>
      </c>
      <c r="Z1137" s="111">
        <f t="shared" si="692"/>
        <v>0</v>
      </c>
      <c r="AA1137" s="111">
        <f t="shared" si="677"/>
        <v>0</v>
      </c>
      <c r="AB1137" s="111" t="str">
        <f t="shared" si="678"/>
        <v xml:space="preserve"> </v>
      </c>
      <c r="AC1137" s="112">
        <f t="shared" si="676"/>
        <v>0</v>
      </c>
      <c r="AD1137" s="124">
        <v>1134</v>
      </c>
      <c r="AE1137" s="125" t="str">
        <f t="shared" si="693"/>
        <v xml:space="preserve"> </v>
      </c>
      <c r="AF1137" s="125" t="str">
        <f t="shared" si="694"/>
        <v xml:space="preserve"> </v>
      </c>
      <c r="AG1137" s="125" t="str">
        <f t="shared" si="695"/>
        <v xml:space="preserve"> </v>
      </c>
      <c r="AH1137" s="126" t="str">
        <f t="shared" si="696"/>
        <v xml:space="preserve"> </v>
      </c>
      <c r="AI1137" s="127" t="str">
        <f t="shared" si="697"/>
        <v xml:space="preserve"> </v>
      </c>
      <c r="AJ1137" s="128" t="str">
        <f t="shared" si="698"/>
        <v xml:space="preserve"> </v>
      </c>
      <c r="AK1137" s="128" t="str">
        <f t="shared" si="710"/>
        <v xml:space="preserve"> </v>
      </c>
      <c r="AL1137" s="129" t="str">
        <f t="shared" si="699"/>
        <v xml:space="preserve"> </v>
      </c>
      <c r="AM1137" s="130" t="str">
        <f t="shared" si="700"/>
        <v xml:space="preserve"> </v>
      </c>
      <c r="AN1137" s="129" t="str">
        <f t="shared" si="701"/>
        <v xml:space="preserve"> </v>
      </c>
      <c r="AO1137" s="131" t="str">
        <f t="shared" si="711"/>
        <v xml:space="preserve"> </v>
      </c>
      <c r="AP1137" s="123" t="str">
        <f t="shared" si="714"/>
        <v xml:space="preserve"> </v>
      </c>
      <c r="AQ1137" s="129" t="str">
        <f t="shared" si="712"/>
        <v xml:space="preserve"> </v>
      </c>
      <c r="AR1137" s="111">
        <f t="shared" si="709"/>
        <v>1134</v>
      </c>
      <c r="AS1137" s="111">
        <f t="shared" si="702"/>
        <v>0</v>
      </c>
      <c r="AT1137" s="111">
        <f t="shared" si="703"/>
        <v>0</v>
      </c>
      <c r="AU1137" s="111">
        <f t="shared" si="679"/>
        <v>0</v>
      </c>
      <c r="AV1137" s="111" t="str">
        <f t="shared" si="706"/>
        <v xml:space="preserve"> </v>
      </c>
      <c r="AW1137" s="112">
        <f t="shared" si="705"/>
        <v>0</v>
      </c>
    </row>
    <row r="1138" spans="1:49">
      <c r="A1138" s="27"/>
      <c r="B1138" s="27"/>
      <c r="C1138" s="27"/>
      <c r="D1138" s="40"/>
      <c r="E1138" s="27"/>
      <c r="F1138" s="27"/>
      <c r="G1138" s="27"/>
      <c r="H1138" s="27"/>
      <c r="I1138" s="132">
        <f t="shared" si="680"/>
        <v>113.49999999999783</v>
      </c>
      <c r="J1138" s="125" t="str">
        <f t="shared" si="704"/>
        <v xml:space="preserve"> </v>
      </c>
      <c r="K1138" s="125" t="str">
        <f t="shared" si="681"/>
        <v xml:space="preserve"> </v>
      </c>
      <c r="L1138" s="125" t="str">
        <f t="shared" si="682"/>
        <v xml:space="preserve"> </v>
      </c>
      <c r="M1138" s="126" t="str">
        <f t="shared" si="683"/>
        <v xml:space="preserve"> </v>
      </c>
      <c r="N1138" s="127" t="str">
        <f t="shared" si="684"/>
        <v xml:space="preserve"> </v>
      </c>
      <c r="O1138" s="128" t="str">
        <f t="shared" si="685"/>
        <v xml:space="preserve"> </v>
      </c>
      <c r="P1138" s="128" t="str">
        <f t="shared" si="686"/>
        <v xml:space="preserve"> </v>
      </c>
      <c r="Q1138" s="129" t="str">
        <f t="shared" si="687"/>
        <v xml:space="preserve"> </v>
      </c>
      <c r="R1138" s="130" t="str">
        <f t="shared" si="688"/>
        <v xml:space="preserve"> </v>
      </c>
      <c r="S1138" s="129" t="str">
        <f t="shared" si="707"/>
        <v xml:space="preserve"> </v>
      </c>
      <c r="T1138" s="131" t="str">
        <f t="shared" si="689"/>
        <v xml:space="preserve"> </v>
      </c>
      <c r="U1138" s="123" t="str">
        <f t="shared" si="713"/>
        <v xml:space="preserve"> </v>
      </c>
      <c r="V1138" s="129" t="str">
        <f t="shared" si="690"/>
        <v xml:space="preserve"> </v>
      </c>
      <c r="W1138" s="111"/>
      <c r="X1138" s="111">
        <f t="shared" si="708"/>
        <v>113.49999999999783</v>
      </c>
      <c r="Y1138" s="111">
        <f t="shared" si="691"/>
        <v>0</v>
      </c>
      <c r="Z1138" s="111">
        <f t="shared" si="692"/>
        <v>0</v>
      </c>
      <c r="AA1138" s="111">
        <f t="shared" si="677"/>
        <v>0</v>
      </c>
      <c r="AB1138" s="111" t="str">
        <f t="shared" si="678"/>
        <v xml:space="preserve"> </v>
      </c>
      <c r="AC1138" s="112">
        <f t="shared" si="676"/>
        <v>0</v>
      </c>
      <c r="AD1138" s="132">
        <v>1135</v>
      </c>
      <c r="AE1138" s="125" t="str">
        <f t="shared" si="693"/>
        <v xml:space="preserve"> </v>
      </c>
      <c r="AF1138" s="125" t="str">
        <f t="shared" si="694"/>
        <v xml:space="preserve"> </v>
      </c>
      <c r="AG1138" s="125" t="str">
        <f t="shared" si="695"/>
        <v xml:space="preserve"> </v>
      </c>
      <c r="AH1138" s="126" t="str">
        <f t="shared" si="696"/>
        <v xml:space="preserve"> </v>
      </c>
      <c r="AI1138" s="127" t="str">
        <f t="shared" si="697"/>
        <v xml:space="preserve"> </v>
      </c>
      <c r="AJ1138" s="128" t="str">
        <f t="shared" si="698"/>
        <v xml:space="preserve"> </v>
      </c>
      <c r="AK1138" s="128" t="str">
        <f t="shared" si="710"/>
        <v xml:space="preserve"> </v>
      </c>
      <c r="AL1138" s="129" t="str">
        <f t="shared" si="699"/>
        <v xml:space="preserve"> </v>
      </c>
      <c r="AM1138" s="130" t="str">
        <f t="shared" si="700"/>
        <v xml:space="preserve"> </v>
      </c>
      <c r="AN1138" s="129" t="str">
        <f t="shared" si="701"/>
        <v xml:space="preserve"> </v>
      </c>
      <c r="AO1138" s="131" t="str">
        <f t="shared" si="711"/>
        <v xml:space="preserve"> </v>
      </c>
      <c r="AP1138" s="123" t="str">
        <f t="shared" si="714"/>
        <v xml:space="preserve"> </v>
      </c>
      <c r="AQ1138" s="129" t="str">
        <f t="shared" si="712"/>
        <v xml:space="preserve"> </v>
      </c>
      <c r="AR1138" s="111">
        <f t="shared" si="709"/>
        <v>1135</v>
      </c>
      <c r="AS1138" s="111">
        <f t="shared" si="702"/>
        <v>0</v>
      </c>
      <c r="AT1138" s="111">
        <f t="shared" si="703"/>
        <v>0</v>
      </c>
      <c r="AU1138" s="111">
        <f t="shared" si="679"/>
        <v>0</v>
      </c>
      <c r="AV1138" s="111" t="str">
        <f t="shared" si="706"/>
        <v xml:space="preserve"> </v>
      </c>
      <c r="AW1138" s="112">
        <f t="shared" si="705"/>
        <v>0</v>
      </c>
    </row>
    <row r="1139" spans="1:49">
      <c r="A1139" s="27"/>
      <c r="B1139" s="27"/>
      <c r="C1139" s="27"/>
      <c r="D1139" s="40"/>
      <c r="E1139" s="27"/>
      <c r="F1139" s="27"/>
      <c r="G1139" s="27"/>
      <c r="H1139" s="27"/>
      <c r="I1139" s="132">
        <f t="shared" si="680"/>
        <v>113.59999999999782</v>
      </c>
      <c r="J1139" s="125" t="str">
        <f t="shared" si="704"/>
        <v xml:space="preserve"> </v>
      </c>
      <c r="K1139" s="125" t="str">
        <f t="shared" si="681"/>
        <v xml:space="preserve"> </v>
      </c>
      <c r="L1139" s="125" t="str">
        <f t="shared" si="682"/>
        <v xml:space="preserve"> </v>
      </c>
      <c r="M1139" s="126" t="str">
        <f t="shared" si="683"/>
        <v xml:space="preserve"> </v>
      </c>
      <c r="N1139" s="127" t="str">
        <f t="shared" si="684"/>
        <v xml:space="preserve"> </v>
      </c>
      <c r="O1139" s="128" t="str">
        <f t="shared" si="685"/>
        <v xml:space="preserve"> </v>
      </c>
      <c r="P1139" s="128" t="str">
        <f t="shared" si="686"/>
        <v xml:space="preserve"> </v>
      </c>
      <c r="Q1139" s="129" t="str">
        <f t="shared" si="687"/>
        <v xml:space="preserve"> </v>
      </c>
      <c r="R1139" s="130" t="str">
        <f t="shared" si="688"/>
        <v xml:space="preserve"> </v>
      </c>
      <c r="S1139" s="129" t="str">
        <f t="shared" si="707"/>
        <v xml:space="preserve"> </v>
      </c>
      <c r="T1139" s="131" t="str">
        <f t="shared" si="689"/>
        <v xml:space="preserve"> </v>
      </c>
      <c r="U1139" s="123" t="str">
        <f t="shared" si="713"/>
        <v xml:space="preserve"> </v>
      </c>
      <c r="V1139" s="129" t="str">
        <f t="shared" si="690"/>
        <v xml:space="preserve"> </v>
      </c>
      <c r="W1139" s="111"/>
      <c r="X1139" s="111">
        <f t="shared" si="708"/>
        <v>113.59999999999782</v>
      </c>
      <c r="Y1139" s="111">
        <f t="shared" si="691"/>
        <v>0</v>
      </c>
      <c r="Z1139" s="111">
        <f t="shared" si="692"/>
        <v>0</v>
      </c>
      <c r="AA1139" s="111">
        <f t="shared" si="677"/>
        <v>0</v>
      </c>
      <c r="AB1139" s="111" t="str">
        <f t="shared" si="678"/>
        <v xml:space="preserve"> </v>
      </c>
      <c r="AC1139" s="112">
        <f t="shared" si="676"/>
        <v>0</v>
      </c>
      <c r="AD1139" s="124">
        <v>1136</v>
      </c>
      <c r="AE1139" s="125" t="str">
        <f t="shared" si="693"/>
        <v xml:space="preserve"> </v>
      </c>
      <c r="AF1139" s="125" t="str">
        <f t="shared" si="694"/>
        <v xml:space="preserve"> </v>
      </c>
      <c r="AG1139" s="125" t="str">
        <f t="shared" si="695"/>
        <v xml:space="preserve"> </v>
      </c>
      <c r="AH1139" s="126" t="str">
        <f t="shared" si="696"/>
        <v xml:space="preserve"> </v>
      </c>
      <c r="AI1139" s="127" t="str">
        <f t="shared" si="697"/>
        <v xml:space="preserve"> </v>
      </c>
      <c r="AJ1139" s="128" t="str">
        <f t="shared" si="698"/>
        <v xml:space="preserve"> </v>
      </c>
      <c r="AK1139" s="128" t="str">
        <f t="shared" si="710"/>
        <v xml:space="preserve"> </v>
      </c>
      <c r="AL1139" s="129" t="str">
        <f t="shared" si="699"/>
        <v xml:space="preserve"> </v>
      </c>
      <c r="AM1139" s="130" t="str">
        <f t="shared" si="700"/>
        <v xml:space="preserve"> </v>
      </c>
      <c r="AN1139" s="129" t="str">
        <f t="shared" si="701"/>
        <v xml:space="preserve"> </v>
      </c>
      <c r="AO1139" s="131" t="str">
        <f t="shared" si="711"/>
        <v xml:space="preserve"> </v>
      </c>
      <c r="AP1139" s="123" t="str">
        <f t="shared" si="714"/>
        <v xml:space="preserve"> </v>
      </c>
      <c r="AQ1139" s="129" t="str">
        <f t="shared" si="712"/>
        <v xml:space="preserve"> </v>
      </c>
      <c r="AR1139" s="111">
        <f t="shared" si="709"/>
        <v>1136</v>
      </c>
      <c r="AS1139" s="111">
        <f t="shared" si="702"/>
        <v>0</v>
      </c>
      <c r="AT1139" s="111">
        <f t="shared" si="703"/>
        <v>0</v>
      </c>
      <c r="AU1139" s="111">
        <f t="shared" si="679"/>
        <v>0</v>
      </c>
      <c r="AV1139" s="111" t="str">
        <f t="shared" si="706"/>
        <v xml:space="preserve"> </v>
      </c>
      <c r="AW1139" s="112">
        <f t="shared" si="705"/>
        <v>0</v>
      </c>
    </row>
    <row r="1140" spans="1:49">
      <c r="A1140" s="27"/>
      <c r="B1140" s="27"/>
      <c r="C1140" s="27"/>
      <c r="D1140" s="40"/>
      <c r="E1140" s="27"/>
      <c r="F1140" s="27"/>
      <c r="G1140" s="27"/>
      <c r="H1140" s="27"/>
      <c r="I1140" s="132">
        <f t="shared" si="680"/>
        <v>113.69999999999781</v>
      </c>
      <c r="J1140" s="125" t="str">
        <f t="shared" si="704"/>
        <v xml:space="preserve"> </v>
      </c>
      <c r="K1140" s="125" t="str">
        <f t="shared" si="681"/>
        <v xml:space="preserve"> </v>
      </c>
      <c r="L1140" s="125" t="str">
        <f t="shared" si="682"/>
        <v xml:space="preserve"> </v>
      </c>
      <c r="M1140" s="126" t="str">
        <f t="shared" si="683"/>
        <v xml:space="preserve"> </v>
      </c>
      <c r="N1140" s="127" t="str">
        <f t="shared" si="684"/>
        <v xml:space="preserve"> </v>
      </c>
      <c r="O1140" s="128" t="str">
        <f t="shared" si="685"/>
        <v xml:space="preserve"> </v>
      </c>
      <c r="P1140" s="128" t="str">
        <f t="shared" si="686"/>
        <v xml:space="preserve"> </v>
      </c>
      <c r="Q1140" s="129" t="str">
        <f t="shared" si="687"/>
        <v xml:space="preserve"> </v>
      </c>
      <c r="R1140" s="130" t="str">
        <f t="shared" si="688"/>
        <v xml:space="preserve"> </v>
      </c>
      <c r="S1140" s="129" t="str">
        <f t="shared" si="707"/>
        <v xml:space="preserve"> </v>
      </c>
      <c r="T1140" s="131" t="str">
        <f t="shared" si="689"/>
        <v xml:space="preserve"> </v>
      </c>
      <c r="U1140" s="123" t="str">
        <f t="shared" si="713"/>
        <v xml:space="preserve"> </v>
      </c>
      <c r="V1140" s="129" t="str">
        <f t="shared" si="690"/>
        <v xml:space="preserve"> </v>
      </c>
      <c r="W1140" s="111"/>
      <c r="X1140" s="111">
        <f t="shared" si="708"/>
        <v>113.69999999999781</v>
      </c>
      <c r="Y1140" s="111">
        <f t="shared" si="691"/>
        <v>0</v>
      </c>
      <c r="Z1140" s="111">
        <f t="shared" si="692"/>
        <v>0</v>
      </c>
      <c r="AA1140" s="111">
        <f t="shared" si="677"/>
        <v>0</v>
      </c>
      <c r="AB1140" s="111" t="str">
        <f t="shared" si="678"/>
        <v xml:space="preserve"> </v>
      </c>
      <c r="AC1140" s="112">
        <f t="shared" si="676"/>
        <v>0</v>
      </c>
      <c r="AD1140" s="132">
        <v>1137</v>
      </c>
      <c r="AE1140" s="125" t="str">
        <f t="shared" si="693"/>
        <v xml:space="preserve"> </v>
      </c>
      <c r="AF1140" s="125" t="str">
        <f t="shared" si="694"/>
        <v xml:space="preserve"> </v>
      </c>
      <c r="AG1140" s="125" t="str">
        <f t="shared" si="695"/>
        <v xml:space="preserve"> </v>
      </c>
      <c r="AH1140" s="126" t="str">
        <f t="shared" si="696"/>
        <v xml:space="preserve"> </v>
      </c>
      <c r="AI1140" s="127" t="str">
        <f t="shared" si="697"/>
        <v xml:space="preserve"> </v>
      </c>
      <c r="AJ1140" s="128" t="str">
        <f t="shared" si="698"/>
        <v xml:space="preserve"> </v>
      </c>
      <c r="AK1140" s="128" t="str">
        <f t="shared" si="710"/>
        <v xml:space="preserve"> </v>
      </c>
      <c r="AL1140" s="129" t="str">
        <f t="shared" si="699"/>
        <v xml:space="preserve"> </v>
      </c>
      <c r="AM1140" s="130" t="str">
        <f t="shared" si="700"/>
        <v xml:space="preserve"> </v>
      </c>
      <c r="AN1140" s="129" t="str">
        <f t="shared" si="701"/>
        <v xml:space="preserve"> </v>
      </c>
      <c r="AO1140" s="131" t="str">
        <f t="shared" si="711"/>
        <v xml:space="preserve"> </v>
      </c>
      <c r="AP1140" s="123" t="str">
        <f t="shared" si="714"/>
        <v xml:space="preserve"> </v>
      </c>
      <c r="AQ1140" s="129" t="str">
        <f t="shared" si="712"/>
        <v xml:space="preserve"> </v>
      </c>
      <c r="AR1140" s="111">
        <f t="shared" si="709"/>
        <v>1137</v>
      </c>
      <c r="AS1140" s="111">
        <f t="shared" si="702"/>
        <v>0</v>
      </c>
      <c r="AT1140" s="111">
        <f t="shared" si="703"/>
        <v>0</v>
      </c>
      <c r="AU1140" s="111">
        <f t="shared" si="679"/>
        <v>0</v>
      </c>
      <c r="AV1140" s="111" t="str">
        <f t="shared" si="706"/>
        <v xml:space="preserve"> </v>
      </c>
      <c r="AW1140" s="112">
        <f t="shared" si="705"/>
        <v>0</v>
      </c>
    </row>
    <row r="1141" spans="1:49">
      <c r="A1141" s="27"/>
      <c r="B1141" s="27"/>
      <c r="C1141" s="27"/>
      <c r="D1141" s="40"/>
      <c r="E1141" s="27"/>
      <c r="F1141" s="27"/>
      <c r="G1141" s="27"/>
      <c r="H1141" s="27"/>
      <c r="I1141" s="132">
        <f t="shared" si="680"/>
        <v>113.79999999999781</v>
      </c>
      <c r="J1141" s="125" t="str">
        <f t="shared" si="704"/>
        <v xml:space="preserve"> </v>
      </c>
      <c r="K1141" s="125" t="str">
        <f t="shared" si="681"/>
        <v xml:space="preserve"> </v>
      </c>
      <c r="L1141" s="125" t="str">
        <f t="shared" si="682"/>
        <v xml:space="preserve"> </v>
      </c>
      <c r="M1141" s="126" t="str">
        <f t="shared" si="683"/>
        <v xml:space="preserve"> </v>
      </c>
      <c r="N1141" s="127" t="str">
        <f t="shared" si="684"/>
        <v xml:space="preserve"> </v>
      </c>
      <c r="O1141" s="128" t="str">
        <f t="shared" si="685"/>
        <v xml:space="preserve"> </v>
      </c>
      <c r="P1141" s="128" t="str">
        <f t="shared" si="686"/>
        <v xml:space="preserve"> </v>
      </c>
      <c r="Q1141" s="129" t="str">
        <f t="shared" si="687"/>
        <v xml:space="preserve"> </v>
      </c>
      <c r="R1141" s="130" t="str">
        <f t="shared" si="688"/>
        <v xml:space="preserve"> </v>
      </c>
      <c r="S1141" s="129" t="str">
        <f t="shared" si="707"/>
        <v xml:space="preserve"> </v>
      </c>
      <c r="T1141" s="131" t="str">
        <f t="shared" si="689"/>
        <v xml:space="preserve"> </v>
      </c>
      <c r="U1141" s="123" t="str">
        <f t="shared" si="713"/>
        <v xml:space="preserve"> </v>
      </c>
      <c r="V1141" s="129" t="str">
        <f t="shared" si="690"/>
        <v xml:space="preserve"> </v>
      </c>
      <c r="W1141" s="111"/>
      <c r="X1141" s="111">
        <f t="shared" si="708"/>
        <v>113.79999999999781</v>
      </c>
      <c r="Y1141" s="111">
        <f t="shared" si="691"/>
        <v>0</v>
      </c>
      <c r="Z1141" s="111">
        <f t="shared" si="692"/>
        <v>0</v>
      </c>
      <c r="AA1141" s="111">
        <f t="shared" si="677"/>
        <v>0</v>
      </c>
      <c r="AB1141" s="111" t="str">
        <f t="shared" si="678"/>
        <v xml:space="preserve"> </v>
      </c>
      <c r="AC1141" s="112">
        <f t="shared" si="676"/>
        <v>0</v>
      </c>
      <c r="AD1141" s="124">
        <v>1138</v>
      </c>
      <c r="AE1141" s="125" t="str">
        <f t="shared" si="693"/>
        <v xml:space="preserve"> </v>
      </c>
      <c r="AF1141" s="125" t="str">
        <f t="shared" si="694"/>
        <v xml:space="preserve"> </v>
      </c>
      <c r="AG1141" s="125" t="str">
        <f t="shared" si="695"/>
        <v xml:space="preserve"> </v>
      </c>
      <c r="AH1141" s="126" t="str">
        <f t="shared" si="696"/>
        <v xml:space="preserve"> </v>
      </c>
      <c r="AI1141" s="127" t="str">
        <f t="shared" si="697"/>
        <v xml:space="preserve"> </v>
      </c>
      <c r="AJ1141" s="128" t="str">
        <f t="shared" si="698"/>
        <v xml:space="preserve"> </v>
      </c>
      <c r="AK1141" s="128" t="str">
        <f t="shared" si="710"/>
        <v xml:space="preserve"> </v>
      </c>
      <c r="AL1141" s="129" t="str">
        <f t="shared" si="699"/>
        <v xml:space="preserve"> </v>
      </c>
      <c r="AM1141" s="130" t="str">
        <f t="shared" si="700"/>
        <v xml:space="preserve"> </v>
      </c>
      <c r="AN1141" s="129" t="str">
        <f t="shared" si="701"/>
        <v xml:space="preserve"> </v>
      </c>
      <c r="AO1141" s="131" t="str">
        <f t="shared" si="711"/>
        <v xml:space="preserve"> </v>
      </c>
      <c r="AP1141" s="123" t="str">
        <f t="shared" si="714"/>
        <v xml:space="preserve"> </v>
      </c>
      <c r="AQ1141" s="129" t="str">
        <f t="shared" si="712"/>
        <v xml:space="preserve"> </v>
      </c>
      <c r="AR1141" s="111">
        <f t="shared" si="709"/>
        <v>1138</v>
      </c>
      <c r="AS1141" s="111">
        <f t="shared" si="702"/>
        <v>0</v>
      </c>
      <c r="AT1141" s="111">
        <f t="shared" si="703"/>
        <v>0</v>
      </c>
      <c r="AU1141" s="111">
        <f t="shared" si="679"/>
        <v>0</v>
      </c>
      <c r="AV1141" s="111" t="str">
        <f t="shared" si="706"/>
        <v xml:space="preserve"> </v>
      </c>
      <c r="AW1141" s="112">
        <f t="shared" si="705"/>
        <v>0</v>
      </c>
    </row>
    <row r="1142" spans="1:49">
      <c r="A1142" s="27"/>
      <c r="B1142" s="27"/>
      <c r="C1142" s="27"/>
      <c r="D1142" s="40"/>
      <c r="E1142" s="27"/>
      <c r="F1142" s="27"/>
      <c r="G1142" s="27"/>
      <c r="H1142" s="27"/>
      <c r="I1142" s="132">
        <f t="shared" si="680"/>
        <v>113.8999999999978</v>
      </c>
      <c r="J1142" s="125" t="str">
        <f t="shared" si="704"/>
        <v xml:space="preserve"> </v>
      </c>
      <c r="K1142" s="125" t="str">
        <f t="shared" si="681"/>
        <v xml:space="preserve"> </v>
      </c>
      <c r="L1142" s="125" t="str">
        <f t="shared" si="682"/>
        <v xml:space="preserve"> </v>
      </c>
      <c r="M1142" s="126" t="str">
        <f t="shared" si="683"/>
        <v xml:space="preserve"> </v>
      </c>
      <c r="N1142" s="127" t="str">
        <f t="shared" si="684"/>
        <v xml:space="preserve"> </v>
      </c>
      <c r="O1142" s="128" t="str">
        <f t="shared" si="685"/>
        <v xml:space="preserve"> </v>
      </c>
      <c r="P1142" s="128" t="str">
        <f t="shared" si="686"/>
        <v xml:space="preserve"> </v>
      </c>
      <c r="Q1142" s="129" t="str">
        <f t="shared" si="687"/>
        <v xml:space="preserve"> </v>
      </c>
      <c r="R1142" s="130" t="str">
        <f t="shared" si="688"/>
        <v xml:space="preserve"> </v>
      </c>
      <c r="S1142" s="129" t="str">
        <f t="shared" si="707"/>
        <v xml:space="preserve"> </v>
      </c>
      <c r="T1142" s="131" t="str">
        <f t="shared" si="689"/>
        <v xml:space="preserve"> </v>
      </c>
      <c r="U1142" s="123" t="str">
        <f t="shared" si="713"/>
        <v xml:space="preserve"> </v>
      </c>
      <c r="V1142" s="129" t="str">
        <f t="shared" si="690"/>
        <v xml:space="preserve"> </v>
      </c>
      <c r="W1142" s="111"/>
      <c r="X1142" s="111">
        <f t="shared" si="708"/>
        <v>113.8999999999978</v>
      </c>
      <c r="Y1142" s="111">
        <f t="shared" si="691"/>
        <v>0</v>
      </c>
      <c r="Z1142" s="111">
        <f t="shared" si="692"/>
        <v>0</v>
      </c>
      <c r="AA1142" s="111">
        <f t="shared" si="677"/>
        <v>0</v>
      </c>
      <c r="AB1142" s="111" t="str">
        <f t="shared" si="678"/>
        <v xml:space="preserve"> </v>
      </c>
      <c r="AC1142" s="112">
        <f t="shared" si="676"/>
        <v>0</v>
      </c>
      <c r="AD1142" s="132">
        <v>1139</v>
      </c>
      <c r="AE1142" s="125" t="str">
        <f t="shared" si="693"/>
        <v xml:space="preserve"> </v>
      </c>
      <c r="AF1142" s="125" t="str">
        <f t="shared" si="694"/>
        <v xml:space="preserve"> </v>
      </c>
      <c r="AG1142" s="125" t="str">
        <f t="shared" si="695"/>
        <v xml:space="preserve"> </v>
      </c>
      <c r="AH1142" s="126" t="str">
        <f t="shared" si="696"/>
        <v xml:space="preserve"> </v>
      </c>
      <c r="AI1142" s="127" t="str">
        <f t="shared" si="697"/>
        <v xml:space="preserve"> </v>
      </c>
      <c r="AJ1142" s="128" t="str">
        <f t="shared" si="698"/>
        <v xml:space="preserve"> </v>
      </c>
      <c r="AK1142" s="128" t="str">
        <f t="shared" si="710"/>
        <v xml:space="preserve"> </v>
      </c>
      <c r="AL1142" s="129" t="str">
        <f t="shared" si="699"/>
        <v xml:space="preserve"> </v>
      </c>
      <c r="AM1142" s="130" t="str">
        <f t="shared" si="700"/>
        <v xml:space="preserve"> </v>
      </c>
      <c r="AN1142" s="129" t="str">
        <f t="shared" si="701"/>
        <v xml:space="preserve"> </v>
      </c>
      <c r="AO1142" s="131" t="str">
        <f t="shared" si="711"/>
        <v xml:space="preserve"> </v>
      </c>
      <c r="AP1142" s="123" t="str">
        <f t="shared" si="714"/>
        <v xml:space="preserve"> </v>
      </c>
      <c r="AQ1142" s="129" t="str">
        <f t="shared" si="712"/>
        <v xml:space="preserve"> </v>
      </c>
      <c r="AR1142" s="111">
        <f t="shared" si="709"/>
        <v>1139</v>
      </c>
      <c r="AS1142" s="111">
        <f t="shared" si="702"/>
        <v>0</v>
      </c>
      <c r="AT1142" s="111">
        <f t="shared" si="703"/>
        <v>0</v>
      </c>
      <c r="AU1142" s="111">
        <f t="shared" si="679"/>
        <v>0</v>
      </c>
      <c r="AV1142" s="111" t="str">
        <f t="shared" si="706"/>
        <v xml:space="preserve"> </v>
      </c>
      <c r="AW1142" s="112">
        <f t="shared" si="705"/>
        <v>0</v>
      </c>
    </row>
    <row r="1143" spans="1:49">
      <c r="A1143" s="27"/>
      <c r="B1143" s="27"/>
      <c r="C1143" s="27"/>
      <c r="D1143" s="40"/>
      <c r="E1143" s="27"/>
      <c r="F1143" s="27"/>
      <c r="G1143" s="27"/>
      <c r="H1143" s="27"/>
      <c r="I1143" s="132">
        <f t="shared" si="680"/>
        <v>113.9999999999978</v>
      </c>
      <c r="J1143" s="125" t="str">
        <f t="shared" si="704"/>
        <v xml:space="preserve"> </v>
      </c>
      <c r="K1143" s="125" t="str">
        <f t="shared" si="681"/>
        <v xml:space="preserve"> </v>
      </c>
      <c r="L1143" s="125" t="str">
        <f t="shared" si="682"/>
        <v xml:space="preserve"> </v>
      </c>
      <c r="M1143" s="126" t="str">
        <f t="shared" si="683"/>
        <v xml:space="preserve"> </v>
      </c>
      <c r="N1143" s="127" t="str">
        <f t="shared" si="684"/>
        <v xml:space="preserve"> </v>
      </c>
      <c r="O1143" s="128" t="str">
        <f t="shared" si="685"/>
        <v xml:space="preserve"> </v>
      </c>
      <c r="P1143" s="128" t="str">
        <f t="shared" si="686"/>
        <v xml:space="preserve"> </v>
      </c>
      <c r="Q1143" s="129" t="str">
        <f t="shared" si="687"/>
        <v xml:space="preserve"> </v>
      </c>
      <c r="R1143" s="130" t="str">
        <f t="shared" si="688"/>
        <v xml:space="preserve"> </v>
      </c>
      <c r="S1143" s="129" t="str">
        <f t="shared" si="707"/>
        <v xml:space="preserve"> </v>
      </c>
      <c r="T1143" s="131" t="str">
        <f t="shared" si="689"/>
        <v xml:space="preserve"> </v>
      </c>
      <c r="U1143" s="123" t="str">
        <f t="shared" si="713"/>
        <v xml:space="preserve"> </v>
      </c>
      <c r="V1143" s="129" t="str">
        <f t="shared" si="690"/>
        <v xml:space="preserve"> </v>
      </c>
      <c r="W1143" s="111"/>
      <c r="X1143" s="111">
        <f t="shared" si="708"/>
        <v>113.9999999999978</v>
      </c>
      <c r="Y1143" s="111">
        <f t="shared" si="691"/>
        <v>0</v>
      </c>
      <c r="Z1143" s="111">
        <f t="shared" si="692"/>
        <v>0</v>
      </c>
      <c r="AA1143" s="111">
        <f t="shared" si="677"/>
        <v>0</v>
      </c>
      <c r="AB1143" s="111" t="str">
        <f t="shared" si="678"/>
        <v xml:space="preserve"> </v>
      </c>
      <c r="AC1143" s="112">
        <f t="shared" si="676"/>
        <v>0</v>
      </c>
      <c r="AD1143" s="124">
        <v>1140</v>
      </c>
      <c r="AE1143" s="125" t="str">
        <f t="shared" si="693"/>
        <v xml:space="preserve"> </v>
      </c>
      <c r="AF1143" s="125" t="str">
        <f t="shared" si="694"/>
        <v xml:space="preserve"> </v>
      </c>
      <c r="AG1143" s="125" t="str">
        <f t="shared" si="695"/>
        <v xml:space="preserve"> </v>
      </c>
      <c r="AH1143" s="126" t="str">
        <f t="shared" si="696"/>
        <v xml:space="preserve"> </v>
      </c>
      <c r="AI1143" s="127" t="str">
        <f t="shared" si="697"/>
        <v xml:space="preserve"> </v>
      </c>
      <c r="AJ1143" s="128" t="str">
        <f t="shared" si="698"/>
        <v xml:space="preserve"> </v>
      </c>
      <c r="AK1143" s="128" t="str">
        <f t="shared" si="710"/>
        <v xml:space="preserve"> </v>
      </c>
      <c r="AL1143" s="129" t="str">
        <f t="shared" si="699"/>
        <v xml:space="preserve"> </v>
      </c>
      <c r="AM1143" s="130" t="str">
        <f t="shared" si="700"/>
        <v xml:space="preserve"> </v>
      </c>
      <c r="AN1143" s="129" t="str">
        <f t="shared" si="701"/>
        <v xml:space="preserve"> </v>
      </c>
      <c r="AO1143" s="131" t="str">
        <f t="shared" si="711"/>
        <v xml:space="preserve"> </v>
      </c>
      <c r="AP1143" s="123" t="str">
        <f t="shared" si="714"/>
        <v xml:space="preserve"> </v>
      </c>
      <c r="AQ1143" s="129" t="str">
        <f t="shared" si="712"/>
        <v xml:space="preserve"> </v>
      </c>
      <c r="AR1143" s="111">
        <f t="shared" si="709"/>
        <v>1140</v>
      </c>
      <c r="AS1143" s="111">
        <f t="shared" si="702"/>
        <v>0</v>
      </c>
      <c r="AT1143" s="111">
        <f t="shared" si="703"/>
        <v>0</v>
      </c>
      <c r="AU1143" s="111">
        <f t="shared" si="679"/>
        <v>0</v>
      </c>
      <c r="AV1143" s="111" t="str">
        <f t="shared" si="706"/>
        <v xml:space="preserve"> </v>
      </c>
      <c r="AW1143" s="112">
        <f t="shared" si="705"/>
        <v>0</v>
      </c>
    </row>
    <row r="1144" spans="1:49">
      <c r="A1144" s="27"/>
      <c r="B1144" s="27"/>
      <c r="C1144" s="27"/>
      <c r="D1144" s="40"/>
      <c r="E1144" s="27"/>
      <c r="F1144" s="27"/>
      <c r="G1144" s="27"/>
      <c r="H1144" s="27"/>
      <c r="I1144" s="132">
        <f t="shared" si="680"/>
        <v>114.09999999999779</v>
      </c>
      <c r="J1144" s="125" t="str">
        <f t="shared" si="704"/>
        <v xml:space="preserve"> </v>
      </c>
      <c r="K1144" s="125" t="str">
        <f t="shared" si="681"/>
        <v xml:space="preserve"> </v>
      </c>
      <c r="L1144" s="125" t="str">
        <f t="shared" si="682"/>
        <v xml:space="preserve"> </v>
      </c>
      <c r="M1144" s="126" t="str">
        <f t="shared" si="683"/>
        <v xml:space="preserve"> </v>
      </c>
      <c r="N1144" s="127" t="str">
        <f t="shared" si="684"/>
        <v xml:space="preserve"> </v>
      </c>
      <c r="O1144" s="128" t="str">
        <f t="shared" si="685"/>
        <v xml:space="preserve"> </v>
      </c>
      <c r="P1144" s="128" t="str">
        <f t="shared" si="686"/>
        <v xml:space="preserve"> </v>
      </c>
      <c r="Q1144" s="129" t="str">
        <f t="shared" si="687"/>
        <v xml:space="preserve"> </v>
      </c>
      <c r="R1144" s="130" t="str">
        <f t="shared" si="688"/>
        <v xml:space="preserve"> </v>
      </c>
      <c r="S1144" s="129" t="str">
        <f t="shared" si="707"/>
        <v xml:space="preserve"> </v>
      </c>
      <c r="T1144" s="131" t="str">
        <f t="shared" si="689"/>
        <v xml:space="preserve"> </v>
      </c>
      <c r="U1144" s="123" t="str">
        <f t="shared" si="713"/>
        <v xml:space="preserve"> </v>
      </c>
      <c r="V1144" s="129" t="str">
        <f t="shared" si="690"/>
        <v xml:space="preserve"> </v>
      </c>
      <c r="W1144" s="111"/>
      <c r="X1144" s="111">
        <f t="shared" si="708"/>
        <v>114.09999999999779</v>
      </c>
      <c r="Y1144" s="111">
        <f t="shared" si="691"/>
        <v>0</v>
      </c>
      <c r="Z1144" s="111">
        <f t="shared" si="692"/>
        <v>0</v>
      </c>
      <c r="AA1144" s="111">
        <f t="shared" si="677"/>
        <v>0</v>
      </c>
      <c r="AB1144" s="111" t="str">
        <f t="shared" si="678"/>
        <v xml:space="preserve"> </v>
      </c>
      <c r="AC1144" s="112">
        <f t="shared" si="676"/>
        <v>0</v>
      </c>
      <c r="AD1144" s="132">
        <v>1141</v>
      </c>
      <c r="AE1144" s="125" t="str">
        <f t="shared" si="693"/>
        <v xml:space="preserve"> </v>
      </c>
      <c r="AF1144" s="125" t="str">
        <f t="shared" si="694"/>
        <v xml:space="preserve"> </v>
      </c>
      <c r="AG1144" s="125" t="str">
        <f t="shared" si="695"/>
        <v xml:space="preserve"> </v>
      </c>
      <c r="AH1144" s="126" t="str">
        <f t="shared" si="696"/>
        <v xml:space="preserve"> </v>
      </c>
      <c r="AI1144" s="127" t="str">
        <f t="shared" si="697"/>
        <v xml:space="preserve"> </v>
      </c>
      <c r="AJ1144" s="128" t="str">
        <f t="shared" si="698"/>
        <v xml:space="preserve"> </v>
      </c>
      <c r="AK1144" s="128" t="str">
        <f t="shared" si="710"/>
        <v xml:space="preserve"> </v>
      </c>
      <c r="AL1144" s="129" t="str">
        <f t="shared" si="699"/>
        <v xml:space="preserve"> </v>
      </c>
      <c r="AM1144" s="130" t="str">
        <f t="shared" si="700"/>
        <v xml:space="preserve"> </v>
      </c>
      <c r="AN1144" s="129" t="str">
        <f t="shared" si="701"/>
        <v xml:space="preserve"> </v>
      </c>
      <c r="AO1144" s="131" t="str">
        <f t="shared" si="711"/>
        <v xml:space="preserve"> </v>
      </c>
      <c r="AP1144" s="123" t="str">
        <f t="shared" si="714"/>
        <v xml:space="preserve"> </v>
      </c>
      <c r="AQ1144" s="129" t="str">
        <f t="shared" si="712"/>
        <v xml:space="preserve"> </v>
      </c>
      <c r="AR1144" s="111">
        <f t="shared" si="709"/>
        <v>1141</v>
      </c>
      <c r="AS1144" s="111">
        <f t="shared" si="702"/>
        <v>0</v>
      </c>
      <c r="AT1144" s="111">
        <f t="shared" si="703"/>
        <v>0</v>
      </c>
      <c r="AU1144" s="111">
        <f t="shared" si="679"/>
        <v>0</v>
      </c>
      <c r="AV1144" s="111" t="str">
        <f t="shared" si="706"/>
        <v xml:space="preserve"> </v>
      </c>
      <c r="AW1144" s="112">
        <f t="shared" si="705"/>
        <v>0</v>
      </c>
    </row>
    <row r="1145" spans="1:49">
      <c r="A1145" s="27"/>
      <c r="B1145" s="27"/>
      <c r="C1145" s="27"/>
      <c r="D1145" s="40"/>
      <c r="E1145" s="27"/>
      <c r="F1145" s="27"/>
      <c r="G1145" s="27"/>
      <c r="H1145" s="27"/>
      <c r="I1145" s="132">
        <f t="shared" si="680"/>
        <v>114.19999999999779</v>
      </c>
      <c r="J1145" s="125" t="str">
        <f t="shared" si="704"/>
        <v xml:space="preserve"> </v>
      </c>
      <c r="K1145" s="125" t="str">
        <f t="shared" si="681"/>
        <v xml:space="preserve"> </v>
      </c>
      <c r="L1145" s="125" t="str">
        <f t="shared" si="682"/>
        <v xml:space="preserve"> </v>
      </c>
      <c r="M1145" s="126" t="str">
        <f t="shared" si="683"/>
        <v xml:space="preserve"> </v>
      </c>
      <c r="N1145" s="127" t="str">
        <f t="shared" si="684"/>
        <v xml:space="preserve"> </v>
      </c>
      <c r="O1145" s="128" t="str">
        <f t="shared" si="685"/>
        <v xml:space="preserve"> </v>
      </c>
      <c r="P1145" s="128" t="str">
        <f t="shared" si="686"/>
        <v xml:space="preserve"> </v>
      </c>
      <c r="Q1145" s="129" t="str">
        <f t="shared" si="687"/>
        <v xml:space="preserve"> </v>
      </c>
      <c r="R1145" s="130" t="str">
        <f t="shared" si="688"/>
        <v xml:space="preserve"> </v>
      </c>
      <c r="S1145" s="129" t="str">
        <f t="shared" si="707"/>
        <v xml:space="preserve"> </v>
      </c>
      <c r="T1145" s="131" t="str">
        <f t="shared" si="689"/>
        <v xml:space="preserve"> </v>
      </c>
      <c r="U1145" s="123" t="str">
        <f t="shared" si="713"/>
        <v xml:space="preserve"> </v>
      </c>
      <c r="V1145" s="129" t="str">
        <f t="shared" si="690"/>
        <v xml:space="preserve"> </v>
      </c>
      <c r="W1145" s="111"/>
      <c r="X1145" s="111">
        <f t="shared" si="708"/>
        <v>114.19999999999779</v>
      </c>
      <c r="Y1145" s="111">
        <f t="shared" si="691"/>
        <v>0</v>
      </c>
      <c r="Z1145" s="111">
        <f t="shared" si="692"/>
        <v>0</v>
      </c>
      <c r="AA1145" s="111">
        <f t="shared" si="677"/>
        <v>0</v>
      </c>
      <c r="AB1145" s="111" t="str">
        <f t="shared" si="678"/>
        <v xml:space="preserve"> </v>
      </c>
      <c r="AC1145" s="112">
        <f t="shared" si="676"/>
        <v>0</v>
      </c>
      <c r="AD1145" s="124">
        <v>1142</v>
      </c>
      <c r="AE1145" s="125" t="str">
        <f t="shared" si="693"/>
        <v xml:space="preserve"> </v>
      </c>
      <c r="AF1145" s="125" t="str">
        <f t="shared" si="694"/>
        <v xml:space="preserve"> </v>
      </c>
      <c r="AG1145" s="125" t="str">
        <f t="shared" si="695"/>
        <v xml:space="preserve"> </v>
      </c>
      <c r="AH1145" s="126" t="str">
        <f t="shared" si="696"/>
        <v xml:space="preserve"> </v>
      </c>
      <c r="AI1145" s="127" t="str">
        <f t="shared" si="697"/>
        <v xml:space="preserve"> </v>
      </c>
      <c r="AJ1145" s="128" t="str">
        <f t="shared" si="698"/>
        <v xml:space="preserve"> </v>
      </c>
      <c r="AK1145" s="128" t="str">
        <f t="shared" si="710"/>
        <v xml:space="preserve"> </v>
      </c>
      <c r="AL1145" s="129" t="str">
        <f t="shared" si="699"/>
        <v xml:space="preserve"> </v>
      </c>
      <c r="AM1145" s="130" t="str">
        <f t="shared" si="700"/>
        <v xml:space="preserve"> </v>
      </c>
      <c r="AN1145" s="129" t="str">
        <f t="shared" si="701"/>
        <v xml:space="preserve"> </v>
      </c>
      <c r="AO1145" s="131" t="str">
        <f t="shared" si="711"/>
        <v xml:space="preserve"> </v>
      </c>
      <c r="AP1145" s="123" t="str">
        <f t="shared" si="714"/>
        <v xml:space="preserve"> </v>
      </c>
      <c r="AQ1145" s="129" t="str">
        <f t="shared" si="712"/>
        <v xml:space="preserve"> </v>
      </c>
      <c r="AR1145" s="111">
        <f t="shared" si="709"/>
        <v>1142</v>
      </c>
      <c r="AS1145" s="111">
        <f t="shared" si="702"/>
        <v>0</v>
      </c>
      <c r="AT1145" s="111">
        <f t="shared" si="703"/>
        <v>0</v>
      </c>
      <c r="AU1145" s="111">
        <f t="shared" si="679"/>
        <v>0</v>
      </c>
      <c r="AV1145" s="111" t="str">
        <f t="shared" si="706"/>
        <v xml:space="preserve"> </v>
      </c>
      <c r="AW1145" s="112">
        <f t="shared" si="705"/>
        <v>0</v>
      </c>
    </row>
    <row r="1146" spans="1:49">
      <c r="A1146" s="27"/>
      <c r="B1146" s="27"/>
      <c r="C1146" s="27"/>
      <c r="D1146" s="40"/>
      <c r="E1146" s="27"/>
      <c r="F1146" s="27"/>
      <c r="G1146" s="27"/>
      <c r="H1146" s="27"/>
      <c r="I1146" s="132">
        <f t="shared" si="680"/>
        <v>114.29999999999778</v>
      </c>
      <c r="J1146" s="125" t="str">
        <f t="shared" si="704"/>
        <v xml:space="preserve"> </v>
      </c>
      <c r="K1146" s="125" t="str">
        <f t="shared" si="681"/>
        <v xml:space="preserve"> </v>
      </c>
      <c r="L1146" s="125" t="str">
        <f t="shared" si="682"/>
        <v xml:space="preserve"> </v>
      </c>
      <c r="M1146" s="126" t="str">
        <f t="shared" si="683"/>
        <v xml:space="preserve"> </v>
      </c>
      <c r="N1146" s="127" t="str">
        <f t="shared" si="684"/>
        <v xml:space="preserve"> </v>
      </c>
      <c r="O1146" s="128" t="str">
        <f t="shared" si="685"/>
        <v xml:space="preserve"> </v>
      </c>
      <c r="P1146" s="128" t="str">
        <f t="shared" si="686"/>
        <v xml:space="preserve"> </v>
      </c>
      <c r="Q1146" s="129" t="str">
        <f t="shared" si="687"/>
        <v xml:space="preserve"> </v>
      </c>
      <c r="R1146" s="130" t="str">
        <f t="shared" si="688"/>
        <v xml:space="preserve"> </v>
      </c>
      <c r="S1146" s="129" t="str">
        <f t="shared" si="707"/>
        <v xml:space="preserve"> </v>
      </c>
      <c r="T1146" s="131" t="str">
        <f t="shared" si="689"/>
        <v xml:space="preserve"> </v>
      </c>
      <c r="U1146" s="123" t="str">
        <f t="shared" si="713"/>
        <v xml:space="preserve"> </v>
      </c>
      <c r="V1146" s="129" t="str">
        <f t="shared" si="690"/>
        <v xml:space="preserve"> </v>
      </c>
      <c r="W1146" s="111"/>
      <c r="X1146" s="111">
        <f t="shared" si="708"/>
        <v>114.29999999999778</v>
      </c>
      <c r="Y1146" s="111">
        <f t="shared" si="691"/>
        <v>0</v>
      </c>
      <c r="Z1146" s="111">
        <f t="shared" si="692"/>
        <v>0</v>
      </c>
      <c r="AA1146" s="111">
        <f t="shared" si="677"/>
        <v>0</v>
      </c>
      <c r="AB1146" s="111" t="str">
        <f t="shared" si="678"/>
        <v xml:space="preserve"> </v>
      </c>
      <c r="AC1146" s="112">
        <f t="shared" si="676"/>
        <v>0</v>
      </c>
      <c r="AD1146" s="132">
        <v>1143</v>
      </c>
      <c r="AE1146" s="125" t="str">
        <f t="shared" si="693"/>
        <v xml:space="preserve"> </v>
      </c>
      <c r="AF1146" s="125" t="str">
        <f t="shared" si="694"/>
        <v xml:space="preserve"> </v>
      </c>
      <c r="AG1146" s="125" t="str">
        <f t="shared" si="695"/>
        <v xml:space="preserve"> </v>
      </c>
      <c r="AH1146" s="126" t="str">
        <f t="shared" si="696"/>
        <v xml:space="preserve"> </v>
      </c>
      <c r="AI1146" s="127" t="str">
        <f t="shared" si="697"/>
        <v xml:space="preserve"> </v>
      </c>
      <c r="AJ1146" s="128" t="str">
        <f t="shared" si="698"/>
        <v xml:space="preserve"> </v>
      </c>
      <c r="AK1146" s="128" t="str">
        <f t="shared" si="710"/>
        <v xml:space="preserve"> </v>
      </c>
      <c r="AL1146" s="129" t="str">
        <f t="shared" si="699"/>
        <v xml:space="preserve"> </v>
      </c>
      <c r="AM1146" s="130" t="str">
        <f t="shared" si="700"/>
        <v xml:space="preserve"> </v>
      </c>
      <c r="AN1146" s="129" t="str">
        <f t="shared" si="701"/>
        <v xml:space="preserve"> </v>
      </c>
      <c r="AO1146" s="131" t="str">
        <f t="shared" si="711"/>
        <v xml:space="preserve"> </v>
      </c>
      <c r="AP1146" s="123" t="str">
        <f t="shared" si="714"/>
        <v xml:space="preserve"> </v>
      </c>
      <c r="AQ1146" s="129" t="str">
        <f t="shared" si="712"/>
        <v xml:space="preserve"> </v>
      </c>
      <c r="AR1146" s="111">
        <f t="shared" si="709"/>
        <v>1143</v>
      </c>
      <c r="AS1146" s="111">
        <f t="shared" si="702"/>
        <v>0</v>
      </c>
      <c r="AT1146" s="111">
        <f t="shared" si="703"/>
        <v>0</v>
      </c>
      <c r="AU1146" s="111">
        <f t="shared" si="679"/>
        <v>0</v>
      </c>
      <c r="AV1146" s="111" t="str">
        <f t="shared" si="706"/>
        <v xml:space="preserve"> </v>
      </c>
      <c r="AW1146" s="112">
        <f t="shared" si="705"/>
        <v>0</v>
      </c>
    </row>
    <row r="1147" spans="1:49">
      <c r="A1147" s="27"/>
      <c r="B1147" s="27"/>
      <c r="C1147" s="27"/>
      <c r="D1147" s="40"/>
      <c r="E1147" s="27"/>
      <c r="F1147" s="27"/>
      <c r="G1147" s="27"/>
      <c r="H1147" s="27"/>
      <c r="I1147" s="132">
        <f t="shared" si="680"/>
        <v>114.39999999999777</v>
      </c>
      <c r="J1147" s="125" t="str">
        <f t="shared" si="704"/>
        <v xml:space="preserve"> </v>
      </c>
      <c r="K1147" s="125" t="str">
        <f t="shared" si="681"/>
        <v xml:space="preserve"> </v>
      </c>
      <c r="L1147" s="125" t="str">
        <f t="shared" si="682"/>
        <v xml:space="preserve"> </v>
      </c>
      <c r="M1147" s="126" t="str">
        <f t="shared" si="683"/>
        <v xml:space="preserve"> </v>
      </c>
      <c r="N1147" s="127" t="str">
        <f t="shared" si="684"/>
        <v xml:space="preserve"> </v>
      </c>
      <c r="O1147" s="128" t="str">
        <f t="shared" si="685"/>
        <v xml:space="preserve"> </v>
      </c>
      <c r="P1147" s="128" t="str">
        <f t="shared" si="686"/>
        <v xml:space="preserve"> </v>
      </c>
      <c r="Q1147" s="129" t="str">
        <f t="shared" si="687"/>
        <v xml:space="preserve"> </v>
      </c>
      <c r="R1147" s="130" t="str">
        <f t="shared" si="688"/>
        <v xml:space="preserve"> </v>
      </c>
      <c r="S1147" s="129" t="str">
        <f t="shared" si="707"/>
        <v xml:space="preserve"> </v>
      </c>
      <c r="T1147" s="131" t="str">
        <f t="shared" si="689"/>
        <v xml:space="preserve"> </v>
      </c>
      <c r="U1147" s="123" t="str">
        <f t="shared" si="713"/>
        <v xml:space="preserve"> </v>
      </c>
      <c r="V1147" s="129" t="str">
        <f t="shared" si="690"/>
        <v xml:space="preserve"> </v>
      </c>
      <c r="W1147" s="111"/>
      <c r="X1147" s="111">
        <f t="shared" si="708"/>
        <v>114.39999999999777</v>
      </c>
      <c r="Y1147" s="111">
        <f t="shared" si="691"/>
        <v>0</v>
      </c>
      <c r="Z1147" s="111">
        <f t="shared" si="692"/>
        <v>0</v>
      </c>
      <c r="AA1147" s="111">
        <f t="shared" si="677"/>
        <v>0</v>
      </c>
      <c r="AB1147" s="111" t="str">
        <f t="shared" si="678"/>
        <v xml:space="preserve"> </v>
      </c>
      <c r="AC1147" s="112">
        <f t="shared" si="676"/>
        <v>0</v>
      </c>
      <c r="AD1147" s="124">
        <v>1144</v>
      </c>
      <c r="AE1147" s="125" t="str">
        <f t="shared" si="693"/>
        <v xml:space="preserve"> </v>
      </c>
      <c r="AF1147" s="125" t="str">
        <f t="shared" si="694"/>
        <v xml:space="preserve"> </v>
      </c>
      <c r="AG1147" s="125" t="str">
        <f t="shared" si="695"/>
        <v xml:space="preserve"> </v>
      </c>
      <c r="AH1147" s="126" t="str">
        <f t="shared" si="696"/>
        <v xml:space="preserve"> </v>
      </c>
      <c r="AI1147" s="127" t="str">
        <f t="shared" si="697"/>
        <v xml:space="preserve"> </v>
      </c>
      <c r="AJ1147" s="128" t="str">
        <f t="shared" si="698"/>
        <v xml:space="preserve"> </v>
      </c>
      <c r="AK1147" s="128" t="str">
        <f t="shared" si="710"/>
        <v xml:space="preserve"> </v>
      </c>
      <c r="AL1147" s="129" t="str">
        <f t="shared" si="699"/>
        <v xml:space="preserve"> </v>
      </c>
      <c r="AM1147" s="130" t="str">
        <f t="shared" si="700"/>
        <v xml:space="preserve"> </v>
      </c>
      <c r="AN1147" s="129" t="str">
        <f t="shared" si="701"/>
        <v xml:space="preserve"> </v>
      </c>
      <c r="AO1147" s="131" t="str">
        <f t="shared" si="711"/>
        <v xml:space="preserve"> </v>
      </c>
      <c r="AP1147" s="123" t="str">
        <f t="shared" si="714"/>
        <v xml:space="preserve"> </v>
      </c>
      <c r="AQ1147" s="129" t="str">
        <f t="shared" si="712"/>
        <v xml:space="preserve"> </v>
      </c>
      <c r="AR1147" s="111">
        <f t="shared" si="709"/>
        <v>1144</v>
      </c>
      <c r="AS1147" s="111">
        <f t="shared" si="702"/>
        <v>0</v>
      </c>
      <c r="AT1147" s="111">
        <f t="shared" si="703"/>
        <v>0</v>
      </c>
      <c r="AU1147" s="111">
        <f t="shared" si="679"/>
        <v>0</v>
      </c>
      <c r="AV1147" s="111" t="str">
        <f t="shared" si="706"/>
        <v xml:space="preserve"> </v>
      </c>
      <c r="AW1147" s="112">
        <f t="shared" si="705"/>
        <v>0</v>
      </c>
    </row>
    <row r="1148" spans="1:49">
      <c r="A1148" s="27"/>
      <c r="B1148" s="27"/>
      <c r="C1148" s="27"/>
      <c r="D1148" s="40"/>
      <c r="E1148" s="27"/>
      <c r="F1148" s="27"/>
      <c r="G1148" s="27"/>
      <c r="H1148" s="27"/>
      <c r="I1148" s="132">
        <f t="shared" si="680"/>
        <v>114.49999999999777</v>
      </c>
      <c r="J1148" s="125" t="str">
        <f t="shared" si="704"/>
        <v xml:space="preserve"> </v>
      </c>
      <c r="K1148" s="125" t="str">
        <f t="shared" si="681"/>
        <v xml:space="preserve"> </v>
      </c>
      <c r="L1148" s="125" t="str">
        <f t="shared" si="682"/>
        <v xml:space="preserve"> </v>
      </c>
      <c r="M1148" s="126" t="str">
        <f t="shared" si="683"/>
        <v xml:space="preserve"> </v>
      </c>
      <c r="N1148" s="127" t="str">
        <f t="shared" si="684"/>
        <v xml:space="preserve"> </v>
      </c>
      <c r="O1148" s="128" t="str">
        <f t="shared" si="685"/>
        <v xml:space="preserve"> </v>
      </c>
      <c r="P1148" s="128" t="str">
        <f t="shared" si="686"/>
        <v xml:space="preserve"> </v>
      </c>
      <c r="Q1148" s="129" t="str">
        <f t="shared" si="687"/>
        <v xml:space="preserve"> </v>
      </c>
      <c r="R1148" s="130" t="str">
        <f t="shared" si="688"/>
        <v xml:space="preserve"> </v>
      </c>
      <c r="S1148" s="129" t="str">
        <f t="shared" si="707"/>
        <v xml:space="preserve"> </v>
      </c>
      <c r="T1148" s="131" t="str">
        <f t="shared" si="689"/>
        <v xml:space="preserve"> </v>
      </c>
      <c r="U1148" s="123" t="str">
        <f t="shared" si="713"/>
        <v xml:space="preserve"> </v>
      </c>
      <c r="V1148" s="129" t="str">
        <f t="shared" si="690"/>
        <v xml:space="preserve"> </v>
      </c>
      <c r="W1148" s="111"/>
      <c r="X1148" s="111">
        <f t="shared" si="708"/>
        <v>114.49999999999777</v>
      </c>
      <c r="Y1148" s="111">
        <f t="shared" si="691"/>
        <v>0</v>
      </c>
      <c r="Z1148" s="111">
        <f t="shared" si="692"/>
        <v>0</v>
      </c>
      <c r="AA1148" s="111">
        <f t="shared" si="677"/>
        <v>0</v>
      </c>
      <c r="AB1148" s="111" t="str">
        <f t="shared" si="678"/>
        <v xml:space="preserve"> </v>
      </c>
      <c r="AC1148" s="112">
        <f t="shared" si="676"/>
        <v>0</v>
      </c>
      <c r="AD1148" s="132">
        <v>1145</v>
      </c>
      <c r="AE1148" s="125" t="str">
        <f t="shared" si="693"/>
        <v xml:space="preserve"> </v>
      </c>
      <c r="AF1148" s="125" t="str">
        <f t="shared" si="694"/>
        <v xml:space="preserve"> </v>
      </c>
      <c r="AG1148" s="125" t="str">
        <f t="shared" si="695"/>
        <v xml:space="preserve"> </v>
      </c>
      <c r="AH1148" s="126" t="str">
        <f t="shared" si="696"/>
        <v xml:space="preserve"> </v>
      </c>
      <c r="AI1148" s="127" t="str">
        <f t="shared" si="697"/>
        <v xml:space="preserve"> </v>
      </c>
      <c r="AJ1148" s="128" t="str">
        <f t="shared" si="698"/>
        <v xml:space="preserve"> </v>
      </c>
      <c r="AK1148" s="128" t="str">
        <f t="shared" si="710"/>
        <v xml:space="preserve"> </v>
      </c>
      <c r="AL1148" s="129" t="str">
        <f t="shared" si="699"/>
        <v xml:space="preserve"> </v>
      </c>
      <c r="AM1148" s="130" t="str">
        <f t="shared" si="700"/>
        <v xml:space="preserve"> </v>
      </c>
      <c r="AN1148" s="129" t="str">
        <f t="shared" si="701"/>
        <v xml:space="preserve"> </v>
      </c>
      <c r="AO1148" s="131" t="str">
        <f t="shared" si="711"/>
        <v xml:space="preserve"> </v>
      </c>
      <c r="AP1148" s="123" t="str">
        <f t="shared" si="714"/>
        <v xml:space="preserve"> </v>
      </c>
      <c r="AQ1148" s="129" t="str">
        <f t="shared" si="712"/>
        <v xml:space="preserve"> </v>
      </c>
      <c r="AR1148" s="111">
        <f t="shared" si="709"/>
        <v>1145</v>
      </c>
      <c r="AS1148" s="111">
        <f t="shared" si="702"/>
        <v>0</v>
      </c>
      <c r="AT1148" s="111">
        <f t="shared" si="703"/>
        <v>0</v>
      </c>
      <c r="AU1148" s="111">
        <f t="shared" si="679"/>
        <v>0</v>
      </c>
      <c r="AV1148" s="111" t="str">
        <f t="shared" si="706"/>
        <v xml:space="preserve"> </v>
      </c>
      <c r="AW1148" s="112">
        <f t="shared" si="705"/>
        <v>0</v>
      </c>
    </row>
    <row r="1149" spans="1:49">
      <c r="A1149" s="27"/>
      <c r="B1149" s="27"/>
      <c r="C1149" s="27"/>
      <c r="D1149" s="40"/>
      <c r="E1149" s="27"/>
      <c r="F1149" s="27"/>
      <c r="G1149" s="27"/>
      <c r="H1149" s="27"/>
      <c r="I1149" s="132">
        <f t="shared" si="680"/>
        <v>114.59999999999776</v>
      </c>
      <c r="J1149" s="125" t="str">
        <f t="shared" si="704"/>
        <v xml:space="preserve"> </v>
      </c>
      <c r="K1149" s="125" t="str">
        <f t="shared" si="681"/>
        <v xml:space="preserve"> </v>
      </c>
      <c r="L1149" s="125" t="str">
        <f t="shared" si="682"/>
        <v xml:space="preserve"> </v>
      </c>
      <c r="M1149" s="126" t="str">
        <f t="shared" si="683"/>
        <v xml:space="preserve"> </v>
      </c>
      <c r="N1149" s="127" t="str">
        <f t="shared" si="684"/>
        <v xml:space="preserve"> </v>
      </c>
      <c r="O1149" s="128" t="str">
        <f t="shared" si="685"/>
        <v xml:space="preserve"> </v>
      </c>
      <c r="P1149" s="128" t="str">
        <f t="shared" si="686"/>
        <v xml:space="preserve"> </v>
      </c>
      <c r="Q1149" s="129" t="str">
        <f t="shared" si="687"/>
        <v xml:space="preserve"> </v>
      </c>
      <c r="R1149" s="130" t="str">
        <f t="shared" si="688"/>
        <v xml:space="preserve"> </v>
      </c>
      <c r="S1149" s="129" t="str">
        <f t="shared" si="707"/>
        <v xml:space="preserve"> </v>
      </c>
      <c r="T1149" s="131" t="str">
        <f t="shared" si="689"/>
        <v xml:space="preserve"> </v>
      </c>
      <c r="U1149" s="123" t="str">
        <f t="shared" si="713"/>
        <v xml:space="preserve"> </v>
      </c>
      <c r="V1149" s="129" t="str">
        <f t="shared" si="690"/>
        <v xml:space="preserve"> </v>
      </c>
      <c r="W1149" s="111"/>
      <c r="X1149" s="111">
        <f t="shared" si="708"/>
        <v>114.59999999999776</v>
      </c>
      <c r="Y1149" s="111">
        <f t="shared" si="691"/>
        <v>0</v>
      </c>
      <c r="Z1149" s="111">
        <f t="shared" si="692"/>
        <v>0</v>
      </c>
      <c r="AA1149" s="111">
        <f t="shared" si="677"/>
        <v>0</v>
      </c>
      <c r="AB1149" s="111" t="str">
        <f t="shared" si="678"/>
        <v xml:space="preserve"> </v>
      </c>
      <c r="AC1149" s="112">
        <f t="shared" si="676"/>
        <v>0</v>
      </c>
      <c r="AD1149" s="124">
        <v>1146</v>
      </c>
      <c r="AE1149" s="125" t="str">
        <f t="shared" si="693"/>
        <v xml:space="preserve"> </v>
      </c>
      <c r="AF1149" s="125" t="str">
        <f t="shared" si="694"/>
        <v xml:space="preserve"> </v>
      </c>
      <c r="AG1149" s="125" t="str">
        <f t="shared" si="695"/>
        <v xml:space="preserve"> </v>
      </c>
      <c r="AH1149" s="126" t="str">
        <f t="shared" si="696"/>
        <v xml:space="preserve"> </v>
      </c>
      <c r="AI1149" s="127" t="str">
        <f t="shared" si="697"/>
        <v xml:space="preserve"> </v>
      </c>
      <c r="AJ1149" s="128" t="str">
        <f t="shared" si="698"/>
        <v xml:space="preserve"> </v>
      </c>
      <c r="AK1149" s="128" t="str">
        <f t="shared" si="710"/>
        <v xml:space="preserve"> </v>
      </c>
      <c r="AL1149" s="129" t="str">
        <f t="shared" si="699"/>
        <v xml:space="preserve"> </v>
      </c>
      <c r="AM1149" s="130" t="str">
        <f t="shared" si="700"/>
        <v xml:space="preserve"> </v>
      </c>
      <c r="AN1149" s="129" t="str">
        <f t="shared" si="701"/>
        <v xml:space="preserve"> </v>
      </c>
      <c r="AO1149" s="131" t="str">
        <f t="shared" si="711"/>
        <v xml:space="preserve"> </v>
      </c>
      <c r="AP1149" s="123" t="str">
        <f t="shared" si="714"/>
        <v xml:space="preserve"> </v>
      </c>
      <c r="AQ1149" s="129" t="str">
        <f t="shared" si="712"/>
        <v xml:space="preserve"> </v>
      </c>
      <c r="AR1149" s="111">
        <f t="shared" si="709"/>
        <v>1146</v>
      </c>
      <c r="AS1149" s="111">
        <f t="shared" si="702"/>
        <v>0</v>
      </c>
      <c r="AT1149" s="111">
        <f t="shared" si="703"/>
        <v>0</v>
      </c>
      <c r="AU1149" s="111">
        <f t="shared" si="679"/>
        <v>0</v>
      </c>
      <c r="AV1149" s="111" t="str">
        <f t="shared" si="706"/>
        <v xml:space="preserve"> </v>
      </c>
      <c r="AW1149" s="112">
        <f t="shared" si="705"/>
        <v>0</v>
      </c>
    </row>
    <row r="1150" spans="1:49">
      <c r="A1150" s="27"/>
      <c r="B1150" s="27"/>
      <c r="C1150" s="27"/>
      <c r="D1150" s="40"/>
      <c r="E1150" s="27"/>
      <c r="F1150" s="27"/>
      <c r="G1150" s="27"/>
      <c r="H1150" s="27"/>
      <c r="I1150" s="132">
        <f t="shared" si="680"/>
        <v>114.69999999999776</v>
      </c>
      <c r="J1150" s="125" t="str">
        <f t="shared" si="704"/>
        <v xml:space="preserve"> </v>
      </c>
      <c r="K1150" s="125" t="str">
        <f t="shared" si="681"/>
        <v xml:space="preserve"> </v>
      </c>
      <c r="L1150" s="125" t="str">
        <f t="shared" si="682"/>
        <v xml:space="preserve"> </v>
      </c>
      <c r="M1150" s="126" t="str">
        <f t="shared" si="683"/>
        <v xml:space="preserve"> </v>
      </c>
      <c r="N1150" s="127" t="str">
        <f t="shared" si="684"/>
        <v xml:space="preserve"> </v>
      </c>
      <c r="O1150" s="128" t="str">
        <f t="shared" si="685"/>
        <v xml:space="preserve"> </v>
      </c>
      <c r="P1150" s="128" t="str">
        <f t="shared" si="686"/>
        <v xml:space="preserve"> </v>
      </c>
      <c r="Q1150" s="129" t="str">
        <f t="shared" si="687"/>
        <v xml:space="preserve"> </v>
      </c>
      <c r="R1150" s="130" t="str">
        <f t="shared" si="688"/>
        <v xml:space="preserve"> </v>
      </c>
      <c r="S1150" s="129" t="str">
        <f t="shared" si="707"/>
        <v xml:space="preserve"> </v>
      </c>
      <c r="T1150" s="131" t="str">
        <f t="shared" si="689"/>
        <v xml:space="preserve"> </v>
      </c>
      <c r="U1150" s="123" t="str">
        <f t="shared" si="713"/>
        <v xml:space="preserve"> </v>
      </c>
      <c r="V1150" s="129" t="str">
        <f t="shared" si="690"/>
        <v xml:space="preserve"> </v>
      </c>
      <c r="W1150" s="111"/>
      <c r="X1150" s="111">
        <f t="shared" si="708"/>
        <v>114.69999999999776</v>
      </c>
      <c r="Y1150" s="111">
        <f t="shared" si="691"/>
        <v>0</v>
      </c>
      <c r="Z1150" s="111">
        <f t="shared" si="692"/>
        <v>0</v>
      </c>
      <c r="AA1150" s="111">
        <f t="shared" si="677"/>
        <v>0</v>
      </c>
      <c r="AB1150" s="111" t="str">
        <f t="shared" si="678"/>
        <v xml:space="preserve"> </v>
      </c>
      <c r="AC1150" s="112">
        <f t="shared" si="676"/>
        <v>0</v>
      </c>
      <c r="AD1150" s="132">
        <v>1147</v>
      </c>
      <c r="AE1150" s="125" t="str">
        <f t="shared" si="693"/>
        <v xml:space="preserve"> </v>
      </c>
      <c r="AF1150" s="125" t="str">
        <f t="shared" si="694"/>
        <v xml:space="preserve"> </v>
      </c>
      <c r="AG1150" s="125" t="str">
        <f t="shared" si="695"/>
        <v xml:space="preserve"> </v>
      </c>
      <c r="AH1150" s="126" t="str">
        <f t="shared" si="696"/>
        <v xml:space="preserve"> </v>
      </c>
      <c r="AI1150" s="127" t="str">
        <f t="shared" si="697"/>
        <v xml:space="preserve"> </v>
      </c>
      <c r="AJ1150" s="128" t="str">
        <f t="shared" si="698"/>
        <v xml:space="preserve"> </v>
      </c>
      <c r="AK1150" s="128" t="str">
        <f t="shared" si="710"/>
        <v xml:space="preserve"> </v>
      </c>
      <c r="AL1150" s="129" t="str">
        <f t="shared" si="699"/>
        <v xml:space="preserve"> </v>
      </c>
      <c r="AM1150" s="130" t="str">
        <f t="shared" si="700"/>
        <v xml:space="preserve"> </v>
      </c>
      <c r="AN1150" s="129" t="str">
        <f t="shared" si="701"/>
        <v xml:space="preserve"> </v>
      </c>
      <c r="AO1150" s="131" t="str">
        <f t="shared" si="711"/>
        <v xml:space="preserve"> </v>
      </c>
      <c r="AP1150" s="123" t="str">
        <f t="shared" si="714"/>
        <v xml:space="preserve"> </v>
      </c>
      <c r="AQ1150" s="129" t="str">
        <f t="shared" si="712"/>
        <v xml:space="preserve"> </v>
      </c>
      <c r="AR1150" s="111">
        <f t="shared" si="709"/>
        <v>1147</v>
      </c>
      <c r="AS1150" s="111">
        <f t="shared" si="702"/>
        <v>0</v>
      </c>
      <c r="AT1150" s="111">
        <f t="shared" si="703"/>
        <v>0</v>
      </c>
      <c r="AU1150" s="111">
        <f t="shared" si="679"/>
        <v>0</v>
      </c>
      <c r="AV1150" s="111" t="str">
        <f t="shared" si="706"/>
        <v xml:space="preserve"> </v>
      </c>
      <c r="AW1150" s="112">
        <f t="shared" si="705"/>
        <v>0</v>
      </c>
    </row>
    <row r="1151" spans="1:49">
      <c r="A1151" s="27"/>
      <c r="B1151" s="27"/>
      <c r="C1151" s="27"/>
      <c r="D1151" s="40"/>
      <c r="E1151" s="27"/>
      <c r="F1151" s="27"/>
      <c r="G1151" s="27"/>
      <c r="H1151" s="27"/>
      <c r="I1151" s="132">
        <f t="shared" si="680"/>
        <v>114.79999999999775</v>
      </c>
      <c r="J1151" s="125" t="str">
        <f t="shared" si="704"/>
        <v xml:space="preserve"> </v>
      </c>
      <c r="K1151" s="125" t="str">
        <f t="shared" si="681"/>
        <v xml:space="preserve"> </v>
      </c>
      <c r="L1151" s="125" t="str">
        <f t="shared" si="682"/>
        <v xml:space="preserve"> </v>
      </c>
      <c r="M1151" s="126" t="str">
        <f t="shared" si="683"/>
        <v xml:space="preserve"> </v>
      </c>
      <c r="N1151" s="127" t="str">
        <f t="shared" si="684"/>
        <v xml:space="preserve"> </v>
      </c>
      <c r="O1151" s="128" t="str">
        <f t="shared" si="685"/>
        <v xml:space="preserve"> </v>
      </c>
      <c r="P1151" s="128" t="str">
        <f t="shared" si="686"/>
        <v xml:space="preserve"> </v>
      </c>
      <c r="Q1151" s="129" t="str">
        <f t="shared" si="687"/>
        <v xml:space="preserve"> </v>
      </c>
      <c r="R1151" s="130" t="str">
        <f t="shared" si="688"/>
        <v xml:space="preserve"> </v>
      </c>
      <c r="S1151" s="129" t="str">
        <f t="shared" si="707"/>
        <v xml:space="preserve"> </v>
      </c>
      <c r="T1151" s="131" t="str">
        <f t="shared" si="689"/>
        <v xml:space="preserve"> </v>
      </c>
      <c r="U1151" s="123" t="str">
        <f t="shared" si="713"/>
        <v xml:space="preserve"> </v>
      </c>
      <c r="V1151" s="129" t="str">
        <f t="shared" si="690"/>
        <v xml:space="preserve"> </v>
      </c>
      <c r="W1151" s="111"/>
      <c r="X1151" s="111">
        <f t="shared" si="708"/>
        <v>114.79999999999775</v>
      </c>
      <c r="Y1151" s="111">
        <f t="shared" si="691"/>
        <v>0</v>
      </c>
      <c r="Z1151" s="111">
        <f t="shared" si="692"/>
        <v>0</v>
      </c>
      <c r="AA1151" s="111">
        <f t="shared" si="677"/>
        <v>0</v>
      </c>
      <c r="AB1151" s="111" t="str">
        <f t="shared" si="678"/>
        <v xml:space="preserve"> </v>
      </c>
      <c r="AC1151" s="112">
        <f t="shared" si="676"/>
        <v>0</v>
      </c>
      <c r="AD1151" s="124">
        <v>1148</v>
      </c>
      <c r="AE1151" s="125" t="str">
        <f t="shared" si="693"/>
        <v xml:space="preserve"> </v>
      </c>
      <c r="AF1151" s="125" t="str">
        <f t="shared" si="694"/>
        <v xml:space="preserve"> </v>
      </c>
      <c r="AG1151" s="125" t="str">
        <f t="shared" si="695"/>
        <v xml:space="preserve"> </v>
      </c>
      <c r="AH1151" s="126" t="str">
        <f t="shared" si="696"/>
        <v xml:space="preserve"> </v>
      </c>
      <c r="AI1151" s="127" t="str">
        <f t="shared" si="697"/>
        <v xml:space="preserve"> </v>
      </c>
      <c r="AJ1151" s="128" t="str">
        <f t="shared" si="698"/>
        <v xml:space="preserve"> </v>
      </c>
      <c r="AK1151" s="128" t="str">
        <f t="shared" si="710"/>
        <v xml:space="preserve"> </v>
      </c>
      <c r="AL1151" s="129" t="str">
        <f t="shared" si="699"/>
        <v xml:space="preserve"> </v>
      </c>
      <c r="AM1151" s="130" t="str">
        <f t="shared" si="700"/>
        <v xml:space="preserve"> </v>
      </c>
      <c r="AN1151" s="129" t="str">
        <f t="shared" si="701"/>
        <v xml:space="preserve"> </v>
      </c>
      <c r="AO1151" s="131" t="str">
        <f t="shared" si="711"/>
        <v xml:space="preserve"> </v>
      </c>
      <c r="AP1151" s="123" t="str">
        <f t="shared" si="714"/>
        <v xml:space="preserve"> </v>
      </c>
      <c r="AQ1151" s="129" t="str">
        <f t="shared" si="712"/>
        <v xml:space="preserve"> </v>
      </c>
      <c r="AR1151" s="111">
        <f t="shared" si="709"/>
        <v>1148</v>
      </c>
      <c r="AS1151" s="111">
        <f t="shared" si="702"/>
        <v>0</v>
      </c>
      <c r="AT1151" s="111">
        <f t="shared" si="703"/>
        <v>0</v>
      </c>
      <c r="AU1151" s="111">
        <f t="shared" si="679"/>
        <v>0</v>
      </c>
      <c r="AV1151" s="111" t="str">
        <f t="shared" si="706"/>
        <v xml:space="preserve"> </v>
      </c>
      <c r="AW1151" s="112">
        <f t="shared" si="705"/>
        <v>0</v>
      </c>
    </row>
    <row r="1152" spans="1:49">
      <c r="A1152" s="27"/>
      <c r="B1152" s="27"/>
      <c r="C1152" s="27"/>
      <c r="D1152" s="40"/>
      <c r="E1152" s="27"/>
      <c r="F1152" s="27"/>
      <c r="G1152" s="27"/>
      <c r="H1152" s="27"/>
      <c r="I1152" s="132">
        <f t="shared" si="680"/>
        <v>114.89999999999775</v>
      </c>
      <c r="J1152" s="125" t="str">
        <f t="shared" si="704"/>
        <v xml:space="preserve"> </v>
      </c>
      <c r="K1152" s="125" t="str">
        <f t="shared" si="681"/>
        <v xml:space="preserve"> </v>
      </c>
      <c r="L1152" s="125" t="str">
        <f t="shared" si="682"/>
        <v xml:space="preserve"> </v>
      </c>
      <c r="M1152" s="126" t="str">
        <f t="shared" si="683"/>
        <v xml:space="preserve"> </v>
      </c>
      <c r="N1152" s="127" t="str">
        <f t="shared" si="684"/>
        <v xml:space="preserve"> </v>
      </c>
      <c r="O1152" s="128" t="str">
        <f t="shared" si="685"/>
        <v xml:space="preserve"> </v>
      </c>
      <c r="P1152" s="128" t="str">
        <f t="shared" si="686"/>
        <v xml:space="preserve"> </v>
      </c>
      <c r="Q1152" s="129" t="str">
        <f t="shared" si="687"/>
        <v xml:space="preserve"> </v>
      </c>
      <c r="R1152" s="130" t="str">
        <f t="shared" si="688"/>
        <v xml:space="preserve"> </v>
      </c>
      <c r="S1152" s="129" t="str">
        <f t="shared" si="707"/>
        <v xml:space="preserve"> </v>
      </c>
      <c r="T1152" s="131" t="str">
        <f t="shared" si="689"/>
        <v xml:space="preserve"> </v>
      </c>
      <c r="U1152" s="123" t="str">
        <f t="shared" si="713"/>
        <v xml:space="preserve"> </v>
      </c>
      <c r="V1152" s="129" t="str">
        <f t="shared" si="690"/>
        <v xml:space="preserve"> </v>
      </c>
      <c r="W1152" s="111"/>
      <c r="X1152" s="111">
        <f t="shared" si="708"/>
        <v>114.89999999999775</v>
      </c>
      <c r="Y1152" s="111">
        <f t="shared" si="691"/>
        <v>0</v>
      </c>
      <c r="Z1152" s="111">
        <f t="shared" si="692"/>
        <v>0</v>
      </c>
      <c r="AA1152" s="111">
        <f t="shared" si="677"/>
        <v>0</v>
      </c>
      <c r="AB1152" s="111" t="str">
        <f t="shared" si="678"/>
        <v xml:space="preserve"> </v>
      </c>
      <c r="AC1152" s="112">
        <f t="shared" si="676"/>
        <v>0</v>
      </c>
      <c r="AD1152" s="132">
        <v>1149</v>
      </c>
      <c r="AE1152" s="125" t="str">
        <f t="shared" si="693"/>
        <v xml:space="preserve"> </v>
      </c>
      <c r="AF1152" s="125" t="str">
        <f t="shared" si="694"/>
        <v xml:space="preserve"> </v>
      </c>
      <c r="AG1152" s="125" t="str">
        <f t="shared" si="695"/>
        <v xml:space="preserve"> </v>
      </c>
      <c r="AH1152" s="126" t="str">
        <f t="shared" si="696"/>
        <v xml:space="preserve"> </v>
      </c>
      <c r="AI1152" s="127" t="str">
        <f t="shared" si="697"/>
        <v xml:space="preserve"> </v>
      </c>
      <c r="AJ1152" s="128" t="str">
        <f t="shared" si="698"/>
        <v xml:space="preserve"> </v>
      </c>
      <c r="AK1152" s="128" t="str">
        <f t="shared" si="710"/>
        <v xml:space="preserve"> </v>
      </c>
      <c r="AL1152" s="129" t="str">
        <f t="shared" si="699"/>
        <v xml:space="preserve"> </v>
      </c>
      <c r="AM1152" s="130" t="str">
        <f t="shared" si="700"/>
        <v xml:space="preserve"> </v>
      </c>
      <c r="AN1152" s="129" t="str">
        <f t="shared" si="701"/>
        <v xml:space="preserve"> </v>
      </c>
      <c r="AO1152" s="131" t="str">
        <f t="shared" si="711"/>
        <v xml:space="preserve"> </v>
      </c>
      <c r="AP1152" s="123" t="str">
        <f t="shared" si="714"/>
        <v xml:space="preserve"> </v>
      </c>
      <c r="AQ1152" s="129" t="str">
        <f t="shared" si="712"/>
        <v xml:space="preserve"> </v>
      </c>
      <c r="AR1152" s="111">
        <f t="shared" si="709"/>
        <v>1149</v>
      </c>
      <c r="AS1152" s="111">
        <f t="shared" si="702"/>
        <v>0</v>
      </c>
      <c r="AT1152" s="111">
        <f t="shared" si="703"/>
        <v>0</v>
      </c>
      <c r="AU1152" s="111">
        <f t="shared" si="679"/>
        <v>0</v>
      </c>
      <c r="AV1152" s="111" t="str">
        <f t="shared" si="706"/>
        <v xml:space="preserve"> </v>
      </c>
      <c r="AW1152" s="112">
        <f t="shared" si="705"/>
        <v>0</v>
      </c>
    </row>
    <row r="1153" spans="1:49">
      <c r="A1153" s="27"/>
      <c r="B1153" s="27"/>
      <c r="C1153" s="27"/>
      <c r="D1153" s="40"/>
      <c r="E1153" s="27"/>
      <c r="F1153" s="27"/>
      <c r="G1153" s="27"/>
      <c r="H1153" s="27"/>
      <c r="I1153" s="132">
        <f t="shared" si="680"/>
        <v>114.99999999999774</v>
      </c>
      <c r="J1153" s="125" t="str">
        <f t="shared" si="704"/>
        <v xml:space="preserve"> </v>
      </c>
      <c r="K1153" s="125" t="str">
        <f t="shared" si="681"/>
        <v xml:space="preserve"> </v>
      </c>
      <c r="L1153" s="125" t="str">
        <f t="shared" si="682"/>
        <v xml:space="preserve"> </v>
      </c>
      <c r="M1153" s="126" t="str">
        <f t="shared" si="683"/>
        <v xml:space="preserve"> </v>
      </c>
      <c r="N1153" s="127" t="str">
        <f t="shared" si="684"/>
        <v xml:space="preserve"> </v>
      </c>
      <c r="O1153" s="128" t="str">
        <f t="shared" si="685"/>
        <v xml:space="preserve"> </v>
      </c>
      <c r="P1153" s="128" t="str">
        <f t="shared" si="686"/>
        <v xml:space="preserve"> </v>
      </c>
      <c r="Q1153" s="129" t="str">
        <f t="shared" si="687"/>
        <v xml:space="preserve"> </v>
      </c>
      <c r="R1153" s="130" t="str">
        <f t="shared" si="688"/>
        <v xml:space="preserve"> </v>
      </c>
      <c r="S1153" s="129" t="str">
        <f t="shared" si="707"/>
        <v xml:space="preserve"> </v>
      </c>
      <c r="T1153" s="131" t="str">
        <f t="shared" si="689"/>
        <v xml:space="preserve"> </v>
      </c>
      <c r="U1153" s="123" t="str">
        <f t="shared" si="713"/>
        <v xml:space="preserve"> </v>
      </c>
      <c r="V1153" s="129" t="str">
        <f t="shared" si="690"/>
        <v xml:space="preserve"> </v>
      </c>
      <c r="W1153" s="111"/>
      <c r="X1153" s="111">
        <f t="shared" si="708"/>
        <v>114.99999999999774</v>
      </c>
      <c r="Y1153" s="111">
        <f t="shared" si="691"/>
        <v>0</v>
      </c>
      <c r="Z1153" s="111">
        <f t="shared" si="692"/>
        <v>0</v>
      </c>
      <c r="AA1153" s="111">
        <f t="shared" si="677"/>
        <v>0</v>
      </c>
      <c r="AB1153" s="111" t="str">
        <f t="shared" si="678"/>
        <v xml:space="preserve"> </v>
      </c>
      <c r="AC1153" s="112">
        <f t="shared" si="676"/>
        <v>0</v>
      </c>
      <c r="AD1153" s="124">
        <v>1150</v>
      </c>
      <c r="AE1153" s="125" t="str">
        <f t="shared" si="693"/>
        <v xml:space="preserve"> </v>
      </c>
      <c r="AF1153" s="125" t="str">
        <f t="shared" si="694"/>
        <v xml:space="preserve"> </v>
      </c>
      <c r="AG1153" s="125" t="str">
        <f t="shared" si="695"/>
        <v xml:space="preserve"> </v>
      </c>
      <c r="AH1153" s="126" t="str">
        <f t="shared" si="696"/>
        <v xml:space="preserve"> </v>
      </c>
      <c r="AI1153" s="127" t="str">
        <f t="shared" si="697"/>
        <v xml:space="preserve"> </v>
      </c>
      <c r="AJ1153" s="128" t="str">
        <f t="shared" si="698"/>
        <v xml:space="preserve"> </v>
      </c>
      <c r="AK1153" s="128" t="str">
        <f t="shared" si="710"/>
        <v xml:space="preserve"> </v>
      </c>
      <c r="AL1153" s="129" t="str">
        <f t="shared" si="699"/>
        <v xml:space="preserve"> </v>
      </c>
      <c r="AM1153" s="130" t="str">
        <f t="shared" si="700"/>
        <v xml:space="preserve"> </v>
      </c>
      <c r="AN1153" s="129" t="str">
        <f t="shared" si="701"/>
        <v xml:space="preserve"> </v>
      </c>
      <c r="AO1153" s="131" t="str">
        <f t="shared" si="711"/>
        <v xml:space="preserve"> </v>
      </c>
      <c r="AP1153" s="123" t="str">
        <f t="shared" si="714"/>
        <v xml:space="preserve"> </v>
      </c>
      <c r="AQ1153" s="129" t="str">
        <f t="shared" si="712"/>
        <v xml:space="preserve"> </v>
      </c>
      <c r="AR1153" s="111">
        <f t="shared" si="709"/>
        <v>1150</v>
      </c>
      <c r="AS1153" s="111">
        <f t="shared" si="702"/>
        <v>0</v>
      </c>
      <c r="AT1153" s="111">
        <f t="shared" si="703"/>
        <v>0</v>
      </c>
      <c r="AU1153" s="111">
        <f t="shared" si="679"/>
        <v>0</v>
      </c>
      <c r="AV1153" s="111" t="str">
        <f t="shared" si="706"/>
        <v xml:space="preserve"> </v>
      </c>
      <c r="AW1153" s="112">
        <f t="shared" si="705"/>
        <v>0</v>
      </c>
    </row>
    <row r="1154" spans="1:49">
      <c r="A1154" s="27"/>
      <c r="B1154" s="27"/>
      <c r="C1154" s="27"/>
      <c r="D1154" s="40"/>
      <c r="E1154" s="27"/>
      <c r="F1154" s="27"/>
      <c r="G1154" s="27"/>
      <c r="H1154" s="27"/>
      <c r="I1154" s="132">
        <f t="shared" si="680"/>
        <v>115.09999999999773</v>
      </c>
      <c r="J1154" s="125" t="str">
        <f t="shared" si="704"/>
        <v xml:space="preserve"> </v>
      </c>
      <c r="K1154" s="125" t="str">
        <f t="shared" si="681"/>
        <v xml:space="preserve"> </v>
      </c>
      <c r="L1154" s="125" t="str">
        <f t="shared" si="682"/>
        <v xml:space="preserve"> </v>
      </c>
      <c r="M1154" s="126" t="str">
        <f t="shared" si="683"/>
        <v xml:space="preserve"> </v>
      </c>
      <c r="N1154" s="127" t="str">
        <f t="shared" si="684"/>
        <v xml:space="preserve"> </v>
      </c>
      <c r="O1154" s="128" t="str">
        <f t="shared" si="685"/>
        <v xml:space="preserve"> </v>
      </c>
      <c r="P1154" s="128" t="str">
        <f t="shared" si="686"/>
        <v xml:space="preserve"> </v>
      </c>
      <c r="Q1154" s="129" t="str">
        <f t="shared" si="687"/>
        <v xml:space="preserve"> </v>
      </c>
      <c r="R1154" s="130" t="str">
        <f t="shared" si="688"/>
        <v xml:space="preserve"> </v>
      </c>
      <c r="S1154" s="129" t="str">
        <f t="shared" si="707"/>
        <v xml:space="preserve"> </v>
      </c>
      <c r="T1154" s="131" t="str">
        <f t="shared" si="689"/>
        <v xml:space="preserve"> </v>
      </c>
      <c r="U1154" s="123" t="str">
        <f t="shared" si="713"/>
        <v xml:space="preserve"> </v>
      </c>
      <c r="V1154" s="129" t="str">
        <f t="shared" si="690"/>
        <v xml:space="preserve"> </v>
      </c>
      <c r="W1154" s="111"/>
      <c r="X1154" s="111">
        <f t="shared" si="708"/>
        <v>115.09999999999773</v>
      </c>
      <c r="Y1154" s="111">
        <f t="shared" si="691"/>
        <v>0</v>
      </c>
      <c r="Z1154" s="111">
        <f t="shared" si="692"/>
        <v>0</v>
      </c>
      <c r="AA1154" s="111">
        <f t="shared" si="677"/>
        <v>0</v>
      </c>
      <c r="AB1154" s="111" t="str">
        <f t="shared" si="678"/>
        <v xml:space="preserve"> </v>
      </c>
      <c r="AC1154" s="112">
        <f t="shared" ref="AC1154:AC1217" si="715">IF(J1154=" ",0,I1154)</f>
        <v>0</v>
      </c>
      <c r="AD1154" s="132">
        <v>1151</v>
      </c>
      <c r="AE1154" s="125" t="str">
        <f t="shared" si="693"/>
        <v xml:space="preserve"> </v>
      </c>
      <c r="AF1154" s="125" t="str">
        <f t="shared" si="694"/>
        <v xml:space="preserve"> </v>
      </c>
      <c r="AG1154" s="125" t="str">
        <f t="shared" si="695"/>
        <v xml:space="preserve"> </v>
      </c>
      <c r="AH1154" s="126" t="str">
        <f t="shared" si="696"/>
        <v xml:space="preserve"> </v>
      </c>
      <c r="AI1154" s="127" t="str">
        <f t="shared" si="697"/>
        <v xml:space="preserve"> </v>
      </c>
      <c r="AJ1154" s="128" t="str">
        <f t="shared" si="698"/>
        <v xml:space="preserve"> </v>
      </c>
      <c r="AK1154" s="128" t="str">
        <f t="shared" si="710"/>
        <v xml:space="preserve"> </v>
      </c>
      <c r="AL1154" s="129" t="str">
        <f t="shared" si="699"/>
        <v xml:space="preserve"> </v>
      </c>
      <c r="AM1154" s="130" t="str">
        <f t="shared" si="700"/>
        <v xml:space="preserve"> </v>
      </c>
      <c r="AN1154" s="129" t="str">
        <f t="shared" si="701"/>
        <v xml:space="preserve"> </v>
      </c>
      <c r="AO1154" s="131" t="str">
        <f t="shared" si="711"/>
        <v xml:space="preserve"> </v>
      </c>
      <c r="AP1154" s="123" t="str">
        <f t="shared" si="714"/>
        <v xml:space="preserve"> </v>
      </c>
      <c r="AQ1154" s="129" t="str">
        <f t="shared" si="712"/>
        <v xml:space="preserve"> </v>
      </c>
      <c r="AR1154" s="111">
        <f t="shared" si="709"/>
        <v>1151</v>
      </c>
      <c r="AS1154" s="111">
        <f t="shared" si="702"/>
        <v>0</v>
      </c>
      <c r="AT1154" s="111">
        <f t="shared" si="703"/>
        <v>0</v>
      </c>
      <c r="AU1154" s="111">
        <f t="shared" si="679"/>
        <v>0</v>
      </c>
      <c r="AV1154" s="111" t="str">
        <f t="shared" si="706"/>
        <v xml:space="preserve"> </v>
      </c>
      <c r="AW1154" s="112">
        <f t="shared" si="705"/>
        <v>0</v>
      </c>
    </row>
    <row r="1155" spans="1:49">
      <c r="A1155" s="27"/>
      <c r="B1155" s="27"/>
      <c r="C1155" s="27"/>
      <c r="D1155" s="40"/>
      <c r="E1155" s="27"/>
      <c r="F1155" s="27"/>
      <c r="G1155" s="27"/>
      <c r="H1155" s="27"/>
      <c r="I1155" s="132">
        <f t="shared" si="680"/>
        <v>115.19999999999773</v>
      </c>
      <c r="J1155" s="125" t="str">
        <f t="shared" si="704"/>
        <v xml:space="preserve"> </v>
      </c>
      <c r="K1155" s="125" t="str">
        <f t="shared" si="681"/>
        <v xml:space="preserve"> </v>
      </c>
      <c r="L1155" s="125" t="str">
        <f t="shared" si="682"/>
        <v xml:space="preserve"> </v>
      </c>
      <c r="M1155" s="126" t="str">
        <f t="shared" si="683"/>
        <v xml:space="preserve"> </v>
      </c>
      <c r="N1155" s="127" t="str">
        <f t="shared" si="684"/>
        <v xml:space="preserve"> </v>
      </c>
      <c r="O1155" s="128" t="str">
        <f t="shared" si="685"/>
        <v xml:space="preserve"> </v>
      </c>
      <c r="P1155" s="128" t="str">
        <f t="shared" si="686"/>
        <v xml:space="preserve"> </v>
      </c>
      <c r="Q1155" s="129" t="str">
        <f t="shared" si="687"/>
        <v xml:space="preserve"> </v>
      </c>
      <c r="R1155" s="130" t="str">
        <f t="shared" si="688"/>
        <v xml:space="preserve"> </v>
      </c>
      <c r="S1155" s="129" t="str">
        <f t="shared" si="707"/>
        <v xml:space="preserve"> </v>
      </c>
      <c r="T1155" s="131" t="str">
        <f t="shared" si="689"/>
        <v xml:space="preserve"> </v>
      </c>
      <c r="U1155" s="123" t="str">
        <f t="shared" si="713"/>
        <v xml:space="preserve"> </v>
      </c>
      <c r="V1155" s="129" t="str">
        <f t="shared" si="690"/>
        <v xml:space="preserve"> </v>
      </c>
      <c r="W1155" s="111"/>
      <c r="X1155" s="111">
        <f t="shared" si="708"/>
        <v>115.19999999999773</v>
      </c>
      <c r="Y1155" s="111">
        <f t="shared" si="691"/>
        <v>0</v>
      </c>
      <c r="Z1155" s="111">
        <f t="shared" si="692"/>
        <v>0</v>
      </c>
      <c r="AA1155" s="111">
        <f t="shared" ref="AA1155:AA1218" si="716">IF(I1155=B$4,J1155,0)</f>
        <v>0</v>
      </c>
      <c r="AB1155" s="111" t="str">
        <f t="shared" ref="AB1155:AB1218" si="717">IF(U1155&lt;&gt;0,K1155,0)</f>
        <v xml:space="preserve"> </v>
      </c>
      <c r="AC1155" s="112">
        <f t="shared" si="715"/>
        <v>0</v>
      </c>
      <c r="AD1155" s="124">
        <v>1152</v>
      </c>
      <c r="AE1155" s="125" t="str">
        <f t="shared" si="693"/>
        <v xml:space="preserve"> </v>
      </c>
      <c r="AF1155" s="125" t="str">
        <f t="shared" si="694"/>
        <v xml:space="preserve"> </v>
      </c>
      <c r="AG1155" s="125" t="str">
        <f t="shared" si="695"/>
        <v xml:space="preserve"> </v>
      </c>
      <c r="AH1155" s="126" t="str">
        <f t="shared" si="696"/>
        <v xml:space="preserve"> </v>
      </c>
      <c r="AI1155" s="127" t="str">
        <f t="shared" si="697"/>
        <v xml:space="preserve"> </v>
      </c>
      <c r="AJ1155" s="128" t="str">
        <f t="shared" si="698"/>
        <v xml:space="preserve"> </v>
      </c>
      <c r="AK1155" s="128" t="str">
        <f t="shared" si="710"/>
        <v xml:space="preserve"> </v>
      </c>
      <c r="AL1155" s="129" t="str">
        <f t="shared" si="699"/>
        <v xml:space="preserve"> </v>
      </c>
      <c r="AM1155" s="130" t="str">
        <f t="shared" si="700"/>
        <v xml:space="preserve"> </v>
      </c>
      <c r="AN1155" s="129" t="str">
        <f t="shared" si="701"/>
        <v xml:space="preserve"> </v>
      </c>
      <c r="AO1155" s="131" t="str">
        <f t="shared" si="711"/>
        <v xml:space="preserve"> </v>
      </c>
      <c r="AP1155" s="123" t="str">
        <f t="shared" si="714"/>
        <v xml:space="preserve"> </v>
      </c>
      <c r="AQ1155" s="129" t="str">
        <f t="shared" si="712"/>
        <v xml:space="preserve"> </v>
      </c>
      <c r="AR1155" s="111">
        <f t="shared" si="709"/>
        <v>1152</v>
      </c>
      <c r="AS1155" s="111">
        <f t="shared" si="702"/>
        <v>0</v>
      </c>
      <c r="AT1155" s="111">
        <f t="shared" si="703"/>
        <v>0</v>
      </c>
      <c r="AU1155" s="111">
        <f t="shared" ref="AU1155:AU1218" si="718">IF(AD1155=AB$4,AE1155,0)</f>
        <v>0</v>
      </c>
      <c r="AV1155" s="111" t="str">
        <f t="shared" si="706"/>
        <v xml:space="preserve"> </v>
      </c>
      <c r="AW1155" s="112">
        <f t="shared" si="705"/>
        <v>0</v>
      </c>
    </row>
    <row r="1156" spans="1:49">
      <c r="A1156" s="27"/>
      <c r="B1156" s="27"/>
      <c r="C1156" s="27"/>
      <c r="D1156" s="40"/>
      <c r="E1156" s="27"/>
      <c r="F1156" s="27"/>
      <c r="G1156" s="27"/>
      <c r="H1156" s="27"/>
      <c r="I1156" s="132">
        <f t="shared" ref="I1156:I1219" si="719">I1155+$B$49</f>
        <v>115.29999999999772</v>
      </c>
      <c r="J1156" s="125" t="str">
        <f t="shared" si="704"/>
        <v xml:space="preserve"> </v>
      </c>
      <c r="K1156" s="125" t="str">
        <f t="shared" ref="K1156:K1219" si="720">IF(K1155=" "," ",IF(K1155&lt;0," ",J1156+(L1156*$B$49+0.5*P1156*$B$49*$B$49)))</f>
        <v xml:space="preserve"> </v>
      </c>
      <c r="L1156" s="125" t="str">
        <f t="shared" ref="L1156:L1219" si="721">IF(K1155=" "," ",IF(K1155&lt;0," ",M1155))</f>
        <v xml:space="preserve"> </v>
      </c>
      <c r="M1156" s="126" t="str">
        <f t="shared" ref="M1156:M1219" si="722">IF(K1155=" "," ",IF(K1155&lt;0," ",L1156+P1156*$B$49))</f>
        <v xml:space="preserve"> </v>
      </c>
      <c r="N1156" s="127" t="str">
        <f t="shared" ref="N1156:N1219" si="723">IF(K1155=" "," ",IF(K1155&lt;0," ",IF($B$6="off",0,IF(I1156&lt;=$B$4,0.01*$B$10*$B$2*I1156/$B$4,0.01*$B$10*$B$2))))</f>
        <v xml:space="preserve"> </v>
      </c>
      <c r="O1156" s="128" t="str">
        <f t="shared" ref="O1156:O1219" si="724">IF(K1155=" "," ",IF(K1155&lt;0," ",$B$2-N1156))</f>
        <v xml:space="preserve"> </v>
      </c>
      <c r="P1156" s="128" t="str">
        <f t="shared" ref="P1156:P1219" si="725">IF(K1155=" "," ",IF(K1155&lt;0," ",V1156/O1156))</f>
        <v xml:space="preserve"> </v>
      </c>
      <c r="Q1156" s="129" t="str">
        <f t="shared" ref="Q1156:Q1219" si="726">IF(K1155=" "," ",IF(K1155&lt;0," ",IF(G$38=TRUE,$B$46*(0.5)^(J1156/5500),1.2)))</f>
        <v xml:space="preserve"> </v>
      </c>
      <c r="R1156" s="130" t="str">
        <f t="shared" ref="R1156:R1219" si="727">IF(K1155=" "," ",IF(K1155&lt;0," ",IF(G$39=TRUE,$B$48*(0.25)^(J1156/6366198),9.81)))</f>
        <v xml:space="preserve"> </v>
      </c>
      <c r="S1156" s="129" t="str">
        <f t="shared" si="707"/>
        <v xml:space="preserve"> </v>
      </c>
      <c r="T1156" s="131" t="str">
        <f t="shared" ref="T1156:T1219" si="728">IF(K1155=" "," ",IF(K1155&lt;0," ",(-1)*O1156*R1156))</f>
        <v xml:space="preserve"> </v>
      </c>
      <c r="U1156" s="123" t="str">
        <f t="shared" si="713"/>
        <v xml:space="preserve"> </v>
      </c>
      <c r="V1156" s="129" t="str">
        <f t="shared" ref="V1156:V1219" si="729">IF(K1155=" "," ",IF(K1155&lt;0," ",U1156+T1156+S1156))</f>
        <v xml:space="preserve"> </v>
      </c>
      <c r="W1156" s="111"/>
      <c r="X1156" s="111">
        <f t="shared" si="708"/>
        <v>115.29999999999772</v>
      </c>
      <c r="Y1156" s="111">
        <f t="shared" ref="Y1156:Y1219" si="730">IF(K1156&gt;J1156,I1156,0)</f>
        <v>0</v>
      </c>
      <c r="Z1156" s="111">
        <f t="shared" ref="Z1156:Z1219" si="731">IF(K1156&lt;0,I1156,0)</f>
        <v>0</v>
      </c>
      <c r="AA1156" s="111">
        <f t="shared" si="716"/>
        <v>0</v>
      </c>
      <c r="AB1156" s="111" t="str">
        <f t="shared" si="717"/>
        <v xml:space="preserve"> </v>
      </c>
      <c r="AC1156" s="112">
        <f t="shared" si="715"/>
        <v>0</v>
      </c>
      <c r="AD1156" s="132">
        <v>1153</v>
      </c>
      <c r="AE1156" s="125" t="str">
        <f t="shared" ref="AE1156:AE1219" si="732">IF(AF1155=" "," ",IF(AF1155&lt;0," ",AF1155))</f>
        <v xml:space="preserve"> </v>
      </c>
      <c r="AF1156" s="125" t="str">
        <f t="shared" ref="AF1156:AF1219" si="733">IF(AF1155=" "," ",IF(AF1155&lt;0," ",AE1156+(AG1156*1+0.5*AK1156*1*1)))</f>
        <v xml:space="preserve"> </v>
      </c>
      <c r="AG1156" s="125" t="str">
        <f t="shared" ref="AG1156:AG1219" si="734">IF(AF1155=" "," ",IF(AF1155&lt;0," ",AH1155))</f>
        <v xml:space="preserve"> </v>
      </c>
      <c r="AH1156" s="126" t="str">
        <f t="shared" ref="AH1156:AH1219" si="735">IF(AF1155=" "," ",IF(AF1155&lt;0," ",AG1156+AK1156*1))</f>
        <v xml:space="preserve"> </v>
      </c>
      <c r="AI1156" s="127" t="str">
        <f t="shared" ref="AI1156:AI1219" si="736">IF(AF1155=" "," ",IF(AF1155&lt;0," ",IF($B$6="off",0,IF(AD1156&lt;=$B$4,0.01*$B$10*$B$2*AD1156/$B$4,0.01*$B$10*$B$2))))</f>
        <v xml:space="preserve"> </v>
      </c>
      <c r="AJ1156" s="128" t="str">
        <f t="shared" ref="AJ1156:AJ1219" si="737">IF(AF1155=" "," ",IF(AF1155&lt;0," ",$B$2-AI1156))</f>
        <v xml:space="preserve"> </v>
      </c>
      <c r="AK1156" s="128" t="str">
        <f t="shared" si="710"/>
        <v xml:space="preserve"> </v>
      </c>
      <c r="AL1156" s="129" t="str">
        <f t="shared" ref="AL1156:AL1219" si="738">IF(AF1155=" "," ",IF(AF1155&lt;0," ",$B$46*(0.5)^(AE1156/5500)))</f>
        <v xml:space="preserve"> </v>
      </c>
      <c r="AM1156" s="130" t="str">
        <f t="shared" ref="AM1156:AM1219" si="739">IF(AF1155=" "," ",IF(AF1155&lt;0," ",$B$48*(0.25)^(AE1156/6366198)))</f>
        <v xml:space="preserve"> </v>
      </c>
      <c r="AN1156" s="129" t="str">
        <f t="shared" ref="AN1156:AN1219" si="740">IF(AF1155=" "," ",IF(AF1155&lt;0," ",IF($B$5="off",0,IF(AG1156&lt;0,0.5*$B$9*$B$47*AL1156*AG1156^2,(-1)*0.5*$B$9*$B$47*AL1156*AG1156^2))))</f>
        <v xml:space="preserve"> </v>
      </c>
      <c r="AO1156" s="131" t="str">
        <f t="shared" si="711"/>
        <v xml:space="preserve"> </v>
      </c>
      <c r="AP1156" s="123" t="str">
        <f t="shared" si="714"/>
        <v xml:space="preserve"> </v>
      </c>
      <c r="AQ1156" s="129" t="str">
        <f t="shared" si="712"/>
        <v xml:space="preserve"> </v>
      </c>
      <c r="AR1156" s="111">
        <f t="shared" si="709"/>
        <v>1153</v>
      </c>
      <c r="AS1156" s="111">
        <f t="shared" ref="AS1156:AS1219" si="741">IF(AF1156&gt;AE1156,AD1156,0)</f>
        <v>0</v>
      </c>
      <c r="AT1156" s="111">
        <f t="shared" ref="AT1156:AT1219" si="742">IF(AF1156&lt;0,AD1156,0)</f>
        <v>0</v>
      </c>
      <c r="AU1156" s="111">
        <f t="shared" si="718"/>
        <v>0</v>
      </c>
      <c r="AV1156" s="111" t="str">
        <f t="shared" si="706"/>
        <v xml:space="preserve"> </v>
      </c>
      <c r="AW1156" s="112">
        <f t="shared" si="705"/>
        <v>0</v>
      </c>
    </row>
    <row r="1157" spans="1:49">
      <c r="B1157" s="27"/>
      <c r="C1157" s="27"/>
      <c r="D1157" s="40"/>
      <c r="E1157" s="27"/>
      <c r="F1157" s="27"/>
      <c r="G1157" s="27"/>
      <c r="H1157" s="27"/>
      <c r="I1157" s="132">
        <f t="shared" si="719"/>
        <v>115.39999999999772</v>
      </c>
      <c r="J1157" s="125" t="str">
        <f t="shared" ref="J1157:J1220" si="743">IF(K1156=" "," ",IF(K1156&lt;0," ",K1156))</f>
        <v xml:space="preserve"> </v>
      </c>
      <c r="K1157" s="125" t="str">
        <f t="shared" si="720"/>
        <v xml:space="preserve"> </v>
      </c>
      <c r="L1157" s="125" t="str">
        <f t="shared" si="721"/>
        <v xml:space="preserve"> </v>
      </c>
      <c r="M1157" s="126" t="str">
        <f t="shared" si="722"/>
        <v xml:space="preserve"> </v>
      </c>
      <c r="N1157" s="127" t="str">
        <f t="shared" si="723"/>
        <v xml:space="preserve"> </v>
      </c>
      <c r="O1157" s="128" t="str">
        <f t="shared" si="724"/>
        <v xml:space="preserve"> </v>
      </c>
      <c r="P1157" s="128" t="str">
        <f t="shared" si="725"/>
        <v xml:space="preserve"> </v>
      </c>
      <c r="Q1157" s="129" t="str">
        <f t="shared" si="726"/>
        <v xml:space="preserve"> </v>
      </c>
      <c r="R1157" s="130" t="str">
        <f t="shared" si="727"/>
        <v xml:space="preserve"> </v>
      </c>
      <c r="S1157" s="129" t="str">
        <f t="shared" si="707"/>
        <v xml:space="preserve"> </v>
      </c>
      <c r="T1157" s="131" t="str">
        <f t="shared" si="728"/>
        <v xml:space="preserve"> </v>
      </c>
      <c r="U1157" s="123" t="str">
        <f t="shared" si="713"/>
        <v xml:space="preserve"> </v>
      </c>
      <c r="V1157" s="129" t="str">
        <f t="shared" si="729"/>
        <v xml:space="preserve"> </v>
      </c>
      <c r="W1157" s="111"/>
      <c r="X1157" s="111">
        <f t="shared" si="708"/>
        <v>115.39999999999772</v>
      </c>
      <c r="Y1157" s="111">
        <f t="shared" si="730"/>
        <v>0</v>
      </c>
      <c r="Z1157" s="111">
        <f t="shared" si="731"/>
        <v>0</v>
      </c>
      <c r="AA1157" s="111">
        <f t="shared" si="716"/>
        <v>0</v>
      </c>
      <c r="AB1157" s="111" t="str">
        <f t="shared" si="717"/>
        <v xml:space="preserve"> </v>
      </c>
      <c r="AC1157" s="112">
        <f t="shared" si="715"/>
        <v>0</v>
      </c>
      <c r="AD1157" s="124">
        <v>1154</v>
      </c>
      <c r="AE1157" s="125" t="str">
        <f t="shared" si="732"/>
        <v xml:space="preserve"> </v>
      </c>
      <c r="AF1157" s="125" t="str">
        <f t="shared" si="733"/>
        <v xml:space="preserve"> </v>
      </c>
      <c r="AG1157" s="125" t="str">
        <f t="shared" si="734"/>
        <v xml:space="preserve"> </v>
      </c>
      <c r="AH1157" s="126" t="str">
        <f t="shared" si="735"/>
        <v xml:space="preserve"> </v>
      </c>
      <c r="AI1157" s="127" t="str">
        <f t="shared" si="736"/>
        <v xml:space="preserve"> </v>
      </c>
      <c r="AJ1157" s="128" t="str">
        <f t="shared" si="737"/>
        <v xml:space="preserve"> </v>
      </c>
      <c r="AK1157" s="128" t="str">
        <f t="shared" si="710"/>
        <v xml:space="preserve"> </v>
      </c>
      <c r="AL1157" s="129" t="str">
        <f t="shared" si="738"/>
        <v xml:space="preserve"> </v>
      </c>
      <c r="AM1157" s="130" t="str">
        <f t="shared" si="739"/>
        <v xml:space="preserve"> </v>
      </c>
      <c r="AN1157" s="129" t="str">
        <f t="shared" si="740"/>
        <v xml:space="preserve"> </v>
      </c>
      <c r="AO1157" s="131" t="str">
        <f t="shared" si="711"/>
        <v xml:space="preserve"> </v>
      </c>
      <c r="AP1157" s="123" t="str">
        <f t="shared" si="714"/>
        <v xml:space="preserve"> </v>
      </c>
      <c r="AQ1157" s="129" t="str">
        <f t="shared" si="712"/>
        <v xml:space="preserve"> </v>
      </c>
      <c r="AR1157" s="111">
        <f t="shared" si="709"/>
        <v>1154</v>
      </c>
      <c r="AS1157" s="111">
        <f t="shared" si="741"/>
        <v>0</v>
      </c>
      <c r="AT1157" s="111">
        <f t="shared" si="742"/>
        <v>0</v>
      </c>
      <c r="AU1157" s="111">
        <f t="shared" si="718"/>
        <v>0</v>
      </c>
      <c r="AV1157" s="111" t="str">
        <f t="shared" si="706"/>
        <v xml:space="preserve"> </v>
      </c>
      <c r="AW1157" s="112">
        <f t="shared" ref="AW1157:AW1220" si="744">IF(AE1157=" ",0,AD1157)</f>
        <v>0</v>
      </c>
    </row>
    <row r="1158" spans="1:49">
      <c r="B1158" s="27"/>
      <c r="C1158" s="27"/>
      <c r="D1158" s="40"/>
      <c r="E1158" s="27"/>
      <c r="F1158" s="27"/>
      <c r="G1158" s="27"/>
      <c r="H1158" s="27"/>
      <c r="I1158" s="132">
        <f t="shared" si="719"/>
        <v>115.49999999999771</v>
      </c>
      <c r="J1158" s="125" t="str">
        <f t="shared" si="743"/>
        <v xml:space="preserve"> </v>
      </c>
      <c r="K1158" s="125" t="str">
        <f t="shared" si="720"/>
        <v xml:space="preserve"> </v>
      </c>
      <c r="L1158" s="125" t="str">
        <f t="shared" si="721"/>
        <v xml:space="preserve"> </v>
      </c>
      <c r="M1158" s="126" t="str">
        <f t="shared" si="722"/>
        <v xml:space="preserve"> </v>
      </c>
      <c r="N1158" s="127" t="str">
        <f t="shared" si="723"/>
        <v xml:space="preserve"> </v>
      </c>
      <c r="O1158" s="128" t="str">
        <f t="shared" si="724"/>
        <v xml:space="preserve"> </v>
      </c>
      <c r="P1158" s="128" t="str">
        <f t="shared" si="725"/>
        <v xml:space="preserve"> </v>
      </c>
      <c r="Q1158" s="129" t="str">
        <f t="shared" si="726"/>
        <v xml:space="preserve"> </v>
      </c>
      <c r="R1158" s="130" t="str">
        <f t="shared" si="727"/>
        <v xml:space="preserve"> </v>
      </c>
      <c r="S1158" s="129" t="str">
        <f t="shared" si="707"/>
        <v xml:space="preserve"> </v>
      </c>
      <c r="T1158" s="131" t="str">
        <f t="shared" si="728"/>
        <v xml:space="preserve"> </v>
      </c>
      <c r="U1158" s="123" t="str">
        <f t="shared" si="713"/>
        <v xml:space="preserve"> </v>
      </c>
      <c r="V1158" s="129" t="str">
        <f t="shared" si="729"/>
        <v xml:space="preserve"> </v>
      </c>
      <c r="W1158" s="111"/>
      <c r="X1158" s="111">
        <f t="shared" si="708"/>
        <v>115.49999999999771</v>
      </c>
      <c r="Y1158" s="111">
        <f t="shared" si="730"/>
        <v>0</v>
      </c>
      <c r="Z1158" s="111">
        <f t="shared" si="731"/>
        <v>0</v>
      </c>
      <c r="AA1158" s="111">
        <f t="shared" si="716"/>
        <v>0</v>
      </c>
      <c r="AB1158" s="111" t="str">
        <f t="shared" si="717"/>
        <v xml:space="preserve"> </v>
      </c>
      <c r="AC1158" s="112">
        <f t="shared" si="715"/>
        <v>0</v>
      </c>
      <c r="AD1158" s="132">
        <v>1155</v>
      </c>
      <c r="AE1158" s="125" t="str">
        <f t="shared" si="732"/>
        <v xml:space="preserve"> </v>
      </c>
      <c r="AF1158" s="125" t="str">
        <f t="shared" si="733"/>
        <v xml:space="preserve"> </v>
      </c>
      <c r="AG1158" s="125" t="str">
        <f t="shared" si="734"/>
        <v xml:space="preserve"> </v>
      </c>
      <c r="AH1158" s="126" t="str">
        <f t="shared" si="735"/>
        <v xml:space="preserve"> </v>
      </c>
      <c r="AI1158" s="127" t="str">
        <f t="shared" si="736"/>
        <v xml:space="preserve"> </v>
      </c>
      <c r="AJ1158" s="128" t="str">
        <f t="shared" si="737"/>
        <v xml:space="preserve"> </v>
      </c>
      <c r="AK1158" s="128" t="str">
        <f t="shared" si="710"/>
        <v xml:space="preserve"> </v>
      </c>
      <c r="AL1158" s="129" t="str">
        <f t="shared" si="738"/>
        <v xml:space="preserve"> </v>
      </c>
      <c r="AM1158" s="130" t="str">
        <f t="shared" si="739"/>
        <v xml:space="preserve"> </v>
      </c>
      <c r="AN1158" s="129" t="str">
        <f t="shared" si="740"/>
        <v xml:space="preserve"> </v>
      </c>
      <c r="AO1158" s="131" t="str">
        <f t="shared" si="711"/>
        <v xml:space="preserve"> </v>
      </c>
      <c r="AP1158" s="123" t="str">
        <f t="shared" si="714"/>
        <v xml:space="preserve"> </v>
      </c>
      <c r="AQ1158" s="129" t="str">
        <f t="shared" si="712"/>
        <v xml:space="preserve"> </v>
      </c>
      <c r="AR1158" s="111">
        <f t="shared" si="709"/>
        <v>1155</v>
      </c>
      <c r="AS1158" s="111">
        <f t="shared" si="741"/>
        <v>0</v>
      </c>
      <c r="AT1158" s="111">
        <f t="shared" si="742"/>
        <v>0</v>
      </c>
      <c r="AU1158" s="111">
        <f t="shared" si="718"/>
        <v>0</v>
      </c>
      <c r="AV1158" s="111" t="str">
        <f t="shared" si="706"/>
        <v xml:space="preserve"> </v>
      </c>
      <c r="AW1158" s="112">
        <f t="shared" si="744"/>
        <v>0</v>
      </c>
    </row>
    <row r="1159" spans="1:49">
      <c r="B1159" s="27"/>
      <c r="C1159" s="27"/>
      <c r="D1159" s="40"/>
      <c r="E1159" s="27"/>
      <c r="F1159" s="27"/>
      <c r="G1159" s="27"/>
      <c r="H1159" s="27"/>
      <c r="I1159" s="132">
        <f t="shared" si="719"/>
        <v>115.59999999999771</v>
      </c>
      <c r="J1159" s="125" t="str">
        <f t="shared" si="743"/>
        <v xml:space="preserve"> </v>
      </c>
      <c r="K1159" s="125" t="str">
        <f t="shared" si="720"/>
        <v xml:space="preserve"> </v>
      </c>
      <c r="L1159" s="125" t="str">
        <f t="shared" si="721"/>
        <v xml:space="preserve"> </v>
      </c>
      <c r="M1159" s="126" t="str">
        <f t="shared" si="722"/>
        <v xml:space="preserve"> </v>
      </c>
      <c r="N1159" s="127" t="str">
        <f t="shared" si="723"/>
        <v xml:space="preserve"> </v>
      </c>
      <c r="O1159" s="128" t="str">
        <f t="shared" si="724"/>
        <v xml:space="preserve"> </v>
      </c>
      <c r="P1159" s="128" t="str">
        <f t="shared" si="725"/>
        <v xml:space="preserve"> </v>
      </c>
      <c r="Q1159" s="129" t="str">
        <f t="shared" si="726"/>
        <v xml:space="preserve"> </v>
      </c>
      <c r="R1159" s="130" t="str">
        <f t="shared" si="727"/>
        <v xml:space="preserve"> </v>
      </c>
      <c r="S1159" s="129" t="str">
        <f t="shared" si="707"/>
        <v xml:space="preserve"> </v>
      </c>
      <c r="T1159" s="131" t="str">
        <f t="shared" si="728"/>
        <v xml:space="preserve"> </v>
      </c>
      <c r="U1159" s="123" t="str">
        <f t="shared" si="713"/>
        <v xml:space="preserve"> </v>
      </c>
      <c r="V1159" s="129" t="str">
        <f t="shared" si="729"/>
        <v xml:space="preserve"> </v>
      </c>
      <c r="W1159" s="111"/>
      <c r="X1159" s="111">
        <f t="shared" si="708"/>
        <v>115.59999999999771</v>
      </c>
      <c r="Y1159" s="111">
        <f t="shared" si="730"/>
        <v>0</v>
      </c>
      <c r="Z1159" s="111">
        <f t="shared" si="731"/>
        <v>0</v>
      </c>
      <c r="AA1159" s="111">
        <f t="shared" si="716"/>
        <v>0</v>
      </c>
      <c r="AB1159" s="111" t="str">
        <f t="shared" si="717"/>
        <v xml:space="preserve"> </v>
      </c>
      <c r="AC1159" s="112">
        <f t="shared" si="715"/>
        <v>0</v>
      </c>
      <c r="AD1159" s="124">
        <v>1156</v>
      </c>
      <c r="AE1159" s="125" t="str">
        <f t="shared" si="732"/>
        <v xml:space="preserve"> </v>
      </c>
      <c r="AF1159" s="125" t="str">
        <f t="shared" si="733"/>
        <v xml:space="preserve"> </v>
      </c>
      <c r="AG1159" s="125" t="str">
        <f t="shared" si="734"/>
        <v xml:space="preserve"> </v>
      </c>
      <c r="AH1159" s="126" t="str">
        <f t="shared" si="735"/>
        <v xml:space="preserve"> </v>
      </c>
      <c r="AI1159" s="127" t="str">
        <f t="shared" si="736"/>
        <v xml:space="preserve"> </v>
      </c>
      <c r="AJ1159" s="128" t="str">
        <f t="shared" si="737"/>
        <v xml:space="preserve"> </v>
      </c>
      <c r="AK1159" s="128" t="str">
        <f t="shared" si="710"/>
        <v xml:space="preserve"> </v>
      </c>
      <c r="AL1159" s="129" t="str">
        <f t="shared" si="738"/>
        <v xml:space="preserve"> </v>
      </c>
      <c r="AM1159" s="130" t="str">
        <f t="shared" si="739"/>
        <v xml:space="preserve"> </v>
      </c>
      <c r="AN1159" s="129" t="str">
        <f t="shared" si="740"/>
        <v xml:space="preserve"> </v>
      </c>
      <c r="AO1159" s="131" t="str">
        <f t="shared" si="711"/>
        <v xml:space="preserve"> </v>
      </c>
      <c r="AP1159" s="123" t="str">
        <f t="shared" si="714"/>
        <v xml:space="preserve"> </v>
      </c>
      <c r="AQ1159" s="129" t="str">
        <f t="shared" si="712"/>
        <v xml:space="preserve"> </v>
      </c>
      <c r="AR1159" s="111">
        <f t="shared" si="709"/>
        <v>1156</v>
      </c>
      <c r="AS1159" s="111">
        <f t="shared" si="741"/>
        <v>0</v>
      </c>
      <c r="AT1159" s="111">
        <f t="shared" si="742"/>
        <v>0</v>
      </c>
      <c r="AU1159" s="111">
        <f t="shared" si="718"/>
        <v>0</v>
      </c>
      <c r="AV1159" s="111" t="str">
        <f t="shared" si="706"/>
        <v xml:space="preserve"> </v>
      </c>
      <c r="AW1159" s="112">
        <f t="shared" si="744"/>
        <v>0</v>
      </c>
    </row>
    <row r="1160" spans="1:49">
      <c r="B1160" s="27"/>
      <c r="C1160" s="27"/>
      <c r="D1160" s="40"/>
      <c r="E1160" s="27"/>
      <c r="F1160" s="27"/>
      <c r="G1160" s="27"/>
      <c r="H1160" s="27"/>
      <c r="I1160" s="132">
        <f t="shared" si="719"/>
        <v>115.6999999999977</v>
      </c>
      <c r="J1160" s="125" t="str">
        <f t="shared" si="743"/>
        <v xml:space="preserve"> </v>
      </c>
      <c r="K1160" s="125" t="str">
        <f t="shared" si="720"/>
        <v xml:space="preserve"> </v>
      </c>
      <c r="L1160" s="125" t="str">
        <f t="shared" si="721"/>
        <v xml:space="preserve"> </v>
      </c>
      <c r="M1160" s="126" t="str">
        <f t="shared" si="722"/>
        <v xml:space="preserve"> </v>
      </c>
      <c r="N1160" s="127" t="str">
        <f t="shared" si="723"/>
        <v xml:space="preserve"> </v>
      </c>
      <c r="O1160" s="128" t="str">
        <f t="shared" si="724"/>
        <v xml:space="preserve"> </v>
      </c>
      <c r="P1160" s="128" t="str">
        <f t="shared" si="725"/>
        <v xml:space="preserve"> </v>
      </c>
      <c r="Q1160" s="129" t="str">
        <f t="shared" si="726"/>
        <v xml:space="preserve"> </v>
      </c>
      <c r="R1160" s="130" t="str">
        <f t="shared" si="727"/>
        <v xml:space="preserve"> </v>
      </c>
      <c r="S1160" s="129" t="str">
        <f t="shared" si="707"/>
        <v xml:space="preserve"> </v>
      </c>
      <c r="T1160" s="131" t="str">
        <f t="shared" si="728"/>
        <v xml:space="preserve"> </v>
      </c>
      <c r="U1160" s="123" t="str">
        <f t="shared" si="713"/>
        <v xml:space="preserve"> </v>
      </c>
      <c r="V1160" s="129" t="str">
        <f t="shared" si="729"/>
        <v xml:space="preserve"> </v>
      </c>
      <c r="W1160" s="111"/>
      <c r="X1160" s="111">
        <f t="shared" si="708"/>
        <v>115.6999999999977</v>
      </c>
      <c r="Y1160" s="111">
        <f t="shared" si="730"/>
        <v>0</v>
      </c>
      <c r="Z1160" s="111">
        <f t="shared" si="731"/>
        <v>0</v>
      </c>
      <c r="AA1160" s="111">
        <f t="shared" si="716"/>
        <v>0</v>
      </c>
      <c r="AB1160" s="111" t="str">
        <f t="shared" si="717"/>
        <v xml:space="preserve"> </v>
      </c>
      <c r="AC1160" s="112">
        <f t="shared" si="715"/>
        <v>0</v>
      </c>
      <c r="AD1160" s="132">
        <v>1157</v>
      </c>
      <c r="AE1160" s="125" t="str">
        <f t="shared" si="732"/>
        <v xml:space="preserve"> </v>
      </c>
      <c r="AF1160" s="125" t="str">
        <f t="shared" si="733"/>
        <v xml:space="preserve"> </v>
      </c>
      <c r="AG1160" s="125" t="str">
        <f t="shared" si="734"/>
        <v xml:space="preserve"> </v>
      </c>
      <c r="AH1160" s="126" t="str">
        <f t="shared" si="735"/>
        <v xml:space="preserve"> </v>
      </c>
      <c r="AI1160" s="127" t="str">
        <f t="shared" si="736"/>
        <v xml:space="preserve"> </v>
      </c>
      <c r="AJ1160" s="128" t="str">
        <f t="shared" si="737"/>
        <v xml:space="preserve"> </v>
      </c>
      <c r="AK1160" s="128" t="str">
        <f t="shared" si="710"/>
        <v xml:space="preserve"> </v>
      </c>
      <c r="AL1160" s="129" t="str">
        <f t="shared" si="738"/>
        <v xml:space="preserve"> </v>
      </c>
      <c r="AM1160" s="130" t="str">
        <f t="shared" si="739"/>
        <v xml:space="preserve"> </v>
      </c>
      <c r="AN1160" s="129" t="str">
        <f t="shared" si="740"/>
        <v xml:space="preserve"> </v>
      </c>
      <c r="AO1160" s="131" t="str">
        <f t="shared" si="711"/>
        <v xml:space="preserve"> </v>
      </c>
      <c r="AP1160" s="123" t="str">
        <f t="shared" si="714"/>
        <v xml:space="preserve"> </v>
      </c>
      <c r="AQ1160" s="129" t="str">
        <f t="shared" si="712"/>
        <v xml:space="preserve"> </v>
      </c>
      <c r="AR1160" s="111">
        <f t="shared" si="709"/>
        <v>1157</v>
      </c>
      <c r="AS1160" s="111">
        <f t="shared" si="741"/>
        <v>0</v>
      </c>
      <c r="AT1160" s="111">
        <f t="shared" si="742"/>
        <v>0</v>
      </c>
      <c r="AU1160" s="111">
        <f t="shared" si="718"/>
        <v>0</v>
      </c>
      <c r="AV1160" s="111" t="str">
        <f t="shared" si="706"/>
        <v xml:space="preserve"> </v>
      </c>
      <c r="AW1160" s="112">
        <f t="shared" si="744"/>
        <v>0</v>
      </c>
    </row>
    <row r="1161" spans="1:49">
      <c r="B1161" s="27"/>
      <c r="C1161" s="27"/>
      <c r="D1161" s="40"/>
      <c r="E1161" s="27"/>
      <c r="F1161" s="27"/>
      <c r="G1161" s="27"/>
      <c r="H1161" s="27"/>
      <c r="I1161" s="132">
        <f t="shared" si="719"/>
        <v>115.79999999999769</v>
      </c>
      <c r="J1161" s="125" t="str">
        <f t="shared" si="743"/>
        <v xml:space="preserve"> </v>
      </c>
      <c r="K1161" s="125" t="str">
        <f t="shared" si="720"/>
        <v xml:space="preserve"> </v>
      </c>
      <c r="L1161" s="125" t="str">
        <f t="shared" si="721"/>
        <v xml:space="preserve"> </v>
      </c>
      <c r="M1161" s="126" t="str">
        <f t="shared" si="722"/>
        <v xml:space="preserve"> </v>
      </c>
      <c r="N1161" s="127" t="str">
        <f t="shared" si="723"/>
        <v xml:space="preserve"> </v>
      </c>
      <c r="O1161" s="128" t="str">
        <f t="shared" si="724"/>
        <v xml:space="preserve"> </v>
      </c>
      <c r="P1161" s="128" t="str">
        <f t="shared" si="725"/>
        <v xml:space="preserve"> </v>
      </c>
      <c r="Q1161" s="129" t="str">
        <f t="shared" si="726"/>
        <v xml:space="preserve"> </v>
      </c>
      <c r="R1161" s="130" t="str">
        <f t="shared" si="727"/>
        <v xml:space="preserve"> </v>
      </c>
      <c r="S1161" s="129" t="str">
        <f t="shared" si="707"/>
        <v xml:space="preserve"> </v>
      </c>
      <c r="T1161" s="131" t="str">
        <f t="shared" si="728"/>
        <v xml:space="preserve"> </v>
      </c>
      <c r="U1161" s="123" t="str">
        <f t="shared" si="713"/>
        <v xml:space="preserve"> </v>
      </c>
      <c r="V1161" s="129" t="str">
        <f t="shared" si="729"/>
        <v xml:space="preserve"> </v>
      </c>
      <c r="W1161" s="111"/>
      <c r="X1161" s="111">
        <f t="shared" si="708"/>
        <v>115.79999999999769</v>
      </c>
      <c r="Y1161" s="111">
        <f t="shared" si="730"/>
        <v>0</v>
      </c>
      <c r="Z1161" s="111">
        <f t="shared" si="731"/>
        <v>0</v>
      </c>
      <c r="AA1161" s="111">
        <f t="shared" si="716"/>
        <v>0</v>
      </c>
      <c r="AB1161" s="111" t="str">
        <f t="shared" si="717"/>
        <v xml:space="preserve"> </v>
      </c>
      <c r="AC1161" s="112">
        <f t="shared" si="715"/>
        <v>0</v>
      </c>
      <c r="AD1161" s="124">
        <v>1158</v>
      </c>
      <c r="AE1161" s="125" t="str">
        <f t="shared" si="732"/>
        <v xml:space="preserve"> </v>
      </c>
      <c r="AF1161" s="125" t="str">
        <f t="shared" si="733"/>
        <v xml:space="preserve"> </v>
      </c>
      <c r="AG1161" s="125" t="str">
        <f t="shared" si="734"/>
        <v xml:space="preserve"> </v>
      </c>
      <c r="AH1161" s="126" t="str">
        <f t="shared" si="735"/>
        <v xml:space="preserve"> </v>
      </c>
      <c r="AI1161" s="127" t="str">
        <f t="shared" si="736"/>
        <v xml:space="preserve"> </v>
      </c>
      <c r="AJ1161" s="128" t="str">
        <f t="shared" si="737"/>
        <v xml:space="preserve"> </v>
      </c>
      <c r="AK1161" s="128" t="str">
        <f t="shared" si="710"/>
        <v xml:space="preserve"> </v>
      </c>
      <c r="AL1161" s="129" t="str">
        <f t="shared" si="738"/>
        <v xml:space="preserve"> </v>
      </c>
      <c r="AM1161" s="130" t="str">
        <f t="shared" si="739"/>
        <v xml:space="preserve"> </v>
      </c>
      <c r="AN1161" s="129" t="str">
        <f t="shared" si="740"/>
        <v xml:space="preserve"> </v>
      </c>
      <c r="AO1161" s="131" t="str">
        <f t="shared" si="711"/>
        <v xml:space="preserve"> </v>
      </c>
      <c r="AP1161" s="123" t="str">
        <f t="shared" si="714"/>
        <v xml:space="preserve"> </v>
      </c>
      <c r="AQ1161" s="129" t="str">
        <f t="shared" si="712"/>
        <v xml:space="preserve"> </v>
      </c>
      <c r="AR1161" s="111">
        <f t="shared" si="709"/>
        <v>1158</v>
      </c>
      <c r="AS1161" s="111">
        <f t="shared" si="741"/>
        <v>0</v>
      </c>
      <c r="AT1161" s="111">
        <f t="shared" si="742"/>
        <v>0</v>
      </c>
      <c r="AU1161" s="111">
        <f t="shared" si="718"/>
        <v>0</v>
      </c>
      <c r="AV1161" s="111" t="str">
        <f t="shared" si="706"/>
        <v xml:space="preserve"> </v>
      </c>
      <c r="AW1161" s="112">
        <f t="shared" si="744"/>
        <v>0</v>
      </c>
    </row>
    <row r="1162" spans="1:49">
      <c r="B1162" s="27"/>
      <c r="C1162" s="27"/>
      <c r="D1162" s="40"/>
      <c r="F1162" s="27"/>
      <c r="G1162" s="27"/>
      <c r="H1162" s="27"/>
      <c r="I1162" s="132">
        <f t="shared" si="719"/>
        <v>115.89999999999769</v>
      </c>
      <c r="J1162" s="125" t="str">
        <f t="shared" si="743"/>
        <v xml:space="preserve"> </v>
      </c>
      <c r="K1162" s="125" t="str">
        <f t="shared" si="720"/>
        <v xml:space="preserve"> </v>
      </c>
      <c r="L1162" s="125" t="str">
        <f t="shared" si="721"/>
        <v xml:space="preserve"> </v>
      </c>
      <c r="M1162" s="126" t="str">
        <f t="shared" si="722"/>
        <v xml:space="preserve"> </v>
      </c>
      <c r="N1162" s="127" t="str">
        <f t="shared" si="723"/>
        <v xml:space="preserve"> </v>
      </c>
      <c r="O1162" s="128" t="str">
        <f t="shared" si="724"/>
        <v xml:space="preserve"> </v>
      </c>
      <c r="P1162" s="128" t="str">
        <f t="shared" si="725"/>
        <v xml:space="preserve"> </v>
      </c>
      <c r="Q1162" s="129" t="str">
        <f t="shared" si="726"/>
        <v xml:space="preserve"> </v>
      </c>
      <c r="R1162" s="130" t="str">
        <f t="shared" si="727"/>
        <v xml:space="preserve"> </v>
      </c>
      <c r="S1162" s="129" t="str">
        <f t="shared" si="707"/>
        <v xml:space="preserve"> </v>
      </c>
      <c r="T1162" s="131" t="str">
        <f t="shared" si="728"/>
        <v xml:space="preserve"> </v>
      </c>
      <c r="U1162" s="123" t="str">
        <f t="shared" si="713"/>
        <v xml:space="preserve"> </v>
      </c>
      <c r="V1162" s="129" t="str">
        <f t="shared" si="729"/>
        <v xml:space="preserve"> </v>
      </c>
      <c r="W1162" s="111"/>
      <c r="X1162" s="111">
        <f t="shared" si="708"/>
        <v>115.89999999999769</v>
      </c>
      <c r="Y1162" s="111">
        <f t="shared" si="730"/>
        <v>0</v>
      </c>
      <c r="Z1162" s="111">
        <f t="shared" si="731"/>
        <v>0</v>
      </c>
      <c r="AA1162" s="111">
        <f t="shared" si="716"/>
        <v>0</v>
      </c>
      <c r="AB1162" s="111" t="str">
        <f t="shared" si="717"/>
        <v xml:space="preserve"> </v>
      </c>
      <c r="AC1162" s="112">
        <f t="shared" si="715"/>
        <v>0</v>
      </c>
      <c r="AD1162" s="132">
        <v>1159</v>
      </c>
      <c r="AE1162" s="125" t="str">
        <f t="shared" si="732"/>
        <v xml:space="preserve"> </v>
      </c>
      <c r="AF1162" s="125" t="str">
        <f t="shared" si="733"/>
        <v xml:space="preserve"> </v>
      </c>
      <c r="AG1162" s="125" t="str">
        <f t="shared" si="734"/>
        <v xml:space="preserve"> </v>
      </c>
      <c r="AH1162" s="126" t="str">
        <f t="shared" si="735"/>
        <v xml:space="preserve"> </v>
      </c>
      <c r="AI1162" s="127" t="str">
        <f t="shared" si="736"/>
        <v xml:space="preserve"> </v>
      </c>
      <c r="AJ1162" s="128" t="str">
        <f t="shared" si="737"/>
        <v xml:space="preserve"> </v>
      </c>
      <c r="AK1162" s="128" t="str">
        <f t="shared" si="710"/>
        <v xml:space="preserve"> </v>
      </c>
      <c r="AL1162" s="129" t="str">
        <f t="shared" si="738"/>
        <v xml:space="preserve"> </v>
      </c>
      <c r="AM1162" s="130" t="str">
        <f t="shared" si="739"/>
        <v xml:space="preserve"> </v>
      </c>
      <c r="AN1162" s="129" t="str">
        <f t="shared" si="740"/>
        <v xml:space="preserve"> </v>
      </c>
      <c r="AO1162" s="131" t="str">
        <f t="shared" si="711"/>
        <v xml:space="preserve"> </v>
      </c>
      <c r="AP1162" s="123" t="str">
        <f t="shared" si="714"/>
        <v xml:space="preserve"> </v>
      </c>
      <c r="AQ1162" s="129" t="str">
        <f t="shared" si="712"/>
        <v xml:space="preserve"> </v>
      </c>
      <c r="AR1162" s="111">
        <f t="shared" si="709"/>
        <v>1159</v>
      </c>
      <c r="AS1162" s="111">
        <f t="shared" si="741"/>
        <v>0</v>
      </c>
      <c r="AT1162" s="111">
        <f t="shared" si="742"/>
        <v>0</v>
      </c>
      <c r="AU1162" s="111">
        <f t="shared" si="718"/>
        <v>0</v>
      </c>
      <c r="AV1162" s="111" t="str">
        <f t="shared" si="706"/>
        <v xml:space="preserve"> </v>
      </c>
      <c r="AW1162" s="112">
        <f t="shared" si="744"/>
        <v>0</v>
      </c>
    </row>
    <row r="1163" spans="1:49">
      <c r="B1163" s="27"/>
      <c r="C1163" s="27"/>
      <c r="D1163" s="40"/>
      <c r="F1163" s="27"/>
      <c r="G1163" s="27"/>
      <c r="H1163" s="27"/>
      <c r="I1163" s="132">
        <f t="shared" si="719"/>
        <v>115.99999999999768</v>
      </c>
      <c r="J1163" s="125" t="str">
        <f t="shared" si="743"/>
        <v xml:space="preserve"> </v>
      </c>
      <c r="K1163" s="125" t="str">
        <f t="shared" si="720"/>
        <v xml:space="preserve"> </v>
      </c>
      <c r="L1163" s="125" t="str">
        <f t="shared" si="721"/>
        <v xml:space="preserve"> </v>
      </c>
      <c r="M1163" s="126" t="str">
        <f t="shared" si="722"/>
        <v xml:space="preserve"> </v>
      </c>
      <c r="N1163" s="127" t="str">
        <f t="shared" si="723"/>
        <v xml:space="preserve"> </v>
      </c>
      <c r="O1163" s="128" t="str">
        <f t="shared" si="724"/>
        <v xml:space="preserve"> </v>
      </c>
      <c r="P1163" s="128" t="str">
        <f t="shared" si="725"/>
        <v xml:space="preserve"> </v>
      </c>
      <c r="Q1163" s="129" t="str">
        <f t="shared" si="726"/>
        <v xml:space="preserve"> </v>
      </c>
      <c r="R1163" s="130" t="str">
        <f t="shared" si="727"/>
        <v xml:space="preserve"> </v>
      </c>
      <c r="S1163" s="129" t="str">
        <f t="shared" si="707"/>
        <v xml:space="preserve"> </v>
      </c>
      <c r="T1163" s="131" t="str">
        <f t="shared" si="728"/>
        <v xml:space="preserve"> </v>
      </c>
      <c r="U1163" s="123" t="str">
        <f t="shared" si="713"/>
        <v xml:space="preserve"> </v>
      </c>
      <c r="V1163" s="129" t="str">
        <f t="shared" si="729"/>
        <v xml:space="preserve"> </v>
      </c>
      <c r="W1163" s="111"/>
      <c r="X1163" s="111">
        <f t="shared" si="708"/>
        <v>115.99999999999768</v>
      </c>
      <c r="Y1163" s="111">
        <f t="shared" si="730"/>
        <v>0</v>
      </c>
      <c r="Z1163" s="111">
        <f t="shared" si="731"/>
        <v>0</v>
      </c>
      <c r="AA1163" s="111">
        <f t="shared" si="716"/>
        <v>0</v>
      </c>
      <c r="AB1163" s="111" t="str">
        <f t="shared" si="717"/>
        <v xml:space="preserve"> </v>
      </c>
      <c r="AC1163" s="112">
        <f t="shared" si="715"/>
        <v>0</v>
      </c>
      <c r="AD1163" s="124">
        <v>1160</v>
      </c>
      <c r="AE1163" s="125" t="str">
        <f t="shared" si="732"/>
        <v xml:space="preserve"> </v>
      </c>
      <c r="AF1163" s="125" t="str">
        <f t="shared" si="733"/>
        <v xml:space="preserve"> </v>
      </c>
      <c r="AG1163" s="125" t="str">
        <f t="shared" si="734"/>
        <v xml:space="preserve"> </v>
      </c>
      <c r="AH1163" s="126" t="str">
        <f t="shared" si="735"/>
        <v xml:space="preserve"> </v>
      </c>
      <c r="AI1163" s="127" t="str">
        <f t="shared" si="736"/>
        <v xml:space="preserve"> </v>
      </c>
      <c r="AJ1163" s="128" t="str">
        <f t="shared" si="737"/>
        <v xml:space="preserve"> </v>
      </c>
      <c r="AK1163" s="128" t="str">
        <f t="shared" si="710"/>
        <v xml:space="preserve"> </v>
      </c>
      <c r="AL1163" s="129" t="str">
        <f t="shared" si="738"/>
        <v xml:space="preserve"> </v>
      </c>
      <c r="AM1163" s="130" t="str">
        <f t="shared" si="739"/>
        <v xml:space="preserve"> </v>
      </c>
      <c r="AN1163" s="129" t="str">
        <f t="shared" si="740"/>
        <v xml:space="preserve"> </v>
      </c>
      <c r="AO1163" s="131" t="str">
        <f t="shared" si="711"/>
        <v xml:space="preserve"> </v>
      </c>
      <c r="AP1163" s="123" t="str">
        <f t="shared" si="714"/>
        <v xml:space="preserve"> </v>
      </c>
      <c r="AQ1163" s="129" t="str">
        <f t="shared" si="712"/>
        <v xml:space="preserve"> </v>
      </c>
      <c r="AR1163" s="111">
        <f t="shared" si="709"/>
        <v>1160</v>
      </c>
      <c r="AS1163" s="111">
        <f t="shared" si="741"/>
        <v>0</v>
      </c>
      <c r="AT1163" s="111">
        <f t="shared" si="742"/>
        <v>0</v>
      </c>
      <c r="AU1163" s="111">
        <f t="shared" si="718"/>
        <v>0</v>
      </c>
      <c r="AV1163" s="111" t="str">
        <f t="shared" si="706"/>
        <v xml:space="preserve"> </v>
      </c>
      <c r="AW1163" s="112">
        <f t="shared" si="744"/>
        <v>0</v>
      </c>
    </row>
    <row r="1164" spans="1:49">
      <c r="D1164" s="40"/>
      <c r="F1164" s="27"/>
      <c r="G1164" s="27"/>
      <c r="H1164" s="27"/>
      <c r="I1164" s="132">
        <f t="shared" si="719"/>
        <v>116.09999999999768</v>
      </c>
      <c r="J1164" s="125" t="str">
        <f t="shared" si="743"/>
        <v xml:space="preserve"> </v>
      </c>
      <c r="K1164" s="125" t="str">
        <f t="shared" si="720"/>
        <v xml:space="preserve"> </v>
      </c>
      <c r="L1164" s="125" t="str">
        <f t="shared" si="721"/>
        <v xml:space="preserve"> </v>
      </c>
      <c r="M1164" s="126" t="str">
        <f t="shared" si="722"/>
        <v xml:space="preserve"> </v>
      </c>
      <c r="N1164" s="127" t="str">
        <f t="shared" si="723"/>
        <v xml:space="preserve"> </v>
      </c>
      <c r="O1164" s="128" t="str">
        <f t="shared" si="724"/>
        <v xml:space="preserve"> </v>
      </c>
      <c r="P1164" s="128" t="str">
        <f t="shared" si="725"/>
        <v xml:space="preserve"> </v>
      </c>
      <c r="Q1164" s="129" t="str">
        <f t="shared" si="726"/>
        <v xml:space="preserve"> </v>
      </c>
      <c r="R1164" s="130" t="str">
        <f t="shared" si="727"/>
        <v xml:space="preserve"> </v>
      </c>
      <c r="S1164" s="129" t="str">
        <f t="shared" si="707"/>
        <v xml:space="preserve"> </v>
      </c>
      <c r="T1164" s="131" t="str">
        <f t="shared" si="728"/>
        <v xml:space="preserve"> </v>
      </c>
      <c r="U1164" s="123" t="str">
        <f t="shared" si="713"/>
        <v xml:space="preserve"> </v>
      </c>
      <c r="V1164" s="129" t="str">
        <f t="shared" si="729"/>
        <v xml:space="preserve"> </v>
      </c>
      <c r="W1164" s="111"/>
      <c r="X1164" s="111">
        <f t="shared" si="708"/>
        <v>116.09999999999768</v>
      </c>
      <c r="Y1164" s="111">
        <f t="shared" si="730"/>
        <v>0</v>
      </c>
      <c r="Z1164" s="111">
        <f t="shared" si="731"/>
        <v>0</v>
      </c>
      <c r="AA1164" s="111">
        <f t="shared" si="716"/>
        <v>0</v>
      </c>
      <c r="AB1164" s="111" t="str">
        <f t="shared" si="717"/>
        <v xml:space="preserve"> </v>
      </c>
      <c r="AC1164" s="112">
        <f t="shared" si="715"/>
        <v>0</v>
      </c>
      <c r="AD1164" s="132">
        <v>1161</v>
      </c>
      <c r="AE1164" s="125" t="str">
        <f t="shared" si="732"/>
        <v xml:space="preserve"> </v>
      </c>
      <c r="AF1164" s="125" t="str">
        <f t="shared" si="733"/>
        <v xml:space="preserve"> </v>
      </c>
      <c r="AG1164" s="125" t="str">
        <f t="shared" si="734"/>
        <v xml:space="preserve"> </v>
      </c>
      <c r="AH1164" s="126" t="str">
        <f t="shared" si="735"/>
        <v xml:space="preserve"> </v>
      </c>
      <c r="AI1164" s="127" t="str">
        <f t="shared" si="736"/>
        <v xml:space="preserve"> </v>
      </c>
      <c r="AJ1164" s="128" t="str">
        <f t="shared" si="737"/>
        <v xml:space="preserve"> </v>
      </c>
      <c r="AK1164" s="128" t="str">
        <f t="shared" si="710"/>
        <v xml:space="preserve"> </v>
      </c>
      <c r="AL1164" s="129" t="str">
        <f t="shared" si="738"/>
        <v xml:space="preserve"> </v>
      </c>
      <c r="AM1164" s="130" t="str">
        <f t="shared" si="739"/>
        <v xml:space="preserve"> </v>
      </c>
      <c r="AN1164" s="129" t="str">
        <f t="shared" si="740"/>
        <v xml:space="preserve"> </v>
      </c>
      <c r="AO1164" s="131" t="str">
        <f t="shared" si="711"/>
        <v xml:space="preserve"> </v>
      </c>
      <c r="AP1164" s="123" t="str">
        <f t="shared" si="714"/>
        <v xml:space="preserve"> </v>
      </c>
      <c r="AQ1164" s="129" t="str">
        <f t="shared" si="712"/>
        <v xml:space="preserve"> </v>
      </c>
      <c r="AR1164" s="111">
        <f t="shared" si="709"/>
        <v>1161</v>
      </c>
      <c r="AS1164" s="111">
        <f t="shared" si="741"/>
        <v>0</v>
      </c>
      <c r="AT1164" s="111">
        <f t="shared" si="742"/>
        <v>0</v>
      </c>
      <c r="AU1164" s="111">
        <f t="shared" si="718"/>
        <v>0</v>
      </c>
      <c r="AV1164" s="111" t="str">
        <f t="shared" si="706"/>
        <v xml:space="preserve"> </v>
      </c>
      <c r="AW1164" s="112">
        <f t="shared" si="744"/>
        <v>0</v>
      </c>
    </row>
    <row r="1165" spans="1:49">
      <c r="D1165" s="40"/>
      <c r="F1165" s="27"/>
      <c r="G1165" s="27"/>
      <c r="H1165" s="27"/>
      <c r="I1165" s="132">
        <f t="shared" si="719"/>
        <v>116.19999999999767</v>
      </c>
      <c r="J1165" s="125" t="str">
        <f t="shared" si="743"/>
        <v xml:space="preserve"> </v>
      </c>
      <c r="K1165" s="125" t="str">
        <f t="shared" si="720"/>
        <v xml:space="preserve"> </v>
      </c>
      <c r="L1165" s="125" t="str">
        <f t="shared" si="721"/>
        <v xml:space="preserve"> </v>
      </c>
      <c r="M1165" s="126" t="str">
        <f t="shared" si="722"/>
        <v xml:space="preserve"> </v>
      </c>
      <c r="N1165" s="127" t="str">
        <f t="shared" si="723"/>
        <v xml:space="preserve"> </v>
      </c>
      <c r="O1165" s="128" t="str">
        <f t="shared" si="724"/>
        <v xml:space="preserve"> </v>
      </c>
      <c r="P1165" s="128" t="str">
        <f t="shared" si="725"/>
        <v xml:space="preserve"> </v>
      </c>
      <c r="Q1165" s="129" t="str">
        <f t="shared" si="726"/>
        <v xml:space="preserve"> </v>
      </c>
      <c r="R1165" s="130" t="str">
        <f t="shared" si="727"/>
        <v xml:space="preserve"> </v>
      </c>
      <c r="S1165" s="129" t="str">
        <f t="shared" si="707"/>
        <v xml:space="preserve"> </v>
      </c>
      <c r="T1165" s="131" t="str">
        <f t="shared" si="728"/>
        <v xml:space="preserve"> </v>
      </c>
      <c r="U1165" s="123" t="str">
        <f t="shared" si="713"/>
        <v xml:space="preserve"> </v>
      </c>
      <c r="V1165" s="129" t="str">
        <f t="shared" si="729"/>
        <v xml:space="preserve"> </v>
      </c>
      <c r="W1165" s="111"/>
      <c r="X1165" s="111">
        <f t="shared" si="708"/>
        <v>116.19999999999767</v>
      </c>
      <c r="Y1165" s="111">
        <f t="shared" si="730"/>
        <v>0</v>
      </c>
      <c r="Z1165" s="111">
        <f t="shared" si="731"/>
        <v>0</v>
      </c>
      <c r="AA1165" s="111">
        <f t="shared" si="716"/>
        <v>0</v>
      </c>
      <c r="AB1165" s="111" t="str">
        <f t="shared" si="717"/>
        <v xml:space="preserve"> </v>
      </c>
      <c r="AC1165" s="112">
        <f t="shared" si="715"/>
        <v>0</v>
      </c>
      <c r="AD1165" s="124">
        <v>1162</v>
      </c>
      <c r="AE1165" s="125" t="str">
        <f t="shared" si="732"/>
        <v xml:space="preserve"> </v>
      </c>
      <c r="AF1165" s="125" t="str">
        <f t="shared" si="733"/>
        <v xml:space="preserve"> </v>
      </c>
      <c r="AG1165" s="125" t="str">
        <f t="shared" si="734"/>
        <v xml:space="preserve"> </v>
      </c>
      <c r="AH1165" s="126" t="str">
        <f t="shared" si="735"/>
        <v xml:space="preserve"> </v>
      </c>
      <c r="AI1165" s="127" t="str">
        <f t="shared" si="736"/>
        <v xml:space="preserve"> </v>
      </c>
      <c r="AJ1165" s="128" t="str">
        <f t="shared" si="737"/>
        <v xml:space="preserve"> </v>
      </c>
      <c r="AK1165" s="128" t="str">
        <f t="shared" si="710"/>
        <v xml:space="preserve"> </v>
      </c>
      <c r="AL1165" s="129" t="str">
        <f t="shared" si="738"/>
        <v xml:space="preserve"> </v>
      </c>
      <c r="AM1165" s="130" t="str">
        <f t="shared" si="739"/>
        <v xml:space="preserve"> </v>
      </c>
      <c r="AN1165" s="129" t="str">
        <f t="shared" si="740"/>
        <v xml:space="preserve"> </v>
      </c>
      <c r="AO1165" s="131" t="str">
        <f t="shared" si="711"/>
        <v xml:space="preserve"> </v>
      </c>
      <c r="AP1165" s="123" t="str">
        <f t="shared" si="714"/>
        <v xml:space="preserve"> </v>
      </c>
      <c r="AQ1165" s="129" t="str">
        <f t="shared" si="712"/>
        <v xml:space="preserve"> </v>
      </c>
      <c r="AR1165" s="111">
        <f t="shared" si="709"/>
        <v>1162</v>
      </c>
      <c r="AS1165" s="111">
        <f t="shared" si="741"/>
        <v>0</v>
      </c>
      <c r="AT1165" s="111">
        <f t="shared" si="742"/>
        <v>0</v>
      </c>
      <c r="AU1165" s="111">
        <f t="shared" si="718"/>
        <v>0</v>
      </c>
      <c r="AV1165" s="111" t="str">
        <f t="shared" si="706"/>
        <v xml:space="preserve"> </v>
      </c>
      <c r="AW1165" s="112">
        <f t="shared" si="744"/>
        <v>0</v>
      </c>
    </row>
    <row r="1166" spans="1:49">
      <c r="F1166" s="27"/>
      <c r="G1166" s="27"/>
      <c r="H1166" s="27"/>
      <c r="I1166" s="132">
        <f t="shared" si="719"/>
        <v>116.29999999999767</v>
      </c>
      <c r="J1166" s="125" t="str">
        <f t="shared" si="743"/>
        <v xml:space="preserve"> </v>
      </c>
      <c r="K1166" s="125" t="str">
        <f t="shared" si="720"/>
        <v xml:space="preserve"> </v>
      </c>
      <c r="L1166" s="125" t="str">
        <f t="shared" si="721"/>
        <v xml:space="preserve"> </v>
      </c>
      <c r="M1166" s="126" t="str">
        <f t="shared" si="722"/>
        <v xml:space="preserve"> </v>
      </c>
      <c r="N1166" s="127" t="str">
        <f t="shared" si="723"/>
        <v xml:space="preserve"> </v>
      </c>
      <c r="O1166" s="128" t="str">
        <f t="shared" si="724"/>
        <v xml:space="preserve"> </v>
      </c>
      <c r="P1166" s="128" t="str">
        <f t="shared" si="725"/>
        <v xml:space="preserve"> </v>
      </c>
      <c r="Q1166" s="129" t="str">
        <f t="shared" si="726"/>
        <v xml:space="preserve"> </v>
      </c>
      <c r="R1166" s="130" t="str">
        <f t="shared" si="727"/>
        <v xml:space="preserve"> </v>
      </c>
      <c r="S1166" s="129" t="str">
        <f t="shared" si="707"/>
        <v xml:space="preserve"> </v>
      </c>
      <c r="T1166" s="131" t="str">
        <f t="shared" si="728"/>
        <v xml:space="preserve"> </v>
      </c>
      <c r="U1166" s="123" t="str">
        <f t="shared" si="713"/>
        <v xml:space="preserve"> </v>
      </c>
      <c r="V1166" s="129" t="str">
        <f t="shared" si="729"/>
        <v xml:space="preserve"> </v>
      </c>
      <c r="W1166" s="111"/>
      <c r="X1166" s="111">
        <f t="shared" si="708"/>
        <v>116.29999999999767</v>
      </c>
      <c r="Y1166" s="111">
        <f t="shared" si="730"/>
        <v>0</v>
      </c>
      <c r="Z1166" s="111">
        <f t="shared" si="731"/>
        <v>0</v>
      </c>
      <c r="AA1166" s="111">
        <f t="shared" si="716"/>
        <v>0</v>
      </c>
      <c r="AB1166" s="111" t="str">
        <f t="shared" si="717"/>
        <v xml:space="preserve"> </v>
      </c>
      <c r="AC1166" s="112">
        <f t="shared" si="715"/>
        <v>0</v>
      </c>
      <c r="AD1166" s="132">
        <v>1163</v>
      </c>
      <c r="AE1166" s="125" t="str">
        <f t="shared" si="732"/>
        <v xml:space="preserve"> </v>
      </c>
      <c r="AF1166" s="125" t="str">
        <f t="shared" si="733"/>
        <v xml:space="preserve"> </v>
      </c>
      <c r="AG1166" s="125" t="str">
        <f t="shared" si="734"/>
        <v xml:space="preserve"> </v>
      </c>
      <c r="AH1166" s="126" t="str">
        <f t="shared" si="735"/>
        <v xml:space="preserve"> </v>
      </c>
      <c r="AI1166" s="127" t="str">
        <f t="shared" si="736"/>
        <v xml:space="preserve"> </v>
      </c>
      <c r="AJ1166" s="128" t="str">
        <f t="shared" si="737"/>
        <v xml:space="preserve"> </v>
      </c>
      <c r="AK1166" s="128" t="str">
        <f t="shared" si="710"/>
        <v xml:space="preserve"> </v>
      </c>
      <c r="AL1166" s="129" t="str">
        <f t="shared" si="738"/>
        <v xml:space="preserve"> </v>
      </c>
      <c r="AM1166" s="130" t="str">
        <f t="shared" si="739"/>
        <v xml:space="preserve"> </v>
      </c>
      <c r="AN1166" s="129" t="str">
        <f t="shared" si="740"/>
        <v xml:space="preserve"> </v>
      </c>
      <c r="AO1166" s="131" t="str">
        <f t="shared" si="711"/>
        <v xml:space="preserve"> </v>
      </c>
      <c r="AP1166" s="123" t="str">
        <f t="shared" si="714"/>
        <v xml:space="preserve"> </v>
      </c>
      <c r="AQ1166" s="129" t="str">
        <f t="shared" si="712"/>
        <v xml:space="preserve"> </v>
      </c>
      <c r="AR1166" s="111">
        <f t="shared" si="709"/>
        <v>1163</v>
      </c>
      <c r="AS1166" s="111">
        <f t="shared" si="741"/>
        <v>0</v>
      </c>
      <c r="AT1166" s="111">
        <f t="shared" si="742"/>
        <v>0</v>
      </c>
      <c r="AU1166" s="111">
        <f t="shared" si="718"/>
        <v>0</v>
      </c>
      <c r="AV1166" s="111" t="str">
        <f t="shared" si="706"/>
        <v xml:space="preserve"> </v>
      </c>
      <c r="AW1166" s="112">
        <f t="shared" si="744"/>
        <v>0</v>
      </c>
    </row>
    <row r="1167" spans="1:49">
      <c r="F1167" s="27"/>
      <c r="G1167" s="27"/>
      <c r="H1167" s="27"/>
      <c r="I1167" s="132">
        <f t="shared" si="719"/>
        <v>116.39999999999766</v>
      </c>
      <c r="J1167" s="125" t="str">
        <f t="shared" si="743"/>
        <v xml:space="preserve"> </v>
      </c>
      <c r="K1167" s="125" t="str">
        <f t="shared" si="720"/>
        <v xml:space="preserve"> </v>
      </c>
      <c r="L1167" s="125" t="str">
        <f t="shared" si="721"/>
        <v xml:space="preserve"> </v>
      </c>
      <c r="M1167" s="126" t="str">
        <f t="shared" si="722"/>
        <v xml:space="preserve"> </v>
      </c>
      <c r="N1167" s="127" t="str">
        <f t="shared" si="723"/>
        <v xml:space="preserve"> </v>
      </c>
      <c r="O1167" s="128" t="str">
        <f t="shared" si="724"/>
        <v xml:space="preserve"> </v>
      </c>
      <c r="P1167" s="128" t="str">
        <f t="shared" si="725"/>
        <v xml:space="preserve"> </v>
      </c>
      <c r="Q1167" s="129" t="str">
        <f t="shared" si="726"/>
        <v xml:space="preserve"> </v>
      </c>
      <c r="R1167" s="130" t="str">
        <f t="shared" si="727"/>
        <v xml:space="preserve"> </v>
      </c>
      <c r="S1167" s="129" t="str">
        <f t="shared" si="707"/>
        <v xml:space="preserve"> </v>
      </c>
      <c r="T1167" s="131" t="str">
        <f t="shared" si="728"/>
        <v xml:space="preserve"> </v>
      </c>
      <c r="U1167" s="123" t="str">
        <f t="shared" si="713"/>
        <v xml:space="preserve"> </v>
      </c>
      <c r="V1167" s="129" t="str">
        <f t="shared" si="729"/>
        <v xml:space="preserve"> </v>
      </c>
      <c r="W1167" s="111"/>
      <c r="X1167" s="111">
        <f t="shared" si="708"/>
        <v>116.39999999999766</v>
      </c>
      <c r="Y1167" s="111">
        <f t="shared" si="730"/>
        <v>0</v>
      </c>
      <c r="Z1167" s="111">
        <f t="shared" si="731"/>
        <v>0</v>
      </c>
      <c r="AA1167" s="111">
        <f t="shared" si="716"/>
        <v>0</v>
      </c>
      <c r="AB1167" s="111" t="str">
        <f t="shared" si="717"/>
        <v xml:space="preserve"> </v>
      </c>
      <c r="AC1167" s="112">
        <f t="shared" si="715"/>
        <v>0</v>
      </c>
      <c r="AD1167" s="124">
        <v>1164</v>
      </c>
      <c r="AE1167" s="125" t="str">
        <f t="shared" si="732"/>
        <v xml:space="preserve"> </v>
      </c>
      <c r="AF1167" s="125" t="str">
        <f t="shared" si="733"/>
        <v xml:space="preserve"> </v>
      </c>
      <c r="AG1167" s="125" t="str">
        <f t="shared" si="734"/>
        <v xml:space="preserve"> </v>
      </c>
      <c r="AH1167" s="126" t="str">
        <f t="shared" si="735"/>
        <v xml:space="preserve"> </v>
      </c>
      <c r="AI1167" s="127" t="str">
        <f t="shared" si="736"/>
        <v xml:space="preserve"> </v>
      </c>
      <c r="AJ1167" s="128" t="str">
        <f t="shared" si="737"/>
        <v xml:space="preserve"> </v>
      </c>
      <c r="AK1167" s="128" t="str">
        <f t="shared" si="710"/>
        <v xml:space="preserve"> </v>
      </c>
      <c r="AL1167" s="129" t="str">
        <f t="shared" si="738"/>
        <v xml:space="preserve"> </v>
      </c>
      <c r="AM1167" s="130" t="str">
        <f t="shared" si="739"/>
        <v xml:space="preserve"> </v>
      </c>
      <c r="AN1167" s="129" t="str">
        <f t="shared" si="740"/>
        <v xml:space="preserve"> </v>
      </c>
      <c r="AO1167" s="131" t="str">
        <f t="shared" si="711"/>
        <v xml:space="preserve"> </v>
      </c>
      <c r="AP1167" s="123" t="str">
        <f t="shared" si="714"/>
        <v xml:space="preserve"> </v>
      </c>
      <c r="AQ1167" s="129" t="str">
        <f t="shared" si="712"/>
        <v xml:space="preserve"> </v>
      </c>
      <c r="AR1167" s="111">
        <f t="shared" si="709"/>
        <v>1164</v>
      </c>
      <c r="AS1167" s="111">
        <f t="shared" si="741"/>
        <v>0</v>
      </c>
      <c r="AT1167" s="111">
        <f t="shared" si="742"/>
        <v>0</v>
      </c>
      <c r="AU1167" s="111">
        <f t="shared" si="718"/>
        <v>0</v>
      </c>
      <c r="AV1167" s="111" t="str">
        <f t="shared" si="706"/>
        <v xml:space="preserve"> </v>
      </c>
      <c r="AW1167" s="112">
        <f t="shared" si="744"/>
        <v>0</v>
      </c>
    </row>
    <row r="1168" spans="1:49">
      <c r="F1168" s="27"/>
      <c r="G1168" s="27"/>
      <c r="H1168" s="27"/>
      <c r="I1168" s="132">
        <f t="shared" si="719"/>
        <v>116.49999999999766</v>
      </c>
      <c r="J1168" s="125" t="str">
        <f t="shared" si="743"/>
        <v xml:space="preserve"> </v>
      </c>
      <c r="K1168" s="125" t="str">
        <f t="shared" si="720"/>
        <v xml:space="preserve"> </v>
      </c>
      <c r="L1168" s="125" t="str">
        <f t="shared" si="721"/>
        <v xml:space="preserve"> </v>
      </c>
      <c r="M1168" s="126" t="str">
        <f t="shared" si="722"/>
        <v xml:space="preserve"> </v>
      </c>
      <c r="N1168" s="127" t="str">
        <f t="shared" si="723"/>
        <v xml:space="preserve"> </v>
      </c>
      <c r="O1168" s="128" t="str">
        <f t="shared" si="724"/>
        <v xml:space="preserve"> </v>
      </c>
      <c r="P1168" s="128" t="str">
        <f t="shared" si="725"/>
        <v xml:space="preserve"> </v>
      </c>
      <c r="Q1168" s="129" t="str">
        <f t="shared" si="726"/>
        <v xml:space="preserve"> </v>
      </c>
      <c r="R1168" s="130" t="str">
        <f t="shared" si="727"/>
        <v xml:space="preserve"> </v>
      </c>
      <c r="S1168" s="129" t="str">
        <f t="shared" si="707"/>
        <v xml:space="preserve"> </v>
      </c>
      <c r="T1168" s="131" t="str">
        <f t="shared" si="728"/>
        <v xml:space="preserve"> </v>
      </c>
      <c r="U1168" s="123" t="str">
        <f t="shared" si="713"/>
        <v xml:space="preserve"> </v>
      </c>
      <c r="V1168" s="129" t="str">
        <f t="shared" si="729"/>
        <v xml:space="preserve"> </v>
      </c>
      <c r="W1168" s="111"/>
      <c r="X1168" s="111">
        <f t="shared" si="708"/>
        <v>116.49999999999766</v>
      </c>
      <c r="Y1168" s="111">
        <f t="shared" si="730"/>
        <v>0</v>
      </c>
      <c r="Z1168" s="111">
        <f t="shared" si="731"/>
        <v>0</v>
      </c>
      <c r="AA1168" s="111">
        <f t="shared" si="716"/>
        <v>0</v>
      </c>
      <c r="AB1168" s="111" t="str">
        <f t="shared" si="717"/>
        <v xml:space="preserve"> </v>
      </c>
      <c r="AC1168" s="112">
        <f t="shared" si="715"/>
        <v>0</v>
      </c>
      <c r="AD1168" s="132">
        <v>1165</v>
      </c>
      <c r="AE1168" s="125" t="str">
        <f t="shared" si="732"/>
        <v xml:space="preserve"> </v>
      </c>
      <c r="AF1168" s="125" t="str">
        <f t="shared" si="733"/>
        <v xml:space="preserve"> </v>
      </c>
      <c r="AG1168" s="125" t="str">
        <f t="shared" si="734"/>
        <v xml:space="preserve"> </v>
      </c>
      <c r="AH1168" s="126" t="str">
        <f t="shared" si="735"/>
        <v xml:space="preserve"> </v>
      </c>
      <c r="AI1168" s="127" t="str">
        <f t="shared" si="736"/>
        <v xml:space="preserve"> </v>
      </c>
      <c r="AJ1168" s="128" t="str">
        <f t="shared" si="737"/>
        <v xml:space="preserve"> </v>
      </c>
      <c r="AK1168" s="128" t="str">
        <f t="shared" si="710"/>
        <v xml:space="preserve"> </v>
      </c>
      <c r="AL1168" s="129" t="str">
        <f t="shared" si="738"/>
        <v xml:space="preserve"> </v>
      </c>
      <c r="AM1168" s="130" t="str">
        <f t="shared" si="739"/>
        <v xml:space="preserve"> </v>
      </c>
      <c r="AN1168" s="129" t="str">
        <f t="shared" si="740"/>
        <v xml:space="preserve"> </v>
      </c>
      <c r="AO1168" s="131" t="str">
        <f t="shared" si="711"/>
        <v xml:space="preserve"> </v>
      </c>
      <c r="AP1168" s="123" t="str">
        <f t="shared" si="714"/>
        <v xml:space="preserve"> </v>
      </c>
      <c r="AQ1168" s="129" t="str">
        <f t="shared" si="712"/>
        <v xml:space="preserve"> </v>
      </c>
      <c r="AR1168" s="111">
        <f t="shared" si="709"/>
        <v>1165</v>
      </c>
      <c r="AS1168" s="111">
        <f t="shared" si="741"/>
        <v>0</v>
      </c>
      <c r="AT1168" s="111">
        <f t="shared" si="742"/>
        <v>0</v>
      </c>
      <c r="AU1168" s="111">
        <f t="shared" si="718"/>
        <v>0</v>
      </c>
      <c r="AV1168" s="111" t="str">
        <f t="shared" si="706"/>
        <v xml:space="preserve"> </v>
      </c>
      <c r="AW1168" s="112">
        <f t="shared" si="744"/>
        <v>0</v>
      </c>
    </row>
    <row r="1169" spans="6:49">
      <c r="F1169" s="27"/>
      <c r="G1169" s="27"/>
      <c r="H1169" s="27"/>
      <c r="I1169" s="132">
        <f t="shared" si="719"/>
        <v>116.59999999999765</v>
      </c>
      <c r="J1169" s="125" t="str">
        <f t="shared" si="743"/>
        <v xml:space="preserve"> </v>
      </c>
      <c r="K1169" s="125" t="str">
        <f t="shared" si="720"/>
        <v xml:space="preserve"> </v>
      </c>
      <c r="L1169" s="125" t="str">
        <f t="shared" si="721"/>
        <v xml:space="preserve"> </v>
      </c>
      <c r="M1169" s="126" t="str">
        <f t="shared" si="722"/>
        <v xml:space="preserve"> </v>
      </c>
      <c r="N1169" s="127" t="str">
        <f t="shared" si="723"/>
        <v xml:space="preserve"> </v>
      </c>
      <c r="O1169" s="128" t="str">
        <f t="shared" si="724"/>
        <v xml:space="preserve"> </v>
      </c>
      <c r="P1169" s="128" t="str">
        <f t="shared" si="725"/>
        <v xml:space="preserve"> </v>
      </c>
      <c r="Q1169" s="129" t="str">
        <f t="shared" si="726"/>
        <v xml:space="preserve"> </v>
      </c>
      <c r="R1169" s="130" t="str">
        <f t="shared" si="727"/>
        <v xml:space="preserve"> </v>
      </c>
      <c r="S1169" s="129" t="str">
        <f t="shared" si="707"/>
        <v xml:space="preserve"> </v>
      </c>
      <c r="T1169" s="131" t="str">
        <f t="shared" si="728"/>
        <v xml:space="preserve"> </v>
      </c>
      <c r="U1169" s="123" t="str">
        <f t="shared" si="713"/>
        <v xml:space="preserve"> </v>
      </c>
      <c r="V1169" s="129" t="str">
        <f t="shared" si="729"/>
        <v xml:space="preserve"> </v>
      </c>
      <c r="W1169" s="111"/>
      <c r="X1169" s="111">
        <f t="shared" si="708"/>
        <v>116.59999999999765</v>
      </c>
      <c r="Y1169" s="111">
        <f t="shared" si="730"/>
        <v>0</v>
      </c>
      <c r="Z1169" s="111">
        <f t="shared" si="731"/>
        <v>0</v>
      </c>
      <c r="AA1169" s="111">
        <f t="shared" si="716"/>
        <v>0</v>
      </c>
      <c r="AB1169" s="111" t="str">
        <f t="shared" si="717"/>
        <v xml:space="preserve"> </v>
      </c>
      <c r="AC1169" s="112">
        <f t="shared" si="715"/>
        <v>0</v>
      </c>
      <c r="AD1169" s="124">
        <v>1166</v>
      </c>
      <c r="AE1169" s="125" t="str">
        <f t="shared" si="732"/>
        <v xml:space="preserve"> </v>
      </c>
      <c r="AF1169" s="125" t="str">
        <f t="shared" si="733"/>
        <v xml:space="preserve"> </v>
      </c>
      <c r="AG1169" s="125" t="str">
        <f t="shared" si="734"/>
        <v xml:space="preserve"> </v>
      </c>
      <c r="AH1169" s="126" t="str">
        <f t="shared" si="735"/>
        <v xml:space="preserve"> </v>
      </c>
      <c r="AI1169" s="127" t="str">
        <f t="shared" si="736"/>
        <v xml:space="preserve"> </v>
      </c>
      <c r="AJ1169" s="128" t="str">
        <f t="shared" si="737"/>
        <v xml:space="preserve"> </v>
      </c>
      <c r="AK1169" s="128" t="str">
        <f t="shared" si="710"/>
        <v xml:space="preserve"> </v>
      </c>
      <c r="AL1169" s="129" t="str">
        <f t="shared" si="738"/>
        <v xml:space="preserve"> </v>
      </c>
      <c r="AM1169" s="130" t="str">
        <f t="shared" si="739"/>
        <v xml:space="preserve"> </v>
      </c>
      <c r="AN1169" s="129" t="str">
        <f t="shared" si="740"/>
        <v xml:space="preserve"> </v>
      </c>
      <c r="AO1169" s="131" t="str">
        <f t="shared" si="711"/>
        <v xml:space="preserve"> </v>
      </c>
      <c r="AP1169" s="123" t="str">
        <f t="shared" si="714"/>
        <v xml:space="preserve"> </v>
      </c>
      <c r="AQ1169" s="129" t="str">
        <f t="shared" si="712"/>
        <v xml:space="preserve"> </v>
      </c>
      <c r="AR1169" s="111">
        <f t="shared" si="709"/>
        <v>1166</v>
      </c>
      <c r="AS1169" s="111">
        <f t="shared" si="741"/>
        <v>0</v>
      </c>
      <c r="AT1169" s="111">
        <f t="shared" si="742"/>
        <v>0</v>
      </c>
      <c r="AU1169" s="111">
        <f t="shared" si="718"/>
        <v>0</v>
      </c>
      <c r="AV1169" s="111" t="str">
        <f t="shared" si="706"/>
        <v xml:space="preserve"> </v>
      </c>
      <c r="AW1169" s="112">
        <f t="shared" si="744"/>
        <v>0</v>
      </c>
    </row>
    <row r="1170" spans="6:49">
      <c r="F1170" s="27"/>
      <c r="G1170" s="27"/>
      <c r="H1170" s="27"/>
      <c r="I1170" s="132">
        <f t="shared" si="719"/>
        <v>116.69999999999764</v>
      </c>
      <c r="J1170" s="125" t="str">
        <f t="shared" si="743"/>
        <v xml:space="preserve"> </v>
      </c>
      <c r="K1170" s="125" t="str">
        <f t="shared" si="720"/>
        <v xml:space="preserve"> </v>
      </c>
      <c r="L1170" s="125" t="str">
        <f t="shared" si="721"/>
        <v xml:space="preserve"> </v>
      </c>
      <c r="M1170" s="126" t="str">
        <f t="shared" si="722"/>
        <v xml:space="preserve"> </v>
      </c>
      <c r="N1170" s="127" t="str">
        <f t="shared" si="723"/>
        <v xml:space="preserve"> </v>
      </c>
      <c r="O1170" s="128" t="str">
        <f t="shared" si="724"/>
        <v xml:space="preserve"> </v>
      </c>
      <c r="P1170" s="128" t="str">
        <f t="shared" si="725"/>
        <v xml:space="preserve"> </v>
      </c>
      <c r="Q1170" s="129" t="str">
        <f t="shared" si="726"/>
        <v xml:space="preserve"> </v>
      </c>
      <c r="R1170" s="130" t="str">
        <f t="shared" si="727"/>
        <v xml:space="preserve"> </v>
      </c>
      <c r="S1170" s="129" t="str">
        <f t="shared" si="707"/>
        <v xml:space="preserve"> </v>
      </c>
      <c r="T1170" s="131" t="str">
        <f t="shared" si="728"/>
        <v xml:space="preserve"> </v>
      </c>
      <c r="U1170" s="123" t="str">
        <f t="shared" si="713"/>
        <v xml:space="preserve"> </v>
      </c>
      <c r="V1170" s="129" t="str">
        <f t="shared" si="729"/>
        <v xml:space="preserve"> </v>
      </c>
      <c r="W1170" s="111"/>
      <c r="X1170" s="111">
        <f t="shared" si="708"/>
        <v>116.69999999999764</v>
      </c>
      <c r="Y1170" s="111">
        <f t="shared" si="730"/>
        <v>0</v>
      </c>
      <c r="Z1170" s="111">
        <f t="shared" si="731"/>
        <v>0</v>
      </c>
      <c r="AA1170" s="111">
        <f t="shared" si="716"/>
        <v>0</v>
      </c>
      <c r="AB1170" s="111" t="str">
        <f t="shared" si="717"/>
        <v xml:space="preserve"> </v>
      </c>
      <c r="AC1170" s="112">
        <f t="shared" si="715"/>
        <v>0</v>
      </c>
      <c r="AD1170" s="132">
        <v>1167</v>
      </c>
      <c r="AE1170" s="125" t="str">
        <f t="shared" si="732"/>
        <v xml:space="preserve"> </v>
      </c>
      <c r="AF1170" s="125" t="str">
        <f t="shared" si="733"/>
        <v xml:space="preserve"> </v>
      </c>
      <c r="AG1170" s="125" t="str">
        <f t="shared" si="734"/>
        <v xml:space="preserve"> </v>
      </c>
      <c r="AH1170" s="126" t="str">
        <f t="shared" si="735"/>
        <v xml:space="preserve"> </v>
      </c>
      <c r="AI1170" s="127" t="str">
        <f t="shared" si="736"/>
        <v xml:space="preserve"> </v>
      </c>
      <c r="AJ1170" s="128" t="str">
        <f t="shared" si="737"/>
        <v xml:space="preserve"> </v>
      </c>
      <c r="AK1170" s="128" t="str">
        <f t="shared" si="710"/>
        <v xml:space="preserve"> </v>
      </c>
      <c r="AL1170" s="129" t="str">
        <f t="shared" si="738"/>
        <v xml:space="preserve"> </v>
      </c>
      <c r="AM1170" s="130" t="str">
        <f t="shared" si="739"/>
        <v xml:space="preserve"> </v>
      </c>
      <c r="AN1170" s="129" t="str">
        <f t="shared" si="740"/>
        <v xml:space="preserve"> </v>
      </c>
      <c r="AO1170" s="131" t="str">
        <f t="shared" si="711"/>
        <v xml:space="preserve"> </v>
      </c>
      <c r="AP1170" s="123" t="str">
        <f t="shared" si="714"/>
        <v xml:space="preserve"> </v>
      </c>
      <c r="AQ1170" s="129" t="str">
        <f t="shared" si="712"/>
        <v xml:space="preserve"> </v>
      </c>
      <c r="AR1170" s="111">
        <f t="shared" si="709"/>
        <v>1167</v>
      </c>
      <c r="AS1170" s="111">
        <f t="shared" si="741"/>
        <v>0</v>
      </c>
      <c r="AT1170" s="111">
        <f t="shared" si="742"/>
        <v>0</v>
      </c>
      <c r="AU1170" s="111">
        <f t="shared" si="718"/>
        <v>0</v>
      </c>
      <c r="AV1170" s="111" t="str">
        <f t="shared" si="706"/>
        <v xml:space="preserve"> </v>
      </c>
      <c r="AW1170" s="112">
        <f t="shared" si="744"/>
        <v>0</v>
      </c>
    </row>
    <row r="1171" spans="6:49">
      <c r="F1171" s="27"/>
      <c r="G1171" s="27"/>
      <c r="H1171" s="27"/>
      <c r="I1171" s="132">
        <f t="shared" si="719"/>
        <v>116.79999999999764</v>
      </c>
      <c r="J1171" s="125" t="str">
        <f t="shared" si="743"/>
        <v xml:space="preserve"> </v>
      </c>
      <c r="K1171" s="125" t="str">
        <f t="shared" si="720"/>
        <v xml:space="preserve"> </v>
      </c>
      <c r="L1171" s="125" t="str">
        <f t="shared" si="721"/>
        <v xml:space="preserve"> </v>
      </c>
      <c r="M1171" s="126" t="str">
        <f t="shared" si="722"/>
        <v xml:space="preserve"> </v>
      </c>
      <c r="N1171" s="127" t="str">
        <f t="shared" si="723"/>
        <v xml:space="preserve"> </v>
      </c>
      <c r="O1171" s="128" t="str">
        <f t="shared" si="724"/>
        <v xml:space="preserve"> </v>
      </c>
      <c r="P1171" s="128" t="str">
        <f t="shared" si="725"/>
        <v xml:space="preserve"> </v>
      </c>
      <c r="Q1171" s="129" t="str">
        <f t="shared" si="726"/>
        <v xml:space="preserve"> </v>
      </c>
      <c r="R1171" s="130" t="str">
        <f t="shared" si="727"/>
        <v xml:space="preserve"> </v>
      </c>
      <c r="S1171" s="129" t="str">
        <f t="shared" si="707"/>
        <v xml:space="preserve"> </v>
      </c>
      <c r="T1171" s="131" t="str">
        <f t="shared" si="728"/>
        <v xml:space="preserve"> </v>
      </c>
      <c r="U1171" s="123" t="str">
        <f t="shared" si="713"/>
        <v xml:space="preserve"> </v>
      </c>
      <c r="V1171" s="129" t="str">
        <f t="shared" si="729"/>
        <v xml:space="preserve"> </v>
      </c>
      <c r="W1171" s="111"/>
      <c r="X1171" s="111">
        <f t="shared" si="708"/>
        <v>116.79999999999764</v>
      </c>
      <c r="Y1171" s="111">
        <f t="shared" si="730"/>
        <v>0</v>
      </c>
      <c r="Z1171" s="111">
        <f t="shared" si="731"/>
        <v>0</v>
      </c>
      <c r="AA1171" s="111">
        <f t="shared" si="716"/>
        <v>0</v>
      </c>
      <c r="AB1171" s="111" t="str">
        <f t="shared" si="717"/>
        <v xml:space="preserve"> </v>
      </c>
      <c r="AC1171" s="112">
        <f t="shared" si="715"/>
        <v>0</v>
      </c>
      <c r="AD1171" s="124">
        <v>1168</v>
      </c>
      <c r="AE1171" s="125" t="str">
        <f t="shared" si="732"/>
        <v xml:space="preserve"> </v>
      </c>
      <c r="AF1171" s="125" t="str">
        <f t="shared" si="733"/>
        <v xml:space="preserve"> </v>
      </c>
      <c r="AG1171" s="125" t="str">
        <f t="shared" si="734"/>
        <v xml:space="preserve"> </v>
      </c>
      <c r="AH1171" s="126" t="str">
        <f t="shared" si="735"/>
        <v xml:space="preserve"> </v>
      </c>
      <c r="AI1171" s="127" t="str">
        <f t="shared" si="736"/>
        <v xml:space="preserve"> </v>
      </c>
      <c r="AJ1171" s="128" t="str">
        <f t="shared" si="737"/>
        <v xml:space="preserve"> </v>
      </c>
      <c r="AK1171" s="128" t="str">
        <f t="shared" si="710"/>
        <v xml:space="preserve"> </v>
      </c>
      <c r="AL1171" s="129" t="str">
        <f t="shared" si="738"/>
        <v xml:space="preserve"> </v>
      </c>
      <c r="AM1171" s="130" t="str">
        <f t="shared" si="739"/>
        <v xml:space="preserve"> </v>
      </c>
      <c r="AN1171" s="129" t="str">
        <f t="shared" si="740"/>
        <v xml:space="preserve"> </v>
      </c>
      <c r="AO1171" s="131" t="str">
        <f t="shared" si="711"/>
        <v xml:space="preserve"> </v>
      </c>
      <c r="AP1171" s="123" t="str">
        <f t="shared" si="714"/>
        <v xml:space="preserve"> </v>
      </c>
      <c r="AQ1171" s="129" t="str">
        <f t="shared" si="712"/>
        <v xml:space="preserve"> </v>
      </c>
      <c r="AR1171" s="111">
        <f t="shared" si="709"/>
        <v>1168</v>
      </c>
      <c r="AS1171" s="111">
        <f t="shared" si="741"/>
        <v>0</v>
      </c>
      <c r="AT1171" s="111">
        <f t="shared" si="742"/>
        <v>0</v>
      </c>
      <c r="AU1171" s="111">
        <f t="shared" si="718"/>
        <v>0</v>
      </c>
      <c r="AV1171" s="111" t="str">
        <f t="shared" si="706"/>
        <v xml:space="preserve"> </v>
      </c>
      <c r="AW1171" s="112">
        <f t="shared" si="744"/>
        <v>0</v>
      </c>
    </row>
    <row r="1172" spans="6:49">
      <c r="F1172" s="27"/>
      <c r="G1172" s="27"/>
      <c r="H1172" s="27"/>
      <c r="I1172" s="132">
        <f t="shared" si="719"/>
        <v>116.89999999999763</v>
      </c>
      <c r="J1172" s="125" t="str">
        <f t="shared" si="743"/>
        <v xml:space="preserve"> </v>
      </c>
      <c r="K1172" s="125" t="str">
        <f t="shared" si="720"/>
        <v xml:space="preserve"> </v>
      </c>
      <c r="L1172" s="125" t="str">
        <f t="shared" si="721"/>
        <v xml:space="preserve"> </v>
      </c>
      <c r="M1172" s="126" t="str">
        <f t="shared" si="722"/>
        <v xml:space="preserve"> </v>
      </c>
      <c r="N1172" s="127" t="str">
        <f t="shared" si="723"/>
        <v xml:space="preserve"> </v>
      </c>
      <c r="O1172" s="128" t="str">
        <f t="shared" si="724"/>
        <v xml:space="preserve"> </v>
      </c>
      <c r="P1172" s="128" t="str">
        <f t="shared" si="725"/>
        <v xml:space="preserve"> </v>
      </c>
      <c r="Q1172" s="129" t="str">
        <f t="shared" si="726"/>
        <v xml:space="preserve"> </v>
      </c>
      <c r="R1172" s="130" t="str">
        <f t="shared" si="727"/>
        <v xml:space="preserve"> </v>
      </c>
      <c r="S1172" s="129" t="str">
        <f t="shared" si="707"/>
        <v xml:space="preserve"> </v>
      </c>
      <c r="T1172" s="131" t="str">
        <f t="shared" si="728"/>
        <v xml:space="preserve"> </v>
      </c>
      <c r="U1172" s="123" t="str">
        <f t="shared" si="713"/>
        <v xml:space="preserve"> </v>
      </c>
      <c r="V1172" s="129" t="str">
        <f t="shared" si="729"/>
        <v xml:space="preserve"> </v>
      </c>
      <c r="W1172" s="111"/>
      <c r="X1172" s="111">
        <f t="shared" si="708"/>
        <v>116.89999999999763</v>
      </c>
      <c r="Y1172" s="111">
        <f t="shared" si="730"/>
        <v>0</v>
      </c>
      <c r="Z1172" s="111">
        <f t="shared" si="731"/>
        <v>0</v>
      </c>
      <c r="AA1172" s="111">
        <f t="shared" si="716"/>
        <v>0</v>
      </c>
      <c r="AB1172" s="111" t="str">
        <f t="shared" si="717"/>
        <v xml:space="preserve"> </v>
      </c>
      <c r="AC1172" s="112">
        <f t="shared" si="715"/>
        <v>0</v>
      </c>
      <c r="AD1172" s="132">
        <v>1169</v>
      </c>
      <c r="AE1172" s="125" t="str">
        <f t="shared" si="732"/>
        <v xml:space="preserve"> </v>
      </c>
      <c r="AF1172" s="125" t="str">
        <f t="shared" si="733"/>
        <v xml:space="preserve"> </v>
      </c>
      <c r="AG1172" s="125" t="str">
        <f t="shared" si="734"/>
        <v xml:space="preserve"> </v>
      </c>
      <c r="AH1172" s="126" t="str">
        <f t="shared" si="735"/>
        <v xml:space="preserve"> </v>
      </c>
      <c r="AI1172" s="127" t="str">
        <f t="shared" si="736"/>
        <v xml:space="preserve"> </v>
      </c>
      <c r="AJ1172" s="128" t="str">
        <f t="shared" si="737"/>
        <v xml:space="preserve"> </v>
      </c>
      <c r="AK1172" s="128" t="str">
        <f t="shared" si="710"/>
        <v xml:space="preserve"> </v>
      </c>
      <c r="AL1172" s="129" t="str">
        <f t="shared" si="738"/>
        <v xml:space="preserve"> </v>
      </c>
      <c r="AM1172" s="130" t="str">
        <f t="shared" si="739"/>
        <v xml:space="preserve"> </v>
      </c>
      <c r="AN1172" s="129" t="str">
        <f t="shared" si="740"/>
        <v xml:space="preserve"> </v>
      </c>
      <c r="AO1172" s="131" t="str">
        <f t="shared" si="711"/>
        <v xml:space="preserve"> </v>
      </c>
      <c r="AP1172" s="123" t="str">
        <f t="shared" si="714"/>
        <v xml:space="preserve"> </v>
      </c>
      <c r="AQ1172" s="129" t="str">
        <f t="shared" si="712"/>
        <v xml:space="preserve"> </v>
      </c>
      <c r="AR1172" s="111">
        <f t="shared" si="709"/>
        <v>1169</v>
      </c>
      <c r="AS1172" s="111">
        <f t="shared" si="741"/>
        <v>0</v>
      </c>
      <c r="AT1172" s="111">
        <f t="shared" si="742"/>
        <v>0</v>
      </c>
      <c r="AU1172" s="111">
        <f t="shared" si="718"/>
        <v>0</v>
      </c>
      <c r="AV1172" s="111" t="str">
        <f t="shared" si="706"/>
        <v xml:space="preserve"> </v>
      </c>
      <c r="AW1172" s="112">
        <f t="shared" si="744"/>
        <v>0</v>
      </c>
    </row>
    <row r="1173" spans="6:49">
      <c r="F1173" s="27"/>
      <c r="G1173" s="27"/>
      <c r="H1173" s="27"/>
      <c r="I1173" s="132">
        <f t="shared" si="719"/>
        <v>116.99999999999763</v>
      </c>
      <c r="J1173" s="125" t="str">
        <f t="shared" si="743"/>
        <v xml:space="preserve"> </v>
      </c>
      <c r="K1173" s="125" t="str">
        <f t="shared" si="720"/>
        <v xml:space="preserve"> </v>
      </c>
      <c r="L1173" s="125" t="str">
        <f t="shared" si="721"/>
        <v xml:space="preserve"> </v>
      </c>
      <c r="M1173" s="126" t="str">
        <f t="shared" si="722"/>
        <v xml:space="preserve"> </v>
      </c>
      <c r="N1173" s="127" t="str">
        <f t="shared" si="723"/>
        <v xml:space="preserve"> </v>
      </c>
      <c r="O1173" s="128" t="str">
        <f t="shared" si="724"/>
        <v xml:space="preserve"> </v>
      </c>
      <c r="P1173" s="128" t="str">
        <f t="shared" si="725"/>
        <v xml:space="preserve"> </v>
      </c>
      <c r="Q1173" s="129" t="str">
        <f t="shared" si="726"/>
        <v xml:space="preserve"> </v>
      </c>
      <c r="R1173" s="130" t="str">
        <f t="shared" si="727"/>
        <v xml:space="preserve"> </v>
      </c>
      <c r="S1173" s="129" t="str">
        <f t="shared" si="707"/>
        <v xml:space="preserve"> </v>
      </c>
      <c r="T1173" s="131" t="str">
        <f t="shared" si="728"/>
        <v xml:space="preserve"> </v>
      </c>
      <c r="U1173" s="123" t="str">
        <f t="shared" si="713"/>
        <v xml:space="preserve"> </v>
      </c>
      <c r="V1173" s="129" t="str">
        <f t="shared" si="729"/>
        <v xml:space="preserve"> </v>
      </c>
      <c r="W1173" s="111"/>
      <c r="X1173" s="111">
        <f t="shared" si="708"/>
        <v>116.99999999999763</v>
      </c>
      <c r="Y1173" s="111">
        <f t="shared" si="730"/>
        <v>0</v>
      </c>
      <c r="Z1173" s="111">
        <f t="shared" si="731"/>
        <v>0</v>
      </c>
      <c r="AA1173" s="111">
        <f t="shared" si="716"/>
        <v>0</v>
      </c>
      <c r="AB1173" s="111" t="str">
        <f t="shared" si="717"/>
        <v xml:space="preserve"> </v>
      </c>
      <c r="AC1173" s="112">
        <f t="shared" si="715"/>
        <v>0</v>
      </c>
      <c r="AD1173" s="124">
        <v>1170</v>
      </c>
      <c r="AE1173" s="125" t="str">
        <f t="shared" si="732"/>
        <v xml:space="preserve"> </v>
      </c>
      <c r="AF1173" s="125" t="str">
        <f t="shared" si="733"/>
        <v xml:space="preserve"> </v>
      </c>
      <c r="AG1173" s="125" t="str">
        <f t="shared" si="734"/>
        <v xml:space="preserve"> </v>
      </c>
      <c r="AH1173" s="126" t="str">
        <f t="shared" si="735"/>
        <v xml:space="preserve"> </v>
      </c>
      <c r="AI1173" s="127" t="str">
        <f t="shared" si="736"/>
        <v xml:space="preserve"> </v>
      </c>
      <c r="AJ1173" s="128" t="str">
        <f t="shared" si="737"/>
        <v xml:space="preserve"> </v>
      </c>
      <c r="AK1173" s="128" t="str">
        <f t="shared" si="710"/>
        <v xml:space="preserve"> </v>
      </c>
      <c r="AL1173" s="129" t="str">
        <f t="shared" si="738"/>
        <v xml:space="preserve"> </v>
      </c>
      <c r="AM1173" s="130" t="str">
        <f t="shared" si="739"/>
        <v xml:space="preserve"> </v>
      </c>
      <c r="AN1173" s="129" t="str">
        <f t="shared" si="740"/>
        <v xml:space="preserve"> </v>
      </c>
      <c r="AO1173" s="131" t="str">
        <f t="shared" si="711"/>
        <v xml:space="preserve"> </v>
      </c>
      <c r="AP1173" s="123" t="str">
        <f t="shared" si="714"/>
        <v xml:space="preserve"> </v>
      </c>
      <c r="AQ1173" s="129" t="str">
        <f t="shared" si="712"/>
        <v xml:space="preserve"> </v>
      </c>
      <c r="AR1173" s="111">
        <f t="shared" si="709"/>
        <v>1170</v>
      </c>
      <c r="AS1173" s="111">
        <f t="shared" si="741"/>
        <v>0</v>
      </c>
      <c r="AT1173" s="111">
        <f t="shared" si="742"/>
        <v>0</v>
      </c>
      <c r="AU1173" s="111">
        <f t="shared" si="718"/>
        <v>0</v>
      </c>
      <c r="AV1173" s="111" t="str">
        <f t="shared" si="706"/>
        <v xml:space="preserve"> </v>
      </c>
      <c r="AW1173" s="112">
        <f t="shared" si="744"/>
        <v>0</v>
      </c>
    </row>
    <row r="1174" spans="6:49">
      <c r="F1174" s="27"/>
      <c r="G1174" s="27"/>
      <c r="H1174" s="27"/>
      <c r="I1174" s="132">
        <f t="shared" si="719"/>
        <v>117.09999999999762</v>
      </c>
      <c r="J1174" s="125" t="str">
        <f t="shared" si="743"/>
        <v xml:space="preserve"> </v>
      </c>
      <c r="K1174" s="125" t="str">
        <f t="shared" si="720"/>
        <v xml:space="preserve"> </v>
      </c>
      <c r="L1174" s="125" t="str">
        <f t="shared" si="721"/>
        <v xml:space="preserve"> </v>
      </c>
      <c r="M1174" s="126" t="str">
        <f t="shared" si="722"/>
        <v xml:space="preserve"> </v>
      </c>
      <c r="N1174" s="127" t="str">
        <f t="shared" si="723"/>
        <v xml:space="preserve"> </v>
      </c>
      <c r="O1174" s="128" t="str">
        <f t="shared" si="724"/>
        <v xml:space="preserve"> </v>
      </c>
      <c r="P1174" s="128" t="str">
        <f t="shared" si="725"/>
        <v xml:space="preserve"> </v>
      </c>
      <c r="Q1174" s="129" t="str">
        <f t="shared" si="726"/>
        <v xml:space="preserve"> </v>
      </c>
      <c r="R1174" s="130" t="str">
        <f t="shared" si="727"/>
        <v xml:space="preserve"> </v>
      </c>
      <c r="S1174" s="129" t="str">
        <f t="shared" si="707"/>
        <v xml:space="preserve"> </v>
      </c>
      <c r="T1174" s="131" t="str">
        <f t="shared" si="728"/>
        <v xml:space="preserve"> </v>
      </c>
      <c r="U1174" s="123" t="str">
        <f t="shared" si="713"/>
        <v xml:space="preserve"> </v>
      </c>
      <c r="V1174" s="129" t="str">
        <f t="shared" si="729"/>
        <v xml:space="preserve"> </v>
      </c>
      <c r="W1174" s="111"/>
      <c r="X1174" s="111">
        <f t="shared" si="708"/>
        <v>117.09999999999762</v>
      </c>
      <c r="Y1174" s="111">
        <f t="shared" si="730"/>
        <v>0</v>
      </c>
      <c r="Z1174" s="111">
        <f t="shared" si="731"/>
        <v>0</v>
      </c>
      <c r="AA1174" s="111">
        <f t="shared" si="716"/>
        <v>0</v>
      </c>
      <c r="AB1174" s="111" t="str">
        <f t="shared" si="717"/>
        <v xml:space="preserve"> </v>
      </c>
      <c r="AC1174" s="112">
        <f t="shared" si="715"/>
        <v>0</v>
      </c>
      <c r="AD1174" s="132">
        <v>1171</v>
      </c>
      <c r="AE1174" s="125" t="str">
        <f t="shared" si="732"/>
        <v xml:space="preserve"> </v>
      </c>
      <c r="AF1174" s="125" t="str">
        <f t="shared" si="733"/>
        <v xml:space="preserve"> </v>
      </c>
      <c r="AG1174" s="125" t="str">
        <f t="shared" si="734"/>
        <v xml:space="preserve"> </v>
      </c>
      <c r="AH1174" s="126" t="str">
        <f t="shared" si="735"/>
        <v xml:space="preserve"> </v>
      </c>
      <c r="AI1174" s="127" t="str">
        <f t="shared" si="736"/>
        <v xml:space="preserve"> </v>
      </c>
      <c r="AJ1174" s="128" t="str">
        <f t="shared" si="737"/>
        <v xml:space="preserve"> </v>
      </c>
      <c r="AK1174" s="128" t="str">
        <f t="shared" si="710"/>
        <v xml:space="preserve"> </v>
      </c>
      <c r="AL1174" s="129" t="str">
        <f t="shared" si="738"/>
        <v xml:space="preserve"> </v>
      </c>
      <c r="AM1174" s="130" t="str">
        <f t="shared" si="739"/>
        <v xml:space="preserve"> </v>
      </c>
      <c r="AN1174" s="129" t="str">
        <f t="shared" si="740"/>
        <v xml:space="preserve"> </v>
      </c>
      <c r="AO1174" s="131" t="str">
        <f t="shared" si="711"/>
        <v xml:space="preserve"> </v>
      </c>
      <c r="AP1174" s="123" t="str">
        <f t="shared" si="714"/>
        <v xml:space="preserve"> </v>
      </c>
      <c r="AQ1174" s="129" t="str">
        <f t="shared" si="712"/>
        <v xml:space="preserve"> </v>
      </c>
      <c r="AR1174" s="111">
        <f t="shared" si="709"/>
        <v>1171</v>
      </c>
      <c r="AS1174" s="111">
        <f t="shared" si="741"/>
        <v>0</v>
      </c>
      <c r="AT1174" s="111">
        <f t="shared" si="742"/>
        <v>0</v>
      </c>
      <c r="AU1174" s="111">
        <f t="shared" si="718"/>
        <v>0</v>
      </c>
      <c r="AV1174" s="111" t="str">
        <f t="shared" si="706"/>
        <v xml:space="preserve"> </v>
      </c>
      <c r="AW1174" s="112">
        <f t="shared" si="744"/>
        <v>0</v>
      </c>
    </row>
    <row r="1175" spans="6:49">
      <c r="F1175" s="27"/>
      <c r="G1175" s="27"/>
      <c r="H1175" s="27"/>
      <c r="I1175" s="132">
        <f t="shared" si="719"/>
        <v>117.19999999999762</v>
      </c>
      <c r="J1175" s="125" t="str">
        <f t="shared" si="743"/>
        <v xml:space="preserve"> </v>
      </c>
      <c r="K1175" s="125" t="str">
        <f t="shared" si="720"/>
        <v xml:space="preserve"> </v>
      </c>
      <c r="L1175" s="125" t="str">
        <f t="shared" si="721"/>
        <v xml:space="preserve"> </v>
      </c>
      <c r="M1175" s="126" t="str">
        <f t="shared" si="722"/>
        <v xml:space="preserve"> </v>
      </c>
      <c r="N1175" s="127" t="str">
        <f t="shared" si="723"/>
        <v xml:space="preserve"> </v>
      </c>
      <c r="O1175" s="128" t="str">
        <f t="shared" si="724"/>
        <v xml:space="preserve"> </v>
      </c>
      <c r="P1175" s="128" t="str">
        <f t="shared" si="725"/>
        <v xml:space="preserve"> </v>
      </c>
      <c r="Q1175" s="129" t="str">
        <f t="shared" si="726"/>
        <v xml:space="preserve"> </v>
      </c>
      <c r="R1175" s="130" t="str">
        <f t="shared" si="727"/>
        <v xml:space="preserve"> </v>
      </c>
      <c r="S1175" s="129" t="str">
        <f t="shared" si="707"/>
        <v xml:space="preserve"> </v>
      </c>
      <c r="T1175" s="131" t="str">
        <f t="shared" si="728"/>
        <v xml:space="preserve"> </v>
      </c>
      <c r="U1175" s="123" t="str">
        <f t="shared" si="713"/>
        <v xml:space="preserve"> </v>
      </c>
      <c r="V1175" s="129" t="str">
        <f t="shared" si="729"/>
        <v xml:space="preserve"> </v>
      </c>
      <c r="W1175" s="111"/>
      <c r="X1175" s="111">
        <f t="shared" si="708"/>
        <v>117.19999999999762</v>
      </c>
      <c r="Y1175" s="111">
        <f t="shared" si="730"/>
        <v>0</v>
      </c>
      <c r="Z1175" s="111">
        <f t="shared" si="731"/>
        <v>0</v>
      </c>
      <c r="AA1175" s="111">
        <f t="shared" si="716"/>
        <v>0</v>
      </c>
      <c r="AB1175" s="111" t="str">
        <f t="shared" si="717"/>
        <v xml:space="preserve"> </v>
      </c>
      <c r="AC1175" s="112">
        <f t="shared" si="715"/>
        <v>0</v>
      </c>
      <c r="AD1175" s="124">
        <v>1172</v>
      </c>
      <c r="AE1175" s="125" t="str">
        <f t="shared" si="732"/>
        <v xml:space="preserve"> </v>
      </c>
      <c r="AF1175" s="125" t="str">
        <f t="shared" si="733"/>
        <v xml:space="preserve"> </v>
      </c>
      <c r="AG1175" s="125" t="str">
        <f t="shared" si="734"/>
        <v xml:space="preserve"> </v>
      </c>
      <c r="AH1175" s="126" t="str">
        <f t="shared" si="735"/>
        <v xml:space="preserve"> </v>
      </c>
      <c r="AI1175" s="127" t="str">
        <f t="shared" si="736"/>
        <v xml:space="preserve"> </v>
      </c>
      <c r="AJ1175" s="128" t="str">
        <f t="shared" si="737"/>
        <v xml:space="preserve"> </v>
      </c>
      <c r="AK1175" s="128" t="str">
        <f t="shared" si="710"/>
        <v xml:space="preserve"> </v>
      </c>
      <c r="AL1175" s="129" t="str">
        <f t="shared" si="738"/>
        <v xml:space="preserve"> </v>
      </c>
      <c r="AM1175" s="130" t="str">
        <f t="shared" si="739"/>
        <v xml:space="preserve"> </v>
      </c>
      <c r="AN1175" s="129" t="str">
        <f t="shared" si="740"/>
        <v xml:space="preserve"> </v>
      </c>
      <c r="AO1175" s="131" t="str">
        <f t="shared" si="711"/>
        <v xml:space="preserve"> </v>
      </c>
      <c r="AP1175" s="123" t="str">
        <f t="shared" si="714"/>
        <v xml:space="preserve"> </v>
      </c>
      <c r="AQ1175" s="129" t="str">
        <f t="shared" si="712"/>
        <v xml:space="preserve"> </v>
      </c>
      <c r="AR1175" s="111">
        <f t="shared" si="709"/>
        <v>1172</v>
      </c>
      <c r="AS1175" s="111">
        <f t="shared" si="741"/>
        <v>0</v>
      </c>
      <c r="AT1175" s="111">
        <f t="shared" si="742"/>
        <v>0</v>
      </c>
      <c r="AU1175" s="111">
        <f t="shared" si="718"/>
        <v>0</v>
      </c>
      <c r="AV1175" s="111" t="str">
        <f t="shared" si="706"/>
        <v xml:space="preserve"> </v>
      </c>
      <c r="AW1175" s="112">
        <f t="shared" si="744"/>
        <v>0</v>
      </c>
    </row>
    <row r="1176" spans="6:49">
      <c r="F1176" s="27"/>
      <c r="G1176" s="27"/>
      <c r="H1176" s="27"/>
      <c r="I1176" s="132">
        <f t="shared" si="719"/>
        <v>117.29999999999761</v>
      </c>
      <c r="J1176" s="125" t="str">
        <f t="shared" si="743"/>
        <v xml:space="preserve"> </v>
      </c>
      <c r="K1176" s="125" t="str">
        <f t="shared" si="720"/>
        <v xml:space="preserve"> </v>
      </c>
      <c r="L1176" s="125" t="str">
        <f t="shared" si="721"/>
        <v xml:space="preserve"> </v>
      </c>
      <c r="M1176" s="126" t="str">
        <f t="shared" si="722"/>
        <v xml:space="preserve"> </v>
      </c>
      <c r="N1176" s="127" t="str">
        <f t="shared" si="723"/>
        <v xml:space="preserve"> </v>
      </c>
      <c r="O1176" s="128" t="str">
        <f t="shared" si="724"/>
        <v xml:space="preserve"> </v>
      </c>
      <c r="P1176" s="128" t="str">
        <f t="shared" si="725"/>
        <v xml:space="preserve"> </v>
      </c>
      <c r="Q1176" s="129" t="str">
        <f t="shared" si="726"/>
        <v xml:space="preserve"> </v>
      </c>
      <c r="R1176" s="130" t="str">
        <f t="shared" si="727"/>
        <v xml:space="preserve"> </v>
      </c>
      <c r="S1176" s="129" t="str">
        <f t="shared" si="707"/>
        <v xml:space="preserve"> </v>
      </c>
      <c r="T1176" s="131" t="str">
        <f t="shared" si="728"/>
        <v xml:space="preserve"> </v>
      </c>
      <c r="U1176" s="123" t="str">
        <f t="shared" si="713"/>
        <v xml:space="preserve"> </v>
      </c>
      <c r="V1176" s="129" t="str">
        <f t="shared" si="729"/>
        <v xml:space="preserve"> </v>
      </c>
      <c r="W1176" s="111"/>
      <c r="X1176" s="111">
        <f t="shared" si="708"/>
        <v>117.29999999999761</v>
      </c>
      <c r="Y1176" s="111">
        <f t="shared" si="730"/>
        <v>0</v>
      </c>
      <c r="Z1176" s="111">
        <f t="shared" si="731"/>
        <v>0</v>
      </c>
      <c r="AA1176" s="111">
        <f t="shared" si="716"/>
        <v>0</v>
      </c>
      <c r="AB1176" s="111" t="str">
        <f t="shared" si="717"/>
        <v xml:space="preserve"> </v>
      </c>
      <c r="AC1176" s="112">
        <f t="shared" si="715"/>
        <v>0</v>
      </c>
      <c r="AD1176" s="132">
        <v>1173</v>
      </c>
      <c r="AE1176" s="125" t="str">
        <f t="shared" si="732"/>
        <v xml:space="preserve"> </v>
      </c>
      <c r="AF1176" s="125" t="str">
        <f t="shared" si="733"/>
        <v xml:space="preserve"> </v>
      </c>
      <c r="AG1176" s="125" t="str">
        <f t="shared" si="734"/>
        <v xml:space="preserve"> </v>
      </c>
      <c r="AH1176" s="126" t="str">
        <f t="shared" si="735"/>
        <v xml:space="preserve"> </v>
      </c>
      <c r="AI1176" s="127" t="str">
        <f t="shared" si="736"/>
        <v xml:space="preserve"> </v>
      </c>
      <c r="AJ1176" s="128" t="str">
        <f t="shared" si="737"/>
        <v xml:space="preserve"> </v>
      </c>
      <c r="AK1176" s="128" t="str">
        <f t="shared" si="710"/>
        <v xml:space="preserve"> </v>
      </c>
      <c r="AL1176" s="129" t="str">
        <f t="shared" si="738"/>
        <v xml:space="preserve"> </v>
      </c>
      <c r="AM1176" s="130" t="str">
        <f t="shared" si="739"/>
        <v xml:space="preserve"> </v>
      </c>
      <c r="AN1176" s="129" t="str">
        <f t="shared" si="740"/>
        <v xml:space="preserve"> </v>
      </c>
      <c r="AO1176" s="131" t="str">
        <f t="shared" si="711"/>
        <v xml:space="preserve"> </v>
      </c>
      <c r="AP1176" s="123" t="str">
        <f t="shared" si="714"/>
        <v xml:space="preserve"> </v>
      </c>
      <c r="AQ1176" s="129" t="str">
        <f t="shared" si="712"/>
        <v xml:space="preserve"> </v>
      </c>
      <c r="AR1176" s="111">
        <f t="shared" si="709"/>
        <v>1173</v>
      </c>
      <c r="AS1176" s="111">
        <f t="shared" si="741"/>
        <v>0</v>
      </c>
      <c r="AT1176" s="111">
        <f t="shared" si="742"/>
        <v>0</v>
      </c>
      <c r="AU1176" s="111">
        <f t="shared" si="718"/>
        <v>0</v>
      </c>
      <c r="AV1176" s="111" t="str">
        <f t="shared" ref="AV1176:AV1239" si="745">IF(AP1176&lt;&gt;0,AF1176,0)</f>
        <v xml:space="preserve"> </v>
      </c>
      <c r="AW1176" s="112">
        <f t="shared" si="744"/>
        <v>0</v>
      </c>
    </row>
    <row r="1177" spans="6:49">
      <c r="F1177" s="27"/>
      <c r="G1177" s="27"/>
      <c r="H1177" s="27"/>
      <c r="I1177" s="132">
        <f t="shared" si="719"/>
        <v>117.3999999999976</v>
      </c>
      <c r="J1177" s="125" t="str">
        <f t="shared" si="743"/>
        <v xml:space="preserve"> </v>
      </c>
      <c r="K1177" s="125" t="str">
        <f t="shared" si="720"/>
        <v xml:space="preserve"> </v>
      </c>
      <c r="L1177" s="125" t="str">
        <f t="shared" si="721"/>
        <v xml:space="preserve"> </v>
      </c>
      <c r="M1177" s="126" t="str">
        <f t="shared" si="722"/>
        <v xml:space="preserve"> </v>
      </c>
      <c r="N1177" s="127" t="str">
        <f t="shared" si="723"/>
        <v xml:space="preserve"> </v>
      </c>
      <c r="O1177" s="128" t="str">
        <f t="shared" si="724"/>
        <v xml:space="preserve"> </v>
      </c>
      <c r="P1177" s="128" t="str">
        <f t="shared" si="725"/>
        <v xml:space="preserve"> </v>
      </c>
      <c r="Q1177" s="129" t="str">
        <f t="shared" si="726"/>
        <v xml:space="preserve"> </v>
      </c>
      <c r="R1177" s="130" t="str">
        <f t="shared" si="727"/>
        <v xml:space="preserve"> </v>
      </c>
      <c r="S1177" s="129" t="str">
        <f t="shared" si="707"/>
        <v xml:space="preserve"> </v>
      </c>
      <c r="T1177" s="131" t="str">
        <f t="shared" si="728"/>
        <v xml:space="preserve"> </v>
      </c>
      <c r="U1177" s="123" t="str">
        <f t="shared" si="713"/>
        <v xml:space="preserve"> </v>
      </c>
      <c r="V1177" s="129" t="str">
        <f t="shared" si="729"/>
        <v xml:space="preserve"> </v>
      </c>
      <c r="W1177" s="111"/>
      <c r="X1177" s="111">
        <f t="shared" si="708"/>
        <v>117.3999999999976</v>
      </c>
      <c r="Y1177" s="111">
        <f t="shared" si="730"/>
        <v>0</v>
      </c>
      <c r="Z1177" s="111">
        <f t="shared" si="731"/>
        <v>0</v>
      </c>
      <c r="AA1177" s="111">
        <f t="shared" si="716"/>
        <v>0</v>
      </c>
      <c r="AB1177" s="111" t="str">
        <f t="shared" si="717"/>
        <v xml:space="preserve"> </v>
      </c>
      <c r="AC1177" s="112">
        <f t="shared" si="715"/>
        <v>0</v>
      </c>
      <c r="AD1177" s="124">
        <v>1174</v>
      </c>
      <c r="AE1177" s="125" t="str">
        <f t="shared" si="732"/>
        <v xml:space="preserve"> </v>
      </c>
      <c r="AF1177" s="125" t="str">
        <f t="shared" si="733"/>
        <v xml:space="preserve"> </v>
      </c>
      <c r="AG1177" s="125" t="str">
        <f t="shared" si="734"/>
        <v xml:space="preserve"> </v>
      </c>
      <c r="AH1177" s="126" t="str">
        <f t="shared" si="735"/>
        <v xml:space="preserve"> </v>
      </c>
      <c r="AI1177" s="127" t="str">
        <f t="shared" si="736"/>
        <v xml:space="preserve"> </v>
      </c>
      <c r="AJ1177" s="128" t="str">
        <f t="shared" si="737"/>
        <v xml:space="preserve"> </v>
      </c>
      <c r="AK1177" s="128" t="str">
        <f t="shared" si="710"/>
        <v xml:space="preserve"> </v>
      </c>
      <c r="AL1177" s="129" t="str">
        <f t="shared" si="738"/>
        <v xml:space="preserve"> </v>
      </c>
      <c r="AM1177" s="130" t="str">
        <f t="shared" si="739"/>
        <v xml:space="preserve"> </v>
      </c>
      <c r="AN1177" s="129" t="str">
        <f t="shared" si="740"/>
        <v xml:space="preserve"> </v>
      </c>
      <c r="AO1177" s="131" t="str">
        <f t="shared" si="711"/>
        <v xml:space="preserve"> </v>
      </c>
      <c r="AP1177" s="123" t="str">
        <f t="shared" si="714"/>
        <v xml:space="preserve"> </v>
      </c>
      <c r="AQ1177" s="129" t="str">
        <f t="shared" si="712"/>
        <v xml:space="preserve"> </v>
      </c>
      <c r="AR1177" s="111">
        <f t="shared" si="709"/>
        <v>1174</v>
      </c>
      <c r="AS1177" s="111">
        <f t="shared" si="741"/>
        <v>0</v>
      </c>
      <c r="AT1177" s="111">
        <f t="shared" si="742"/>
        <v>0</v>
      </c>
      <c r="AU1177" s="111">
        <f t="shared" si="718"/>
        <v>0</v>
      </c>
      <c r="AV1177" s="111" t="str">
        <f t="shared" si="745"/>
        <v xml:space="preserve"> </v>
      </c>
      <c r="AW1177" s="112">
        <f t="shared" si="744"/>
        <v>0</v>
      </c>
    </row>
    <row r="1178" spans="6:49">
      <c r="F1178" s="27"/>
      <c r="G1178" s="27"/>
      <c r="H1178" s="27"/>
      <c r="I1178" s="132">
        <f t="shared" si="719"/>
        <v>117.4999999999976</v>
      </c>
      <c r="J1178" s="125" t="str">
        <f t="shared" si="743"/>
        <v xml:space="preserve"> </v>
      </c>
      <c r="K1178" s="125" t="str">
        <f t="shared" si="720"/>
        <v xml:space="preserve"> </v>
      </c>
      <c r="L1178" s="125" t="str">
        <f t="shared" si="721"/>
        <v xml:space="preserve"> </v>
      </c>
      <c r="M1178" s="126" t="str">
        <f t="shared" si="722"/>
        <v xml:space="preserve"> </v>
      </c>
      <c r="N1178" s="127" t="str">
        <f t="shared" si="723"/>
        <v xml:space="preserve"> </v>
      </c>
      <c r="O1178" s="128" t="str">
        <f t="shared" si="724"/>
        <v xml:space="preserve"> </v>
      </c>
      <c r="P1178" s="128" t="str">
        <f t="shared" si="725"/>
        <v xml:space="preserve"> </v>
      </c>
      <c r="Q1178" s="129" t="str">
        <f t="shared" si="726"/>
        <v xml:space="preserve"> </v>
      </c>
      <c r="R1178" s="130" t="str">
        <f t="shared" si="727"/>
        <v xml:space="preserve"> </v>
      </c>
      <c r="S1178" s="129" t="str">
        <f t="shared" ref="S1178:S1241" si="746">IF(K1177=" "," ",IF(K1177&lt;0," ",IF($B$5="off",0,IF(L1178&lt;0,0.5*$B$9*B$47*Q1178*L1178^2,(-1)*0.5*B$9*B$47*Q1178*L1178^2))))</f>
        <v xml:space="preserve"> </v>
      </c>
      <c r="T1178" s="131" t="str">
        <f t="shared" si="728"/>
        <v xml:space="preserve"> </v>
      </c>
      <c r="U1178" s="123" t="str">
        <f t="shared" si="713"/>
        <v xml:space="preserve"> </v>
      </c>
      <c r="V1178" s="129" t="str">
        <f t="shared" si="729"/>
        <v xml:space="preserve"> </v>
      </c>
      <c r="W1178" s="111"/>
      <c r="X1178" s="111">
        <f t="shared" si="708"/>
        <v>117.4999999999976</v>
      </c>
      <c r="Y1178" s="111">
        <f t="shared" si="730"/>
        <v>0</v>
      </c>
      <c r="Z1178" s="111">
        <f t="shared" si="731"/>
        <v>0</v>
      </c>
      <c r="AA1178" s="111">
        <f t="shared" si="716"/>
        <v>0</v>
      </c>
      <c r="AB1178" s="111" t="str">
        <f t="shared" si="717"/>
        <v xml:space="preserve"> </v>
      </c>
      <c r="AC1178" s="112">
        <f t="shared" si="715"/>
        <v>0</v>
      </c>
      <c r="AD1178" s="132">
        <v>1175</v>
      </c>
      <c r="AE1178" s="125" t="str">
        <f t="shared" si="732"/>
        <v xml:space="preserve"> </v>
      </c>
      <c r="AF1178" s="125" t="str">
        <f t="shared" si="733"/>
        <v xml:space="preserve"> </v>
      </c>
      <c r="AG1178" s="125" t="str">
        <f t="shared" si="734"/>
        <v xml:space="preserve"> </v>
      </c>
      <c r="AH1178" s="126" t="str">
        <f t="shared" si="735"/>
        <v xml:space="preserve"> </v>
      </c>
      <c r="AI1178" s="127" t="str">
        <f t="shared" si="736"/>
        <v xml:space="preserve"> </v>
      </c>
      <c r="AJ1178" s="128" t="str">
        <f t="shared" si="737"/>
        <v xml:space="preserve"> </v>
      </c>
      <c r="AK1178" s="128" t="str">
        <f t="shared" si="710"/>
        <v xml:space="preserve"> </v>
      </c>
      <c r="AL1178" s="129" t="str">
        <f t="shared" si="738"/>
        <v xml:space="preserve"> </v>
      </c>
      <c r="AM1178" s="130" t="str">
        <f t="shared" si="739"/>
        <v xml:space="preserve"> </v>
      </c>
      <c r="AN1178" s="129" t="str">
        <f t="shared" si="740"/>
        <v xml:space="preserve"> </v>
      </c>
      <c r="AO1178" s="131" t="str">
        <f t="shared" si="711"/>
        <v xml:space="preserve"> </v>
      </c>
      <c r="AP1178" s="123" t="str">
        <f t="shared" si="714"/>
        <v xml:space="preserve"> </v>
      </c>
      <c r="AQ1178" s="129" t="str">
        <f t="shared" si="712"/>
        <v xml:space="preserve"> </v>
      </c>
      <c r="AR1178" s="111">
        <f t="shared" si="709"/>
        <v>1175</v>
      </c>
      <c r="AS1178" s="111">
        <f t="shared" si="741"/>
        <v>0</v>
      </c>
      <c r="AT1178" s="111">
        <f t="shared" si="742"/>
        <v>0</v>
      </c>
      <c r="AU1178" s="111">
        <f t="shared" si="718"/>
        <v>0</v>
      </c>
      <c r="AV1178" s="111" t="str">
        <f t="shared" si="745"/>
        <v xml:space="preserve"> </v>
      </c>
      <c r="AW1178" s="112">
        <f t="shared" si="744"/>
        <v>0</v>
      </c>
    </row>
    <row r="1179" spans="6:49">
      <c r="F1179" s="27"/>
      <c r="G1179" s="27"/>
      <c r="H1179" s="27"/>
      <c r="I1179" s="132">
        <f t="shared" si="719"/>
        <v>117.59999999999759</v>
      </c>
      <c r="J1179" s="125" t="str">
        <f t="shared" si="743"/>
        <v xml:space="preserve"> </v>
      </c>
      <c r="K1179" s="125" t="str">
        <f t="shared" si="720"/>
        <v xml:space="preserve"> </v>
      </c>
      <c r="L1179" s="125" t="str">
        <f t="shared" si="721"/>
        <v xml:space="preserve"> </v>
      </c>
      <c r="M1179" s="126" t="str">
        <f t="shared" si="722"/>
        <v xml:space="preserve"> </v>
      </c>
      <c r="N1179" s="127" t="str">
        <f t="shared" si="723"/>
        <v xml:space="preserve"> </v>
      </c>
      <c r="O1179" s="128" t="str">
        <f t="shared" si="724"/>
        <v xml:space="preserve"> </v>
      </c>
      <c r="P1179" s="128" t="str">
        <f t="shared" si="725"/>
        <v xml:space="preserve"> </v>
      </c>
      <c r="Q1179" s="129" t="str">
        <f t="shared" si="726"/>
        <v xml:space="preserve"> </v>
      </c>
      <c r="R1179" s="130" t="str">
        <f t="shared" si="727"/>
        <v xml:space="preserve"> </v>
      </c>
      <c r="S1179" s="129" t="str">
        <f t="shared" si="746"/>
        <v xml:space="preserve"> </v>
      </c>
      <c r="T1179" s="131" t="str">
        <f t="shared" si="728"/>
        <v xml:space="preserve"> </v>
      </c>
      <c r="U1179" s="123" t="str">
        <f t="shared" si="713"/>
        <v xml:space="preserve"> </v>
      </c>
      <c r="V1179" s="129" t="str">
        <f t="shared" si="729"/>
        <v xml:space="preserve"> </v>
      </c>
      <c r="W1179" s="111"/>
      <c r="X1179" s="111">
        <f t="shared" si="708"/>
        <v>117.59999999999759</v>
      </c>
      <c r="Y1179" s="111">
        <f t="shared" si="730"/>
        <v>0</v>
      </c>
      <c r="Z1179" s="111">
        <f t="shared" si="731"/>
        <v>0</v>
      </c>
      <c r="AA1179" s="111">
        <f t="shared" si="716"/>
        <v>0</v>
      </c>
      <c r="AB1179" s="111" t="str">
        <f t="shared" si="717"/>
        <v xml:space="preserve"> </v>
      </c>
      <c r="AC1179" s="112">
        <f t="shared" si="715"/>
        <v>0</v>
      </c>
      <c r="AD1179" s="124">
        <v>1176</v>
      </c>
      <c r="AE1179" s="125" t="str">
        <f t="shared" si="732"/>
        <v xml:space="preserve"> </v>
      </c>
      <c r="AF1179" s="125" t="str">
        <f t="shared" si="733"/>
        <v xml:space="preserve"> </v>
      </c>
      <c r="AG1179" s="125" t="str">
        <f t="shared" si="734"/>
        <v xml:space="preserve"> </v>
      </c>
      <c r="AH1179" s="126" t="str">
        <f t="shared" si="735"/>
        <v xml:space="preserve"> </v>
      </c>
      <c r="AI1179" s="127" t="str">
        <f t="shared" si="736"/>
        <v xml:space="preserve"> </v>
      </c>
      <c r="AJ1179" s="128" t="str">
        <f t="shared" si="737"/>
        <v xml:space="preserve"> </v>
      </c>
      <c r="AK1179" s="128" t="str">
        <f t="shared" si="710"/>
        <v xml:space="preserve"> </v>
      </c>
      <c r="AL1179" s="129" t="str">
        <f t="shared" si="738"/>
        <v xml:space="preserve"> </v>
      </c>
      <c r="AM1179" s="130" t="str">
        <f t="shared" si="739"/>
        <v xml:space="preserve"> </v>
      </c>
      <c r="AN1179" s="129" t="str">
        <f t="shared" si="740"/>
        <v xml:space="preserve"> </v>
      </c>
      <c r="AO1179" s="131" t="str">
        <f t="shared" si="711"/>
        <v xml:space="preserve"> </v>
      </c>
      <c r="AP1179" s="123" t="str">
        <f t="shared" si="714"/>
        <v xml:space="preserve"> </v>
      </c>
      <c r="AQ1179" s="129" t="str">
        <f t="shared" si="712"/>
        <v xml:space="preserve"> </v>
      </c>
      <c r="AR1179" s="111">
        <f t="shared" si="709"/>
        <v>1176</v>
      </c>
      <c r="AS1179" s="111">
        <f t="shared" si="741"/>
        <v>0</v>
      </c>
      <c r="AT1179" s="111">
        <f t="shared" si="742"/>
        <v>0</v>
      </c>
      <c r="AU1179" s="111">
        <f t="shared" si="718"/>
        <v>0</v>
      </c>
      <c r="AV1179" s="111" t="str">
        <f t="shared" si="745"/>
        <v xml:space="preserve"> </v>
      </c>
      <c r="AW1179" s="112">
        <f t="shared" si="744"/>
        <v>0</v>
      </c>
    </row>
    <row r="1180" spans="6:49">
      <c r="F1180" s="27"/>
      <c r="G1180" s="27"/>
      <c r="H1180" s="27"/>
      <c r="I1180" s="132">
        <f t="shared" si="719"/>
        <v>117.69999999999759</v>
      </c>
      <c r="J1180" s="125" t="str">
        <f t="shared" si="743"/>
        <v xml:space="preserve"> </v>
      </c>
      <c r="K1180" s="125" t="str">
        <f t="shared" si="720"/>
        <v xml:space="preserve"> </v>
      </c>
      <c r="L1180" s="125" t="str">
        <f t="shared" si="721"/>
        <v xml:space="preserve"> </v>
      </c>
      <c r="M1180" s="126" t="str">
        <f t="shared" si="722"/>
        <v xml:space="preserve"> </v>
      </c>
      <c r="N1180" s="127" t="str">
        <f t="shared" si="723"/>
        <v xml:space="preserve"> </v>
      </c>
      <c r="O1180" s="128" t="str">
        <f t="shared" si="724"/>
        <v xml:space="preserve"> </v>
      </c>
      <c r="P1180" s="128" t="str">
        <f t="shared" si="725"/>
        <v xml:space="preserve"> </v>
      </c>
      <c r="Q1180" s="129" t="str">
        <f t="shared" si="726"/>
        <v xml:space="preserve"> </v>
      </c>
      <c r="R1180" s="130" t="str">
        <f t="shared" si="727"/>
        <v xml:space="preserve"> </v>
      </c>
      <c r="S1180" s="129" t="str">
        <f t="shared" si="746"/>
        <v xml:space="preserve"> </v>
      </c>
      <c r="T1180" s="131" t="str">
        <f t="shared" si="728"/>
        <v xml:space="preserve"> </v>
      </c>
      <c r="U1180" s="123" t="str">
        <f t="shared" si="713"/>
        <v xml:space="preserve"> </v>
      </c>
      <c r="V1180" s="129" t="str">
        <f t="shared" si="729"/>
        <v xml:space="preserve"> </v>
      </c>
      <c r="W1180" s="111"/>
      <c r="X1180" s="111">
        <f t="shared" si="708"/>
        <v>117.69999999999759</v>
      </c>
      <c r="Y1180" s="111">
        <f t="shared" si="730"/>
        <v>0</v>
      </c>
      <c r="Z1180" s="111">
        <f t="shared" si="731"/>
        <v>0</v>
      </c>
      <c r="AA1180" s="111">
        <f t="shared" si="716"/>
        <v>0</v>
      </c>
      <c r="AB1180" s="111" t="str">
        <f t="shared" si="717"/>
        <v xml:space="preserve"> </v>
      </c>
      <c r="AC1180" s="112">
        <f t="shared" si="715"/>
        <v>0</v>
      </c>
      <c r="AD1180" s="132">
        <v>1177</v>
      </c>
      <c r="AE1180" s="125" t="str">
        <f t="shared" si="732"/>
        <v xml:space="preserve"> </v>
      </c>
      <c r="AF1180" s="125" t="str">
        <f t="shared" si="733"/>
        <v xml:space="preserve"> </v>
      </c>
      <c r="AG1180" s="125" t="str">
        <f t="shared" si="734"/>
        <v xml:space="preserve"> </v>
      </c>
      <c r="AH1180" s="126" t="str">
        <f t="shared" si="735"/>
        <v xml:space="preserve"> </v>
      </c>
      <c r="AI1180" s="127" t="str">
        <f t="shared" si="736"/>
        <v xml:space="preserve"> </v>
      </c>
      <c r="AJ1180" s="128" t="str">
        <f t="shared" si="737"/>
        <v xml:space="preserve"> </v>
      </c>
      <c r="AK1180" s="128" t="str">
        <f t="shared" si="710"/>
        <v xml:space="preserve"> </v>
      </c>
      <c r="AL1180" s="129" t="str">
        <f t="shared" si="738"/>
        <v xml:space="preserve"> </v>
      </c>
      <c r="AM1180" s="130" t="str">
        <f t="shared" si="739"/>
        <v xml:space="preserve"> </v>
      </c>
      <c r="AN1180" s="129" t="str">
        <f t="shared" si="740"/>
        <v xml:space="preserve"> </v>
      </c>
      <c r="AO1180" s="131" t="str">
        <f t="shared" si="711"/>
        <v xml:space="preserve"> </v>
      </c>
      <c r="AP1180" s="123" t="str">
        <f t="shared" si="714"/>
        <v xml:space="preserve"> </v>
      </c>
      <c r="AQ1180" s="129" t="str">
        <f t="shared" si="712"/>
        <v xml:space="preserve"> </v>
      </c>
      <c r="AR1180" s="111">
        <f t="shared" si="709"/>
        <v>1177</v>
      </c>
      <c r="AS1180" s="111">
        <f t="shared" si="741"/>
        <v>0</v>
      </c>
      <c r="AT1180" s="111">
        <f t="shared" si="742"/>
        <v>0</v>
      </c>
      <c r="AU1180" s="111">
        <f t="shared" si="718"/>
        <v>0</v>
      </c>
      <c r="AV1180" s="111" t="str">
        <f t="shared" si="745"/>
        <v xml:space="preserve"> </v>
      </c>
      <c r="AW1180" s="112">
        <f t="shared" si="744"/>
        <v>0</v>
      </c>
    </row>
    <row r="1181" spans="6:49">
      <c r="F1181" s="27"/>
      <c r="G1181" s="27"/>
      <c r="H1181" s="27"/>
      <c r="I1181" s="132">
        <f t="shared" si="719"/>
        <v>117.79999999999758</v>
      </c>
      <c r="J1181" s="125" t="str">
        <f t="shared" si="743"/>
        <v xml:space="preserve"> </v>
      </c>
      <c r="K1181" s="125" t="str">
        <f t="shared" si="720"/>
        <v xml:space="preserve"> </v>
      </c>
      <c r="L1181" s="125" t="str">
        <f t="shared" si="721"/>
        <v xml:space="preserve"> </v>
      </c>
      <c r="M1181" s="126" t="str">
        <f t="shared" si="722"/>
        <v xml:space="preserve"> </v>
      </c>
      <c r="N1181" s="127" t="str">
        <f t="shared" si="723"/>
        <v xml:space="preserve"> </v>
      </c>
      <c r="O1181" s="128" t="str">
        <f t="shared" si="724"/>
        <v xml:space="preserve"> </v>
      </c>
      <c r="P1181" s="128" t="str">
        <f t="shared" si="725"/>
        <v xml:space="preserve"> </v>
      </c>
      <c r="Q1181" s="129" t="str">
        <f t="shared" si="726"/>
        <v xml:space="preserve"> </v>
      </c>
      <c r="R1181" s="130" t="str">
        <f t="shared" si="727"/>
        <v xml:space="preserve"> </v>
      </c>
      <c r="S1181" s="129" t="str">
        <f t="shared" si="746"/>
        <v xml:space="preserve"> </v>
      </c>
      <c r="T1181" s="131" t="str">
        <f t="shared" si="728"/>
        <v xml:space="preserve"> </v>
      </c>
      <c r="U1181" s="123" t="str">
        <f t="shared" si="713"/>
        <v xml:space="preserve"> </v>
      </c>
      <c r="V1181" s="129" t="str">
        <f t="shared" si="729"/>
        <v xml:space="preserve"> </v>
      </c>
      <c r="W1181" s="111"/>
      <c r="X1181" s="111">
        <f t="shared" si="708"/>
        <v>117.79999999999758</v>
      </c>
      <c r="Y1181" s="111">
        <f t="shared" si="730"/>
        <v>0</v>
      </c>
      <c r="Z1181" s="111">
        <f t="shared" si="731"/>
        <v>0</v>
      </c>
      <c r="AA1181" s="111">
        <f t="shared" si="716"/>
        <v>0</v>
      </c>
      <c r="AB1181" s="111" t="str">
        <f t="shared" si="717"/>
        <v xml:space="preserve"> </v>
      </c>
      <c r="AC1181" s="112">
        <f t="shared" si="715"/>
        <v>0</v>
      </c>
      <c r="AD1181" s="124">
        <v>1178</v>
      </c>
      <c r="AE1181" s="125" t="str">
        <f t="shared" si="732"/>
        <v xml:space="preserve"> </v>
      </c>
      <c r="AF1181" s="125" t="str">
        <f t="shared" si="733"/>
        <v xml:space="preserve"> </v>
      </c>
      <c r="AG1181" s="125" t="str">
        <f t="shared" si="734"/>
        <v xml:space="preserve"> </v>
      </c>
      <c r="AH1181" s="126" t="str">
        <f t="shared" si="735"/>
        <v xml:space="preserve"> </v>
      </c>
      <c r="AI1181" s="127" t="str">
        <f t="shared" si="736"/>
        <v xml:space="preserve"> </v>
      </c>
      <c r="AJ1181" s="128" t="str">
        <f t="shared" si="737"/>
        <v xml:space="preserve"> </v>
      </c>
      <c r="AK1181" s="128" t="str">
        <f t="shared" si="710"/>
        <v xml:space="preserve"> </v>
      </c>
      <c r="AL1181" s="129" t="str">
        <f t="shared" si="738"/>
        <v xml:space="preserve"> </v>
      </c>
      <c r="AM1181" s="130" t="str">
        <f t="shared" si="739"/>
        <v xml:space="preserve"> </v>
      </c>
      <c r="AN1181" s="129" t="str">
        <f t="shared" si="740"/>
        <v xml:space="preserve"> </v>
      </c>
      <c r="AO1181" s="131" t="str">
        <f t="shared" si="711"/>
        <v xml:space="preserve"> </v>
      </c>
      <c r="AP1181" s="123" t="str">
        <f t="shared" si="714"/>
        <v xml:space="preserve"> </v>
      </c>
      <c r="AQ1181" s="129" t="str">
        <f t="shared" si="712"/>
        <v xml:space="preserve"> </v>
      </c>
      <c r="AR1181" s="111">
        <f t="shared" si="709"/>
        <v>1178</v>
      </c>
      <c r="AS1181" s="111">
        <f t="shared" si="741"/>
        <v>0</v>
      </c>
      <c r="AT1181" s="111">
        <f t="shared" si="742"/>
        <v>0</v>
      </c>
      <c r="AU1181" s="111">
        <f t="shared" si="718"/>
        <v>0</v>
      </c>
      <c r="AV1181" s="111" t="str">
        <f t="shared" si="745"/>
        <v xml:space="preserve"> </v>
      </c>
      <c r="AW1181" s="112">
        <f t="shared" si="744"/>
        <v>0</v>
      </c>
    </row>
    <row r="1182" spans="6:49">
      <c r="F1182" s="27"/>
      <c r="G1182" s="27"/>
      <c r="H1182" s="27"/>
      <c r="I1182" s="132">
        <f t="shared" si="719"/>
        <v>117.89999999999758</v>
      </c>
      <c r="J1182" s="125" t="str">
        <f t="shared" si="743"/>
        <v xml:space="preserve"> </v>
      </c>
      <c r="K1182" s="125" t="str">
        <f t="shared" si="720"/>
        <v xml:space="preserve"> </v>
      </c>
      <c r="L1182" s="125" t="str">
        <f t="shared" si="721"/>
        <v xml:space="preserve"> </v>
      </c>
      <c r="M1182" s="126" t="str">
        <f t="shared" si="722"/>
        <v xml:space="preserve"> </v>
      </c>
      <c r="N1182" s="127" t="str">
        <f t="shared" si="723"/>
        <v xml:space="preserve"> </v>
      </c>
      <c r="O1182" s="128" t="str">
        <f t="shared" si="724"/>
        <v xml:space="preserve"> </v>
      </c>
      <c r="P1182" s="128" t="str">
        <f t="shared" si="725"/>
        <v xml:space="preserve"> </v>
      </c>
      <c r="Q1182" s="129" t="str">
        <f t="shared" si="726"/>
        <v xml:space="preserve"> </v>
      </c>
      <c r="R1182" s="130" t="str">
        <f t="shared" si="727"/>
        <v xml:space="preserve"> </v>
      </c>
      <c r="S1182" s="129" t="str">
        <f t="shared" si="746"/>
        <v xml:space="preserve"> </v>
      </c>
      <c r="T1182" s="131" t="str">
        <f t="shared" si="728"/>
        <v xml:space="preserve"> </v>
      </c>
      <c r="U1182" s="123" t="str">
        <f t="shared" si="713"/>
        <v xml:space="preserve"> </v>
      </c>
      <c r="V1182" s="129" t="str">
        <f t="shared" si="729"/>
        <v xml:space="preserve"> </v>
      </c>
      <c r="W1182" s="111"/>
      <c r="X1182" s="111">
        <f t="shared" si="708"/>
        <v>117.89999999999758</v>
      </c>
      <c r="Y1182" s="111">
        <f t="shared" si="730"/>
        <v>0</v>
      </c>
      <c r="Z1182" s="111">
        <f t="shared" si="731"/>
        <v>0</v>
      </c>
      <c r="AA1182" s="111">
        <f t="shared" si="716"/>
        <v>0</v>
      </c>
      <c r="AB1182" s="111" t="str">
        <f t="shared" si="717"/>
        <v xml:space="preserve"> </v>
      </c>
      <c r="AC1182" s="112">
        <f t="shared" si="715"/>
        <v>0</v>
      </c>
      <c r="AD1182" s="132">
        <v>1179</v>
      </c>
      <c r="AE1182" s="125" t="str">
        <f t="shared" si="732"/>
        <v xml:space="preserve"> </v>
      </c>
      <c r="AF1182" s="125" t="str">
        <f t="shared" si="733"/>
        <v xml:space="preserve"> </v>
      </c>
      <c r="AG1182" s="125" t="str">
        <f t="shared" si="734"/>
        <v xml:space="preserve"> </v>
      </c>
      <c r="AH1182" s="126" t="str">
        <f t="shared" si="735"/>
        <v xml:space="preserve"> </v>
      </c>
      <c r="AI1182" s="127" t="str">
        <f t="shared" si="736"/>
        <v xml:space="preserve"> </v>
      </c>
      <c r="AJ1182" s="128" t="str">
        <f t="shared" si="737"/>
        <v xml:space="preserve"> </v>
      </c>
      <c r="AK1182" s="128" t="str">
        <f t="shared" si="710"/>
        <v xml:space="preserve"> </v>
      </c>
      <c r="AL1182" s="129" t="str">
        <f t="shared" si="738"/>
        <v xml:space="preserve"> </v>
      </c>
      <c r="AM1182" s="130" t="str">
        <f t="shared" si="739"/>
        <v xml:space="preserve"> </v>
      </c>
      <c r="AN1182" s="129" t="str">
        <f t="shared" si="740"/>
        <v xml:space="preserve"> </v>
      </c>
      <c r="AO1182" s="131" t="str">
        <f t="shared" si="711"/>
        <v xml:space="preserve"> </v>
      </c>
      <c r="AP1182" s="123" t="str">
        <f t="shared" si="714"/>
        <v xml:space="preserve"> </v>
      </c>
      <c r="AQ1182" s="129" t="str">
        <f t="shared" si="712"/>
        <v xml:space="preserve"> </v>
      </c>
      <c r="AR1182" s="111">
        <f t="shared" si="709"/>
        <v>1179</v>
      </c>
      <c r="AS1182" s="111">
        <f t="shared" si="741"/>
        <v>0</v>
      </c>
      <c r="AT1182" s="111">
        <f t="shared" si="742"/>
        <v>0</v>
      </c>
      <c r="AU1182" s="111">
        <f t="shared" si="718"/>
        <v>0</v>
      </c>
      <c r="AV1182" s="111" t="str">
        <f t="shared" si="745"/>
        <v xml:space="preserve"> </v>
      </c>
      <c r="AW1182" s="112">
        <f t="shared" si="744"/>
        <v>0</v>
      </c>
    </row>
    <row r="1183" spans="6:49">
      <c r="F1183" s="27"/>
      <c r="G1183" s="27"/>
      <c r="H1183" s="27"/>
      <c r="I1183" s="132">
        <f t="shared" si="719"/>
        <v>117.99999999999757</v>
      </c>
      <c r="J1183" s="125" t="str">
        <f t="shared" si="743"/>
        <v xml:space="preserve"> </v>
      </c>
      <c r="K1183" s="125" t="str">
        <f t="shared" si="720"/>
        <v xml:space="preserve"> </v>
      </c>
      <c r="L1183" s="125" t="str">
        <f t="shared" si="721"/>
        <v xml:space="preserve"> </v>
      </c>
      <c r="M1183" s="126" t="str">
        <f t="shared" si="722"/>
        <v xml:space="preserve"> </v>
      </c>
      <c r="N1183" s="127" t="str">
        <f t="shared" si="723"/>
        <v xml:space="preserve"> </v>
      </c>
      <c r="O1183" s="128" t="str">
        <f t="shared" si="724"/>
        <v xml:space="preserve"> </v>
      </c>
      <c r="P1183" s="128" t="str">
        <f t="shared" si="725"/>
        <v xml:space="preserve"> </v>
      </c>
      <c r="Q1183" s="129" t="str">
        <f t="shared" si="726"/>
        <v xml:space="preserve"> </v>
      </c>
      <c r="R1183" s="130" t="str">
        <f t="shared" si="727"/>
        <v xml:space="preserve"> </v>
      </c>
      <c r="S1183" s="129" t="str">
        <f t="shared" si="746"/>
        <v xml:space="preserve"> </v>
      </c>
      <c r="T1183" s="131" t="str">
        <f t="shared" si="728"/>
        <v xml:space="preserve"> </v>
      </c>
      <c r="U1183" s="123" t="str">
        <f t="shared" si="713"/>
        <v xml:space="preserve"> </v>
      </c>
      <c r="V1183" s="129" t="str">
        <f t="shared" si="729"/>
        <v xml:space="preserve"> </v>
      </c>
      <c r="W1183" s="111"/>
      <c r="X1183" s="111">
        <f t="shared" si="708"/>
        <v>117.99999999999757</v>
      </c>
      <c r="Y1183" s="111">
        <f t="shared" si="730"/>
        <v>0</v>
      </c>
      <c r="Z1183" s="111">
        <f t="shared" si="731"/>
        <v>0</v>
      </c>
      <c r="AA1183" s="111">
        <f t="shared" si="716"/>
        <v>0</v>
      </c>
      <c r="AB1183" s="111" t="str">
        <f t="shared" si="717"/>
        <v xml:space="preserve"> </v>
      </c>
      <c r="AC1183" s="112">
        <f t="shared" si="715"/>
        <v>0</v>
      </c>
      <c r="AD1183" s="124">
        <v>1180</v>
      </c>
      <c r="AE1183" s="125" t="str">
        <f t="shared" si="732"/>
        <v xml:space="preserve"> </v>
      </c>
      <c r="AF1183" s="125" t="str">
        <f t="shared" si="733"/>
        <v xml:space="preserve"> </v>
      </c>
      <c r="AG1183" s="125" t="str">
        <f t="shared" si="734"/>
        <v xml:space="preserve"> </v>
      </c>
      <c r="AH1183" s="126" t="str">
        <f t="shared" si="735"/>
        <v xml:space="preserve"> </v>
      </c>
      <c r="AI1183" s="127" t="str">
        <f t="shared" si="736"/>
        <v xml:space="preserve"> </v>
      </c>
      <c r="AJ1183" s="128" t="str">
        <f t="shared" si="737"/>
        <v xml:space="preserve"> </v>
      </c>
      <c r="AK1183" s="128" t="str">
        <f t="shared" si="710"/>
        <v xml:space="preserve"> </v>
      </c>
      <c r="AL1183" s="129" t="str">
        <f t="shared" si="738"/>
        <v xml:space="preserve"> </v>
      </c>
      <c r="AM1183" s="130" t="str">
        <f t="shared" si="739"/>
        <v xml:space="preserve"> </v>
      </c>
      <c r="AN1183" s="129" t="str">
        <f t="shared" si="740"/>
        <v xml:space="preserve"> </v>
      </c>
      <c r="AO1183" s="131" t="str">
        <f t="shared" si="711"/>
        <v xml:space="preserve"> </v>
      </c>
      <c r="AP1183" s="123" t="str">
        <f t="shared" si="714"/>
        <v xml:space="preserve"> </v>
      </c>
      <c r="AQ1183" s="129" t="str">
        <f t="shared" si="712"/>
        <v xml:space="preserve"> </v>
      </c>
      <c r="AR1183" s="111">
        <f t="shared" si="709"/>
        <v>1180</v>
      </c>
      <c r="AS1183" s="111">
        <f t="shared" si="741"/>
        <v>0</v>
      </c>
      <c r="AT1183" s="111">
        <f t="shared" si="742"/>
        <v>0</v>
      </c>
      <c r="AU1183" s="111">
        <f t="shared" si="718"/>
        <v>0</v>
      </c>
      <c r="AV1183" s="111" t="str">
        <f t="shared" si="745"/>
        <v xml:space="preserve"> </v>
      </c>
      <c r="AW1183" s="112">
        <f t="shared" si="744"/>
        <v>0</v>
      </c>
    </row>
    <row r="1184" spans="6:49">
      <c r="H1184" s="27"/>
      <c r="I1184" s="132">
        <f t="shared" si="719"/>
        <v>118.09999999999756</v>
      </c>
      <c r="J1184" s="125" t="str">
        <f t="shared" si="743"/>
        <v xml:space="preserve"> </v>
      </c>
      <c r="K1184" s="125" t="str">
        <f t="shared" si="720"/>
        <v xml:space="preserve"> </v>
      </c>
      <c r="L1184" s="125" t="str">
        <f t="shared" si="721"/>
        <v xml:space="preserve"> </v>
      </c>
      <c r="M1184" s="126" t="str">
        <f t="shared" si="722"/>
        <v xml:space="preserve"> </v>
      </c>
      <c r="N1184" s="127" t="str">
        <f t="shared" si="723"/>
        <v xml:space="preserve"> </v>
      </c>
      <c r="O1184" s="128" t="str">
        <f t="shared" si="724"/>
        <v xml:space="preserve"> </v>
      </c>
      <c r="P1184" s="128" t="str">
        <f t="shared" si="725"/>
        <v xml:space="preserve"> </v>
      </c>
      <c r="Q1184" s="129" t="str">
        <f t="shared" si="726"/>
        <v xml:space="preserve"> </v>
      </c>
      <c r="R1184" s="130" t="str">
        <f t="shared" si="727"/>
        <v xml:space="preserve"> </v>
      </c>
      <c r="S1184" s="129" t="str">
        <f t="shared" si="746"/>
        <v xml:space="preserve"> </v>
      </c>
      <c r="T1184" s="131" t="str">
        <f t="shared" si="728"/>
        <v xml:space="preserve"> </v>
      </c>
      <c r="U1184" s="123" t="str">
        <f t="shared" si="713"/>
        <v xml:space="preserve"> </v>
      </c>
      <c r="V1184" s="129" t="str">
        <f t="shared" si="729"/>
        <v xml:space="preserve"> </v>
      </c>
      <c r="W1184" s="111"/>
      <c r="X1184" s="111">
        <f t="shared" si="708"/>
        <v>118.09999999999756</v>
      </c>
      <c r="Y1184" s="111">
        <f t="shared" si="730"/>
        <v>0</v>
      </c>
      <c r="Z1184" s="111">
        <f t="shared" si="731"/>
        <v>0</v>
      </c>
      <c r="AA1184" s="111">
        <f t="shared" si="716"/>
        <v>0</v>
      </c>
      <c r="AB1184" s="111" t="str">
        <f t="shared" si="717"/>
        <v xml:space="preserve"> </v>
      </c>
      <c r="AC1184" s="112">
        <f t="shared" si="715"/>
        <v>0</v>
      </c>
      <c r="AD1184" s="132">
        <v>1181</v>
      </c>
      <c r="AE1184" s="125" t="str">
        <f t="shared" si="732"/>
        <v xml:space="preserve"> </v>
      </c>
      <c r="AF1184" s="125" t="str">
        <f t="shared" si="733"/>
        <v xml:space="preserve"> </v>
      </c>
      <c r="AG1184" s="125" t="str">
        <f t="shared" si="734"/>
        <v xml:space="preserve"> </v>
      </c>
      <c r="AH1184" s="126" t="str">
        <f t="shared" si="735"/>
        <v xml:space="preserve"> </v>
      </c>
      <c r="AI1184" s="127" t="str">
        <f t="shared" si="736"/>
        <v xml:space="preserve"> </v>
      </c>
      <c r="AJ1184" s="128" t="str">
        <f t="shared" si="737"/>
        <v xml:space="preserve"> </v>
      </c>
      <c r="AK1184" s="128" t="str">
        <f t="shared" si="710"/>
        <v xml:space="preserve"> </v>
      </c>
      <c r="AL1184" s="129" t="str">
        <f t="shared" si="738"/>
        <v xml:space="preserve"> </v>
      </c>
      <c r="AM1184" s="130" t="str">
        <f t="shared" si="739"/>
        <v xml:space="preserve"> </v>
      </c>
      <c r="AN1184" s="129" t="str">
        <f t="shared" si="740"/>
        <v xml:space="preserve"> </v>
      </c>
      <c r="AO1184" s="131" t="str">
        <f t="shared" si="711"/>
        <v xml:space="preserve"> </v>
      </c>
      <c r="AP1184" s="123" t="str">
        <f t="shared" si="714"/>
        <v xml:space="preserve"> </v>
      </c>
      <c r="AQ1184" s="129" t="str">
        <f t="shared" si="712"/>
        <v xml:space="preserve"> </v>
      </c>
      <c r="AR1184" s="111">
        <f t="shared" si="709"/>
        <v>1181</v>
      </c>
      <c r="AS1184" s="111">
        <f t="shared" si="741"/>
        <v>0</v>
      </c>
      <c r="AT1184" s="111">
        <f t="shared" si="742"/>
        <v>0</v>
      </c>
      <c r="AU1184" s="111">
        <f t="shared" si="718"/>
        <v>0</v>
      </c>
      <c r="AV1184" s="111" t="str">
        <f t="shared" si="745"/>
        <v xml:space="preserve"> </v>
      </c>
      <c r="AW1184" s="112">
        <f t="shared" si="744"/>
        <v>0</v>
      </c>
    </row>
    <row r="1185" spans="8:49">
      <c r="H1185" s="27"/>
      <c r="I1185" s="132">
        <f t="shared" si="719"/>
        <v>118.19999999999756</v>
      </c>
      <c r="J1185" s="125" t="str">
        <f t="shared" si="743"/>
        <v xml:space="preserve"> </v>
      </c>
      <c r="K1185" s="125" t="str">
        <f t="shared" si="720"/>
        <v xml:space="preserve"> </v>
      </c>
      <c r="L1185" s="125" t="str">
        <f t="shared" si="721"/>
        <v xml:space="preserve"> </v>
      </c>
      <c r="M1185" s="126" t="str">
        <f t="shared" si="722"/>
        <v xml:space="preserve"> </v>
      </c>
      <c r="N1185" s="127" t="str">
        <f t="shared" si="723"/>
        <v xml:space="preserve"> </v>
      </c>
      <c r="O1185" s="128" t="str">
        <f t="shared" si="724"/>
        <v xml:space="preserve"> </v>
      </c>
      <c r="P1185" s="128" t="str">
        <f t="shared" si="725"/>
        <v xml:space="preserve"> </v>
      </c>
      <c r="Q1185" s="129" t="str">
        <f t="shared" si="726"/>
        <v xml:space="preserve"> </v>
      </c>
      <c r="R1185" s="130" t="str">
        <f t="shared" si="727"/>
        <v xml:space="preserve"> </v>
      </c>
      <c r="S1185" s="129" t="str">
        <f t="shared" si="746"/>
        <v xml:space="preserve"> </v>
      </c>
      <c r="T1185" s="131" t="str">
        <f t="shared" si="728"/>
        <v xml:space="preserve"> </v>
      </c>
      <c r="U1185" s="123" t="str">
        <f t="shared" si="713"/>
        <v xml:space="preserve"> </v>
      </c>
      <c r="V1185" s="129" t="str">
        <f t="shared" si="729"/>
        <v xml:space="preserve"> </v>
      </c>
      <c r="W1185" s="111"/>
      <c r="X1185" s="111">
        <f t="shared" si="708"/>
        <v>118.19999999999756</v>
      </c>
      <c r="Y1185" s="111">
        <f t="shared" si="730"/>
        <v>0</v>
      </c>
      <c r="Z1185" s="111">
        <f t="shared" si="731"/>
        <v>0</v>
      </c>
      <c r="AA1185" s="111">
        <f t="shared" si="716"/>
        <v>0</v>
      </c>
      <c r="AB1185" s="111" t="str">
        <f t="shared" si="717"/>
        <v xml:space="preserve"> </v>
      </c>
      <c r="AC1185" s="112">
        <f t="shared" si="715"/>
        <v>0</v>
      </c>
      <c r="AD1185" s="124">
        <v>1182</v>
      </c>
      <c r="AE1185" s="125" t="str">
        <f t="shared" si="732"/>
        <v xml:space="preserve"> </v>
      </c>
      <c r="AF1185" s="125" t="str">
        <f t="shared" si="733"/>
        <v xml:space="preserve"> </v>
      </c>
      <c r="AG1185" s="125" t="str">
        <f t="shared" si="734"/>
        <v xml:space="preserve"> </v>
      </c>
      <c r="AH1185" s="126" t="str">
        <f t="shared" si="735"/>
        <v xml:space="preserve"> </v>
      </c>
      <c r="AI1185" s="127" t="str">
        <f t="shared" si="736"/>
        <v xml:space="preserve"> </v>
      </c>
      <c r="AJ1185" s="128" t="str">
        <f t="shared" si="737"/>
        <v xml:space="preserve"> </v>
      </c>
      <c r="AK1185" s="128" t="str">
        <f t="shared" si="710"/>
        <v xml:space="preserve"> </v>
      </c>
      <c r="AL1185" s="129" t="str">
        <f t="shared" si="738"/>
        <v xml:space="preserve"> </v>
      </c>
      <c r="AM1185" s="130" t="str">
        <f t="shared" si="739"/>
        <v xml:space="preserve"> </v>
      </c>
      <c r="AN1185" s="129" t="str">
        <f t="shared" si="740"/>
        <v xml:space="preserve"> </v>
      </c>
      <c r="AO1185" s="131" t="str">
        <f t="shared" si="711"/>
        <v xml:space="preserve"> </v>
      </c>
      <c r="AP1185" s="123" t="str">
        <f t="shared" si="714"/>
        <v xml:space="preserve"> </v>
      </c>
      <c r="AQ1185" s="129" t="str">
        <f t="shared" si="712"/>
        <v xml:space="preserve"> </v>
      </c>
      <c r="AR1185" s="111">
        <f t="shared" si="709"/>
        <v>1182</v>
      </c>
      <c r="AS1185" s="111">
        <f t="shared" si="741"/>
        <v>0</v>
      </c>
      <c r="AT1185" s="111">
        <f t="shared" si="742"/>
        <v>0</v>
      </c>
      <c r="AU1185" s="111">
        <f t="shared" si="718"/>
        <v>0</v>
      </c>
      <c r="AV1185" s="111" t="str">
        <f t="shared" si="745"/>
        <v xml:space="preserve"> </v>
      </c>
      <c r="AW1185" s="112">
        <f t="shared" si="744"/>
        <v>0</v>
      </c>
    </row>
    <row r="1186" spans="8:49">
      <c r="H1186" s="27"/>
      <c r="I1186" s="132">
        <f t="shared" si="719"/>
        <v>118.29999999999755</v>
      </c>
      <c r="J1186" s="125" t="str">
        <f t="shared" si="743"/>
        <v xml:space="preserve"> </v>
      </c>
      <c r="K1186" s="125" t="str">
        <f t="shared" si="720"/>
        <v xml:space="preserve"> </v>
      </c>
      <c r="L1186" s="125" t="str">
        <f t="shared" si="721"/>
        <v xml:space="preserve"> </v>
      </c>
      <c r="M1186" s="126" t="str">
        <f t="shared" si="722"/>
        <v xml:space="preserve"> </v>
      </c>
      <c r="N1186" s="127" t="str">
        <f t="shared" si="723"/>
        <v xml:space="preserve"> </v>
      </c>
      <c r="O1186" s="128" t="str">
        <f t="shared" si="724"/>
        <v xml:space="preserve"> </v>
      </c>
      <c r="P1186" s="128" t="str">
        <f t="shared" si="725"/>
        <v xml:space="preserve"> </v>
      </c>
      <c r="Q1186" s="129" t="str">
        <f t="shared" si="726"/>
        <v xml:space="preserve"> </v>
      </c>
      <c r="R1186" s="130" t="str">
        <f t="shared" si="727"/>
        <v xml:space="preserve"> </v>
      </c>
      <c r="S1186" s="129" t="str">
        <f t="shared" si="746"/>
        <v xml:space="preserve"> </v>
      </c>
      <c r="T1186" s="131" t="str">
        <f t="shared" si="728"/>
        <v xml:space="preserve"> </v>
      </c>
      <c r="U1186" s="123" t="str">
        <f t="shared" si="713"/>
        <v xml:space="preserve"> </v>
      </c>
      <c r="V1186" s="129" t="str">
        <f t="shared" si="729"/>
        <v xml:space="preserve"> </v>
      </c>
      <c r="W1186" s="111"/>
      <c r="X1186" s="111">
        <f t="shared" si="708"/>
        <v>118.29999999999755</v>
      </c>
      <c r="Y1186" s="111">
        <f t="shared" si="730"/>
        <v>0</v>
      </c>
      <c r="Z1186" s="111">
        <f t="shared" si="731"/>
        <v>0</v>
      </c>
      <c r="AA1186" s="111">
        <f t="shared" si="716"/>
        <v>0</v>
      </c>
      <c r="AB1186" s="111" t="str">
        <f t="shared" si="717"/>
        <v xml:space="preserve"> </v>
      </c>
      <c r="AC1186" s="112">
        <f t="shared" si="715"/>
        <v>0</v>
      </c>
      <c r="AD1186" s="132">
        <v>1183</v>
      </c>
      <c r="AE1186" s="125" t="str">
        <f t="shared" si="732"/>
        <v xml:space="preserve"> </v>
      </c>
      <c r="AF1186" s="125" t="str">
        <f t="shared" si="733"/>
        <v xml:space="preserve"> </v>
      </c>
      <c r="AG1186" s="125" t="str">
        <f t="shared" si="734"/>
        <v xml:space="preserve"> </v>
      </c>
      <c r="AH1186" s="126" t="str">
        <f t="shared" si="735"/>
        <v xml:space="preserve"> </v>
      </c>
      <c r="AI1186" s="127" t="str">
        <f t="shared" si="736"/>
        <v xml:space="preserve"> </v>
      </c>
      <c r="AJ1186" s="128" t="str">
        <f t="shared" si="737"/>
        <v xml:space="preserve"> </v>
      </c>
      <c r="AK1186" s="128" t="str">
        <f t="shared" si="710"/>
        <v xml:space="preserve"> </v>
      </c>
      <c r="AL1186" s="129" t="str">
        <f t="shared" si="738"/>
        <v xml:space="preserve"> </v>
      </c>
      <c r="AM1186" s="130" t="str">
        <f t="shared" si="739"/>
        <v xml:space="preserve"> </v>
      </c>
      <c r="AN1186" s="129" t="str">
        <f t="shared" si="740"/>
        <v xml:space="preserve"> </v>
      </c>
      <c r="AO1186" s="131" t="str">
        <f t="shared" si="711"/>
        <v xml:space="preserve"> </v>
      </c>
      <c r="AP1186" s="123" t="str">
        <f t="shared" si="714"/>
        <v xml:space="preserve"> </v>
      </c>
      <c r="AQ1186" s="129" t="str">
        <f t="shared" si="712"/>
        <v xml:space="preserve"> </v>
      </c>
      <c r="AR1186" s="111">
        <f t="shared" si="709"/>
        <v>1183</v>
      </c>
      <c r="AS1186" s="111">
        <f t="shared" si="741"/>
        <v>0</v>
      </c>
      <c r="AT1186" s="111">
        <f t="shared" si="742"/>
        <v>0</v>
      </c>
      <c r="AU1186" s="111">
        <f t="shared" si="718"/>
        <v>0</v>
      </c>
      <c r="AV1186" s="111" t="str">
        <f t="shared" si="745"/>
        <v xml:space="preserve"> </v>
      </c>
      <c r="AW1186" s="112">
        <f t="shared" si="744"/>
        <v>0</v>
      </c>
    </row>
    <row r="1187" spans="8:49">
      <c r="H1187" s="27"/>
      <c r="I1187" s="132">
        <f t="shared" si="719"/>
        <v>118.39999999999755</v>
      </c>
      <c r="J1187" s="125" t="str">
        <f t="shared" si="743"/>
        <v xml:space="preserve"> </v>
      </c>
      <c r="K1187" s="125" t="str">
        <f t="shared" si="720"/>
        <v xml:space="preserve"> </v>
      </c>
      <c r="L1187" s="125" t="str">
        <f t="shared" si="721"/>
        <v xml:space="preserve"> </v>
      </c>
      <c r="M1187" s="126" t="str">
        <f t="shared" si="722"/>
        <v xml:space="preserve"> </v>
      </c>
      <c r="N1187" s="127" t="str">
        <f t="shared" si="723"/>
        <v xml:space="preserve"> </v>
      </c>
      <c r="O1187" s="128" t="str">
        <f t="shared" si="724"/>
        <v xml:space="preserve"> </v>
      </c>
      <c r="P1187" s="128" t="str">
        <f t="shared" si="725"/>
        <v xml:space="preserve"> </v>
      </c>
      <c r="Q1187" s="129" t="str">
        <f t="shared" si="726"/>
        <v xml:space="preserve"> </v>
      </c>
      <c r="R1187" s="130" t="str">
        <f t="shared" si="727"/>
        <v xml:space="preserve"> </v>
      </c>
      <c r="S1187" s="129" t="str">
        <f t="shared" si="746"/>
        <v xml:space="preserve"> </v>
      </c>
      <c r="T1187" s="131" t="str">
        <f t="shared" si="728"/>
        <v xml:space="preserve"> </v>
      </c>
      <c r="U1187" s="123" t="str">
        <f t="shared" si="713"/>
        <v xml:space="preserve"> </v>
      </c>
      <c r="V1187" s="129" t="str">
        <f t="shared" si="729"/>
        <v xml:space="preserve"> </v>
      </c>
      <c r="W1187" s="111"/>
      <c r="X1187" s="111">
        <f t="shared" si="708"/>
        <v>118.39999999999755</v>
      </c>
      <c r="Y1187" s="111">
        <f t="shared" si="730"/>
        <v>0</v>
      </c>
      <c r="Z1187" s="111">
        <f t="shared" si="731"/>
        <v>0</v>
      </c>
      <c r="AA1187" s="111">
        <f t="shared" si="716"/>
        <v>0</v>
      </c>
      <c r="AB1187" s="111" t="str">
        <f t="shared" si="717"/>
        <v xml:space="preserve"> </v>
      </c>
      <c r="AC1187" s="112">
        <f t="shared" si="715"/>
        <v>0</v>
      </c>
      <c r="AD1187" s="124">
        <v>1184</v>
      </c>
      <c r="AE1187" s="125" t="str">
        <f t="shared" si="732"/>
        <v xml:space="preserve"> </v>
      </c>
      <c r="AF1187" s="125" t="str">
        <f t="shared" si="733"/>
        <v xml:space="preserve"> </v>
      </c>
      <c r="AG1187" s="125" t="str">
        <f t="shared" si="734"/>
        <v xml:space="preserve"> </v>
      </c>
      <c r="AH1187" s="126" t="str">
        <f t="shared" si="735"/>
        <v xml:space="preserve"> </v>
      </c>
      <c r="AI1187" s="127" t="str">
        <f t="shared" si="736"/>
        <v xml:space="preserve"> </v>
      </c>
      <c r="AJ1187" s="128" t="str">
        <f t="shared" si="737"/>
        <v xml:space="preserve"> </v>
      </c>
      <c r="AK1187" s="128" t="str">
        <f t="shared" si="710"/>
        <v xml:space="preserve"> </v>
      </c>
      <c r="AL1187" s="129" t="str">
        <f t="shared" si="738"/>
        <v xml:space="preserve"> </v>
      </c>
      <c r="AM1187" s="130" t="str">
        <f t="shared" si="739"/>
        <v xml:space="preserve"> </v>
      </c>
      <c r="AN1187" s="129" t="str">
        <f t="shared" si="740"/>
        <v xml:space="preserve"> </v>
      </c>
      <c r="AO1187" s="131" t="str">
        <f t="shared" si="711"/>
        <v xml:space="preserve"> </v>
      </c>
      <c r="AP1187" s="123" t="str">
        <f t="shared" si="714"/>
        <v xml:space="preserve"> </v>
      </c>
      <c r="AQ1187" s="129" t="str">
        <f t="shared" si="712"/>
        <v xml:space="preserve"> </v>
      </c>
      <c r="AR1187" s="111">
        <f t="shared" si="709"/>
        <v>1184</v>
      </c>
      <c r="AS1187" s="111">
        <f t="shared" si="741"/>
        <v>0</v>
      </c>
      <c r="AT1187" s="111">
        <f t="shared" si="742"/>
        <v>0</v>
      </c>
      <c r="AU1187" s="111">
        <f t="shared" si="718"/>
        <v>0</v>
      </c>
      <c r="AV1187" s="111" t="str">
        <f t="shared" si="745"/>
        <v xml:space="preserve"> </v>
      </c>
      <c r="AW1187" s="112">
        <f t="shared" si="744"/>
        <v>0</v>
      </c>
    </row>
    <row r="1188" spans="8:49">
      <c r="H1188" s="27"/>
      <c r="I1188" s="132">
        <f t="shared" si="719"/>
        <v>118.49999999999754</v>
      </c>
      <c r="J1188" s="125" t="str">
        <f t="shared" si="743"/>
        <v xml:space="preserve"> </v>
      </c>
      <c r="K1188" s="125" t="str">
        <f t="shared" si="720"/>
        <v xml:space="preserve"> </v>
      </c>
      <c r="L1188" s="125" t="str">
        <f t="shared" si="721"/>
        <v xml:space="preserve"> </v>
      </c>
      <c r="M1188" s="126" t="str">
        <f t="shared" si="722"/>
        <v xml:space="preserve"> </v>
      </c>
      <c r="N1188" s="127" t="str">
        <f t="shared" si="723"/>
        <v xml:space="preserve"> </v>
      </c>
      <c r="O1188" s="128" t="str">
        <f t="shared" si="724"/>
        <v xml:space="preserve"> </v>
      </c>
      <c r="P1188" s="128" t="str">
        <f t="shared" si="725"/>
        <v xml:space="preserve"> </v>
      </c>
      <c r="Q1188" s="129" t="str">
        <f t="shared" si="726"/>
        <v xml:space="preserve"> </v>
      </c>
      <c r="R1188" s="130" t="str">
        <f t="shared" si="727"/>
        <v xml:space="preserve"> </v>
      </c>
      <c r="S1188" s="129" t="str">
        <f t="shared" si="746"/>
        <v xml:space="preserve"> </v>
      </c>
      <c r="T1188" s="131" t="str">
        <f t="shared" si="728"/>
        <v xml:space="preserve"> </v>
      </c>
      <c r="U1188" s="123" t="str">
        <f t="shared" si="713"/>
        <v xml:space="preserve"> </v>
      </c>
      <c r="V1188" s="129" t="str">
        <f t="shared" si="729"/>
        <v xml:space="preserve"> </v>
      </c>
      <c r="W1188" s="111"/>
      <c r="X1188" s="111">
        <f t="shared" si="708"/>
        <v>118.49999999999754</v>
      </c>
      <c r="Y1188" s="111">
        <f t="shared" si="730"/>
        <v>0</v>
      </c>
      <c r="Z1188" s="111">
        <f t="shared" si="731"/>
        <v>0</v>
      </c>
      <c r="AA1188" s="111">
        <f t="shared" si="716"/>
        <v>0</v>
      </c>
      <c r="AB1188" s="111" t="str">
        <f t="shared" si="717"/>
        <v xml:space="preserve"> </v>
      </c>
      <c r="AC1188" s="112">
        <f t="shared" si="715"/>
        <v>0</v>
      </c>
      <c r="AD1188" s="132">
        <v>1185</v>
      </c>
      <c r="AE1188" s="125" t="str">
        <f t="shared" si="732"/>
        <v xml:space="preserve"> </v>
      </c>
      <c r="AF1188" s="125" t="str">
        <f t="shared" si="733"/>
        <v xml:space="preserve"> </v>
      </c>
      <c r="AG1188" s="125" t="str">
        <f t="shared" si="734"/>
        <v xml:space="preserve"> </v>
      </c>
      <c r="AH1188" s="126" t="str">
        <f t="shared" si="735"/>
        <v xml:space="preserve"> </v>
      </c>
      <c r="AI1188" s="127" t="str">
        <f t="shared" si="736"/>
        <v xml:space="preserve"> </v>
      </c>
      <c r="AJ1188" s="128" t="str">
        <f t="shared" si="737"/>
        <v xml:space="preserve"> </v>
      </c>
      <c r="AK1188" s="128" t="str">
        <f t="shared" si="710"/>
        <v xml:space="preserve"> </v>
      </c>
      <c r="AL1188" s="129" t="str">
        <f t="shared" si="738"/>
        <v xml:space="preserve"> </v>
      </c>
      <c r="AM1188" s="130" t="str">
        <f t="shared" si="739"/>
        <v xml:space="preserve"> </v>
      </c>
      <c r="AN1188" s="129" t="str">
        <f t="shared" si="740"/>
        <v xml:space="preserve"> </v>
      </c>
      <c r="AO1188" s="131" t="str">
        <f t="shared" si="711"/>
        <v xml:space="preserve"> </v>
      </c>
      <c r="AP1188" s="123" t="str">
        <f t="shared" si="714"/>
        <v xml:space="preserve"> </v>
      </c>
      <c r="AQ1188" s="129" t="str">
        <f t="shared" si="712"/>
        <v xml:space="preserve"> </v>
      </c>
      <c r="AR1188" s="111">
        <f t="shared" si="709"/>
        <v>1185</v>
      </c>
      <c r="AS1188" s="111">
        <f t="shared" si="741"/>
        <v>0</v>
      </c>
      <c r="AT1188" s="111">
        <f t="shared" si="742"/>
        <v>0</v>
      </c>
      <c r="AU1188" s="111">
        <f t="shared" si="718"/>
        <v>0</v>
      </c>
      <c r="AV1188" s="111" t="str">
        <f t="shared" si="745"/>
        <v xml:space="preserve"> </v>
      </c>
      <c r="AW1188" s="112">
        <f t="shared" si="744"/>
        <v>0</v>
      </c>
    </row>
    <row r="1189" spans="8:49">
      <c r="H1189" s="27"/>
      <c r="I1189" s="132">
        <f t="shared" si="719"/>
        <v>118.59999999999754</v>
      </c>
      <c r="J1189" s="125" t="str">
        <f t="shared" si="743"/>
        <v xml:space="preserve"> </v>
      </c>
      <c r="K1189" s="125" t="str">
        <f t="shared" si="720"/>
        <v xml:space="preserve"> </v>
      </c>
      <c r="L1189" s="125" t="str">
        <f t="shared" si="721"/>
        <v xml:space="preserve"> </v>
      </c>
      <c r="M1189" s="126" t="str">
        <f t="shared" si="722"/>
        <v xml:space="preserve"> </v>
      </c>
      <c r="N1189" s="127" t="str">
        <f t="shared" si="723"/>
        <v xml:space="preserve"> </v>
      </c>
      <c r="O1189" s="128" t="str">
        <f t="shared" si="724"/>
        <v xml:space="preserve"> </v>
      </c>
      <c r="P1189" s="128" t="str">
        <f t="shared" si="725"/>
        <v xml:space="preserve"> </v>
      </c>
      <c r="Q1189" s="129" t="str">
        <f t="shared" si="726"/>
        <v xml:space="preserve"> </v>
      </c>
      <c r="R1189" s="130" t="str">
        <f t="shared" si="727"/>
        <v xml:space="preserve"> </v>
      </c>
      <c r="S1189" s="129" t="str">
        <f t="shared" si="746"/>
        <v xml:space="preserve"> </v>
      </c>
      <c r="T1189" s="131" t="str">
        <f t="shared" si="728"/>
        <v xml:space="preserve"> </v>
      </c>
      <c r="U1189" s="123" t="str">
        <f t="shared" si="713"/>
        <v xml:space="preserve"> </v>
      </c>
      <c r="V1189" s="129" t="str">
        <f t="shared" si="729"/>
        <v xml:space="preserve"> </v>
      </c>
      <c r="W1189" s="111"/>
      <c r="X1189" s="111">
        <f t="shared" si="708"/>
        <v>118.59999999999754</v>
      </c>
      <c r="Y1189" s="111">
        <f t="shared" si="730"/>
        <v>0</v>
      </c>
      <c r="Z1189" s="111">
        <f t="shared" si="731"/>
        <v>0</v>
      </c>
      <c r="AA1189" s="111">
        <f t="shared" si="716"/>
        <v>0</v>
      </c>
      <c r="AB1189" s="111" t="str">
        <f t="shared" si="717"/>
        <v xml:space="preserve"> </v>
      </c>
      <c r="AC1189" s="112">
        <f t="shared" si="715"/>
        <v>0</v>
      </c>
      <c r="AD1189" s="124">
        <v>1186</v>
      </c>
      <c r="AE1189" s="125" t="str">
        <f t="shared" si="732"/>
        <v xml:space="preserve"> </v>
      </c>
      <c r="AF1189" s="125" t="str">
        <f t="shared" si="733"/>
        <v xml:space="preserve"> </v>
      </c>
      <c r="AG1189" s="125" t="str">
        <f t="shared" si="734"/>
        <v xml:space="preserve"> </v>
      </c>
      <c r="AH1189" s="126" t="str">
        <f t="shared" si="735"/>
        <v xml:space="preserve"> </v>
      </c>
      <c r="AI1189" s="127" t="str">
        <f t="shared" si="736"/>
        <v xml:space="preserve"> </v>
      </c>
      <c r="AJ1189" s="128" t="str">
        <f t="shared" si="737"/>
        <v xml:space="preserve"> </v>
      </c>
      <c r="AK1189" s="128" t="str">
        <f t="shared" si="710"/>
        <v xml:space="preserve"> </v>
      </c>
      <c r="AL1189" s="129" t="str">
        <f t="shared" si="738"/>
        <v xml:space="preserve"> </v>
      </c>
      <c r="AM1189" s="130" t="str">
        <f t="shared" si="739"/>
        <v xml:space="preserve"> </v>
      </c>
      <c r="AN1189" s="129" t="str">
        <f t="shared" si="740"/>
        <v xml:space="preserve"> </v>
      </c>
      <c r="AO1189" s="131" t="str">
        <f t="shared" si="711"/>
        <v xml:space="preserve"> </v>
      </c>
      <c r="AP1189" s="123" t="str">
        <f t="shared" si="714"/>
        <v xml:space="preserve"> </v>
      </c>
      <c r="AQ1189" s="129" t="str">
        <f t="shared" si="712"/>
        <v xml:space="preserve"> </v>
      </c>
      <c r="AR1189" s="111">
        <f t="shared" si="709"/>
        <v>1186</v>
      </c>
      <c r="AS1189" s="111">
        <f t="shared" si="741"/>
        <v>0</v>
      </c>
      <c r="AT1189" s="111">
        <f t="shared" si="742"/>
        <v>0</v>
      </c>
      <c r="AU1189" s="111">
        <f t="shared" si="718"/>
        <v>0</v>
      </c>
      <c r="AV1189" s="111" t="str">
        <f t="shared" si="745"/>
        <v xml:space="preserve"> </v>
      </c>
      <c r="AW1189" s="112">
        <f t="shared" si="744"/>
        <v>0</v>
      </c>
    </row>
    <row r="1190" spans="8:49">
      <c r="H1190" s="27"/>
      <c r="I1190" s="132">
        <f t="shared" si="719"/>
        <v>118.69999999999753</v>
      </c>
      <c r="J1190" s="125" t="str">
        <f t="shared" si="743"/>
        <v xml:space="preserve"> </v>
      </c>
      <c r="K1190" s="125" t="str">
        <f t="shared" si="720"/>
        <v xml:space="preserve"> </v>
      </c>
      <c r="L1190" s="125" t="str">
        <f t="shared" si="721"/>
        <v xml:space="preserve"> </v>
      </c>
      <c r="M1190" s="126" t="str">
        <f t="shared" si="722"/>
        <v xml:space="preserve"> </v>
      </c>
      <c r="N1190" s="127" t="str">
        <f t="shared" si="723"/>
        <v xml:space="preserve"> </v>
      </c>
      <c r="O1190" s="128" t="str">
        <f t="shared" si="724"/>
        <v xml:space="preserve"> </v>
      </c>
      <c r="P1190" s="128" t="str">
        <f t="shared" si="725"/>
        <v xml:space="preserve"> </v>
      </c>
      <c r="Q1190" s="129" t="str">
        <f t="shared" si="726"/>
        <v xml:space="preserve"> </v>
      </c>
      <c r="R1190" s="130" t="str">
        <f t="shared" si="727"/>
        <v xml:space="preserve"> </v>
      </c>
      <c r="S1190" s="129" t="str">
        <f t="shared" si="746"/>
        <v xml:space="preserve"> </v>
      </c>
      <c r="T1190" s="131" t="str">
        <f t="shared" si="728"/>
        <v xml:space="preserve"> </v>
      </c>
      <c r="U1190" s="123" t="str">
        <f t="shared" si="713"/>
        <v xml:space="preserve"> </v>
      </c>
      <c r="V1190" s="129" t="str">
        <f t="shared" si="729"/>
        <v xml:space="preserve"> </v>
      </c>
      <c r="W1190" s="111"/>
      <c r="X1190" s="111">
        <f t="shared" si="708"/>
        <v>118.69999999999753</v>
      </c>
      <c r="Y1190" s="111">
        <f t="shared" si="730"/>
        <v>0</v>
      </c>
      <c r="Z1190" s="111">
        <f t="shared" si="731"/>
        <v>0</v>
      </c>
      <c r="AA1190" s="111">
        <f t="shared" si="716"/>
        <v>0</v>
      </c>
      <c r="AB1190" s="111" t="str">
        <f t="shared" si="717"/>
        <v xml:space="preserve"> </v>
      </c>
      <c r="AC1190" s="112">
        <f t="shared" si="715"/>
        <v>0</v>
      </c>
      <c r="AD1190" s="132">
        <v>1187</v>
      </c>
      <c r="AE1190" s="125" t="str">
        <f t="shared" si="732"/>
        <v xml:space="preserve"> </v>
      </c>
      <c r="AF1190" s="125" t="str">
        <f t="shared" si="733"/>
        <v xml:space="preserve"> </v>
      </c>
      <c r="AG1190" s="125" t="str">
        <f t="shared" si="734"/>
        <v xml:space="preserve"> </v>
      </c>
      <c r="AH1190" s="126" t="str">
        <f t="shared" si="735"/>
        <v xml:space="preserve"> </v>
      </c>
      <c r="AI1190" s="127" t="str">
        <f t="shared" si="736"/>
        <v xml:space="preserve"> </v>
      </c>
      <c r="AJ1190" s="128" t="str">
        <f t="shared" si="737"/>
        <v xml:space="preserve"> </v>
      </c>
      <c r="AK1190" s="128" t="str">
        <f t="shared" si="710"/>
        <v xml:space="preserve"> </v>
      </c>
      <c r="AL1190" s="129" t="str">
        <f t="shared" si="738"/>
        <v xml:space="preserve"> </v>
      </c>
      <c r="AM1190" s="130" t="str">
        <f t="shared" si="739"/>
        <v xml:space="preserve"> </v>
      </c>
      <c r="AN1190" s="129" t="str">
        <f t="shared" si="740"/>
        <v xml:space="preserve"> </v>
      </c>
      <c r="AO1190" s="131" t="str">
        <f t="shared" si="711"/>
        <v xml:space="preserve"> </v>
      </c>
      <c r="AP1190" s="123" t="str">
        <f t="shared" si="714"/>
        <v xml:space="preserve"> </v>
      </c>
      <c r="AQ1190" s="129" t="str">
        <f t="shared" si="712"/>
        <v xml:space="preserve"> </v>
      </c>
      <c r="AR1190" s="111">
        <f t="shared" si="709"/>
        <v>1187</v>
      </c>
      <c r="AS1190" s="111">
        <f t="shared" si="741"/>
        <v>0</v>
      </c>
      <c r="AT1190" s="111">
        <f t="shared" si="742"/>
        <v>0</v>
      </c>
      <c r="AU1190" s="111">
        <f t="shared" si="718"/>
        <v>0</v>
      </c>
      <c r="AV1190" s="111" t="str">
        <f t="shared" si="745"/>
        <v xml:space="preserve"> </v>
      </c>
      <c r="AW1190" s="112">
        <f t="shared" si="744"/>
        <v>0</v>
      </c>
    </row>
    <row r="1191" spans="8:49">
      <c r="H1191" s="27"/>
      <c r="I1191" s="132">
        <f t="shared" si="719"/>
        <v>118.79999999999752</v>
      </c>
      <c r="J1191" s="125" t="str">
        <f t="shared" si="743"/>
        <v xml:space="preserve"> </v>
      </c>
      <c r="K1191" s="125" t="str">
        <f t="shared" si="720"/>
        <v xml:space="preserve"> </v>
      </c>
      <c r="L1191" s="125" t="str">
        <f t="shared" si="721"/>
        <v xml:space="preserve"> </v>
      </c>
      <c r="M1191" s="126" t="str">
        <f t="shared" si="722"/>
        <v xml:space="preserve"> </v>
      </c>
      <c r="N1191" s="127" t="str">
        <f t="shared" si="723"/>
        <v xml:space="preserve"> </v>
      </c>
      <c r="O1191" s="128" t="str">
        <f t="shared" si="724"/>
        <v xml:space="preserve"> </v>
      </c>
      <c r="P1191" s="128" t="str">
        <f t="shared" si="725"/>
        <v xml:space="preserve"> </v>
      </c>
      <c r="Q1191" s="129" t="str">
        <f t="shared" si="726"/>
        <v xml:space="preserve"> </v>
      </c>
      <c r="R1191" s="130" t="str">
        <f t="shared" si="727"/>
        <v xml:space="preserve"> </v>
      </c>
      <c r="S1191" s="129" t="str">
        <f t="shared" si="746"/>
        <v xml:space="preserve"> </v>
      </c>
      <c r="T1191" s="131" t="str">
        <f t="shared" si="728"/>
        <v xml:space="preserve"> </v>
      </c>
      <c r="U1191" s="123" t="str">
        <f t="shared" si="713"/>
        <v xml:space="preserve"> </v>
      </c>
      <c r="V1191" s="129" t="str">
        <f t="shared" si="729"/>
        <v xml:space="preserve"> </v>
      </c>
      <c r="W1191" s="111"/>
      <c r="X1191" s="111">
        <f t="shared" ref="X1191:X1254" si="747">IF(J1191&gt;=J1190,I1191,0)</f>
        <v>118.79999999999752</v>
      </c>
      <c r="Y1191" s="111">
        <f t="shared" si="730"/>
        <v>0</v>
      </c>
      <c r="Z1191" s="111">
        <f t="shared" si="731"/>
        <v>0</v>
      </c>
      <c r="AA1191" s="111">
        <f t="shared" si="716"/>
        <v>0</v>
      </c>
      <c r="AB1191" s="111" t="str">
        <f t="shared" si="717"/>
        <v xml:space="preserve"> </v>
      </c>
      <c r="AC1191" s="112">
        <f t="shared" si="715"/>
        <v>0</v>
      </c>
      <c r="AD1191" s="124">
        <v>1188</v>
      </c>
      <c r="AE1191" s="125" t="str">
        <f t="shared" si="732"/>
        <v xml:space="preserve"> </v>
      </c>
      <c r="AF1191" s="125" t="str">
        <f t="shared" si="733"/>
        <v xml:space="preserve"> </v>
      </c>
      <c r="AG1191" s="125" t="str">
        <f t="shared" si="734"/>
        <v xml:space="preserve"> </v>
      </c>
      <c r="AH1191" s="126" t="str">
        <f t="shared" si="735"/>
        <v xml:space="preserve"> </v>
      </c>
      <c r="AI1191" s="127" t="str">
        <f t="shared" si="736"/>
        <v xml:space="preserve"> </v>
      </c>
      <c r="AJ1191" s="128" t="str">
        <f t="shared" si="737"/>
        <v xml:space="preserve"> </v>
      </c>
      <c r="AK1191" s="128" t="str">
        <f t="shared" si="710"/>
        <v xml:space="preserve"> </v>
      </c>
      <c r="AL1191" s="129" t="str">
        <f t="shared" si="738"/>
        <v xml:space="preserve"> </v>
      </c>
      <c r="AM1191" s="130" t="str">
        <f t="shared" si="739"/>
        <v xml:space="preserve"> </v>
      </c>
      <c r="AN1191" s="129" t="str">
        <f t="shared" si="740"/>
        <v xml:space="preserve"> </v>
      </c>
      <c r="AO1191" s="131" t="str">
        <f t="shared" si="711"/>
        <v xml:space="preserve"> </v>
      </c>
      <c r="AP1191" s="123" t="str">
        <f t="shared" si="714"/>
        <v xml:space="preserve"> </v>
      </c>
      <c r="AQ1191" s="129" t="str">
        <f t="shared" si="712"/>
        <v xml:space="preserve"> </v>
      </c>
      <c r="AR1191" s="111">
        <f t="shared" ref="AR1191:AR1254" si="748">IF(AE1191&gt;=AE1190,AD1191,0)</f>
        <v>1188</v>
      </c>
      <c r="AS1191" s="111">
        <f t="shared" si="741"/>
        <v>0</v>
      </c>
      <c r="AT1191" s="111">
        <f t="shared" si="742"/>
        <v>0</v>
      </c>
      <c r="AU1191" s="111">
        <f t="shared" si="718"/>
        <v>0</v>
      </c>
      <c r="AV1191" s="111" t="str">
        <f t="shared" si="745"/>
        <v xml:space="preserve"> </v>
      </c>
      <c r="AW1191" s="112">
        <f t="shared" si="744"/>
        <v>0</v>
      </c>
    </row>
    <row r="1192" spans="8:49">
      <c r="H1192" s="27"/>
      <c r="I1192" s="132">
        <f t="shared" si="719"/>
        <v>118.89999999999752</v>
      </c>
      <c r="J1192" s="125" t="str">
        <f t="shared" si="743"/>
        <v xml:space="preserve"> </v>
      </c>
      <c r="K1192" s="125" t="str">
        <f t="shared" si="720"/>
        <v xml:space="preserve"> </v>
      </c>
      <c r="L1192" s="125" t="str">
        <f t="shared" si="721"/>
        <v xml:space="preserve"> </v>
      </c>
      <c r="M1192" s="126" t="str">
        <f t="shared" si="722"/>
        <v xml:space="preserve"> </v>
      </c>
      <c r="N1192" s="127" t="str">
        <f t="shared" si="723"/>
        <v xml:space="preserve"> </v>
      </c>
      <c r="O1192" s="128" t="str">
        <f t="shared" si="724"/>
        <v xml:space="preserve"> </v>
      </c>
      <c r="P1192" s="128" t="str">
        <f t="shared" si="725"/>
        <v xml:space="preserve"> </v>
      </c>
      <c r="Q1192" s="129" t="str">
        <f t="shared" si="726"/>
        <v xml:space="preserve"> </v>
      </c>
      <c r="R1192" s="130" t="str">
        <f t="shared" si="727"/>
        <v xml:space="preserve"> </v>
      </c>
      <c r="S1192" s="129" t="str">
        <f t="shared" si="746"/>
        <v xml:space="preserve"> </v>
      </c>
      <c r="T1192" s="131" t="str">
        <f t="shared" si="728"/>
        <v xml:space="preserve"> </v>
      </c>
      <c r="U1192" s="123" t="str">
        <f t="shared" si="713"/>
        <v xml:space="preserve"> </v>
      </c>
      <c r="V1192" s="129" t="str">
        <f t="shared" si="729"/>
        <v xml:space="preserve"> </v>
      </c>
      <c r="W1192" s="111"/>
      <c r="X1192" s="111">
        <f t="shared" si="747"/>
        <v>118.89999999999752</v>
      </c>
      <c r="Y1192" s="111">
        <f t="shared" si="730"/>
        <v>0</v>
      </c>
      <c r="Z1192" s="111">
        <f t="shared" si="731"/>
        <v>0</v>
      </c>
      <c r="AA1192" s="111">
        <f t="shared" si="716"/>
        <v>0</v>
      </c>
      <c r="AB1192" s="111" t="str">
        <f t="shared" si="717"/>
        <v xml:space="preserve"> </v>
      </c>
      <c r="AC1192" s="112">
        <f t="shared" si="715"/>
        <v>0</v>
      </c>
      <c r="AD1192" s="132">
        <v>1189</v>
      </c>
      <c r="AE1192" s="125" t="str">
        <f t="shared" si="732"/>
        <v xml:space="preserve"> </v>
      </c>
      <c r="AF1192" s="125" t="str">
        <f t="shared" si="733"/>
        <v xml:space="preserve"> </v>
      </c>
      <c r="AG1192" s="125" t="str">
        <f t="shared" si="734"/>
        <v xml:space="preserve"> </v>
      </c>
      <c r="AH1192" s="126" t="str">
        <f t="shared" si="735"/>
        <v xml:space="preserve"> </v>
      </c>
      <c r="AI1192" s="127" t="str">
        <f t="shared" si="736"/>
        <v xml:space="preserve"> </v>
      </c>
      <c r="AJ1192" s="128" t="str">
        <f t="shared" si="737"/>
        <v xml:space="preserve"> </v>
      </c>
      <c r="AK1192" s="128" t="str">
        <f t="shared" si="710"/>
        <v xml:space="preserve"> </v>
      </c>
      <c r="AL1192" s="129" t="str">
        <f t="shared" si="738"/>
        <v xml:space="preserve"> </v>
      </c>
      <c r="AM1192" s="130" t="str">
        <f t="shared" si="739"/>
        <v xml:space="preserve"> </v>
      </c>
      <c r="AN1192" s="129" t="str">
        <f t="shared" si="740"/>
        <v xml:space="preserve"> </v>
      </c>
      <c r="AO1192" s="131" t="str">
        <f t="shared" si="711"/>
        <v xml:space="preserve"> </v>
      </c>
      <c r="AP1192" s="123" t="str">
        <f t="shared" si="714"/>
        <v xml:space="preserve"> </v>
      </c>
      <c r="AQ1192" s="129" t="str">
        <f t="shared" si="712"/>
        <v xml:space="preserve"> </v>
      </c>
      <c r="AR1192" s="111">
        <f t="shared" si="748"/>
        <v>1189</v>
      </c>
      <c r="AS1192" s="111">
        <f t="shared" si="741"/>
        <v>0</v>
      </c>
      <c r="AT1192" s="111">
        <f t="shared" si="742"/>
        <v>0</v>
      </c>
      <c r="AU1192" s="111">
        <f t="shared" si="718"/>
        <v>0</v>
      </c>
      <c r="AV1192" s="111" t="str">
        <f t="shared" si="745"/>
        <v xml:space="preserve"> </v>
      </c>
      <c r="AW1192" s="112">
        <f t="shared" si="744"/>
        <v>0</v>
      </c>
    </row>
    <row r="1193" spans="8:49">
      <c r="H1193" s="27"/>
      <c r="I1193" s="132">
        <f t="shared" si="719"/>
        <v>118.99999999999751</v>
      </c>
      <c r="J1193" s="125" t="str">
        <f t="shared" si="743"/>
        <v xml:space="preserve"> </v>
      </c>
      <c r="K1193" s="125" t="str">
        <f t="shared" si="720"/>
        <v xml:space="preserve"> </v>
      </c>
      <c r="L1193" s="125" t="str">
        <f t="shared" si="721"/>
        <v xml:space="preserve"> </v>
      </c>
      <c r="M1193" s="126" t="str">
        <f t="shared" si="722"/>
        <v xml:space="preserve"> </v>
      </c>
      <c r="N1193" s="127" t="str">
        <f t="shared" si="723"/>
        <v xml:space="preserve"> </v>
      </c>
      <c r="O1193" s="128" t="str">
        <f t="shared" si="724"/>
        <v xml:space="preserve"> </v>
      </c>
      <c r="P1193" s="128" t="str">
        <f t="shared" si="725"/>
        <v xml:space="preserve"> </v>
      </c>
      <c r="Q1193" s="129" t="str">
        <f t="shared" si="726"/>
        <v xml:space="preserve"> </v>
      </c>
      <c r="R1193" s="130" t="str">
        <f t="shared" si="727"/>
        <v xml:space="preserve"> </v>
      </c>
      <c r="S1193" s="129" t="str">
        <f t="shared" si="746"/>
        <v xml:space="preserve"> </v>
      </c>
      <c r="T1193" s="131" t="str">
        <f t="shared" si="728"/>
        <v xml:space="preserve"> </v>
      </c>
      <c r="U1193" s="123" t="str">
        <f t="shared" si="713"/>
        <v xml:space="preserve"> </v>
      </c>
      <c r="V1193" s="129" t="str">
        <f t="shared" si="729"/>
        <v xml:space="preserve"> </v>
      </c>
      <c r="W1193" s="111"/>
      <c r="X1193" s="111">
        <f t="shared" si="747"/>
        <v>118.99999999999751</v>
      </c>
      <c r="Y1193" s="111">
        <f t="shared" si="730"/>
        <v>0</v>
      </c>
      <c r="Z1193" s="111">
        <f t="shared" si="731"/>
        <v>0</v>
      </c>
      <c r="AA1193" s="111">
        <f t="shared" si="716"/>
        <v>0</v>
      </c>
      <c r="AB1193" s="111" t="str">
        <f t="shared" si="717"/>
        <v xml:space="preserve"> </v>
      </c>
      <c r="AC1193" s="112">
        <f t="shared" si="715"/>
        <v>0</v>
      </c>
      <c r="AD1193" s="124">
        <v>1190</v>
      </c>
      <c r="AE1193" s="125" t="str">
        <f t="shared" si="732"/>
        <v xml:space="preserve"> </v>
      </c>
      <c r="AF1193" s="125" t="str">
        <f t="shared" si="733"/>
        <v xml:space="preserve"> </v>
      </c>
      <c r="AG1193" s="125" t="str">
        <f t="shared" si="734"/>
        <v xml:space="preserve"> </v>
      </c>
      <c r="AH1193" s="126" t="str">
        <f t="shared" si="735"/>
        <v xml:space="preserve"> </v>
      </c>
      <c r="AI1193" s="127" t="str">
        <f t="shared" si="736"/>
        <v xml:space="preserve"> </v>
      </c>
      <c r="AJ1193" s="128" t="str">
        <f t="shared" si="737"/>
        <v xml:space="preserve"> </v>
      </c>
      <c r="AK1193" s="128" t="str">
        <f t="shared" ref="AK1193:AK1256" si="749">IF(AF1192=" "," ",IF(AF1192&lt;0," ",AQ1193/AJ1193))</f>
        <v xml:space="preserve"> </v>
      </c>
      <c r="AL1193" s="129" t="str">
        <f t="shared" si="738"/>
        <v xml:space="preserve"> </v>
      </c>
      <c r="AM1193" s="130" t="str">
        <f t="shared" si="739"/>
        <v xml:space="preserve"> </v>
      </c>
      <c r="AN1193" s="129" t="str">
        <f t="shared" si="740"/>
        <v xml:space="preserve"> </v>
      </c>
      <c r="AO1193" s="131" t="str">
        <f t="shared" ref="AO1193:AO1256" si="750">IF(AF1192=" "," ",IF(AF1192&lt;0," ",(-1)*AJ1193*AM1193))</f>
        <v xml:space="preserve"> </v>
      </c>
      <c r="AP1193" s="123" t="str">
        <f t="shared" si="714"/>
        <v xml:space="preserve"> </v>
      </c>
      <c r="AQ1193" s="129" t="str">
        <f t="shared" ref="AQ1193:AQ1256" si="751">IF(AF1192=" "," ",IF(AF1192&lt;0," ",AP1193+AO1193+AN1193))</f>
        <v xml:space="preserve"> </v>
      </c>
      <c r="AR1193" s="111">
        <f t="shared" si="748"/>
        <v>1190</v>
      </c>
      <c r="AS1193" s="111">
        <f t="shared" si="741"/>
        <v>0</v>
      </c>
      <c r="AT1193" s="111">
        <f t="shared" si="742"/>
        <v>0</v>
      </c>
      <c r="AU1193" s="111">
        <f t="shared" si="718"/>
        <v>0</v>
      </c>
      <c r="AV1193" s="111" t="str">
        <f t="shared" si="745"/>
        <v xml:space="preserve"> </v>
      </c>
      <c r="AW1193" s="112">
        <f t="shared" si="744"/>
        <v>0</v>
      </c>
    </row>
    <row r="1194" spans="8:49">
      <c r="H1194" s="27"/>
      <c r="I1194" s="132">
        <f t="shared" si="719"/>
        <v>119.09999999999751</v>
      </c>
      <c r="J1194" s="125" t="str">
        <f t="shared" si="743"/>
        <v xml:space="preserve"> </v>
      </c>
      <c r="K1194" s="125" t="str">
        <f t="shared" si="720"/>
        <v xml:space="preserve"> </v>
      </c>
      <c r="L1194" s="125" t="str">
        <f t="shared" si="721"/>
        <v xml:space="preserve"> </v>
      </c>
      <c r="M1194" s="126" t="str">
        <f t="shared" si="722"/>
        <v xml:space="preserve"> </v>
      </c>
      <c r="N1194" s="127" t="str">
        <f t="shared" si="723"/>
        <v xml:space="preserve"> </v>
      </c>
      <c r="O1194" s="128" t="str">
        <f t="shared" si="724"/>
        <v xml:space="preserve"> </v>
      </c>
      <c r="P1194" s="128" t="str">
        <f t="shared" si="725"/>
        <v xml:space="preserve"> </v>
      </c>
      <c r="Q1194" s="129" t="str">
        <f t="shared" si="726"/>
        <v xml:space="preserve"> </v>
      </c>
      <c r="R1194" s="130" t="str">
        <f t="shared" si="727"/>
        <v xml:space="preserve"> </v>
      </c>
      <c r="S1194" s="129" t="str">
        <f t="shared" si="746"/>
        <v xml:space="preserve"> </v>
      </c>
      <c r="T1194" s="131" t="str">
        <f t="shared" si="728"/>
        <v xml:space="preserve"> </v>
      </c>
      <c r="U1194" s="123" t="str">
        <f t="shared" si="713"/>
        <v xml:space="preserve"> </v>
      </c>
      <c r="V1194" s="129" t="str">
        <f t="shared" si="729"/>
        <v xml:space="preserve"> </v>
      </c>
      <c r="W1194" s="111"/>
      <c r="X1194" s="111">
        <f t="shared" si="747"/>
        <v>119.09999999999751</v>
      </c>
      <c r="Y1194" s="111">
        <f t="shared" si="730"/>
        <v>0</v>
      </c>
      <c r="Z1194" s="111">
        <f t="shared" si="731"/>
        <v>0</v>
      </c>
      <c r="AA1194" s="111">
        <f t="shared" si="716"/>
        <v>0</v>
      </c>
      <c r="AB1194" s="111" t="str">
        <f t="shared" si="717"/>
        <v xml:space="preserve"> </v>
      </c>
      <c r="AC1194" s="112">
        <f t="shared" si="715"/>
        <v>0</v>
      </c>
      <c r="AD1194" s="132">
        <v>1191</v>
      </c>
      <c r="AE1194" s="125" t="str">
        <f t="shared" si="732"/>
        <v xml:space="preserve"> </v>
      </c>
      <c r="AF1194" s="125" t="str">
        <f t="shared" si="733"/>
        <v xml:space="preserve"> </v>
      </c>
      <c r="AG1194" s="125" t="str">
        <f t="shared" si="734"/>
        <v xml:space="preserve"> </v>
      </c>
      <c r="AH1194" s="126" t="str">
        <f t="shared" si="735"/>
        <v xml:space="preserve"> </v>
      </c>
      <c r="AI1194" s="127" t="str">
        <f t="shared" si="736"/>
        <v xml:space="preserve"> </v>
      </c>
      <c r="AJ1194" s="128" t="str">
        <f t="shared" si="737"/>
        <v xml:space="preserve"> </v>
      </c>
      <c r="AK1194" s="128" t="str">
        <f t="shared" si="749"/>
        <v xml:space="preserve"> </v>
      </c>
      <c r="AL1194" s="129" t="str">
        <f t="shared" si="738"/>
        <v xml:space="preserve"> </v>
      </c>
      <c r="AM1194" s="130" t="str">
        <f t="shared" si="739"/>
        <v xml:space="preserve"> </v>
      </c>
      <c r="AN1194" s="129" t="str">
        <f t="shared" si="740"/>
        <v xml:space="preserve"> </v>
      </c>
      <c r="AO1194" s="131" t="str">
        <f t="shared" si="750"/>
        <v xml:space="preserve"> </v>
      </c>
      <c r="AP1194" s="123" t="str">
        <f t="shared" si="714"/>
        <v xml:space="preserve"> </v>
      </c>
      <c r="AQ1194" s="129" t="str">
        <f t="shared" si="751"/>
        <v xml:space="preserve"> </v>
      </c>
      <c r="AR1194" s="111">
        <f t="shared" si="748"/>
        <v>1191</v>
      </c>
      <c r="AS1194" s="111">
        <f t="shared" si="741"/>
        <v>0</v>
      </c>
      <c r="AT1194" s="111">
        <f t="shared" si="742"/>
        <v>0</v>
      </c>
      <c r="AU1194" s="111">
        <f t="shared" si="718"/>
        <v>0</v>
      </c>
      <c r="AV1194" s="111" t="str">
        <f t="shared" si="745"/>
        <v xml:space="preserve"> </v>
      </c>
      <c r="AW1194" s="112">
        <f t="shared" si="744"/>
        <v>0</v>
      </c>
    </row>
    <row r="1195" spans="8:49">
      <c r="H1195" s="27"/>
      <c r="I1195" s="132">
        <f t="shared" si="719"/>
        <v>119.1999999999975</v>
      </c>
      <c r="J1195" s="125" t="str">
        <f t="shared" si="743"/>
        <v xml:space="preserve"> </v>
      </c>
      <c r="K1195" s="125" t="str">
        <f t="shared" si="720"/>
        <v xml:space="preserve"> </v>
      </c>
      <c r="L1195" s="125" t="str">
        <f t="shared" si="721"/>
        <v xml:space="preserve"> </v>
      </c>
      <c r="M1195" s="126" t="str">
        <f t="shared" si="722"/>
        <v xml:space="preserve"> </v>
      </c>
      <c r="N1195" s="127" t="str">
        <f t="shared" si="723"/>
        <v xml:space="preserve"> </v>
      </c>
      <c r="O1195" s="128" t="str">
        <f t="shared" si="724"/>
        <v xml:space="preserve"> </v>
      </c>
      <c r="P1195" s="128" t="str">
        <f t="shared" si="725"/>
        <v xml:space="preserve"> </v>
      </c>
      <c r="Q1195" s="129" t="str">
        <f t="shared" si="726"/>
        <v xml:space="preserve"> </v>
      </c>
      <c r="R1195" s="130" t="str">
        <f t="shared" si="727"/>
        <v xml:space="preserve"> </v>
      </c>
      <c r="S1195" s="129" t="str">
        <f t="shared" si="746"/>
        <v xml:space="preserve"> </v>
      </c>
      <c r="T1195" s="131" t="str">
        <f t="shared" si="728"/>
        <v xml:space="preserve"> </v>
      </c>
      <c r="U1195" s="123" t="str">
        <f t="shared" si="713"/>
        <v xml:space="preserve"> </v>
      </c>
      <c r="V1195" s="129" t="str">
        <f t="shared" si="729"/>
        <v xml:space="preserve"> </v>
      </c>
      <c r="W1195" s="111"/>
      <c r="X1195" s="111">
        <f t="shared" si="747"/>
        <v>119.1999999999975</v>
      </c>
      <c r="Y1195" s="111">
        <f t="shared" si="730"/>
        <v>0</v>
      </c>
      <c r="Z1195" s="111">
        <f t="shared" si="731"/>
        <v>0</v>
      </c>
      <c r="AA1195" s="111">
        <f t="shared" si="716"/>
        <v>0</v>
      </c>
      <c r="AB1195" s="111" t="str">
        <f t="shared" si="717"/>
        <v xml:space="preserve"> </v>
      </c>
      <c r="AC1195" s="112">
        <f t="shared" si="715"/>
        <v>0</v>
      </c>
      <c r="AD1195" s="124">
        <v>1192</v>
      </c>
      <c r="AE1195" s="125" t="str">
        <f t="shared" si="732"/>
        <v xml:space="preserve"> </v>
      </c>
      <c r="AF1195" s="125" t="str">
        <f t="shared" si="733"/>
        <v xml:space="preserve"> </v>
      </c>
      <c r="AG1195" s="125" t="str">
        <f t="shared" si="734"/>
        <v xml:space="preserve"> </v>
      </c>
      <c r="AH1195" s="126" t="str">
        <f t="shared" si="735"/>
        <v xml:space="preserve"> </v>
      </c>
      <c r="AI1195" s="127" t="str">
        <f t="shared" si="736"/>
        <v xml:space="preserve"> </v>
      </c>
      <c r="AJ1195" s="128" t="str">
        <f t="shared" si="737"/>
        <v xml:space="preserve"> </v>
      </c>
      <c r="AK1195" s="128" t="str">
        <f t="shared" si="749"/>
        <v xml:space="preserve"> </v>
      </c>
      <c r="AL1195" s="129" t="str">
        <f t="shared" si="738"/>
        <v xml:space="preserve"> </v>
      </c>
      <c r="AM1195" s="130" t="str">
        <f t="shared" si="739"/>
        <v xml:space="preserve"> </v>
      </c>
      <c r="AN1195" s="129" t="str">
        <f t="shared" si="740"/>
        <v xml:space="preserve"> </v>
      </c>
      <c r="AO1195" s="131" t="str">
        <f t="shared" si="750"/>
        <v xml:space="preserve"> </v>
      </c>
      <c r="AP1195" s="123" t="str">
        <f t="shared" si="714"/>
        <v xml:space="preserve"> </v>
      </c>
      <c r="AQ1195" s="129" t="str">
        <f t="shared" si="751"/>
        <v xml:space="preserve"> </v>
      </c>
      <c r="AR1195" s="111">
        <f t="shared" si="748"/>
        <v>1192</v>
      </c>
      <c r="AS1195" s="111">
        <f t="shared" si="741"/>
        <v>0</v>
      </c>
      <c r="AT1195" s="111">
        <f t="shared" si="742"/>
        <v>0</v>
      </c>
      <c r="AU1195" s="111">
        <f t="shared" si="718"/>
        <v>0</v>
      </c>
      <c r="AV1195" s="111" t="str">
        <f t="shared" si="745"/>
        <v xml:space="preserve"> </v>
      </c>
      <c r="AW1195" s="112">
        <f t="shared" si="744"/>
        <v>0</v>
      </c>
    </row>
    <row r="1196" spans="8:49">
      <c r="H1196" s="27"/>
      <c r="I1196" s="132">
        <f t="shared" si="719"/>
        <v>119.2999999999975</v>
      </c>
      <c r="J1196" s="125" t="str">
        <f t="shared" si="743"/>
        <v xml:space="preserve"> </v>
      </c>
      <c r="K1196" s="125" t="str">
        <f t="shared" si="720"/>
        <v xml:space="preserve"> </v>
      </c>
      <c r="L1196" s="125" t="str">
        <f t="shared" si="721"/>
        <v xml:space="preserve"> </v>
      </c>
      <c r="M1196" s="126" t="str">
        <f t="shared" si="722"/>
        <v xml:space="preserve"> </v>
      </c>
      <c r="N1196" s="127" t="str">
        <f t="shared" si="723"/>
        <v xml:space="preserve"> </v>
      </c>
      <c r="O1196" s="128" t="str">
        <f t="shared" si="724"/>
        <v xml:space="preserve"> </v>
      </c>
      <c r="P1196" s="128" t="str">
        <f t="shared" si="725"/>
        <v xml:space="preserve"> </v>
      </c>
      <c r="Q1196" s="129" t="str">
        <f t="shared" si="726"/>
        <v xml:space="preserve"> </v>
      </c>
      <c r="R1196" s="130" t="str">
        <f t="shared" si="727"/>
        <v xml:space="preserve"> </v>
      </c>
      <c r="S1196" s="129" t="str">
        <f t="shared" si="746"/>
        <v xml:space="preserve"> </v>
      </c>
      <c r="T1196" s="131" t="str">
        <f t="shared" si="728"/>
        <v xml:space="preserve"> </v>
      </c>
      <c r="U1196" s="123" t="str">
        <f t="shared" ref="U1196:U1259" si="752">IF(K1195=" "," ",IF(K1195&lt;0," ",IF(I1196&lt;$B$4,$B$3,0)))</f>
        <v xml:space="preserve"> </v>
      </c>
      <c r="V1196" s="129" t="str">
        <f t="shared" si="729"/>
        <v xml:space="preserve"> </v>
      </c>
      <c r="W1196" s="111"/>
      <c r="X1196" s="111">
        <f t="shared" si="747"/>
        <v>119.2999999999975</v>
      </c>
      <c r="Y1196" s="111">
        <f t="shared" si="730"/>
        <v>0</v>
      </c>
      <c r="Z1196" s="111">
        <f t="shared" si="731"/>
        <v>0</v>
      </c>
      <c r="AA1196" s="111">
        <f t="shared" si="716"/>
        <v>0</v>
      </c>
      <c r="AB1196" s="111" t="str">
        <f t="shared" si="717"/>
        <v xml:space="preserve"> </v>
      </c>
      <c r="AC1196" s="112">
        <f t="shared" si="715"/>
        <v>0</v>
      </c>
      <c r="AD1196" s="132">
        <v>1193</v>
      </c>
      <c r="AE1196" s="125" t="str">
        <f t="shared" si="732"/>
        <v xml:space="preserve"> </v>
      </c>
      <c r="AF1196" s="125" t="str">
        <f t="shared" si="733"/>
        <v xml:space="preserve"> </v>
      </c>
      <c r="AG1196" s="125" t="str">
        <f t="shared" si="734"/>
        <v xml:space="preserve"> </v>
      </c>
      <c r="AH1196" s="126" t="str">
        <f t="shared" si="735"/>
        <v xml:space="preserve"> </v>
      </c>
      <c r="AI1196" s="127" t="str">
        <f t="shared" si="736"/>
        <v xml:space="preserve"> </v>
      </c>
      <c r="AJ1196" s="128" t="str">
        <f t="shared" si="737"/>
        <v xml:space="preserve"> </v>
      </c>
      <c r="AK1196" s="128" t="str">
        <f t="shared" si="749"/>
        <v xml:space="preserve"> </v>
      </c>
      <c r="AL1196" s="129" t="str">
        <f t="shared" si="738"/>
        <v xml:space="preserve"> </v>
      </c>
      <c r="AM1196" s="130" t="str">
        <f t="shared" si="739"/>
        <v xml:space="preserve"> </v>
      </c>
      <c r="AN1196" s="129" t="str">
        <f t="shared" si="740"/>
        <v xml:space="preserve"> </v>
      </c>
      <c r="AO1196" s="131" t="str">
        <f t="shared" si="750"/>
        <v xml:space="preserve"> </v>
      </c>
      <c r="AP1196" s="123" t="str">
        <f t="shared" ref="AP1196:AP1259" si="753">IF(AF1195=" "," ",IF(AF1195&lt;0," ",IF(AD1196&lt;$B$4,$B$3,0)))</f>
        <v xml:space="preserve"> </v>
      </c>
      <c r="AQ1196" s="129" t="str">
        <f t="shared" si="751"/>
        <v xml:space="preserve"> </v>
      </c>
      <c r="AR1196" s="111">
        <f t="shared" si="748"/>
        <v>1193</v>
      </c>
      <c r="AS1196" s="111">
        <f t="shared" si="741"/>
        <v>0</v>
      </c>
      <c r="AT1196" s="111">
        <f t="shared" si="742"/>
        <v>0</v>
      </c>
      <c r="AU1196" s="111">
        <f t="shared" si="718"/>
        <v>0</v>
      </c>
      <c r="AV1196" s="111" t="str">
        <f t="shared" si="745"/>
        <v xml:space="preserve"> </v>
      </c>
      <c r="AW1196" s="112">
        <f t="shared" si="744"/>
        <v>0</v>
      </c>
    </row>
    <row r="1197" spans="8:49">
      <c r="H1197" s="27"/>
      <c r="I1197" s="132">
        <f t="shared" si="719"/>
        <v>119.39999999999749</v>
      </c>
      <c r="J1197" s="125" t="str">
        <f t="shared" si="743"/>
        <v xml:space="preserve"> </v>
      </c>
      <c r="K1197" s="125" t="str">
        <f t="shared" si="720"/>
        <v xml:space="preserve"> </v>
      </c>
      <c r="L1197" s="125" t="str">
        <f t="shared" si="721"/>
        <v xml:space="preserve"> </v>
      </c>
      <c r="M1197" s="126" t="str">
        <f t="shared" si="722"/>
        <v xml:space="preserve"> </v>
      </c>
      <c r="N1197" s="127" t="str">
        <f t="shared" si="723"/>
        <v xml:space="preserve"> </v>
      </c>
      <c r="O1197" s="128" t="str">
        <f t="shared" si="724"/>
        <v xml:space="preserve"> </v>
      </c>
      <c r="P1197" s="128" t="str">
        <f t="shared" si="725"/>
        <v xml:space="preserve"> </v>
      </c>
      <c r="Q1197" s="129" t="str">
        <f t="shared" si="726"/>
        <v xml:space="preserve"> </v>
      </c>
      <c r="R1197" s="130" t="str">
        <f t="shared" si="727"/>
        <v xml:space="preserve"> </v>
      </c>
      <c r="S1197" s="129" t="str">
        <f t="shared" si="746"/>
        <v xml:space="preserve"> </v>
      </c>
      <c r="T1197" s="131" t="str">
        <f t="shared" si="728"/>
        <v xml:space="preserve"> </v>
      </c>
      <c r="U1197" s="123" t="str">
        <f t="shared" si="752"/>
        <v xml:space="preserve"> </v>
      </c>
      <c r="V1197" s="129" t="str">
        <f t="shared" si="729"/>
        <v xml:space="preserve"> </v>
      </c>
      <c r="W1197" s="111"/>
      <c r="X1197" s="111">
        <f t="shared" si="747"/>
        <v>119.39999999999749</v>
      </c>
      <c r="Y1197" s="111">
        <f t="shared" si="730"/>
        <v>0</v>
      </c>
      <c r="Z1197" s="111">
        <f t="shared" si="731"/>
        <v>0</v>
      </c>
      <c r="AA1197" s="111">
        <f t="shared" si="716"/>
        <v>0</v>
      </c>
      <c r="AB1197" s="111" t="str">
        <f t="shared" si="717"/>
        <v xml:space="preserve"> </v>
      </c>
      <c r="AC1197" s="112">
        <f t="shared" si="715"/>
        <v>0</v>
      </c>
      <c r="AD1197" s="124">
        <v>1194</v>
      </c>
      <c r="AE1197" s="125" t="str">
        <f t="shared" si="732"/>
        <v xml:space="preserve"> </v>
      </c>
      <c r="AF1197" s="125" t="str">
        <f t="shared" si="733"/>
        <v xml:space="preserve"> </v>
      </c>
      <c r="AG1197" s="125" t="str">
        <f t="shared" si="734"/>
        <v xml:space="preserve"> </v>
      </c>
      <c r="AH1197" s="126" t="str">
        <f t="shared" si="735"/>
        <v xml:space="preserve"> </v>
      </c>
      <c r="AI1197" s="127" t="str">
        <f t="shared" si="736"/>
        <v xml:space="preserve"> </v>
      </c>
      <c r="AJ1197" s="128" t="str">
        <f t="shared" si="737"/>
        <v xml:space="preserve"> </v>
      </c>
      <c r="AK1197" s="128" t="str">
        <f t="shared" si="749"/>
        <v xml:space="preserve"> </v>
      </c>
      <c r="AL1197" s="129" t="str">
        <f t="shared" si="738"/>
        <v xml:space="preserve"> </v>
      </c>
      <c r="AM1197" s="130" t="str">
        <f t="shared" si="739"/>
        <v xml:space="preserve"> </v>
      </c>
      <c r="AN1197" s="129" t="str">
        <f t="shared" si="740"/>
        <v xml:space="preserve"> </v>
      </c>
      <c r="AO1197" s="131" t="str">
        <f t="shared" si="750"/>
        <v xml:space="preserve"> </v>
      </c>
      <c r="AP1197" s="123" t="str">
        <f t="shared" si="753"/>
        <v xml:space="preserve"> </v>
      </c>
      <c r="AQ1197" s="129" t="str">
        <f t="shared" si="751"/>
        <v xml:space="preserve"> </v>
      </c>
      <c r="AR1197" s="111">
        <f t="shared" si="748"/>
        <v>1194</v>
      </c>
      <c r="AS1197" s="111">
        <f t="shared" si="741"/>
        <v>0</v>
      </c>
      <c r="AT1197" s="111">
        <f t="shared" si="742"/>
        <v>0</v>
      </c>
      <c r="AU1197" s="111">
        <f t="shared" si="718"/>
        <v>0</v>
      </c>
      <c r="AV1197" s="111" t="str">
        <f t="shared" si="745"/>
        <v xml:space="preserve"> </v>
      </c>
      <c r="AW1197" s="112">
        <f t="shared" si="744"/>
        <v>0</v>
      </c>
    </row>
    <row r="1198" spans="8:49">
      <c r="H1198" s="27"/>
      <c r="I1198" s="132">
        <f t="shared" si="719"/>
        <v>119.49999999999748</v>
      </c>
      <c r="J1198" s="125" t="str">
        <f t="shared" si="743"/>
        <v xml:space="preserve"> </v>
      </c>
      <c r="K1198" s="125" t="str">
        <f t="shared" si="720"/>
        <v xml:space="preserve"> </v>
      </c>
      <c r="L1198" s="125" t="str">
        <f t="shared" si="721"/>
        <v xml:space="preserve"> </v>
      </c>
      <c r="M1198" s="126" t="str">
        <f t="shared" si="722"/>
        <v xml:space="preserve"> </v>
      </c>
      <c r="N1198" s="127" t="str">
        <f t="shared" si="723"/>
        <v xml:space="preserve"> </v>
      </c>
      <c r="O1198" s="128" t="str">
        <f t="shared" si="724"/>
        <v xml:space="preserve"> </v>
      </c>
      <c r="P1198" s="128" t="str">
        <f t="shared" si="725"/>
        <v xml:space="preserve"> </v>
      </c>
      <c r="Q1198" s="129" t="str">
        <f t="shared" si="726"/>
        <v xml:space="preserve"> </v>
      </c>
      <c r="R1198" s="130" t="str">
        <f t="shared" si="727"/>
        <v xml:space="preserve"> </v>
      </c>
      <c r="S1198" s="129" t="str">
        <f t="shared" si="746"/>
        <v xml:space="preserve"> </v>
      </c>
      <c r="T1198" s="131" t="str">
        <f t="shared" si="728"/>
        <v xml:space="preserve"> </v>
      </c>
      <c r="U1198" s="123" t="str">
        <f t="shared" si="752"/>
        <v xml:space="preserve"> </v>
      </c>
      <c r="V1198" s="129" t="str">
        <f t="shared" si="729"/>
        <v xml:space="preserve"> </v>
      </c>
      <c r="W1198" s="111"/>
      <c r="X1198" s="111">
        <f t="shared" si="747"/>
        <v>119.49999999999748</v>
      </c>
      <c r="Y1198" s="111">
        <f t="shared" si="730"/>
        <v>0</v>
      </c>
      <c r="Z1198" s="111">
        <f t="shared" si="731"/>
        <v>0</v>
      </c>
      <c r="AA1198" s="111">
        <f t="shared" si="716"/>
        <v>0</v>
      </c>
      <c r="AB1198" s="111" t="str">
        <f t="shared" si="717"/>
        <v xml:space="preserve"> </v>
      </c>
      <c r="AC1198" s="112">
        <f t="shared" si="715"/>
        <v>0</v>
      </c>
      <c r="AD1198" s="132">
        <v>1195</v>
      </c>
      <c r="AE1198" s="125" t="str">
        <f t="shared" si="732"/>
        <v xml:space="preserve"> </v>
      </c>
      <c r="AF1198" s="125" t="str">
        <f t="shared" si="733"/>
        <v xml:space="preserve"> </v>
      </c>
      <c r="AG1198" s="125" t="str">
        <f t="shared" si="734"/>
        <v xml:space="preserve"> </v>
      </c>
      <c r="AH1198" s="126" t="str">
        <f t="shared" si="735"/>
        <v xml:space="preserve"> </v>
      </c>
      <c r="AI1198" s="127" t="str">
        <f t="shared" si="736"/>
        <v xml:space="preserve"> </v>
      </c>
      <c r="AJ1198" s="128" t="str">
        <f t="shared" si="737"/>
        <v xml:space="preserve"> </v>
      </c>
      <c r="AK1198" s="128" t="str">
        <f t="shared" si="749"/>
        <v xml:space="preserve"> </v>
      </c>
      <c r="AL1198" s="129" t="str">
        <f t="shared" si="738"/>
        <v xml:space="preserve"> </v>
      </c>
      <c r="AM1198" s="130" t="str">
        <f t="shared" si="739"/>
        <v xml:space="preserve"> </v>
      </c>
      <c r="AN1198" s="129" t="str">
        <f t="shared" si="740"/>
        <v xml:space="preserve"> </v>
      </c>
      <c r="AO1198" s="131" t="str">
        <f t="shared" si="750"/>
        <v xml:space="preserve"> </v>
      </c>
      <c r="AP1198" s="123" t="str">
        <f t="shared" si="753"/>
        <v xml:space="preserve"> </v>
      </c>
      <c r="AQ1198" s="129" t="str">
        <f t="shared" si="751"/>
        <v xml:space="preserve"> </v>
      </c>
      <c r="AR1198" s="111">
        <f t="shared" si="748"/>
        <v>1195</v>
      </c>
      <c r="AS1198" s="111">
        <f t="shared" si="741"/>
        <v>0</v>
      </c>
      <c r="AT1198" s="111">
        <f t="shared" si="742"/>
        <v>0</v>
      </c>
      <c r="AU1198" s="111">
        <f t="shared" si="718"/>
        <v>0</v>
      </c>
      <c r="AV1198" s="111" t="str">
        <f t="shared" si="745"/>
        <v xml:space="preserve"> </v>
      </c>
      <c r="AW1198" s="112">
        <f t="shared" si="744"/>
        <v>0</v>
      </c>
    </row>
    <row r="1199" spans="8:49">
      <c r="H1199" s="27"/>
      <c r="I1199" s="132">
        <f t="shared" si="719"/>
        <v>119.59999999999748</v>
      </c>
      <c r="J1199" s="125" t="str">
        <f t="shared" si="743"/>
        <v xml:space="preserve"> </v>
      </c>
      <c r="K1199" s="125" t="str">
        <f t="shared" si="720"/>
        <v xml:space="preserve"> </v>
      </c>
      <c r="L1199" s="125" t="str">
        <f t="shared" si="721"/>
        <v xml:space="preserve"> </v>
      </c>
      <c r="M1199" s="126" t="str">
        <f t="shared" si="722"/>
        <v xml:space="preserve"> </v>
      </c>
      <c r="N1199" s="127" t="str">
        <f t="shared" si="723"/>
        <v xml:space="preserve"> </v>
      </c>
      <c r="O1199" s="128" t="str">
        <f t="shared" si="724"/>
        <v xml:space="preserve"> </v>
      </c>
      <c r="P1199" s="128" t="str">
        <f t="shared" si="725"/>
        <v xml:space="preserve"> </v>
      </c>
      <c r="Q1199" s="129" t="str">
        <f t="shared" si="726"/>
        <v xml:space="preserve"> </v>
      </c>
      <c r="R1199" s="130" t="str">
        <f t="shared" si="727"/>
        <v xml:space="preserve"> </v>
      </c>
      <c r="S1199" s="129" t="str">
        <f t="shared" si="746"/>
        <v xml:space="preserve"> </v>
      </c>
      <c r="T1199" s="131" t="str">
        <f t="shared" si="728"/>
        <v xml:space="preserve"> </v>
      </c>
      <c r="U1199" s="123" t="str">
        <f t="shared" si="752"/>
        <v xml:space="preserve"> </v>
      </c>
      <c r="V1199" s="129" t="str">
        <f t="shared" si="729"/>
        <v xml:space="preserve"> </v>
      </c>
      <c r="W1199" s="111"/>
      <c r="X1199" s="111">
        <f t="shared" si="747"/>
        <v>119.59999999999748</v>
      </c>
      <c r="Y1199" s="111">
        <f t="shared" si="730"/>
        <v>0</v>
      </c>
      <c r="Z1199" s="111">
        <f t="shared" si="731"/>
        <v>0</v>
      </c>
      <c r="AA1199" s="111">
        <f t="shared" si="716"/>
        <v>0</v>
      </c>
      <c r="AB1199" s="111" t="str">
        <f t="shared" si="717"/>
        <v xml:space="preserve"> </v>
      </c>
      <c r="AC1199" s="112">
        <f t="shared" si="715"/>
        <v>0</v>
      </c>
      <c r="AD1199" s="124">
        <v>1196</v>
      </c>
      <c r="AE1199" s="125" t="str">
        <f t="shared" si="732"/>
        <v xml:space="preserve"> </v>
      </c>
      <c r="AF1199" s="125" t="str">
        <f t="shared" si="733"/>
        <v xml:space="preserve"> </v>
      </c>
      <c r="AG1199" s="125" t="str">
        <f t="shared" si="734"/>
        <v xml:space="preserve"> </v>
      </c>
      <c r="AH1199" s="126" t="str">
        <f t="shared" si="735"/>
        <v xml:space="preserve"> </v>
      </c>
      <c r="AI1199" s="127" t="str">
        <f t="shared" si="736"/>
        <v xml:space="preserve"> </v>
      </c>
      <c r="AJ1199" s="128" t="str">
        <f t="shared" si="737"/>
        <v xml:space="preserve"> </v>
      </c>
      <c r="AK1199" s="128" t="str">
        <f t="shared" si="749"/>
        <v xml:space="preserve"> </v>
      </c>
      <c r="AL1199" s="129" t="str">
        <f t="shared" si="738"/>
        <v xml:space="preserve"> </v>
      </c>
      <c r="AM1199" s="130" t="str">
        <f t="shared" si="739"/>
        <v xml:space="preserve"> </v>
      </c>
      <c r="AN1199" s="129" t="str">
        <f t="shared" si="740"/>
        <v xml:space="preserve"> </v>
      </c>
      <c r="AO1199" s="131" t="str">
        <f t="shared" si="750"/>
        <v xml:space="preserve"> </v>
      </c>
      <c r="AP1199" s="123" t="str">
        <f t="shared" si="753"/>
        <v xml:space="preserve"> </v>
      </c>
      <c r="AQ1199" s="129" t="str">
        <f t="shared" si="751"/>
        <v xml:space="preserve"> </v>
      </c>
      <c r="AR1199" s="111">
        <f t="shared" si="748"/>
        <v>1196</v>
      </c>
      <c r="AS1199" s="111">
        <f t="shared" si="741"/>
        <v>0</v>
      </c>
      <c r="AT1199" s="111">
        <f t="shared" si="742"/>
        <v>0</v>
      </c>
      <c r="AU1199" s="111">
        <f t="shared" si="718"/>
        <v>0</v>
      </c>
      <c r="AV1199" s="111" t="str">
        <f t="shared" si="745"/>
        <v xml:space="preserve"> </v>
      </c>
      <c r="AW1199" s="112">
        <f t="shared" si="744"/>
        <v>0</v>
      </c>
    </row>
    <row r="1200" spans="8:49">
      <c r="H1200" s="27"/>
      <c r="I1200" s="132">
        <f t="shared" si="719"/>
        <v>119.69999999999747</v>
      </c>
      <c r="J1200" s="125" t="str">
        <f t="shared" si="743"/>
        <v xml:space="preserve"> </v>
      </c>
      <c r="K1200" s="125" t="str">
        <f t="shared" si="720"/>
        <v xml:space="preserve"> </v>
      </c>
      <c r="L1200" s="125" t="str">
        <f t="shared" si="721"/>
        <v xml:space="preserve"> </v>
      </c>
      <c r="M1200" s="126" t="str">
        <f t="shared" si="722"/>
        <v xml:space="preserve"> </v>
      </c>
      <c r="N1200" s="127" t="str">
        <f t="shared" si="723"/>
        <v xml:space="preserve"> </v>
      </c>
      <c r="O1200" s="128" t="str">
        <f t="shared" si="724"/>
        <v xml:space="preserve"> </v>
      </c>
      <c r="P1200" s="128" t="str">
        <f t="shared" si="725"/>
        <v xml:space="preserve"> </v>
      </c>
      <c r="Q1200" s="129" t="str">
        <f t="shared" si="726"/>
        <v xml:space="preserve"> </v>
      </c>
      <c r="R1200" s="130" t="str">
        <f t="shared" si="727"/>
        <v xml:space="preserve"> </v>
      </c>
      <c r="S1200" s="129" t="str">
        <f t="shared" si="746"/>
        <v xml:space="preserve"> </v>
      </c>
      <c r="T1200" s="131" t="str">
        <f t="shared" si="728"/>
        <v xml:space="preserve"> </v>
      </c>
      <c r="U1200" s="123" t="str">
        <f t="shared" si="752"/>
        <v xml:space="preserve"> </v>
      </c>
      <c r="V1200" s="129" t="str">
        <f t="shared" si="729"/>
        <v xml:space="preserve"> </v>
      </c>
      <c r="W1200" s="111"/>
      <c r="X1200" s="111">
        <f t="shared" si="747"/>
        <v>119.69999999999747</v>
      </c>
      <c r="Y1200" s="111">
        <f t="shared" si="730"/>
        <v>0</v>
      </c>
      <c r="Z1200" s="111">
        <f t="shared" si="731"/>
        <v>0</v>
      </c>
      <c r="AA1200" s="111">
        <f t="shared" si="716"/>
        <v>0</v>
      </c>
      <c r="AB1200" s="111" t="str">
        <f t="shared" si="717"/>
        <v xml:space="preserve"> </v>
      </c>
      <c r="AC1200" s="112">
        <f t="shared" si="715"/>
        <v>0</v>
      </c>
      <c r="AD1200" s="132">
        <v>1197</v>
      </c>
      <c r="AE1200" s="125" t="str">
        <f t="shared" si="732"/>
        <v xml:space="preserve"> </v>
      </c>
      <c r="AF1200" s="125" t="str">
        <f t="shared" si="733"/>
        <v xml:space="preserve"> </v>
      </c>
      <c r="AG1200" s="125" t="str">
        <f t="shared" si="734"/>
        <v xml:space="preserve"> </v>
      </c>
      <c r="AH1200" s="126" t="str">
        <f t="shared" si="735"/>
        <v xml:space="preserve"> </v>
      </c>
      <c r="AI1200" s="127" t="str">
        <f t="shared" si="736"/>
        <v xml:space="preserve"> </v>
      </c>
      <c r="AJ1200" s="128" t="str">
        <f t="shared" si="737"/>
        <v xml:space="preserve"> </v>
      </c>
      <c r="AK1200" s="128" t="str">
        <f t="shared" si="749"/>
        <v xml:space="preserve"> </v>
      </c>
      <c r="AL1200" s="129" t="str">
        <f t="shared" si="738"/>
        <v xml:space="preserve"> </v>
      </c>
      <c r="AM1200" s="130" t="str">
        <f t="shared" si="739"/>
        <v xml:space="preserve"> </v>
      </c>
      <c r="AN1200" s="129" t="str">
        <f t="shared" si="740"/>
        <v xml:space="preserve"> </v>
      </c>
      <c r="AO1200" s="131" t="str">
        <f t="shared" si="750"/>
        <v xml:space="preserve"> </v>
      </c>
      <c r="AP1200" s="123" t="str">
        <f t="shared" si="753"/>
        <v xml:space="preserve"> </v>
      </c>
      <c r="AQ1200" s="129" t="str">
        <f t="shared" si="751"/>
        <v xml:space="preserve"> </v>
      </c>
      <c r="AR1200" s="111">
        <f t="shared" si="748"/>
        <v>1197</v>
      </c>
      <c r="AS1200" s="111">
        <f t="shared" si="741"/>
        <v>0</v>
      </c>
      <c r="AT1200" s="111">
        <f t="shared" si="742"/>
        <v>0</v>
      </c>
      <c r="AU1200" s="111">
        <f t="shared" si="718"/>
        <v>0</v>
      </c>
      <c r="AV1200" s="111" t="str">
        <f t="shared" si="745"/>
        <v xml:space="preserve"> </v>
      </c>
      <c r="AW1200" s="112">
        <f t="shared" si="744"/>
        <v>0</v>
      </c>
    </row>
    <row r="1201" spans="8:49">
      <c r="H1201" s="27"/>
      <c r="I1201" s="132">
        <f t="shared" si="719"/>
        <v>119.79999999999747</v>
      </c>
      <c r="J1201" s="125" t="str">
        <f t="shared" si="743"/>
        <v xml:space="preserve"> </v>
      </c>
      <c r="K1201" s="125" t="str">
        <f t="shared" si="720"/>
        <v xml:space="preserve"> </v>
      </c>
      <c r="L1201" s="125" t="str">
        <f t="shared" si="721"/>
        <v xml:space="preserve"> </v>
      </c>
      <c r="M1201" s="126" t="str">
        <f t="shared" si="722"/>
        <v xml:space="preserve"> </v>
      </c>
      <c r="N1201" s="127" t="str">
        <f t="shared" si="723"/>
        <v xml:space="preserve"> </v>
      </c>
      <c r="O1201" s="128" t="str">
        <f t="shared" si="724"/>
        <v xml:space="preserve"> </v>
      </c>
      <c r="P1201" s="128" t="str">
        <f t="shared" si="725"/>
        <v xml:space="preserve"> </v>
      </c>
      <c r="Q1201" s="129" t="str">
        <f t="shared" si="726"/>
        <v xml:space="preserve"> </v>
      </c>
      <c r="R1201" s="130" t="str">
        <f t="shared" si="727"/>
        <v xml:space="preserve"> </v>
      </c>
      <c r="S1201" s="129" t="str">
        <f t="shared" si="746"/>
        <v xml:space="preserve"> </v>
      </c>
      <c r="T1201" s="131" t="str">
        <f t="shared" si="728"/>
        <v xml:space="preserve"> </v>
      </c>
      <c r="U1201" s="123" t="str">
        <f t="shared" si="752"/>
        <v xml:space="preserve"> </v>
      </c>
      <c r="V1201" s="129" t="str">
        <f t="shared" si="729"/>
        <v xml:space="preserve"> </v>
      </c>
      <c r="W1201" s="111"/>
      <c r="X1201" s="111">
        <f t="shared" si="747"/>
        <v>119.79999999999747</v>
      </c>
      <c r="Y1201" s="111">
        <f t="shared" si="730"/>
        <v>0</v>
      </c>
      <c r="Z1201" s="111">
        <f t="shared" si="731"/>
        <v>0</v>
      </c>
      <c r="AA1201" s="111">
        <f t="shared" si="716"/>
        <v>0</v>
      </c>
      <c r="AB1201" s="111" t="str">
        <f t="shared" si="717"/>
        <v xml:space="preserve"> </v>
      </c>
      <c r="AC1201" s="112">
        <f t="shared" si="715"/>
        <v>0</v>
      </c>
      <c r="AD1201" s="124">
        <v>1198</v>
      </c>
      <c r="AE1201" s="125" t="str">
        <f t="shared" si="732"/>
        <v xml:space="preserve"> </v>
      </c>
      <c r="AF1201" s="125" t="str">
        <f t="shared" si="733"/>
        <v xml:space="preserve"> </v>
      </c>
      <c r="AG1201" s="125" t="str">
        <f t="shared" si="734"/>
        <v xml:space="preserve"> </v>
      </c>
      <c r="AH1201" s="126" t="str">
        <f t="shared" si="735"/>
        <v xml:space="preserve"> </v>
      </c>
      <c r="AI1201" s="127" t="str">
        <f t="shared" si="736"/>
        <v xml:space="preserve"> </v>
      </c>
      <c r="AJ1201" s="128" t="str">
        <f t="shared" si="737"/>
        <v xml:space="preserve"> </v>
      </c>
      <c r="AK1201" s="128" t="str">
        <f t="shared" si="749"/>
        <v xml:space="preserve"> </v>
      </c>
      <c r="AL1201" s="129" t="str">
        <f t="shared" si="738"/>
        <v xml:space="preserve"> </v>
      </c>
      <c r="AM1201" s="130" t="str">
        <f t="shared" si="739"/>
        <v xml:space="preserve"> </v>
      </c>
      <c r="AN1201" s="129" t="str">
        <f t="shared" si="740"/>
        <v xml:space="preserve"> </v>
      </c>
      <c r="AO1201" s="131" t="str">
        <f t="shared" si="750"/>
        <v xml:space="preserve"> </v>
      </c>
      <c r="AP1201" s="123" t="str">
        <f t="shared" si="753"/>
        <v xml:space="preserve"> </v>
      </c>
      <c r="AQ1201" s="129" t="str">
        <f t="shared" si="751"/>
        <v xml:space="preserve"> </v>
      </c>
      <c r="AR1201" s="111">
        <f t="shared" si="748"/>
        <v>1198</v>
      </c>
      <c r="AS1201" s="111">
        <f t="shared" si="741"/>
        <v>0</v>
      </c>
      <c r="AT1201" s="111">
        <f t="shared" si="742"/>
        <v>0</v>
      </c>
      <c r="AU1201" s="111">
        <f t="shared" si="718"/>
        <v>0</v>
      </c>
      <c r="AV1201" s="111" t="str">
        <f t="shared" si="745"/>
        <v xml:space="preserve"> </v>
      </c>
      <c r="AW1201" s="112">
        <f t="shared" si="744"/>
        <v>0</v>
      </c>
    </row>
    <row r="1202" spans="8:49">
      <c r="H1202" s="27"/>
      <c r="I1202" s="132">
        <f t="shared" si="719"/>
        <v>119.89999999999746</v>
      </c>
      <c r="J1202" s="125" t="str">
        <f t="shared" si="743"/>
        <v xml:space="preserve"> </v>
      </c>
      <c r="K1202" s="125" t="str">
        <f t="shared" si="720"/>
        <v xml:space="preserve"> </v>
      </c>
      <c r="L1202" s="125" t="str">
        <f t="shared" si="721"/>
        <v xml:space="preserve"> </v>
      </c>
      <c r="M1202" s="126" t="str">
        <f t="shared" si="722"/>
        <v xml:space="preserve"> </v>
      </c>
      <c r="N1202" s="127" t="str">
        <f t="shared" si="723"/>
        <v xml:space="preserve"> </v>
      </c>
      <c r="O1202" s="128" t="str">
        <f t="shared" si="724"/>
        <v xml:space="preserve"> </v>
      </c>
      <c r="P1202" s="128" t="str">
        <f t="shared" si="725"/>
        <v xml:space="preserve"> </v>
      </c>
      <c r="Q1202" s="129" t="str">
        <f t="shared" si="726"/>
        <v xml:space="preserve"> </v>
      </c>
      <c r="R1202" s="130" t="str">
        <f t="shared" si="727"/>
        <v xml:space="preserve"> </v>
      </c>
      <c r="S1202" s="129" t="str">
        <f t="shared" si="746"/>
        <v xml:space="preserve"> </v>
      </c>
      <c r="T1202" s="131" t="str">
        <f t="shared" si="728"/>
        <v xml:space="preserve"> </v>
      </c>
      <c r="U1202" s="123" t="str">
        <f t="shared" si="752"/>
        <v xml:space="preserve"> </v>
      </c>
      <c r="V1202" s="129" t="str">
        <f t="shared" si="729"/>
        <v xml:space="preserve"> </v>
      </c>
      <c r="W1202" s="111"/>
      <c r="X1202" s="111">
        <f t="shared" si="747"/>
        <v>119.89999999999746</v>
      </c>
      <c r="Y1202" s="111">
        <f t="shared" si="730"/>
        <v>0</v>
      </c>
      <c r="Z1202" s="111">
        <f t="shared" si="731"/>
        <v>0</v>
      </c>
      <c r="AA1202" s="111">
        <f t="shared" si="716"/>
        <v>0</v>
      </c>
      <c r="AB1202" s="111" t="str">
        <f t="shared" si="717"/>
        <v xml:space="preserve"> </v>
      </c>
      <c r="AC1202" s="112">
        <f t="shared" si="715"/>
        <v>0</v>
      </c>
      <c r="AD1202" s="132">
        <v>1199</v>
      </c>
      <c r="AE1202" s="125" t="str">
        <f t="shared" si="732"/>
        <v xml:space="preserve"> </v>
      </c>
      <c r="AF1202" s="125" t="str">
        <f t="shared" si="733"/>
        <v xml:space="preserve"> </v>
      </c>
      <c r="AG1202" s="125" t="str">
        <f t="shared" si="734"/>
        <v xml:space="preserve"> </v>
      </c>
      <c r="AH1202" s="126" t="str">
        <f t="shared" si="735"/>
        <v xml:space="preserve"> </v>
      </c>
      <c r="AI1202" s="127" t="str">
        <f t="shared" si="736"/>
        <v xml:space="preserve"> </v>
      </c>
      <c r="AJ1202" s="128" t="str">
        <f t="shared" si="737"/>
        <v xml:space="preserve"> </v>
      </c>
      <c r="AK1202" s="128" t="str">
        <f t="shared" si="749"/>
        <v xml:space="preserve"> </v>
      </c>
      <c r="AL1202" s="129" t="str">
        <f t="shared" si="738"/>
        <v xml:space="preserve"> </v>
      </c>
      <c r="AM1202" s="130" t="str">
        <f t="shared" si="739"/>
        <v xml:space="preserve"> </v>
      </c>
      <c r="AN1202" s="129" t="str">
        <f t="shared" si="740"/>
        <v xml:space="preserve"> </v>
      </c>
      <c r="AO1202" s="131" t="str">
        <f t="shared" si="750"/>
        <v xml:space="preserve"> </v>
      </c>
      <c r="AP1202" s="123" t="str">
        <f t="shared" si="753"/>
        <v xml:space="preserve"> </v>
      </c>
      <c r="AQ1202" s="129" t="str">
        <f t="shared" si="751"/>
        <v xml:space="preserve"> </v>
      </c>
      <c r="AR1202" s="111">
        <f t="shared" si="748"/>
        <v>1199</v>
      </c>
      <c r="AS1202" s="111">
        <f t="shared" si="741"/>
        <v>0</v>
      </c>
      <c r="AT1202" s="111">
        <f t="shared" si="742"/>
        <v>0</v>
      </c>
      <c r="AU1202" s="111">
        <f t="shared" si="718"/>
        <v>0</v>
      </c>
      <c r="AV1202" s="111" t="str">
        <f t="shared" si="745"/>
        <v xml:space="preserve"> </v>
      </c>
      <c r="AW1202" s="112">
        <f t="shared" si="744"/>
        <v>0</v>
      </c>
    </row>
    <row r="1203" spans="8:49">
      <c r="H1203" s="27"/>
      <c r="I1203" s="132">
        <f t="shared" si="719"/>
        <v>119.99999999999746</v>
      </c>
      <c r="J1203" s="125" t="str">
        <f t="shared" si="743"/>
        <v xml:space="preserve"> </v>
      </c>
      <c r="K1203" s="125" t="str">
        <f t="shared" si="720"/>
        <v xml:space="preserve"> </v>
      </c>
      <c r="L1203" s="125" t="str">
        <f t="shared" si="721"/>
        <v xml:space="preserve"> </v>
      </c>
      <c r="M1203" s="126" t="str">
        <f t="shared" si="722"/>
        <v xml:space="preserve"> </v>
      </c>
      <c r="N1203" s="127" t="str">
        <f t="shared" si="723"/>
        <v xml:space="preserve"> </v>
      </c>
      <c r="O1203" s="128" t="str">
        <f t="shared" si="724"/>
        <v xml:space="preserve"> </v>
      </c>
      <c r="P1203" s="128" t="str">
        <f t="shared" si="725"/>
        <v xml:space="preserve"> </v>
      </c>
      <c r="Q1203" s="129" t="str">
        <f t="shared" si="726"/>
        <v xml:space="preserve"> </v>
      </c>
      <c r="R1203" s="130" t="str">
        <f t="shared" si="727"/>
        <v xml:space="preserve"> </v>
      </c>
      <c r="S1203" s="129" t="str">
        <f t="shared" si="746"/>
        <v xml:space="preserve"> </v>
      </c>
      <c r="T1203" s="131" t="str">
        <f t="shared" si="728"/>
        <v xml:space="preserve"> </v>
      </c>
      <c r="U1203" s="123" t="str">
        <f t="shared" si="752"/>
        <v xml:space="preserve"> </v>
      </c>
      <c r="V1203" s="129" t="str">
        <f t="shared" si="729"/>
        <v xml:space="preserve"> </v>
      </c>
      <c r="W1203" s="111"/>
      <c r="X1203" s="111">
        <f t="shared" si="747"/>
        <v>119.99999999999746</v>
      </c>
      <c r="Y1203" s="111">
        <f t="shared" si="730"/>
        <v>0</v>
      </c>
      <c r="Z1203" s="111">
        <f t="shared" si="731"/>
        <v>0</v>
      </c>
      <c r="AA1203" s="111">
        <f t="shared" si="716"/>
        <v>0</v>
      </c>
      <c r="AB1203" s="111" t="str">
        <f t="shared" si="717"/>
        <v xml:space="preserve"> </v>
      </c>
      <c r="AC1203" s="112">
        <f t="shared" si="715"/>
        <v>0</v>
      </c>
      <c r="AD1203" s="124">
        <v>1200</v>
      </c>
      <c r="AE1203" s="125" t="str">
        <f t="shared" si="732"/>
        <v xml:space="preserve"> </v>
      </c>
      <c r="AF1203" s="125" t="str">
        <f t="shared" si="733"/>
        <v xml:space="preserve"> </v>
      </c>
      <c r="AG1203" s="125" t="str">
        <f t="shared" si="734"/>
        <v xml:space="preserve"> </v>
      </c>
      <c r="AH1203" s="126" t="str">
        <f t="shared" si="735"/>
        <v xml:space="preserve"> </v>
      </c>
      <c r="AI1203" s="127" t="str">
        <f t="shared" si="736"/>
        <v xml:space="preserve"> </v>
      </c>
      <c r="AJ1203" s="128" t="str">
        <f t="shared" si="737"/>
        <v xml:space="preserve"> </v>
      </c>
      <c r="AK1203" s="128" t="str">
        <f t="shared" si="749"/>
        <v xml:space="preserve"> </v>
      </c>
      <c r="AL1203" s="129" t="str">
        <f t="shared" si="738"/>
        <v xml:space="preserve"> </v>
      </c>
      <c r="AM1203" s="130" t="str">
        <f t="shared" si="739"/>
        <v xml:space="preserve"> </v>
      </c>
      <c r="AN1203" s="129" t="str">
        <f t="shared" si="740"/>
        <v xml:space="preserve"> </v>
      </c>
      <c r="AO1203" s="131" t="str">
        <f t="shared" si="750"/>
        <v xml:space="preserve"> </v>
      </c>
      <c r="AP1203" s="123" t="str">
        <f t="shared" si="753"/>
        <v xml:space="preserve"> </v>
      </c>
      <c r="AQ1203" s="129" t="str">
        <f t="shared" si="751"/>
        <v xml:space="preserve"> </v>
      </c>
      <c r="AR1203" s="111">
        <f t="shared" si="748"/>
        <v>1200</v>
      </c>
      <c r="AS1203" s="111">
        <f t="shared" si="741"/>
        <v>0</v>
      </c>
      <c r="AT1203" s="111">
        <f t="shared" si="742"/>
        <v>0</v>
      </c>
      <c r="AU1203" s="111">
        <f t="shared" si="718"/>
        <v>0</v>
      </c>
      <c r="AV1203" s="111" t="str">
        <f t="shared" si="745"/>
        <v xml:space="preserve"> </v>
      </c>
      <c r="AW1203" s="112">
        <f t="shared" si="744"/>
        <v>0</v>
      </c>
    </row>
    <row r="1204" spans="8:49">
      <c r="H1204" s="27"/>
      <c r="I1204" s="132">
        <f t="shared" si="719"/>
        <v>120.09999999999745</v>
      </c>
      <c r="J1204" s="125" t="str">
        <f t="shared" si="743"/>
        <v xml:space="preserve"> </v>
      </c>
      <c r="K1204" s="125" t="str">
        <f t="shared" si="720"/>
        <v xml:space="preserve"> </v>
      </c>
      <c r="L1204" s="125" t="str">
        <f t="shared" si="721"/>
        <v xml:space="preserve"> </v>
      </c>
      <c r="M1204" s="126" t="str">
        <f t="shared" si="722"/>
        <v xml:space="preserve"> </v>
      </c>
      <c r="N1204" s="127" t="str">
        <f t="shared" si="723"/>
        <v xml:space="preserve"> </v>
      </c>
      <c r="O1204" s="128" t="str">
        <f t="shared" si="724"/>
        <v xml:space="preserve"> </v>
      </c>
      <c r="P1204" s="128" t="str">
        <f t="shared" si="725"/>
        <v xml:space="preserve"> </v>
      </c>
      <c r="Q1204" s="129" t="str">
        <f t="shared" si="726"/>
        <v xml:space="preserve"> </v>
      </c>
      <c r="R1204" s="130" t="str">
        <f t="shared" si="727"/>
        <v xml:space="preserve"> </v>
      </c>
      <c r="S1204" s="129" t="str">
        <f t="shared" si="746"/>
        <v xml:space="preserve"> </v>
      </c>
      <c r="T1204" s="131" t="str">
        <f t="shared" si="728"/>
        <v xml:space="preserve"> </v>
      </c>
      <c r="U1204" s="123" t="str">
        <f t="shared" si="752"/>
        <v xml:space="preserve"> </v>
      </c>
      <c r="V1204" s="129" t="str">
        <f t="shared" si="729"/>
        <v xml:space="preserve"> </v>
      </c>
      <c r="W1204" s="111"/>
      <c r="X1204" s="111">
        <f t="shared" si="747"/>
        <v>120.09999999999745</v>
      </c>
      <c r="Y1204" s="111">
        <f t="shared" si="730"/>
        <v>0</v>
      </c>
      <c r="Z1204" s="111">
        <f t="shared" si="731"/>
        <v>0</v>
      </c>
      <c r="AA1204" s="111">
        <f t="shared" si="716"/>
        <v>0</v>
      </c>
      <c r="AB1204" s="111" t="str">
        <f t="shared" si="717"/>
        <v xml:space="preserve"> </v>
      </c>
      <c r="AC1204" s="112">
        <f t="shared" si="715"/>
        <v>0</v>
      </c>
      <c r="AD1204" s="132">
        <v>1201</v>
      </c>
      <c r="AE1204" s="125" t="str">
        <f t="shared" si="732"/>
        <v xml:space="preserve"> </v>
      </c>
      <c r="AF1204" s="125" t="str">
        <f t="shared" si="733"/>
        <v xml:space="preserve"> </v>
      </c>
      <c r="AG1204" s="125" t="str">
        <f t="shared" si="734"/>
        <v xml:space="preserve"> </v>
      </c>
      <c r="AH1204" s="126" t="str">
        <f t="shared" si="735"/>
        <v xml:space="preserve"> </v>
      </c>
      <c r="AI1204" s="127" t="str">
        <f t="shared" si="736"/>
        <v xml:space="preserve"> </v>
      </c>
      <c r="AJ1204" s="128" t="str">
        <f t="shared" si="737"/>
        <v xml:space="preserve"> </v>
      </c>
      <c r="AK1204" s="128" t="str">
        <f t="shared" si="749"/>
        <v xml:space="preserve"> </v>
      </c>
      <c r="AL1204" s="129" t="str">
        <f t="shared" si="738"/>
        <v xml:space="preserve"> </v>
      </c>
      <c r="AM1204" s="130" t="str">
        <f t="shared" si="739"/>
        <v xml:space="preserve"> </v>
      </c>
      <c r="AN1204" s="129" t="str">
        <f t="shared" si="740"/>
        <v xml:space="preserve"> </v>
      </c>
      <c r="AO1204" s="131" t="str">
        <f t="shared" si="750"/>
        <v xml:space="preserve"> </v>
      </c>
      <c r="AP1204" s="123" t="str">
        <f t="shared" si="753"/>
        <v xml:space="preserve"> </v>
      </c>
      <c r="AQ1204" s="129" t="str">
        <f t="shared" si="751"/>
        <v xml:space="preserve"> </v>
      </c>
      <c r="AR1204" s="111">
        <f t="shared" si="748"/>
        <v>1201</v>
      </c>
      <c r="AS1204" s="111">
        <f t="shared" si="741"/>
        <v>0</v>
      </c>
      <c r="AT1204" s="111">
        <f t="shared" si="742"/>
        <v>0</v>
      </c>
      <c r="AU1204" s="111">
        <f t="shared" si="718"/>
        <v>0</v>
      </c>
      <c r="AV1204" s="111" t="str">
        <f t="shared" si="745"/>
        <v xml:space="preserve"> </v>
      </c>
      <c r="AW1204" s="112">
        <f t="shared" si="744"/>
        <v>0</v>
      </c>
    </row>
    <row r="1205" spans="8:49">
      <c r="H1205" s="27"/>
      <c r="I1205" s="132">
        <f t="shared" si="719"/>
        <v>120.19999999999744</v>
      </c>
      <c r="J1205" s="125" t="str">
        <f t="shared" si="743"/>
        <v xml:space="preserve"> </v>
      </c>
      <c r="K1205" s="125" t="str">
        <f t="shared" si="720"/>
        <v xml:space="preserve"> </v>
      </c>
      <c r="L1205" s="125" t="str">
        <f t="shared" si="721"/>
        <v xml:space="preserve"> </v>
      </c>
      <c r="M1205" s="126" t="str">
        <f t="shared" si="722"/>
        <v xml:space="preserve"> </v>
      </c>
      <c r="N1205" s="127" t="str">
        <f t="shared" si="723"/>
        <v xml:space="preserve"> </v>
      </c>
      <c r="O1205" s="128" t="str">
        <f t="shared" si="724"/>
        <v xml:space="preserve"> </v>
      </c>
      <c r="P1205" s="128" t="str">
        <f t="shared" si="725"/>
        <v xml:space="preserve"> </v>
      </c>
      <c r="Q1205" s="129" t="str">
        <f t="shared" si="726"/>
        <v xml:space="preserve"> </v>
      </c>
      <c r="R1205" s="130" t="str">
        <f t="shared" si="727"/>
        <v xml:space="preserve"> </v>
      </c>
      <c r="S1205" s="129" t="str">
        <f t="shared" si="746"/>
        <v xml:space="preserve"> </v>
      </c>
      <c r="T1205" s="131" t="str">
        <f t="shared" si="728"/>
        <v xml:space="preserve"> </v>
      </c>
      <c r="U1205" s="123" t="str">
        <f t="shared" si="752"/>
        <v xml:space="preserve"> </v>
      </c>
      <c r="V1205" s="129" t="str">
        <f t="shared" si="729"/>
        <v xml:space="preserve"> </v>
      </c>
      <c r="W1205" s="111"/>
      <c r="X1205" s="111">
        <f t="shared" si="747"/>
        <v>120.19999999999744</v>
      </c>
      <c r="Y1205" s="111">
        <f t="shared" si="730"/>
        <v>0</v>
      </c>
      <c r="Z1205" s="111">
        <f t="shared" si="731"/>
        <v>0</v>
      </c>
      <c r="AA1205" s="111">
        <f t="shared" si="716"/>
        <v>0</v>
      </c>
      <c r="AB1205" s="111" t="str">
        <f t="shared" si="717"/>
        <v xml:space="preserve"> </v>
      </c>
      <c r="AC1205" s="112">
        <f t="shared" si="715"/>
        <v>0</v>
      </c>
      <c r="AD1205" s="124">
        <v>1202</v>
      </c>
      <c r="AE1205" s="125" t="str">
        <f t="shared" si="732"/>
        <v xml:space="preserve"> </v>
      </c>
      <c r="AF1205" s="125" t="str">
        <f t="shared" si="733"/>
        <v xml:space="preserve"> </v>
      </c>
      <c r="AG1205" s="125" t="str">
        <f t="shared" si="734"/>
        <v xml:space="preserve"> </v>
      </c>
      <c r="AH1205" s="126" t="str">
        <f t="shared" si="735"/>
        <v xml:space="preserve"> </v>
      </c>
      <c r="AI1205" s="127" t="str">
        <f t="shared" si="736"/>
        <v xml:space="preserve"> </v>
      </c>
      <c r="AJ1205" s="128" t="str">
        <f t="shared" si="737"/>
        <v xml:space="preserve"> </v>
      </c>
      <c r="AK1205" s="128" t="str">
        <f t="shared" si="749"/>
        <v xml:space="preserve"> </v>
      </c>
      <c r="AL1205" s="129" t="str">
        <f t="shared" si="738"/>
        <v xml:space="preserve"> </v>
      </c>
      <c r="AM1205" s="130" t="str">
        <f t="shared" si="739"/>
        <v xml:space="preserve"> </v>
      </c>
      <c r="AN1205" s="129" t="str">
        <f t="shared" si="740"/>
        <v xml:space="preserve"> </v>
      </c>
      <c r="AO1205" s="131" t="str">
        <f t="shared" si="750"/>
        <v xml:space="preserve"> </v>
      </c>
      <c r="AP1205" s="123" t="str">
        <f t="shared" si="753"/>
        <v xml:space="preserve"> </v>
      </c>
      <c r="AQ1205" s="129" t="str">
        <f t="shared" si="751"/>
        <v xml:space="preserve"> </v>
      </c>
      <c r="AR1205" s="111">
        <f t="shared" si="748"/>
        <v>1202</v>
      </c>
      <c r="AS1205" s="111">
        <f t="shared" si="741"/>
        <v>0</v>
      </c>
      <c r="AT1205" s="111">
        <f t="shared" si="742"/>
        <v>0</v>
      </c>
      <c r="AU1205" s="111">
        <f t="shared" si="718"/>
        <v>0</v>
      </c>
      <c r="AV1205" s="111" t="str">
        <f t="shared" si="745"/>
        <v xml:space="preserve"> </v>
      </c>
      <c r="AW1205" s="112">
        <f t="shared" si="744"/>
        <v>0</v>
      </c>
    </row>
    <row r="1206" spans="8:49">
      <c r="H1206" s="27"/>
      <c r="I1206" s="132">
        <f t="shared" si="719"/>
        <v>120.29999999999744</v>
      </c>
      <c r="J1206" s="125" t="str">
        <f t="shared" si="743"/>
        <v xml:space="preserve"> </v>
      </c>
      <c r="K1206" s="125" t="str">
        <f t="shared" si="720"/>
        <v xml:space="preserve"> </v>
      </c>
      <c r="L1206" s="125" t="str">
        <f t="shared" si="721"/>
        <v xml:space="preserve"> </v>
      </c>
      <c r="M1206" s="126" t="str">
        <f t="shared" si="722"/>
        <v xml:space="preserve"> </v>
      </c>
      <c r="N1206" s="127" t="str">
        <f t="shared" si="723"/>
        <v xml:space="preserve"> </v>
      </c>
      <c r="O1206" s="128" t="str">
        <f t="shared" si="724"/>
        <v xml:space="preserve"> </v>
      </c>
      <c r="P1206" s="128" t="str">
        <f t="shared" si="725"/>
        <v xml:space="preserve"> </v>
      </c>
      <c r="Q1206" s="129" t="str">
        <f t="shared" si="726"/>
        <v xml:space="preserve"> </v>
      </c>
      <c r="R1206" s="130" t="str">
        <f t="shared" si="727"/>
        <v xml:space="preserve"> </v>
      </c>
      <c r="S1206" s="129" t="str">
        <f t="shared" si="746"/>
        <v xml:space="preserve"> </v>
      </c>
      <c r="T1206" s="131" t="str">
        <f t="shared" si="728"/>
        <v xml:space="preserve"> </v>
      </c>
      <c r="U1206" s="123" t="str">
        <f t="shared" si="752"/>
        <v xml:space="preserve"> </v>
      </c>
      <c r="V1206" s="129" t="str">
        <f t="shared" si="729"/>
        <v xml:space="preserve"> </v>
      </c>
      <c r="W1206" s="111"/>
      <c r="X1206" s="111">
        <f t="shared" si="747"/>
        <v>120.29999999999744</v>
      </c>
      <c r="Y1206" s="111">
        <f t="shared" si="730"/>
        <v>0</v>
      </c>
      <c r="Z1206" s="111">
        <f t="shared" si="731"/>
        <v>0</v>
      </c>
      <c r="AA1206" s="111">
        <f t="shared" si="716"/>
        <v>0</v>
      </c>
      <c r="AB1206" s="111" t="str">
        <f t="shared" si="717"/>
        <v xml:space="preserve"> </v>
      </c>
      <c r="AC1206" s="112">
        <f t="shared" si="715"/>
        <v>0</v>
      </c>
      <c r="AD1206" s="132">
        <v>1203</v>
      </c>
      <c r="AE1206" s="125" t="str">
        <f t="shared" si="732"/>
        <v xml:space="preserve"> </v>
      </c>
      <c r="AF1206" s="125" t="str">
        <f t="shared" si="733"/>
        <v xml:space="preserve"> </v>
      </c>
      <c r="AG1206" s="125" t="str">
        <f t="shared" si="734"/>
        <v xml:space="preserve"> </v>
      </c>
      <c r="AH1206" s="126" t="str">
        <f t="shared" si="735"/>
        <v xml:space="preserve"> </v>
      </c>
      <c r="AI1206" s="127" t="str">
        <f t="shared" si="736"/>
        <v xml:space="preserve"> </v>
      </c>
      <c r="AJ1206" s="128" t="str">
        <f t="shared" si="737"/>
        <v xml:space="preserve"> </v>
      </c>
      <c r="AK1206" s="128" t="str">
        <f t="shared" si="749"/>
        <v xml:space="preserve"> </v>
      </c>
      <c r="AL1206" s="129" t="str">
        <f t="shared" si="738"/>
        <v xml:space="preserve"> </v>
      </c>
      <c r="AM1206" s="130" t="str">
        <f t="shared" si="739"/>
        <v xml:space="preserve"> </v>
      </c>
      <c r="AN1206" s="129" t="str">
        <f t="shared" si="740"/>
        <v xml:space="preserve"> </v>
      </c>
      <c r="AO1206" s="131" t="str">
        <f t="shared" si="750"/>
        <v xml:space="preserve"> </v>
      </c>
      <c r="AP1206" s="123" t="str">
        <f t="shared" si="753"/>
        <v xml:space="preserve"> </v>
      </c>
      <c r="AQ1206" s="129" t="str">
        <f t="shared" si="751"/>
        <v xml:space="preserve"> </v>
      </c>
      <c r="AR1206" s="111">
        <f t="shared" si="748"/>
        <v>1203</v>
      </c>
      <c r="AS1206" s="111">
        <f t="shared" si="741"/>
        <v>0</v>
      </c>
      <c r="AT1206" s="111">
        <f t="shared" si="742"/>
        <v>0</v>
      </c>
      <c r="AU1206" s="111">
        <f t="shared" si="718"/>
        <v>0</v>
      </c>
      <c r="AV1206" s="111" t="str">
        <f t="shared" si="745"/>
        <v xml:space="preserve"> </v>
      </c>
      <c r="AW1206" s="112">
        <f t="shared" si="744"/>
        <v>0</v>
      </c>
    </row>
    <row r="1207" spans="8:49">
      <c r="I1207" s="132">
        <f t="shared" si="719"/>
        <v>120.39999999999743</v>
      </c>
      <c r="J1207" s="125" t="str">
        <f t="shared" si="743"/>
        <v xml:space="preserve"> </v>
      </c>
      <c r="K1207" s="125" t="str">
        <f t="shared" si="720"/>
        <v xml:space="preserve"> </v>
      </c>
      <c r="L1207" s="125" t="str">
        <f t="shared" si="721"/>
        <v xml:space="preserve"> </v>
      </c>
      <c r="M1207" s="126" t="str">
        <f t="shared" si="722"/>
        <v xml:space="preserve"> </v>
      </c>
      <c r="N1207" s="127" t="str">
        <f t="shared" si="723"/>
        <v xml:space="preserve"> </v>
      </c>
      <c r="O1207" s="128" t="str">
        <f t="shared" si="724"/>
        <v xml:space="preserve"> </v>
      </c>
      <c r="P1207" s="128" t="str">
        <f t="shared" si="725"/>
        <v xml:space="preserve"> </v>
      </c>
      <c r="Q1207" s="129" t="str">
        <f t="shared" si="726"/>
        <v xml:space="preserve"> </v>
      </c>
      <c r="R1207" s="130" t="str">
        <f t="shared" si="727"/>
        <v xml:space="preserve"> </v>
      </c>
      <c r="S1207" s="129" t="str">
        <f t="shared" si="746"/>
        <v xml:space="preserve"> </v>
      </c>
      <c r="T1207" s="131" t="str">
        <f t="shared" si="728"/>
        <v xml:space="preserve"> </v>
      </c>
      <c r="U1207" s="123" t="str">
        <f t="shared" si="752"/>
        <v xml:space="preserve"> </v>
      </c>
      <c r="V1207" s="129" t="str">
        <f t="shared" si="729"/>
        <v xml:space="preserve"> </v>
      </c>
      <c r="W1207" s="111"/>
      <c r="X1207" s="111">
        <f t="shared" si="747"/>
        <v>120.39999999999743</v>
      </c>
      <c r="Y1207" s="111">
        <f t="shared" si="730"/>
        <v>0</v>
      </c>
      <c r="Z1207" s="111">
        <f t="shared" si="731"/>
        <v>0</v>
      </c>
      <c r="AA1207" s="111">
        <f t="shared" si="716"/>
        <v>0</v>
      </c>
      <c r="AB1207" s="111" t="str">
        <f t="shared" si="717"/>
        <v xml:space="preserve"> </v>
      </c>
      <c r="AC1207" s="112">
        <f t="shared" si="715"/>
        <v>0</v>
      </c>
      <c r="AD1207" s="124">
        <v>1204</v>
      </c>
      <c r="AE1207" s="125" t="str">
        <f t="shared" si="732"/>
        <v xml:space="preserve"> </v>
      </c>
      <c r="AF1207" s="125" t="str">
        <f t="shared" si="733"/>
        <v xml:space="preserve"> </v>
      </c>
      <c r="AG1207" s="125" t="str">
        <f t="shared" si="734"/>
        <v xml:space="preserve"> </v>
      </c>
      <c r="AH1207" s="126" t="str">
        <f t="shared" si="735"/>
        <v xml:space="preserve"> </v>
      </c>
      <c r="AI1207" s="127" t="str">
        <f t="shared" si="736"/>
        <v xml:space="preserve"> </v>
      </c>
      <c r="AJ1207" s="128" t="str">
        <f t="shared" si="737"/>
        <v xml:space="preserve"> </v>
      </c>
      <c r="AK1207" s="128" t="str">
        <f t="shared" si="749"/>
        <v xml:space="preserve"> </v>
      </c>
      <c r="AL1207" s="129" t="str">
        <f t="shared" si="738"/>
        <v xml:space="preserve"> </v>
      </c>
      <c r="AM1207" s="130" t="str">
        <f t="shared" si="739"/>
        <v xml:space="preserve"> </v>
      </c>
      <c r="AN1207" s="129" t="str">
        <f t="shared" si="740"/>
        <v xml:space="preserve"> </v>
      </c>
      <c r="AO1207" s="131" t="str">
        <f t="shared" si="750"/>
        <v xml:space="preserve"> </v>
      </c>
      <c r="AP1207" s="123" t="str">
        <f t="shared" si="753"/>
        <v xml:space="preserve"> </v>
      </c>
      <c r="AQ1207" s="129" t="str">
        <f t="shared" si="751"/>
        <v xml:space="preserve"> </v>
      </c>
      <c r="AR1207" s="111">
        <f t="shared" si="748"/>
        <v>1204</v>
      </c>
      <c r="AS1207" s="111">
        <f t="shared" si="741"/>
        <v>0</v>
      </c>
      <c r="AT1207" s="111">
        <f t="shared" si="742"/>
        <v>0</v>
      </c>
      <c r="AU1207" s="111">
        <f t="shared" si="718"/>
        <v>0</v>
      </c>
      <c r="AV1207" s="111" t="str">
        <f t="shared" si="745"/>
        <v xml:space="preserve"> </v>
      </c>
      <c r="AW1207" s="112">
        <f t="shared" si="744"/>
        <v>0</v>
      </c>
    </row>
    <row r="1208" spans="8:49">
      <c r="I1208" s="132">
        <f t="shared" si="719"/>
        <v>120.49999999999743</v>
      </c>
      <c r="J1208" s="125" t="str">
        <f t="shared" si="743"/>
        <v xml:space="preserve"> </v>
      </c>
      <c r="K1208" s="125" t="str">
        <f t="shared" si="720"/>
        <v xml:space="preserve"> </v>
      </c>
      <c r="L1208" s="125" t="str">
        <f t="shared" si="721"/>
        <v xml:space="preserve"> </v>
      </c>
      <c r="M1208" s="126" t="str">
        <f t="shared" si="722"/>
        <v xml:space="preserve"> </v>
      </c>
      <c r="N1208" s="127" t="str">
        <f t="shared" si="723"/>
        <v xml:space="preserve"> </v>
      </c>
      <c r="O1208" s="128" t="str">
        <f t="shared" si="724"/>
        <v xml:space="preserve"> </v>
      </c>
      <c r="P1208" s="128" t="str">
        <f t="shared" si="725"/>
        <v xml:space="preserve"> </v>
      </c>
      <c r="Q1208" s="129" t="str">
        <f t="shared" si="726"/>
        <v xml:space="preserve"> </v>
      </c>
      <c r="R1208" s="130" t="str">
        <f t="shared" si="727"/>
        <v xml:space="preserve"> </v>
      </c>
      <c r="S1208" s="129" t="str">
        <f t="shared" si="746"/>
        <v xml:space="preserve"> </v>
      </c>
      <c r="T1208" s="131" t="str">
        <f t="shared" si="728"/>
        <v xml:space="preserve"> </v>
      </c>
      <c r="U1208" s="123" t="str">
        <f t="shared" si="752"/>
        <v xml:space="preserve"> </v>
      </c>
      <c r="V1208" s="129" t="str">
        <f t="shared" si="729"/>
        <v xml:space="preserve"> </v>
      </c>
      <c r="W1208" s="111"/>
      <c r="X1208" s="111">
        <f t="shared" si="747"/>
        <v>120.49999999999743</v>
      </c>
      <c r="Y1208" s="111">
        <f t="shared" si="730"/>
        <v>0</v>
      </c>
      <c r="Z1208" s="111">
        <f t="shared" si="731"/>
        <v>0</v>
      </c>
      <c r="AA1208" s="111">
        <f t="shared" si="716"/>
        <v>0</v>
      </c>
      <c r="AB1208" s="111" t="str">
        <f t="shared" si="717"/>
        <v xml:space="preserve"> </v>
      </c>
      <c r="AC1208" s="112">
        <f t="shared" si="715"/>
        <v>0</v>
      </c>
      <c r="AD1208" s="132">
        <v>1205</v>
      </c>
      <c r="AE1208" s="125" t="str">
        <f t="shared" si="732"/>
        <v xml:space="preserve"> </v>
      </c>
      <c r="AF1208" s="125" t="str">
        <f t="shared" si="733"/>
        <v xml:space="preserve"> </v>
      </c>
      <c r="AG1208" s="125" t="str">
        <f t="shared" si="734"/>
        <v xml:space="preserve"> </v>
      </c>
      <c r="AH1208" s="126" t="str">
        <f t="shared" si="735"/>
        <v xml:space="preserve"> </v>
      </c>
      <c r="AI1208" s="127" t="str">
        <f t="shared" si="736"/>
        <v xml:space="preserve"> </v>
      </c>
      <c r="AJ1208" s="128" t="str">
        <f t="shared" si="737"/>
        <v xml:space="preserve"> </v>
      </c>
      <c r="AK1208" s="128" t="str">
        <f t="shared" si="749"/>
        <v xml:space="preserve"> </v>
      </c>
      <c r="AL1208" s="129" t="str">
        <f t="shared" si="738"/>
        <v xml:space="preserve"> </v>
      </c>
      <c r="AM1208" s="130" t="str">
        <f t="shared" si="739"/>
        <v xml:space="preserve"> </v>
      </c>
      <c r="AN1208" s="129" t="str">
        <f t="shared" si="740"/>
        <v xml:space="preserve"> </v>
      </c>
      <c r="AO1208" s="131" t="str">
        <f t="shared" si="750"/>
        <v xml:space="preserve"> </v>
      </c>
      <c r="AP1208" s="123" t="str">
        <f t="shared" si="753"/>
        <v xml:space="preserve"> </v>
      </c>
      <c r="AQ1208" s="129" t="str">
        <f t="shared" si="751"/>
        <v xml:space="preserve"> </v>
      </c>
      <c r="AR1208" s="111">
        <f t="shared" si="748"/>
        <v>1205</v>
      </c>
      <c r="AS1208" s="111">
        <f t="shared" si="741"/>
        <v>0</v>
      </c>
      <c r="AT1208" s="111">
        <f t="shared" si="742"/>
        <v>0</v>
      </c>
      <c r="AU1208" s="111">
        <f t="shared" si="718"/>
        <v>0</v>
      </c>
      <c r="AV1208" s="111" t="str">
        <f t="shared" si="745"/>
        <v xml:space="preserve"> </v>
      </c>
      <c r="AW1208" s="112">
        <f t="shared" si="744"/>
        <v>0</v>
      </c>
    </row>
    <row r="1209" spans="8:49">
      <c r="I1209" s="132">
        <f t="shared" si="719"/>
        <v>120.59999999999742</v>
      </c>
      <c r="J1209" s="125" t="str">
        <f t="shared" si="743"/>
        <v xml:space="preserve"> </v>
      </c>
      <c r="K1209" s="125" t="str">
        <f t="shared" si="720"/>
        <v xml:space="preserve"> </v>
      </c>
      <c r="L1209" s="125" t="str">
        <f t="shared" si="721"/>
        <v xml:space="preserve"> </v>
      </c>
      <c r="M1209" s="126" t="str">
        <f t="shared" si="722"/>
        <v xml:space="preserve"> </v>
      </c>
      <c r="N1209" s="127" t="str">
        <f t="shared" si="723"/>
        <v xml:space="preserve"> </v>
      </c>
      <c r="O1209" s="128" t="str">
        <f t="shared" si="724"/>
        <v xml:space="preserve"> </v>
      </c>
      <c r="P1209" s="128" t="str">
        <f t="shared" si="725"/>
        <v xml:space="preserve"> </v>
      </c>
      <c r="Q1209" s="129" t="str">
        <f t="shared" si="726"/>
        <v xml:space="preserve"> </v>
      </c>
      <c r="R1209" s="130" t="str">
        <f t="shared" si="727"/>
        <v xml:space="preserve"> </v>
      </c>
      <c r="S1209" s="129" t="str">
        <f t="shared" si="746"/>
        <v xml:space="preserve"> </v>
      </c>
      <c r="T1209" s="131" t="str">
        <f t="shared" si="728"/>
        <v xml:space="preserve"> </v>
      </c>
      <c r="U1209" s="123" t="str">
        <f t="shared" si="752"/>
        <v xml:space="preserve"> </v>
      </c>
      <c r="V1209" s="129" t="str">
        <f t="shared" si="729"/>
        <v xml:space="preserve"> </v>
      </c>
      <c r="W1209" s="111"/>
      <c r="X1209" s="111">
        <f t="shared" si="747"/>
        <v>120.59999999999742</v>
      </c>
      <c r="Y1209" s="111">
        <f t="shared" si="730"/>
        <v>0</v>
      </c>
      <c r="Z1209" s="111">
        <f t="shared" si="731"/>
        <v>0</v>
      </c>
      <c r="AA1209" s="111">
        <f t="shared" si="716"/>
        <v>0</v>
      </c>
      <c r="AB1209" s="111" t="str">
        <f t="shared" si="717"/>
        <v xml:space="preserve"> </v>
      </c>
      <c r="AC1209" s="112">
        <f t="shared" si="715"/>
        <v>0</v>
      </c>
      <c r="AD1209" s="124">
        <v>1206</v>
      </c>
      <c r="AE1209" s="125" t="str">
        <f t="shared" si="732"/>
        <v xml:space="preserve"> </v>
      </c>
      <c r="AF1209" s="125" t="str">
        <f t="shared" si="733"/>
        <v xml:space="preserve"> </v>
      </c>
      <c r="AG1209" s="125" t="str">
        <f t="shared" si="734"/>
        <v xml:space="preserve"> </v>
      </c>
      <c r="AH1209" s="126" t="str">
        <f t="shared" si="735"/>
        <v xml:space="preserve"> </v>
      </c>
      <c r="AI1209" s="127" t="str">
        <f t="shared" si="736"/>
        <v xml:space="preserve"> </v>
      </c>
      <c r="AJ1209" s="128" t="str">
        <f t="shared" si="737"/>
        <v xml:space="preserve"> </v>
      </c>
      <c r="AK1209" s="128" t="str">
        <f t="shared" si="749"/>
        <v xml:space="preserve"> </v>
      </c>
      <c r="AL1209" s="129" t="str">
        <f t="shared" si="738"/>
        <v xml:space="preserve"> </v>
      </c>
      <c r="AM1209" s="130" t="str">
        <f t="shared" si="739"/>
        <v xml:space="preserve"> </v>
      </c>
      <c r="AN1209" s="129" t="str">
        <f t="shared" si="740"/>
        <v xml:space="preserve"> </v>
      </c>
      <c r="AO1209" s="131" t="str">
        <f t="shared" si="750"/>
        <v xml:space="preserve"> </v>
      </c>
      <c r="AP1209" s="123" t="str">
        <f t="shared" si="753"/>
        <v xml:space="preserve"> </v>
      </c>
      <c r="AQ1209" s="129" t="str">
        <f t="shared" si="751"/>
        <v xml:space="preserve"> </v>
      </c>
      <c r="AR1209" s="111">
        <f t="shared" si="748"/>
        <v>1206</v>
      </c>
      <c r="AS1209" s="111">
        <f t="shared" si="741"/>
        <v>0</v>
      </c>
      <c r="AT1209" s="111">
        <f t="shared" si="742"/>
        <v>0</v>
      </c>
      <c r="AU1209" s="111">
        <f t="shared" si="718"/>
        <v>0</v>
      </c>
      <c r="AV1209" s="111" t="str">
        <f t="shared" si="745"/>
        <v xml:space="preserve"> </v>
      </c>
      <c r="AW1209" s="112">
        <f t="shared" si="744"/>
        <v>0</v>
      </c>
    </row>
    <row r="1210" spans="8:49">
      <c r="I1210" s="132">
        <f t="shared" si="719"/>
        <v>120.69999999999742</v>
      </c>
      <c r="J1210" s="125" t="str">
        <f t="shared" si="743"/>
        <v xml:space="preserve"> </v>
      </c>
      <c r="K1210" s="125" t="str">
        <f t="shared" si="720"/>
        <v xml:space="preserve"> </v>
      </c>
      <c r="L1210" s="125" t="str">
        <f t="shared" si="721"/>
        <v xml:space="preserve"> </v>
      </c>
      <c r="M1210" s="126" t="str">
        <f t="shared" si="722"/>
        <v xml:space="preserve"> </v>
      </c>
      <c r="N1210" s="127" t="str">
        <f t="shared" si="723"/>
        <v xml:space="preserve"> </v>
      </c>
      <c r="O1210" s="128" t="str">
        <f t="shared" si="724"/>
        <v xml:space="preserve"> </v>
      </c>
      <c r="P1210" s="128" t="str">
        <f t="shared" si="725"/>
        <v xml:space="preserve"> </v>
      </c>
      <c r="Q1210" s="129" t="str">
        <f t="shared" si="726"/>
        <v xml:space="preserve"> </v>
      </c>
      <c r="R1210" s="130" t="str">
        <f t="shared" si="727"/>
        <v xml:space="preserve"> </v>
      </c>
      <c r="S1210" s="129" t="str">
        <f t="shared" si="746"/>
        <v xml:space="preserve"> </v>
      </c>
      <c r="T1210" s="131" t="str">
        <f t="shared" si="728"/>
        <v xml:space="preserve"> </v>
      </c>
      <c r="U1210" s="123" t="str">
        <f t="shared" si="752"/>
        <v xml:space="preserve"> </v>
      </c>
      <c r="V1210" s="129" t="str">
        <f t="shared" si="729"/>
        <v xml:space="preserve"> </v>
      </c>
      <c r="W1210" s="111"/>
      <c r="X1210" s="111">
        <f t="shared" si="747"/>
        <v>120.69999999999742</v>
      </c>
      <c r="Y1210" s="111">
        <f t="shared" si="730"/>
        <v>0</v>
      </c>
      <c r="Z1210" s="111">
        <f t="shared" si="731"/>
        <v>0</v>
      </c>
      <c r="AA1210" s="111">
        <f t="shared" si="716"/>
        <v>0</v>
      </c>
      <c r="AB1210" s="111" t="str">
        <f t="shared" si="717"/>
        <v xml:space="preserve"> </v>
      </c>
      <c r="AC1210" s="112">
        <f t="shared" si="715"/>
        <v>0</v>
      </c>
      <c r="AD1210" s="132">
        <v>1207</v>
      </c>
      <c r="AE1210" s="125" t="str">
        <f t="shared" si="732"/>
        <v xml:space="preserve"> </v>
      </c>
      <c r="AF1210" s="125" t="str">
        <f t="shared" si="733"/>
        <v xml:space="preserve"> </v>
      </c>
      <c r="AG1210" s="125" t="str">
        <f t="shared" si="734"/>
        <v xml:space="preserve"> </v>
      </c>
      <c r="AH1210" s="126" t="str">
        <f t="shared" si="735"/>
        <v xml:space="preserve"> </v>
      </c>
      <c r="AI1210" s="127" t="str">
        <f t="shared" si="736"/>
        <v xml:space="preserve"> </v>
      </c>
      <c r="AJ1210" s="128" t="str">
        <f t="shared" si="737"/>
        <v xml:space="preserve"> </v>
      </c>
      <c r="AK1210" s="128" t="str">
        <f t="shared" si="749"/>
        <v xml:space="preserve"> </v>
      </c>
      <c r="AL1210" s="129" t="str">
        <f t="shared" si="738"/>
        <v xml:space="preserve"> </v>
      </c>
      <c r="AM1210" s="130" t="str">
        <f t="shared" si="739"/>
        <v xml:space="preserve"> </v>
      </c>
      <c r="AN1210" s="129" t="str">
        <f t="shared" si="740"/>
        <v xml:space="preserve"> </v>
      </c>
      <c r="AO1210" s="131" t="str">
        <f t="shared" si="750"/>
        <v xml:space="preserve"> </v>
      </c>
      <c r="AP1210" s="123" t="str">
        <f t="shared" si="753"/>
        <v xml:space="preserve"> </v>
      </c>
      <c r="AQ1210" s="129" t="str">
        <f t="shared" si="751"/>
        <v xml:space="preserve"> </v>
      </c>
      <c r="AR1210" s="111">
        <f t="shared" si="748"/>
        <v>1207</v>
      </c>
      <c r="AS1210" s="111">
        <f t="shared" si="741"/>
        <v>0</v>
      </c>
      <c r="AT1210" s="111">
        <f t="shared" si="742"/>
        <v>0</v>
      </c>
      <c r="AU1210" s="111">
        <f t="shared" si="718"/>
        <v>0</v>
      </c>
      <c r="AV1210" s="111" t="str">
        <f t="shared" si="745"/>
        <v xml:space="preserve"> </v>
      </c>
      <c r="AW1210" s="112">
        <f t="shared" si="744"/>
        <v>0</v>
      </c>
    </row>
    <row r="1211" spans="8:49">
      <c r="I1211" s="132">
        <f t="shared" si="719"/>
        <v>120.79999999999741</v>
      </c>
      <c r="J1211" s="125" t="str">
        <f t="shared" si="743"/>
        <v xml:space="preserve"> </v>
      </c>
      <c r="K1211" s="125" t="str">
        <f t="shared" si="720"/>
        <v xml:space="preserve"> </v>
      </c>
      <c r="L1211" s="125" t="str">
        <f t="shared" si="721"/>
        <v xml:space="preserve"> </v>
      </c>
      <c r="M1211" s="126" t="str">
        <f t="shared" si="722"/>
        <v xml:space="preserve"> </v>
      </c>
      <c r="N1211" s="127" t="str">
        <f t="shared" si="723"/>
        <v xml:space="preserve"> </v>
      </c>
      <c r="O1211" s="128" t="str">
        <f t="shared" si="724"/>
        <v xml:space="preserve"> </v>
      </c>
      <c r="P1211" s="128" t="str">
        <f t="shared" si="725"/>
        <v xml:space="preserve"> </v>
      </c>
      <c r="Q1211" s="129" t="str">
        <f t="shared" si="726"/>
        <v xml:space="preserve"> </v>
      </c>
      <c r="R1211" s="130" t="str">
        <f t="shared" si="727"/>
        <v xml:space="preserve"> </v>
      </c>
      <c r="S1211" s="129" t="str">
        <f t="shared" si="746"/>
        <v xml:space="preserve"> </v>
      </c>
      <c r="T1211" s="131" t="str">
        <f t="shared" si="728"/>
        <v xml:space="preserve"> </v>
      </c>
      <c r="U1211" s="123" t="str">
        <f t="shared" si="752"/>
        <v xml:space="preserve"> </v>
      </c>
      <c r="V1211" s="129" t="str">
        <f t="shared" si="729"/>
        <v xml:space="preserve"> </v>
      </c>
      <c r="W1211" s="111"/>
      <c r="X1211" s="111">
        <f t="shared" si="747"/>
        <v>120.79999999999741</v>
      </c>
      <c r="Y1211" s="111">
        <f t="shared" si="730"/>
        <v>0</v>
      </c>
      <c r="Z1211" s="111">
        <f t="shared" si="731"/>
        <v>0</v>
      </c>
      <c r="AA1211" s="111">
        <f t="shared" si="716"/>
        <v>0</v>
      </c>
      <c r="AB1211" s="111" t="str">
        <f t="shared" si="717"/>
        <v xml:space="preserve"> </v>
      </c>
      <c r="AC1211" s="112">
        <f t="shared" si="715"/>
        <v>0</v>
      </c>
      <c r="AD1211" s="124">
        <v>1208</v>
      </c>
      <c r="AE1211" s="125" t="str">
        <f t="shared" si="732"/>
        <v xml:space="preserve"> </v>
      </c>
      <c r="AF1211" s="125" t="str">
        <f t="shared" si="733"/>
        <v xml:space="preserve"> </v>
      </c>
      <c r="AG1211" s="125" t="str">
        <f t="shared" si="734"/>
        <v xml:space="preserve"> </v>
      </c>
      <c r="AH1211" s="126" t="str">
        <f t="shared" si="735"/>
        <v xml:space="preserve"> </v>
      </c>
      <c r="AI1211" s="127" t="str">
        <f t="shared" si="736"/>
        <v xml:space="preserve"> </v>
      </c>
      <c r="AJ1211" s="128" t="str">
        <f t="shared" si="737"/>
        <v xml:space="preserve"> </v>
      </c>
      <c r="AK1211" s="128" t="str">
        <f t="shared" si="749"/>
        <v xml:space="preserve"> </v>
      </c>
      <c r="AL1211" s="129" t="str">
        <f t="shared" si="738"/>
        <v xml:space="preserve"> </v>
      </c>
      <c r="AM1211" s="130" t="str">
        <f t="shared" si="739"/>
        <v xml:space="preserve"> </v>
      </c>
      <c r="AN1211" s="129" t="str">
        <f t="shared" si="740"/>
        <v xml:space="preserve"> </v>
      </c>
      <c r="AO1211" s="131" t="str">
        <f t="shared" si="750"/>
        <v xml:space="preserve"> </v>
      </c>
      <c r="AP1211" s="123" t="str">
        <f t="shared" si="753"/>
        <v xml:space="preserve"> </v>
      </c>
      <c r="AQ1211" s="129" t="str">
        <f t="shared" si="751"/>
        <v xml:space="preserve"> </v>
      </c>
      <c r="AR1211" s="111">
        <f t="shared" si="748"/>
        <v>1208</v>
      </c>
      <c r="AS1211" s="111">
        <f t="shared" si="741"/>
        <v>0</v>
      </c>
      <c r="AT1211" s="111">
        <f t="shared" si="742"/>
        <v>0</v>
      </c>
      <c r="AU1211" s="111">
        <f t="shared" si="718"/>
        <v>0</v>
      </c>
      <c r="AV1211" s="111" t="str">
        <f t="shared" si="745"/>
        <v xml:space="preserve"> </v>
      </c>
      <c r="AW1211" s="112">
        <f t="shared" si="744"/>
        <v>0</v>
      </c>
    </row>
    <row r="1212" spans="8:49">
      <c r="I1212" s="132">
        <f t="shared" si="719"/>
        <v>120.89999999999741</v>
      </c>
      <c r="J1212" s="125" t="str">
        <f t="shared" si="743"/>
        <v xml:space="preserve"> </v>
      </c>
      <c r="K1212" s="125" t="str">
        <f t="shared" si="720"/>
        <v xml:space="preserve"> </v>
      </c>
      <c r="L1212" s="125" t="str">
        <f t="shared" si="721"/>
        <v xml:space="preserve"> </v>
      </c>
      <c r="M1212" s="126" t="str">
        <f t="shared" si="722"/>
        <v xml:space="preserve"> </v>
      </c>
      <c r="N1212" s="127" t="str">
        <f t="shared" si="723"/>
        <v xml:space="preserve"> </v>
      </c>
      <c r="O1212" s="128" t="str">
        <f t="shared" si="724"/>
        <v xml:space="preserve"> </v>
      </c>
      <c r="P1212" s="128" t="str">
        <f t="shared" si="725"/>
        <v xml:space="preserve"> </v>
      </c>
      <c r="Q1212" s="129" t="str">
        <f t="shared" si="726"/>
        <v xml:space="preserve"> </v>
      </c>
      <c r="R1212" s="130" t="str">
        <f t="shared" si="727"/>
        <v xml:space="preserve"> </v>
      </c>
      <c r="S1212" s="129" t="str">
        <f t="shared" si="746"/>
        <v xml:space="preserve"> </v>
      </c>
      <c r="T1212" s="131" t="str">
        <f t="shared" si="728"/>
        <v xml:space="preserve"> </v>
      </c>
      <c r="U1212" s="123" t="str">
        <f t="shared" si="752"/>
        <v xml:space="preserve"> </v>
      </c>
      <c r="V1212" s="129" t="str">
        <f t="shared" si="729"/>
        <v xml:space="preserve"> </v>
      </c>
      <c r="W1212" s="111"/>
      <c r="X1212" s="111">
        <f t="shared" si="747"/>
        <v>120.89999999999741</v>
      </c>
      <c r="Y1212" s="111">
        <f t="shared" si="730"/>
        <v>0</v>
      </c>
      <c r="Z1212" s="111">
        <f t="shared" si="731"/>
        <v>0</v>
      </c>
      <c r="AA1212" s="111">
        <f t="shared" si="716"/>
        <v>0</v>
      </c>
      <c r="AB1212" s="111" t="str">
        <f t="shared" si="717"/>
        <v xml:space="preserve"> </v>
      </c>
      <c r="AC1212" s="112">
        <f t="shared" si="715"/>
        <v>0</v>
      </c>
      <c r="AD1212" s="132">
        <v>1209</v>
      </c>
      <c r="AE1212" s="125" t="str">
        <f t="shared" si="732"/>
        <v xml:space="preserve"> </v>
      </c>
      <c r="AF1212" s="125" t="str">
        <f t="shared" si="733"/>
        <v xml:space="preserve"> </v>
      </c>
      <c r="AG1212" s="125" t="str">
        <f t="shared" si="734"/>
        <v xml:space="preserve"> </v>
      </c>
      <c r="AH1212" s="126" t="str">
        <f t="shared" si="735"/>
        <v xml:space="preserve"> </v>
      </c>
      <c r="AI1212" s="127" t="str">
        <f t="shared" si="736"/>
        <v xml:space="preserve"> </v>
      </c>
      <c r="AJ1212" s="128" t="str">
        <f t="shared" si="737"/>
        <v xml:space="preserve"> </v>
      </c>
      <c r="AK1212" s="128" t="str">
        <f t="shared" si="749"/>
        <v xml:space="preserve"> </v>
      </c>
      <c r="AL1212" s="129" t="str">
        <f t="shared" si="738"/>
        <v xml:space="preserve"> </v>
      </c>
      <c r="AM1212" s="130" t="str">
        <f t="shared" si="739"/>
        <v xml:space="preserve"> </v>
      </c>
      <c r="AN1212" s="129" t="str">
        <f t="shared" si="740"/>
        <v xml:space="preserve"> </v>
      </c>
      <c r="AO1212" s="131" t="str">
        <f t="shared" si="750"/>
        <v xml:space="preserve"> </v>
      </c>
      <c r="AP1212" s="123" t="str">
        <f t="shared" si="753"/>
        <v xml:space="preserve"> </v>
      </c>
      <c r="AQ1212" s="129" t="str">
        <f t="shared" si="751"/>
        <v xml:space="preserve"> </v>
      </c>
      <c r="AR1212" s="111">
        <f t="shared" si="748"/>
        <v>1209</v>
      </c>
      <c r="AS1212" s="111">
        <f t="shared" si="741"/>
        <v>0</v>
      </c>
      <c r="AT1212" s="111">
        <f t="shared" si="742"/>
        <v>0</v>
      </c>
      <c r="AU1212" s="111">
        <f t="shared" si="718"/>
        <v>0</v>
      </c>
      <c r="AV1212" s="111" t="str">
        <f t="shared" si="745"/>
        <v xml:space="preserve"> </v>
      </c>
      <c r="AW1212" s="112">
        <f t="shared" si="744"/>
        <v>0</v>
      </c>
    </row>
    <row r="1213" spans="8:49">
      <c r="I1213" s="132">
        <f t="shared" si="719"/>
        <v>120.9999999999974</v>
      </c>
      <c r="J1213" s="125" t="str">
        <f t="shared" si="743"/>
        <v xml:space="preserve"> </v>
      </c>
      <c r="K1213" s="125" t="str">
        <f t="shared" si="720"/>
        <v xml:space="preserve"> </v>
      </c>
      <c r="L1213" s="125" t="str">
        <f t="shared" si="721"/>
        <v xml:space="preserve"> </v>
      </c>
      <c r="M1213" s="126" t="str">
        <f t="shared" si="722"/>
        <v xml:space="preserve"> </v>
      </c>
      <c r="N1213" s="127" t="str">
        <f t="shared" si="723"/>
        <v xml:space="preserve"> </v>
      </c>
      <c r="O1213" s="128" t="str">
        <f t="shared" si="724"/>
        <v xml:space="preserve"> </v>
      </c>
      <c r="P1213" s="128" t="str">
        <f t="shared" si="725"/>
        <v xml:space="preserve"> </v>
      </c>
      <c r="Q1213" s="129" t="str">
        <f t="shared" si="726"/>
        <v xml:space="preserve"> </v>
      </c>
      <c r="R1213" s="130" t="str">
        <f t="shared" si="727"/>
        <v xml:space="preserve"> </v>
      </c>
      <c r="S1213" s="129" t="str">
        <f t="shared" si="746"/>
        <v xml:space="preserve"> </v>
      </c>
      <c r="T1213" s="131" t="str">
        <f t="shared" si="728"/>
        <v xml:space="preserve"> </v>
      </c>
      <c r="U1213" s="123" t="str">
        <f t="shared" si="752"/>
        <v xml:space="preserve"> </v>
      </c>
      <c r="V1213" s="129" t="str">
        <f t="shared" si="729"/>
        <v xml:space="preserve"> </v>
      </c>
      <c r="W1213" s="111"/>
      <c r="X1213" s="111">
        <f t="shared" si="747"/>
        <v>120.9999999999974</v>
      </c>
      <c r="Y1213" s="111">
        <f t="shared" si="730"/>
        <v>0</v>
      </c>
      <c r="Z1213" s="111">
        <f t="shared" si="731"/>
        <v>0</v>
      </c>
      <c r="AA1213" s="111">
        <f t="shared" si="716"/>
        <v>0</v>
      </c>
      <c r="AB1213" s="111" t="str">
        <f t="shared" si="717"/>
        <v xml:space="preserve"> </v>
      </c>
      <c r="AC1213" s="112">
        <f t="shared" si="715"/>
        <v>0</v>
      </c>
      <c r="AD1213" s="124">
        <v>1210</v>
      </c>
      <c r="AE1213" s="125" t="str">
        <f t="shared" si="732"/>
        <v xml:space="preserve"> </v>
      </c>
      <c r="AF1213" s="125" t="str">
        <f t="shared" si="733"/>
        <v xml:space="preserve"> </v>
      </c>
      <c r="AG1213" s="125" t="str">
        <f t="shared" si="734"/>
        <v xml:space="preserve"> </v>
      </c>
      <c r="AH1213" s="126" t="str">
        <f t="shared" si="735"/>
        <v xml:space="preserve"> </v>
      </c>
      <c r="AI1213" s="127" t="str">
        <f t="shared" si="736"/>
        <v xml:space="preserve"> </v>
      </c>
      <c r="AJ1213" s="128" t="str">
        <f t="shared" si="737"/>
        <v xml:space="preserve"> </v>
      </c>
      <c r="AK1213" s="128" t="str">
        <f t="shared" si="749"/>
        <v xml:space="preserve"> </v>
      </c>
      <c r="AL1213" s="129" t="str">
        <f t="shared" si="738"/>
        <v xml:space="preserve"> </v>
      </c>
      <c r="AM1213" s="130" t="str">
        <f t="shared" si="739"/>
        <v xml:space="preserve"> </v>
      </c>
      <c r="AN1213" s="129" t="str">
        <f t="shared" si="740"/>
        <v xml:space="preserve"> </v>
      </c>
      <c r="AO1213" s="131" t="str">
        <f t="shared" si="750"/>
        <v xml:space="preserve"> </v>
      </c>
      <c r="AP1213" s="123" t="str">
        <f t="shared" si="753"/>
        <v xml:space="preserve"> </v>
      </c>
      <c r="AQ1213" s="129" t="str">
        <f t="shared" si="751"/>
        <v xml:space="preserve"> </v>
      </c>
      <c r="AR1213" s="111">
        <f t="shared" si="748"/>
        <v>1210</v>
      </c>
      <c r="AS1213" s="111">
        <f t="shared" si="741"/>
        <v>0</v>
      </c>
      <c r="AT1213" s="111">
        <f t="shared" si="742"/>
        <v>0</v>
      </c>
      <c r="AU1213" s="111">
        <f t="shared" si="718"/>
        <v>0</v>
      </c>
      <c r="AV1213" s="111" t="str">
        <f t="shared" si="745"/>
        <v xml:space="preserve"> </v>
      </c>
      <c r="AW1213" s="112">
        <f t="shared" si="744"/>
        <v>0</v>
      </c>
    </row>
    <row r="1214" spans="8:49">
      <c r="I1214" s="132">
        <f t="shared" si="719"/>
        <v>121.09999999999739</v>
      </c>
      <c r="J1214" s="125" t="str">
        <f t="shared" si="743"/>
        <v xml:space="preserve"> </v>
      </c>
      <c r="K1214" s="125" t="str">
        <f t="shared" si="720"/>
        <v xml:space="preserve"> </v>
      </c>
      <c r="L1214" s="125" t="str">
        <f t="shared" si="721"/>
        <v xml:space="preserve"> </v>
      </c>
      <c r="M1214" s="126" t="str">
        <f t="shared" si="722"/>
        <v xml:space="preserve"> </v>
      </c>
      <c r="N1214" s="127" t="str">
        <f t="shared" si="723"/>
        <v xml:space="preserve"> </v>
      </c>
      <c r="O1214" s="128" t="str">
        <f t="shared" si="724"/>
        <v xml:space="preserve"> </v>
      </c>
      <c r="P1214" s="128" t="str">
        <f t="shared" si="725"/>
        <v xml:space="preserve"> </v>
      </c>
      <c r="Q1214" s="129" t="str">
        <f t="shared" si="726"/>
        <v xml:space="preserve"> </v>
      </c>
      <c r="R1214" s="130" t="str">
        <f t="shared" si="727"/>
        <v xml:space="preserve"> </v>
      </c>
      <c r="S1214" s="129" t="str">
        <f t="shared" si="746"/>
        <v xml:space="preserve"> </v>
      </c>
      <c r="T1214" s="131" t="str">
        <f t="shared" si="728"/>
        <v xml:space="preserve"> </v>
      </c>
      <c r="U1214" s="123" t="str">
        <f t="shared" si="752"/>
        <v xml:space="preserve"> </v>
      </c>
      <c r="V1214" s="129" t="str">
        <f t="shared" si="729"/>
        <v xml:space="preserve"> </v>
      </c>
      <c r="W1214" s="111"/>
      <c r="X1214" s="111">
        <f t="shared" si="747"/>
        <v>121.09999999999739</v>
      </c>
      <c r="Y1214" s="111">
        <f t="shared" si="730"/>
        <v>0</v>
      </c>
      <c r="Z1214" s="111">
        <f t="shared" si="731"/>
        <v>0</v>
      </c>
      <c r="AA1214" s="111">
        <f t="shared" si="716"/>
        <v>0</v>
      </c>
      <c r="AB1214" s="111" t="str">
        <f t="shared" si="717"/>
        <v xml:space="preserve"> </v>
      </c>
      <c r="AC1214" s="112">
        <f t="shared" si="715"/>
        <v>0</v>
      </c>
      <c r="AD1214" s="132">
        <v>1211</v>
      </c>
      <c r="AE1214" s="125" t="str">
        <f t="shared" si="732"/>
        <v xml:space="preserve"> </v>
      </c>
      <c r="AF1214" s="125" t="str">
        <f t="shared" si="733"/>
        <v xml:space="preserve"> </v>
      </c>
      <c r="AG1214" s="125" t="str">
        <f t="shared" si="734"/>
        <v xml:space="preserve"> </v>
      </c>
      <c r="AH1214" s="126" t="str">
        <f t="shared" si="735"/>
        <v xml:space="preserve"> </v>
      </c>
      <c r="AI1214" s="127" t="str">
        <f t="shared" si="736"/>
        <v xml:space="preserve"> </v>
      </c>
      <c r="AJ1214" s="128" t="str">
        <f t="shared" si="737"/>
        <v xml:space="preserve"> </v>
      </c>
      <c r="AK1214" s="128" t="str">
        <f t="shared" si="749"/>
        <v xml:space="preserve"> </v>
      </c>
      <c r="AL1214" s="129" t="str">
        <f t="shared" si="738"/>
        <v xml:space="preserve"> </v>
      </c>
      <c r="AM1214" s="130" t="str">
        <f t="shared" si="739"/>
        <v xml:space="preserve"> </v>
      </c>
      <c r="AN1214" s="129" t="str">
        <f t="shared" si="740"/>
        <v xml:space="preserve"> </v>
      </c>
      <c r="AO1214" s="131" t="str">
        <f t="shared" si="750"/>
        <v xml:space="preserve"> </v>
      </c>
      <c r="AP1214" s="123" t="str">
        <f t="shared" si="753"/>
        <v xml:space="preserve"> </v>
      </c>
      <c r="AQ1214" s="129" t="str">
        <f t="shared" si="751"/>
        <v xml:space="preserve"> </v>
      </c>
      <c r="AR1214" s="111">
        <f t="shared" si="748"/>
        <v>1211</v>
      </c>
      <c r="AS1214" s="111">
        <f t="shared" si="741"/>
        <v>0</v>
      </c>
      <c r="AT1214" s="111">
        <f t="shared" si="742"/>
        <v>0</v>
      </c>
      <c r="AU1214" s="111">
        <f t="shared" si="718"/>
        <v>0</v>
      </c>
      <c r="AV1214" s="111" t="str">
        <f t="shared" si="745"/>
        <v xml:space="preserve"> </v>
      </c>
      <c r="AW1214" s="112">
        <f t="shared" si="744"/>
        <v>0</v>
      </c>
    </row>
    <row r="1215" spans="8:49">
      <c r="I1215" s="132">
        <f t="shared" si="719"/>
        <v>121.19999999999739</v>
      </c>
      <c r="J1215" s="125" t="str">
        <f t="shared" si="743"/>
        <v xml:space="preserve"> </v>
      </c>
      <c r="K1215" s="125" t="str">
        <f t="shared" si="720"/>
        <v xml:space="preserve"> </v>
      </c>
      <c r="L1215" s="125" t="str">
        <f t="shared" si="721"/>
        <v xml:space="preserve"> </v>
      </c>
      <c r="M1215" s="126" t="str">
        <f t="shared" si="722"/>
        <v xml:space="preserve"> </v>
      </c>
      <c r="N1215" s="127" t="str">
        <f t="shared" si="723"/>
        <v xml:space="preserve"> </v>
      </c>
      <c r="O1215" s="128" t="str">
        <f t="shared" si="724"/>
        <v xml:space="preserve"> </v>
      </c>
      <c r="P1215" s="128" t="str">
        <f t="shared" si="725"/>
        <v xml:space="preserve"> </v>
      </c>
      <c r="Q1215" s="129" t="str">
        <f t="shared" si="726"/>
        <v xml:space="preserve"> </v>
      </c>
      <c r="R1215" s="130" t="str">
        <f t="shared" si="727"/>
        <v xml:space="preserve"> </v>
      </c>
      <c r="S1215" s="129" t="str">
        <f t="shared" si="746"/>
        <v xml:space="preserve"> </v>
      </c>
      <c r="T1215" s="131" t="str">
        <f t="shared" si="728"/>
        <v xml:space="preserve"> </v>
      </c>
      <c r="U1215" s="123" t="str">
        <f t="shared" si="752"/>
        <v xml:space="preserve"> </v>
      </c>
      <c r="V1215" s="129" t="str">
        <f t="shared" si="729"/>
        <v xml:space="preserve"> </v>
      </c>
      <c r="W1215" s="111"/>
      <c r="X1215" s="111">
        <f t="shared" si="747"/>
        <v>121.19999999999739</v>
      </c>
      <c r="Y1215" s="111">
        <f t="shared" si="730"/>
        <v>0</v>
      </c>
      <c r="Z1215" s="111">
        <f t="shared" si="731"/>
        <v>0</v>
      </c>
      <c r="AA1215" s="111">
        <f t="shared" si="716"/>
        <v>0</v>
      </c>
      <c r="AB1215" s="111" t="str">
        <f t="shared" si="717"/>
        <v xml:space="preserve"> </v>
      </c>
      <c r="AC1215" s="112">
        <f t="shared" si="715"/>
        <v>0</v>
      </c>
      <c r="AD1215" s="124">
        <v>1212</v>
      </c>
      <c r="AE1215" s="125" t="str">
        <f t="shared" si="732"/>
        <v xml:space="preserve"> </v>
      </c>
      <c r="AF1215" s="125" t="str">
        <f t="shared" si="733"/>
        <v xml:space="preserve"> </v>
      </c>
      <c r="AG1215" s="125" t="str">
        <f t="shared" si="734"/>
        <v xml:space="preserve"> </v>
      </c>
      <c r="AH1215" s="126" t="str">
        <f t="shared" si="735"/>
        <v xml:space="preserve"> </v>
      </c>
      <c r="AI1215" s="127" t="str">
        <f t="shared" si="736"/>
        <v xml:space="preserve"> </v>
      </c>
      <c r="AJ1215" s="128" t="str">
        <f t="shared" si="737"/>
        <v xml:space="preserve"> </v>
      </c>
      <c r="AK1215" s="128" t="str">
        <f t="shared" si="749"/>
        <v xml:space="preserve"> </v>
      </c>
      <c r="AL1215" s="129" t="str">
        <f t="shared" si="738"/>
        <v xml:space="preserve"> </v>
      </c>
      <c r="AM1215" s="130" t="str">
        <f t="shared" si="739"/>
        <v xml:space="preserve"> </v>
      </c>
      <c r="AN1215" s="129" t="str">
        <f t="shared" si="740"/>
        <v xml:space="preserve"> </v>
      </c>
      <c r="AO1215" s="131" t="str">
        <f t="shared" si="750"/>
        <v xml:space="preserve"> </v>
      </c>
      <c r="AP1215" s="123" t="str">
        <f t="shared" si="753"/>
        <v xml:space="preserve"> </v>
      </c>
      <c r="AQ1215" s="129" t="str">
        <f t="shared" si="751"/>
        <v xml:space="preserve"> </v>
      </c>
      <c r="AR1215" s="111">
        <f t="shared" si="748"/>
        <v>1212</v>
      </c>
      <c r="AS1215" s="111">
        <f t="shared" si="741"/>
        <v>0</v>
      </c>
      <c r="AT1215" s="111">
        <f t="shared" si="742"/>
        <v>0</v>
      </c>
      <c r="AU1215" s="111">
        <f t="shared" si="718"/>
        <v>0</v>
      </c>
      <c r="AV1215" s="111" t="str">
        <f t="shared" si="745"/>
        <v xml:space="preserve"> </v>
      </c>
      <c r="AW1215" s="112">
        <f t="shared" si="744"/>
        <v>0</v>
      </c>
    </row>
    <row r="1216" spans="8:49">
      <c r="I1216" s="132">
        <f t="shared" si="719"/>
        <v>121.29999999999738</v>
      </c>
      <c r="J1216" s="125" t="str">
        <f t="shared" si="743"/>
        <v xml:space="preserve"> </v>
      </c>
      <c r="K1216" s="125" t="str">
        <f t="shared" si="720"/>
        <v xml:space="preserve"> </v>
      </c>
      <c r="L1216" s="125" t="str">
        <f t="shared" si="721"/>
        <v xml:space="preserve"> </v>
      </c>
      <c r="M1216" s="126" t="str">
        <f t="shared" si="722"/>
        <v xml:space="preserve"> </v>
      </c>
      <c r="N1216" s="127" t="str">
        <f t="shared" si="723"/>
        <v xml:space="preserve"> </v>
      </c>
      <c r="O1216" s="128" t="str">
        <f t="shared" si="724"/>
        <v xml:space="preserve"> </v>
      </c>
      <c r="P1216" s="128" t="str">
        <f t="shared" si="725"/>
        <v xml:space="preserve"> </v>
      </c>
      <c r="Q1216" s="129" t="str">
        <f t="shared" si="726"/>
        <v xml:space="preserve"> </v>
      </c>
      <c r="R1216" s="130" t="str">
        <f t="shared" si="727"/>
        <v xml:space="preserve"> </v>
      </c>
      <c r="S1216" s="129" t="str">
        <f t="shared" si="746"/>
        <v xml:space="preserve"> </v>
      </c>
      <c r="T1216" s="131" t="str">
        <f t="shared" si="728"/>
        <v xml:space="preserve"> </v>
      </c>
      <c r="U1216" s="123" t="str">
        <f t="shared" si="752"/>
        <v xml:space="preserve"> </v>
      </c>
      <c r="V1216" s="129" t="str">
        <f t="shared" si="729"/>
        <v xml:space="preserve"> </v>
      </c>
      <c r="W1216" s="111"/>
      <c r="X1216" s="111">
        <f t="shared" si="747"/>
        <v>121.29999999999738</v>
      </c>
      <c r="Y1216" s="111">
        <f t="shared" si="730"/>
        <v>0</v>
      </c>
      <c r="Z1216" s="111">
        <f t="shared" si="731"/>
        <v>0</v>
      </c>
      <c r="AA1216" s="111">
        <f t="shared" si="716"/>
        <v>0</v>
      </c>
      <c r="AB1216" s="111" t="str">
        <f t="shared" si="717"/>
        <v xml:space="preserve"> </v>
      </c>
      <c r="AC1216" s="112">
        <f t="shared" si="715"/>
        <v>0</v>
      </c>
      <c r="AD1216" s="132">
        <v>1213</v>
      </c>
      <c r="AE1216" s="125" t="str">
        <f t="shared" si="732"/>
        <v xml:space="preserve"> </v>
      </c>
      <c r="AF1216" s="125" t="str">
        <f t="shared" si="733"/>
        <v xml:space="preserve"> </v>
      </c>
      <c r="AG1216" s="125" t="str">
        <f t="shared" si="734"/>
        <v xml:space="preserve"> </v>
      </c>
      <c r="AH1216" s="126" t="str">
        <f t="shared" si="735"/>
        <v xml:space="preserve"> </v>
      </c>
      <c r="AI1216" s="127" t="str">
        <f t="shared" si="736"/>
        <v xml:space="preserve"> </v>
      </c>
      <c r="AJ1216" s="128" t="str">
        <f t="shared" si="737"/>
        <v xml:space="preserve"> </v>
      </c>
      <c r="AK1216" s="128" t="str">
        <f t="shared" si="749"/>
        <v xml:space="preserve"> </v>
      </c>
      <c r="AL1216" s="129" t="str">
        <f t="shared" si="738"/>
        <v xml:space="preserve"> </v>
      </c>
      <c r="AM1216" s="130" t="str">
        <f t="shared" si="739"/>
        <v xml:space="preserve"> </v>
      </c>
      <c r="AN1216" s="129" t="str">
        <f t="shared" si="740"/>
        <v xml:space="preserve"> </v>
      </c>
      <c r="AO1216" s="131" t="str">
        <f t="shared" si="750"/>
        <v xml:space="preserve"> </v>
      </c>
      <c r="AP1216" s="123" t="str">
        <f t="shared" si="753"/>
        <v xml:space="preserve"> </v>
      </c>
      <c r="AQ1216" s="129" t="str">
        <f t="shared" si="751"/>
        <v xml:space="preserve"> </v>
      </c>
      <c r="AR1216" s="111">
        <f t="shared" si="748"/>
        <v>1213</v>
      </c>
      <c r="AS1216" s="111">
        <f t="shared" si="741"/>
        <v>0</v>
      </c>
      <c r="AT1216" s="111">
        <f t="shared" si="742"/>
        <v>0</v>
      </c>
      <c r="AU1216" s="111">
        <f t="shared" si="718"/>
        <v>0</v>
      </c>
      <c r="AV1216" s="111" t="str">
        <f t="shared" si="745"/>
        <v xml:space="preserve"> </v>
      </c>
      <c r="AW1216" s="112">
        <f t="shared" si="744"/>
        <v>0</v>
      </c>
    </row>
    <row r="1217" spans="9:49">
      <c r="I1217" s="132">
        <f t="shared" si="719"/>
        <v>121.39999999999738</v>
      </c>
      <c r="J1217" s="125" t="str">
        <f t="shared" si="743"/>
        <v xml:space="preserve"> </v>
      </c>
      <c r="K1217" s="125" t="str">
        <f t="shared" si="720"/>
        <v xml:space="preserve"> </v>
      </c>
      <c r="L1217" s="125" t="str">
        <f t="shared" si="721"/>
        <v xml:space="preserve"> </v>
      </c>
      <c r="M1217" s="126" t="str">
        <f t="shared" si="722"/>
        <v xml:space="preserve"> </v>
      </c>
      <c r="N1217" s="127" t="str">
        <f t="shared" si="723"/>
        <v xml:space="preserve"> </v>
      </c>
      <c r="O1217" s="128" t="str">
        <f t="shared" si="724"/>
        <v xml:space="preserve"> </v>
      </c>
      <c r="P1217" s="128" t="str">
        <f t="shared" si="725"/>
        <v xml:space="preserve"> </v>
      </c>
      <c r="Q1217" s="129" t="str">
        <f t="shared" si="726"/>
        <v xml:space="preserve"> </v>
      </c>
      <c r="R1217" s="130" t="str">
        <f t="shared" si="727"/>
        <v xml:space="preserve"> </v>
      </c>
      <c r="S1217" s="129" t="str">
        <f t="shared" si="746"/>
        <v xml:space="preserve"> </v>
      </c>
      <c r="T1217" s="131" t="str">
        <f t="shared" si="728"/>
        <v xml:space="preserve"> </v>
      </c>
      <c r="U1217" s="123" t="str">
        <f t="shared" si="752"/>
        <v xml:space="preserve"> </v>
      </c>
      <c r="V1217" s="129" t="str">
        <f t="shared" si="729"/>
        <v xml:space="preserve"> </v>
      </c>
      <c r="W1217" s="111"/>
      <c r="X1217" s="111">
        <f t="shared" si="747"/>
        <v>121.39999999999738</v>
      </c>
      <c r="Y1217" s="111">
        <f t="shared" si="730"/>
        <v>0</v>
      </c>
      <c r="Z1217" s="111">
        <f t="shared" si="731"/>
        <v>0</v>
      </c>
      <c r="AA1217" s="111">
        <f t="shared" si="716"/>
        <v>0</v>
      </c>
      <c r="AB1217" s="111" t="str">
        <f t="shared" si="717"/>
        <v xml:space="preserve"> </v>
      </c>
      <c r="AC1217" s="112">
        <f t="shared" si="715"/>
        <v>0</v>
      </c>
      <c r="AD1217" s="124">
        <v>1214</v>
      </c>
      <c r="AE1217" s="125" t="str">
        <f t="shared" si="732"/>
        <v xml:space="preserve"> </v>
      </c>
      <c r="AF1217" s="125" t="str">
        <f t="shared" si="733"/>
        <v xml:space="preserve"> </v>
      </c>
      <c r="AG1217" s="125" t="str">
        <f t="shared" si="734"/>
        <v xml:space="preserve"> </v>
      </c>
      <c r="AH1217" s="126" t="str">
        <f t="shared" si="735"/>
        <v xml:space="preserve"> </v>
      </c>
      <c r="AI1217" s="127" t="str">
        <f t="shared" si="736"/>
        <v xml:space="preserve"> </v>
      </c>
      <c r="AJ1217" s="128" t="str">
        <f t="shared" si="737"/>
        <v xml:space="preserve"> </v>
      </c>
      <c r="AK1217" s="128" t="str">
        <f t="shared" si="749"/>
        <v xml:space="preserve"> </v>
      </c>
      <c r="AL1217" s="129" t="str">
        <f t="shared" si="738"/>
        <v xml:space="preserve"> </v>
      </c>
      <c r="AM1217" s="130" t="str">
        <f t="shared" si="739"/>
        <v xml:space="preserve"> </v>
      </c>
      <c r="AN1217" s="129" t="str">
        <f t="shared" si="740"/>
        <v xml:space="preserve"> </v>
      </c>
      <c r="AO1217" s="131" t="str">
        <f t="shared" si="750"/>
        <v xml:space="preserve"> </v>
      </c>
      <c r="AP1217" s="123" t="str">
        <f t="shared" si="753"/>
        <v xml:space="preserve"> </v>
      </c>
      <c r="AQ1217" s="129" t="str">
        <f t="shared" si="751"/>
        <v xml:space="preserve"> </v>
      </c>
      <c r="AR1217" s="111">
        <f t="shared" si="748"/>
        <v>1214</v>
      </c>
      <c r="AS1217" s="111">
        <f t="shared" si="741"/>
        <v>0</v>
      </c>
      <c r="AT1217" s="111">
        <f t="shared" si="742"/>
        <v>0</v>
      </c>
      <c r="AU1217" s="111">
        <f t="shared" si="718"/>
        <v>0</v>
      </c>
      <c r="AV1217" s="111" t="str">
        <f t="shared" si="745"/>
        <v xml:space="preserve"> </v>
      </c>
      <c r="AW1217" s="112">
        <f t="shared" si="744"/>
        <v>0</v>
      </c>
    </row>
    <row r="1218" spans="9:49">
      <c r="I1218" s="132">
        <f t="shared" si="719"/>
        <v>121.49999999999737</v>
      </c>
      <c r="J1218" s="125" t="str">
        <f t="shared" si="743"/>
        <v xml:space="preserve"> </v>
      </c>
      <c r="K1218" s="125" t="str">
        <f t="shared" si="720"/>
        <v xml:space="preserve"> </v>
      </c>
      <c r="L1218" s="125" t="str">
        <f t="shared" si="721"/>
        <v xml:space="preserve"> </v>
      </c>
      <c r="M1218" s="126" t="str">
        <f t="shared" si="722"/>
        <v xml:space="preserve"> </v>
      </c>
      <c r="N1218" s="127" t="str">
        <f t="shared" si="723"/>
        <v xml:space="preserve"> </v>
      </c>
      <c r="O1218" s="128" t="str">
        <f t="shared" si="724"/>
        <v xml:space="preserve"> </v>
      </c>
      <c r="P1218" s="128" t="str">
        <f t="shared" si="725"/>
        <v xml:space="preserve"> </v>
      </c>
      <c r="Q1218" s="129" t="str">
        <f t="shared" si="726"/>
        <v xml:space="preserve"> </v>
      </c>
      <c r="R1218" s="130" t="str">
        <f t="shared" si="727"/>
        <v xml:space="preserve"> </v>
      </c>
      <c r="S1218" s="129" t="str">
        <f t="shared" si="746"/>
        <v xml:space="preserve"> </v>
      </c>
      <c r="T1218" s="131" t="str">
        <f t="shared" si="728"/>
        <v xml:space="preserve"> </v>
      </c>
      <c r="U1218" s="123" t="str">
        <f t="shared" si="752"/>
        <v xml:space="preserve"> </v>
      </c>
      <c r="V1218" s="129" t="str">
        <f t="shared" si="729"/>
        <v xml:space="preserve"> </v>
      </c>
      <c r="W1218" s="111"/>
      <c r="X1218" s="111">
        <f t="shared" si="747"/>
        <v>121.49999999999737</v>
      </c>
      <c r="Y1218" s="111">
        <f t="shared" si="730"/>
        <v>0</v>
      </c>
      <c r="Z1218" s="111">
        <f t="shared" si="731"/>
        <v>0</v>
      </c>
      <c r="AA1218" s="111">
        <f t="shared" si="716"/>
        <v>0</v>
      </c>
      <c r="AB1218" s="111" t="str">
        <f t="shared" si="717"/>
        <v xml:space="preserve"> </v>
      </c>
      <c r="AC1218" s="112">
        <f t="shared" ref="AC1218:AC1281" si="754">IF(J1218=" ",0,I1218)</f>
        <v>0</v>
      </c>
      <c r="AD1218" s="132">
        <v>1215</v>
      </c>
      <c r="AE1218" s="125" t="str">
        <f t="shared" si="732"/>
        <v xml:space="preserve"> </v>
      </c>
      <c r="AF1218" s="125" t="str">
        <f t="shared" si="733"/>
        <v xml:space="preserve"> </v>
      </c>
      <c r="AG1218" s="125" t="str">
        <f t="shared" si="734"/>
        <v xml:space="preserve"> </v>
      </c>
      <c r="AH1218" s="126" t="str">
        <f t="shared" si="735"/>
        <v xml:space="preserve"> </v>
      </c>
      <c r="AI1218" s="127" t="str">
        <f t="shared" si="736"/>
        <v xml:space="preserve"> </v>
      </c>
      <c r="AJ1218" s="128" t="str">
        <f t="shared" si="737"/>
        <v xml:space="preserve"> </v>
      </c>
      <c r="AK1218" s="128" t="str">
        <f t="shared" si="749"/>
        <v xml:space="preserve"> </v>
      </c>
      <c r="AL1218" s="129" t="str">
        <f t="shared" si="738"/>
        <v xml:space="preserve"> </v>
      </c>
      <c r="AM1218" s="130" t="str">
        <f t="shared" si="739"/>
        <v xml:space="preserve"> </v>
      </c>
      <c r="AN1218" s="129" t="str">
        <f t="shared" si="740"/>
        <v xml:space="preserve"> </v>
      </c>
      <c r="AO1218" s="131" t="str">
        <f t="shared" si="750"/>
        <v xml:space="preserve"> </v>
      </c>
      <c r="AP1218" s="123" t="str">
        <f t="shared" si="753"/>
        <v xml:space="preserve"> </v>
      </c>
      <c r="AQ1218" s="129" t="str">
        <f t="shared" si="751"/>
        <v xml:space="preserve"> </v>
      </c>
      <c r="AR1218" s="111">
        <f t="shared" si="748"/>
        <v>1215</v>
      </c>
      <c r="AS1218" s="111">
        <f t="shared" si="741"/>
        <v>0</v>
      </c>
      <c r="AT1218" s="111">
        <f t="shared" si="742"/>
        <v>0</v>
      </c>
      <c r="AU1218" s="111">
        <f t="shared" si="718"/>
        <v>0</v>
      </c>
      <c r="AV1218" s="111" t="str">
        <f t="shared" si="745"/>
        <v xml:space="preserve"> </v>
      </c>
      <c r="AW1218" s="112">
        <f t="shared" si="744"/>
        <v>0</v>
      </c>
    </row>
    <row r="1219" spans="9:49">
      <c r="I1219" s="132">
        <f t="shared" si="719"/>
        <v>121.59999999999737</v>
      </c>
      <c r="J1219" s="125" t="str">
        <f t="shared" si="743"/>
        <v xml:space="preserve"> </v>
      </c>
      <c r="K1219" s="125" t="str">
        <f t="shared" si="720"/>
        <v xml:space="preserve"> </v>
      </c>
      <c r="L1219" s="125" t="str">
        <f t="shared" si="721"/>
        <v xml:space="preserve"> </v>
      </c>
      <c r="M1219" s="126" t="str">
        <f t="shared" si="722"/>
        <v xml:space="preserve"> </v>
      </c>
      <c r="N1219" s="127" t="str">
        <f t="shared" si="723"/>
        <v xml:space="preserve"> </v>
      </c>
      <c r="O1219" s="128" t="str">
        <f t="shared" si="724"/>
        <v xml:space="preserve"> </v>
      </c>
      <c r="P1219" s="128" t="str">
        <f t="shared" si="725"/>
        <v xml:space="preserve"> </v>
      </c>
      <c r="Q1219" s="129" t="str">
        <f t="shared" si="726"/>
        <v xml:space="preserve"> </v>
      </c>
      <c r="R1219" s="130" t="str">
        <f t="shared" si="727"/>
        <v xml:space="preserve"> </v>
      </c>
      <c r="S1219" s="129" t="str">
        <f t="shared" si="746"/>
        <v xml:space="preserve"> </v>
      </c>
      <c r="T1219" s="131" t="str">
        <f t="shared" si="728"/>
        <v xml:space="preserve"> </v>
      </c>
      <c r="U1219" s="123" t="str">
        <f t="shared" si="752"/>
        <v xml:space="preserve"> </v>
      </c>
      <c r="V1219" s="129" t="str">
        <f t="shared" si="729"/>
        <v xml:space="preserve"> </v>
      </c>
      <c r="W1219" s="111"/>
      <c r="X1219" s="111">
        <f t="shared" si="747"/>
        <v>121.59999999999737</v>
      </c>
      <c r="Y1219" s="111">
        <f t="shared" si="730"/>
        <v>0</v>
      </c>
      <c r="Z1219" s="111">
        <f t="shared" si="731"/>
        <v>0</v>
      </c>
      <c r="AA1219" s="111">
        <f t="shared" ref="AA1219:AA1282" si="755">IF(I1219=B$4,J1219,0)</f>
        <v>0</v>
      </c>
      <c r="AB1219" s="111" t="str">
        <f t="shared" ref="AB1219:AB1282" si="756">IF(U1219&lt;&gt;0,K1219,0)</f>
        <v xml:space="preserve"> </v>
      </c>
      <c r="AC1219" s="112">
        <f t="shared" si="754"/>
        <v>0</v>
      </c>
      <c r="AD1219" s="124">
        <v>1216</v>
      </c>
      <c r="AE1219" s="125" t="str">
        <f t="shared" si="732"/>
        <v xml:space="preserve"> </v>
      </c>
      <c r="AF1219" s="125" t="str">
        <f t="shared" si="733"/>
        <v xml:space="preserve"> </v>
      </c>
      <c r="AG1219" s="125" t="str">
        <f t="shared" si="734"/>
        <v xml:space="preserve"> </v>
      </c>
      <c r="AH1219" s="126" t="str">
        <f t="shared" si="735"/>
        <v xml:space="preserve"> </v>
      </c>
      <c r="AI1219" s="127" t="str">
        <f t="shared" si="736"/>
        <v xml:space="preserve"> </v>
      </c>
      <c r="AJ1219" s="128" t="str">
        <f t="shared" si="737"/>
        <v xml:space="preserve"> </v>
      </c>
      <c r="AK1219" s="128" t="str">
        <f t="shared" si="749"/>
        <v xml:space="preserve"> </v>
      </c>
      <c r="AL1219" s="129" t="str">
        <f t="shared" si="738"/>
        <v xml:space="preserve"> </v>
      </c>
      <c r="AM1219" s="130" t="str">
        <f t="shared" si="739"/>
        <v xml:space="preserve"> </v>
      </c>
      <c r="AN1219" s="129" t="str">
        <f t="shared" si="740"/>
        <v xml:space="preserve"> </v>
      </c>
      <c r="AO1219" s="131" t="str">
        <f t="shared" si="750"/>
        <v xml:space="preserve"> </v>
      </c>
      <c r="AP1219" s="123" t="str">
        <f t="shared" si="753"/>
        <v xml:space="preserve"> </v>
      </c>
      <c r="AQ1219" s="129" t="str">
        <f t="shared" si="751"/>
        <v xml:space="preserve"> </v>
      </c>
      <c r="AR1219" s="111">
        <f t="shared" si="748"/>
        <v>1216</v>
      </c>
      <c r="AS1219" s="111">
        <f t="shared" si="741"/>
        <v>0</v>
      </c>
      <c r="AT1219" s="111">
        <f t="shared" si="742"/>
        <v>0</v>
      </c>
      <c r="AU1219" s="111">
        <f t="shared" ref="AU1219:AU1282" si="757">IF(AD1219=AB$4,AE1219,0)</f>
        <v>0</v>
      </c>
      <c r="AV1219" s="111" t="str">
        <f t="shared" si="745"/>
        <v xml:space="preserve"> </v>
      </c>
      <c r="AW1219" s="112">
        <f t="shared" si="744"/>
        <v>0</v>
      </c>
    </row>
    <row r="1220" spans="9:49">
      <c r="I1220" s="132">
        <f t="shared" ref="I1220:I1283" si="758">I1219+$B$49</f>
        <v>121.69999999999736</v>
      </c>
      <c r="J1220" s="125" t="str">
        <f t="shared" si="743"/>
        <v xml:space="preserve"> </v>
      </c>
      <c r="K1220" s="125" t="str">
        <f t="shared" ref="K1220:K1283" si="759">IF(K1219=" "," ",IF(K1219&lt;0," ",J1220+(L1220*$B$49+0.5*P1220*$B$49*$B$49)))</f>
        <v xml:space="preserve"> </v>
      </c>
      <c r="L1220" s="125" t="str">
        <f t="shared" ref="L1220:L1283" si="760">IF(K1219=" "," ",IF(K1219&lt;0," ",M1219))</f>
        <v xml:space="preserve"> </v>
      </c>
      <c r="M1220" s="126" t="str">
        <f t="shared" ref="M1220:M1283" si="761">IF(K1219=" "," ",IF(K1219&lt;0," ",L1220+P1220*$B$49))</f>
        <v xml:space="preserve"> </v>
      </c>
      <c r="N1220" s="127" t="str">
        <f t="shared" ref="N1220:N1283" si="762">IF(K1219=" "," ",IF(K1219&lt;0," ",IF($B$6="off",0,IF(I1220&lt;=$B$4,0.01*$B$10*$B$2*I1220/$B$4,0.01*$B$10*$B$2))))</f>
        <v xml:space="preserve"> </v>
      </c>
      <c r="O1220" s="128" t="str">
        <f t="shared" ref="O1220:O1283" si="763">IF(K1219=" "," ",IF(K1219&lt;0," ",$B$2-N1220))</f>
        <v xml:space="preserve"> </v>
      </c>
      <c r="P1220" s="128" t="str">
        <f t="shared" ref="P1220:P1283" si="764">IF(K1219=" "," ",IF(K1219&lt;0," ",V1220/O1220))</f>
        <v xml:space="preserve"> </v>
      </c>
      <c r="Q1220" s="129" t="str">
        <f t="shared" ref="Q1220:Q1283" si="765">IF(K1219=" "," ",IF(K1219&lt;0," ",IF(G$38=TRUE,$B$46*(0.5)^(J1220/5500),1.2)))</f>
        <v xml:space="preserve"> </v>
      </c>
      <c r="R1220" s="130" t="str">
        <f t="shared" ref="R1220:R1283" si="766">IF(K1219=" "," ",IF(K1219&lt;0," ",IF(G$39=TRUE,$B$48*(0.25)^(J1220/6366198),9.81)))</f>
        <v xml:space="preserve"> </v>
      </c>
      <c r="S1220" s="129" t="str">
        <f t="shared" si="746"/>
        <v xml:space="preserve"> </v>
      </c>
      <c r="T1220" s="131" t="str">
        <f t="shared" ref="T1220:T1283" si="767">IF(K1219=" "," ",IF(K1219&lt;0," ",(-1)*O1220*R1220))</f>
        <v xml:space="preserve"> </v>
      </c>
      <c r="U1220" s="123" t="str">
        <f t="shared" si="752"/>
        <v xml:space="preserve"> </v>
      </c>
      <c r="V1220" s="129" t="str">
        <f t="shared" ref="V1220:V1283" si="768">IF(K1219=" "," ",IF(K1219&lt;0," ",U1220+T1220+S1220))</f>
        <v xml:space="preserve"> </v>
      </c>
      <c r="W1220" s="111"/>
      <c r="X1220" s="111">
        <f t="shared" si="747"/>
        <v>121.69999999999736</v>
      </c>
      <c r="Y1220" s="111">
        <f t="shared" ref="Y1220:Y1283" si="769">IF(K1220&gt;J1220,I1220,0)</f>
        <v>0</v>
      </c>
      <c r="Z1220" s="111">
        <f t="shared" ref="Z1220:Z1283" si="770">IF(K1220&lt;0,I1220,0)</f>
        <v>0</v>
      </c>
      <c r="AA1220" s="111">
        <f t="shared" si="755"/>
        <v>0</v>
      </c>
      <c r="AB1220" s="111" t="str">
        <f t="shared" si="756"/>
        <v xml:space="preserve"> </v>
      </c>
      <c r="AC1220" s="112">
        <f t="shared" si="754"/>
        <v>0</v>
      </c>
      <c r="AD1220" s="132">
        <v>1217</v>
      </c>
      <c r="AE1220" s="125" t="str">
        <f t="shared" ref="AE1220:AE1283" si="771">IF(AF1219=" "," ",IF(AF1219&lt;0," ",AF1219))</f>
        <v xml:space="preserve"> </v>
      </c>
      <c r="AF1220" s="125" t="str">
        <f t="shared" ref="AF1220:AF1283" si="772">IF(AF1219=" "," ",IF(AF1219&lt;0," ",AE1220+(AG1220*1+0.5*AK1220*1*1)))</f>
        <v xml:space="preserve"> </v>
      </c>
      <c r="AG1220" s="125" t="str">
        <f t="shared" ref="AG1220:AG1283" si="773">IF(AF1219=" "," ",IF(AF1219&lt;0," ",AH1219))</f>
        <v xml:space="preserve"> </v>
      </c>
      <c r="AH1220" s="126" t="str">
        <f t="shared" ref="AH1220:AH1283" si="774">IF(AF1219=" "," ",IF(AF1219&lt;0," ",AG1220+AK1220*1))</f>
        <v xml:space="preserve"> </v>
      </c>
      <c r="AI1220" s="127" t="str">
        <f t="shared" ref="AI1220:AI1283" si="775">IF(AF1219=" "," ",IF(AF1219&lt;0," ",IF($B$6="off",0,IF(AD1220&lt;=$B$4,0.01*$B$10*$B$2*AD1220/$B$4,0.01*$B$10*$B$2))))</f>
        <v xml:space="preserve"> </v>
      </c>
      <c r="AJ1220" s="128" t="str">
        <f t="shared" ref="AJ1220:AJ1283" si="776">IF(AF1219=" "," ",IF(AF1219&lt;0," ",$B$2-AI1220))</f>
        <v xml:space="preserve"> </v>
      </c>
      <c r="AK1220" s="128" t="str">
        <f t="shared" si="749"/>
        <v xml:space="preserve"> </v>
      </c>
      <c r="AL1220" s="129" t="str">
        <f t="shared" ref="AL1220:AL1283" si="777">IF(AF1219=" "," ",IF(AF1219&lt;0," ",$B$46*(0.5)^(AE1220/5500)))</f>
        <v xml:space="preserve"> </v>
      </c>
      <c r="AM1220" s="130" t="str">
        <f t="shared" ref="AM1220:AM1283" si="778">IF(AF1219=" "," ",IF(AF1219&lt;0," ",$B$48*(0.25)^(AE1220/6366198)))</f>
        <v xml:space="preserve"> </v>
      </c>
      <c r="AN1220" s="129" t="str">
        <f t="shared" ref="AN1220:AN1283" si="779">IF(AF1219=" "," ",IF(AF1219&lt;0," ",IF($B$5="off",0,IF(AG1220&lt;0,0.5*$B$9*$B$47*AL1220*AG1220^2,(-1)*0.5*$B$9*$B$47*AL1220*AG1220^2))))</f>
        <v xml:space="preserve"> </v>
      </c>
      <c r="AO1220" s="131" t="str">
        <f t="shared" si="750"/>
        <v xml:space="preserve"> </v>
      </c>
      <c r="AP1220" s="123" t="str">
        <f t="shared" si="753"/>
        <v xml:space="preserve"> </v>
      </c>
      <c r="AQ1220" s="129" t="str">
        <f t="shared" si="751"/>
        <v xml:space="preserve"> </v>
      </c>
      <c r="AR1220" s="111">
        <f t="shared" si="748"/>
        <v>1217</v>
      </c>
      <c r="AS1220" s="111">
        <f t="shared" ref="AS1220:AS1283" si="780">IF(AF1220&gt;AE1220,AD1220,0)</f>
        <v>0</v>
      </c>
      <c r="AT1220" s="111">
        <f t="shared" ref="AT1220:AT1283" si="781">IF(AF1220&lt;0,AD1220,0)</f>
        <v>0</v>
      </c>
      <c r="AU1220" s="111">
        <f t="shared" si="757"/>
        <v>0</v>
      </c>
      <c r="AV1220" s="111" t="str">
        <f t="shared" si="745"/>
        <v xml:space="preserve"> </v>
      </c>
      <c r="AW1220" s="112">
        <f t="shared" si="744"/>
        <v>0</v>
      </c>
    </row>
    <row r="1221" spans="9:49">
      <c r="I1221" s="132">
        <f t="shared" si="758"/>
        <v>121.79999999999735</v>
      </c>
      <c r="J1221" s="125" t="str">
        <f t="shared" ref="J1221:J1284" si="782">IF(K1220=" "," ",IF(K1220&lt;0," ",K1220))</f>
        <v xml:space="preserve"> </v>
      </c>
      <c r="K1221" s="125" t="str">
        <f t="shared" si="759"/>
        <v xml:space="preserve"> </v>
      </c>
      <c r="L1221" s="125" t="str">
        <f t="shared" si="760"/>
        <v xml:space="preserve"> </v>
      </c>
      <c r="M1221" s="126" t="str">
        <f t="shared" si="761"/>
        <v xml:space="preserve"> </v>
      </c>
      <c r="N1221" s="127" t="str">
        <f t="shared" si="762"/>
        <v xml:space="preserve"> </v>
      </c>
      <c r="O1221" s="128" t="str">
        <f t="shared" si="763"/>
        <v xml:space="preserve"> </v>
      </c>
      <c r="P1221" s="128" t="str">
        <f t="shared" si="764"/>
        <v xml:space="preserve"> </v>
      </c>
      <c r="Q1221" s="129" t="str">
        <f t="shared" si="765"/>
        <v xml:space="preserve"> </v>
      </c>
      <c r="R1221" s="130" t="str">
        <f t="shared" si="766"/>
        <v xml:space="preserve"> </v>
      </c>
      <c r="S1221" s="129" t="str">
        <f t="shared" si="746"/>
        <v xml:space="preserve"> </v>
      </c>
      <c r="T1221" s="131" t="str">
        <f t="shared" si="767"/>
        <v xml:space="preserve"> </v>
      </c>
      <c r="U1221" s="123" t="str">
        <f t="shared" si="752"/>
        <v xml:space="preserve"> </v>
      </c>
      <c r="V1221" s="129" t="str">
        <f t="shared" si="768"/>
        <v xml:space="preserve"> </v>
      </c>
      <c r="W1221" s="111"/>
      <c r="X1221" s="111">
        <f t="shared" si="747"/>
        <v>121.79999999999735</v>
      </c>
      <c r="Y1221" s="111">
        <f t="shared" si="769"/>
        <v>0</v>
      </c>
      <c r="Z1221" s="111">
        <f t="shared" si="770"/>
        <v>0</v>
      </c>
      <c r="AA1221" s="111">
        <f t="shared" si="755"/>
        <v>0</v>
      </c>
      <c r="AB1221" s="111" t="str">
        <f t="shared" si="756"/>
        <v xml:space="preserve"> </v>
      </c>
      <c r="AC1221" s="112">
        <f t="shared" si="754"/>
        <v>0</v>
      </c>
      <c r="AD1221" s="124">
        <v>1218</v>
      </c>
      <c r="AE1221" s="125" t="str">
        <f t="shared" si="771"/>
        <v xml:space="preserve"> </v>
      </c>
      <c r="AF1221" s="125" t="str">
        <f t="shared" si="772"/>
        <v xml:space="preserve"> </v>
      </c>
      <c r="AG1221" s="125" t="str">
        <f t="shared" si="773"/>
        <v xml:space="preserve"> </v>
      </c>
      <c r="AH1221" s="126" t="str">
        <f t="shared" si="774"/>
        <v xml:space="preserve"> </v>
      </c>
      <c r="AI1221" s="127" t="str">
        <f t="shared" si="775"/>
        <v xml:space="preserve"> </v>
      </c>
      <c r="AJ1221" s="128" t="str">
        <f t="shared" si="776"/>
        <v xml:space="preserve"> </v>
      </c>
      <c r="AK1221" s="128" t="str">
        <f t="shared" si="749"/>
        <v xml:space="preserve"> </v>
      </c>
      <c r="AL1221" s="129" t="str">
        <f t="shared" si="777"/>
        <v xml:space="preserve"> </v>
      </c>
      <c r="AM1221" s="130" t="str">
        <f t="shared" si="778"/>
        <v xml:space="preserve"> </v>
      </c>
      <c r="AN1221" s="129" t="str">
        <f t="shared" si="779"/>
        <v xml:space="preserve"> </v>
      </c>
      <c r="AO1221" s="131" t="str">
        <f t="shared" si="750"/>
        <v xml:space="preserve"> </v>
      </c>
      <c r="AP1221" s="123" t="str">
        <f t="shared" si="753"/>
        <v xml:space="preserve"> </v>
      </c>
      <c r="AQ1221" s="129" t="str">
        <f t="shared" si="751"/>
        <v xml:space="preserve"> </v>
      </c>
      <c r="AR1221" s="111">
        <f t="shared" si="748"/>
        <v>1218</v>
      </c>
      <c r="AS1221" s="111">
        <f t="shared" si="780"/>
        <v>0</v>
      </c>
      <c r="AT1221" s="111">
        <f t="shared" si="781"/>
        <v>0</v>
      </c>
      <c r="AU1221" s="111">
        <f t="shared" si="757"/>
        <v>0</v>
      </c>
      <c r="AV1221" s="111" t="str">
        <f t="shared" si="745"/>
        <v xml:space="preserve"> </v>
      </c>
      <c r="AW1221" s="112">
        <f t="shared" ref="AW1221:AW1284" si="783">IF(AE1221=" ",0,AD1221)</f>
        <v>0</v>
      </c>
    </row>
    <row r="1222" spans="9:49">
      <c r="I1222" s="132">
        <f t="shared" si="758"/>
        <v>121.89999999999735</v>
      </c>
      <c r="J1222" s="125" t="str">
        <f t="shared" si="782"/>
        <v xml:space="preserve"> </v>
      </c>
      <c r="K1222" s="125" t="str">
        <f t="shared" si="759"/>
        <v xml:space="preserve"> </v>
      </c>
      <c r="L1222" s="125" t="str">
        <f t="shared" si="760"/>
        <v xml:space="preserve"> </v>
      </c>
      <c r="M1222" s="126" t="str">
        <f t="shared" si="761"/>
        <v xml:space="preserve"> </v>
      </c>
      <c r="N1222" s="127" t="str">
        <f t="shared" si="762"/>
        <v xml:space="preserve"> </v>
      </c>
      <c r="O1222" s="128" t="str">
        <f t="shared" si="763"/>
        <v xml:space="preserve"> </v>
      </c>
      <c r="P1222" s="128" t="str">
        <f t="shared" si="764"/>
        <v xml:space="preserve"> </v>
      </c>
      <c r="Q1222" s="129" t="str">
        <f t="shared" si="765"/>
        <v xml:space="preserve"> </v>
      </c>
      <c r="R1222" s="130" t="str">
        <f t="shared" si="766"/>
        <v xml:space="preserve"> </v>
      </c>
      <c r="S1222" s="129" t="str">
        <f t="shared" si="746"/>
        <v xml:space="preserve"> </v>
      </c>
      <c r="T1222" s="131" t="str">
        <f t="shared" si="767"/>
        <v xml:space="preserve"> </v>
      </c>
      <c r="U1222" s="123" t="str">
        <f t="shared" si="752"/>
        <v xml:space="preserve"> </v>
      </c>
      <c r="V1222" s="129" t="str">
        <f t="shared" si="768"/>
        <v xml:space="preserve"> </v>
      </c>
      <c r="W1222" s="111"/>
      <c r="X1222" s="111">
        <f t="shared" si="747"/>
        <v>121.89999999999735</v>
      </c>
      <c r="Y1222" s="111">
        <f t="shared" si="769"/>
        <v>0</v>
      </c>
      <c r="Z1222" s="111">
        <f t="shared" si="770"/>
        <v>0</v>
      </c>
      <c r="AA1222" s="111">
        <f t="shared" si="755"/>
        <v>0</v>
      </c>
      <c r="AB1222" s="111" t="str">
        <f t="shared" si="756"/>
        <v xml:space="preserve"> </v>
      </c>
      <c r="AC1222" s="112">
        <f t="shared" si="754"/>
        <v>0</v>
      </c>
      <c r="AD1222" s="132">
        <v>1219</v>
      </c>
      <c r="AE1222" s="125" t="str">
        <f t="shared" si="771"/>
        <v xml:space="preserve"> </v>
      </c>
      <c r="AF1222" s="125" t="str">
        <f t="shared" si="772"/>
        <v xml:space="preserve"> </v>
      </c>
      <c r="AG1222" s="125" t="str">
        <f t="shared" si="773"/>
        <v xml:space="preserve"> </v>
      </c>
      <c r="AH1222" s="126" t="str">
        <f t="shared" si="774"/>
        <v xml:space="preserve"> </v>
      </c>
      <c r="AI1222" s="127" t="str">
        <f t="shared" si="775"/>
        <v xml:space="preserve"> </v>
      </c>
      <c r="AJ1222" s="128" t="str">
        <f t="shared" si="776"/>
        <v xml:space="preserve"> </v>
      </c>
      <c r="AK1222" s="128" t="str">
        <f t="shared" si="749"/>
        <v xml:space="preserve"> </v>
      </c>
      <c r="AL1222" s="129" t="str">
        <f t="shared" si="777"/>
        <v xml:space="preserve"> </v>
      </c>
      <c r="AM1222" s="130" t="str">
        <f t="shared" si="778"/>
        <v xml:space="preserve"> </v>
      </c>
      <c r="AN1222" s="129" t="str">
        <f t="shared" si="779"/>
        <v xml:space="preserve"> </v>
      </c>
      <c r="AO1222" s="131" t="str">
        <f t="shared" si="750"/>
        <v xml:space="preserve"> </v>
      </c>
      <c r="AP1222" s="123" t="str">
        <f t="shared" si="753"/>
        <v xml:space="preserve"> </v>
      </c>
      <c r="AQ1222" s="129" t="str">
        <f t="shared" si="751"/>
        <v xml:space="preserve"> </v>
      </c>
      <c r="AR1222" s="111">
        <f t="shared" si="748"/>
        <v>1219</v>
      </c>
      <c r="AS1222" s="111">
        <f t="shared" si="780"/>
        <v>0</v>
      </c>
      <c r="AT1222" s="111">
        <f t="shared" si="781"/>
        <v>0</v>
      </c>
      <c r="AU1222" s="111">
        <f t="shared" si="757"/>
        <v>0</v>
      </c>
      <c r="AV1222" s="111" t="str">
        <f t="shared" si="745"/>
        <v xml:space="preserve"> </v>
      </c>
      <c r="AW1222" s="112">
        <f t="shared" si="783"/>
        <v>0</v>
      </c>
    </row>
    <row r="1223" spans="9:49">
      <c r="I1223" s="132">
        <f t="shared" si="758"/>
        <v>121.99999999999734</v>
      </c>
      <c r="J1223" s="125" t="str">
        <f t="shared" si="782"/>
        <v xml:space="preserve"> </v>
      </c>
      <c r="K1223" s="125" t="str">
        <f t="shared" si="759"/>
        <v xml:space="preserve"> </v>
      </c>
      <c r="L1223" s="125" t="str">
        <f t="shared" si="760"/>
        <v xml:space="preserve"> </v>
      </c>
      <c r="M1223" s="126" t="str">
        <f t="shared" si="761"/>
        <v xml:space="preserve"> </v>
      </c>
      <c r="N1223" s="127" t="str">
        <f t="shared" si="762"/>
        <v xml:space="preserve"> </v>
      </c>
      <c r="O1223" s="128" t="str">
        <f t="shared" si="763"/>
        <v xml:space="preserve"> </v>
      </c>
      <c r="P1223" s="128" t="str">
        <f t="shared" si="764"/>
        <v xml:space="preserve"> </v>
      </c>
      <c r="Q1223" s="129" t="str">
        <f t="shared" si="765"/>
        <v xml:space="preserve"> </v>
      </c>
      <c r="R1223" s="130" t="str">
        <f t="shared" si="766"/>
        <v xml:space="preserve"> </v>
      </c>
      <c r="S1223" s="129" t="str">
        <f t="shared" si="746"/>
        <v xml:space="preserve"> </v>
      </c>
      <c r="T1223" s="131" t="str">
        <f t="shared" si="767"/>
        <v xml:space="preserve"> </v>
      </c>
      <c r="U1223" s="123" t="str">
        <f t="shared" si="752"/>
        <v xml:space="preserve"> </v>
      </c>
      <c r="V1223" s="129" t="str">
        <f t="shared" si="768"/>
        <v xml:space="preserve"> </v>
      </c>
      <c r="W1223" s="111"/>
      <c r="X1223" s="111">
        <f t="shared" si="747"/>
        <v>121.99999999999734</v>
      </c>
      <c r="Y1223" s="111">
        <f t="shared" si="769"/>
        <v>0</v>
      </c>
      <c r="Z1223" s="111">
        <f t="shared" si="770"/>
        <v>0</v>
      </c>
      <c r="AA1223" s="111">
        <f t="shared" si="755"/>
        <v>0</v>
      </c>
      <c r="AB1223" s="111" t="str">
        <f t="shared" si="756"/>
        <v xml:space="preserve"> </v>
      </c>
      <c r="AC1223" s="112">
        <f t="shared" si="754"/>
        <v>0</v>
      </c>
      <c r="AD1223" s="124">
        <v>1220</v>
      </c>
      <c r="AE1223" s="125" t="str">
        <f t="shared" si="771"/>
        <v xml:space="preserve"> </v>
      </c>
      <c r="AF1223" s="125" t="str">
        <f t="shared" si="772"/>
        <v xml:space="preserve"> </v>
      </c>
      <c r="AG1223" s="125" t="str">
        <f t="shared" si="773"/>
        <v xml:space="preserve"> </v>
      </c>
      <c r="AH1223" s="126" t="str">
        <f t="shared" si="774"/>
        <v xml:space="preserve"> </v>
      </c>
      <c r="AI1223" s="127" t="str">
        <f t="shared" si="775"/>
        <v xml:space="preserve"> </v>
      </c>
      <c r="AJ1223" s="128" t="str">
        <f t="shared" si="776"/>
        <v xml:space="preserve"> </v>
      </c>
      <c r="AK1223" s="128" t="str">
        <f t="shared" si="749"/>
        <v xml:space="preserve"> </v>
      </c>
      <c r="AL1223" s="129" t="str">
        <f t="shared" si="777"/>
        <v xml:space="preserve"> </v>
      </c>
      <c r="AM1223" s="130" t="str">
        <f t="shared" si="778"/>
        <v xml:space="preserve"> </v>
      </c>
      <c r="AN1223" s="129" t="str">
        <f t="shared" si="779"/>
        <v xml:space="preserve"> </v>
      </c>
      <c r="AO1223" s="131" t="str">
        <f t="shared" si="750"/>
        <v xml:space="preserve"> </v>
      </c>
      <c r="AP1223" s="123" t="str">
        <f t="shared" si="753"/>
        <v xml:space="preserve"> </v>
      </c>
      <c r="AQ1223" s="129" t="str">
        <f t="shared" si="751"/>
        <v xml:space="preserve"> </v>
      </c>
      <c r="AR1223" s="111">
        <f t="shared" si="748"/>
        <v>1220</v>
      </c>
      <c r="AS1223" s="111">
        <f t="shared" si="780"/>
        <v>0</v>
      </c>
      <c r="AT1223" s="111">
        <f t="shared" si="781"/>
        <v>0</v>
      </c>
      <c r="AU1223" s="111">
        <f t="shared" si="757"/>
        <v>0</v>
      </c>
      <c r="AV1223" s="111" t="str">
        <f t="shared" si="745"/>
        <v xml:space="preserve"> </v>
      </c>
      <c r="AW1223" s="112">
        <f t="shared" si="783"/>
        <v>0</v>
      </c>
    </row>
    <row r="1224" spans="9:49">
      <c r="I1224" s="132">
        <f t="shared" si="758"/>
        <v>122.09999999999734</v>
      </c>
      <c r="J1224" s="125" t="str">
        <f t="shared" si="782"/>
        <v xml:space="preserve"> </v>
      </c>
      <c r="K1224" s="125" t="str">
        <f t="shared" si="759"/>
        <v xml:space="preserve"> </v>
      </c>
      <c r="L1224" s="125" t="str">
        <f t="shared" si="760"/>
        <v xml:space="preserve"> </v>
      </c>
      <c r="M1224" s="126" t="str">
        <f t="shared" si="761"/>
        <v xml:space="preserve"> </v>
      </c>
      <c r="N1224" s="127" t="str">
        <f t="shared" si="762"/>
        <v xml:space="preserve"> </v>
      </c>
      <c r="O1224" s="128" t="str">
        <f t="shared" si="763"/>
        <v xml:space="preserve"> </v>
      </c>
      <c r="P1224" s="128" t="str">
        <f t="shared" si="764"/>
        <v xml:space="preserve"> </v>
      </c>
      <c r="Q1224" s="129" t="str">
        <f t="shared" si="765"/>
        <v xml:space="preserve"> </v>
      </c>
      <c r="R1224" s="130" t="str">
        <f t="shared" si="766"/>
        <v xml:space="preserve"> </v>
      </c>
      <c r="S1224" s="129" t="str">
        <f t="shared" si="746"/>
        <v xml:space="preserve"> </v>
      </c>
      <c r="T1224" s="131" t="str">
        <f t="shared" si="767"/>
        <v xml:space="preserve"> </v>
      </c>
      <c r="U1224" s="123" t="str">
        <f t="shared" si="752"/>
        <v xml:space="preserve"> </v>
      </c>
      <c r="V1224" s="129" t="str">
        <f t="shared" si="768"/>
        <v xml:space="preserve"> </v>
      </c>
      <c r="W1224" s="111"/>
      <c r="X1224" s="111">
        <f t="shared" si="747"/>
        <v>122.09999999999734</v>
      </c>
      <c r="Y1224" s="111">
        <f t="shared" si="769"/>
        <v>0</v>
      </c>
      <c r="Z1224" s="111">
        <f t="shared" si="770"/>
        <v>0</v>
      </c>
      <c r="AA1224" s="111">
        <f t="shared" si="755"/>
        <v>0</v>
      </c>
      <c r="AB1224" s="111" t="str">
        <f t="shared" si="756"/>
        <v xml:space="preserve"> </v>
      </c>
      <c r="AC1224" s="112">
        <f t="shared" si="754"/>
        <v>0</v>
      </c>
      <c r="AD1224" s="132">
        <v>1221</v>
      </c>
      <c r="AE1224" s="125" t="str">
        <f t="shared" si="771"/>
        <v xml:space="preserve"> </v>
      </c>
      <c r="AF1224" s="125" t="str">
        <f t="shared" si="772"/>
        <v xml:space="preserve"> </v>
      </c>
      <c r="AG1224" s="125" t="str">
        <f t="shared" si="773"/>
        <v xml:space="preserve"> </v>
      </c>
      <c r="AH1224" s="126" t="str">
        <f t="shared" si="774"/>
        <v xml:space="preserve"> </v>
      </c>
      <c r="AI1224" s="127" t="str">
        <f t="shared" si="775"/>
        <v xml:space="preserve"> </v>
      </c>
      <c r="AJ1224" s="128" t="str">
        <f t="shared" si="776"/>
        <v xml:space="preserve"> </v>
      </c>
      <c r="AK1224" s="128" t="str">
        <f t="shared" si="749"/>
        <v xml:space="preserve"> </v>
      </c>
      <c r="AL1224" s="129" t="str">
        <f t="shared" si="777"/>
        <v xml:space="preserve"> </v>
      </c>
      <c r="AM1224" s="130" t="str">
        <f t="shared" si="778"/>
        <v xml:space="preserve"> </v>
      </c>
      <c r="AN1224" s="129" t="str">
        <f t="shared" si="779"/>
        <v xml:space="preserve"> </v>
      </c>
      <c r="AO1224" s="131" t="str">
        <f t="shared" si="750"/>
        <v xml:space="preserve"> </v>
      </c>
      <c r="AP1224" s="123" t="str">
        <f t="shared" si="753"/>
        <v xml:space="preserve"> </v>
      </c>
      <c r="AQ1224" s="129" t="str">
        <f t="shared" si="751"/>
        <v xml:space="preserve"> </v>
      </c>
      <c r="AR1224" s="111">
        <f t="shared" si="748"/>
        <v>1221</v>
      </c>
      <c r="AS1224" s="111">
        <f t="shared" si="780"/>
        <v>0</v>
      </c>
      <c r="AT1224" s="111">
        <f t="shared" si="781"/>
        <v>0</v>
      </c>
      <c r="AU1224" s="111">
        <f t="shared" si="757"/>
        <v>0</v>
      </c>
      <c r="AV1224" s="111" t="str">
        <f t="shared" si="745"/>
        <v xml:space="preserve"> </v>
      </c>
      <c r="AW1224" s="112">
        <f t="shared" si="783"/>
        <v>0</v>
      </c>
    </row>
    <row r="1225" spans="9:49">
      <c r="I1225" s="132">
        <f t="shared" si="758"/>
        <v>122.19999999999733</v>
      </c>
      <c r="J1225" s="125" t="str">
        <f t="shared" si="782"/>
        <v xml:space="preserve"> </v>
      </c>
      <c r="K1225" s="125" t="str">
        <f t="shared" si="759"/>
        <v xml:space="preserve"> </v>
      </c>
      <c r="L1225" s="125" t="str">
        <f t="shared" si="760"/>
        <v xml:space="preserve"> </v>
      </c>
      <c r="M1225" s="126" t="str">
        <f t="shared" si="761"/>
        <v xml:space="preserve"> </v>
      </c>
      <c r="N1225" s="127" t="str">
        <f t="shared" si="762"/>
        <v xml:space="preserve"> </v>
      </c>
      <c r="O1225" s="128" t="str">
        <f t="shared" si="763"/>
        <v xml:space="preserve"> </v>
      </c>
      <c r="P1225" s="128" t="str">
        <f t="shared" si="764"/>
        <v xml:space="preserve"> </v>
      </c>
      <c r="Q1225" s="129" t="str">
        <f t="shared" si="765"/>
        <v xml:space="preserve"> </v>
      </c>
      <c r="R1225" s="130" t="str">
        <f t="shared" si="766"/>
        <v xml:space="preserve"> </v>
      </c>
      <c r="S1225" s="129" t="str">
        <f t="shared" si="746"/>
        <v xml:space="preserve"> </v>
      </c>
      <c r="T1225" s="131" t="str">
        <f t="shared" si="767"/>
        <v xml:space="preserve"> </v>
      </c>
      <c r="U1225" s="123" t="str">
        <f t="shared" si="752"/>
        <v xml:space="preserve"> </v>
      </c>
      <c r="V1225" s="129" t="str">
        <f t="shared" si="768"/>
        <v xml:space="preserve"> </v>
      </c>
      <c r="W1225" s="111"/>
      <c r="X1225" s="111">
        <f t="shared" si="747"/>
        <v>122.19999999999733</v>
      </c>
      <c r="Y1225" s="111">
        <f t="shared" si="769"/>
        <v>0</v>
      </c>
      <c r="Z1225" s="111">
        <f t="shared" si="770"/>
        <v>0</v>
      </c>
      <c r="AA1225" s="111">
        <f t="shared" si="755"/>
        <v>0</v>
      </c>
      <c r="AB1225" s="111" t="str">
        <f t="shared" si="756"/>
        <v xml:space="preserve"> </v>
      </c>
      <c r="AC1225" s="112">
        <f t="shared" si="754"/>
        <v>0</v>
      </c>
      <c r="AD1225" s="124">
        <v>1222</v>
      </c>
      <c r="AE1225" s="125" t="str">
        <f t="shared" si="771"/>
        <v xml:space="preserve"> </v>
      </c>
      <c r="AF1225" s="125" t="str">
        <f t="shared" si="772"/>
        <v xml:space="preserve"> </v>
      </c>
      <c r="AG1225" s="125" t="str">
        <f t="shared" si="773"/>
        <v xml:space="preserve"> </v>
      </c>
      <c r="AH1225" s="126" t="str">
        <f t="shared" si="774"/>
        <v xml:space="preserve"> </v>
      </c>
      <c r="AI1225" s="127" t="str">
        <f t="shared" si="775"/>
        <v xml:space="preserve"> </v>
      </c>
      <c r="AJ1225" s="128" t="str">
        <f t="shared" si="776"/>
        <v xml:space="preserve"> </v>
      </c>
      <c r="AK1225" s="128" t="str">
        <f t="shared" si="749"/>
        <v xml:space="preserve"> </v>
      </c>
      <c r="AL1225" s="129" t="str">
        <f t="shared" si="777"/>
        <v xml:space="preserve"> </v>
      </c>
      <c r="AM1225" s="130" t="str">
        <f t="shared" si="778"/>
        <v xml:space="preserve"> </v>
      </c>
      <c r="AN1225" s="129" t="str">
        <f t="shared" si="779"/>
        <v xml:space="preserve"> </v>
      </c>
      <c r="AO1225" s="131" t="str">
        <f t="shared" si="750"/>
        <v xml:space="preserve"> </v>
      </c>
      <c r="AP1225" s="123" t="str">
        <f t="shared" si="753"/>
        <v xml:space="preserve"> </v>
      </c>
      <c r="AQ1225" s="129" t="str">
        <f t="shared" si="751"/>
        <v xml:space="preserve"> </v>
      </c>
      <c r="AR1225" s="111">
        <f t="shared" si="748"/>
        <v>1222</v>
      </c>
      <c r="AS1225" s="111">
        <f t="shared" si="780"/>
        <v>0</v>
      </c>
      <c r="AT1225" s="111">
        <f t="shared" si="781"/>
        <v>0</v>
      </c>
      <c r="AU1225" s="111">
        <f t="shared" si="757"/>
        <v>0</v>
      </c>
      <c r="AV1225" s="111" t="str">
        <f t="shared" si="745"/>
        <v xml:space="preserve"> </v>
      </c>
      <c r="AW1225" s="112">
        <f t="shared" si="783"/>
        <v>0</v>
      </c>
    </row>
    <row r="1226" spans="9:49">
      <c r="I1226" s="132">
        <f t="shared" si="758"/>
        <v>122.29999999999733</v>
      </c>
      <c r="J1226" s="125" t="str">
        <f t="shared" si="782"/>
        <v xml:space="preserve"> </v>
      </c>
      <c r="K1226" s="125" t="str">
        <f t="shared" si="759"/>
        <v xml:space="preserve"> </v>
      </c>
      <c r="L1226" s="125" t="str">
        <f t="shared" si="760"/>
        <v xml:space="preserve"> </v>
      </c>
      <c r="M1226" s="126" t="str">
        <f t="shared" si="761"/>
        <v xml:space="preserve"> </v>
      </c>
      <c r="N1226" s="127" t="str">
        <f t="shared" si="762"/>
        <v xml:space="preserve"> </v>
      </c>
      <c r="O1226" s="128" t="str">
        <f t="shared" si="763"/>
        <v xml:space="preserve"> </v>
      </c>
      <c r="P1226" s="128" t="str">
        <f t="shared" si="764"/>
        <v xml:space="preserve"> </v>
      </c>
      <c r="Q1226" s="129" t="str">
        <f t="shared" si="765"/>
        <v xml:space="preserve"> </v>
      </c>
      <c r="R1226" s="130" t="str">
        <f t="shared" si="766"/>
        <v xml:space="preserve"> </v>
      </c>
      <c r="S1226" s="129" t="str">
        <f t="shared" si="746"/>
        <v xml:space="preserve"> </v>
      </c>
      <c r="T1226" s="131" t="str">
        <f t="shared" si="767"/>
        <v xml:space="preserve"> </v>
      </c>
      <c r="U1226" s="123" t="str">
        <f t="shared" si="752"/>
        <v xml:space="preserve"> </v>
      </c>
      <c r="V1226" s="129" t="str">
        <f t="shared" si="768"/>
        <v xml:space="preserve"> </v>
      </c>
      <c r="W1226" s="111"/>
      <c r="X1226" s="111">
        <f t="shared" si="747"/>
        <v>122.29999999999733</v>
      </c>
      <c r="Y1226" s="111">
        <f t="shared" si="769"/>
        <v>0</v>
      </c>
      <c r="Z1226" s="111">
        <f t="shared" si="770"/>
        <v>0</v>
      </c>
      <c r="AA1226" s="111">
        <f t="shared" si="755"/>
        <v>0</v>
      </c>
      <c r="AB1226" s="111" t="str">
        <f t="shared" si="756"/>
        <v xml:space="preserve"> </v>
      </c>
      <c r="AC1226" s="112">
        <f t="shared" si="754"/>
        <v>0</v>
      </c>
      <c r="AD1226" s="132">
        <v>1223</v>
      </c>
      <c r="AE1226" s="125" t="str">
        <f t="shared" si="771"/>
        <v xml:space="preserve"> </v>
      </c>
      <c r="AF1226" s="125" t="str">
        <f t="shared" si="772"/>
        <v xml:space="preserve"> </v>
      </c>
      <c r="AG1226" s="125" t="str">
        <f t="shared" si="773"/>
        <v xml:space="preserve"> </v>
      </c>
      <c r="AH1226" s="126" t="str">
        <f t="shared" si="774"/>
        <v xml:space="preserve"> </v>
      </c>
      <c r="AI1226" s="127" t="str">
        <f t="shared" si="775"/>
        <v xml:space="preserve"> </v>
      </c>
      <c r="AJ1226" s="128" t="str">
        <f t="shared" si="776"/>
        <v xml:space="preserve"> </v>
      </c>
      <c r="AK1226" s="128" t="str">
        <f t="shared" si="749"/>
        <v xml:space="preserve"> </v>
      </c>
      <c r="AL1226" s="129" t="str">
        <f t="shared" si="777"/>
        <v xml:space="preserve"> </v>
      </c>
      <c r="AM1226" s="130" t="str">
        <f t="shared" si="778"/>
        <v xml:space="preserve"> </v>
      </c>
      <c r="AN1226" s="129" t="str">
        <f t="shared" si="779"/>
        <v xml:space="preserve"> </v>
      </c>
      <c r="AO1226" s="131" t="str">
        <f t="shared" si="750"/>
        <v xml:space="preserve"> </v>
      </c>
      <c r="AP1226" s="123" t="str">
        <f t="shared" si="753"/>
        <v xml:space="preserve"> </v>
      </c>
      <c r="AQ1226" s="129" t="str">
        <f t="shared" si="751"/>
        <v xml:space="preserve"> </v>
      </c>
      <c r="AR1226" s="111">
        <f t="shared" si="748"/>
        <v>1223</v>
      </c>
      <c r="AS1226" s="111">
        <f t="shared" si="780"/>
        <v>0</v>
      </c>
      <c r="AT1226" s="111">
        <f t="shared" si="781"/>
        <v>0</v>
      </c>
      <c r="AU1226" s="111">
        <f t="shared" si="757"/>
        <v>0</v>
      </c>
      <c r="AV1226" s="111" t="str">
        <f t="shared" si="745"/>
        <v xml:space="preserve"> </v>
      </c>
      <c r="AW1226" s="112">
        <f t="shared" si="783"/>
        <v>0</v>
      </c>
    </row>
    <row r="1227" spans="9:49">
      <c r="I1227" s="132">
        <f t="shared" si="758"/>
        <v>122.39999999999732</v>
      </c>
      <c r="J1227" s="125" t="str">
        <f t="shared" si="782"/>
        <v xml:space="preserve"> </v>
      </c>
      <c r="K1227" s="125" t="str">
        <f t="shared" si="759"/>
        <v xml:space="preserve"> </v>
      </c>
      <c r="L1227" s="125" t="str">
        <f t="shared" si="760"/>
        <v xml:space="preserve"> </v>
      </c>
      <c r="M1227" s="126" t="str">
        <f t="shared" si="761"/>
        <v xml:space="preserve"> </v>
      </c>
      <c r="N1227" s="127" t="str">
        <f t="shared" si="762"/>
        <v xml:space="preserve"> </v>
      </c>
      <c r="O1227" s="128" t="str">
        <f t="shared" si="763"/>
        <v xml:space="preserve"> </v>
      </c>
      <c r="P1227" s="128" t="str">
        <f t="shared" si="764"/>
        <v xml:space="preserve"> </v>
      </c>
      <c r="Q1227" s="129" t="str">
        <f t="shared" si="765"/>
        <v xml:space="preserve"> </v>
      </c>
      <c r="R1227" s="130" t="str">
        <f t="shared" si="766"/>
        <v xml:space="preserve"> </v>
      </c>
      <c r="S1227" s="129" t="str">
        <f t="shared" si="746"/>
        <v xml:space="preserve"> </v>
      </c>
      <c r="T1227" s="131" t="str">
        <f t="shared" si="767"/>
        <v xml:space="preserve"> </v>
      </c>
      <c r="U1227" s="123" t="str">
        <f t="shared" si="752"/>
        <v xml:space="preserve"> </v>
      </c>
      <c r="V1227" s="129" t="str">
        <f t="shared" si="768"/>
        <v xml:space="preserve"> </v>
      </c>
      <c r="W1227" s="111"/>
      <c r="X1227" s="111">
        <f t="shared" si="747"/>
        <v>122.39999999999732</v>
      </c>
      <c r="Y1227" s="111">
        <f t="shared" si="769"/>
        <v>0</v>
      </c>
      <c r="Z1227" s="111">
        <f t="shared" si="770"/>
        <v>0</v>
      </c>
      <c r="AA1227" s="111">
        <f t="shared" si="755"/>
        <v>0</v>
      </c>
      <c r="AB1227" s="111" t="str">
        <f t="shared" si="756"/>
        <v xml:space="preserve"> </v>
      </c>
      <c r="AC1227" s="112">
        <f t="shared" si="754"/>
        <v>0</v>
      </c>
      <c r="AD1227" s="124">
        <v>1224</v>
      </c>
      <c r="AE1227" s="125" t="str">
        <f t="shared" si="771"/>
        <v xml:space="preserve"> </v>
      </c>
      <c r="AF1227" s="125" t="str">
        <f t="shared" si="772"/>
        <v xml:space="preserve"> </v>
      </c>
      <c r="AG1227" s="125" t="str">
        <f t="shared" si="773"/>
        <v xml:space="preserve"> </v>
      </c>
      <c r="AH1227" s="126" t="str">
        <f t="shared" si="774"/>
        <v xml:space="preserve"> </v>
      </c>
      <c r="AI1227" s="127" t="str">
        <f t="shared" si="775"/>
        <v xml:space="preserve"> </v>
      </c>
      <c r="AJ1227" s="128" t="str">
        <f t="shared" si="776"/>
        <v xml:space="preserve"> </v>
      </c>
      <c r="AK1227" s="128" t="str">
        <f t="shared" si="749"/>
        <v xml:space="preserve"> </v>
      </c>
      <c r="AL1227" s="129" t="str">
        <f t="shared" si="777"/>
        <v xml:space="preserve"> </v>
      </c>
      <c r="AM1227" s="130" t="str">
        <f t="shared" si="778"/>
        <v xml:space="preserve"> </v>
      </c>
      <c r="AN1227" s="129" t="str">
        <f t="shared" si="779"/>
        <v xml:space="preserve"> </v>
      </c>
      <c r="AO1227" s="131" t="str">
        <f t="shared" si="750"/>
        <v xml:space="preserve"> </v>
      </c>
      <c r="AP1227" s="123" t="str">
        <f t="shared" si="753"/>
        <v xml:space="preserve"> </v>
      </c>
      <c r="AQ1227" s="129" t="str">
        <f t="shared" si="751"/>
        <v xml:space="preserve"> </v>
      </c>
      <c r="AR1227" s="111">
        <f t="shared" si="748"/>
        <v>1224</v>
      </c>
      <c r="AS1227" s="111">
        <f t="shared" si="780"/>
        <v>0</v>
      </c>
      <c r="AT1227" s="111">
        <f t="shared" si="781"/>
        <v>0</v>
      </c>
      <c r="AU1227" s="111">
        <f t="shared" si="757"/>
        <v>0</v>
      </c>
      <c r="AV1227" s="111" t="str">
        <f t="shared" si="745"/>
        <v xml:space="preserve"> </v>
      </c>
      <c r="AW1227" s="112">
        <f t="shared" si="783"/>
        <v>0</v>
      </c>
    </row>
    <row r="1228" spans="9:49">
      <c r="I1228" s="132">
        <f t="shared" si="758"/>
        <v>122.49999999999731</v>
      </c>
      <c r="J1228" s="125" t="str">
        <f t="shared" si="782"/>
        <v xml:space="preserve"> </v>
      </c>
      <c r="K1228" s="125" t="str">
        <f t="shared" si="759"/>
        <v xml:space="preserve"> </v>
      </c>
      <c r="L1228" s="125" t="str">
        <f t="shared" si="760"/>
        <v xml:space="preserve"> </v>
      </c>
      <c r="M1228" s="126" t="str">
        <f t="shared" si="761"/>
        <v xml:space="preserve"> </v>
      </c>
      <c r="N1228" s="127" t="str">
        <f t="shared" si="762"/>
        <v xml:space="preserve"> </v>
      </c>
      <c r="O1228" s="128" t="str">
        <f t="shared" si="763"/>
        <v xml:space="preserve"> </v>
      </c>
      <c r="P1228" s="128" t="str">
        <f t="shared" si="764"/>
        <v xml:space="preserve"> </v>
      </c>
      <c r="Q1228" s="129" t="str">
        <f t="shared" si="765"/>
        <v xml:space="preserve"> </v>
      </c>
      <c r="R1228" s="130" t="str">
        <f t="shared" si="766"/>
        <v xml:space="preserve"> </v>
      </c>
      <c r="S1228" s="129" t="str">
        <f t="shared" si="746"/>
        <v xml:space="preserve"> </v>
      </c>
      <c r="T1228" s="131" t="str">
        <f t="shared" si="767"/>
        <v xml:space="preserve"> </v>
      </c>
      <c r="U1228" s="123" t="str">
        <f t="shared" si="752"/>
        <v xml:space="preserve"> </v>
      </c>
      <c r="V1228" s="129" t="str">
        <f t="shared" si="768"/>
        <v xml:space="preserve"> </v>
      </c>
      <c r="W1228" s="111"/>
      <c r="X1228" s="111">
        <f t="shared" si="747"/>
        <v>122.49999999999731</v>
      </c>
      <c r="Y1228" s="111">
        <f t="shared" si="769"/>
        <v>0</v>
      </c>
      <c r="Z1228" s="111">
        <f t="shared" si="770"/>
        <v>0</v>
      </c>
      <c r="AA1228" s="111">
        <f t="shared" si="755"/>
        <v>0</v>
      </c>
      <c r="AB1228" s="111" t="str">
        <f t="shared" si="756"/>
        <v xml:space="preserve"> </v>
      </c>
      <c r="AC1228" s="112">
        <f t="shared" si="754"/>
        <v>0</v>
      </c>
      <c r="AD1228" s="132">
        <v>1225</v>
      </c>
      <c r="AE1228" s="125" t="str">
        <f t="shared" si="771"/>
        <v xml:space="preserve"> </v>
      </c>
      <c r="AF1228" s="125" t="str">
        <f t="shared" si="772"/>
        <v xml:space="preserve"> </v>
      </c>
      <c r="AG1228" s="125" t="str">
        <f t="shared" si="773"/>
        <v xml:space="preserve"> </v>
      </c>
      <c r="AH1228" s="126" t="str">
        <f t="shared" si="774"/>
        <v xml:space="preserve"> </v>
      </c>
      <c r="AI1228" s="127" t="str">
        <f t="shared" si="775"/>
        <v xml:space="preserve"> </v>
      </c>
      <c r="AJ1228" s="128" t="str">
        <f t="shared" si="776"/>
        <v xml:space="preserve"> </v>
      </c>
      <c r="AK1228" s="128" t="str">
        <f t="shared" si="749"/>
        <v xml:space="preserve"> </v>
      </c>
      <c r="AL1228" s="129" t="str">
        <f t="shared" si="777"/>
        <v xml:space="preserve"> </v>
      </c>
      <c r="AM1228" s="130" t="str">
        <f t="shared" si="778"/>
        <v xml:space="preserve"> </v>
      </c>
      <c r="AN1228" s="129" t="str">
        <f t="shared" si="779"/>
        <v xml:space="preserve"> </v>
      </c>
      <c r="AO1228" s="131" t="str">
        <f t="shared" si="750"/>
        <v xml:space="preserve"> </v>
      </c>
      <c r="AP1228" s="123" t="str">
        <f t="shared" si="753"/>
        <v xml:space="preserve"> </v>
      </c>
      <c r="AQ1228" s="129" t="str">
        <f t="shared" si="751"/>
        <v xml:space="preserve"> </v>
      </c>
      <c r="AR1228" s="111">
        <f t="shared" si="748"/>
        <v>1225</v>
      </c>
      <c r="AS1228" s="111">
        <f t="shared" si="780"/>
        <v>0</v>
      </c>
      <c r="AT1228" s="111">
        <f t="shared" si="781"/>
        <v>0</v>
      </c>
      <c r="AU1228" s="111">
        <f t="shared" si="757"/>
        <v>0</v>
      </c>
      <c r="AV1228" s="111" t="str">
        <f t="shared" si="745"/>
        <v xml:space="preserve"> </v>
      </c>
      <c r="AW1228" s="112">
        <f t="shared" si="783"/>
        <v>0</v>
      </c>
    </row>
    <row r="1229" spans="9:49">
      <c r="I1229" s="132">
        <f t="shared" si="758"/>
        <v>122.59999999999731</v>
      </c>
      <c r="J1229" s="125" t="str">
        <f t="shared" si="782"/>
        <v xml:space="preserve"> </v>
      </c>
      <c r="K1229" s="125" t="str">
        <f t="shared" si="759"/>
        <v xml:space="preserve"> </v>
      </c>
      <c r="L1229" s="125" t="str">
        <f t="shared" si="760"/>
        <v xml:space="preserve"> </v>
      </c>
      <c r="M1229" s="126" t="str">
        <f t="shared" si="761"/>
        <v xml:space="preserve"> </v>
      </c>
      <c r="N1229" s="127" t="str">
        <f t="shared" si="762"/>
        <v xml:space="preserve"> </v>
      </c>
      <c r="O1229" s="128" t="str">
        <f t="shared" si="763"/>
        <v xml:space="preserve"> </v>
      </c>
      <c r="P1229" s="128" t="str">
        <f t="shared" si="764"/>
        <v xml:space="preserve"> </v>
      </c>
      <c r="Q1229" s="129" t="str">
        <f t="shared" si="765"/>
        <v xml:space="preserve"> </v>
      </c>
      <c r="R1229" s="130" t="str">
        <f t="shared" si="766"/>
        <v xml:space="preserve"> </v>
      </c>
      <c r="S1229" s="129" t="str">
        <f t="shared" si="746"/>
        <v xml:space="preserve"> </v>
      </c>
      <c r="T1229" s="131" t="str">
        <f t="shared" si="767"/>
        <v xml:space="preserve"> </v>
      </c>
      <c r="U1229" s="123" t="str">
        <f t="shared" si="752"/>
        <v xml:space="preserve"> </v>
      </c>
      <c r="V1229" s="129" t="str">
        <f t="shared" si="768"/>
        <v xml:space="preserve"> </v>
      </c>
      <c r="W1229" s="111"/>
      <c r="X1229" s="111">
        <f t="shared" si="747"/>
        <v>122.59999999999731</v>
      </c>
      <c r="Y1229" s="111">
        <f t="shared" si="769"/>
        <v>0</v>
      </c>
      <c r="Z1229" s="111">
        <f t="shared" si="770"/>
        <v>0</v>
      </c>
      <c r="AA1229" s="111">
        <f t="shared" si="755"/>
        <v>0</v>
      </c>
      <c r="AB1229" s="111" t="str">
        <f t="shared" si="756"/>
        <v xml:space="preserve"> </v>
      </c>
      <c r="AC1229" s="112">
        <f t="shared" si="754"/>
        <v>0</v>
      </c>
      <c r="AD1229" s="124">
        <v>1226</v>
      </c>
      <c r="AE1229" s="125" t="str">
        <f t="shared" si="771"/>
        <v xml:space="preserve"> </v>
      </c>
      <c r="AF1229" s="125" t="str">
        <f t="shared" si="772"/>
        <v xml:space="preserve"> </v>
      </c>
      <c r="AG1229" s="125" t="str">
        <f t="shared" si="773"/>
        <v xml:space="preserve"> </v>
      </c>
      <c r="AH1229" s="126" t="str">
        <f t="shared" si="774"/>
        <v xml:space="preserve"> </v>
      </c>
      <c r="AI1229" s="127" t="str">
        <f t="shared" si="775"/>
        <v xml:space="preserve"> </v>
      </c>
      <c r="AJ1229" s="128" t="str">
        <f t="shared" si="776"/>
        <v xml:space="preserve"> </v>
      </c>
      <c r="AK1229" s="128" t="str">
        <f t="shared" si="749"/>
        <v xml:space="preserve"> </v>
      </c>
      <c r="AL1229" s="129" t="str">
        <f t="shared" si="777"/>
        <v xml:space="preserve"> </v>
      </c>
      <c r="AM1229" s="130" t="str">
        <f t="shared" si="778"/>
        <v xml:space="preserve"> </v>
      </c>
      <c r="AN1229" s="129" t="str">
        <f t="shared" si="779"/>
        <v xml:space="preserve"> </v>
      </c>
      <c r="AO1229" s="131" t="str">
        <f t="shared" si="750"/>
        <v xml:space="preserve"> </v>
      </c>
      <c r="AP1229" s="123" t="str">
        <f t="shared" si="753"/>
        <v xml:space="preserve"> </v>
      </c>
      <c r="AQ1229" s="129" t="str">
        <f t="shared" si="751"/>
        <v xml:space="preserve"> </v>
      </c>
      <c r="AR1229" s="111">
        <f t="shared" si="748"/>
        <v>1226</v>
      </c>
      <c r="AS1229" s="111">
        <f t="shared" si="780"/>
        <v>0</v>
      </c>
      <c r="AT1229" s="111">
        <f t="shared" si="781"/>
        <v>0</v>
      </c>
      <c r="AU1229" s="111">
        <f t="shared" si="757"/>
        <v>0</v>
      </c>
      <c r="AV1229" s="111" t="str">
        <f t="shared" si="745"/>
        <v xml:space="preserve"> </v>
      </c>
      <c r="AW1229" s="112">
        <f t="shared" si="783"/>
        <v>0</v>
      </c>
    </row>
    <row r="1230" spans="9:49">
      <c r="I1230" s="132">
        <f t="shared" si="758"/>
        <v>122.6999999999973</v>
      </c>
      <c r="J1230" s="125" t="str">
        <f t="shared" si="782"/>
        <v xml:space="preserve"> </v>
      </c>
      <c r="K1230" s="125" t="str">
        <f t="shared" si="759"/>
        <v xml:space="preserve"> </v>
      </c>
      <c r="L1230" s="125" t="str">
        <f t="shared" si="760"/>
        <v xml:space="preserve"> </v>
      </c>
      <c r="M1230" s="126" t="str">
        <f t="shared" si="761"/>
        <v xml:space="preserve"> </v>
      </c>
      <c r="N1230" s="127" t="str">
        <f t="shared" si="762"/>
        <v xml:space="preserve"> </v>
      </c>
      <c r="O1230" s="128" t="str">
        <f t="shared" si="763"/>
        <v xml:space="preserve"> </v>
      </c>
      <c r="P1230" s="128" t="str">
        <f t="shared" si="764"/>
        <v xml:space="preserve"> </v>
      </c>
      <c r="Q1230" s="129" t="str">
        <f t="shared" si="765"/>
        <v xml:space="preserve"> </v>
      </c>
      <c r="R1230" s="130" t="str">
        <f t="shared" si="766"/>
        <v xml:space="preserve"> </v>
      </c>
      <c r="S1230" s="129" t="str">
        <f t="shared" si="746"/>
        <v xml:space="preserve"> </v>
      </c>
      <c r="T1230" s="131" t="str">
        <f t="shared" si="767"/>
        <v xml:space="preserve"> </v>
      </c>
      <c r="U1230" s="123" t="str">
        <f t="shared" si="752"/>
        <v xml:space="preserve"> </v>
      </c>
      <c r="V1230" s="129" t="str">
        <f t="shared" si="768"/>
        <v xml:space="preserve"> </v>
      </c>
      <c r="W1230" s="111"/>
      <c r="X1230" s="111">
        <f t="shared" si="747"/>
        <v>122.6999999999973</v>
      </c>
      <c r="Y1230" s="111">
        <f t="shared" si="769"/>
        <v>0</v>
      </c>
      <c r="Z1230" s="111">
        <f t="shared" si="770"/>
        <v>0</v>
      </c>
      <c r="AA1230" s="111">
        <f t="shared" si="755"/>
        <v>0</v>
      </c>
      <c r="AB1230" s="111" t="str">
        <f t="shared" si="756"/>
        <v xml:space="preserve"> </v>
      </c>
      <c r="AC1230" s="112">
        <f t="shared" si="754"/>
        <v>0</v>
      </c>
      <c r="AD1230" s="132">
        <v>1227</v>
      </c>
      <c r="AE1230" s="125" t="str">
        <f t="shared" si="771"/>
        <v xml:space="preserve"> </v>
      </c>
      <c r="AF1230" s="125" t="str">
        <f t="shared" si="772"/>
        <v xml:space="preserve"> </v>
      </c>
      <c r="AG1230" s="125" t="str">
        <f t="shared" si="773"/>
        <v xml:space="preserve"> </v>
      </c>
      <c r="AH1230" s="126" t="str">
        <f t="shared" si="774"/>
        <v xml:space="preserve"> </v>
      </c>
      <c r="AI1230" s="127" t="str">
        <f t="shared" si="775"/>
        <v xml:space="preserve"> </v>
      </c>
      <c r="AJ1230" s="128" t="str">
        <f t="shared" si="776"/>
        <v xml:space="preserve"> </v>
      </c>
      <c r="AK1230" s="128" t="str">
        <f t="shared" si="749"/>
        <v xml:space="preserve"> </v>
      </c>
      <c r="AL1230" s="129" t="str">
        <f t="shared" si="777"/>
        <v xml:space="preserve"> </v>
      </c>
      <c r="AM1230" s="130" t="str">
        <f t="shared" si="778"/>
        <v xml:space="preserve"> </v>
      </c>
      <c r="AN1230" s="129" t="str">
        <f t="shared" si="779"/>
        <v xml:space="preserve"> </v>
      </c>
      <c r="AO1230" s="131" t="str">
        <f t="shared" si="750"/>
        <v xml:space="preserve"> </v>
      </c>
      <c r="AP1230" s="123" t="str">
        <f t="shared" si="753"/>
        <v xml:space="preserve"> </v>
      </c>
      <c r="AQ1230" s="129" t="str">
        <f t="shared" si="751"/>
        <v xml:space="preserve"> </v>
      </c>
      <c r="AR1230" s="111">
        <f t="shared" si="748"/>
        <v>1227</v>
      </c>
      <c r="AS1230" s="111">
        <f t="shared" si="780"/>
        <v>0</v>
      </c>
      <c r="AT1230" s="111">
        <f t="shared" si="781"/>
        <v>0</v>
      </c>
      <c r="AU1230" s="111">
        <f t="shared" si="757"/>
        <v>0</v>
      </c>
      <c r="AV1230" s="111" t="str">
        <f t="shared" si="745"/>
        <v xml:space="preserve"> </v>
      </c>
      <c r="AW1230" s="112">
        <f t="shared" si="783"/>
        <v>0</v>
      </c>
    </row>
    <row r="1231" spans="9:49">
      <c r="I1231" s="132">
        <f t="shared" si="758"/>
        <v>122.7999999999973</v>
      </c>
      <c r="J1231" s="125" t="str">
        <f t="shared" si="782"/>
        <v xml:space="preserve"> </v>
      </c>
      <c r="K1231" s="125" t="str">
        <f t="shared" si="759"/>
        <v xml:space="preserve"> </v>
      </c>
      <c r="L1231" s="125" t="str">
        <f t="shared" si="760"/>
        <v xml:space="preserve"> </v>
      </c>
      <c r="M1231" s="126" t="str">
        <f t="shared" si="761"/>
        <v xml:space="preserve"> </v>
      </c>
      <c r="N1231" s="127" t="str">
        <f t="shared" si="762"/>
        <v xml:space="preserve"> </v>
      </c>
      <c r="O1231" s="128" t="str">
        <f t="shared" si="763"/>
        <v xml:space="preserve"> </v>
      </c>
      <c r="P1231" s="128" t="str">
        <f t="shared" si="764"/>
        <v xml:space="preserve"> </v>
      </c>
      <c r="Q1231" s="129" t="str">
        <f t="shared" si="765"/>
        <v xml:space="preserve"> </v>
      </c>
      <c r="R1231" s="130" t="str">
        <f t="shared" si="766"/>
        <v xml:space="preserve"> </v>
      </c>
      <c r="S1231" s="129" t="str">
        <f t="shared" si="746"/>
        <v xml:space="preserve"> </v>
      </c>
      <c r="T1231" s="131" t="str">
        <f t="shared" si="767"/>
        <v xml:space="preserve"> </v>
      </c>
      <c r="U1231" s="123" t="str">
        <f t="shared" si="752"/>
        <v xml:space="preserve"> </v>
      </c>
      <c r="V1231" s="129" t="str">
        <f t="shared" si="768"/>
        <v xml:space="preserve"> </v>
      </c>
      <c r="W1231" s="111"/>
      <c r="X1231" s="111">
        <f t="shared" si="747"/>
        <v>122.7999999999973</v>
      </c>
      <c r="Y1231" s="111">
        <f t="shared" si="769"/>
        <v>0</v>
      </c>
      <c r="Z1231" s="111">
        <f t="shared" si="770"/>
        <v>0</v>
      </c>
      <c r="AA1231" s="111">
        <f t="shared" si="755"/>
        <v>0</v>
      </c>
      <c r="AB1231" s="111" t="str">
        <f t="shared" si="756"/>
        <v xml:space="preserve"> </v>
      </c>
      <c r="AC1231" s="112">
        <f t="shared" si="754"/>
        <v>0</v>
      </c>
      <c r="AD1231" s="124">
        <v>1228</v>
      </c>
      <c r="AE1231" s="125" t="str">
        <f t="shared" si="771"/>
        <v xml:space="preserve"> </v>
      </c>
      <c r="AF1231" s="125" t="str">
        <f t="shared" si="772"/>
        <v xml:space="preserve"> </v>
      </c>
      <c r="AG1231" s="125" t="str">
        <f t="shared" si="773"/>
        <v xml:space="preserve"> </v>
      </c>
      <c r="AH1231" s="126" t="str">
        <f t="shared" si="774"/>
        <v xml:space="preserve"> </v>
      </c>
      <c r="AI1231" s="127" t="str">
        <f t="shared" si="775"/>
        <v xml:space="preserve"> </v>
      </c>
      <c r="AJ1231" s="128" t="str">
        <f t="shared" si="776"/>
        <v xml:space="preserve"> </v>
      </c>
      <c r="AK1231" s="128" t="str">
        <f t="shared" si="749"/>
        <v xml:space="preserve"> </v>
      </c>
      <c r="AL1231" s="129" t="str">
        <f t="shared" si="777"/>
        <v xml:space="preserve"> </v>
      </c>
      <c r="AM1231" s="130" t="str">
        <f t="shared" si="778"/>
        <v xml:space="preserve"> </v>
      </c>
      <c r="AN1231" s="129" t="str">
        <f t="shared" si="779"/>
        <v xml:space="preserve"> </v>
      </c>
      <c r="AO1231" s="131" t="str">
        <f t="shared" si="750"/>
        <v xml:space="preserve"> </v>
      </c>
      <c r="AP1231" s="123" t="str">
        <f t="shared" si="753"/>
        <v xml:space="preserve"> </v>
      </c>
      <c r="AQ1231" s="129" t="str">
        <f t="shared" si="751"/>
        <v xml:space="preserve"> </v>
      </c>
      <c r="AR1231" s="111">
        <f t="shared" si="748"/>
        <v>1228</v>
      </c>
      <c r="AS1231" s="111">
        <f t="shared" si="780"/>
        <v>0</v>
      </c>
      <c r="AT1231" s="111">
        <f t="shared" si="781"/>
        <v>0</v>
      </c>
      <c r="AU1231" s="111">
        <f t="shared" si="757"/>
        <v>0</v>
      </c>
      <c r="AV1231" s="111" t="str">
        <f t="shared" si="745"/>
        <v xml:space="preserve"> </v>
      </c>
      <c r="AW1231" s="112">
        <f t="shared" si="783"/>
        <v>0</v>
      </c>
    </row>
    <row r="1232" spans="9:49">
      <c r="I1232" s="132">
        <f t="shared" si="758"/>
        <v>122.89999999999729</v>
      </c>
      <c r="J1232" s="125" t="str">
        <f t="shared" si="782"/>
        <v xml:space="preserve"> </v>
      </c>
      <c r="K1232" s="125" t="str">
        <f t="shared" si="759"/>
        <v xml:space="preserve"> </v>
      </c>
      <c r="L1232" s="125" t="str">
        <f t="shared" si="760"/>
        <v xml:space="preserve"> </v>
      </c>
      <c r="M1232" s="126" t="str">
        <f t="shared" si="761"/>
        <v xml:space="preserve"> </v>
      </c>
      <c r="N1232" s="127" t="str">
        <f t="shared" si="762"/>
        <v xml:space="preserve"> </v>
      </c>
      <c r="O1232" s="128" t="str">
        <f t="shared" si="763"/>
        <v xml:space="preserve"> </v>
      </c>
      <c r="P1232" s="128" t="str">
        <f t="shared" si="764"/>
        <v xml:space="preserve"> </v>
      </c>
      <c r="Q1232" s="129" t="str">
        <f t="shared" si="765"/>
        <v xml:space="preserve"> </v>
      </c>
      <c r="R1232" s="130" t="str">
        <f t="shared" si="766"/>
        <v xml:space="preserve"> </v>
      </c>
      <c r="S1232" s="129" t="str">
        <f t="shared" si="746"/>
        <v xml:space="preserve"> </v>
      </c>
      <c r="T1232" s="131" t="str">
        <f t="shared" si="767"/>
        <v xml:space="preserve"> </v>
      </c>
      <c r="U1232" s="123" t="str">
        <f t="shared" si="752"/>
        <v xml:space="preserve"> </v>
      </c>
      <c r="V1232" s="129" t="str">
        <f t="shared" si="768"/>
        <v xml:space="preserve"> </v>
      </c>
      <c r="W1232" s="111"/>
      <c r="X1232" s="111">
        <f t="shared" si="747"/>
        <v>122.89999999999729</v>
      </c>
      <c r="Y1232" s="111">
        <f t="shared" si="769"/>
        <v>0</v>
      </c>
      <c r="Z1232" s="111">
        <f t="shared" si="770"/>
        <v>0</v>
      </c>
      <c r="AA1232" s="111">
        <f t="shared" si="755"/>
        <v>0</v>
      </c>
      <c r="AB1232" s="111" t="str">
        <f t="shared" si="756"/>
        <v xml:space="preserve"> </v>
      </c>
      <c r="AC1232" s="112">
        <f t="shared" si="754"/>
        <v>0</v>
      </c>
      <c r="AD1232" s="132">
        <v>1229</v>
      </c>
      <c r="AE1232" s="125" t="str">
        <f t="shared" si="771"/>
        <v xml:space="preserve"> </v>
      </c>
      <c r="AF1232" s="125" t="str">
        <f t="shared" si="772"/>
        <v xml:space="preserve"> </v>
      </c>
      <c r="AG1232" s="125" t="str">
        <f t="shared" si="773"/>
        <v xml:space="preserve"> </v>
      </c>
      <c r="AH1232" s="126" t="str">
        <f t="shared" si="774"/>
        <v xml:space="preserve"> </v>
      </c>
      <c r="AI1232" s="127" t="str">
        <f t="shared" si="775"/>
        <v xml:space="preserve"> </v>
      </c>
      <c r="AJ1232" s="128" t="str">
        <f t="shared" si="776"/>
        <v xml:space="preserve"> </v>
      </c>
      <c r="AK1232" s="128" t="str">
        <f t="shared" si="749"/>
        <v xml:space="preserve"> </v>
      </c>
      <c r="AL1232" s="129" t="str">
        <f t="shared" si="777"/>
        <v xml:space="preserve"> </v>
      </c>
      <c r="AM1232" s="130" t="str">
        <f t="shared" si="778"/>
        <v xml:space="preserve"> </v>
      </c>
      <c r="AN1232" s="129" t="str">
        <f t="shared" si="779"/>
        <v xml:space="preserve"> </v>
      </c>
      <c r="AO1232" s="131" t="str">
        <f t="shared" si="750"/>
        <v xml:space="preserve"> </v>
      </c>
      <c r="AP1232" s="123" t="str">
        <f t="shared" si="753"/>
        <v xml:space="preserve"> </v>
      </c>
      <c r="AQ1232" s="129" t="str">
        <f t="shared" si="751"/>
        <v xml:space="preserve"> </v>
      </c>
      <c r="AR1232" s="111">
        <f t="shared" si="748"/>
        <v>1229</v>
      </c>
      <c r="AS1232" s="111">
        <f t="shared" si="780"/>
        <v>0</v>
      </c>
      <c r="AT1232" s="111">
        <f t="shared" si="781"/>
        <v>0</v>
      </c>
      <c r="AU1232" s="111">
        <f t="shared" si="757"/>
        <v>0</v>
      </c>
      <c r="AV1232" s="111" t="str">
        <f t="shared" si="745"/>
        <v xml:space="preserve"> </v>
      </c>
      <c r="AW1232" s="112">
        <f t="shared" si="783"/>
        <v>0</v>
      </c>
    </row>
    <row r="1233" spans="9:49">
      <c r="I1233" s="132">
        <f t="shared" si="758"/>
        <v>122.99999999999729</v>
      </c>
      <c r="J1233" s="125" t="str">
        <f t="shared" si="782"/>
        <v xml:space="preserve"> </v>
      </c>
      <c r="K1233" s="125" t="str">
        <f t="shared" si="759"/>
        <v xml:space="preserve"> </v>
      </c>
      <c r="L1233" s="125" t="str">
        <f t="shared" si="760"/>
        <v xml:space="preserve"> </v>
      </c>
      <c r="M1233" s="126" t="str">
        <f t="shared" si="761"/>
        <v xml:space="preserve"> </v>
      </c>
      <c r="N1233" s="127" t="str">
        <f t="shared" si="762"/>
        <v xml:space="preserve"> </v>
      </c>
      <c r="O1233" s="128" t="str">
        <f t="shared" si="763"/>
        <v xml:space="preserve"> </v>
      </c>
      <c r="P1233" s="128" t="str">
        <f t="shared" si="764"/>
        <v xml:space="preserve"> </v>
      </c>
      <c r="Q1233" s="129" t="str">
        <f t="shared" si="765"/>
        <v xml:space="preserve"> </v>
      </c>
      <c r="R1233" s="130" t="str">
        <f t="shared" si="766"/>
        <v xml:space="preserve"> </v>
      </c>
      <c r="S1233" s="129" t="str">
        <f t="shared" si="746"/>
        <v xml:space="preserve"> </v>
      </c>
      <c r="T1233" s="131" t="str">
        <f t="shared" si="767"/>
        <v xml:space="preserve"> </v>
      </c>
      <c r="U1233" s="123" t="str">
        <f t="shared" si="752"/>
        <v xml:space="preserve"> </v>
      </c>
      <c r="V1233" s="129" t="str">
        <f t="shared" si="768"/>
        <v xml:space="preserve"> </v>
      </c>
      <c r="W1233" s="111"/>
      <c r="X1233" s="111">
        <f t="shared" si="747"/>
        <v>122.99999999999729</v>
      </c>
      <c r="Y1233" s="111">
        <f t="shared" si="769"/>
        <v>0</v>
      </c>
      <c r="Z1233" s="111">
        <f t="shared" si="770"/>
        <v>0</v>
      </c>
      <c r="AA1233" s="111">
        <f t="shared" si="755"/>
        <v>0</v>
      </c>
      <c r="AB1233" s="111" t="str">
        <f t="shared" si="756"/>
        <v xml:space="preserve"> </v>
      </c>
      <c r="AC1233" s="112">
        <f t="shared" si="754"/>
        <v>0</v>
      </c>
      <c r="AD1233" s="124">
        <v>1230</v>
      </c>
      <c r="AE1233" s="125" t="str">
        <f t="shared" si="771"/>
        <v xml:space="preserve"> </v>
      </c>
      <c r="AF1233" s="125" t="str">
        <f t="shared" si="772"/>
        <v xml:space="preserve"> </v>
      </c>
      <c r="AG1233" s="125" t="str">
        <f t="shared" si="773"/>
        <v xml:space="preserve"> </v>
      </c>
      <c r="AH1233" s="126" t="str">
        <f t="shared" si="774"/>
        <v xml:space="preserve"> </v>
      </c>
      <c r="AI1233" s="127" t="str">
        <f t="shared" si="775"/>
        <v xml:space="preserve"> </v>
      </c>
      <c r="AJ1233" s="128" t="str">
        <f t="shared" si="776"/>
        <v xml:space="preserve"> </v>
      </c>
      <c r="AK1233" s="128" t="str">
        <f t="shared" si="749"/>
        <v xml:space="preserve"> </v>
      </c>
      <c r="AL1233" s="129" t="str">
        <f t="shared" si="777"/>
        <v xml:space="preserve"> </v>
      </c>
      <c r="AM1233" s="130" t="str">
        <f t="shared" si="778"/>
        <v xml:space="preserve"> </v>
      </c>
      <c r="AN1233" s="129" t="str">
        <f t="shared" si="779"/>
        <v xml:space="preserve"> </v>
      </c>
      <c r="AO1233" s="131" t="str">
        <f t="shared" si="750"/>
        <v xml:space="preserve"> </v>
      </c>
      <c r="AP1233" s="123" t="str">
        <f t="shared" si="753"/>
        <v xml:space="preserve"> </v>
      </c>
      <c r="AQ1233" s="129" t="str">
        <f t="shared" si="751"/>
        <v xml:space="preserve"> </v>
      </c>
      <c r="AR1233" s="111">
        <f t="shared" si="748"/>
        <v>1230</v>
      </c>
      <c r="AS1233" s="111">
        <f t="shared" si="780"/>
        <v>0</v>
      </c>
      <c r="AT1233" s="111">
        <f t="shared" si="781"/>
        <v>0</v>
      </c>
      <c r="AU1233" s="111">
        <f t="shared" si="757"/>
        <v>0</v>
      </c>
      <c r="AV1233" s="111" t="str">
        <f t="shared" si="745"/>
        <v xml:space="preserve"> </v>
      </c>
      <c r="AW1233" s="112">
        <f t="shared" si="783"/>
        <v>0</v>
      </c>
    </row>
    <row r="1234" spans="9:49">
      <c r="I1234" s="132">
        <f t="shared" si="758"/>
        <v>123.09999999999728</v>
      </c>
      <c r="J1234" s="125" t="str">
        <f t="shared" si="782"/>
        <v xml:space="preserve"> </v>
      </c>
      <c r="K1234" s="125" t="str">
        <f t="shared" si="759"/>
        <v xml:space="preserve"> </v>
      </c>
      <c r="L1234" s="125" t="str">
        <f t="shared" si="760"/>
        <v xml:space="preserve"> </v>
      </c>
      <c r="M1234" s="126" t="str">
        <f t="shared" si="761"/>
        <v xml:space="preserve"> </v>
      </c>
      <c r="N1234" s="127" t="str">
        <f t="shared" si="762"/>
        <v xml:space="preserve"> </v>
      </c>
      <c r="O1234" s="128" t="str">
        <f t="shared" si="763"/>
        <v xml:space="preserve"> </v>
      </c>
      <c r="P1234" s="128" t="str">
        <f t="shared" si="764"/>
        <v xml:space="preserve"> </v>
      </c>
      <c r="Q1234" s="129" t="str">
        <f t="shared" si="765"/>
        <v xml:space="preserve"> </v>
      </c>
      <c r="R1234" s="130" t="str">
        <f t="shared" si="766"/>
        <v xml:space="preserve"> </v>
      </c>
      <c r="S1234" s="129" t="str">
        <f t="shared" si="746"/>
        <v xml:space="preserve"> </v>
      </c>
      <c r="T1234" s="131" t="str">
        <f t="shared" si="767"/>
        <v xml:space="preserve"> </v>
      </c>
      <c r="U1234" s="123" t="str">
        <f t="shared" si="752"/>
        <v xml:space="preserve"> </v>
      </c>
      <c r="V1234" s="129" t="str">
        <f t="shared" si="768"/>
        <v xml:space="preserve"> </v>
      </c>
      <c r="W1234" s="111"/>
      <c r="X1234" s="111">
        <f t="shared" si="747"/>
        <v>123.09999999999728</v>
      </c>
      <c r="Y1234" s="111">
        <f t="shared" si="769"/>
        <v>0</v>
      </c>
      <c r="Z1234" s="111">
        <f t="shared" si="770"/>
        <v>0</v>
      </c>
      <c r="AA1234" s="111">
        <f t="shared" si="755"/>
        <v>0</v>
      </c>
      <c r="AB1234" s="111" t="str">
        <f t="shared" si="756"/>
        <v xml:space="preserve"> </v>
      </c>
      <c r="AC1234" s="112">
        <f t="shared" si="754"/>
        <v>0</v>
      </c>
      <c r="AD1234" s="132">
        <v>1231</v>
      </c>
      <c r="AE1234" s="125" t="str">
        <f t="shared" si="771"/>
        <v xml:space="preserve"> </v>
      </c>
      <c r="AF1234" s="125" t="str">
        <f t="shared" si="772"/>
        <v xml:space="preserve"> </v>
      </c>
      <c r="AG1234" s="125" t="str">
        <f t="shared" si="773"/>
        <v xml:space="preserve"> </v>
      </c>
      <c r="AH1234" s="126" t="str">
        <f t="shared" si="774"/>
        <v xml:space="preserve"> </v>
      </c>
      <c r="AI1234" s="127" t="str">
        <f t="shared" si="775"/>
        <v xml:space="preserve"> </v>
      </c>
      <c r="AJ1234" s="128" t="str">
        <f t="shared" si="776"/>
        <v xml:space="preserve"> </v>
      </c>
      <c r="AK1234" s="128" t="str">
        <f t="shared" si="749"/>
        <v xml:space="preserve"> </v>
      </c>
      <c r="AL1234" s="129" t="str">
        <f t="shared" si="777"/>
        <v xml:space="preserve"> </v>
      </c>
      <c r="AM1234" s="130" t="str">
        <f t="shared" si="778"/>
        <v xml:space="preserve"> </v>
      </c>
      <c r="AN1234" s="129" t="str">
        <f t="shared" si="779"/>
        <v xml:space="preserve"> </v>
      </c>
      <c r="AO1234" s="131" t="str">
        <f t="shared" si="750"/>
        <v xml:space="preserve"> </v>
      </c>
      <c r="AP1234" s="123" t="str">
        <f t="shared" si="753"/>
        <v xml:space="preserve"> </v>
      </c>
      <c r="AQ1234" s="129" t="str">
        <f t="shared" si="751"/>
        <v xml:space="preserve"> </v>
      </c>
      <c r="AR1234" s="111">
        <f t="shared" si="748"/>
        <v>1231</v>
      </c>
      <c r="AS1234" s="111">
        <f t="shared" si="780"/>
        <v>0</v>
      </c>
      <c r="AT1234" s="111">
        <f t="shared" si="781"/>
        <v>0</v>
      </c>
      <c r="AU1234" s="111">
        <f t="shared" si="757"/>
        <v>0</v>
      </c>
      <c r="AV1234" s="111" t="str">
        <f t="shared" si="745"/>
        <v xml:space="preserve"> </v>
      </c>
      <c r="AW1234" s="112">
        <f t="shared" si="783"/>
        <v>0</v>
      </c>
    </row>
    <row r="1235" spans="9:49">
      <c r="I1235" s="132">
        <f t="shared" si="758"/>
        <v>123.19999999999727</v>
      </c>
      <c r="J1235" s="125" t="str">
        <f t="shared" si="782"/>
        <v xml:space="preserve"> </v>
      </c>
      <c r="K1235" s="125" t="str">
        <f t="shared" si="759"/>
        <v xml:space="preserve"> </v>
      </c>
      <c r="L1235" s="125" t="str">
        <f t="shared" si="760"/>
        <v xml:space="preserve"> </v>
      </c>
      <c r="M1235" s="126" t="str">
        <f t="shared" si="761"/>
        <v xml:space="preserve"> </v>
      </c>
      <c r="N1235" s="127" t="str">
        <f t="shared" si="762"/>
        <v xml:space="preserve"> </v>
      </c>
      <c r="O1235" s="128" t="str">
        <f t="shared" si="763"/>
        <v xml:space="preserve"> </v>
      </c>
      <c r="P1235" s="128" t="str">
        <f t="shared" si="764"/>
        <v xml:space="preserve"> </v>
      </c>
      <c r="Q1235" s="129" t="str">
        <f t="shared" si="765"/>
        <v xml:space="preserve"> </v>
      </c>
      <c r="R1235" s="130" t="str">
        <f t="shared" si="766"/>
        <v xml:space="preserve"> </v>
      </c>
      <c r="S1235" s="129" t="str">
        <f t="shared" si="746"/>
        <v xml:space="preserve"> </v>
      </c>
      <c r="T1235" s="131" t="str">
        <f t="shared" si="767"/>
        <v xml:space="preserve"> </v>
      </c>
      <c r="U1235" s="123" t="str">
        <f t="shared" si="752"/>
        <v xml:space="preserve"> </v>
      </c>
      <c r="V1235" s="129" t="str">
        <f t="shared" si="768"/>
        <v xml:space="preserve"> </v>
      </c>
      <c r="W1235" s="111"/>
      <c r="X1235" s="111">
        <f t="shared" si="747"/>
        <v>123.19999999999727</v>
      </c>
      <c r="Y1235" s="111">
        <f t="shared" si="769"/>
        <v>0</v>
      </c>
      <c r="Z1235" s="111">
        <f t="shared" si="770"/>
        <v>0</v>
      </c>
      <c r="AA1235" s="111">
        <f t="shared" si="755"/>
        <v>0</v>
      </c>
      <c r="AB1235" s="111" t="str">
        <f t="shared" si="756"/>
        <v xml:space="preserve"> </v>
      </c>
      <c r="AC1235" s="112">
        <f t="shared" si="754"/>
        <v>0</v>
      </c>
      <c r="AD1235" s="124">
        <v>1232</v>
      </c>
      <c r="AE1235" s="125" t="str">
        <f t="shared" si="771"/>
        <v xml:space="preserve"> </v>
      </c>
      <c r="AF1235" s="125" t="str">
        <f t="shared" si="772"/>
        <v xml:space="preserve"> </v>
      </c>
      <c r="AG1235" s="125" t="str">
        <f t="shared" si="773"/>
        <v xml:space="preserve"> </v>
      </c>
      <c r="AH1235" s="126" t="str">
        <f t="shared" si="774"/>
        <v xml:space="preserve"> </v>
      </c>
      <c r="AI1235" s="127" t="str">
        <f t="shared" si="775"/>
        <v xml:space="preserve"> </v>
      </c>
      <c r="AJ1235" s="128" t="str">
        <f t="shared" si="776"/>
        <v xml:space="preserve"> </v>
      </c>
      <c r="AK1235" s="128" t="str">
        <f t="shared" si="749"/>
        <v xml:space="preserve"> </v>
      </c>
      <c r="AL1235" s="129" t="str">
        <f t="shared" si="777"/>
        <v xml:space="preserve"> </v>
      </c>
      <c r="AM1235" s="130" t="str">
        <f t="shared" si="778"/>
        <v xml:space="preserve"> </v>
      </c>
      <c r="AN1235" s="129" t="str">
        <f t="shared" si="779"/>
        <v xml:space="preserve"> </v>
      </c>
      <c r="AO1235" s="131" t="str">
        <f t="shared" si="750"/>
        <v xml:space="preserve"> </v>
      </c>
      <c r="AP1235" s="123" t="str">
        <f t="shared" si="753"/>
        <v xml:space="preserve"> </v>
      </c>
      <c r="AQ1235" s="129" t="str">
        <f t="shared" si="751"/>
        <v xml:space="preserve"> </v>
      </c>
      <c r="AR1235" s="111">
        <f t="shared" si="748"/>
        <v>1232</v>
      </c>
      <c r="AS1235" s="111">
        <f t="shared" si="780"/>
        <v>0</v>
      </c>
      <c r="AT1235" s="111">
        <f t="shared" si="781"/>
        <v>0</v>
      </c>
      <c r="AU1235" s="111">
        <f t="shared" si="757"/>
        <v>0</v>
      </c>
      <c r="AV1235" s="111" t="str">
        <f t="shared" si="745"/>
        <v xml:space="preserve"> </v>
      </c>
      <c r="AW1235" s="112">
        <f t="shared" si="783"/>
        <v>0</v>
      </c>
    </row>
    <row r="1236" spans="9:49">
      <c r="I1236" s="132">
        <f t="shared" si="758"/>
        <v>123.29999999999727</v>
      </c>
      <c r="J1236" s="125" t="str">
        <f t="shared" si="782"/>
        <v xml:space="preserve"> </v>
      </c>
      <c r="K1236" s="125" t="str">
        <f t="shared" si="759"/>
        <v xml:space="preserve"> </v>
      </c>
      <c r="L1236" s="125" t="str">
        <f t="shared" si="760"/>
        <v xml:space="preserve"> </v>
      </c>
      <c r="M1236" s="126" t="str">
        <f t="shared" si="761"/>
        <v xml:space="preserve"> </v>
      </c>
      <c r="N1236" s="127" t="str">
        <f t="shared" si="762"/>
        <v xml:space="preserve"> </v>
      </c>
      <c r="O1236" s="128" t="str">
        <f t="shared" si="763"/>
        <v xml:space="preserve"> </v>
      </c>
      <c r="P1236" s="128" t="str">
        <f t="shared" si="764"/>
        <v xml:space="preserve"> </v>
      </c>
      <c r="Q1236" s="129" t="str">
        <f t="shared" si="765"/>
        <v xml:space="preserve"> </v>
      </c>
      <c r="R1236" s="130" t="str">
        <f t="shared" si="766"/>
        <v xml:space="preserve"> </v>
      </c>
      <c r="S1236" s="129" t="str">
        <f t="shared" si="746"/>
        <v xml:space="preserve"> </v>
      </c>
      <c r="T1236" s="131" t="str">
        <f t="shared" si="767"/>
        <v xml:space="preserve"> </v>
      </c>
      <c r="U1236" s="123" t="str">
        <f t="shared" si="752"/>
        <v xml:space="preserve"> </v>
      </c>
      <c r="V1236" s="129" t="str">
        <f t="shared" si="768"/>
        <v xml:space="preserve"> </v>
      </c>
      <c r="W1236" s="111"/>
      <c r="X1236" s="111">
        <f t="shared" si="747"/>
        <v>123.29999999999727</v>
      </c>
      <c r="Y1236" s="111">
        <f t="shared" si="769"/>
        <v>0</v>
      </c>
      <c r="Z1236" s="111">
        <f t="shared" si="770"/>
        <v>0</v>
      </c>
      <c r="AA1236" s="111">
        <f t="shared" si="755"/>
        <v>0</v>
      </c>
      <c r="AB1236" s="111" t="str">
        <f t="shared" si="756"/>
        <v xml:space="preserve"> </v>
      </c>
      <c r="AC1236" s="112">
        <f t="shared" si="754"/>
        <v>0</v>
      </c>
      <c r="AD1236" s="132">
        <v>1233</v>
      </c>
      <c r="AE1236" s="125" t="str">
        <f t="shared" si="771"/>
        <v xml:space="preserve"> </v>
      </c>
      <c r="AF1236" s="125" t="str">
        <f t="shared" si="772"/>
        <v xml:space="preserve"> </v>
      </c>
      <c r="AG1236" s="125" t="str">
        <f t="shared" si="773"/>
        <v xml:space="preserve"> </v>
      </c>
      <c r="AH1236" s="126" t="str">
        <f t="shared" si="774"/>
        <v xml:space="preserve"> </v>
      </c>
      <c r="AI1236" s="127" t="str">
        <f t="shared" si="775"/>
        <v xml:space="preserve"> </v>
      </c>
      <c r="AJ1236" s="128" t="str">
        <f t="shared" si="776"/>
        <v xml:space="preserve"> </v>
      </c>
      <c r="AK1236" s="128" t="str">
        <f t="shared" si="749"/>
        <v xml:space="preserve"> </v>
      </c>
      <c r="AL1236" s="129" t="str">
        <f t="shared" si="777"/>
        <v xml:space="preserve"> </v>
      </c>
      <c r="AM1236" s="130" t="str">
        <f t="shared" si="778"/>
        <v xml:space="preserve"> </v>
      </c>
      <c r="AN1236" s="129" t="str">
        <f t="shared" si="779"/>
        <v xml:space="preserve"> </v>
      </c>
      <c r="AO1236" s="131" t="str">
        <f t="shared" si="750"/>
        <v xml:space="preserve"> </v>
      </c>
      <c r="AP1236" s="123" t="str">
        <f t="shared" si="753"/>
        <v xml:space="preserve"> </v>
      </c>
      <c r="AQ1236" s="129" t="str">
        <f t="shared" si="751"/>
        <v xml:space="preserve"> </v>
      </c>
      <c r="AR1236" s="111">
        <f t="shared" si="748"/>
        <v>1233</v>
      </c>
      <c r="AS1236" s="111">
        <f t="shared" si="780"/>
        <v>0</v>
      </c>
      <c r="AT1236" s="111">
        <f t="shared" si="781"/>
        <v>0</v>
      </c>
      <c r="AU1236" s="111">
        <f t="shared" si="757"/>
        <v>0</v>
      </c>
      <c r="AV1236" s="111" t="str">
        <f t="shared" si="745"/>
        <v xml:space="preserve"> </v>
      </c>
      <c r="AW1236" s="112">
        <f t="shared" si="783"/>
        <v>0</v>
      </c>
    </row>
    <row r="1237" spans="9:49">
      <c r="I1237" s="132">
        <f t="shared" si="758"/>
        <v>123.39999999999726</v>
      </c>
      <c r="J1237" s="125" t="str">
        <f t="shared" si="782"/>
        <v xml:space="preserve"> </v>
      </c>
      <c r="K1237" s="125" t="str">
        <f t="shared" si="759"/>
        <v xml:space="preserve"> </v>
      </c>
      <c r="L1237" s="125" t="str">
        <f t="shared" si="760"/>
        <v xml:space="preserve"> </v>
      </c>
      <c r="M1237" s="126" t="str">
        <f t="shared" si="761"/>
        <v xml:space="preserve"> </v>
      </c>
      <c r="N1237" s="127" t="str">
        <f t="shared" si="762"/>
        <v xml:space="preserve"> </v>
      </c>
      <c r="O1237" s="128" t="str">
        <f t="shared" si="763"/>
        <v xml:space="preserve"> </v>
      </c>
      <c r="P1237" s="128" t="str">
        <f t="shared" si="764"/>
        <v xml:space="preserve"> </v>
      </c>
      <c r="Q1237" s="129" t="str">
        <f t="shared" si="765"/>
        <v xml:space="preserve"> </v>
      </c>
      <c r="R1237" s="130" t="str">
        <f t="shared" si="766"/>
        <v xml:space="preserve"> </v>
      </c>
      <c r="S1237" s="129" t="str">
        <f t="shared" si="746"/>
        <v xml:space="preserve"> </v>
      </c>
      <c r="T1237" s="131" t="str">
        <f t="shared" si="767"/>
        <v xml:space="preserve"> </v>
      </c>
      <c r="U1237" s="123" t="str">
        <f t="shared" si="752"/>
        <v xml:space="preserve"> </v>
      </c>
      <c r="V1237" s="129" t="str">
        <f t="shared" si="768"/>
        <v xml:space="preserve"> </v>
      </c>
      <c r="W1237" s="111"/>
      <c r="X1237" s="111">
        <f t="shared" si="747"/>
        <v>123.39999999999726</v>
      </c>
      <c r="Y1237" s="111">
        <f t="shared" si="769"/>
        <v>0</v>
      </c>
      <c r="Z1237" s="111">
        <f t="shared" si="770"/>
        <v>0</v>
      </c>
      <c r="AA1237" s="111">
        <f t="shared" si="755"/>
        <v>0</v>
      </c>
      <c r="AB1237" s="111" t="str">
        <f t="shared" si="756"/>
        <v xml:space="preserve"> </v>
      </c>
      <c r="AC1237" s="112">
        <f t="shared" si="754"/>
        <v>0</v>
      </c>
      <c r="AD1237" s="124">
        <v>1234</v>
      </c>
      <c r="AE1237" s="125" t="str">
        <f t="shared" si="771"/>
        <v xml:space="preserve"> </v>
      </c>
      <c r="AF1237" s="125" t="str">
        <f t="shared" si="772"/>
        <v xml:space="preserve"> </v>
      </c>
      <c r="AG1237" s="125" t="str">
        <f t="shared" si="773"/>
        <v xml:space="preserve"> </v>
      </c>
      <c r="AH1237" s="126" t="str">
        <f t="shared" si="774"/>
        <v xml:space="preserve"> </v>
      </c>
      <c r="AI1237" s="127" t="str">
        <f t="shared" si="775"/>
        <v xml:space="preserve"> </v>
      </c>
      <c r="AJ1237" s="128" t="str">
        <f t="shared" si="776"/>
        <v xml:space="preserve"> </v>
      </c>
      <c r="AK1237" s="128" t="str">
        <f t="shared" si="749"/>
        <v xml:space="preserve"> </v>
      </c>
      <c r="AL1237" s="129" t="str">
        <f t="shared" si="777"/>
        <v xml:space="preserve"> </v>
      </c>
      <c r="AM1237" s="130" t="str">
        <f t="shared" si="778"/>
        <v xml:space="preserve"> </v>
      </c>
      <c r="AN1237" s="129" t="str">
        <f t="shared" si="779"/>
        <v xml:space="preserve"> </v>
      </c>
      <c r="AO1237" s="131" t="str">
        <f t="shared" si="750"/>
        <v xml:space="preserve"> </v>
      </c>
      <c r="AP1237" s="123" t="str">
        <f t="shared" si="753"/>
        <v xml:space="preserve"> </v>
      </c>
      <c r="AQ1237" s="129" t="str">
        <f t="shared" si="751"/>
        <v xml:space="preserve"> </v>
      </c>
      <c r="AR1237" s="111">
        <f t="shared" si="748"/>
        <v>1234</v>
      </c>
      <c r="AS1237" s="111">
        <f t="shared" si="780"/>
        <v>0</v>
      </c>
      <c r="AT1237" s="111">
        <f t="shared" si="781"/>
        <v>0</v>
      </c>
      <c r="AU1237" s="111">
        <f t="shared" si="757"/>
        <v>0</v>
      </c>
      <c r="AV1237" s="111" t="str">
        <f t="shared" si="745"/>
        <v xml:space="preserve"> </v>
      </c>
      <c r="AW1237" s="112">
        <f t="shared" si="783"/>
        <v>0</v>
      </c>
    </row>
    <row r="1238" spans="9:49">
      <c r="I1238" s="132">
        <f t="shared" si="758"/>
        <v>123.49999999999726</v>
      </c>
      <c r="J1238" s="125" t="str">
        <f t="shared" si="782"/>
        <v xml:space="preserve"> </v>
      </c>
      <c r="K1238" s="125" t="str">
        <f t="shared" si="759"/>
        <v xml:space="preserve"> </v>
      </c>
      <c r="L1238" s="125" t="str">
        <f t="shared" si="760"/>
        <v xml:space="preserve"> </v>
      </c>
      <c r="M1238" s="126" t="str">
        <f t="shared" si="761"/>
        <v xml:space="preserve"> </v>
      </c>
      <c r="N1238" s="127" t="str">
        <f t="shared" si="762"/>
        <v xml:space="preserve"> </v>
      </c>
      <c r="O1238" s="128" t="str">
        <f t="shared" si="763"/>
        <v xml:space="preserve"> </v>
      </c>
      <c r="P1238" s="128" t="str">
        <f t="shared" si="764"/>
        <v xml:space="preserve"> </v>
      </c>
      <c r="Q1238" s="129" t="str">
        <f t="shared" si="765"/>
        <v xml:space="preserve"> </v>
      </c>
      <c r="R1238" s="130" t="str">
        <f t="shared" si="766"/>
        <v xml:space="preserve"> </v>
      </c>
      <c r="S1238" s="129" t="str">
        <f t="shared" si="746"/>
        <v xml:space="preserve"> </v>
      </c>
      <c r="T1238" s="131" t="str">
        <f t="shared" si="767"/>
        <v xml:space="preserve"> </v>
      </c>
      <c r="U1238" s="123" t="str">
        <f t="shared" si="752"/>
        <v xml:space="preserve"> </v>
      </c>
      <c r="V1238" s="129" t="str">
        <f t="shared" si="768"/>
        <v xml:space="preserve"> </v>
      </c>
      <c r="W1238" s="111"/>
      <c r="X1238" s="111">
        <f t="shared" si="747"/>
        <v>123.49999999999726</v>
      </c>
      <c r="Y1238" s="111">
        <f t="shared" si="769"/>
        <v>0</v>
      </c>
      <c r="Z1238" s="111">
        <f t="shared" si="770"/>
        <v>0</v>
      </c>
      <c r="AA1238" s="111">
        <f t="shared" si="755"/>
        <v>0</v>
      </c>
      <c r="AB1238" s="111" t="str">
        <f t="shared" si="756"/>
        <v xml:space="preserve"> </v>
      </c>
      <c r="AC1238" s="112">
        <f t="shared" si="754"/>
        <v>0</v>
      </c>
      <c r="AD1238" s="132">
        <v>1235</v>
      </c>
      <c r="AE1238" s="125" t="str">
        <f t="shared" si="771"/>
        <v xml:space="preserve"> </v>
      </c>
      <c r="AF1238" s="125" t="str">
        <f t="shared" si="772"/>
        <v xml:space="preserve"> </v>
      </c>
      <c r="AG1238" s="125" t="str">
        <f t="shared" si="773"/>
        <v xml:space="preserve"> </v>
      </c>
      <c r="AH1238" s="126" t="str">
        <f t="shared" si="774"/>
        <v xml:space="preserve"> </v>
      </c>
      <c r="AI1238" s="127" t="str">
        <f t="shared" si="775"/>
        <v xml:space="preserve"> </v>
      </c>
      <c r="AJ1238" s="128" t="str">
        <f t="shared" si="776"/>
        <v xml:space="preserve"> </v>
      </c>
      <c r="AK1238" s="128" t="str">
        <f t="shared" si="749"/>
        <v xml:space="preserve"> </v>
      </c>
      <c r="AL1238" s="129" t="str">
        <f t="shared" si="777"/>
        <v xml:space="preserve"> </v>
      </c>
      <c r="AM1238" s="130" t="str">
        <f t="shared" si="778"/>
        <v xml:space="preserve"> </v>
      </c>
      <c r="AN1238" s="129" t="str">
        <f t="shared" si="779"/>
        <v xml:space="preserve"> </v>
      </c>
      <c r="AO1238" s="131" t="str">
        <f t="shared" si="750"/>
        <v xml:space="preserve"> </v>
      </c>
      <c r="AP1238" s="123" t="str">
        <f t="shared" si="753"/>
        <v xml:space="preserve"> </v>
      </c>
      <c r="AQ1238" s="129" t="str">
        <f t="shared" si="751"/>
        <v xml:space="preserve"> </v>
      </c>
      <c r="AR1238" s="111">
        <f t="shared" si="748"/>
        <v>1235</v>
      </c>
      <c r="AS1238" s="111">
        <f t="shared" si="780"/>
        <v>0</v>
      </c>
      <c r="AT1238" s="111">
        <f t="shared" si="781"/>
        <v>0</v>
      </c>
      <c r="AU1238" s="111">
        <f t="shared" si="757"/>
        <v>0</v>
      </c>
      <c r="AV1238" s="111" t="str">
        <f t="shared" si="745"/>
        <v xml:space="preserve"> </v>
      </c>
      <c r="AW1238" s="112">
        <f t="shared" si="783"/>
        <v>0</v>
      </c>
    </row>
    <row r="1239" spans="9:49">
      <c r="I1239" s="132">
        <f t="shared" si="758"/>
        <v>123.59999999999725</v>
      </c>
      <c r="J1239" s="125" t="str">
        <f t="shared" si="782"/>
        <v xml:space="preserve"> </v>
      </c>
      <c r="K1239" s="125" t="str">
        <f t="shared" si="759"/>
        <v xml:space="preserve"> </v>
      </c>
      <c r="L1239" s="125" t="str">
        <f t="shared" si="760"/>
        <v xml:space="preserve"> </v>
      </c>
      <c r="M1239" s="126" t="str">
        <f t="shared" si="761"/>
        <v xml:space="preserve"> </v>
      </c>
      <c r="N1239" s="127" t="str">
        <f t="shared" si="762"/>
        <v xml:space="preserve"> </v>
      </c>
      <c r="O1239" s="128" t="str">
        <f t="shared" si="763"/>
        <v xml:space="preserve"> </v>
      </c>
      <c r="P1239" s="128" t="str">
        <f t="shared" si="764"/>
        <v xml:space="preserve"> </v>
      </c>
      <c r="Q1239" s="129" t="str">
        <f t="shared" si="765"/>
        <v xml:space="preserve"> </v>
      </c>
      <c r="R1239" s="130" t="str">
        <f t="shared" si="766"/>
        <v xml:space="preserve"> </v>
      </c>
      <c r="S1239" s="129" t="str">
        <f t="shared" si="746"/>
        <v xml:space="preserve"> </v>
      </c>
      <c r="T1239" s="131" t="str">
        <f t="shared" si="767"/>
        <v xml:space="preserve"> </v>
      </c>
      <c r="U1239" s="123" t="str">
        <f t="shared" si="752"/>
        <v xml:space="preserve"> </v>
      </c>
      <c r="V1239" s="129" t="str">
        <f t="shared" si="768"/>
        <v xml:space="preserve"> </v>
      </c>
      <c r="W1239" s="111"/>
      <c r="X1239" s="111">
        <f t="shared" si="747"/>
        <v>123.59999999999725</v>
      </c>
      <c r="Y1239" s="111">
        <f t="shared" si="769"/>
        <v>0</v>
      </c>
      <c r="Z1239" s="111">
        <f t="shared" si="770"/>
        <v>0</v>
      </c>
      <c r="AA1239" s="111">
        <f t="shared" si="755"/>
        <v>0</v>
      </c>
      <c r="AB1239" s="111" t="str">
        <f t="shared" si="756"/>
        <v xml:space="preserve"> </v>
      </c>
      <c r="AC1239" s="112">
        <f t="shared" si="754"/>
        <v>0</v>
      </c>
      <c r="AD1239" s="124">
        <v>1236</v>
      </c>
      <c r="AE1239" s="125" t="str">
        <f t="shared" si="771"/>
        <v xml:space="preserve"> </v>
      </c>
      <c r="AF1239" s="125" t="str">
        <f t="shared" si="772"/>
        <v xml:space="preserve"> </v>
      </c>
      <c r="AG1239" s="125" t="str">
        <f t="shared" si="773"/>
        <v xml:space="preserve"> </v>
      </c>
      <c r="AH1239" s="126" t="str">
        <f t="shared" si="774"/>
        <v xml:space="preserve"> </v>
      </c>
      <c r="AI1239" s="127" t="str">
        <f t="shared" si="775"/>
        <v xml:space="preserve"> </v>
      </c>
      <c r="AJ1239" s="128" t="str">
        <f t="shared" si="776"/>
        <v xml:space="preserve"> </v>
      </c>
      <c r="AK1239" s="128" t="str">
        <f t="shared" si="749"/>
        <v xml:space="preserve"> </v>
      </c>
      <c r="AL1239" s="129" t="str">
        <f t="shared" si="777"/>
        <v xml:space="preserve"> </v>
      </c>
      <c r="AM1239" s="130" t="str">
        <f t="shared" si="778"/>
        <v xml:space="preserve"> </v>
      </c>
      <c r="AN1239" s="129" t="str">
        <f t="shared" si="779"/>
        <v xml:space="preserve"> </v>
      </c>
      <c r="AO1239" s="131" t="str">
        <f t="shared" si="750"/>
        <v xml:space="preserve"> </v>
      </c>
      <c r="AP1239" s="123" t="str">
        <f t="shared" si="753"/>
        <v xml:space="preserve"> </v>
      </c>
      <c r="AQ1239" s="129" t="str">
        <f t="shared" si="751"/>
        <v xml:space="preserve"> </v>
      </c>
      <c r="AR1239" s="111">
        <f t="shared" si="748"/>
        <v>1236</v>
      </c>
      <c r="AS1239" s="111">
        <f t="shared" si="780"/>
        <v>0</v>
      </c>
      <c r="AT1239" s="111">
        <f t="shared" si="781"/>
        <v>0</v>
      </c>
      <c r="AU1239" s="111">
        <f t="shared" si="757"/>
        <v>0</v>
      </c>
      <c r="AV1239" s="111" t="str">
        <f t="shared" si="745"/>
        <v xml:space="preserve"> </v>
      </c>
      <c r="AW1239" s="112">
        <f t="shared" si="783"/>
        <v>0</v>
      </c>
    </row>
    <row r="1240" spans="9:49">
      <c r="I1240" s="132">
        <f t="shared" si="758"/>
        <v>123.69999999999725</v>
      </c>
      <c r="J1240" s="125" t="str">
        <f t="shared" si="782"/>
        <v xml:space="preserve"> </v>
      </c>
      <c r="K1240" s="125" t="str">
        <f t="shared" si="759"/>
        <v xml:space="preserve"> </v>
      </c>
      <c r="L1240" s="125" t="str">
        <f t="shared" si="760"/>
        <v xml:space="preserve"> </v>
      </c>
      <c r="M1240" s="126" t="str">
        <f t="shared" si="761"/>
        <v xml:space="preserve"> </v>
      </c>
      <c r="N1240" s="127" t="str">
        <f t="shared" si="762"/>
        <v xml:space="preserve"> </v>
      </c>
      <c r="O1240" s="128" t="str">
        <f t="shared" si="763"/>
        <v xml:space="preserve"> </v>
      </c>
      <c r="P1240" s="128" t="str">
        <f t="shared" si="764"/>
        <v xml:space="preserve"> </v>
      </c>
      <c r="Q1240" s="129" t="str">
        <f t="shared" si="765"/>
        <v xml:space="preserve"> </v>
      </c>
      <c r="R1240" s="130" t="str">
        <f t="shared" si="766"/>
        <v xml:space="preserve"> </v>
      </c>
      <c r="S1240" s="129" t="str">
        <f t="shared" si="746"/>
        <v xml:space="preserve"> </v>
      </c>
      <c r="T1240" s="131" t="str">
        <f t="shared" si="767"/>
        <v xml:space="preserve"> </v>
      </c>
      <c r="U1240" s="123" t="str">
        <f t="shared" si="752"/>
        <v xml:space="preserve"> </v>
      </c>
      <c r="V1240" s="129" t="str">
        <f t="shared" si="768"/>
        <v xml:space="preserve"> </v>
      </c>
      <c r="W1240" s="111"/>
      <c r="X1240" s="111">
        <f t="shared" si="747"/>
        <v>123.69999999999725</v>
      </c>
      <c r="Y1240" s="111">
        <f t="shared" si="769"/>
        <v>0</v>
      </c>
      <c r="Z1240" s="111">
        <f t="shared" si="770"/>
        <v>0</v>
      </c>
      <c r="AA1240" s="111">
        <f t="shared" si="755"/>
        <v>0</v>
      </c>
      <c r="AB1240" s="111" t="str">
        <f t="shared" si="756"/>
        <v xml:space="preserve"> </v>
      </c>
      <c r="AC1240" s="112">
        <f t="shared" si="754"/>
        <v>0</v>
      </c>
      <c r="AD1240" s="132">
        <v>1237</v>
      </c>
      <c r="AE1240" s="125" t="str">
        <f t="shared" si="771"/>
        <v xml:space="preserve"> </v>
      </c>
      <c r="AF1240" s="125" t="str">
        <f t="shared" si="772"/>
        <v xml:space="preserve"> </v>
      </c>
      <c r="AG1240" s="125" t="str">
        <f t="shared" si="773"/>
        <v xml:space="preserve"> </v>
      </c>
      <c r="AH1240" s="126" t="str">
        <f t="shared" si="774"/>
        <v xml:space="preserve"> </v>
      </c>
      <c r="AI1240" s="127" t="str">
        <f t="shared" si="775"/>
        <v xml:space="preserve"> </v>
      </c>
      <c r="AJ1240" s="128" t="str">
        <f t="shared" si="776"/>
        <v xml:space="preserve"> </v>
      </c>
      <c r="AK1240" s="128" t="str">
        <f t="shared" si="749"/>
        <v xml:space="preserve"> </v>
      </c>
      <c r="AL1240" s="129" t="str">
        <f t="shared" si="777"/>
        <v xml:space="preserve"> </v>
      </c>
      <c r="AM1240" s="130" t="str">
        <f t="shared" si="778"/>
        <v xml:space="preserve"> </v>
      </c>
      <c r="AN1240" s="129" t="str">
        <f t="shared" si="779"/>
        <v xml:space="preserve"> </v>
      </c>
      <c r="AO1240" s="131" t="str">
        <f t="shared" si="750"/>
        <v xml:space="preserve"> </v>
      </c>
      <c r="AP1240" s="123" t="str">
        <f t="shared" si="753"/>
        <v xml:space="preserve"> </v>
      </c>
      <c r="AQ1240" s="129" t="str">
        <f t="shared" si="751"/>
        <v xml:space="preserve"> </v>
      </c>
      <c r="AR1240" s="111">
        <f t="shared" si="748"/>
        <v>1237</v>
      </c>
      <c r="AS1240" s="111">
        <f t="shared" si="780"/>
        <v>0</v>
      </c>
      <c r="AT1240" s="111">
        <f t="shared" si="781"/>
        <v>0</v>
      </c>
      <c r="AU1240" s="111">
        <f t="shared" si="757"/>
        <v>0</v>
      </c>
      <c r="AV1240" s="111" t="str">
        <f t="shared" ref="AV1240:AV1303" si="784">IF(AP1240&lt;&gt;0,AF1240,0)</f>
        <v xml:space="preserve"> </v>
      </c>
      <c r="AW1240" s="112">
        <f t="shared" si="783"/>
        <v>0</v>
      </c>
    </row>
    <row r="1241" spans="9:49">
      <c r="I1241" s="132">
        <f t="shared" si="758"/>
        <v>123.79999999999724</v>
      </c>
      <c r="J1241" s="125" t="str">
        <f t="shared" si="782"/>
        <v xml:space="preserve"> </v>
      </c>
      <c r="K1241" s="125" t="str">
        <f t="shared" si="759"/>
        <v xml:space="preserve"> </v>
      </c>
      <c r="L1241" s="125" t="str">
        <f t="shared" si="760"/>
        <v xml:space="preserve"> </v>
      </c>
      <c r="M1241" s="126" t="str">
        <f t="shared" si="761"/>
        <v xml:space="preserve"> </v>
      </c>
      <c r="N1241" s="127" t="str">
        <f t="shared" si="762"/>
        <v xml:space="preserve"> </v>
      </c>
      <c r="O1241" s="128" t="str">
        <f t="shared" si="763"/>
        <v xml:space="preserve"> </v>
      </c>
      <c r="P1241" s="128" t="str">
        <f t="shared" si="764"/>
        <v xml:space="preserve"> </v>
      </c>
      <c r="Q1241" s="129" t="str">
        <f t="shared" si="765"/>
        <v xml:space="preserve"> </v>
      </c>
      <c r="R1241" s="130" t="str">
        <f t="shared" si="766"/>
        <v xml:space="preserve"> </v>
      </c>
      <c r="S1241" s="129" t="str">
        <f t="shared" si="746"/>
        <v xml:space="preserve"> </v>
      </c>
      <c r="T1241" s="131" t="str">
        <f t="shared" si="767"/>
        <v xml:space="preserve"> </v>
      </c>
      <c r="U1241" s="123" t="str">
        <f t="shared" si="752"/>
        <v xml:space="preserve"> </v>
      </c>
      <c r="V1241" s="129" t="str">
        <f t="shared" si="768"/>
        <v xml:space="preserve"> </v>
      </c>
      <c r="W1241" s="111"/>
      <c r="X1241" s="111">
        <f t="shared" si="747"/>
        <v>123.79999999999724</v>
      </c>
      <c r="Y1241" s="111">
        <f t="shared" si="769"/>
        <v>0</v>
      </c>
      <c r="Z1241" s="111">
        <f t="shared" si="770"/>
        <v>0</v>
      </c>
      <c r="AA1241" s="111">
        <f t="shared" si="755"/>
        <v>0</v>
      </c>
      <c r="AB1241" s="111" t="str">
        <f t="shared" si="756"/>
        <v xml:space="preserve"> </v>
      </c>
      <c r="AC1241" s="112">
        <f t="shared" si="754"/>
        <v>0</v>
      </c>
      <c r="AD1241" s="124">
        <v>1238</v>
      </c>
      <c r="AE1241" s="125" t="str">
        <f t="shared" si="771"/>
        <v xml:space="preserve"> </v>
      </c>
      <c r="AF1241" s="125" t="str">
        <f t="shared" si="772"/>
        <v xml:space="preserve"> </v>
      </c>
      <c r="AG1241" s="125" t="str">
        <f t="shared" si="773"/>
        <v xml:space="preserve"> </v>
      </c>
      <c r="AH1241" s="126" t="str">
        <f t="shared" si="774"/>
        <v xml:space="preserve"> </v>
      </c>
      <c r="AI1241" s="127" t="str">
        <f t="shared" si="775"/>
        <v xml:space="preserve"> </v>
      </c>
      <c r="AJ1241" s="128" t="str">
        <f t="shared" si="776"/>
        <v xml:space="preserve"> </v>
      </c>
      <c r="AK1241" s="128" t="str">
        <f t="shared" si="749"/>
        <v xml:space="preserve"> </v>
      </c>
      <c r="AL1241" s="129" t="str">
        <f t="shared" si="777"/>
        <v xml:space="preserve"> </v>
      </c>
      <c r="AM1241" s="130" t="str">
        <f t="shared" si="778"/>
        <v xml:space="preserve"> </v>
      </c>
      <c r="AN1241" s="129" t="str">
        <f t="shared" si="779"/>
        <v xml:space="preserve"> </v>
      </c>
      <c r="AO1241" s="131" t="str">
        <f t="shared" si="750"/>
        <v xml:space="preserve"> </v>
      </c>
      <c r="AP1241" s="123" t="str">
        <f t="shared" si="753"/>
        <v xml:space="preserve"> </v>
      </c>
      <c r="AQ1241" s="129" t="str">
        <f t="shared" si="751"/>
        <v xml:space="preserve"> </v>
      </c>
      <c r="AR1241" s="111">
        <f t="shared" si="748"/>
        <v>1238</v>
      </c>
      <c r="AS1241" s="111">
        <f t="shared" si="780"/>
        <v>0</v>
      </c>
      <c r="AT1241" s="111">
        <f t="shared" si="781"/>
        <v>0</v>
      </c>
      <c r="AU1241" s="111">
        <f t="shared" si="757"/>
        <v>0</v>
      </c>
      <c r="AV1241" s="111" t="str">
        <f t="shared" si="784"/>
        <v xml:space="preserve"> </v>
      </c>
      <c r="AW1241" s="112">
        <f t="shared" si="783"/>
        <v>0</v>
      </c>
    </row>
    <row r="1242" spans="9:49">
      <c r="I1242" s="132">
        <f t="shared" si="758"/>
        <v>123.89999999999723</v>
      </c>
      <c r="J1242" s="125" t="str">
        <f t="shared" si="782"/>
        <v xml:space="preserve"> </v>
      </c>
      <c r="K1242" s="125" t="str">
        <f t="shared" si="759"/>
        <v xml:space="preserve"> </v>
      </c>
      <c r="L1242" s="125" t="str">
        <f t="shared" si="760"/>
        <v xml:space="preserve"> </v>
      </c>
      <c r="M1242" s="126" t="str">
        <f t="shared" si="761"/>
        <v xml:space="preserve"> </v>
      </c>
      <c r="N1242" s="127" t="str">
        <f t="shared" si="762"/>
        <v xml:space="preserve"> </v>
      </c>
      <c r="O1242" s="128" t="str">
        <f t="shared" si="763"/>
        <v xml:space="preserve"> </v>
      </c>
      <c r="P1242" s="128" t="str">
        <f t="shared" si="764"/>
        <v xml:space="preserve"> </v>
      </c>
      <c r="Q1242" s="129" t="str">
        <f t="shared" si="765"/>
        <v xml:space="preserve"> </v>
      </c>
      <c r="R1242" s="130" t="str">
        <f t="shared" si="766"/>
        <v xml:space="preserve"> </v>
      </c>
      <c r="S1242" s="129" t="str">
        <f t="shared" ref="S1242:S1305" si="785">IF(K1241=" "," ",IF(K1241&lt;0," ",IF($B$5="off",0,IF(L1242&lt;0,0.5*$B$9*B$47*Q1242*L1242^2,(-1)*0.5*B$9*B$47*Q1242*L1242^2))))</f>
        <v xml:space="preserve"> </v>
      </c>
      <c r="T1242" s="131" t="str">
        <f t="shared" si="767"/>
        <v xml:space="preserve"> </v>
      </c>
      <c r="U1242" s="123" t="str">
        <f t="shared" si="752"/>
        <v xml:space="preserve"> </v>
      </c>
      <c r="V1242" s="129" t="str">
        <f t="shared" si="768"/>
        <v xml:space="preserve"> </v>
      </c>
      <c r="W1242" s="111"/>
      <c r="X1242" s="111">
        <f t="shared" si="747"/>
        <v>123.89999999999723</v>
      </c>
      <c r="Y1242" s="111">
        <f t="shared" si="769"/>
        <v>0</v>
      </c>
      <c r="Z1242" s="111">
        <f t="shared" si="770"/>
        <v>0</v>
      </c>
      <c r="AA1242" s="111">
        <f t="shared" si="755"/>
        <v>0</v>
      </c>
      <c r="AB1242" s="111" t="str">
        <f t="shared" si="756"/>
        <v xml:space="preserve"> </v>
      </c>
      <c r="AC1242" s="112">
        <f t="shared" si="754"/>
        <v>0</v>
      </c>
      <c r="AD1242" s="132">
        <v>1239</v>
      </c>
      <c r="AE1242" s="125" t="str">
        <f t="shared" si="771"/>
        <v xml:space="preserve"> </v>
      </c>
      <c r="AF1242" s="125" t="str">
        <f t="shared" si="772"/>
        <v xml:space="preserve"> </v>
      </c>
      <c r="AG1242" s="125" t="str">
        <f t="shared" si="773"/>
        <v xml:space="preserve"> </v>
      </c>
      <c r="AH1242" s="126" t="str">
        <f t="shared" si="774"/>
        <v xml:space="preserve"> </v>
      </c>
      <c r="AI1242" s="127" t="str">
        <f t="shared" si="775"/>
        <v xml:space="preserve"> </v>
      </c>
      <c r="AJ1242" s="128" t="str">
        <f t="shared" si="776"/>
        <v xml:space="preserve"> </v>
      </c>
      <c r="AK1242" s="128" t="str">
        <f t="shared" si="749"/>
        <v xml:space="preserve"> </v>
      </c>
      <c r="AL1242" s="129" t="str">
        <f t="shared" si="777"/>
        <v xml:space="preserve"> </v>
      </c>
      <c r="AM1242" s="130" t="str">
        <f t="shared" si="778"/>
        <v xml:space="preserve"> </v>
      </c>
      <c r="AN1242" s="129" t="str">
        <f t="shared" si="779"/>
        <v xml:space="preserve"> </v>
      </c>
      <c r="AO1242" s="131" t="str">
        <f t="shared" si="750"/>
        <v xml:space="preserve"> </v>
      </c>
      <c r="AP1242" s="123" t="str">
        <f t="shared" si="753"/>
        <v xml:space="preserve"> </v>
      </c>
      <c r="AQ1242" s="129" t="str">
        <f t="shared" si="751"/>
        <v xml:space="preserve"> </v>
      </c>
      <c r="AR1242" s="111">
        <f t="shared" si="748"/>
        <v>1239</v>
      </c>
      <c r="AS1242" s="111">
        <f t="shared" si="780"/>
        <v>0</v>
      </c>
      <c r="AT1242" s="111">
        <f t="shared" si="781"/>
        <v>0</v>
      </c>
      <c r="AU1242" s="111">
        <f t="shared" si="757"/>
        <v>0</v>
      </c>
      <c r="AV1242" s="111" t="str">
        <f t="shared" si="784"/>
        <v xml:space="preserve"> </v>
      </c>
      <c r="AW1242" s="112">
        <f t="shared" si="783"/>
        <v>0</v>
      </c>
    </row>
    <row r="1243" spans="9:49">
      <c r="I1243" s="132">
        <f t="shared" si="758"/>
        <v>123.99999999999723</v>
      </c>
      <c r="J1243" s="125" t="str">
        <f t="shared" si="782"/>
        <v xml:space="preserve"> </v>
      </c>
      <c r="K1243" s="125" t="str">
        <f t="shared" si="759"/>
        <v xml:space="preserve"> </v>
      </c>
      <c r="L1243" s="125" t="str">
        <f t="shared" si="760"/>
        <v xml:space="preserve"> </v>
      </c>
      <c r="M1243" s="126" t="str">
        <f t="shared" si="761"/>
        <v xml:space="preserve"> </v>
      </c>
      <c r="N1243" s="127" t="str">
        <f t="shared" si="762"/>
        <v xml:space="preserve"> </v>
      </c>
      <c r="O1243" s="128" t="str">
        <f t="shared" si="763"/>
        <v xml:space="preserve"> </v>
      </c>
      <c r="P1243" s="128" t="str">
        <f t="shared" si="764"/>
        <v xml:space="preserve"> </v>
      </c>
      <c r="Q1243" s="129" t="str">
        <f t="shared" si="765"/>
        <v xml:space="preserve"> </v>
      </c>
      <c r="R1243" s="130" t="str">
        <f t="shared" si="766"/>
        <v xml:space="preserve"> </v>
      </c>
      <c r="S1243" s="129" t="str">
        <f t="shared" si="785"/>
        <v xml:space="preserve"> </v>
      </c>
      <c r="T1243" s="131" t="str">
        <f t="shared" si="767"/>
        <v xml:space="preserve"> </v>
      </c>
      <c r="U1243" s="123" t="str">
        <f t="shared" si="752"/>
        <v xml:space="preserve"> </v>
      </c>
      <c r="V1243" s="129" t="str">
        <f t="shared" si="768"/>
        <v xml:space="preserve"> </v>
      </c>
      <c r="W1243" s="111"/>
      <c r="X1243" s="111">
        <f t="shared" si="747"/>
        <v>123.99999999999723</v>
      </c>
      <c r="Y1243" s="111">
        <f t="shared" si="769"/>
        <v>0</v>
      </c>
      <c r="Z1243" s="111">
        <f t="shared" si="770"/>
        <v>0</v>
      </c>
      <c r="AA1243" s="111">
        <f t="shared" si="755"/>
        <v>0</v>
      </c>
      <c r="AB1243" s="111" t="str">
        <f t="shared" si="756"/>
        <v xml:space="preserve"> </v>
      </c>
      <c r="AC1243" s="112">
        <f t="shared" si="754"/>
        <v>0</v>
      </c>
      <c r="AD1243" s="124">
        <v>1240</v>
      </c>
      <c r="AE1243" s="125" t="str">
        <f t="shared" si="771"/>
        <v xml:space="preserve"> </v>
      </c>
      <c r="AF1243" s="125" t="str">
        <f t="shared" si="772"/>
        <v xml:space="preserve"> </v>
      </c>
      <c r="AG1243" s="125" t="str">
        <f t="shared" si="773"/>
        <v xml:space="preserve"> </v>
      </c>
      <c r="AH1243" s="126" t="str">
        <f t="shared" si="774"/>
        <v xml:space="preserve"> </v>
      </c>
      <c r="AI1243" s="127" t="str">
        <f t="shared" si="775"/>
        <v xml:space="preserve"> </v>
      </c>
      <c r="AJ1243" s="128" t="str">
        <f t="shared" si="776"/>
        <v xml:space="preserve"> </v>
      </c>
      <c r="AK1243" s="128" t="str">
        <f t="shared" si="749"/>
        <v xml:space="preserve"> </v>
      </c>
      <c r="AL1243" s="129" t="str">
        <f t="shared" si="777"/>
        <v xml:space="preserve"> </v>
      </c>
      <c r="AM1243" s="130" t="str">
        <f t="shared" si="778"/>
        <v xml:space="preserve"> </v>
      </c>
      <c r="AN1243" s="129" t="str">
        <f t="shared" si="779"/>
        <v xml:space="preserve"> </v>
      </c>
      <c r="AO1243" s="131" t="str">
        <f t="shared" si="750"/>
        <v xml:space="preserve"> </v>
      </c>
      <c r="AP1243" s="123" t="str">
        <f t="shared" si="753"/>
        <v xml:space="preserve"> </v>
      </c>
      <c r="AQ1243" s="129" t="str">
        <f t="shared" si="751"/>
        <v xml:space="preserve"> </v>
      </c>
      <c r="AR1243" s="111">
        <f t="shared" si="748"/>
        <v>1240</v>
      </c>
      <c r="AS1243" s="111">
        <f t="shared" si="780"/>
        <v>0</v>
      </c>
      <c r="AT1243" s="111">
        <f t="shared" si="781"/>
        <v>0</v>
      </c>
      <c r="AU1243" s="111">
        <f t="shared" si="757"/>
        <v>0</v>
      </c>
      <c r="AV1243" s="111" t="str">
        <f t="shared" si="784"/>
        <v xml:space="preserve"> </v>
      </c>
      <c r="AW1243" s="112">
        <f t="shared" si="783"/>
        <v>0</v>
      </c>
    </row>
    <row r="1244" spans="9:49">
      <c r="I1244" s="132">
        <f t="shared" si="758"/>
        <v>124.09999999999722</v>
      </c>
      <c r="J1244" s="125" t="str">
        <f t="shared" si="782"/>
        <v xml:space="preserve"> </v>
      </c>
      <c r="K1244" s="125" t="str">
        <f t="shared" si="759"/>
        <v xml:space="preserve"> </v>
      </c>
      <c r="L1244" s="125" t="str">
        <f t="shared" si="760"/>
        <v xml:space="preserve"> </v>
      </c>
      <c r="M1244" s="126" t="str">
        <f t="shared" si="761"/>
        <v xml:space="preserve"> </v>
      </c>
      <c r="N1244" s="127" t="str">
        <f t="shared" si="762"/>
        <v xml:space="preserve"> </v>
      </c>
      <c r="O1244" s="128" t="str">
        <f t="shared" si="763"/>
        <v xml:space="preserve"> </v>
      </c>
      <c r="P1244" s="128" t="str">
        <f t="shared" si="764"/>
        <v xml:space="preserve"> </v>
      </c>
      <c r="Q1244" s="129" t="str">
        <f t="shared" si="765"/>
        <v xml:space="preserve"> </v>
      </c>
      <c r="R1244" s="130" t="str">
        <f t="shared" si="766"/>
        <v xml:space="preserve"> </v>
      </c>
      <c r="S1244" s="129" t="str">
        <f t="shared" si="785"/>
        <v xml:space="preserve"> </v>
      </c>
      <c r="T1244" s="131" t="str">
        <f t="shared" si="767"/>
        <v xml:space="preserve"> </v>
      </c>
      <c r="U1244" s="123" t="str">
        <f t="shared" si="752"/>
        <v xml:space="preserve"> </v>
      </c>
      <c r="V1244" s="129" t="str">
        <f t="shared" si="768"/>
        <v xml:space="preserve"> </v>
      </c>
      <c r="W1244" s="111"/>
      <c r="X1244" s="111">
        <f t="shared" si="747"/>
        <v>124.09999999999722</v>
      </c>
      <c r="Y1244" s="111">
        <f t="shared" si="769"/>
        <v>0</v>
      </c>
      <c r="Z1244" s="111">
        <f t="shared" si="770"/>
        <v>0</v>
      </c>
      <c r="AA1244" s="111">
        <f t="shared" si="755"/>
        <v>0</v>
      </c>
      <c r="AB1244" s="111" t="str">
        <f t="shared" si="756"/>
        <v xml:space="preserve"> </v>
      </c>
      <c r="AC1244" s="112">
        <f t="shared" si="754"/>
        <v>0</v>
      </c>
      <c r="AD1244" s="132">
        <v>1241</v>
      </c>
      <c r="AE1244" s="125" t="str">
        <f t="shared" si="771"/>
        <v xml:space="preserve"> </v>
      </c>
      <c r="AF1244" s="125" t="str">
        <f t="shared" si="772"/>
        <v xml:space="preserve"> </v>
      </c>
      <c r="AG1244" s="125" t="str">
        <f t="shared" si="773"/>
        <v xml:space="preserve"> </v>
      </c>
      <c r="AH1244" s="126" t="str">
        <f t="shared" si="774"/>
        <v xml:space="preserve"> </v>
      </c>
      <c r="AI1244" s="127" t="str">
        <f t="shared" si="775"/>
        <v xml:space="preserve"> </v>
      </c>
      <c r="AJ1244" s="128" t="str">
        <f t="shared" si="776"/>
        <v xml:space="preserve"> </v>
      </c>
      <c r="AK1244" s="128" t="str">
        <f t="shared" si="749"/>
        <v xml:space="preserve"> </v>
      </c>
      <c r="AL1244" s="129" t="str">
        <f t="shared" si="777"/>
        <v xml:space="preserve"> </v>
      </c>
      <c r="AM1244" s="130" t="str">
        <f t="shared" si="778"/>
        <v xml:space="preserve"> </v>
      </c>
      <c r="AN1244" s="129" t="str">
        <f t="shared" si="779"/>
        <v xml:space="preserve"> </v>
      </c>
      <c r="AO1244" s="131" t="str">
        <f t="shared" si="750"/>
        <v xml:space="preserve"> </v>
      </c>
      <c r="AP1244" s="123" t="str">
        <f t="shared" si="753"/>
        <v xml:space="preserve"> </v>
      </c>
      <c r="AQ1244" s="129" t="str">
        <f t="shared" si="751"/>
        <v xml:space="preserve"> </v>
      </c>
      <c r="AR1244" s="111">
        <f t="shared" si="748"/>
        <v>1241</v>
      </c>
      <c r="AS1244" s="111">
        <f t="shared" si="780"/>
        <v>0</v>
      </c>
      <c r="AT1244" s="111">
        <f t="shared" si="781"/>
        <v>0</v>
      </c>
      <c r="AU1244" s="111">
        <f t="shared" si="757"/>
        <v>0</v>
      </c>
      <c r="AV1244" s="111" t="str">
        <f t="shared" si="784"/>
        <v xml:space="preserve"> </v>
      </c>
      <c r="AW1244" s="112">
        <f t="shared" si="783"/>
        <v>0</v>
      </c>
    </row>
    <row r="1245" spans="9:49">
      <c r="I1245" s="132">
        <f t="shared" si="758"/>
        <v>124.19999999999722</v>
      </c>
      <c r="J1245" s="125" t="str">
        <f t="shared" si="782"/>
        <v xml:space="preserve"> </v>
      </c>
      <c r="K1245" s="125" t="str">
        <f t="shared" si="759"/>
        <v xml:space="preserve"> </v>
      </c>
      <c r="L1245" s="125" t="str">
        <f t="shared" si="760"/>
        <v xml:space="preserve"> </v>
      </c>
      <c r="M1245" s="126" t="str">
        <f t="shared" si="761"/>
        <v xml:space="preserve"> </v>
      </c>
      <c r="N1245" s="127" t="str">
        <f t="shared" si="762"/>
        <v xml:space="preserve"> </v>
      </c>
      <c r="O1245" s="128" t="str">
        <f t="shared" si="763"/>
        <v xml:space="preserve"> </v>
      </c>
      <c r="P1245" s="128" t="str">
        <f t="shared" si="764"/>
        <v xml:space="preserve"> </v>
      </c>
      <c r="Q1245" s="129" t="str">
        <f t="shared" si="765"/>
        <v xml:space="preserve"> </v>
      </c>
      <c r="R1245" s="130" t="str">
        <f t="shared" si="766"/>
        <v xml:space="preserve"> </v>
      </c>
      <c r="S1245" s="129" t="str">
        <f t="shared" si="785"/>
        <v xml:space="preserve"> </v>
      </c>
      <c r="T1245" s="131" t="str">
        <f t="shared" si="767"/>
        <v xml:space="preserve"> </v>
      </c>
      <c r="U1245" s="123" t="str">
        <f t="shared" si="752"/>
        <v xml:space="preserve"> </v>
      </c>
      <c r="V1245" s="129" t="str">
        <f t="shared" si="768"/>
        <v xml:space="preserve"> </v>
      </c>
      <c r="W1245" s="111"/>
      <c r="X1245" s="111">
        <f t="shared" si="747"/>
        <v>124.19999999999722</v>
      </c>
      <c r="Y1245" s="111">
        <f t="shared" si="769"/>
        <v>0</v>
      </c>
      <c r="Z1245" s="111">
        <f t="shared" si="770"/>
        <v>0</v>
      </c>
      <c r="AA1245" s="111">
        <f t="shared" si="755"/>
        <v>0</v>
      </c>
      <c r="AB1245" s="111" t="str">
        <f t="shared" si="756"/>
        <v xml:space="preserve"> </v>
      </c>
      <c r="AC1245" s="112">
        <f t="shared" si="754"/>
        <v>0</v>
      </c>
      <c r="AD1245" s="124">
        <v>1242</v>
      </c>
      <c r="AE1245" s="125" t="str">
        <f t="shared" si="771"/>
        <v xml:space="preserve"> </v>
      </c>
      <c r="AF1245" s="125" t="str">
        <f t="shared" si="772"/>
        <v xml:space="preserve"> </v>
      </c>
      <c r="AG1245" s="125" t="str">
        <f t="shared" si="773"/>
        <v xml:space="preserve"> </v>
      </c>
      <c r="AH1245" s="126" t="str">
        <f t="shared" si="774"/>
        <v xml:space="preserve"> </v>
      </c>
      <c r="AI1245" s="127" t="str">
        <f t="shared" si="775"/>
        <v xml:space="preserve"> </v>
      </c>
      <c r="AJ1245" s="128" t="str">
        <f t="shared" si="776"/>
        <v xml:space="preserve"> </v>
      </c>
      <c r="AK1245" s="128" t="str">
        <f t="shared" si="749"/>
        <v xml:space="preserve"> </v>
      </c>
      <c r="AL1245" s="129" t="str">
        <f t="shared" si="777"/>
        <v xml:space="preserve"> </v>
      </c>
      <c r="AM1245" s="130" t="str">
        <f t="shared" si="778"/>
        <v xml:space="preserve"> </v>
      </c>
      <c r="AN1245" s="129" t="str">
        <f t="shared" si="779"/>
        <v xml:space="preserve"> </v>
      </c>
      <c r="AO1245" s="131" t="str">
        <f t="shared" si="750"/>
        <v xml:space="preserve"> </v>
      </c>
      <c r="AP1245" s="123" t="str">
        <f t="shared" si="753"/>
        <v xml:space="preserve"> </v>
      </c>
      <c r="AQ1245" s="129" t="str">
        <f t="shared" si="751"/>
        <v xml:space="preserve"> </v>
      </c>
      <c r="AR1245" s="111">
        <f t="shared" si="748"/>
        <v>1242</v>
      </c>
      <c r="AS1245" s="111">
        <f t="shared" si="780"/>
        <v>0</v>
      </c>
      <c r="AT1245" s="111">
        <f t="shared" si="781"/>
        <v>0</v>
      </c>
      <c r="AU1245" s="111">
        <f t="shared" si="757"/>
        <v>0</v>
      </c>
      <c r="AV1245" s="111" t="str">
        <f t="shared" si="784"/>
        <v xml:space="preserve"> </v>
      </c>
      <c r="AW1245" s="112">
        <f t="shared" si="783"/>
        <v>0</v>
      </c>
    </row>
    <row r="1246" spans="9:49">
      <c r="I1246" s="132">
        <f t="shared" si="758"/>
        <v>124.29999999999721</v>
      </c>
      <c r="J1246" s="125" t="str">
        <f t="shared" si="782"/>
        <v xml:space="preserve"> </v>
      </c>
      <c r="K1246" s="125" t="str">
        <f t="shared" si="759"/>
        <v xml:space="preserve"> </v>
      </c>
      <c r="L1246" s="125" t="str">
        <f t="shared" si="760"/>
        <v xml:space="preserve"> </v>
      </c>
      <c r="M1246" s="126" t="str">
        <f t="shared" si="761"/>
        <v xml:space="preserve"> </v>
      </c>
      <c r="N1246" s="127" t="str">
        <f t="shared" si="762"/>
        <v xml:space="preserve"> </v>
      </c>
      <c r="O1246" s="128" t="str">
        <f t="shared" si="763"/>
        <v xml:space="preserve"> </v>
      </c>
      <c r="P1246" s="128" t="str">
        <f t="shared" si="764"/>
        <v xml:space="preserve"> </v>
      </c>
      <c r="Q1246" s="129" t="str">
        <f t="shared" si="765"/>
        <v xml:space="preserve"> </v>
      </c>
      <c r="R1246" s="130" t="str">
        <f t="shared" si="766"/>
        <v xml:space="preserve"> </v>
      </c>
      <c r="S1246" s="129" t="str">
        <f t="shared" si="785"/>
        <v xml:space="preserve"> </v>
      </c>
      <c r="T1246" s="131" t="str">
        <f t="shared" si="767"/>
        <v xml:space="preserve"> </v>
      </c>
      <c r="U1246" s="123" t="str">
        <f t="shared" si="752"/>
        <v xml:space="preserve"> </v>
      </c>
      <c r="V1246" s="129" t="str">
        <f t="shared" si="768"/>
        <v xml:space="preserve"> </v>
      </c>
      <c r="W1246" s="111"/>
      <c r="X1246" s="111">
        <f t="shared" si="747"/>
        <v>124.29999999999721</v>
      </c>
      <c r="Y1246" s="111">
        <f t="shared" si="769"/>
        <v>0</v>
      </c>
      <c r="Z1246" s="111">
        <f t="shared" si="770"/>
        <v>0</v>
      </c>
      <c r="AA1246" s="111">
        <f t="shared" si="755"/>
        <v>0</v>
      </c>
      <c r="AB1246" s="111" t="str">
        <f t="shared" si="756"/>
        <v xml:space="preserve"> </v>
      </c>
      <c r="AC1246" s="112">
        <f t="shared" si="754"/>
        <v>0</v>
      </c>
      <c r="AD1246" s="132">
        <v>1243</v>
      </c>
      <c r="AE1246" s="125" t="str">
        <f t="shared" si="771"/>
        <v xml:space="preserve"> </v>
      </c>
      <c r="AF1246" s="125" t="str">
        <f t="shared" si="772"/>
        <v xml:space="preserve"> </v>
      </c>
      <c r="AG1246" s="125" t="str">
        <f t="shared" si="773"/>
        <v xml:space="preserve"> </v>
      </c>
      <c r="AH1246" s="126" t="str">
        <f t="shared" si="774"/>
        <v xml:space="preserve"> </v>
      </c>
      <c r="AI1246" s="127" t="str">
        <f t="shared" si="775"/>
        <v xml:space="preserve"> </v>
      </c>
      <c r="AJ1246" s="128" t="str">
        <f t="shared" si="776"/>
        <v xml:space="preserve"> </v>
      </c>
      <c r="AK1246" s="128" t="str">
        <f t="shared" si="749"/>
        <v xml:space="preserve"> </v>
      </c>
      <c r="AL1246" s="129" t="str">
        <f t="shared" si="777"/>
        <v xml:space="preserve"> </v>
      </c>
      <c r="AM1246" s="130" t="str">
        <f t="shared" si="778"/>
        <v xml:space="preserve"> </v>
      </c>
      <c r="AN1246" s="129" t="str">
        <f t="shared" si="779"/>
        <v xml:space="preserve"> </v>
      </c>
      <c r="AO1246" s="131" t="str">
        <f t="shared" si="750"/>
        <v xml:space="preserve"> </v>
      </c>
      <c r="AP1246" s="123" t="str">
        <f t="shared" si="753"/>
        <v xml:space="preserve"> </v>
      </c>
      <c r="AQ1246" s="129" t="str">
        <f t="shared" si="751"/>
        <v xml:space="preserve"> </v>
      </c>
      <c r="AR1246" s="111">
        <f t="shared" si="748"/>
        <v>1243</v>
      </c>
      <c r="AS1246" s="111">
        <f t="shared" si="780"/>
        <v>0</v>
      </c>
      <c r="AT1246" s="111">
        <f t="shared" si="781"/>
        <v>0</v>
      </c>
      <c r="AU1246" s="111">
        <f t="shared" si="757"/>
        <v>0</v>
      </c>
      <c r="AV1246" s="111" t="str">
        <f t="shared" si="784"/>
        <v xml:space="preserve"> </v>
      </c>
      <c r="AW1246" s="112">
        <f t="shared" si="783"/>
        <v>0</v>
      </c>
    </row>
    <row r="1247" spans="9:49">
      <c r="I1247" s="132">
        <f t="shared" si="758"/>
        <v>124.39999999999721</v>
      </c>
      <c r="J1247" s="125" t="str">
        <f t="shared" si="782"/>
        <v xml:space="preserve"> </v>
      </c>
      <c r="K1247" s="125" t="str">
        <f t="shared" si="759"/>
        <v xml:space="preserve"> </v>
      </c>
      <c r="L1247" s="125" t="str">
        <f t="shared" si="760"/>
        <v xml:space="preserve"> </v>
      </c>
      <c r="M1247" s="126" t="str">
        <f t="shared" si="761"/>
        <v xml:space="preserve"> </v>
      </c>
      <c r="N1247" s="127" t="str">
        <f t="shared" si="762"/>
        <v xml:space="preserve"> </v>
      </c>
      <c r="O1247" s="128" t="str">
        <f t="shared" si="763"/>
        <v xml:space="preserve"> </v>
      </c>
      <c r="P1247" s="128" t="str">
        <f t="shared" si="764"/>
        <v xml:space="preserve"> </v>
      </c>
      <c r="Q1247" s="129" t="str">
        <f t="shared" si="765"/>
        <v xml:space="preserve"> </v>
      </c>
      <c r="R1247" s="130" t="str">
        <f t="shared" si="766"/>
        <v xml:space="preserve"> </v>
      </c>
      <c r="S1247" s="129" t="str">
        <f t="shared" si="785"/>
        <v xml:space="preserve"> </v>
      </c>
      <c r="T1247" s="131" t="str">
        <f t="shared" si="767"/>
        <v xml:space="preserve"> </v>
      </c>
      <c r="U1247" s="123" t="str">
        <f t="shared" si="752"/>
        <v xml:space="preserve"> </v>
      </c>
      <c r="V1247" s="129" t="str">
        <f t="shared" si="768"/>
        <v xml:space="preserve"> </v>
      </c>
      <c r="W1247" s="111"/>
      <c r="X1247" s="111">
        <f t="shared" si="747"/>
        <v>124.39999999999721</v>
      </c>
      <c r="Y1247" s="111">
        <f t="shared" si="769"/>
        <v>0</v>
      </c>
      <c r="Z1247" s="111">
        <f t="shared" si="770"/>
        <v>0</v>
      </c>
      <c r="AA1247" s="111">
        <f t="shared" si="755"/>
        <v>0</v>
      </c>
      <c r="AB1247" s="111" t="str">
        <f t="shared" si="756"/>
        <v xml:space="preserve"> </v>
      </c>
      <c r="AC1247" s="112">
        <f t="shared" si="754"/>
        <v>0</v>
      </c>
      <c r="AD1247" s="124">
        <v>1244</v>
      </c>
      <c r="AE1247" s="125" t="str">
        <f t="shared" si="771"/>
        <v xml:space="preserve"> </v>
      </c>
      <c r="AF1247" s="125" t="str">
        <f t="shared" si="772"/>
        <v xml:space="preserve"> </v>
      </c>
      <c r="AG1247" s="125" t="str">
        <f t="shared" si="773"/>
        <v xml:space="preserve"> </v>
      </c>
      <c r="AH1247" s="126" t="str">
        <f t="shared" si="774"/>
        <v xml:space="preserve"> </v>
      </c>
      <c r="AI1247" s="127" t="str">
        <f t="shared" si="775"/>
        <v xml:space="preserve"> </v>
      </c>
      <c r="AJ1247" s="128" t="str">
        <f t="shared" si="776"/>
        <v xml:space="preserve"> </v>
      </c>
      <c r="AK1247" s="128" t="str">
        <f t="shared" si="749"/>
        <v xml:space="preserve"> </v>
      </c>
      <c r="AL1247" s="129" t="str">
        <f t="shared" si="777"/>
        <v xml:space="preserve"> </v>
      </c>
      <c r="AM1247" s="130" t="str">
        <f t="shared" si="778"/>
        <v xml:space="preserve"> </v>
      </c>
      <c r="AN1247" s="129" t="str">
        <f t="shared" si="779"/>
        <v xml:space="preserve"> </v>
      </c>
      <c r="AO1247" s="131" t="str">
        <f t="shared" si="750"/>
        <v xml:space="preserve"> </v>
      </c>
      <c r="AP1247" s="123" t="str">
        <f t="shared" si="753"/>
        <v xml:space="preserve"> </v>
      </c>
      <c r="AQ1247" s="129" t="str">
        <f t="shared" si="751"/>
        <v xml:space="preserve"> </v>
      </c>
      <c r="AR1247" s="111">
        <f t="shared" si="748"/>
        <v>1244</v>
      </c>
      <c r="AS1247" s="111">
        <f t="shared" si="780"/>
        <v>0</v>
      </c>
      <c r="AT1247" s="111">
        <f t="shared" si="781"/>
        <v>0</v>
      </c>
      <c r="AU1247" s="111">
        <f t="shared" si="757"/>
        <v>0</v>
      </c>
      <c r="AV1247" s="111" t="str">
        <f t="shared" si="784"/>
        <v xml:space="preserve"> </v>
      </c>
      <c r="AW1247" s="112">
        <f t="shared" si="783"/>
        <v>0</v>
      </c>
    </row>
    <row r="1248" spans="9:49">
      <c r="I1248" s="132">
        <f t="shared" si="758"/>
        <v>124.4999999999972</v>
      </c>
      <c r="J1248" s="125" t="str">
        <f t="shared" si="782"/>
        <v xml:space="preserve"> </v>
      </c>
      <c r="K1248" s="125" t="str">
        <f t="shared" si="759"/>
        <v xml:space="preserve"> </v>
      </c>
      <c r="L1248" s="125" t="str">
        <f t="shared" si="760"/>
        <v xml:space="preserve"> </v>
      </c>
      <c r="M1248" s="126" t="str">
        <f t="shared" si="761"/>
        <v xml:space="preserve"> </v>
      </c>
      <c r="N1248" s="127" t="str">
        <f t="shared" si="762"/>
        <v xml:space="preserve"> </v>
      </c>
      <c r="O1248" s="128" t="str">
        <f t="shared" si="763"/>
        <v xml:space="preserve"> </v>
      </c>
      <c r="P1248" s="128" t="str">
        <f t="shared" si="764"/>
        <v xml:space="preserve"> </v>
      </c>
      <c r="Q1248" s="129" t="str">
        <f t="shared" si="765"/>
        <v xml:space="preserve"> </v>
      </c>
      <c r="R1248" s="130" t="str">
        <f t="shared" si="766"/>
        <v xml:space="preserve"> </v>
      </c>
      <c r="S1248" s="129" t="str">
        <f t="shared" si="785"/>
        <v xml:space="preserve"> </v>
      </c>
      <c r="T1248" s="131" t="str">
        <f t="shared" si="767"/>
        <v xml:space="preserve"> </v>
      </c>
      <c r="U1248" s="123" t="str">
        <f t="shared" si="752"/>
        <v xml:space="preserve"> </v>
      </c>
      <c r="V1248" s="129" t="str">
        <f t="shared" si="768"/>
        <v xml:space="preserve"> </v>
      </c>
      <c r="W1248" s="111"/>
      <c r="X1248" s="111">
        <f t="shared" si="747"/>
        <v>124.4999999999972</v>
      </c>
      <c r="Y1248" s="111">
        <f t="shared" si="769"/>
        <v>0</v>
      </c>
      <c r="Z1248" s="111">
        <f t="shared" si="770"/>
        <v>0</v>
      </c>
      <c r="AA1248" s="111">
        <f t="shared" si="755"/>
        <v>0</v>
      </c>
      <c r="AB1248" s="111" t="str">
        <f t="shared" si="756"/>
        <v xml:space="preserve"> </v>
      </c>
      <c r="AC1248" s="112">
        <f t="shared" si="754"/>
        <v>0</v>
      </c>
      <c r="AD1248" s="132">
        <v>1245</v>
      </c>
      <c r="AE1248" s="125" t="str">
        <f t="shared" si="771"/>
        <v xml:space="preserve"> </v>
      </c>
      <c r="AF1248" s="125" t="str">
        <f t="shared" si="772"/>
        <v xml:space="preserve"> </v>
      </c>
      <c r="AG1248" s="125" t="str">
        <f t="shared" si="773"/>
        <v xml:space="preserve"> </v>
      </c>
      <c r="AH1248" s="126" t="str">
        <f t="shared" si="774"/>
        <v xml:space="preserve"> </v>
      </c>
      <c r="AI1248" s="127" t="str">
        <f t="shared" si="775"/>
        <v xml:space="preserve"> </v>
      </c>
      <c r="AJ1248" s="128" t="str">
        <f t="shared" si="776"/>
        <v xml:space="preserve"> </v>
      </c>
      <c r="AK1248" s="128" t="str">
        <f t="shared" si="749"/>
        <v xml:space="preserve"> </v>
      </c>
      <c r="AL1248" s="129" t="str">
        <f t="shared" si="777"/>
        <v xml:space="preserve"> </v>
      </c>
      <c r="AM1248" s="130" t="str">
        <f t="shared" si="778"/>
        <v xml:space="preserve"> </v>
      </c>
      <c r="AN1248" s="129" t="str">
        <f t="shared" si="779"/>
        <v xml:space="preserve"> </v>
      </c>
      <c r="AO1248" s="131" t="str">
        <f t="shared" si="750"/>
        <v xml:space="preserve"> </v>
      </c>
      <c r="AP1248" s="123" t="str">
        <f t="shared" si="753"/>
        <v xml:space="preserve"> </v>
      </c>
      <c r="AQ1248" s="129" t="str">
        <f t="shared" si="751"/>
        <v xml:space="preserve"> </v>
      </c>
      <c r="AR1248" s="111">
        <f t="shared" si="748"/>
        <v>1245</v>
      </c>
      <c r="AS1248" s="111">
        <f t="shared" si="780"/>
        <v>0</v>
      </c>
      <c r="AT1248" s="111">
        <f t="shared" si="781"/>
        <v>0</v>
      </c>
      <c r="AU1248" s="111">
        <f t="shared" si="757"/>
        <v>0</v>
      </c>
      <c r="AV1248" s="111" t="str">
        <f t="shared" si="784"/>
        <v xml:space="preserve"> </v>
      </c>
      <c r="AW1248" s="112">
        <f t="shared" si="783"/>
        <v>0</v>
      </c>
    </row>
    <row r="1249" spans="9:49">
      <c r="I1249" s="132">
        <f t="shared" si="758"/>
        <v>124.59999999999719</v>
      </c>
      <c r="J1249" s="125" t="str">
        <f t="shared" si="782"/>
        <v xml:space="preserve"> </v>
      </c>
      <c r="K1249" s="125" t="str">
        <f t="shared" si="759"/>
        <v xml:space="preserve"> </v>
      </c>
      <c r="L1249" s="125" t="str">
        <f t="shared" si="760"/>
        <v xml:space="preserve"> </v>
      </c>
      <c r="M1249" s="126" t="str">
        <f t="shared" si="761"/>
        <v xml:space="preserve"> </v>
      </c>
      <c r="N1249" s="127" t="str">
        <f t="shared" si="762"/>
        <v xml:space="preserve"> </v>
      </c>
      <c r="O1249" s="128" t="str">
        <f t="shared" si="763"/>
        <v xml:space="preserve"> </v>
      </c>
      <c r="P1249" s="128" t="str">
        <f t="shared" si="764"/>
        <v xml:space="preserve"> </v>
      </c>
      <c r="Q1249" s="129" t="str">
        <f t="shared" si="765"/>
        <v xml:space="preserve"> </v>
      </c>
      <c r="R1249" s="130" t="str">
        <f t="shared" si="766"/>
        <v xml:space="preserve"> </v>
      </c>
      <c r="S1249" s="129" t="str">
        <f t="shared" si="785"/>
        <v xml:space="preserve"> </v>
      </c>
      <c r="T1249" s="131" t="str">
        <f t="shared" si="767"/>
        <v xml:space="preserve"> </v>
      </c>
      <c r="U1249" s="123" t="str">
        <f t="shared" si="752"/>
        <v xml:space="preserve"> </v>
      </c>
      <c r="V1249" s="129" t="str">
        <f t="shared" si="768"/>
        <v xml:space="preserve"> </v>
      </c>
      <c r="W1249" s="111"/>
      <c r="X1249" s="111">
        <f t="shared" si="747"/>
        <v>124.59999999999719</v>
      </c>
      <c r="Y1249" s="111">
        <f t="shared" si="769"/>
        <v>0</v>
      </c>
      <c r="Z1249" s="111">
        <f t="shared" si="770"/>
        <v>0</v>
      </c>
      <c r="AA1249" s="111">
        <f t="shared" si="755"/>
        <v>0</v>
      </c>
      <c r="AB1249" s="111" t="str">
        <f t="shared" si="756"/>
        <v xml:space="preserve"> </v>
      </c>
      <c r="AC1249" s="112">
        <f t="shared" si="754"/>
        <v>0</v>
      </c>
      <c r="AD1249" s="124">
        <v>1246</v>
      </c>
      <c r="AE1249" s="125" t="str">
        <f t="shared" si="771"/>
        <v xml:space="preserve"> </v>
      </c>
      <c r="AF1249" s="125" t="str">
        <f t="shared" si="772"/>
        <v xml:space="preserve"> </v>
      </c>
      <c r="AG1249" s="125" t="str">
        <f t="shared" si="773"/>
        <v xml:space="preserve"> </v>
      </c>
      <c r="AH1249" s="126" t="str">
        <f t="shared" si="774"/>
        <v xml:space="preserve"> </v>
      </c>
      <c r="AI1249" s="127" t="str">
        <f t="shared" si="775"/>
        <v xml:space="preserve"> </v>
      </c>
      <c r="AJ1249" s="128" t="str">
        <f t="shared" si="776"/>
        <v xml:space="preserve"> </v>
      </c>
      <c r="AK1249" s="128" t="str">
        <f t="shared" si="749"/>
        <v xml:space="preserve"> </v>
      </c>
      <c r="AL1249" s="129" t="str">
        <f t="shared" si="777"/>
        <v xml:space="preserve"> </v>
      </c>
      <c r="AM1249" s="130" t="str">
        <f t="shared" si="778"/>
        <v xml:space="preserve"> </v>
      </c>
      <c r="AN1249" s="129" t="str">
        <f t="shared" si="779"/>
        <v xml:space="preserve"> </v>
      </c>
      <c r="AO1249" s="131" t="str">
        <f t="shared" si="750"/>
        <v xml:space="preserve"> </v>
      </c>
      <c r="AP1249" s="123" t="str">
        <f t="shared" si="753"/>
        <v xml:space="preserve"> </v>
      </c>
      <c r="AQ1249" s="129" t="str">
        <f t="shared" si="751"/>
        <v xml:space="preserve"> </v>
      </c>
      <c r="AR1249" s="111">
        <f t="shared" si="748"/>
        <v>1246</v>
      </c>
      <c r="AS1249" s="111">
        <f t="shared" si="780"/>
        <v>0</v>
      </c>
      <c r="AT1249" s="111">
        <f t="shared" si="781"/>
        <v>0</v>
      </c>
      <c r="AU1249" s="111">
        <f t="shared" si="757"/>
        <v>0</v>
      </c>
      <c r="AV1249" s="111" t="str">
        <f t="shared" si="784"/>
        <v xml:space="preserve"> </v>
      </c>
      <c r="AW1249" s="112">
        <f t="shared" si="783"/>
        <v>0</v>
      </c>
    </row>
    <row r="1250" spans="9:49">
      <c r="I1250" s="132">
        <f t="shared" si="758"/>
        <v>124.69999999999719</v>
      </c>
      <c r="J1250" s="125" t="str">
        <f t="shared" si="782"/>
        <v xml:space="preserve"> </v>
      </c>
      <c r="K1250" s="125" t="str">
        <f t="shared" si="759"/>
        <v xml:space="preserve"> </v>
      </c>
      <c r="L1250" s="125" t="str">
        <f t="shared" si="760"/>
        <v xml:space="preserve"> </v>
      </c>
      <c r="M1250" s="126" t="str">
        <f t="shared" si="761"/>
        <v xml:space="preserve"> </v>
      </c>
      <c r="N1250" s="127" t="str">
        <f t="shared" si="762"/>
        <v xml:space="preserve"> </v>
      </c>
      <c r="O1250" s="128" t="str">
        <f t="shared" si="763"/>
        <v xml:space="preserve"> </v>
      </c>
      <c r="P1250" s="128" t="str">
        <f t="shared" si="764"/>
        <v xml:space="preserve"> </v>
      </c>
      <c r="Q1250" s="129" t="str">
        <f t="shared" si="765"/>
        <v xml:space="preserve"> </v>
      </c>
      <c r="R1250" s="130" t="str">
        <f t="shared" si="766"/>
        <v xml:space="preserve"> </v>
      </c>
      <c r="S1250" s="129" t="str">
        <f t="shared" si="785"/>
        <v xml:space="preserve"> </v>
      </c>
      <c r="T1250" s="131" t="str">
        <f t="shared" si="767"/>
        <v xml:space="preserve"> </v>
      </c>
      <c r="U1250" s="123" t="str">
        <f t="shared" si="752"/>
        <v xml:space="preserve"> </v>
      </c>
      <c r="V1250" s="129" t="str">
        <f t="shared" si="768"/>
        <v xml:space="preserve"> </v>
      </c>
      <c r="W1250" s="111"/>
      <c r="X1250" s="111">
        <f t="shared" si="747"/>
        <v>124.69999999999719</v>
      </c>
      <c r="Y1250" s="111">
        <f t="shared" si="769"/>
        <v>0</v>
      </c>
      <c r="Z1250" s="111">
        <f t="shared" si="770"/>
        <v>0</v>
      </c>
      <c r="AA1250" s="111">
        <f t="shared" si="755"/>
        <v>0</v>
      </c>
      <c r="AB1250" s="111" t="str">
        <f t="shared" si="756"/>
        <v xml:space="preserve"> </v>
      </c>
      <c r="AC1250" s="112">
        <f t="shared" si="754"/>
        <v>0</v>
      </c>
      <c r="AD1250" s="132">
        <v>1247</v>
      </c>
      <c r="AE1250" s="125" t="str">
        <f t="shared" si="771"/>
        <v xml:space="preserve"> </v>
      </c>
      <c r="AF1250" s="125" t="str">
        <f t="shared" si="772"/>
        <v xml:space="preserve"> </v>
      </c>
      <c r="AG1250" s="125" t="str">
        <f t="shared" si="773"/>
        <v xml:space="preserve"> </v>
      </c>
      <c r="AH1250" s="126" t="str">
        <f t="shared" si="774"/>
        <v xml:space="preserve"> </v>
      </c>
      <c r="AI1250" s="127" t="str">
        <f t="shared" si="775"/>
        <v xml:space="preserve"> </v>
      </c>
      <c r="AJ1250" s="128" t="str">
        <f t="shared" si="776"/>
        <v xml:space="preserve"> </v>
      </c>
      <c r="AK1250" s="128" t="str">
        <f t="shared" si="749"/>
        <v xml:space="preserve"> </v>
      </c>
      <c r="AL1250" s="129" t="str">
        <f t="shared" si="777"/>
        <v xml:space="preserve"> </v>
      </c>
      <c r="AM1250" s="130" t="str">
        <f t="shared" si="778"/>
        <v xml:space="preserve"> </v>
      </c>
      <c r="AN1250" s="129" t="str">
        <f t="shared" si="779"/>
        <v xml:space="preserve"> </v>
      </c>
      <c r="AO1250" s="131" t="str">
        <f t="shared" si="750"/>
        <v xml:space="preserve"> </v>
      </c>
      <c r="AP1250" s="123" t="str">
        <f t="shared" si="753"/>
        <v xml:space="preserve"> </v>
      </c>
      <c r="AQ1250" s="129" t="str">
        <f t="shared" si="751"/>
        <v xml:space="preserve"> </v>
      </c>
      <c r="AR1250" s="111">
        <f t="shared" si="748"/>
        <v>1247</v>
      </c>
      <c r="AS1250" s="111">
        <f t="shared" si="780"/>
        <v>0</v>
      </c>
      <c r="AT1250" s="111">
        <f t="shared" si="781"/>
        <v>0</v>
      </c>
      <c r="AU1250" s="111">
        <f t="shared" si="757"/>
        <v>0</v>
      </c>
      <c r="AV1250" s="111" t="str">
        <f t="shared" si="784"/>
        <v xml:space="preserve"> </v>
      </c>
      <c r="AW1250" s="112">
        <f t="shared" si="783"/>
        <v>0</v>
      </c>
    </row>
    <row r="1251" spans="9:49">
      <c r="I1251" s="132">
        <f t="shared" si="758"/>
        <v>124.79999999999718</v>
      </c>
      <c r="J1251" s="125" t="str">
        <f t="shared" si="782"/>
        <v xml:space="preserve"> </v>
      </c>
      <c r="K1251" s="125" t="str">
        <f t="shared" si="759"/>
        <v xml:space="preserve"> </v>
      </c>
      <c r="L1251" s="125" t="str">
        <f t="shared" si="760"/>
        <v xml:space="preserve"> </v>
      </c>
      <c r="M1251" s="126" t="str">
        <f t="shared" si="761"/>
        <v xml:space="preserve"> </v>
      </c>
      <c r="N1251" s="127" t="str">
        <f t="shared" si="762"/>
        <v xml:space="preserve"> </v>
      </c>
      <c r="O1251" s="128" t="str">
        <f t="shared" si="763"/>
        <v xml:space="preserve"> </v>
      </c>
      <c r="P1251" s="128" t="str">
        <f t="shared" si="764"/>
        <v xml:space="preserve"> </v>
      </c>
      <c r="Q1251" s="129" t="str">
        <f t="shared" si="765"/>
        <v xml:space="preserve"> </v>
      </c>
      <c r="R1251" s="130" t="str">
        <f t="shared" si="766"/>
        <v xml:space="preserve"> </v>
      </c>
      <c r="S1251" s="129" t="str">
        <f t="shared" si="785"/>
        <v xml:space="preserve"> </v>
      </c>
      <c r="T1251" s="131" t="str">
        <f t="shared" si="767"/>
        <v xml:space="preserve"> </v>
      </c>
      <c r="U1251" s="123" t="str">
        <f t="shared" si="752"/>
        <v xml:space="preserve"> </v>
      </c>
      <c r="V1251" s="129" t="str">
        <f t="shared" si="768"/>
        <v xml:space="preserve"> </v>
      </c>
      <c r="W1251" s="111"/>
      <c r="X1251" s="111">
        <f t="shared" si="747"/>
        <v>124.79999999999718</v>
      </c>
      <c r="Y1251" s="111">
        <f t="shared" si="769"/>
        <v>0</v>
      </c>
      <c r="Z1251" s="111">
        <f t="shared" si="770"/>
        <v>0</v>
      </c>
      <c r="AA1251" s="111">
        <f t="shared" si="755"/>
        <v>0</v>
      </c>
      <c r="AB1251" s="111" t="str">
        <f t="shared" si="756"/>
        <v xml:space="preserve"> </v>
      </c>
      <c r="AC1251" s="112">
        <f t="shared" si="754"/>
        <v>0</v>
      </c>
      <c r="AD1251" s="124">
        <v>1248</v>
      </c>
      <c r="AE1251" s="125" t="str">
        <f t="shared" si="771"/>
        <v xml:space="preserve"> </v>
      </c>
      <c r="AF1251" s="125" t="str">
        <f t="shared" si="772"/>
        <v xml:space="preserve"> </v>
      </c>
      <c r="AG1251" s="125" t="str">
        <f t="shared" si="773"/>
        <v xml:space="preserve"> </v>
      </c>
      <c r="AH1251" s="126" t="str">
        <f t="shared" si="774"/>
        <v xml:space="preserve"> </v>
      </c>
      <c r="AI1251" s="127" t="str">
        <f t="shared" si="775"/>
        <v xml:space="preserve"> </v>
      </c>
      <c r="AJ1251" s="128" t="str">
        <f t="shared" si="776"/>
        <v xml:space="preserve"> </v>
      </c>
      <c r="AK1251" s="128" t="str">
        <f t="shared" si="749"/>
        <v xml:space="preserve"> </v>
      </c>
      <c r="AL1251" s="129" t="str">
        <f t="shared" si="777"/>
        <v xml:space="preserve"> </v>
      </c>
      <c r="AM1251" s="130" t="str">
        <f t="shared" si="778"/>
        <v xml:space="preserve"> </v>
      </c>
      <c r="AN1251" s="129" t="str">
        <f t="shared" si="779"/>
        <v xml:space="preserve"> </v>
      </c>
      <c r="AO1251" s="131" t="str">
        <f t="shared" si="750"/>
        <v xml:space="preserve"> </v>
      </c>
      <c r="AP1251" s="123" t="str">
        <f t="shared" si="753"/>
        <v xml:space="preserve"> </v>
      </c>
      <c r="AQ1251" s="129" t="str">
        <f t="shared" si="751"/>
        <v xml:space="preserve"> </v>
      </c>
      <c r="AR1251" s="111">
        <f t="shared" si="748"/>
        <v>1248</v>
      </c>
      <c r="AS1251" s="111">
        <f t="shared" si="780"/>
        <v>0</v>
      </c>
      <c r="AT1251" s="111">
        <f t="shared" si="781"/>
        <v>0</v>
      </c>
      <c r="AU1251" s="111">
        <f t="shared" si="757"/>
        <v>0</v>
      </c>
      <c r="AV1251" s="111" t="str">
        <f t="shared" si="784"/>
        <v xml:space="preserve"> </v>
      </c>
      <c r="AW1251" s="112">
        <f t="shared" si="783"/>
        <v>0</v>
      </c>
    </row>
    <row r="1252" spans="9:49">
      <c r="I1252" s="132">
        <f t="shared" si="758"/>
        <v>124.89999999999718</v>
      </c>
      <c r="J1252" s="125" t="str">
        <f t="shared" si="782"/>
        <v xml:space="preserve"> </v>
      </c>
      <c r="K1252" s="125" t="str">
        <f t="shared" si="759"/>
        <v xml:space="preserve"> </v>
      </c>
      <c r="L1252" s="125" t="str">
        <f t="shared" si="760"/>
        <v xml:space="preserve"> </v>
      </c>
      <c r="M1252" s="126" t="str">
        <f t="shared" si="761"/>
        <v xml:space="preserve"> </v>
      </c>
      <c r="N1252" s="127" t="str">
        <f t="shared" si="762"/>
        <v xml:space="preserve"> </v>
      </c>
      <c r="O1252" s="128" t="str">
        <f t="shared" si="763"/>
        <v xml:space="preserve"> </v>
      </c>
      <c r="P1252" s="128" t="str">
        <f t="shared" si="764"/>
        <v xml:space="preserve"> </v>
      </c>
      <c r="Q1252" s="129" t="str">
        <f t="shared" si="765"/>
        <v xml:space="preserve"> </v>
      </c>
      <c r="R1252" s="130" t="str">
        <f t="shared" si="766"/>
        <v xml:space="preserve"> </v>
      </c>
      <c r="S1252" s="129" t="str">
        <f t="shared" si="785"/>
        <v xml:space="preserve"> </v>
      </c>
      <c r="T1252" s="131" t="str">
        <f t="shared" si="767"/>
        <v xml:space="preserve"> </v>
      </c>
      <c r="U1252" s="123" t="str">
        <f t="shared" si="752"/>
        <v xml:space="preserve"> </v>
      </c>
      <c r="V1252" s="129" t="str">
        <f t="shared" si="768"/>
        <v xml:space="preserve"> </v>
      </c>
      <c r="W1252" s="111"/>
      <c r="X1252" s="111">
        <f t="shared" si="747"/>
        <v>124.89999999999718</v>
      </c>
      <c r="Y1252" s="111">
        <f t="shared" si="769"/>
        <v>0</v>
      </c>
      <c r="Z1252" s="111">
        <f t="shared" si="770"/>
        <v>0</v>
      </c>
      <c r="AA1252" s="111">
        <f t="shared" si="755"/>
        <v>0</v>
      </c>
      <c r="AB1252" s="111" t="str">
        <f t="shared" si="756"/>
        <v xml:space="preserve"> </v>
      </c>
      <c r="AC1252" s="112">
        <f t="shared" si="754"/>
        <v>0</v>
      </c>
      <c r="AD1252" s="132">
        <v>1249</v>
      </c>
      <c r="AE1252" s="125" t="str">
        <f t="shared" si="771"/>
        <v xml:space="preserve"> </v>
      </c>
      <c r="AF1252" s="125" t="str">
        <f t="shared" si="772"/>
        <v xml:space="preserve"> </v>
      </c>
      <c r="AG1252" s="125" t="str">
        <f t="shared" si="773"/>
        <v xml:space="preserve"> </v>
      </c>
      <c r="AH1252" s="126" t="str">
        <f t="shared" si="774"/>
        <v xml:space="preserve"> </v>
      </c>
      <c r="AI1252" s="127" t="str">
        <f t="shared" si="775"/>
        <v xml:space="preserve"> </v>
      </c>
      <c r="AJ1252" s="128" t="str">
        <f t="shared" si="776"/>
        <v xml:space="preserve"> </v>
      </c>
      <c r="AK1252" s="128" t="str">
        <f t="shared" si="749"/>
        <v xml:space="preserve"> </v>
      </c>
      <c r="AL1252" s="129" t="str">
        <f t="shared" si="777"/>
        <v xml:space="preserve"> </v>
      </c>
      <c r="AM1252" s="130" t="str">
        <f t="shared" si="778"/>
        <v xml:space="preserve"> </v>
      </c>
      <c r="AN1252" s="129" t="str">
        <f t="shared" si="779"/>
        <v xml:space="preserve"> </v>
      </c>
      <c r="AO1252" s="131" t="str">
        <f t="shared" si="750"/>
        <v xml:space="preserve"> </v>
      </c>
      <c r="AP1252" s="123" t="str">
        <f t="shared" si="753"/>
        <v xml:space="preserve"> </v>
      </c>
      <c r="AQ1252" s="129" t="str">
        <f t="shared" si="751"/>
        <v xml:space="preserve"> </v>
      </c>
      <c r="AR1252" s="111">
        <f t="shared" si="748"/>
        <v>1249</v>
      </c>
      <c r="AS1252" s="111">
        <f t="shared" si="780"/>
        <v>0</v>
      </c>
      <c r="AT1252" s="111">
        <f t="shared" si="781"/>
        <v>0</v>
      </c>
      <c r="AU1252" s="111">
        <f t="shared" si="757"/>
        <v>0</v>
      </c>
      <c r="AV1252" s="111" t="str">
        <f t="shared" si="784"/>
        <v xml:space="preserve"> </v>
      </c>
      <c r="AW1252" s="112">
        <f t="shared" si="783"/>
        <v>0</v>
      </c>
    </row>
    <row r="1253" spans="9:49">
      <c r="I1253" s="132">
        <f t="shared" si="758"/>
        <v>124.99999999999717</v>
      </c>
      <c r="J1253" s="125" t="str">
        <f t="shared" si="782"/>
        <v xml:space="preserve"> </v>
      </c>
      <c r="K1253" s="125" t="str">
        <f t="shared" si="759"/>
        <v xml:space="preserve"> </v>
      </c>
      <c r="L1253" s="125" t="str">
        <f t="shared" si="760"/>
        <v xml:space="preserve"> </v>
      </c>
      <c r="M1253" s="126" t="str">
        <f t="shared" si="761"/>
        <v xml:space="preserve"> </v>
      </c>
      <c r="N1253" s="127" t="str">
        <f t="shared" si="762"/>
        <v xml:space="preserve"> </v>
      </c>
      <c r="O1253" s="128" t="str">
        <f t="shared" si="763"/>
        <v xml:space="preserve"> </v>
      </c>
      <c r="P1253" s="128" t="str">
        <f t="shared" si="764"/>
        <v xml:space="preserve"> </v>
      </c>
      <c r="Q1253" s="129" t="str">
        <f t="shared" si="765"/>
        <v xml:space="preserve"> </v>
      </c>
      <c r="R1253" s="130" t="str">
        <f t="shared" si="766"/>
        <v xml:space="preserve"> </v>
      </c>
      <c r="S1253" s="129" t="str">
        <f t="shared" si="785"/>
        <v xml:space="preserve"> </v>
      </c>
      <c r="T1253" s="131" t="str">
        <f t="shared" si="767"/>
        <v xml:space="preserve"> </v>
      </c>
      <c r="U1253" s="123" t="str">
        <f t="shared" si="752"/>
        <v xml:space="preserve"> </v>
      </c>
      <c r="V1253" s="129" t="str">
        <f t="shared" si="768"/>
        <v xml:space="preserve"> </v>
      </c>
      <c r="W1253" s="111"/>
      <c r="X1253" s="111">
        <f t="shared" si="747"/>
        <v>124.99999999999717</v>
      </c>
      <c r="Y1253" s="111">
        <f t="shared" si="769"/>
        <v>0</v>
      </c>
      <c r="Z1253" s="111">
        <f t="shared" si="770"/>
        <v>0</v>
      </c>
      <c r="AA1253" s="111">
        <f t="shared" si="755"/>
        <v>0</v>
      </c>
      <c r="AB1253" s="111" t="str">
        <f t="shared" si="756"/>
        <v xml:space="preserve"> </v>
      </c>
      <c r="AC1253" s="112">
        <f t="shared" si="754"/>
        <v>0</v>
      </c>
      <c r="AD1253" s="124">
        <v>1250</v>
      </c>
      <c r="AE1253" s="125" t="str">
        <f t="shared" si="771"/>
        <v xml:space="preserve"> </v>
      </c>
      <c r="AF1253" s="125" t="str">
        <f t="shared" si="772"/>
        <v xml:space="preserve"> </v>
      </c>
      <c r="AG1253" s="125" t="str">
        <f t="shared" si="773"/>
        <v xml:space="preserve"> </v>
      </c>
      <c r="AH1253" s="126" t="str">
        <f t="shared" si="774"/>
        <v xml:space="preserve"> </v>
      </c>
      <c r="AI1253" s="127" t="str">
        <f t="shared" si="775"/>
        <v xml:space="preserve"> </v>
      </c>
      <c r="AJ1253" s="128" t="str">
        <f t="shared" si="776"/>
        <v xml:space="preserve"> </v>
      </c>
      <c r="AK1253" s="128" t="str">
        <f t="shared" si="749"/>
        <v xml:space="preserve"> </v>
      </c>
      <c r="AL1253" s="129" t="str">
        <f t="shared" si="777"/>
        <v xml:space="preserve"> </v>
      </c>
      <c r="AM1253" s="130" t="str">
        <f t="shared" si="778"/>
        <v xml:space="preserve"> </v>
      </c>
      <c r="AN1253" s="129" t="str">
        <f t="shared" si="779"/>
        <v xml:space="preserve"> </v>
      </c>
      <c r="AO1253" s="131" t="str">
        <f t="shared" si="750"/>
        <v xml:space="preserve"> </v>
      </c>
      <c r="AP1253" s="123" t="str">
        <f t="shared" si="753"/>
        <v xml:space="preserve"> </v>
      </c>
      <c r="AQ1253" s="129" t="str">
        <f t="shared" si="751"/>
        <v xml:space="preserve"> </v>
      </c>
      <c r="AR1253" s="111">
        <f t="shared" si="748"/>
        <v>1250</v>
      </c>
      <c r="AS1253" s="111">
        <f t="shared" si="780"/>
        <v>0</v>
      </c>
      <c r="AT1253" s="111">
        <f t="shared" si="781"/>
        <v>0</v>
      </c>
      <c r="AU1253" s="111">
        <f t="shared" si="757"/>
        <v>0</v>
      </c>
      <c r="AV1253" s="111" t="str">
        <f t="shared" si="784"/>
        <v xml:space="preserve"> </v>
      </c>
      <c r="AW1253" s="112">
        <f t="shared" si="783"/>
        <v>0</v>
      </c>
    </row>
    <row r="1254" spans="9:49">
      <c r="I1254" s="132">
        <f t="shared" si="758"/>
        <v>125.09999999999717</v>
      </c>
      <c r="J1254" s="125" t="str">
        <f t="shared" si="782"/>
        <v xml:space="preserve"> </v>
      </c>
      <c r="K1254" s="125" t="str">
        <f t="shared" si="759"/>
        <v xml:space="preserve"> </v>
      </c>
      <c r="L1254" s="125" t="str">
        <f t="shared" si="760"/>
        <v xml:space="preserve"> </v>
      </c>
      <c r="M1254" s="126" t="str">
        <f t="shared" si="761"/>
        <v xml:space="preserve"> </v>
      </c>
      <c r="N1254" s="127" t="str">
        <f t="shared" si="762"/>
        <v xml:space="preserve"> </v>
      </c>
      <c r="O1254" s="128" t="str">
        <f t="shared" si="763"/>
        <v xml:space="preserve"> </v>
      </c>
      <c r="P1254" s="128" t="str">
        <f t="shared" si="764"/>
        <v xml:space="preserve"> </v>
      </c>
      <c r="Q1254" s="129" t="str">
        <f t="shared" si="765"/>
        <v xml:space="preserve"> </v>
      </c>
      <c r="R1254" s="130" t="str">
        <f t="shared" si="766"/>
        <v xml:space="preserve"> </v>
      </c>
      <c r="S1254" s="129" t="str">
        <f t="shared" si="785"/>
        <v xml:space="preserve"> </v>
      </c>
      <c r="T1254" s="131" t="str">
        <f t="shared" si="767"/>
        <v xml:space="preserve"> </v>
      </c>
      <c r="U1254" s="123" t="str">
        <f t="shared" si="752"/>
        <v xml:space="preserve"> </v>
      </c>
      <c r="V1254" s="129" t="str">
        <f t="shared" si="768"/>
        <v xml:space="preserve"> </v>
      </c>
      <c r="W1254" s="111"/>
      <c r="X1254" s="111">
        <f t="shared" si="747"/>
        <v>125.09999999999717</v>
      </c>
      <c r="Y1254" s="111">
        <f t="shared" si="769"/>
        <v>0</v>
      </c>
      <c r="Z1254" s="111">
        <f t="shared" si="770"/>
        <v>0</v>
      </c>
      <c r="AA1254" s="111">
        <f t="shared" si="755"/>
        <v>0</v>
      </c>
      <c r="AB1254" s="111" t="str">
        <f t="shared" si="756"/>
        <v xml:space="preserve"> </v>
      </c>
      <c r="AC1254" s="112">
        <f t="shared" si="754"/>
        <v>0</v>
      </c>
      <c r="AD1254" s="132">
        <v>1251</v>
      </c>
      <c r="AE1254" s="125" t="str">
        <f t="shared" si="771"/>
        <v xml:space="preserve"> </v>
      </c>
      <c r="AF1254" s="125" t="str">
        <f t="shared" si="772"/>
        <v xml:space="preserve"> </v>
      </c>
      <c r="AG1254" s="125" t="str">
        <f t="shared" si="773"/>
        <v xml:space="preserve"> </v>
      </c>
      <c r="AH1254" s="126" t="str">
        <f t="shared" si="774"/>
        <v xml:space="preserve"> </v>
      </c>
      <c r="AI1254" s="127" t="str">
        <f t="shared" si="775"/>
        <v xml:space="preserve"> </v>
      </c>
      <c r="AJ1254" s="128" t="str">
        <f t="shared" si="776"/>
        <v xml:space="preserve"> </v>
      </c>
      <c r="AK1254" s="128" t="str">
        <f t="shared" si="749"/>
        <v xml:space="preserve"> </v>
      </c>
      <c r="AL1254" s="129" t="str">
        <f t="shared" si="777"/>
        <v xml:space="preserve"> </v>
      </c>
      <c r="AM1254" s="130" t="str">
        <f t="shared" si="778"/>
        <v xml:space="preserve"> </v>
      </c>
      <c r="AN1254" s="129" t="str">
        <f t="shared" si="779"/>
        <v xml:space="preserve"> </v>
      </c>
      <c r="AO1254" s="131" t="str">
        <f t="shared" si="750"/>
        <v xml:space="preserve"> </v>
      </c>
      <c r="AP1254" s="123" t="str">
        <f t="shared" si="753"/>
        <v xml:space="preserve"> </v>
      </c>
      <c r="AQ1254" s="129" t="str">
        <f t="shared" si="751"/>
        <v xml:space="preserve"> </v>
      </c>
      <c r="AR1254" s="111">
        <f t="shared" si="748"/>
        <v>1251</v>
      </c>
      <c r="AS1254" s="111">
        <f t="shared" si="780"/>
        <v>0</v>
      </c>
      <c r="AT1254" s="111">
        <f t="shared" si="781"/>
        <v>0</v>
      </c>
      <c r="AU1254" s="111">
        <f t="shared" si="757"/>
        <v>0</v>
      </c>
      <c r="AV1254" s="111" t="str">
        <f t="shared" si="784"/>
        <v xml:space="preserve"> </v>
      </c>
      <c r="AW1254" s="112">
        <f t="shared" si="783"/>
        <v>0</v>
      </c>
    </row>
    <row r="1255" spans="9:49">
      <c r="I1255" s="132">
        <f t="shared" si="758"/>
        <v>125.19999999999716</v>
      </c>
      <c r="J1255" s="125" t="str">
        <f t="shared" si="782"/>
        <v xml:space="preserve"> </v>
      </c>
      <c r="K1255" s="125" t="str">
        <f t="shared" si="759"/>
        <v xml:space="preserve"> </v>
      </c>
      <c r="L1255" s="125" t="str">
        <f t="shared" si="760"/>
        <v xml:space="preserve"> </v>
      </c>
      <c r="M1255" s="126" t="str">
        <f t="shared" si="761"/>
        <v xml:space="preserve"> </v>
      </c>
      <c r="N1255" s="127" t="str">
        <f t="shared" si="762"/>
        <v xml:space="preserve"> </v>
      </c>
      <c r="O1255" s="128" t="str">
        <f t="shared" si="763"/>
        <v xml:space="preserve"> </v>
      </c>
      <c r="P1255" s="128" t="str">
        <f t="shared" si="764"/>
        <v xml:space="preserve"> </v>
      </c>
      <c r="Q1255" s="129" t="str">
        <f t="shared" si="765"/>
        <v xml:space="preserve"> </v>
      </c>
      <c r="R1255" s="130" t="str">
        <f t="shared" si="766"/>
        <v xml:space="preserve"> </v>
      </c>
      <c r="S1255" s="129" t="str">
        <f t="shared" si="785"/>
        <v xml:space="preserve"> </v>
      </c>
      <c r="T1255" s="131" t="str">
        <f t="shared" si="767"/>
        <v xml:space="preserve"> </v>
      </c>
      <c r="U1255" s="123" t="str">
        <f t="shared" si="752"/>
        <v xml:space="preserve"> </v>
      </c>
      <c r="V1255" s="129" t="str">
        <f t="shared" si="768"/>
        <v xml:space="preserve"> </v>
      </c>
      <c r="W1255" s="111"/>
      <c r="X1255" s="111">
        <f t="shared" ref="X1255:X1318" si="786">IF(J1255&gt;=J1254,I1255,0)</f>
        <v>125.19999999999716</v>
      </c>
      <c r="Y1255" s="111">
        <f t="shared" si="769"/>
        <v>0</v>
      </c>
      <c r="Z1255" s="111">
        <f t="shared" si="770"/>
        <v>0</v>
      </c>
      <c r="AA1255" s="111">
        <f t="shared" si="755"/>
        <v>0</v>
      </c>
      <c r="AB1255" s="111" t="str">
        <f t="shared" si="756"/>
        <v xml:space="preserve"> </v>
      </c>
      <c r="AC1255" s="112">
        <f t="shared" si="754"/>
        <v>0</v>
      </c>
      <c r="AD1255" s="124">
        <v>1252</v>
      </c>
      <c r="AE1255" s="125" t="str">
        <f t="shared" si="771"/>
        <v xml:space="preserve"> </v>
      </c>
      <c r="AF1255" s="125" t="str">
        <f t="shared" si="772"/>
        <v xml:space="preserve"> </v>
      </c>
      <c r="AG1255" s="125" t="str">
        <f t="shared" si="773"/>
        <v xml:space="preserve"> </v>
      </c>
      <c r="AH1255" s="126" t="str">
        <f t="shared" si="774"/>
        <v xml:space="preserve"> </v>
      </c>
      <c r="AI1255" s="127" t="str">
        <f t="shared" si="775"/>
        <v xml:space="preserve"> </v>
      </c>
      <c r="AJ1255" s="128" t="str">
        <f t="shared" si="776"/>
        <v xml:space="preserve"> </v>
      </c>
      <c r="AK1255" s="128" t="str">
        <f t="shared" si="749"/>
        <v xml:space="preserve"> </v>
      </c>
      <c r="AL1255" s="129" t="str">
        <f t="shared" si="777"/>
        <v xml:space="preserve"> </v>
      </c>
      <c r="AM1255" s="130" t="str">
        <f t="shared" si="778"/>
        <v xml:space="preserve"> </v>
      </c>
      <c r="AN1255" s="129" t="str">
        <f t="shared" si="779"/>
        <v xml:space="preserve"> </v>
      </c>
      <c r="AO1255" s="131" t="str">
        <f t="shared" si="750"/>
        <v xml:space="preserve"> </v>
      </c>
      <c r="AP1255" s="123" t="str">
        <f t="shared" si="753"/>
        <v xml:space="preserve"> </v>
      </c>
      <c r="AQ1255" s="129" t="str">
        <f t="shared" si="751"/>
        <v xml:space="preserve"> </v>
      </c>
      <c r="AR1255" s="111">
        <f t="shared" ref="AR1255:AR1318" si="787">IF(AE1255&gt;=AE1254,AD1255,0)</f>
        <v>1252</v>
      </c>
      <c r="AS1255" s="111">
        <f t="shared" si="780"/>
        <v>0</v>
      </c>
      <c r="AT1255" s="111">
        <f t="shared" si="781"/>
        <v>0</v>
      </c>
      <c r="AU1255" s="111">
        <f t="shared" si="757"/>
        <v>0</v>
      </c>
      <c r="AV1255" s="111" t="str">
        <f t="shared" si="784"/>
        <v xml:space="preserve"> </v>
      </c>
      <c r="AW1255" s="112">
        <f t="shared" si="783"/>
        <v>0</v>
      </c>
    </row>
    <row r="1256" spans="9:49">
      <c r="I1256" s="132">
        <f t="shared" si="758"/>
        <v>125.29999999999715</v>
      </c>
      <c r="J1256" s="125" t="str">
        <f t="shared" si="782"/>
        <v xml:space="preserve"> </v>
      </c>
      <c r="K1256" s="125" t="str">
        <f t="shared" si="759"/>
        <v xml:space="preserve"> </v>
      </c>
      <c r="L1256" s="125" t="str">
        <f t="shared" si="760"/>
        <v xml:space="preserve"> </v>
      </c>
      <c r="M1256" s="126" t="str">
        <f t="shared" si="761"/>
        <v xml:space="preserve"> </v>
      </c>
      <c r="N1256" s="127" t="str">
        <f t="shared" si="762"/>
        <v xml:space="preserve"> </v>
      </c>
      <c r="O1256" s="128" t="str">
        <f t="shared" si="763"/>
        <v xml:space="preserve"> </v>
      </c>
      <c r="P1256" s="128" t="str">
        <f t="shared" si="764"/>
        <v xml:space="preserve"> </v>
      </c>
      <c r="Q1256" s="129" t="str">
        <f t="shared" si="765"/>
        <v xml:space="preserve"> </v>
      </c>
      <c r="R1256" s="130" t="str">
        <f t="shared" si="766"/>
        <v xml:space="preserve"> </v>
      </c>
      <c r="S1256" s="129" t="str">
        <f t="shared" si="785"/>
        <v xml:space="preserve"> </v>
      </c>
      <c r="T1256" s="131" t="str">
        <f t="shared" si="767"/>
        <v xml:space="preserve"> </v>
      </c>
      <c r="U1256" s="123" t="str">
        <f t="shared" si="752"/>
        <v xml:space="preserve"> </v>
      </c>
      <c r="V1256" s="129" t="str">
        <f t="shared" si="768"/>
        <v xml:space="preserve"> </v>
      </c>
      <c r="W1256" s="111"/>
      <c r="X1256" s="111">
        <f t="shared" si="786"/>
        <v>125.29999999999715</v>
      </c>
      <c r="Y1256" s="111">
        <f t="shared" si="769"/>
        <v>0</v>
      </c>
      <c r="Z1256" s="111">
        <f t="shared" si="770"/>
        <v>0</v>
      </c>
      <c r="AA1256" s="111">
        <f t="shared" si="755"/>
        <v>0</v>
      </c>
      <c r="AB1256" s="111" t="str">
        <f t="shared" si="756"/>
        <v xml:space="preserve"> </v>
      </c>
      <c r="AC1256" s="112">
        <f t="shared" si="754"/>
        <v>0</v>
      </c>
      <c r="AD1256" s="132">
        <v>1253</v>
      </c>
      <c r="AE1256" s="125" t="str">
        <f t="shared" si="771"/>
        <v xml:space="preserve"> </v>
      </c>
      <c r="AF1256" s="125" t="str">
        <f t="shared" si="772"/>
        <v xml:space="preserve"> </v>
      </c>
      <c r="AG1256" s="125" t="str">
        <f t="shared" si="773"/>
        <v xml:space="preserve"> </v>
      </c>
      <c r="AH1256" s="126" t="str">
        <f t="shared" si="774"/>
        <v xml:space="preserve"> </v>
      </c>
      <c r="AI1256" s="127" t="str">
        <f t="shared" si="775"/>
        <v xml:space="preserve"> </v>
      </c>
      <c r="AJ1256" s="128" t="str">
        <f t="shared" si="776"/>
        <v xml:space="preserve"> </v>
      </c>
      <c r="AK1256" s="128" t="str">
        <f t="shared" si="749"/>
        <v xml:space="preserve"> </v>
      </c>
      <c r="AL1256" s="129" t="str">
        <f t="shared" si="777"/>
        <v xml:space="preserve"> </v>
      </c>
      <c r="AM1256" s="130" t="str">
        <f t="shared" si="778"/>
        <v xml:space="preserve"> </v>
      </c>
      <c r="AN1256" s="129" t="str">
        <f t="shared" si="779"/>
        <v xml:space="preserve"> </v>
      </c>
      <c r="AO1256" s="131" t="str">
        <f t="shared" si="750"/>
        <v xml:space="preserve"> </v>
      </c>
      <c r="AP1256" s="123" t="str">
        <f t="shared" si="753"/>
        <v xml:space="preserve"> </v>
      </c>
      <c r="AQ1256" s="129" t="str">
        <f t="shared" si="751"/>
        <v xml:space="preserve"> </v>
      </c>
      <c r="AR1256" s="111">
        <f t="shared" si="787"/>
        <v>1253</v>
      </c>
      <c r="AS1256" s="111">
        <f t="shared" si="780"/>
        <v>0</v>
      </c>
      <c r="AT1256" s="111">
        <f t="shared" si="781"/>
        <v>0</v>
      </c>
      <c r="AU1256" s="111">
        <f t="shared" si="757"/>
        <v>0</v>
      </c>
      <c r="AV1256" s="111" t="str">
        <f t="shared" si="784"/>
        <v xml:space="preserve"> </v>
      </c>
      <c r="AW1256" s="112">
        <f t="shared" si="783"/>
        <v>0</v>
      </c>
    </row>
    <row r="1257" spans="9:49">
      <c r="I1257" s="132">
        <f t="shared" si="758"/>
        <v>125.39999999999715</v>
      </c>
      <c r="J1257" s="125" t="str">
        <f t="shared" si="782"/>
        <v xml:space="preserve"> </v>
      </c>
      <c r="K1257" s="125" t="str">
        <f t="shared" si="759"/>
        <v xml:space="preserve"> </v>
      </c>
      <c r="L1257" s="125" t="str">
        <f t="shared" si="760"/>
        <v xml:space="preserve"> </v>
      </c>
      <c r="M1257" s="126" t="str">
        <f t="shared" si="761"/>
        <v xml:space="preserve"> </v>
      </c>
      <c r="N1257" s="127" t="str">
        <f t="shared" si="762"/>
        <v xml:space="preserve"> </v>
      </c>
      <c r="O1257" s="128" t="str">
        <f t="shared" si="763"/>
        <v xml:space="preserve"> </v>
      </c>
      <c r="P1257" s="128" t="str">
        <f t="shared" si="764"/>
        <v xml:space="preserve"> </v>
      </c>
      <c r="Q1257" s="129" t="str">
        <f t="shared" si="765"/>
        <v xml:space="preserve"> </v>
      </c>
      <c r="R1257" s="130" t="str">
        <f t="shared" si="766"/>
        <v xml:space="preserve"> </v>
      </c>
      <c r="S1257" s="129" t="str">
        <f t="shared" si="785"/>
        <v xml:space="preserve"> </v>
      </c>
      <c r="T1257" s="131" t="str">
        <f t="shared" si="767"/>
        <v xml:space="preserve"> </v>
      </c>
      <c r="U1257" s="123" t="str">
        <f t="shared" si="752"/>
        <v xml:space="preserve"> </v>
      </c>
      <c r="V1257" s="129" t="str">
        <f t="shared" si="768"/>
        <v xml:space="preserve"> </v>
      </c>
      <c r="W1257" s="111"/>
      <c r="X1257" s="111">
        <f t="shared" si="786"/>
        <v>125.39999999999715</v>
      </c>
      <c r="Y1257" s="111">
        <f t="shared" si="769"/>
        <v>0</v>
      </c>
      <c r="Z1257" s="111">
        <f t="shared" si="770"/>
        <v>0</v>
      </c>
      <c r="AA1257" s="111">
        <f t="shared" si="755"/>
        <v>0</v>
      </c>
      <c r="AB1257" s="111" t="str">
        <f t="shared" si="756"/>
        <v xml:space="preserve"> </v>
      </c>
      <c r="AC1257" s="112">
        <f t="shared" si="754"/>
        <v>0</v>
      </c>
      <c r="AD1257" s="124">
        <v>1254</v>
      </c>
      <c r="AE1257" s="125" t="str">
        <f t="shared" si="771"/>
        <v xml:space="preserve"> </v>
      </c>
      <c r="AF1257" s="125" t="str">
        <f t="shared" si="772"/>
        <v xml:space="preserve"> </v>
      </c>
      <c r="AG1257" s="125" t="str">
        <f t="shared" si="773"/>
        <v xml:space="preserve"> </v>
      </c>
      <c r="AH1257" s="126" t="str">
        <f t="shared" si="774"/>
        <v xml:space="preserve"> </v>
      </c>
      <c r="AI1257" s="127" t="str">
        <f t="shared" si="775"/>
        <v xml:space="preserve"> </v>
      </c>
      <c r="AJ1257" s="128" t="str">
        <f t="shared" si="776"/>
        <v xml:space="preserve"> </v>
      </c>
      <c r="AK1257" s="128" t="str">
        <f t="shared" ref="AK1257:AK1320" si="788">IF(AF1256=" "," ",IF(AF1256&lt;0," ",AQ1257/AJ1257))</f>
        <v xml:space="preserve"> </v>
      </c>
      <c r="AL1257" s="129" t="str">
        <f t="shared" si="777"/>
        <v xml:space="preserve"> </v>
      </c>
      <c r="AM1257" s="130" t="str">
        <f t="shared" si="778"/>
        <v xml:space="preserve"> </v>
      </c>
      <c r="AN1257" s="129" t="str">
        <f t="shared" si="779"/>
        <v xml:space="preserve"> </v>
      </c>
      <c r="AO1257" s="131" t="str">
        <f t="shared" ref="AO1257:AO1320" si="789">IF(AF1256=" "," ",IF(AF1256&lt;0," ",(-1)*AJ1257*AM1257))</f>
        <v xml:space="preserve"> </v>
      </c>
      <c r="AP1257" s="123" t="str">
        <f t="shared" si="753"/>
        <v xml:space="preserve"> </v>
      </c>
      <c r="AQ1257" s="129" t="str">
        <f t="shared" ref="AQ1257:AQ1320" si="790">IF(AF1256=" "," ",IF(AF1256&lt;0," ",AP1257+AO1257+AN1257))</f>
        <v xml:space="preserve"> </v>
      </c>
      <c r="AR1257" s="111">
        <f t="shared" si="787"/>
        <v>1254</v>
      </c>
      <c r="AS1257" s="111">
        <f t="shared" si="780"/>
        <v>0</v>
      </c>
      <c r="AT1257" s="111">
        <f t="shared" si="781"/>
        <v>0</v>
      </c>
      <c r="AU1257" s="111">
        <f t="shared" si="757"/>
        <v>0</v>
      </c>
      <c r="AV1257" s="111" t="str">
        <f t="shared" si="784"/>
        <v xml:space="preserve"> </v>
      </c>
      <c r="AW1257" s="112">
        <f t="shared" si="783"/>
        <v>0</v>
      </c>
    </row>
    <row r="1258" spans="9:49">
      <c r="I1258" s="132">
        <f t="shared" si="758"/>
        <v>125.49999999999714</v>
      </c>
      <c r="J1258" s="125" t="str">
        <f t="shared" si="782"/>
        <v xml:space="preserve"> </v>
      </c>
      <c r="K1258" s="125" t="str">
        <f t="shared" si="759"/>
        <v xml:space="preserve"> </v>
      </c>
      <c r="L1258" s="125" t="str">
        <f t="shared" si="760"/>
        <v xml:space="preserve"> </v>
      </c>
      <c r="M1258" s="126" t="str">
        <f t="shared" si="761"/>
        <v xml:space="preserve"> </v>
      </c>
      <c r="N1258" s="127" t="str">
        <f t="shared" si="762"/>
        <v xml:space="preserve"> </v>
      </c>
      <c r="O1258" s="128" t="str">
        <f t="shared" si="763"/>
        <v xml:space="preserve"> </v>
      </c>
      <c r="P1258" s="128" t="str">
        <f t="shared" si="764"/>
        <v xml:space="preserve"> </v>
      </c>
      <c r="Q1258" s="129" t="str">
        <f t="shared" si="765"/>
        <v xml:space="preserve"> </v>
      </c>
      <c r="R1258" s="130" t="str">
        <f t="shared" si="766"/>
        <v xml:space="preserve"> </v>
      </c>
      <c r="S1258" s="129" t="str">
        <f t="shared" si="785"/>
        <v xml:space="preserve"> </v>
      </c>
      <c r="T1258" s="131" t="str">
        <f t="shared" si="767"/>
        <v xml:space="preserve"> </v>
      </c>
      <c r="U1258" s="123" t="str">
        <f t="shared" si="752"/>
        <v xml:space="preserve"> </v>
      </c>
      <c r="V1258" s="129" t="str">
        <f t="shared" si="768"/>
        <v xml:space="preserve"> </v>
      </c>
      <c r="W1258" s="111"/>
      <c r="X1258" s="111">
        <f t="shared" si="786"/>
        <v>125.49999999999714</v>
      </c>
      <c r="Y1258" s="111">
        <f t="shared" si="769"/>
        <v>0</v>
      </c>
      <c r="Z1258" s="111">
        <f t="shared" si="770"/>
        <v>0</v>
      </c>
      <c r="AA1258" s="111">
        <f t="shared" si="755"/>
        <v>0</v>
      </c>
      <c r="AB1258" s="111" t="str">
        <f t="shared" si="756"/>
        <v xml:space="preserve"> </v>
      </c>
      <c r="AC1258" s="112">
        <f t="shared" si="754"/>
        <v>0</v>
      </c>
      <c r="AD1258" s="132">
        <v>1255</v>
      </c>
      <c r="AE1258" s="125" t="str">
        <f t="shared" si="771"/>
        <v xml:space="preserve"> </v>
      </c>
      <c r="AF1258" s="125" t="str">
        <f t="shared" si="772"/>
        <v xml:space="preserve"> </v>
      </c>
      <c r="AG1258" s="125" t="str">
        <f t="shared" si="773"/>
        <v xml:space="preserve"> </v>
      </c>
      <c r="AH1258" s="126" t="str">
        <f t="shared" si="774"/>
        <v xml:space="preserve"> </v>
      </c>
      <c r="AI1258" s="127" t="str">
        <f t="shared" si="775"/>
        <v xml:space="preserve"> </v>
      </c>
      <c r="AJ1258" s="128" t="str">
        <f t="shared" si="776"/>
        <v xml:space="preserve"> </v>
      </c>
      <c r="AK1258" s="128" t="str">
        <f t="shared" si="788"/>
        <v xml:space="preserve"> </v>
      </c>
      <c r="AL1258" s="129" t="str">
        <f t="shared" si="777"/>
        <v xml:space="preserve"> </v>
      </c>
      <c r="AM1258" s="130" t="str">
        <f t="shared" si="778"/>
        <v xml:space="preserve"> </v>
      </c>
      <c r="AN1258" s="129" t="str">
        <f t="shared" si="779"/>
        <v xml:space="preserve"> </v>
      </c>
      <c r="AO1258" s="131" t="str">
        <f t="shared" si="789"/>
        <v xml:space="preserve"> </v>
      </c>
      <c r="AP1258" s="123" t="str">
        <f t="shared" si="753"/>
        <v xml:space="preserve"> </v>
      </c>
      <c r="AQ1258" s="129" t="str">
        <f t="shared" si="790"/>
        <v xml:space="preserve"> </v>
      </c>
      <c r="AR1258" s="111">
        <f t="shared" si="787"/>
        <v>1255</v>
      </c>
      <c r="AS1258" s="111">
        <f t="shared" si="780"/>
        <v>0</v>
      </c>
      <c r="AT1258" s="111">
        <f t="shared" si="781"/>
        <v>0</v>
      </c>
      <c r="AU1258" s="111">
        <f t="shared" si="757"/>
        <v>0</v>
      </c>
      <c r="AV1258" s="111" t="str">
        <f t="shared" si="784"/>
        <v xml:space="preserve"> </v>
      </c>
      <c r="AW1258" s="112">
        <f t="shared" si="783"/>
        <v>0</v>
      </c>
    </row>
    <row r="1259" spans="9:49">
      <c r="I1259" s="132">
        <f t="shared" si="758"/>
        <v>125.59999999999714</v>
      </c>
      <c r="J1259" s="125" t="str">
        <f t="shared" si="782"/>
        <v xml:space="preserve"> </v>
      </c>
      <c r="K1259" s="125" t="str">
        <f t="shared" si="759"/>
        <v xml:space="preserve"> </v>
      </c>
      <c r="L1259" s="125" t="str">
        <f t="shared" si="760"/>
        <v xml:space="preserve"> </v>
      </c>
      <c r="M1259" s="126" t="str">
        <f t="shared" si="761"/>
        <v xml:space="preserve"> </v>
      </c>
      <c r="N1259" s="127" t="str">
        <f t="shared" si="762"/>
        <v xml:space="preserve"> </v>
      </c>
      <c r="O1259" s="128" t="str">
        <f t="shared" si="763"/>
        <v xml:space="preserve"> </v>
      </c>
      <c r="P1259" s="128" t="str">
        <f t="shared" si="764"/>
        <v xml:space="preserve"> </v>
      </c>
      <c r="Q1259" s="129" t="str">
        <f t="shared" si="765"/>
        <v xml:space="preserve"> </v>
      </c>
      <c r="R1259" s="130" t="str">
        <f t="shared" si="766"/>
        <v xml:space="preserve"> </v>
      </c>
      <c r="S1259" s="129" t="str">
        <f t="shared" si="785"/>
        <v xml:space="preserve"> </v>
      </c>
      <c r="T1259" s="131" t="str">
        <f t="shared" si="767"/>
        <v xml:space="preserve"> </v>
      </c>
      <c r="U1259" s="123" t="str">
        <f t="shared" si="752"/>
        <v xml:space="preserve"> </v>
      </c>
      <c r="V1259" s="129" t="str">
        <f t="shared" si="768"/>
        <v xml:space="preserve"> </v>
      </c>
      <c r="W1259" s="111"/>
      <c r="X1259" s="111">
        <f t="shared" si="786"/>
        <v>125.59999999999714</v>
      </c>
      <c r="Y1259" s="111">
        <f t="shared" si="769"/>
        <v>0</v>
      </c>
      <c r="Z1259" s="111">
        <f t="shared" si="770"/>
        <v>0</v>
      </c>
      <c r="AA1259" s="111">
        <f t="shared" si="755"/>
        <v>0</v>
      </c>
      <c r="AB1259" s="111" t="str">
        <f t="shared" si="756"/>
        <v xml:space="preserve"> </v>
      </c>
      <c r="AC1259" s="112">
        <f t="shared" si="754"/>
        <v>0</v>
      </c>
      <c r="AD1259" s="124">
        <v>1256</v>
      </c>
      <c r="AE1259" s="125" t="str">
        <f t="shared" si="771"/>
        <v xml:space="preserve"> </v>
      </c>
      <c r="AF1259" s="125" t="str">
        <f t="shared" si="772"/>
        <v xml:space="preserve"> </v>
      </c>
      <c r="AG1259" s="125" t="str">
        <f t="shared" si="773"/>
        <v xml:space="preserve"> </v>
      </c>
      <c r="AH1259" s="126" t="str">
        <f t="shared" si="774"/>
        <v xml:space="preserve"> </v>
      </c>
      <c r="AI1259" s="127" t="str">
        <f t="shared" si="775"/>
        <v xml:space="preserve"> </v>
      </c>
      <c r="AJ1259" s="128" t="str">
        <f t="shared" si="776"/>
        <v xml:space="preserve"> </v>
      </c>
      <c r="AK1259" s="128" t="str">
        <f t="shared" si="788"/>
        <v xml:space="preserve"> </v>
      </c>
      <c r="AL1259" s="129" t="str">
        <f t="shared" si="777"/>
        <v xml:space="preserve"> </v>
      </c>
      <c r="AM1259" s="130" t="str">
        <f t="shared" si="778"/>
        <v xml:space="preserve"> </v>
      </c>
      <c r="AN1259" s="129" t="str">
        <f t="shared" si="779"/>
        <v xml:space="preserve"> </v>
      </c>
      <c r="AO1259" s="131" t="str">
        <f t="shared" si="789"/>
        <v xml:space="preserve"> </v>
      </c>
      <c r="AP1259" s="123" t="str">
        <f t="shared" si="753"/>
        <v xml:space="preserve"> </v>
      </c>
      <c r="AQ1259" s="129" t="str">
        <f t="shared" si="790"/>
        <v xml:space="preserve"> </v>
      </c>
      <c r="AR1259" s="111">
        <f t="shared" si="787"/>
        <v>1256</v>
      </c>
      <c r="AS1259" s="111">
        <f t="shared" si="780"/>
        <v>0</v>
      </c>
      <c r="AT1259" s="111">
        <f t="shared" si="781"/>
        <v>0</v>
      </c>
      <c r="AU1259" s="111">
        <f t="shared" si="757"/>
        <v>0</v>
      </c>
      <c r="AV1259" s="111" t="str">
        <f t="shared" si="784"/>
        <v xml:space="preserve"> </v>
      </c>
      <c r="AW1259" s="112">
        <f t="shared" si="783"/>
        <v>0</v>
      </c>
    </row>
    <row r="1260" spans="9:49">
      <c r="I1260" s="132">
        <f t="shared" si="758"/>
        <v>125.69999999999713</v>
      </c>
      <c r="J1260" s="125" t="str">
        <f t="shared" si="782"/>
        <v xml:space="preserve"> </v>
      </c>
      <c r="K1260" s="125" t="str">
        <f t="shared" si="759"/>
        <v xml:space="preserve"> </v>
      </c>
      <c r="L1260" s="125" t="str">
        <f t="shared" si="760"/>
        <v xml:space="preserve"> </v>
      </c>
      <c r="M1260" s="126" t="str">
        <f t="shared" si="761"/>
        <v xml:space="preserve"> </v>
      </c>
      <c r="N1260" s="127" t="str">
        <f t="shared" si="762"/>
        <v xml:space="preserve"> </v>
      </c>
      <c r="O1260" s="128" t="str">
        <f t="shared" si="763"/>
        <v xml:space="preserve"> </v>
      </c>
      <c r="P1260" s="128" t="str">
        <f t="shared" si="764"/>
        <v xml:space="preserve"> </v>
      </c>
      <c r="Q1260" s="129" t="str">
        <f t="shared" si="765"/>
        <v xml:space="preserve"> </v>
      </c>
      <c r="R1260" s="130" t="str">
        <f t="shared" si="766"/>
        <v xml:space="preserve"> </v>
      </c>
      <c r="S1260" s="129" t="str">
        <f t="shared" si="785"/>
        <v xml:space="preserve"> </v>
      </c>
      <c r="T1260" s="131" t="str">
        <f t="shared" si="767"/>
        <v xml:space="preserve"> </v>
      </c>
      <c r="U1260" s="123" t="str">
        <f t="shared" ref="U1260:U1323" si="791">IF(K1259=" "," ",IF(K1259&lt;0," ",IF(I1260&lt;$B$4,$B$3,0)))</f>
        <v xml:space="preserve"> </v>
      </c>
      <c r="V1260" s="129" t="str">
        <f t="shared" si="768"/>
        <v xml:space="preserve"> </v>
      </c>
      <c r="W1260" s="111"/>
      <c r="X1260" s="111">
        <f t="shared" si="786"/>
        <v>125.69999999999713</v>
      </c>
      <c r="Y1260" s="111">
        <f t="shared" si="769"/>
        <v>0</v>
      </c>
      <c r="Z1260" s="111">
        <f t="shared" si="770"/>
        <v>0</v>
      </c>
      <c r="AA1260" s="111">
        <f t="shared" si="755"/>
        <v>0</v>
      </c>
      <c r="AB1260" s="111" t="str">
        <f t="shared" si="756"/>
        <v xml:space="preserve"> </v>
      </c>
      <c r="AC1260" s="112">
        <f t="shared" si="754"/>
        <v>0</v>
      </c>
      <c r="AD1260" s="132">
        <v>1257</v>
      </c>
      <c r="AE1260" s="125" t="str">
        <f t="shared" si="771"/>
        <v xml:space="preserve"> </v>
      </c>
      <c r="AF1260" s="125" t="str">
        <f t="shared" si="772"/>
        <v xml:space="preserve"> </v>
      </c>
      <c r="AG1260" s="125" t="str">
        <f t="shared" si="773"/>
        <v xml:space="preserve"> </v>
      </c>
      <c r="AH1260" s="126" t="str">
        <f t="shared" si="774"/>
        <v xml:space="preserve"> </v>
      </c>
      <c r="AI1260" s="127" t="str">
        <f t="shared" si="775"/>
        <v xml:space="preserve"> </v>
      </c>
      <c r="AJ1260" s="128" t="str">
        <f t="shared" si="776"/>
        <v xml:space="preserve"> </v>
      </c>
      <c r="AK1260" s="128" t="str">
        <f t="shared" si="788"/>
        <v xml:space="preserve"> </v>
      </c>
      <c r="AL1260" s="129" t="str">
        <f t="shared" si="777"/>
        <v xml:space="preserve"> </v>
      </c>
      <c r="AM1260" s="130" t="str">
        <f t="shared" si="778"/>
        <v xml:space="preserve"> </v>
      </c>
      <c r="AN1260" s="129" t="str">
        <f t="shared" si="779"/>
        <v xml:space="preserve"> </v>
      </c>
      <c r="AO1260" s="131" t="str">
        <f t="shared" si="789"/>
        <v xml:space="preserve"> </v>
      </c>
      <c r="AP1260" s="123" t="str">
        <f t="shared" ref="AP1260:AP1323" si="792">IF(AF1259=" "," ",IF(AF1259&lt;0," ",IF(AD1260&lt;$B$4,$B$3,0)))</f>
        <v xml:space="preserve"> </v>
      </c>
      <c r="AQ1260" s="129" t="str">
        <f t="shared" si="790"/>
        <v xml:space="preserve"> </v>
      </c>
      <c r="AR1260" s="111">
        <f t="shared" si="787"/>
        <v>1257</v>
      </c>
      <c r="AS1260" s="111">
        <f t="shared" si="780"/>
        <v>0</v>
      </c>
      <c r="AT1260" s="111">
        <f t="shared" si="781"/>
        <v>0</v>
      </c>
      <c r="AU1260" s="111">
        <f t="shared" si="757"/>
        <v>0</v>
      </c>
      <c r="AV1260" s="111" t="str">
        <f t="shared" si="784"/>
        <v xml:space="preserve"> </v>
      </c>
      <c r="AW1260" s="112">
        <f t="shared" si="783"/>
        <v>0</v>
      </c>
    </row>
    <row r="1261" spans="9:49">
      <c r="I1261" s="132">
        <f t="shared" si="758"/>
        <v>125.79999999999713</v>
      </c>
      <c r="J1261" s="125" t="str">
        <f t="shared" si="782"/>
        <v xml:space="preserve"> </v>
      </c>
      <c r="K1261" s="125" t="str">
        <f t="shared" si="759"/>
        <v xml:space="preserve"> </v>
      </c>
      <c r="L1261" s="125" t="str">
        <f t="shared" si="760"/>
        <v xml:space="preserve"> </v>
      </c>
      <c r="M1261" s="126" t="str">
        <f t="shared" si="761"/>
        <v xml:space="preserve"> </v>
      </c>
      <c r="N1261" s="127" t="str">
        <f t="shared" si="762"/>
        <v xml:space="preserve"> </v>
      </c>
      <c r="O1261" s="128" t="str">
        <f t="shared" si="763"/>
        <v xml:space="preserve"> </v>
      </c>
      <c r="P1261" s="128" t="str">
        <f t="shared" si="764"/>
        <v xml:space="preserve"> </v>
      </c>
      <c r="Q1261" s="129" t="str">
        <f t="shared" si="765"/>
        <v xml:space="preserve"> </v>
      </c>
      <c r="R1261" s="130" t="str">
        <f t="shared" si="766"/>
        <v xml:space="preserve"> </v>
      </c>
      <c r="S1261" s="129" t="str">
        <f t="shared" si="785"/>
        <v xml:space="preserve"> </v>
      </c>
      <c r="T1261" s="131" t="str">
        <f t="shared" si="767"/>
        <v xml:space="preserve"> </v>
      </c>
      <c r="U1261" s="123" t="str">
        <f t="shared" si="791"/>
        <v xml:space="preserve"> </v>
      </c>
      <c r="V1261" s="129" t="str">
        <f t="shared" si="768"/>
        <v xml:space="preserve"> </v>
      </c>
      <c r="W1261" s="111"/>
      <c r="X1261" s="111">
        <f t="shared" si="786"/>
        <v>125.79999999999713</v>
      </c>
      <c r="Y1261" s="111">
        <f t="shared" si="769"/>
        <v>0</v>
      </c>
      <c r="Z1261" s="111">
        <f t="shared" si="770"/>
        <v>0</v>
      </c>
      <c r="AA1261" s="111">
        <f t="shared" si="755"/>
        <v>0</v>
      </c>
      <c r="AB1261" s="111" t="str">
        <f t="shared" si="756"/>
        <v xml:space="preserve"> </v>
      </c>
      <c r="AC1261" s="112">
        <f t="shared" si="754"/>
        <v>0</v>
      </c>
      <c r="AD1261" s="124">
        <v>1258</v>
      </c>
      <c r="AE1261" s="125" t="str">
        <f t="shared" si="771"/>
        <v xml:space="preserve"> </v>
      </c>
      <c r="AF1261" s="125" t="str">
        <f t="shared" si="772"/>
        <v xml:space="preserve"> </v>
      </c>
      <c r="AG1261" s="125" t="str">
        <f t="shared" si="773"/>
        <v xml:space="preserve"> </v>
      </c>
      <c r="AH1261" s="126" t="str">
        <f t="shared" si="774"/>
        <v xml:space="preserve"> </v>
      </c>
      <c r="AI1261" s="127" t="str">
        <f t="shared" si="775"/>
        <v xml:space="preserve"> </v>
      </c>
      <c r="AJ1261" s="128" t="str">
        <f t="shared" si="776"/>
        <v xml:space="preserve"> </v>
      </c>
      <c r="AK1261" s="128" t="str">
        <f t="shared" si="788"/>
        <v xml:space="preserve"> </v>
      </c>
      <c r="AL1261" s="129" t="str">
        <f t="shared" si="777"/>
        <v xml:space="preserve"> </v>
      </c>
      <c r="AM1261" s="130" t="str">
        <f t="shared" si="778"/>
        <v xml:space="preserve"> </v>
      </c>
      <c r="AN1261" s="129" t="str">
        <f t="shared" si="779"/>
        <v xml:space="preserve"> </v>
      </c>
      <c r="AO1261" s="131" t="str">
        <f t="shared" si="789"/>
        <v xml:space="preserve"> </v>
      </c>
      <c r="AP1261" s="123" t="str">
        <f t="shared" si="792"/>
        <v xml:space="preserve"> </v>
      </c>
      <c r="AQ1261" s="129" t="str">
        <f t="shared" si="790"/>
        <v xml:space="preserve"> </v>
      </c>
      <c r="AR1261" s="111">
        <f t="shared" si="787"/>
        <v>1258</v>
      </c>
      <c r="AS1261" s="111">
        <f t="shared" si="780"/>
        <v>0</v>
      </c>
      <c r="AT1261" s="111">
        <f t="shared" si="781"/>
        <v>0</v>
      </c>
      <c r="AU1261" s="111">
        <f t="shared" si="757"/>
        <v>0</v>
      </c>
      <c r="AV1261" s="111" t="str">
        <f t="shared" si="784"/>
        <v xml:space="preserve"> </v>
      </c>
      <c r="AW1261" s="112">
        <f t="shared" si="783"/>
        <v>0</v>
      </c>
    </row>
    <row r="1262" spans="9:49">
      <c r="I1262" s="132">
        <f t="shared" si="758"/>
        <v>125.89999999999712</v>
      </c>
      <c r="J1262" s="125" t="str">
        <f t="shared" si="782"/>
        <v xml:space="preserve"> </v>
      </c>
      <c r="K1262" s="125" t="str">
        <f t="shared" si="759"/>
        <v xml:space="preserve"> </v>
      </c>
      <c r="L1262" s="125" t="str">
        <f t="shared" si="760"/>
        <v xml:space="preserve"> </v>
      </c>
      <c r="M1262" s="126" t="str">
        <f t="shared" si="761"/>
        <v xml:space="preserve"> </v>
      </c>
      <c r="N1262" s="127" t="str">
        <f t="shared" si="762"/>
        <v xml:space="preserve"> </v>
      </c>
      <c r="O1262" s="128" t="str">
        <f t="shared" si="763"/>
        <v xml:space="preserve"> </v>
      </c>
      <c r="P1262" s="128" t="str">
        <f t="shared" si="764"/>
        <v xml:space="preserve"> </v>
      </c>
      <c r="Q1262" s="129" t="str">
        <f t="shared" si="765"/>
        <v xml:space="preserve"> </v>
      </c>
      <c r="R1262" s="130" t="str">
        <f t="shared" si="766"/>
        <v xml:space="preserve"> </v>
      </c>
      <c r="S1262" s="129" t="str">
        <f t="shared" si="785"/>
        <v xml:space="preserve"> </v>
      </c>
      <c r="T1262" s="131" t="str">
        <f t="shared" si="767"/>
        <v xml:space="preserve"> </v>
      </c>
      <c r="U1262" s="123" t="str">
        <f t="shared" si="791"/>
        <v xml:space="preserve"> </v>
      </c>
      <c r="V1262" s="129" t="str">
        <f t="shared" si="768"/>
        <v xml:space="preserve"> </v>
      </c>
      <c r="W1262" s="111"/>
      <c r="X1262" s="111">
        <f t="shared" si="786"/>
        <v>125.89999999999712</v>
      </c>
      <c r="Y1262" s="111">
        <f t="shared" si="769"/>
        <v>0</v>
      </c>
      <c r="Z1262" s="111">
        <f t="shared" si="770"/>
        <v>0</v>
      </c>
      <c r="AA1262" s="111">
        <f t="shared" si="755"/>
        <v>0</v>
      </c>
      <c r="AB1262" s="111" t="str">
        <f t="shared" si="756"/>
        <v xml:space="preserve"> </v>
      </c>
      <c r="AC1262" s="112">
        <f t="shared" si="754"/>
        <v>0</v>
      </c>
      <c r="AD1262" s="132">
        <v>1259</v>
      </c>
      <c r="AE1262" s="125" t="str">
        <f t="shared" si="771"/>
        <v xml:space="preserve"> </v>
      </c>
      <c r="AF1262" s="125" t="str">
        <f t="shared" si="772"/>
        <v xml:space="preserve"> </v>
      </c>
      <c r="AG1262" s="125" t="str">
        <f t="shared" si="773"/>
        <v xml:space="preserve"> </v>
      </c>
      <c r="AH1262" s="126" t="str">
        <f t="shared" si="774"/>
        <v xml:space="preserve"> </v>
      </c>
      <c r="AI1262" s="127" t="str">
        <f t="shared" si="775"/>
        <v xml:space="preserve"> </v>
      </c>
      <c r="AJ1262" s="128" t="str">
        <f t="shared" si="776"/>
        <v xml:space="preserve"> </v>
      </c>
      <c r="AK1262" s="128" t="str">
        <f t="shared" si="788"/>
        <v xml:space="preserve"> </v>
      </c>
      <c r="AL1262" s="129" t="str">
        <f t="shared" si="777"/>
        <v xml:space="preserve"> </v>
      </c>
      <c r="AM1262" s="130" t="str">
        <f t="shared" si="778"/>
        <v xml:space="preserve"> </v>
      </c>
      <c r="AN1262" s="129" t="str">
        <f t="shared" si="779"/>
        <v xml:space="preserve"> </v>
      </c>
      <c r="AO1262" s="131" t="str">
        <f t="shared" si="789"/>
        <v xml:space="preserve"> </v>
      </c>
      <c r="AP1262" s="123" t="str">
        <f t="shared" si="792"/>
        <v xml:space="preserve"> </v>
      </c>
      <c r="AQ1262" s="129" t="str">
        <f t="shared" si="790"/>
        <v xml:space="preserve"> </v>
      </c>
      <c r="AR1262" s="111">
        <f t="shared" si="787"/>
        <v>1259</v>
      </c>
      <c r="AS1262" s="111">
        <f t="shared" si="780"/>
        <v>0</v>
      </c>
      <c r="AT1262" s="111">
        <f t="shared" si="781"/>
        <v>0</v>
      </c>
      <c r="AU1262" s="111">
        <f t="shared" si="757"/>
        <v>0</v>
      </c>
      <c r="AV1262" s="111" t="str">
        <f t="shared" si="784"/>
        <v xml:space="preserve"> </v>
      </c>
      <c r="AW1262" s="112">
        <f t="shared" si="783"/>
        <v>0</v>
      </c>
    </row>
    <row r="1263" spans="9:49">
      <c r="I1263" s="132">
        <f t="shared" si="758"/>
        <v>125.99999999999712</v>
      </c>
      <c r="J1263" s="125" t="str">
        <f t="shared" si="782"/>
        <v xml:space="preserve"> </v>
      </c>
      <c r="K1263" s="125" t="str">
        <f t="shared" si="759"/>
        <v xml:space="preserve"> </v>
      </c>
      <c r="L1263" s="125" t="str">
        <f t="shared" si="760"/>
        <v xml:space="preserve"> </v>
      </c>
      <c r="M1263" s="126" t="str">
        <f t="shared" si="761"/>
        <v xml:space="preserve"> </v>
      </c>
      <c r="N1263" s="127" t="str">
        <f t="shared" si="762"/>
        <v xml:space="preserve"> </v>
      </c>
      <c r="O1263" s="128" t="str">
        <f t="shared" si="763"/>
        <v xml:space="preserve"> </v>
      </c>
      <c r="P1263" s="128" t="str">
        <f t="shared" si="764"/>
        <v xml:space="preserve"> </v>
      </c>
      <c r="Q1263" s="129" t="str">
        <f t="shared" si="765"/>
        <v xml:space="preserve"> </v>
      </c>
      <c r="R1263" s="130" t="str">
        <f t="shared" si="766"/>
        <v xml:space="preserve"> </v>
      </c>
      <c r="S1263" s="129" t="str">
        <f t="shared" si="785"/>
        <v xml:space="preserve"> </v>
      </c>
      <c r="T1263" s="131" t="str">
        <f t="shared" si="767"/>
        <v xml:space="preserve"> </v>
      </c>
      <c r="U1263" s="123" t="str">
        <f t="shared" si="791"/>
        <v xml:space="preserve"> </v>
      </c>
      <c r="V1263" s="129" t="str">
        <f t="shared" si="768"/>
        <v xml:space="preserve"> </v>
      </c>
      <c r="W1263" s="111"/>
      <c r="X1263" s="111">
        <f t="shared" si="786"/>
        <v>125.99999999999712</v>
      </c>
      <c r="Y1263" s="111">
        <f t="shared" si="769"/>
        <v>0</v>
      </c>
      <c r="Z1263" s="111">
        <f t="shared" si="770"/>
        <v>0</v>
      </c>
      <c r="AA1263" s="111">
        <f t="shared" si="755"/>
        <v>0</v>
      </c>
      <c r="AB1263" s="111" t="str">
        <f t="shared" si="756"/>
        <v xml:space="preserve"> </v>
      </c>
      <c r="AC1263" s="112">
        <f t="shared" si="754"/>
        <v>0</v>
      </c>
      <c r="AD1263" s="124">
        <v>1260</v>
      </c>
      <c r="AE1263" s="125" t="str">
        <f t="shared" si="771"/>
        <v xml:space="preserve"> </v>
      </c>
      <c r="AF1263" s="125" t="str">
        <f t="shared" si="772"/>
        <v xml:space="preserve"> </v>
      </c>
      <c r="AG1263" s="125" t="str">
        <f t="shared" si="773"/>
        <v xml:space="preserve"> </v>
      </c>
      <c r="AH1263" s="126" t="str">
        <f t="shared" si="774"/>
        <v xml:space="preserve"> </v>
      </c>
      <c r="AI1263" s="127" t="str">
        <f t="shared" si="775"/>
        <v xml:space="preserve"> </v>
      </c>
      <c r="AJ1263" s="128" t="str">
        <f t="shared" si="776"/>
        <v xml:space="preserve"> </v>
      </c>
      <c r="AK1263" s="128" t="str">
        <f t="shared" si="788"/>
        <v xml:space="preserve"> </v>
      </c>
      <c r="AL1263" s="129" t="str">
        <f t="shared" si="777"/>
        <v xml:space="preserve"> </v>
      </c>
      <c r="AM1263" s="130" t="str">
        <f t="shared" si="778"/>
        <v xml:space="preserve"> </v>
      </c>
      <c r="AN1263" s="129" t="str">
        <f t="shared" si="779"/>
        <v xml:space="preserve"> </v>
      </c>
      <c r="AO1263" s="131" t="str">
        <f t="shared" si="789"/>
        <v xml:space="preserve"> </v>
      </c>
      <c r="AP1263" s="123" t="str">
        <f t="shared" si="792"/>
        <v xml:space="preserve"> </v>
      </c>
      <c r="AQ1263" s="129" t="str">
        <f t="shared" si="790"/>
        <v xml:space="preserve"> </v>
      </c>
      <c r="AR1263" s="111">
        <f t="shared" si="787"/>
        <v>1260</v>
      </c>
      <c r="AS1263" s="111">
        <f t="shared" si="780"/>
        <v>0</v>
      </c>
      <c r="AT1263" s="111">
        <f t="shared" si="781"/>
        <v>0</v>
      </c>
      <c r="AU1263" s="111">
        <f t="shared" si="757"/>
        <v>0</v>
      </c>
      <c r="AV1263" s="111" t="str">
        <f t="shared" si="784"/>
        <v xml:space="preserve"> </v>
      </c>
      <c r="AW1263" s="112">
        <f t="shared" si="783"/>
        <v>0</v>
      </c>
    </row>
    <row r="1264" spans="9:49">
      <c r="I1264" s="132">
        <f t="shared" si="758"/>
        <v>126.09999999999711</v>
      </c>
      <c r="J1264" s="125" t="str">
        <f t="shared" si="782"/>
        <v xml:space="preserve"> </v>
      </c>
      <c r="K1264" s="125" t="str">
        <f t="shared" si="759"/>
        <v xml:space="preserve"> </v>
      </c>
      <c r="L1264" s="125" t="str">
        <f t="shared" si="760"/>
        <v xml:space="preserve"> </v>
      </c>
      <c r="M1264" s="126" t="str">
        <f t="shared" si="761"/>
        <v xml:space="preserve"> </v>
      </c>
      <c r="N1264" s="127" t="str">
        <f t="shared" si="762"/>
        <v xml:space="preserve"> </v>
      </c>
      <c r="O1264" s="128" t="str">
        <f t="shared" si="763"/>
        <v xml:space="preserve"> </v>
      </c>
      <c r="P1264" s="128" t="str">
        <f t="shared" si="764"/>
        <v xml:space="preserve"> </v>
      </c>
      <c r="Q1264" s="129" t="str">
        <f t="shared" si="765"/>
        <v xml:space="preserve"> </v>
      </c>
      <c r="R1264" s="130" t="str">
        <f t="shared" si="766"/>
        <v xml:space="preserve"> </v>
      </c>
      <c r="S1264" s="129" t="str">
        <f t="shared" si="785"/>
        <v xml:space="preserve"> </v>
      </c>
      <c r="T1264" s="131" t="str">
        <f t="shared" si="767"/>
        <v xml:space="preserve"> </v>
      </c>
      <c r="U1264" s="123" t="str">
        <f t="shared" si="791"/>
        <v xml:space="preserve"> </v>
      </c>
      <c r="V1264" s="129" t="str">
        <f t="shared" si="768"/>
        <v xml:space="preserve"> </v>
      </c>
      <c r="W1264" s="111"/>
      <c r="X1264" s="111">
        <f t="shared" si="786"/>
        <v>126.09999999999711</v>
      </c>
      <c r="Y1264" s="111">
        <f t="shared" si="769"/>
        <v>0</v>
      </c>
      <c r="Z1264" s="111">
        <f t="shared" si="770"/>
        <v>0</v>
      </c>
      <c r="AA1264" s="111">
        <f t="shared" si="755"/>
        <v>0</v>
      </c>
      <c r="AB1264" s="111" t="str">
        <f t="shared" si="756"/>
        <v xml:space="preserve"> </v>
      </c>
      <c r="AC1264" s="112">
        <f t="shared" si="754"/>
        <v>0</v>
      </c>
      <c r="AD1264" s="132">
        <v>1261</v>
      </c>
      <c r="AE1264" s="125" t="str">
        <f t="shared" si="771"/>
        <v xml:space="preserve"> </v>
      </c>
      <c r="AF1264" s="125" t="str">
        <f t="shared" si="772"/>
        <v xml:space="preserve"> </v>
      </c>
      <c r="AG1264" s="125" t="str">
        <f t="shared" si="773"/>
        <v xml:space="preserve"> </v>
      </c>
      <c r="AH1264" s="126" t="str">
        <f t="shared" si="774"/>
        <v xml:space="preserve"> </v>
      </c>
      <c r="AI1264" s="127" t="str">
        <f t="shared" si="775"/>
        <v xml:space="preserve"> </v>
      </c>
      <c r="AJ1264" s="128" t="str">
        <f t="shared" si="776"/>
        <v xml:space="preserve"> </v>
      </c>
      <c r="AK1264" s="128" t="str">
        <f t="shared" si="788"/>
        <v xml:space="preserve"> </v>
      </c>
      <c r="AL1264" s="129" t="str">
        <f t="shared" si="777"/>
        <v xml:space="preserve"> </v>
      </c>
      <c r="AM1264" s="130" t="str">
        <f t="shared" si="778"/>
        <v xml:space="preserve"> </v>
      </c>
      <c r="AN1264" s="129" t="str">
        <f t="shared" si="779"/>
        <v xml:space="preserve"> </v>
      </c>
      <c r="AO1264" s="131" t="str">
        <f t="shared" si="789"/>
        <v xml:space="preserve"> </v>
      </c>
      <c r="AP1264" s="123" t="str">
        <f t="shared" si="792"/>
        <v xml:space="preserve"> </v>
      </c>
      <c r="AQ1264" s="129" t="str">
        <f t="shared" si="790"/>
        <v xml:space="preserve"> </v>
      </c>
      <c r="AR1264" s="111">
        <f t="shared" si="787"/>
        <v>1261</v>
      </c>
      <c r="AS1264" s="111">
        <f t="shared" si="780"/>
        <v>0</v>
      </c>
      <c r="AT1264" s="111">
        <f t="shared" si="781"/>
        <v>0</v>
      </c>
      <c r="AU1264" s="111">
        <f t="shared" si="757"/>
        <v>0</v>
      </c>
      <c r="AV1264" s="111" t="str">
        <f t="shared" si="784"/>
        <v xml:space="preserve"> </v>
      </c>
      <c r="AW1264" s="112">
        <f t="shared" si="783"/>
        <v>0</v>
      </c>
    </row>
    <row r="1265" spans="9:49">
      <c r="I1265" s="132">
        <f t="shared" si="758"/>
        <v>126.1999999999971</v>
      </c>
      <c r="J1265" s="125" t="str">
        <f t="shared" si="782"/>
        <v xml:space="preserve"> </v>
      </c>
      <c r="K1265" s="125" t="str">
        <f t="shared" si="759"/>
        <v xml:space="preserve"> </v>
      </c>
      <c r="L1265" s="125" t="str">
        <f t="shared" si="760"/>
        <v xml:space="preserve"> </v>
      </c>
      <c r="M1265" s="126" t="str">
        <f t="shared" si="761"/>
        <v xml:space="preserve"> </v>
      </c>
      <c r="N1265" s="127" t="str">
        <f t="shared" si="762"/>
        <v xml:space="preserve"> </v>
      </c>
      <c r="O1265" s="128" t="str">
        <f t="shared" si="763"/>
        <v xml:space="preserve"> </v>
      </c>
      <c r="P1265" s="128" t="str">
        <f t="shared" si="764"/>
        <v xml:space="preserve"> </v>
      </c>
      <c r="Q1265" s="129" t="str">
        <f t="shared" si="765"/>
        <v xml:space="preserve"> </v>
      </c>
      <c r="R1265" s="130" t="str">
        <f t="shared" si="766"/>
        <v xml:space="preserve"> </v>
      </c>
      <c r="S1265" s="129" t="str">
        <f t="shared" si="785"/>
        <v xml:space="preserve"> </v>
      </c>
      <c r="T1265" s="131" t="str">
        <f t="shared" si="767"/>
        <v xml:space="preserve"> </v>
      </c>
      <c r="U1265" s="123" t="str">
        <f t="shared" si="791"/>
        <v xml:space="preserve"> </v>
      </c>
      <c r="V1265" s="129" t="str">
        <f t="shared" si="768"/>
        <v xml:space="preserve"> </v>
      </c>
      <c r="W1265" s="111"/>
      <c r="X1265" s="111">
        <f t="shared" si="786"/>
        <v>126.1999999999971</v>
      </c>
      <c r="Y1265" s="111">
        <f t="shared" si="769"/>
        <v>0</v>
      </c>
      <c r="Z1265" s="111">
        <f t="shared" si="770"/>
        <v>0</v>
      </c>
      <c r="AA1265" s="111">
        <f t="shared" si="755"/>
        <v>0</v>
      </c>
      <c r="AB1265" s="111" t="str">
        <f t="shared" si="756"/>
        <v xml:space="preserve"> </v>
      </c>
      <c r="AC1265" s="112">
        <f t="shared" si="754"/>
        <v>0</v>
      </c>
      <c r="AD1265" s="124">
        <v>1262</v>
      </c>
      <c r="AE1265" s="125" t="str">
        <f t="shared" si="771"/>
        <v xml:space="preserve"> </v>
      </c>
      <c r="AF1265" s="125" t="str">
        <f t="shared" si="772"/>
        <v xml:space="preserve"> </v>
      </c>
      <c r="AG1265" s="125" t="str">
        <f t="shared" si="773"/>
        <v xml:space="preserve"> </v>
      </c>
      <c r="AH1265" s="126" t="str">
        <f t="shared" si="774"/>
        <v xml:space="preserve"> </v>
      </c>
      <c r="AI1265" s="127" t="str">
        <f t="shared" si="775"/>
        <v xml:space="preserve"> </v>
      </c>
      <c r="AJ1265" s="128" t="str">
        <f t="shared" si="776"/>
        <v xml:space="preserve"> </v>
      </c>
      <c r="AK1265" s="128" t="str">
        <f t="shared" si="788"/>
        <v xml:space="preserve"> </v>
      </c>
      <c r="AL1265" s="129" t="str">
        <f t="shared" si="777"/>
        <v xml:space="preserve"> </v>
      </c>
      <c r="AM1265" s="130" t="str">
        <f t="shared" si="778"/>
        <v xml:space="preserve"> </v>
      </c>
      <c r="AN1265" s="129" t="str">
        <f t="shared" si="779"/>
        <v xml:space="preserve"> </v>
      </c>
      <c r="AO1265" s="131" t="str">
        <f t="shared" si="789"/>
        <v xml:space="preserve"> </v>
      </c>
      <c r="AP1265" s="123" t="str">
        <f t="shared" si="792"/>
        <v xml:space="preserve"> </v>
      </c>
      <c r="AQ1265" s="129" t="str">
        <f t="shared" si="790"/>
        <v xml:space="preserve"> </v>
      </c>
      <c r="AR1265" s="111">
        <f t="shared" si="787"/>
        <v>1262</v>
      </c>
      <c r="AS1265" s="111">
        <f t="shared" si="780"/>
        <v>0</v>
      </c>
      <c r="AT1265" s="111">
        <f t="shared" si="781"/>
        <v>0</v>
      </c>
      <c r="AU1265" s="111">
        <f t="shared" si="757"/>
        <v>0</v>
      </c>
      <c r="AV1265" s="111" t="str">
        <f t="shared" si="784"/>
        <v xml:space="preserve"> </v>
      </c>
      <c r="AW1265" s="112">
        <f t="shared" si="783"/>
        <v>0</v>
      </c>
    </row>
    <row r="1266" spans="9:49">
      <c r="I1266" s="132">
        <f t="shared" si="758"/>
        <v>126.2999999999971</v>
      </c>
      <c r="J1266" s="125" t="str">
        <f t="shared" si="782"/>
        <v xml:space="preserve"> </v>
      </c>
      <c r="K1266" s="125" t="str">
        <f t="shared" si="759"/>
        <v xml:space="preserve"> </v>
      </c>
      <c r="L1266" s="125" t="str">
        <f t="shared" si="760"/>
        <v xml:space="preserve"> </v>
      </c>
      <c r="M1266" s="126" t="str">
        <f t="shared" si="761"/>
        <v xml:space="preserve"> </v>
      </c>
      <c r="N1266" s="127" t="str">
        <f t="shared" si="762"/>
        <v xml:space="preserve"> </v>
      </c>
      <c r="O1266" s="128" t="str">
        <f t="shared" si="763"/>
        <v xml:space="preserve"> </v>
      </c>
      <c r="P1266" s="128" t="str">
        <f t="shared" si="764"/>
        <v xml:space="preserve"> </v>
      </c>
      <c r="Q1266" s="129" t="str">
        <f t="shared" si="765"/>
        <v xml:space="preserve"> </v>
      </c>
      <c r="R1266" s="130" t="str">
        <f t="shared" si="766"/>
        <v xml:space="preserve"> </v>
      </c>
      <c r="S1266" s="129" t="str">
        <f t="shared" si="785"/>
        <v xml:space="preserve"> </v>
      </c>
      <c r="T1266" s="131" t="str">
        <f t="shared" si="767"/>
        <v xml:space="preserve"> </v>
      </c>
      <c r="U1266" s="123" t="str">
        <f t="shared" si="791"/>
        <v xml:space="preserve"> </v>
      </c>
      <c r="V1266" s="129" t="str">
        <f t="shared" si="768"/>
        <v xml:space="preserve"> </v>
      </c>
      <c r="W1266" s="111"/>
      <c r="X1266" s="111">
        <f t="shared" si="786"/>
        <v>126.2999999999971</v>
      </c>
      <c r="Y1266" s="111">
        <f t="shared" si="769"/>
        <v>0</v>
      </c>
      <c r="Z1266" s="111">
        <f t="shared" si="770"/>
        <v>0</v>
      </c>
      <c r="AA1266" s="111">
        <f t="shared" si="755"/>
        <v>0</v>
      </c>
      <c r="AB1266" s="111" t="str">
        <f t="shared" si="756"/>
        <v xml:space="preserve"> </v>
      </c>
      <c r="AC1266" s="112">
        <f t="shared" si="754"/>
        <v>0</v>
      </c>
      <c r="AD1266" s="132">
        <v>1263</v>
      </c>
      <c r="AE1266" s="125" t="str">
        <f t="shared" si="771"/>
        <v xml:space="preserve"> </v>
      </c>
      <c r="AF1266" s="125" t="str">
        <f t="shared" si="772"/>
        <v xml:space="preserve"> </v>
      </c>
      <c r="AG1266" s="125" t="str">
        <f t="shared" si="773"/>
        <v xml:space="preserve"> </v>
      </c>
      <c r="AH1266" s="126" t="str">
        <f t="shared" si="774"/>
        <v xml:space="preserve"> </v>
      </c>
      <c r="AI1266" s="127" t="str">
        <f t="shared" si="775"/>
        <v xml:space="preserve"> </v>
      </c>
      <c r="AJ1266" s="128" t="str">
        <f t="shared" si="776"/>
        <v xml:space="preserve"> </v>
      </c>
      <c r="AK1266" s="128" t="str">
        <f t="shared" si="788"/>
        <v xml:space="preserve"> </v>
      </c>
      <c r="AL1266" s="129" t="str">
        <f t="shared" si="777"/>
        <v xml:space="preserve"> </v>
      </c>
      <c r="AM1266" s="130" t="str">
        <f t="shared" si="778"/>
        <v xml:space="preserve"> </v>
      </c>
      <c r="AN1266" s="129" t="str">
        <f t="shared" si="779"/>
        <v xml:space="preserve"> </v>
      </c>
      <c r="AO1266" s="131" t="str">
        <f t="shared" si="789"/>
        <v xml:space="preserve"> </v>
      </c>
      <c r="AP1266" s="123" t="str">
        <f t="shared" si="792"/>
        <v xml:space="preserve"> </v>
      </c>
      <c r="AQ1266" s="129" t="str">
        <f t="shared" si="790"/>
        <v xml:space="preserve"> </v>
      </c>
      <c r="AR1266" s="111">
        <f t="shared" si="787"/>
        <v>1263</v>
      </c>
      <c r="AS1266" s="111">
        <f t="shared" si="780"/>
        <v>0</v>
      </c>
      <c r="AT1266" s="111">
        <f t="shared" si="781"/>
        <v>0</v>
      </c>
      <c r="AU1266" s="111">
        <f t="shared" si="757"/>
        <v>0</v>
      </c>
      <c r="AV1266" s="111" t="str">
        <f t="shared" si="784"/>
        <v xml:space="preserve"> </v>
      </c>
      <c r="AW1266" s="112">
        <f t="shared" si="783"/>
        <v>0</v>
      </c>
    </row>
    <row r="1267" spans="9:49">
      <c r="I1267" s="132">
        <f t="shared" si="758"/>
        <v>126.39999999999709</v>
      </c>
      <c r="J1267" s="125" t="str">
        <f t="shared" si="782"/>
        <v xml:space="preserve"> </v>
      </c>
      <c r="K1267" s="125" t="str">
        <f t="shared" si="759"/>
        <v xml:space="preserve"> </v>
      </c>
      <c r="L1267" s="125" t="str">
        <f t="shared" si="760"/>
        <v xml:space="preserve"> </v>
      </c>
      <c r="M1267" s="126" t="str">
        <f t="shared" si="761"/>
        <v xml:space="preserve"> </v>
      </c>
      <c r="N1267" s="127" t="str">
        <f t="shared" si="762"/>
        <v xml:space="preserve"> </v>
      </c>
      <c r="O1267" s="128" t="str">
        <f t="shared" si="763"/>
        <v xml:space="preserve"> </v>
      </c>
      <c r="P1267" s="128" t="str">
        <f t="shared" si="764"/>
        <v xml:space="preserve"> </v>
      </c>
      <c r="Q1267" s="129" t="str">
        <f t="shared" si="765"/>
        <v xml:space="preserve"> </v>
      </c>
      <c r="R1267" s="130" t="str">
        <f t="shared" si="766"/>
        <v xml:space="preserve"> </v>
      </c>
      <c r="S1267" s="129" t="str">
        <f t="shared" si="785"/>
        <v xml:space="preserve"> </v>
      </c>
      <c r="T1267" s="131" t="str">
        <f t="shared" si="767"/>
        <v xml:space="preserve"> </v>
      </c>
      <c r="U1267" s="123" t="str">
        <f t="shared" si="791"/>
        <v xml:space="preserve"> </v>
      </c>
      <c r="V1267" s="129" t="str">
        <f t="shared" si="768"/>
        <v xml:space="preserve"> </v>
      </c>
      <c r="W1267" s="111"/>
      <c r="X1267" s="111">
        <f t="shared" si="786"/>
        <v>126.39999999999709</v>
      </c>
      <c r="Y1267" s="111">
        <f t="shared" si="769"/>
        <v>0</v>
      </c>
      <c r="Z1267" s="111">
        <f t="shared" si="770"/>
        <v>0</v>
      </c>
      <c r="AA1267" s="111">
        <f t="shared" si="755"/>
        <v>0</v>
      </c>
      <c r="AB1267" s="111" t="str">
        <f t="shared" si="756"/>
        <v xml:space="preserve"> </v>
      </c>
      <c r="AC1267" s="112">
        <f t="shared" si="754"/>
        <v>0</v>
      </c>
      <c r="AD1267" s="124">
        <v>1264</v>
      </c>
      <c r="AE1267" s="125" t="str">
        <f t="shared" si="771"/>
        <v xml:space="preserve"> </v>
      </c>
      <c r="AF1267" s="125" t="str">
        <f t="shared" si="772"/>
        <v xml:space="preserve"> </v>
      </c>
      <c r="AG1267" s="125" t="str">
        <f t="shared" si="773"/>
        <v xml:space="preserve"> </v>
      </c>
      <c r="AH1267" s="126" t="str">
        <f t="shared" si="774"/>
        <v xml:space="preserve"> </v>
      </c>
      <c r="AI1267" s="127" t="str">
        <f t="shared" si="775"/>
        <v xml:space="preserve"> </v>
      </c>
      <c r="AJ1267" s="128" t="str">
        <f t="shared" si="776"/>
        <v xml:space="preserve"> </v>
      </c>
      <c r="AK1267" s="128" t="str">
        <f t="shared" si="788"/>
        <v xml:space="preserve"> </v>
      </c>
      <c r="AL1267" s="129" t="str">
        <f t="shared" si="777"/>
        <v xml:space="preserve"> </v>
      </c>
      <c r="AM1267" s="130" t="str">
        <f t="shared" si="778"/>
        <v xml:space="preserve"> </v>
      </c>
      <c r="AN1267" s="129" t="str">
        <f t="shared" si="779"/>
        <v xml:space="preserve"> </v>
      </c>
      <c r="AO1267" s="131" t="str">
        <f t="shared" si="789"/>
        <v xml:space="preserve"> </v>
      </c>
      <c r="AP1267" s="123" t="str">
        <f t="shared" si="792"/>
        <v xml:space="preserve"> </v>
      </c>
      <c r="AQ1267" s="129" t="str">
        <f t="shared" si="790"/>
        <v xml:space="preserve"> </v>
      </c>
      <c r="AR1267" s="111">
        <f t="shared" si="787"/>
        <v>1264</v>
      </c>
      <c r="AS1267" s="111">
        <f t="shared" si="780"/>
        <v>0</v>
      </c>
      <c r="AT1267" s="111">
        <f t="shared" si="781"/>
        <v>0</v>
      </c>
      <c r="AU1267" s="111">
        <f t="shared" si="757"/>
        <v>0</v>
      </c>
      <c r="AV1267" s="111" t="str">
        <f t="shared" si="784"/>
        <v xml:space="preserve"> </v>
      </c>
      <c r="AW1267" s="112">
        <f t="shared" si="783"/>
        <v>0</v>
      </c>
    </row>
    <row r="1268" spans="9:49">
      <c r="I1268" s="132">
        <f t="shared" si="758"/>
        <v>126.49999999999709</v>
      </c>
      <c r="J1268" s="125" t="str">
        <f t="shared" si="782"/>
        <v xml:space="preserve"> </v>
      </c>
      <c r="K1268" s="125" t="str">
        <f t="shared" si="759"/>
        <v xml:space="preserve"> </v>
      </c>
      <c r="L1268" s="125" t="str">
        <f t="shared" si="760"/>
        <v xml:space="preserve"> </v>
      </c>
      <c r="M1268" s="126" t="str">
        <f t="shared" si="761"/>
        <v xml:space="preserve"> </v>
      </c>
      <c r="N1268" s="127" t="str">
        <f t="shared" si="762"/>
        <v xml:space="preserve"> </v>
      </c>
      <c r="O1268" s="128" t="str">
        <f t="shared" si="763"/>
        <v xml:space="preserve"> </v>
      </c>
      <c r="P1268" s="128" t="str">
        <f t="shared" si="764"/>
        <v xml:space="preserve"> </v>
      </c>
      <c r="Q1268" s="129" t="str">
        <f t="shared" si="765"/>
        <v xml:space="preserve"> </v>
      </c>
      <c r="R1268" s="130" t="str">
        <f t="shared" si="766"/>
        <v xml:space="preserve"> </v>
      </c>
      <c r="S1268" s="129" t="str">
        <f t="shared" si="785"/>
        <v xml:space="preserve"> </v>
      </c>
      <c r="T1268" s="131" t="str">
        <f t="shared" si="767"/>
        <v xml:space="preserve"> </v>
      </c>
      <c r="U1268" s="123" t="str">
        <f t="shared" si="791"/>
        <v xml:space="preserve"> </v>
      </c>
      <c r="V1268" s="129" t="str">
        <f t="shared" si="768"/>
        <v xml:space="preserve"> </v>
      </c>
      <c r="W1268" s="111"/>
      <c r="X1268" s="111">
        <f t="shared" si="786"/>
        <v>126.49999999999709</v>
      </c>
      <c r="Y1268" s="111">
        <f t="shared" si="769"/>
        <v>0</v>
      </c>
      <c r="Z1268" s="111">
        <f t="shared" si="770"/>
        <v>0</v>
      </c>
      <c r="AA1268" s="111">
        <f t="shared" si="755"/>
        <v>0</v>
      </c>
      <c r="AB1268" s="111" t="str">
        <f t="shared" si="756"/>
        <v xml:space="preserve"> </v>
      </c>
      <c r="AC1268" s="112">
        <f t="shared" si="754"/>
        <v>0</v>
      </c>
      <c r="AD1268" s="132">
        <v>1265</v>
      </c>
      <c r="AE1268" s="125" t="str">
        <f t="shared" si="771"/>
        <v xml:space="preserve"> </v>
      </c>
      <c r="AF1268" s="125" t="str">
        <f t="shared" si="772"/>
        <v xml:space="preserve"> </v>
      </c>
      <c r="AG1268" s="125" t="str">
        <f t="shared" si="773"/>
        <v xml:space="preserve"> </v>
      </c>
      <c r="AH1268" s="126" t="str">
        <f t="shared" si="774"/>
        <v xml:space="preserve"> </v>
      </c>
      <c r="AI1268" s="127" t="str">
        <f t="shared" si="775"/>
        <v xml:space="preserve"> </v>
      </c>
      <c r="AJ1268" s="128" t="str">
        <f t="shared" si="776"/>
        <v xml:space="preserve"> </v>
      </c>
      <c r="AK1268" s="128" t="str">
        <f t="shared" si="788"/>
        <v xml:space="preserve"> </v>
      </c>
      <c r="AL1268" s="129" t="str">
        <f t="shared" si="777"/>
        <v xml:space="preserve"> </v>
      </c>
      <c r="AM1268" s="130" t="str">
        <f t="shared" si="778"/>
        <v xml:space="preserve"> </v>
      </c>
      <c r="AN1268" s="129" t="str">
        <f t="shared" si="779"/>
        <v xml:space="preserve"> </v>
      </c>
      <c r="AO1268" s="131" t="str">
        <f t="shared" si="789"/>
        <v xml:space="preserve"> </v>
      </c>
      <c r="AP1268" s="123" t="str">
        <f t="shared" si="792"/>
        <v xml:space="preserve"> </v>
      </c>
      <c r="AQ1268" s="129" t="str">
        <f t="shared" si="790"/>
        <v xml:space="preserve"> </v>
      </c>
      <c r="AR1268" s="111">
        <f t="shared" si="787"/>
        <v>1265</v>
      </c>
      <c r="AS1268" s="111">
        <f t="shared" si="780"/>
        <v>0</v>
      </c>
      <c r="AT1268" s="111">
        <f t="shared" si="781"/>
        <v>0</v>
      </c>
      <c r="AU1268" s="111">
        <f t="shared" si="757"/>
        <v>0</v>
      </c>
      <c r="AV1268" s="111" t="str">
        <f t="shared" si="784"/>
        <v xml:space="preserve"> </v>
      </c>
      <c r="AW1268" s="112">
        <f t="shared" si="783"/>
        <v>0</v>
      </c>
    </row>
    <row r="1269" spans="9:49">
      <c r="I1269" s="132">
        <f t="shared" si="758"/>
        <v>126.59999999999708</v>
      </c>
      <c r="J1269" s="125" t="str">
        <f t="shared" si="782"/>
        <v xml:space="preserve"> </v>
      </c>
      <c r="K1269" s="125" t="str">
        <f t="shared" si="759"/>
        <v xml:space="preserve"> </v>
      </c>
      <c r="L1269" s="125" t="str">
        <f t="shared" si="760"/>
        <v xml:space="preserve"> </v>
      </c>
      <c r="M1269" s="126" t="str">
        <f t="shared" si="761"/>
        <v xml:space="preserve"> </v>
      </c>
      <c r="N1269" s="127" t="str">
        <f t="shared" si="762"/>
        <v xml:space="preserve"> </v>
      </c>
      <c r="O1269" s="128" t="str">
        <f t="shared" si="763"/>
        <v xml:space="preserve"> </v>
      </c>
      <c r="P1269" s="128" t="str">
        <f t="shared" si="764"/>
        <v xml:space="preserve"> </v>
      </c>
      <c r="Q1269" s="129" t="str">
        <f t="shared" si="765"/>
        <v xml:space="preserve"> </v>
      </c>
      <c r="R1269" s="130" t="str">
        <f t="shared" si="766"/>
        <v xml:space="preserve"> </v>
      </c>
      <c r="S1269" s="129" t="str">
        <f t="shared" si="785"/>
        <v xml:space="preserve"> </v>
      </c>
      <c r="T1269" s="131" t="str">
        <f t="shared" si="767"/>
        <v xml:space="preserve"> </v>
      </c>
      <c r="U1269" s="123" t="str">
        <f t="shared" si="791"/>
        <v xml:space="preserve"> </v>
      </c>
      <c r="V1269" s="129" t="str">
        <f t="shared" si="768"/>
        <v xml:space="preserve"> </v>
      </c>
      <c r="W1269" s="111"/>
      <c r="X1269" s="111">
        <f t="shared" si="786"/>
        <v>126.59999999999708</v>
      </c>
      <c r="Y1269" s="111">
        <f t="shared" si="769"/>
        <v>0</v>
      </c>
      <c r="Z1269" s="111">
        <f t="shared" si="770"/>
        <v>0</v>
      </c>
      <c r="AA1269" s="111">
        <f t="shared" si="755"/>
        <v>0</v>
      </c>
      <c r="AB1269" s="111" t="str">
        <f t="shared" si="756"/>
        <v xml:space="preserve"> </v>
      </c>
      <c r="AC1269" s="112">
        <f t="shared" si="754"/>
        <v>0</v>
      </c>
      <c r="AD1269" s="124">
        <v>1266</v>
      </c>
      <c r="AE1269" s="125" t="str">
        <f t="shared" si="771"/>
        <v xml:space="preserve"> </v>
      </c>
      <c r="AF1269" s="125" t="str">
        <f t="shared" si="772"/>
        <v xml:space="preserve"> </v>
      </c>
      <c r="AG1269" s="125" t="str">
        <f t="shared" si="773"/>
        <v xml:space="preserve"> </v>
      </c>
      <c r="AH1269" s="126" t="str">
        <f t="shared" si="774"/>
        <v xml:space="preserve"> </v>
      </c>
      <c r="AI1269" s="127" t="str">
        <f t="shared" si="775"/>
        <v xml:space="preserve"> </v>
      </c>
      <c r="AJ1269" s="128" t="str">
        <f t="shared" si="776"/>
        <v xml:space="preserve"> </v>
      </c>
      <c r="AK1269" s="128" t="str">
        <f t="shared" si="788"/>
        <v xml:space="preserve"> </v>
      </c>
      <c r="AL1269" s="129" t="str">
        <f t="shared" si="777"/>
        <v xml:space="preserve"> </v>
      </c>
      <c r="AM1269" s="130" t="str">
        <f t="shared" si="778"/>
        <v xml:space="preserve"> </v>
      </c>
      <c r="AN1269" s="129" t="str">
        <f t="shared" si="779"/>
        <v xml:space="preserve"> </v>
      </c>
      <c r="AO1269" s="131" t="str">
        <f t="shared" si="789"/>
        <v xml:space="preserve"> </v>
      </c>
      <c r="AP1269" s="123" t="str">
        <f t="shared" si="792"/>
        <v xml:space="preserve"> </v>
      </c>
      <c r="AQ1269" s="129" t="str">
        <f t="shared" si="790"/>
        <v xml:space="preserve"> </v>
      </c>
      <c r="AR1269" s="111">
        <f t="shared" si="787"/>
        <v>1266</v>
      </c>
      <c r="AS1269" s="111">
        <f t="shared" si="780"/>
        <v>0</v>
      </c>
      <c r="AT1269" s="111">
        <f t="shared" si="781"/>
        <v>0</v>
      </c>
      <c r="AU1269" s="111">
        <f t="shared" si="757"/>
        <v>0</v>
      </c>
      <c r="AV1269" s="111" t="str">
        <f t="shared" si="784"/>
        <v xml:space="preserve"> </v>
      </c>
      <c r="AW1269" s="112">
        <f t="shared" si="783"/>
        <v>0</v>
      </c>
    </row>
    <row r="1270" spans="9:49">
      <c r="I1270" s="132">
        <f t="shared" si="758"/>
        <v>126.69999999999708</v>
      </c>
      <c r="J1270" s="125" t="str">
        <f t="shared" si="782"/>
        <v xml:space="preserve"> </v>
      </c>
      <c r="K1270" s="125" t="str">
        <f t="shared" si="759"/>
        <v xml:space="preserve"> </v>
      </c>
      <c r="L1270" s="125" t="str">
        <f t="shared" si="760"/>
        <v xml:space="preserve"> </v>
      </c>
      <c r="M1270" s="126" t="str">
        <f t="shared" si="761"/>
        <v xml:space="preserve"> </v>
      </c>
      <c r="N1270" s="127" t="str">
        <f t="shared" si="762"/>
        <v xml:space="preserve"> </v>
      </c>
      <c r="O1270" s="128" t="str">
        <f t="shared" si="763"/>
        <v xml:space="preserve"> </v>
      </c>
      <c r="P1270" s="128" t="str">
        <f t="shared" si="764"/>
        <v xml:space="preserve"> </v>
      </c>
      <c r="Q1270" s="129" t="str">
        <f t="shared" si="765"/>
        <v xml:space="preserve"> </v>
      </c>
      <c r="R1270" s="130" t="str">
        <f t="shared" si="766"/>
        <v xml:space="preserve"> </v>
      </c>
      <c r="S1270" s="129" t="str">
        <f t="shared" si="785"/>
        <v xml:space="preserve"> </v>
      </c>
      <c r="T1270" s="131" t="str">
        <f t="shared" si="767"/>
        <v xml:space="preserve"> </v>
      </c>
      <c r="U1270" s="123" t="str">
        <f t="shared" si="791"/>
        <v xml:space="preserve"> </v>
      </c>
      <c r="V1270" s="129" t="str">
        <f t="shared" si="768"/>
        <v xml:space="preserve"> </v>
      </c>
      <c r="W1270" s="111"/>
      <c r="X1270" s="111">
        <f t="shared" si="786"/>
        <v>126.69999999999708</v>
      </c>
      <c r="Y1270" s="111">
        <f t="shared" si="769"/>
        <v>0</v>
      </c>
      <c r="Z1270" s="111">
        <f t="shared" si="770"/>
        <v>0</v>
      </c>
      <c r="AA1270" s="111">
        <f t="shared" si="755"/>
        <v>0</v>
      </c>
      <c r="AB1270" s="111" t="str">
        <f t="shared" si="756"/>
        <v xml:space="preserve"> </v>
      </c>
      <c r="AC1270" s="112">
        <f t="shared" si="754"/>
        <v>0</v>
      </c>
      <c r="AD1270" s="132">
        <v>1267</v>
      </c>
      <c r="AE1270" s="125" t="str">
        <f t="shared" si="771"/>
        <v xml:space="preserve"> </v>
      </c>
      <c r="AF1270" s="125" t="str">
        <f t="shared" si="772"/>
        <v xml:space="preserve"> </v>
      </c>
      <c r="AG1270" s="125" t="str">
        <f t="shared" si="773"/>
        <v xml:space="preserve"> </v>
      </c>
      <c r="AH1270" s="126" t="str">
        <f t="shared" si="774"/>
        <v xml:space="preserve"> </v>
      </c>
      <c r="AI1270" s="127" t="str">
        <f t="shared" si="775"/>
        <v xml:space="preserve"> </v>
      </c>
      <c r="AJ1270" s="128" t="str">
        <f t="shared" si="776"/>
        <v xml:space="preserve"> </v>
      </c>
      <c r="AK1270" s="128" t="str">
        <f t="shared" si="788"/>
        <v xml:space="preserve"> </v>
      </c>
      <c r="AL1270" s="129" t="str">
        <f t="shared" si="777"/>
        <v xml:space="preserve"> </v>
      </c>
      <c r="AM1270" s="130" t="str">
        <f t="shared" si="778"/>
        <v xml:space="preserve"> </v>
      </c>
      <c r="AN1270" s="129" t="str">
        <f t="shared" si="779"/>
        <v xml:space="preserve"> </v>
      </c>
      <c r="AO1270" s="131" t="str">
        <f t="shared" si="789"/>
        <v xml:space="preserve"> </v>
      </c>
      <c r="AP1270" s="123" t="str">
        <f t="shared" si="792"/>
        <v xml:space="preserve"> </v>
      </c>
      <c r="AQ1270" s="129" t="str">
        <f t="shared" si="790"/>
        <v xml:space="preserve"> </v>
      </c>
      <c r="AR1270" s="111">
        <f t="shared" si="787"/>
        <v>1267</v>
      </c>
      <c r="AS1270" s="111">
        <f t="shared" si="780"/>
        <v>0</v>
      </c>
      <c r="AT1270" s="111">
        <f t="shared" si="781"/>
        <v>0</v>
      </c>
      <c r="AU1270" s="111">
        <f t="shared" si="757"/>
        <v>0</v>
      </c>
      <c r="AV1270" s="111" t="str">
        <f t="shared" si="784"/>
        <v xml:space="preserve"> </v>
      </c>
      <c r="AW1270" s="112">
        <f t="shared" si="783"/>
        <v>0</v>
      </c>
    </row>
    <row r="1271" spans="9:49">
      <c r="I1271" s="132">
        <f t="shared" si="758"/>
        <v>126.79999999999707</v>
      </c>
      <c r="J1271" s="125" t="str">
        <f t="shared" si="782"/>
        <v xml:space="preserve"> </v>
      </c>
      <c r="K1271" s="125" t="str">
        <f t="shared" si="759"/>
        <v xml:space="preserve"> </v>
      </c>
      <c r="L1271" s="125" t="str">
        <f t="shared" si="760"/>
        <v xml:space="preserve"> </v>
      </c>
      <c r="M1271" s="126" t="str">
        <f t="shared" si="761"/>
        <v xml:space="preserve"> </v>
      </c>
      <c r="N1271" s="127" t="str">
        <f t="shared" si="762"/>
        <v xml:space="preserve"> </v>
      </c>
      <c r="O1271" s="128" t="str">
        <f t="shared" si="763"/>
        <v xml:space="preserve"> </v>
      </c>
      <c r="P1271" s="128" t="str">
        <f t="shared" si="764"/>
        <v xml:space="preserve"> </v>
      </c>
      <c r="Q1271" s="129" t="str">
        <f t="shared" si="765"/>
        <v xml:space="preserve"> </v>
      </c>
      <c r="R1271" s="130" t="str">
        <f t="shared" si="766"/>
        <v xml:space="preserve"> </v>
      </c>
      <c r="S1271" s="129" t="str">
        <f t="shared" si="785"/>
        <v xml:space="preserve"> </v>
      </c>
      <c r="T1271" s="131" t="str">
        <f t="shared" si="767"/>
        <v xml:space="preserve"> </v>
      </c>
      <c r="U1271" s="123" t="str">
        <f t="shared" si="791"/>
        <v xml:space="preserve"> </v>
      </c>
      <c r="V1271" s="129" t="str">
        <f t="shared" si="768"/>
        <v xml:space="preserve"> </v>
      </c>
      <c r="W1271" s="111"/>
      <c r="X1271" s="111">
        <f t="shared" si="786"/>
        <v>126.79999999999707</v>
      </c>
      <c r="Y1271" s="111">
        <f t="shared" si="769"/>
        <v>0</v>
      </c>
      <c r="Z1271" s="111">
        <f t="shared" si="770"/>
        <v>0</v>
      </c>
      <c r="AA1271" s="111">
        <f t="shared" si="755"/>
        <v>0</v>
      </c>
      <c r="AB1271" s="111" t="str">
        <f t="shared" si="756"/>
        <v xml:space="preserve"> </v>
      </c>
      <c r="AC1271" s="112">
        <f t="shared" si="754"/>
        <v>0</v>
      </c>
      <c r="AD1271" s="124">
        <v>1268</v>
      </c>
      <c r="AE1271" s="125" t="str">
        <f t="shared" si="771"/>
        <v xml:space="preserve"> </v>
      </c>
      <c r="AF1271" s="125" t="str">
        <f t="shared" si="772"/>
        <v xml:space="preserve"> </v>
      </c>
      <c r="AG1271" s="125" t="str">
        <f t="shared" si="773"/>
        <v xml:space="preserve"> </v>
      </c>
      <c r="AH1271" s="126" t="str">
        <f t="shared" si="774"/>
        <v xml:space="preserve"> </v>
      </c>
      <c r="AI1271" s="127" t="str">
        <f t="shared" si="775"/>
        <v xml:space="preserve"> </v>
      </c>
      <c r="AJ1271" s="128" t="str">
        <f t="shared" si="776"/>
        <v xml:space="preserve"> </v>
      </c>
      <c r="AK1271" s="128" t="str">
        <f t="shared" si="788"/>
        <v xml:space="preserve"> </v>
      </c>
      <c r="AL1271" s="129" t="str">
        <f t="shared" si="777"/>
        <v xml:space="preserve"> </v>
      </c>
      <c r="AM1271" s="130" t="str">
        <f t="shared" si="778"/>
        <v xml:space="preserve"> </v>
      </c>
      <c r="AN1271" s="129" t="str">
        <f t="shared" si="779"/>
        <v xml:space="preserve"> </v>
      </c>
      <c r="AO1271" s="131" t="str">
        <f t="shared" si="789"/>
        <v xml:space="preserve"> </v>
      </c>
      <c r="AP1271" s="123" t="str">
        <f t="shared" si="792"/>
        <v xml:space="preserve"> </v>
      </c>
      <c r="AQ1271" s="129" t="str">
        <f t="shared" si="790"/>
        <v xml:space="preserve"> </v>
      </c>
      <c r="AR1271" s="111">
        <f t="shared" si="787"/>
        <v>1268</v>
      </c>
      <c r="AS1271" s="111">
        <f t="shared" si="780"/>
        <v>0</v>
      </c>
      <c r="AT1271" s="111">
        <f t="shared" si="781"/>
        <v>0</v>
      </c>
      <c r="AU1271" s="111">
        <f t="shared" si="757"/>
        <v>0</v>
      </c>
      <c r="AV1271" s="111" t="str">
        <f t="shared" si="784"/>
        <v xml:space="preserve"> </v>
      </c>
      <c r="AW1271" s="112">
        <f t="shared" si="783"/>
        <v>0</v>
      </c>
    </row>
    <row r="1272" spans="9:49">
      <c r="I1272" s="132">
        <f t="shared" si="758"/>
        <v>126.89999999999706</v>
      </c>
      <c r="J1272" s="125" t="str">
        <f t="shared" si="782"/>
        <v xml:space="preserve"> </v>
      </c>
      <c r="K1272" s="125" t="str">
        <f t="shared" si="759"/>
        <v xml:space="preserve"> </v>
      </c>
      <c r="L1272" s="125" t="str">
        <f t="shared" si="760"/>
        <v xml:space="preserve"> </v>
      </c>
      <c r="M1272" s="126" t="str">
        <f t="shared" si="761"/>
        <v xml:space="preserve"> </v>
      </c>
      <c r="N1272" s="127" t="str">
        <f t="shared" si="762"/>
        <v xml:space="preserve"> </v>
      </c>
      <c r="O1272" s="128" t="str">
        <f t="shared" si="763"/>
        <v xml:space="preserve"> </v>
      </c>
      <c r="P1272" s="128" t="str">
        <f t="shared" si="764"/>
        <v xml:space="preserve"> </v>
      </c>
      <c r="Q1272" s="129" t="str">
        <f t="shared" si="765"/>
        <v xml:space="preserve"> </v>
      </c>
      <c r="R1272" s="130" t="str">
        <f t="shared" si="766"/>
        <v xml:space="preserve"> </v>
      </c>
      <c r="S1272" s="129" t="str">
        <f t="shared" si="785"/>
        <v xml:space="preserve"> </v>
      </c>
      <c r="T1272" s="131" t="str">
        <f t="shared" si="767"/>
        <v xml:space="preserve"> </v>
      </c>
      <c r="U1272" s="123" t="str">
        <f t="shared" si="791"/>
        <v xml:space="preserve"> </v>
      </c>
      <c r="V1272" s="129" t="str">
        <f t="shared" si="768"/>
        <v xml:space="preserve"> </v>
      </c>
      <c r="W1272" s="111"/>
      <c r="X1272" s="111">
        <f t="shared" si="786"/>
        <v>126.89999999999706</v>
      </c>
      <c r="Y1272" s="111">
        <f t="shared" si="769"/>
        <v>0</v>
      </c>
      <c r="Z1272" s="111">
        <f t="shared" si="770"/>
        <v>0</v>
      </c>
      <c r="AA1272" s="111">
        <f t="shared" si="755"/>
        <v>0</v>
      </c>
      <c r="AB1272" s="111" t="str">
        <f t="shared" si="756"/>
        <v xml:space="preserve"> </v>
      </c>
      <c r="AC1272" s="112">
        <f t="shared" si="754"/>
        <v>0</v>
      </c>
      <c r="AD1272" s="132">
        <v>1269</v>
      </c>
      <c r="AE1272" s="125" t="str">
        <f t="shared" si="771"/>
        <v xml:space="preserve"> </v>
      </c>
      <c r="AF1272" s="125" t="str">
        <f t="shared" si="772"/>
        <v xml:space="preserve"> </v>
      </c>
      <c r="AG1272" s="125" t="str">
        <f t="shared" si="773"/>
        <v xml:space="preserve"> </v>
      </c>
      <c r="AH1272" s="126" t="str">
        <f t="shared" si="774"/>
        <v xml:space="preserve"> </v>
      </c>
      <c r="AI1272" s="127" t="str">
        <f t="shared" si="775"/>
        <v xml:space="preserve"> </v>
      </c>
      <c r="AJ1272" s="128" t="str">
        <f t="shared" si="776"/>
        <v xml:space="preserve"> </v>
      </c>
      <c r="AK1272" s="128" t="str">
        <f t="shared" si="788"/>
        <v xml:space="preserve"> </v>
      </c>
      <c r="AL1272" s="129" t="str">
        <f t="shared" si="777"/>
        <v xml:space="preserve"> </v>
      </c>
      <c r="AM1272" s="130" t="str">
        <f t="shared" si="778"/>
        <v xml:space="preserve"> </v>
      </c>
      <c r="AN1272" s="129" t="str">
        <f t="shared" si="779"/>
        <v xml:space="preserve"> </v>
      </c>
      <c r="AO1272" s="131" t="str">
        <f t="shared" si="789"/>
        <v xml:space="preserve"> </v>
      </c>
      <c r="AP1272" s="123" t="str">
        <f t="shared" si="792"/>
        <v xml:space="preserve"> </v>
      </c>
      <c r="AQ1272" s="129" t="str">
        <f t="shared" si="790"/>
        <v xml:space="preserve"> </v>
      </c>
      <c r="AR1272" s="111">
        <f t="shared" si="787"/>
        <v>1269</v>
      </c>
      <c r="AS1272" s="111">
        <f t="shared" si="780"/>
        <v>0</v>
      </c>
      <c r="AT1272" s="111">
        <f t="shared" si="781"/>
        <v>0</v>
      </c>
      <c r="AU1272" s="111">
        <f t="shared" si="757"/>
        <v>0</v>
      </c>
      <c r="AV1272" s="111" t="str">
        <f t="shared" si="784"/>
        <v xml:space="preserve"> </v>
      </c>
      <c r="AW1272" s="112">
        <f t="shared" si="783"/>
        <v>0</v>
      </c>
    </row>
    <row r="1273" spans="9:49">
      <c r="I1273" s="132">
        <f t="shared" si="758"/>
        <v>126.99999999999706</v>
      </c>
      <c r="J1273" s="125" t="str">
        <f t="shared" si="782"/>
        <v xml:space="preserve"> </v>
      </c>
      <c r="K1273" s="125" t="str">
        <f t="shared" si="759"/>
        <v xml:space="preserve"> </v>
      </c>
      <c r="L1273" s="125" t="str">
        <f t="shared" si="760"/>
        <v xml:space="preserve"> </v>
      </c>
      <c r="M1273" s="126" t="str">
        <f t="shared" si="761"/>
        <v xml:space="preserve"> </v>
      </c>
      <c r="N1273" s="127" t="str">
        <f t="shared" si="762"/>
        <v xml:space="preserve"> </v>
      </c>
      <c r="O1273" s="128" t="str">
        <f t="shared" si="763"/>
        <v xml:space="preserve"> </v>
      </c>
      <c r="P1273" s="128" t="str">
        <f t="shared" si="764"/>
        <v xml:space="preserve"> </v>
      </c>
      <c r="Q1273" s="129" t="str">
        <f t="shared" si="765"/>
        <v xml:space="preserve"> </v>
      </c>
      <c r="R1273" s="130" t="str">
        <f t="shared" si="766"/>
        <v xml:space="preserve"> </v>
      </c>
      <c r="S1273" s="129" t="str">
        <f t="shared" si="785"/>
        <v xml:space="preserve"> </v>
      </c>
      <c r="T1273" s="131" t="str">
        <f t="shared" si="767"/>
        <v xml:space="preserve"> </v>
      </c>
      <c r="U1273" s="123" t="str">
        <f t="shared" si="791"/>
        <v xml:space="preserve"> </v>
      </c>
      <c r="V1273" s="129" t="str">
        <f t="shared" si="768"/>
        <v xml:space="preserve"> </v>
      </c>
      <c r="W1273" s="111"/>
      <c r="X1273" s="111">
        <f t="shared" si="786"/>
        <v>126.99999999999706</v>
      </c>
      <c r="Y1273" s="111">
        <f t="shared" si="769"/>
        <v>0</v>
      </c>
      <c r="Z1273" s="111">
        <f t="shared" si="770"/>
        <v>0</v>
      </c>
      <c r="AA1273" s="111">
        <f t="shared" si="755"/>
        <v>0</v>
      </c>
      <c r="AB1273" s="111" t="str">
        <f t="shared" si="756"/>
        <v xml:space="preserve"> </v>
      </c>
      <c r="AC1273" s="112">
        <f t="shared" si="754"/>
        <v>0</v>
      </c>
      <c r="AD1273" s="124">
        <v>1270</v>
      </c>
      <c r="AE1273" s="125" t="str">
        <f t="shared" si="771"/>
        <v xml:space="preserve"> </v>
      </c>
      <c r="AF1273" s="125" t="str">
        <f t="shared" si="772"/>
        <v xml:space="preserve"> </v>
      </c>
      <c r="AG1273" s="125" t="str">
        <f t="shared" si="773"/>
        <v xml:space="preserve"> </v>
      </c>
      <c r="AH1273" s="126" t="str">
        <f t="shared" si="774"/>
        <v xml:space="preserve"> </v>
      </c>
      <c r="AI1273" s="127" t="str">
        <f t="shared" si="775"/>
        <v xml:space="preserve"> </v>
      </c>
      <c r="AJ1273" s="128" t="str">
        <f t="shared" si="776"/>
        <v xml:space="preserve"> </v>
      </c>
      <c r="AK1273" s="128" t="str">
        <f t="shared" si="788"/>
        <v xml:space="preserve"> </v>
      </c>
      <c r="AL1273" s="129" t="str">
        <f t="shared" si="777"/>
        <v xml:space="preserve"> </v>
      </c>
      <c r="AM1273" s="130" t="str">
        <f t="shared" si="778"/>
        <v xml:space="preserve"> </v>
      </c>
      <c r="AN1273" s="129" t="str">
        <f t="shared" si="779"/>
        <v xml:space="preserve"> </v>
      </c>
      <c r="AO1273" s="131" t="str">
        <f t="shared" si="789"/>
        <v xml:space="preserve"> </v>
      </c>
      <c r="AP1273" s="123" t="str">
        <f t="shared" si="792"/>
        <v xml:space="preserve"> </v>
      </c>
      <c r="AQ1273" s="129" t="str">
        <f t="shared" si="790"/>
        <v xml:space="preserve"> </v>
      </c>
      <c r="AR1273" s="111">
        <f t="shared" si="787"/>
        <v>1270</v>
      </c>
      <c r="AS1273" s="111">
        <f t="shared" si="780"/>
        <v>0</v>
      </c>
      <c r="AT1273" s="111">
        <f t="shared" si="781"/>
        <v>0</v>
      </c>
      <c r="AU1273" s="111">
        <f t="shared" si="757"/>
        <v>0</v>
      </c>
      <c r="AV1273" s="111" t="str">
        <f t="shared" si="784"/>
        <v xml:space="preserve"> </v>
      </c>
      <c r="AW1273" s="112">
        <f t="shared" si="783"/>
        <v>0</v>
      </c>
    </row>
    <row r="1274" spans="9:49">
      <c r="I1274" s="132">
        <f t="shared" si="758"/>
        <v>127.09999999999705</v>
      </c>
      <c r="J1274" s="125" t="str">
        <f t="shared" si="782"/>
        <v xml:space="preserve"> </v>
      </c>
      <c r="K1274" s="125" t="str">
        <f t="shared" si="759"/>
        <v xml:space="preserve"> </v>
      </c>
      <c r="L1274" s="125" t="str">
        <f t="shared" si="760"/>
        <v xml:space="preserve"> </v>
      </c>
      <c r="M1274" s="126" t="str">
        <f t="shared" si="761"/>
        <v xml:space="preserve"> </v>
      </c>
      <c r="N1274" s="127" t="str">
        <f t="shared" si="762"/>
        <v xml:space="preserve"> </v>
      </c>
      <c r="O1274" s="128" t="str">
        <f t="shared" si="763"/>
        <v xml:space="preserve"> </v>
      </c>
      <c r="P1274" s="128" t="str">
        <f t="shared" si="764"/>
        <v xml:space="preserve"> </v>
      </c>
      <c r="Q1274" s="129" t="str">
        <f t="shared" si="765"/>
        <v xml:space="preserve"> </v>
      </c>
      <c r="R1274" s="130" t="str">
        <f t="shared" si="766"/>
        <v xml:space="preserve"> </v>
      </c>
      <c r="S1274" s="129" t="str">
        <f t="shared" si="785"/>
        <v xml:space="preserve"> </v>
      </c>
      <c r="T1274" s="131" t="str">
        <f t="shared" si="767"/>
        <v xml:space="preserve"> </v>
      </c>
      <c r="U1274" s="123" t="str">
        <f t="shared" si="791"/>
        <v xml:space="preserve"> </v>
      </c>
      <c r="V1274" s="129" t="str">
        <f t="shared" si="768"/>
        <v xml:space="preserve"> </v>
      </c>
      <c r="W1274" s="111"/>
      <c r="X1274" s="111">
        <f t="shared" si="786"/>
        <v>127.09999999999705</v>
      </c>
      <c r="Y1274" s="111">
        <f t="shared" si="769"/>
        <v>0</v>
      </c>
      <c r="Z1274" s="111">
        <f t="shared" si="770"/>
        <v>0</v>
      </c>
      <c r="AA1274" s="111">
        <f t="shared" si="755"/>
        <v>0</v>
      </c>
      <c r="AB1274" s="111" t="str">
        <f t="shared" si="756"/>
        <v xml:space="preserve"> </v>
      </c>
      <c r="AC1274" s="112">
        <f t="shared" si="754"/>
        <v>0</v>
      </c>
      <c r="AD1274" s="132">
        <v>1271</v>
      </c>
      <c r="AE1274" s="125" t="str">
        <f t="shared" si="771"/>
        <v xml:space="preserve"> </v>
      </c>
      <c r="AF1274" s="125" t="str">
        <f t="shared" si="772"/>
        <v xml:space="preserve"> </v>
      </c>
      <c r="AG1274" s="125" t="str">
        <f t="shared" si="773"/>
        <v xml:space="preserve"> </v>
      </c>
      <c r="AH1274" s="126" t="str">
        <f t="shared" si="774"/>
        <v xml:space="preserve"> </v>
      </c>
      <c r="AI1274" s="127" t="str">
        <f t="shared" si="775"/>
        <v xml:space="preserve"> </v>
      </c>
      <c r="AJ1274" s="128" t="str">
        <f t="shared" si="776"/>
        <v xml:space="preserve"> </v>
      </c>
      <c r="AK1274" s="128" t="str">
        <f t="shared" si="788"/>
        <v xml:space="preserve"> </v>
      </c>
      <c r="AL1274" s="129" t="str">
        <f t="shared" si="777"/>
        <v xml:space="preserve"> </v>
      </c>
      <c r="AM1274" s="130" t="str">
        <f t="shared" si="778"/>
        <v xml:space="preserve"> </v>
      </c>
      <c r="AN1274" s="129" t="str">
        <f t="shared" si="779"/>
        <v xml:space="preserve"> </v>
      </c>
      <c r="AO1274" s="131" t="str">
        <f t="shared" si="789"/>
        <v xml:space="preserve"> </v>
      </c>
      <c r="AP1274" s="123" t="str">
        <f t="shared" si="792"/>
        <v xml:space="preserve"> </v>
      </c>
      <c r="AQ1274" s="129" t="str">
        <f t="shared" si="790"/>
        <v xml:space="preserve"> </v>
      </c>
      <c r="AR1274" s="111">
        <f t="shared" si="787"/>
        <v>1271</v>
      </c>
      <c r="AS1274" s="111">
        <f t="shared" si="780"/>
        <v>0</v>
      </c>
      <c r="AT1274" s="111">
        <f t="shared" si="781"/>
        <v>0</v>
      </c>
      <c r="AU1274" s="111">
        <f t="shared" si="757"/>
        <v>0</v>
      </c>
      <c r="AV1274" s="111" t="str">
        <f t="shared" si="784"/>
        <v xml:space="preserve"> </v>
      </c>
      <c r="AW1274" s="112">
        <f t="shared" si="783"/>
        <v>0</v>
      </c>
    </row>
    <row r="1275" spans="9:49">
      <c r="I1275" s="132">
        <f t="shared" si="758"/>
        <v>127.19999999999705</v>
      </c>
      <c r="J1275" s="125" t="str">
        <f t="shared" si="782"/>
        <v xml:space="preserve"> </v>
      </c>
      <c r="K1275" s="125" t="str">
        <f t="shared" si="759"/>
        <v xml:space="preserve"> </v>
      </c>
      <c r="L1275" s="125" t="str">
        <f t="shared" si="760"/>
        <v xml:space="preserve"> </v>
      </c>
      <c r="M1275" s="126" t="str">
        <f t="shared" si="761"/>
        <v xml:space="preserve"> </v>
      </c>
      <c r="N1275" s="127" t="str">
        <f t="shared" si="762"/>
        <v xml:space="preserve"> </v>
      </c>
      <c r="O1275" s="128" t="str">
        <f t="shared" si="763"/>
        <v xml:space="preserve"> </v>
      </c>
      <c r="P1275" s="128" t="str">
        <f t="shared" si="764"/>
        <v xml:space="preserve"> </v>
      </c>
      <c r="Q1275" s="129" t="str">
        <f t="shared" si="765"/>
        <v xml:space="preserve"> </v>
      </c>
      <c r="R1275" s="130" t="str">
        <f t="shared" si="766"/>
        <v xml:space="preserve"> </v>
      </c>
      <c r="S1275" s="129" t="str">
        <f t="shared" si="785"/>
        <v xml:space="preserve"> </v>
      </c>
      <c r="T1275" s="131" t="str">
        <f t="shared" si="767"/>
        <v xml:space="preserve"> </v>
      </c>
      <c r="U1275" s="123" t="str">
        <f t="shared" si="791"/>
        <v xml:space="preserve"> </v>
      </c>
      <c r="V1275" s="129" t="str">
        <f t="shared" si="768"/>
        <v xml:space="preserve"> </v>
      </c>
      <c r="W1275" s="111"/>
      <c r="X1275" s="111">
        <f t="shared" si="786"/>
        <v>127.19999999999705</v>
      </c>
      <c r="Y1275" s="111">
        <f t="shared" si="769"/>
        <v>0</v>
      </c>
      <c r="Z1275" s="111">
        <f t="shared" si="770"/>
        <v>0</v>
      </c>
      <c r="AA1275" s="111">
        <f t="shared" si="755"/>
        <v>0</v>
      </c>
      <c r="AB1275" s="111" t="str">
        <f t="shared" si="756"/>
        <v xml:space="preserve"> </v>
      </c>
      <c r="AC1275" s="112">
        <f t="shared" si="754"/>
        <v>0</v>
      </c>
      <c r="AD1275" s="124">
        <v>1272</v>
      </c>
      <c r="AE1275" s="125" t="str">
        <f t="shared" si="771"/>
        <v xml:space="preserve"> </v>
      </c>
      <c r="AF1275" s="125" t="str">
        <f t="shared" si="772"/>
        <v xml:space="preserve"> </v>
      </c>
      <c r="AG1275" s="125" t="str">
        <f t="shared" si="773"/>
        <v xml:space="preserve"> </v>
      </c>
      <c r="AH1275" s="126" t="str">
        <f t="shared" si="774"/>
        <v xml:space="preserve"> </v>
      </c>
      <c r="AI1275" s="127" t="str">
        <f t="shared" si="775"/>
        <v xml:space="preserve"> </v>
      </c>
      <c r="AJ1275" s="128" t="str">
        <f t="shared" si="776"/>
        <v xml:space="preserve"> </v>
      </c>
      <c r="AK1275" s="128" t="str">
        <f t="shared" si="788"/>
        <v xml:space="preserve"> </v>
      </c>
      <c r="AL1275" s="129" t="str">
        <f t="shared" si="777"/>
        <v xml:space="preserve"> </v>
      </c>
      <c r="AM1275" s="130" t="str">
        <f t="shared" si="778"/>
        <v xml:space="preserve"> </v>
      </c>
      <c r="AN1275" s="129" t="str">
        <f t="shared" si="779"/>
        <v xml:space="preserve"> </v>
      </c>
      <c r="AO1275" s="131" t="str">
        <f t="shared" si="789"/>
        <v xml:space="preserve"> </v>
      </c>
      <c r="AP1275" s="123" t="str">
        <f t="shared" si="792"/>
        <v xml:space="preserve"> </v>
      </c>
      <c r="AQ1275" s="129" t="str">
        <f t="shared" si="790"/>
        <v xml:space="preserve"> </v>
      </c>
      <c r="AR1275" s="111">
        <f t="shared" si="787"/>
        <v>1272</v>
      </c>
      <c r="AS1275" s="111">
        <f t="shared" si="780"/>
        <v>0</v>
      </c>
      <c r="AT1275" s="111">
        <f t="shared" si="781"/>
        <v>0</v>
      </c>
      <c r="AU1275" s="111">
        <f t="shared" si="757"/>
        <v>0</v>
      </c>
      <c r="AV1275" s="111" t="str">
        <f t="shared" si="784"/>
        <v xml:space="preserve"> </v>
      </c>
      <c r="AW1275" s="112">
        <f t="shared" si="783"/>
        <v>0</v>
      </c>
    </row>
    <row r="1276" spans="9:49">
      <c r="I1276" s="132">
        <f t="shared" si="758"/>
        <v>127.29999999999704</v>
      </c>
      <c r="J1276" s="125" t="str">
        <f t="shared" si="782"/>
        <v xml:space="preserve"> </v>
      </c>
      <c r="K1276" s="125" t="str">
        <f t="shared" si="759"/>
        <v xml:space="preserve"> </v>
      </c>
      <c r="L1276" s="125" t="str">
        <f t="shared" si="760"/>
        <v xml:space="preserve"> </v>
      </c>
      <c r="M1276" s="126" t="str">
        <f t="shared" si="761"/>
        <v xml:space="preserve"> </v>
      </c>
      <c r="N1276" s="127" t="str">
        <f t="shared" si="762"/>
        <v xml:space="preserve"> </v>
      </c>
      <c r="O1276" s="128" t="str">
        <f t="shared" si="763"/>
        <v xml:space="preserve"> </v>
      </c>
      <c r="P1276" s="128" t="str">
        <f t="shared" si="764"/>
        <v xml:space="preserve"> </v>
      </c>
      <c r="Q1276" s="129" t="str">
        <f t="shared" si="765"/>
        <v xml:space="preserve"> </v>
      </c>
      <c r="R1276" s="130" t="str">
        <f t="shared" si="766"/>
        <v xml:space="preserve"> </v>
      </c>
      <c r="S1276" s="129" t="str">
        <f t="shared" si="785"/>
        <v xml:space="preserve"> </v>
      </c>
      <c r="T1276" s="131" t="str">
        <f t="shared" si="767"/>
        <v xml:space="preserve"> </v>
      </c>
      <c r="U1276" s="123" t="str">
        <f t="shared" si="791"/>
        <v xml:space="preserve"> </v>
      </c>
      <c r="V1276" s="129" t="str">
        <f t="shared" si="768"/>
        <v xml:space="preserve"> </v>
      </c>
      <c r="W1276" s="111"/>
      <c r="X1276" s="111">
        <f t="shared" si="786"/>
        <v>127.29999999999704</v>
      </c>
      <c r="Y1276" s="111">
        <f t="shared" si="769"/>
        <v>0</v>
      </c>
      <c r="Z1276" s="111">
        <f t="shared" si="770"/>
        <v>0</v>
      </c>
      <c r="AA1276" s="111">
        <f t="shared" si="755"/>
        <v>0</v>
      </c>
      <c r="AB1276" s="111" t="str">
        <f t="shared" si="756"/>
        <v xml:space="preserve"> </v>
      </c>
      <c r="AC1276" s="112">
        <f t="shared" si="754"/>
        <v>0</v>
      </c>
      <c r="AD1276" s="132">
        <v>1273</v>
      </c>
      <c r="AE1276" s="125" t="str">
        <f t="shared" si="771"/>
        <v xml:space="preserve"> </v>
      </c>
      <c r="AF1276" s="125" t="str">
        <f t="shared" si="772"/>
        <v xml:space="preserve"> </v>
      </c>
      <c r="AG1276" s="125" t="str">
        <f t="shared" si="773"/>
        <v xml:space="preserve"> </v>
      </c>
      <c r="AH1276" s="126" t="str">
        <f t="shared" si="774"/>
        <v xml:space="preserve"> </v>
      </c>
      <c r="AI1276" s="127" t="str">
        <f t="shared" si="775"/>
        <v xml:space="preserve"> </v>
      </c>
      <c r="AJ1276" s="128" t="str">
        <f t="shared" si="776"/>
        <v xml:space="preserve"> </v>
      </c>
      <c r="AK1276" s="128" t="str">
        <f t="shared" si="788"/>
        <v xml:space="preserve"> </v>
      </c>
      <c r="AL1276" s="129" t="str">
        <f t="shared" si="777"/>
        <v xml:space="preserve"> </v>
      </c>
      <c r="AM1276" s="130" t="str">
        <f t="shared" si="778"/>
        <v xml:space="preserve"> </v>
      </c>
      <c r="AN1276" s="129" t="str">
        <f t="shared" si="779"/>
        <v xml:space="preserve"> </v>
      </c>
      <c r="AO1276" s="131" t="str">
        <f t="shared" si="789"/>
        <v xml:space="preserve"> </v>
      </c>
      <c r="AP1276" s="123" t="str">
        <f t="shared" si="792"/>
        <v xml:space="preserve"> </v>
      </c>
      <c r="AQ1276" s="129" t="str">
        <f t="shared" si="790"/>
        <v xml:space="preserve"> </v>
      </c>
      <c r="AR1276" s="111">
        <f t="shared" si="787"/>
        <v>1273</v>
      </c>
      <c r="AS1276" s="111">
        <f t="shared" si="780"/>
        <v>0</v>
      </c>
      <c r="AT1276" s="111">
        <f t="shared" si="781"/>
        <v>0</v>
      </c>
      <c r="AU1276" s="111">
        <f t="shared" si="757"/>
        <v>0</v>
      </c>
      <c r="AV1276" s="111" t="str">
        <f t="shared" si="784"/>
        <v xml:space="preserve"> </v>
      </c>
      <c r="AW1276" s="112">
        <f t="shared" si="783"/>
        <v>0</v>
      </c>
    </row>
    <row r="1277" spans="9:49">
      <c r="I1277" s="132">
        <f t="shared" si="758"/>
        <v>127.39999999999704</v>
      </c>
      <c r="J1277" s="125" t="str">
        <f t="shared" si="782"/>
        <v xml:space="preserve"> </v>
      </c>
      <c r="K1277" s="125" t="str">
        <f t="shared" si="759"/>
        <v xml:space="preserve"> </v>
      </c>
      <c r="L1277" s="125" t="str">
        <f t="shared" si="760"/>
        <v xml:space="preserve"> </v>
      </c>
      <c r="M1277" s="126" t="str">
        <f t="shared" si="761"/>
        <v xml:space="preserve"> </v>
      </c>
      <c r="N1277" s="127" t="str">
        <f t="shared" si="762"/>
        <v xml:space="preserve"> </v>
      </c>
      <c r="O1277" s="128" t="str">
        <f t="shared" si="763"/>
        <v xml:space="preserve"> </v>
      </c>
      <c r="P1277" s="128" t="str">
        <f t="shared" si="764"/>
        <v xml:space="preserve"> </v>
      </c>
      <c r="Q1277" s="129" t="str">
        <f t="shared" si="765"/>
        <v xml:space="preserve"> </v>
      </c>
      <c r="R1277" s="130" t="str">
        <f t="shared" si="766"/>
        <v xml:space="preserve"> </v>
      </c>
      <c r="S1277" s="129" t="str">
        <f t="shared" si="785"/>
        <v xml:space="preserve"> </v>
      </c>
      <c r="T1277" s="131" t="str">
        <f t="shared" si="767"/>
        <v xml:space="preserve"> </v>
      </c>
      <c r="U1277" s="123" t="str">
        <f t="shared" si="791"/>
        <v xml:space="preserve"> </v>
      </c>
      <c r="V1277" s="129" t="str">
        <f t="shared" si="768"/>
        <v xml:space="preserve"> </v>
      </c>
      <c r="W1277" s="111"/>
      <c r="X1277" s="111">
        <f t="shared" si="786"/>
        <v>127.39999999999704</v>
      </c>
      <c r="Y1277" s="111">
        <f t="shared" si="769"/>
        <v>0</v>
      </c>
      <c r="Z1277" s="111">
        <f t="shared" si="770"/>
        <v>0</v>
      </c>
      <c r="AA1277" s="111">
        <f t="shared" si="755"/>
        <v>0</v>
      </c>
      <c r="AB1277" s="111" t="str">
        <f t="shared" si="756"/>
        <v xml:space="preserve"> </v>
      </c>
      <c r="AC1277" s="112">
        <f t="shared" si="754"/>
        <v>0</v>
      </c>
      <c r="AD1277" s="124">
        <v>1274</v>
      </c>
      <c r="AE1277" s="125" t="str">
        <f t="shared" si="771"/>
        <v xml:space="preserve"> </v>
      </c>
      <c r="AF1277" s="125" t="str">
        <f t="shared" si="772"/>
        <v xml:space="preserve"> </v>
      </c>
      <c r="AG1277" s="125" t="str">
        <f t="shared" si="773"/>
        <v xml:space="preserve"> </v>
      </c>
      <c r="AH1277" s="126" t="str">
        <f t="shared" si="774"/>
        <v xml:space="preserve"> </v>
      </c>
      <c r="AI1277" s="127" t="str">
        <f t="shared" si="775"/>
        <v xml:space="preserve"> </v>
      </c>
      <c r="AJ1277" s="128" t="str">
        <f t="shared" si="776"/>
        <v xml:space="preserve"> </v>
      </c>
      <c r="AK1277" s="128" t="str">
        <f t="shared" si="788"/>
        <v xml:space="preserve"> </v>
      </c>
      <c r="AL1277" s="129" t="str">
        <f t="shared" si="777"/>
        <v xml:space="preserve"> </v>
      </c>
      <c r="AM1277" s="130" t="str">
        <f t="shared" si="778"/>
        <v xml:space="preserve"> </v>
      </c>
      <c r="AN1277" s="129" t="str">
        <f t="shared" si="779"/>
        <v xml:space="preserve"> </v>
      </c>
      <c r="AO1277" s="131" t="str">
        <f t="shared" si="789"/>
        <v xml:space="preserve"> </v>
      </c>
      <c r="AP1277" s="123" t="str">
        <f t="shared" si="792"/>
        <v xml:space="preserve"> </v>
      </c>
      <c r="AQ1277" s="129" t="str">
        <f t="shared" si="790"/>
        <v xml:space="preserve"> </v>
      </c>
      <c r="AR1277" s="111">
        <f t="shared" si="787"/>
        <v>1274</v>
      </c>
      <c r="AS1277" s="111">
        <f t="shared" si="780"/>
        <v>0</v>
      </c>
      <c r="AT1277" s="111">
        <f t="shared" si="781"/>
        <v>0</v>
      </c>
      <c r="AU1277" s="111">
        <f t="shared" si="757"/>
        <v>0</v>
      </c>
      <c r="AV1277" s="111" t="str">
        <f t="shared" si="784"/>
        <v xml:space="preserve"> </v>
      </c>
      <c r="AW1277" s="112">
        <f t="shared" si="783"/>
        <v>0</v>
      </c>
    </row>
    <row r="1278" spans="9:49">
      <c r="I1278" s="132">
        <f t="shared" si="758"/>
        <v>127.49999999999703</v>
      </c>
      <c r="J1278" s="125" t="str">
        <f t="shared" si="782"/>
        <v xml:space="preserve"> </v>
      </c>
      <c r="K1278" s="125" t="str">
        <f t="shared" si="759"/>
        <v xml:space="preserve"> </v>
      </c>
      <c r="L1278" s="125" t="str">
        <f t="shared" si="760"/>
        <v xml:space="preserve"> </v>
      </c>
      <c r="M1278" s="126" t="str">
        <f t="shared" si="761"/>
        <v xml:space="preserve"> </v>
      </c>
      <c r="N1278" s="127" t="str">
        <f t="shared" si="762"/>
        <v xml:space="preserve"> </v>
      </c>
      <c r="O1278" s="128" t="str">
        <f t="shared" si="763"/>
        <v xml:space="preserve"> </v>
      </c>
      <c r="P1278" s="128" t="str">
        <f t="shared" si="764"/>
        <v xml:space="preserve"> </v>
      </c>
      <c r="Q1278" s="129" t="str">
        <f t="shared" si="765"/>
        <v xml:space="preserve"> </v>
      </c>
      <c r="R1278" s="130" t="str">
        <f t="shared" si="766"/>
        <v xml:space="preserve"> </v>
      </c>
      <c r="S1278" s="129" t="str">
        <f t="shared" si="785"/>
        <v xml:space="preserve"> </v>
      </c>
      <c r="T1278" s="131" t="str">
        <f t="shared" si="767"/>
        <v xml:space="preserve"> </v>
      </c>
      <c r="U1278" s="123" t="str">
        <f t="shared" si="791"/>
        <v xml:space="preserve"> </v>
      </c>
      <c r="V1278" s="129" t="str">
        <f t="shared" si="768"/>
        <v xml:space="preserve"> </v>
      </c>
      <c r="W1278" s="111"/>
      <c r="X1278" s="111">
        <f t="shared" si="786"/>
        <v>127.49999999999703</v>
      </c>
      <c r="Y1278" s="111">
        <f t="shared" si="769"/>
        <v>0</v>
      </c>
      <c r="Z1278" s="111">
        <f t="shared" si="770"/>
        <v>0</v>
      </c>
      <c r="AA1278" s="111">
        <f t="shared" si="755"/>
        <v>0</v>
      </c>
      <c r="AB1278" s="111" t="str">
        <f t="shared" si="756"/>
        <v xml:space="preserve"> </v>
      </c>
      <c r="AC1278" s="112">
        <f t="shared" si="754"/>
        <v>0</v>
      </c>
      <c r="AD1278" s="132">
        <v>1275</v>
      </c>
      <c r="AE1278" s="125" t="str">
        <f t="shared" si="771"/>
        <v xml:space="preserve"> </v>
      </c>
      <c r="AF1278" s="125" t="str">
        <f t="shared" si="772"/>
        <v xml:space="preserve"> </v>
      </c>
      <c r="AG1278" s="125" t="str">
        <f t="shared" si="773"/>
        <v xml:space="preserve"> </v>
      </c>
      <c r="AH1278" s="126" t="str">
        <f t="shared" si="774"/>
        <v xml:space="preserve"> </v>
      </c>
      <c r="AI1278" s="127" t="str">
        <f t="shared" si="775"/>
        <v xml:space="preserve"> </v>
      </c>
      <c r="AJ1278" s="128" t="str">
        <f t="shared" si="776"/>
        <v xml:space="preserve"> </v>
      </c>
      <c r="AK1278" s="128" t="str">
        <f t="shared" si="788"/>
        <v xml:space="preserve"> </v>
      </c>
      <c r="AL1278" s="129" t="str">
        <f t="shared" si="777"/>
        <v xml:space="preserve"> </v>
      </c>
      <c r="AM1278" s="130" t="str">
        <f t="shared" si="778"/>
        <v xml:space="preserve"> </v>
      </c>
      <c r="AN1278" s="129" t="str">
        <f t="shared" si="779"/>
        <v xml:space="preserve"> </v>
      </c>
      <c r="AO1278" s="131" t="str">
        <f t="shared" si="789"/>
        <v xml:space="preserve"> </v>
      </c>
      <c r="AP1278" s="123" t="str">
        <f t="shared" si="792"/>
        <v xml:space="preserve"> </v>
      </c>
      <c r="AQ1278" s="129" t="str">
        <f t="shared" si="790"/>
        <v xml:space="preserve"> </v>
      </c>
      <c r="AR1278" s="111">
        <f t="shared" si="787"/>
        <v>1275</v>
      </c>
      <c r="AS1278" s="111">
        <f t="shared" si="780"/>
        <v>0</v>
      </c>
      <c r="AT1278" s="111">
        <f t="shared" si="781"/>
        <v>0</v>
      </c>
      <c r="AU1278" s="111">
        <f t="shared" si="757"/>
        <v>0</v>
      </c>
      <c r="AV1278" s="111" t="str">
        <f t="shared" si="784"/>
        <v xml:space="preserve"> </v>
      </c>
      <c r="AW1278" s="112">
        <f t="shared" si="783"/>
        <v>0</v>
      </c>
    </row>
    <row r="1279" spans="9:49">
      <c r="I1279" s="132">
        <f t="shared" si="758"/>
        <v>127.59999999999702</v>
      </c>
      <c r="J1279" s="125" t="str">
        <f t="shared" si="782"/>
        <v xml:space="preserve"> </v>
      </c>
      <c r="K1279" s="125" t="str">
        <f t="shared" si="759"/>
        <v xml:space="preserve"> </v>
      </c>
      <c r="L1279" s="125" t="str">
        <f t="shared" si="760"/>
        <v xml:space="preserve"> </v>
      </c>
      <c r="M1279" s="126" t="str">
        <f t="shared" si="761"/>
        <v xml:space="preserve"> </v>
      </c>
      <c r="N1279" s="127" t="str">
        <f t="shared" si="762"/>
        <v xml:space="preserve"> </v>
      </c>
      <c r="O1279" s="128" t="str">
        <f t="shared" si="763"/>
        <v xml:space="preserve"> </v>
      </c>
      <c r="P1279" s="128" t="str">
        <f t="shared" si="764"/>
        <v xml:space="preserve"> </v>
      </c>
      <c r="Q1279" s="129" t="str">
        <f t="shared" si="765"/>
        <v xml:space="preserve"> </v>
      </c>
      <c r="R1279" s="130" t="str">
        <f t="shared" si="766"/>
        <v xml:space="preserve"> </v>
      </c>
      <c r="S1279" s="129" t="str">
        <f t="shared" si="785"/>
        <v xml:space="preserve"> </v>
      </c>
      <c r="T1279" s="131" t="str">
        <f t="shared" si="767"/>
        <v xml:space="preserve"> </v>
      </c>
      <c r="U1279" s="123" t="str">
        <f t="shared" si="791"/>
        <v xml:space="preserve"> </v>
      </c>
      <c r="V1279" s="129" t="str">
        <f t="shared" si="768"/>
        <v xml:space="preserve"> </v>
      </c>
      <c r="W1279" s="111"/>
      <c r="X1279" s="111">
        <f t="shared" si="786"/>
        <v>127.59999999999702</v>
      </c>
      <c r="Y1279" s="111">
        <f t="shared" si="769"/>
        <v>0</v>
      </c>
      <c r="Z1279" s="111">
        <f t="shared" si="770"/>
        <v>0</v>
      </c>
      <c r="AA1279" s="111">
        <f t="shared" si="755"/>
        <v>0</v>
      </c>
      <c r="AB1279" s="111" t="str">
        <f t="shared" si="756"/>
        <v xml:space="preserve"> </v>
      </c>
      <c r="AC1279" s="112">
        <f t="shared" si="754"/>
        <v>0</v>
      </c>
      <c r="AD1279" s="124">
        <v>1276</v>
      </c>
      <c r="AE1279" s="125" t="str">
        <f t="shared" si="771"/>
        <v xml:space="preserve"> </v>
      </c>
      <c r="AF1279" s="125" t="str">
        <f t="shared" si="772"/>
        <v xml:space="preserve"> </v>
      </c>
      <c r="AG1279" s="125" t="str">
        <f t="shared" si="773"/>
        <v xml:space="preserve"> </v>
      </c>
      <c r="AH1279" s="126" t="str">
        <f t="shared" si="774"/>
        <v xml:space="preserve"> </v>
      </c>
      <c r="AI1279" s="127" t="str">
        <f t="shared" si="775"/>
        <v xml:space="preserve"> </v>
      </c>
      <c r="AJ1279" s="128" t="str">
        <f t="shared" si="776"/>
        <v xml:space="preserve"> </v>
      </c>
      <c r="AK1279" s="128" t="str">
        <f t="shared" si="788"/>
        <v xml:space="preserve"> </v>
      </c>
      <c r="AL1279" s="129" t="str">
        <f t="shared" si="777"/>
        <v xml:space="preserve"> </v>
      </c>
      <c r="AM1279" s="130" t="str">
        <f t="shared" si="778"/>
        <v xml:space="preserve"> </v>
      </c>
      <c r="AN1279" s="129" t="str">
        <f t="shared" si="779"/>
        <v xml:space="preserve"> </v>
      </c>
      <c r="AO1279" s="131" t="str">
        <f t="shared" si="789"/>
        <v xml:space="preserve"> </v>
      </c>
      <c r="AP1279" s="123" t="str">
        <f t="shared" si="792"/>
        <v xml:space="preserve"> </v>
      </c>
      <c r="AQ1279" s="129" t="str">
        <f t="shared" si="790"/>
        <v xml:space="preserve"> </v>
      </c>
      <c r="AR1279" s="111">
        <f t="shared" si="787"/>
        <v>1276</v>
      </c>
      <c r="AS1279" s="111">
        <f t="shared" si="780"/>
        <v>0</v>
      </c>
      <c r="AT1279" s="111">
        <f t="shared" si="781"/>
        <v>0</v>
      </c>
      <c r="AU1279" s="111">
        <f t="shared" si="757"/>
        <v>0</v>
      </c>
      <c r="AV1279" s="111" t="str">
        <f t="shared" si="784"/>
        <v xml:space="preserve"> </v>
      </c>
      <c r="AW1279" s="112">
        <f t="shared" si="783"/>
        <v>0</v>
      </c>
    </row>
    <row r="1280" spans="9:49">
      <c r="I1280" s="132">
        <f t="shared" si="758"/>
        <v>127.69999999999702</v>
      </c>
      <c r="J1280" s="125" t="str">
        <f t="shared" si="782"/>
        <v xml:space="preserve"> </v>
      </c>
      <c r="K1280" s="125" t="str">
        <f t="shared" si="759"/>
        <v xml:space="preserve"> </v>
      </c>
      <c r="L1280" s="125" t="str">
        <f t="shared" si="760"/>
        <v xml:space="preserve"> </v>
      </c>
      <c r="M1280" s="126" t="str">
        <f t="shared" si="761"/>
        <v xml:space="preserve"> </v>
      </c>
      <c r="N1280" s="127" t="str">
        <f t="shared" si="762"/>
        <v xml:space="preserve"> </v>
      </c>
      <c r="O1280" s="128" t="str">
        <f t="shared" si="763"/>
        <v xml:space="preserve"> </v>
      </c>
      <c r="P1280" s="128" t="str">
        <f t="shared" si="764"/>
        <v xml:space="preserve"> </v>
      </c>
      <c r="Q1280" s="129" t="str">
        <f t="shared" si="765"/>
        <v xml:space="preserve"> </v>
      </c>
      <c r="R1280" s="130" t="str">
        <f t="shared" si="766"/>
        <v xml:space="preserve"> </v>
      </c>
      <c r="S1280" s="129" t="str">
        <f t="shared" si="785"/>
        <v xml:space="preserve"> </v>
      </c>
      <c r="T1280" s="131" t="str">
        <f t="shared" si="767"/>
        <v xml:space="preserve"> </v>
      </c>
      <c r="U1280" s="123" t="str">
        <f t="shared" si="791"/>
        <v xml:space="preserve"> </v>
      </c>
      <c r="V1280" s="129" t="str">
        <f t="shared" si="768"/>
        <v xml:space="preserve"> </v>
      </c>
      <c r="W1280" s="111"/>
      <c r="X1280" s="111">
        <f t="shared" si="786"/>
        <v>127.69999999999702</v>
      </c>
      <c r="Y1280" s="111">
        <f t="shared" si="769"/>
        <v>0</v>
      </c>
      <c r="Z1280" s="111">
        <f t="shared" si="770"/>
        <v>0</v>
      </c>
      <c r="AA1280" s="111">
        <f t="shared" si="755"/>
        <v>0</v>
      </c>
      <c r="AB1280" s="111" t="str">
        <f t="shared" si="756"/>
        <v xml:space="preserve"> </v>
      </c>
      <c r="AC1280" s="112">
        <f t="shared" si="754"/>
        <v>0</v>
      </c>
      <c r="AD1280" s="132">
        <v>1277</v>
      </c>
      <c r="AE1280" s="125" t="str">
        <f t="shared" si="771"/>
        <v xml:space="preserve"> </v>
      </c>
      <c r="AF1280" s="125" t="str">
        <f t="shared" si="772"/>
        <v xml:space="preserve"> </v>
      </c>
      <c r="AG1280" s="125" t="str">
        <f t="shared" si="773"/>
        <v xml:space="preserve"> </v>
      </c>
      <c r="AH1280" s="126" t="str">
        <f t="shared" si="774"/>
        <v xml:space="preserve"> </v>
      </c>
      <c r="AI1280" s="127" t="str">
        <f t="shared" si="775"/>
        <v xml:space="preserve"> </v>
      </c>
      <c r="AJ1280" s="128" t="str">
        <f t="shared" si="776"/>
        <v xml:space="preserve"> </v>
      </c>
      <c r="AK1280" s="128" t="str">
        <f t="shared" si="788"/>
        <v xml:space="preserve"> </v>
      </c>
      <c r="AL1280" s="129" t="str">
        <f t="shared" si="777"/>
        <v xml:space="preserve"> </v>
      </c>
      <c r="AM1280" s="130" t="str">
        <f t="shared" si="778"/>
        <v xml:space="preserve"> </v>
      </c>
      <c r="AN1280" s="129" t="str">
        <f t="shared" si="779"/>
        <v xml:space="preserve"> </v>
      </c>
      <c r="AO1280" s="131" t="str">
        <f t="shared" si="789"/>
        <v xml:space="preserve"> </v>
      </c>
      <c r="AP1280" s="123" t="str">
        <f t="shared" si="792"/>
        <v xml:space="preserve"> </v>
      </c>
      <c r="AQ1280" s="129" t="str">
        <f t="shared" si="790"/>
        <v xml:space="preserve"> </v>
      </c>
      <c r="AR1280" s="111">
        <f t="shared" si="787"/>
        <v>1277</v>
      </c>
      <c r="AS1280" s="111">
        <f t="shared" si="780"/>
        <v>0</v>
      </c>
      <c r="AT1280" s="111">
        <f t="shared" si="781"/>
        <v>0</v>
      </c>
      <c r="AU1280" s="111">
        <f t="shared" si="757"/>
        <v>0</v>
      </c>
      <c r="AV1280" s="111" t="str">
        <f t="shared" si="784"/>
        <v xml:space="preserve"> </v>
      </c>
      <c r="AW1280" s="112">
        <f t="shared" si="783"/>
        <v>0</v>
      </c>
    </row>
    <row r="1281" spans="9:49">
      <c r="I1281" s="132">
        <f t="shared" si="758"/>
        <v>127.79999999999701</v>
      </c>
      <c r="J1281" s="125" t="str">
        <f t="shared" si="782"/>
        <v xml:space="preserve"> </v>
      </c>
      <c r="K1281" s="125" t="str">
        <f t="shared" si="759"/>
        <v xml:space="preserve"> </v>
      </c>
      <c r="L1281" s="125" t="str">
        <f t="shared" si="760"/>
        <v xml:space="preserve"> </v>
      </c>
      <c r="M1281" s="126" t="str">
        <f t="shared" si="761"/>
        <v xml:space="preserve"> </v>
      </c>
      <c r="N1281" s="127" t="str">
        <f t="shared" si="762"/>
        <v xml:space="preserve"> </v>
      </c>
      <c r="O1281" s="128" t="str">
        <f t="shared" si="763"/>
        <v xml:space="preserve"> </v>
      </c>
      <c r="P1281" s="128" t="str">
        <f t="shared" si="764"/>
        <v xml:space="preserve"> </v>
      </c>
      <c r="Q1281" s="129" t="str">
        <f t="shared" si="765"/>
        <v xml:space="preserve"> </v>
      </c>
      <c r="R1281" s="130" t="str">
        <f t="shared" si="766"/>
        <v xml:space="preserve"> </v>
      </c>
      <c r="S1281" s="129" t="str">
        <f t="shared" si="785"/>
        <v xml:space="preserve"> </v>
      </c>
      <c r="T1281" s="131" t="str">
        <f t="shared" si="767"/>
        <v xml:space="preserve"> </v>
      </c>
      <c r="U1281" s="123" t="str">
        <f t="shared" si="791"/>
        <v xml:space="preserve"> </v>
      </c>
      <c r="V1281" s="129" t="str">
        <f t="shared" si="768"/>
        <v xml:space="preserve"> </v>
      </c>
      <c r="W1281" s="111"/>
      <c r="X1281" s="111">
        <f t="shared" si="786"/>
        <v>127.79999999999701</v>
      </c>
      <c r="Y1281" s="111">
        <f t="shared" si="769"/>
        <v>0</v>
      </c>
      <c r="Z1281" s="111">
        <f t="shared" si="770"/>
        <v>0</v>
      </c>
      <c r="AA1281" s="111">
        <f t="shared" si="755"/>
        <v>0</v>
      </c>
      <c r="AB1281" s="111" t="str">
        <f t="shared" si="756"/>
        <v xml:space="preserve"> </v>
      </c>
      <c r="AC1281" s="112">
        <f t="shared" si="754"/>
        <v>0</v>
      </c>
      <c r="AD1281" s="124">
        <v>1278</v>
      </c>
      <c r="AE1281" s="125" t="str">
        <f t="shared" si="771"/>
        <v xml:space="preserve"> </v>
      </c>
      <c r="AF1281" s="125" t="str">
        <f t="shared" si="772"/>
        <v xml:space="preserve"> </v>
      </c>
      <c r="AG1281" s="125" t="str">
        <f t="shared" si="773"/>
        <v xml:space="preserve"> </v>
      </c>
      <c r="AH1281" s="126" t="str">
        <f t="shared" si="774"/>
        <v xml:space="preserve"> </v>
      </c>
      <c r="AI1281" s="127" t="str">
        <f t="shared" si="775"/>
        <v xml:space="preserve"> </v>
      </c>
      <c r="AJ1281" s="128" t="str">
        <f t="shared" si="776"/>
        <v xml:space="preserve"> </v>
      </c>
      <c r="AK1281" s="128" t="str">
        <f t="shared" si="788"/>
        <v xml:space="preserve"> </v>
      </c>
      <c r="AL1281" s="129" t="str">
        <f t="shared" si="777"/>
        <v xml:space="preserve"> </v>
      </c>
      <c r="AM1281" s="130" t="str">
        <f t="shared" si="778"/>
        <v xml:space="preserve"> </v>
      </c>
      <c r="AN1281" s="129" t="str">
        <f t="shared" si="779"/>
        <v xml:space="preserve"> </v>
      </c>
      <c r="AO1281" s="131" t="str">
        <f t="shared" si="789"/>
        <v xml:space="preserve"> </v>
      </c>
      <c r="AP1281" s="123" t="str">
        <f t="shared" si="792"/>
        <v xml:space="preserve"> </v>
      </c>
      <c r="AQ1281" s="129" t="str">
        <f t="shared" si="790"/>
        <v xml:space="preserve"> </v>
      </c>
      <c r="AR1281" s="111">
        <f t="shared" si="787"/>
        <v>1278</v>
      </c>
      <c r="AS1281" s="111">
        <f t="shared" si="780"/>
        <v>0</v>
      </c>
      <c r="AT1281" s="111">
        <f t="shared" si="781"/>
        <v>0</v>
      </c>
      <c r="AU1281" s="111">
        <f t="shared" si="757"/>
        <v>0</v>
      </c>
      <c r="AV1281" s="111" t="str">
        <f t="shared" si="784"/>
        <v xml:space="preserve"> </v>
      </c>
      <c r="AW1281" s="112">
        <f t="shared" si="783"/>
        <v>0</v>
      </c>
    </row>
    <row r="1282" spans="9:49">
      <c r="I1282" s="132">
        <f t="shared" si="758"/>
        <v>127.89999999999701</v>
      </c>
      <c r="J1282" s="125" t="str">
        <f t="shared" si="782"/>
        <v xml:space="preserve"> </v>
      </c>
      <c r="K1282" s="125" t="str">
        <f t="shared" si="759"/>
        <v xml:space="preserve"> </v>
      </c>
      <c r="L1282" s="125" t="str">
        <f t="shared" si="760"/>
        <v xml:space="preserve"> </v>
      </c>
      <c r="M1282" s="126" t="str">
        <f t="shared" si="761"/>
        <v xml:space="preserve"> </v>
      </c>
      <c r="N1282" s="127" t="str">
        <f t="shared" si="762"/>
        <v xml:space="preserve"> </v>
      </c>
      <c r="O1282" s="128" t="str">
        <f t="shared" si="763"/>
        <v xml:space="preserve"> </v>
      </c>
      <c r="P1282" s="128" t="str">
        <f t="shared" si="764"/>
        <v xml:space="preserve"> </v>
      </c>
      <c r="Q1282" s="129" t="str">
        <f t="shared" si="765"/>
        <v xml:space="preserve"> </v>
      </c>
      <c r="R1282" s="130" t="str">
        <f t="shared" si="766"/>
        <v xml:space="preserve"> </v>
      </c>
      <c r="S1282" s="129" t="str">
        <f t="shared" si="785"/>
        <v xml:space="preserve"> </v>
      </c>
      <c r="T1282" s="131" t="str">
        <f t="shared" si="767"/>
        <v xml:space="preserve"> </v>
      </c>
      <c r="U1282" s="123" t="str">
        <f t="shared" si="791"/>
        <v xml:space="preserve"> </v>
      </c>
      <c r="V1282" s="129" t="str">
        <f t="shared" si="768"/>
        <v xml:space="preserve"> </v>
      </c>
      <c r="W1282" s="111"/>
      <c r="X1282" s="111">
        <f t="shared" si="786"/>
        <v>127.89999999999701</v>
      </c>
      <c r="Y1282" s="111">
        <f t="shared" si="769"/>
        <v>0</v>
      </c>
      <c r="Z1282" s="111">
        <f t="shared" si="770"/>
        <v>0</v>
      </c>
      <c r="AA1282" s="111">
        <f t="shared" si="755"/>
        <v>0</v>
      </c>
      <c r="AB1282" s="111" t="str">
        <f t="shared" si="756"/>
        <v xml:space="preserve"> </v>
      </c>
      <c r="AC1282" s="112">
        <f t="shared" ref="AC1282:AC1345" si="793">IF(J1282=" ",0,I1282)</f>
        <v>0</v>
      </c>
      <c r="AD1282" s="132">
        <v>1279</v>
      </c>
      <c r="AE1282" s="125" t="str">
        <f t="shared" si="771"/>
        <v xml:space="preserve"> </v>
      </c>
      <c r="AF1282" s="125" t="str">
        <f t="shared" si="772"/>
        <v xml:space="preserve"> </v>
      </c>
      <c r="AG1282" s="125" t="str">
        <f t="shared" si="773"/>
        <v xml:space="preserve"> </v>
      </c>
      <c r="AH1282" s="126" t="str">
        <f t="shared" si="774"/>
        <v xml:space="preserve"> </v>
      </c>
      <c r="AI1282" s="127" t="str">
        <f t="shared" si="775"/>
        <v xml:space="preserve"> </v>
      </c>
      <c r="AJ1282" s="128" t="str">
        <f t="shared" si="776"/>
        <v xml:space="preserve"> </v>
      </c>
      <c r="AK1282" s="128" t="str">
        <f t="shared" si="788"/>
        <v xml:space="preserve"> </v>
      </c>
      <c r="AL1282" s="129" t="str">
        <f t="shared" si="777"/>
        <v xml:space="preserve"> </v>
      </c>
      <c r="AM1282" s="130" t="str">
        <f t="shared" si="778"/>
        <v xml:space="preserve"> </v>
      </c>
      <c r="AN1282" s="129" t="str">
        <f t="shared" si="779"/>
        <v xml:space="preserve"> </v>
      </c>
      <c r="AO1282" s="131" t="str">
        <f t="shared" si="789"/>
        <v xml:space="preserve"> </v>
      </c>
      <c r="AP1282" s="123" t="str">
        <f t="shared" si="792"/>
        <v xml:space="preserve"> </v>
      </c>
      <c r="AQ1282" s="129" t="str">
        <f t="shared" si="790"/>
        <v xml:space="preserve"> </v>
      </c>
      <c r="AR1282" s="111">
        <f t="shared" si="787"/>
        <v>1279</v>
      </c>
      <c r="AS1282" s="111">
        <f t="shared" si="780"/>
        <v>0</v>
      </c>
      <c r="AT1282" s="111">
        <f t="shared" si="781"/>
        <v>0</v>
      </c>
      <c r="AU1282" s="111">
        <f t="shared" si="757"/>
        <v>0</v>
      </c>
      <c r="AV1282" s="111" t="str">
        <f t="shared" si="784"/>
        <v xml:space="preserve"> </v>
      </c>
      <c r="AW1282" s="112">
        <f t="shared" si="783"/>
        <v>0</v>
      </c>
    </row>
    <row r="1283" spans="9:49">
      <c r="I1283" s="132">
        <f t="shared" si="758"/>
        <v>127.999999999997</v>
      </c>
      <c r="J1283" s="125" t="str">
        <f t="shared" si="782"/>
        <v xml:space="preserve"> </v>
      </c>
      <c r="K1283" s="125" t="str">
        <f t="shared" si="759"/>
        <v xml:space="preserve"> </v>
      </c>
      <c r="L1283" s="125" t="str">
        <f t="shared" si="760"/>
        <v xml:space="preserve"> </v>
      </c>
      <c r="M1283" s="126" t="str">
        <f t="shared" si="761"/>
        <v xml:space="preserve"> </v>
      </c>
      <c r="N1283" s="127" t="str">
        <f t="shared" si="762"/>
        <v xml:space="preserve"> </v>
      </c>
      <c r="O1283" s="128" t="str">
        <f t="shared" si="763"/>
        <v xml:space="preserve"> </v>
      </c>
      <c r="P1283" s="128" t="str">
        <f t="shared" si="764"/>
        <v xml:space="preserve"> </v>
      </c>
      <c r="Q1283" s="129" t="str">
        <f t="shared" si="765"/>
        <v xml:space="preserve"> </v>
      </c>
      <c r="R1283" s="130" t="str">
        <f t="shared" si="766"/>
        <v xml:space="preserve"> </v>
      </c>
      <c r="S1283" s="129" t="str">
        <f t="shared" si="785"/>
        <v xml:space="preserve"> </v>
      </c>
      <c r="T1283" s="131" t="str">
        <f t="shared" si="767"/>
        <v xml:space="preserve"> </v>
      </c>
      <c r="U1283" s="123" t="str">
        <f t="shared" si="791"/>
        <v xml:space="preserve"> </v>
      </c>
      <c r="V1283" s="129" t="str">
        <f t="shared" si="768"/>
        <v xml:space="preserve"> </v>
      </c>
      <c r="W1283" s="111"/>
      <c r="X1283" s="111">
        <f t="shared" si="786"/>
        <v>127.999999999997</v>
      </c>
      <c r="Y1283" s="111">
        <f t="shared" si="769"/>
        <v>0</v>
      </c>
      <c r="Z1283" s="111">
        <f t="shared" si="770"/>
        <v>0</v>
      </c>
      <c r="AA1283" s="111">
        <f t="shared" ref="AA1283:AA1346" si="794">IF(I1283=B$4,J1283,0)</f>
        <v>0</v>
      </c>
      <c r="AB1283" s="111" t="str">
        <f t="shared" ref="AB1283:AB1346" si="795">IF(U1283&lt;&gt;0,K1283,0)</f>
        <v xml:space="preserve"> </v>
      </c>
      <c r="AC1283" s="112">
        <f t="shared" si="793"/>
        <v>0</v>
      </c>
      <c r="AD1283" s="124">
        <v>1280</v>
      </c>
      <c r="AE1283" s="125" t="str">
        <f t="shared" si="771"/>
        <v xml:space="preserve"> </v>
      </c>
      <c r="AF1283" s="125" t="str">
        <f t="shared" si="772"/>
        <v xml:space="preserve"> </v>
      </c>
      <c r="AG1283" s="125" t="str">
        <f t="shared" si="773"/>
        <v xml:space="preserve"> </v>
      </c>
      <c r="AH1283" s="126" t="str">
        <f t="shared" si="774"/>
        <v xml:space="preserve"> </v>
      </c>
      <c r="AI1283" s="127" t="str">
        <f t="shared" si="775"/>
        <v xml:space="preserve"> </v>
      </c>
      <c r="AJ1283" s="128" t="str">
        <f t="shared" si="776"/>
        <v xml:space="preserve"> </v>
      </c>
      <c r="AK1283" s="128" t="str">
        <f t="shared" si="788"/>
        <v xml:space="preserve"> </v>
      </c>
      <c r="AL1283" s="129" t="str">
        <f t="shared" si="777"/>
        <v xml:space="preserve"> </v>
      </c>
      <c r="AM1283" s="130" t="str">
        <f t="shared" si="778"/>
        <v xml:space="preserve"> </v>
      </c>
      <c r="AN1283" s="129" t="str">
        <f t="shared" si="779"/>
        <v xml:space="preserve"> </v>
      </c>
      <c r="AO1283" s="131" t="str">
        <f t="shared" si="789"/>
        <v xml:space="preserve"> </v>
      </c>
      <c r="AP1283" s="123" t="str">
        <f t="shared" si="792"/>
        <v xml:space="preserve"> </v>
      </c>
      <c r="AQ1283" s="129" t="str">
        <f t="shared" si="790"/>
        <v xml:space="preserve"> </v>
      </c>
      <c r="AR1283" s="111">
        <f t="shared" si="787"/>
        <v>1280</v>
      </c>
      <c r="AS1283" s="111">
        <f t="shared" si="780"/>
        <v>0</v>
      </c>
      <c r="AT1283" s="111">
        <f t="shared" si="781"/>
        <v>0</v>
      </c>
      <c r="AU1283" s="111">
        <f t="shared" ref="AU1283:AU1346" si="796">IF(AD1283=AB$4,AE1283,0)</f>
        <v>0</v>
      </c>
      <c r="AV1283" s="111" t="str">
        <f t="shared" si="784"/>
        <v xml:space="preserve"> </v>
      </c>
      <c r="AW1283" s="112">
        <f t="shared" si="783"/>
        <v>0</v>
      </c>
    </row>
    <row r="1284" spans="9:49">
      <c r="I1284" s="132">
        <f t="shared" ref="I1284:I1347" si="797">I1283+$B$49</f>
        <v>128.09999999999701</v>
      </c>
      <c r="J1284" s="125" t="str">
        <f t="shared" si="782"/>
        <v xml:space="preserve"> </v>
      </c>
      <c r="K1284" s="125" t="str">
        <f t="shared" ref="K1284:K1347" si="798">IF(K1283=" "," ",IF(K1283&lt;0," ",J1284+(L1284*$B$49+0.5*P1284*$B$49*$B$49)))</f>
        <v xml:space="preserve"> </v>
      </c>
      <c r="L1284" s="125" t="str">
        <f t="shared" ref="L1284:L1347" si="799">IF(K1283=" "," ",IF(K1283&lt;0," ",M1283))</f>
        <v xml:space="preserve"> </v>
      </c>
      <c r="M1284" s="126" t="str">
        <f t="shared" ref="M1284:M1347" si="800">IF(K1283=" "," ",IF(K1283&lt;0," ",L1284+P1284*$B$49))</f>
        <v xml:space="preserve"> </v>
      </c>
      <c r="N1284" s="127" t="str">
        <f t="shared" ref="N1284:N1347" si="801">IF(K1283=" "," ",IF(K1283&lt;0," ",IF($B$6="off",0,IF(I1284&lt;=$B$4,0.01*$B$10*$B$2*I1284/$B$4,0.01*$B$10*$B$2))))</f>
        <v xml:space="preserve"> </v>
      </c>
      <c r="O1284" s="128" t="str">
        <f t="shared" ref="O1284:O1347" si="802">IF(K1283=" "," ",IF(K1283&lt;0," ",$B$2-N1284))</f>
        <v xml:space="preserve"> </v>
      </c>
      <c r="P1284" s="128" t="str">
        <f t="shared" ref="P1284:P1347" si="803">IF(K1283=" "," ",IF(K1283&lt;0," ",V1284/O1284))</f>
        <v xml:space="preserve"> </v>
      </c>
      <c r="Q1284" s="129" t="str">
        <f t="shared" ref="Q1284:Q1347" si="804">IF(K1283=" "," ",IF(K1283&lt;0," ",IF(G$38=TRUE,$B$46*(0.5)^(J1284/5500),1.2)))</f>
        <v xml:space="preserve"> </v>
      </c>
      <c r="R1284" s="130" t="str">
        <f t="shared" ref="R1284:R1347" si="805">IF(K1283=" "," ",IF(K1283&lt;0," ",IF(G$39=TRUE,$B$48*(0.25)^(J1284/6366198),9.81)))</f>
        <v xml:space="preserve"> </v>
      </c>
      <c r="S1284" s="129" t="str">
        <f t="shared" si="785"/>
        <v xml:space="preserve"> </v>
      </c>
      <c r="T1284" s="131" t="str">
        <f t="shared" ref="T1284:T1347" si="806">IF(K1283=" "," ",IF(K1283&lt;0," ",(-1)*O1284*R1284))</f>
        <v xml:space="preserve"> </v>
      </c>
      <c r="U1284" s="123" t="str">
        <f t="shared" si="791"/>
        <v xml:space="preserve"> </v>
      </c>
      <c r="V1284" s="129" t="str">
        <f t="shared" ref="V1284:V1347" si="807">IF(K1283=" "," ",IF(K1283&lt;0," ",U1284+T1284+S1284))</f>
        <v xml:space="preserve"> </v>
      </c>
      <c r="W1284" s="111"/>
      <c r="X1284" s="111">
        <f t="shared" si="786"/>
        <v>128.09999999999701</v>
      </c>
      <c r="Y1284" s="111">
        <f t="shared" ref="Y1284:Y1347" si="808">IF(K1284&gt;J1284,I1284,0)</f>
        <v>0</v>
      </c>
      <c r="Z1284" s="111">
        <f t="shared" ref="Z1284:Z1347" si="809">IF(K1284&lt;0,I1284,0)</f>
        <v>0</v>
      </c>
      <c r="AA1284" s="111">
        <f t="shared" si="794"/>
        <v>0</v>
      </c>
      <c r="AB1284" s="111" t="str">
        <f t="shared" si="795"/>
        <v xml:space="preserve"> </v>
      </c>
      <c r="AC1284" s="112">
        <f t="shared" si="793"/>
        <v>0</v>
      </c>
      <c r="AD1284" s="132">
        <v>1281</v>
      </c>
      <c r="AE1284" s="125" t="str">
        <f t="shared" ref="AE1284:AE1347" si="810">IF(AF1283=" "," ",IF(AF1283&lt;0," ",AF1283))</f>
        <v xml:space="preserve"> </v>
      </c>
      <c r="AF1284" s="125" t="str">
        <f t="shared" ref="AF1284:AF1347" si="811">IF(AF1283=" "," ",IF(AF1283&lt;0," ",AE1284+(AG1284*1+0.5*AK1284*1*1)))</f>
        <v xml:space="preserve"> </v>
      </c>
      <c r="AG1284" s="125" t="str">
        <f t="shared" ref="AG1284:AG1347" si="812">IF(AF1283=" "," ",IF(AF1283&lt;0," ",AH1283))</f>
        <v xml:space="preserve"> </v>
      </c>
      <c r="AH1284" s="126" t="str">
        <f t="shared" ref="AH1284:AH1347" si="813">IF(AF1283=" "," ",IF(AF1283&lt;0," ",AG1284+AK1284*1))</f>
        <v xml:space="preserve"> </v>
      </c>
      <c r="AI1284" s="127" t="str">
        <f t="shared" ref="AI1284:AI1347" si="814">IF(AF1283=" "," ",IF(AF1283&lt;0," ",IF($B$6="off",0,IF(AD1284&lt;=$B$4,0.01*$B$10*$B$2*AD1284/$B$4,0.01*$B$10*$B$2))))</f>
        <v xml:space="preserve"> </v>
      </c>
      <c r="AJ1284" s="128" t="str">
        <f t="shared" ref="AJ1284:AJ1347" si="815">IF(AF1283=" "," ",IF(AF1283&lt;0," ",$B$2-AI1284))</f>
        <v xml:space="preserve"> </v>
      </c>
      <c r="AK1284" s="128" t="str">
        <f t="shared" si="788"/>
        <v xml:space="preserve"> </v>
      </c>
      <c r="AL1284" s="129" t="str">
        <f t="shared" ref="AL1284:AL1347" si="816">IF(AF1283=" "," ",IF(AF1283&lt;0," ",$B$46*(0.5)^(AE1284/5500)))</f>
        <v xml:space="preserve"> </v>
      </c>
      <c r="AM1284" s="130" t="str">
        <f t="shared" ref="AM1284:AM1347" si="817">IF(AF1283=" "," ",IF(AF1283&lt;0," ",$B$48*(0.25)^(AE1284/6366198)))</f>
        <v xml:space="preserve"> </v>
      </c>
      <c r="AN1284" s="129" t="str">
        <f t="shared" ref="AN1284:AN1347" si="818">IF(AF1283=" "," ",IF(AF1283&lt;0," ",IF($B$5="off",0,IF(AG1284&lt;0,0.5*$B$9*$B$47*AL1284*AG1284^2,(-1)*0.5*$B$9*$B$47*AL1284*AG1284^2))))</f>
        <v xml:space="preserve"> </v>
      </c>
      <c r="AO1284" s="131" t="str">
        <f t="shared" si="789"/>
        <v xml:space="preserve"> </v>
      </c>
      <c r="AP1284" s="123" t="str">
        <f t="shared" si="792"/>
        <v xml:space="preserve"> </v>
      </c>
      <c r="AQ1284" s="129" t="str">
        <f t="shared" si="790"/>
        <v xml:space="preserve"> </v>
      </c>
      <c r="AR1284" s="111">
        <f t="shared" si="787"/>
        <v>1281</v>
      </c>
      <c r="AS1284" s="111">
        <f t="shared" ref="AS1284:AS1347" si="819">IF(AF1284&gt;AE1284,AD1284,0)</f>
        <v>0</v>
      </c>
      <c r="AT1284" s="111">
        <f t="shared" ref="AT1284:AT1347" si="820">IF(AF1284&lt;0,AD1284,0)</f>
        <v>0</v>
      </c>
      <c r="AU1284" s="111">
        <f t="shared" si="796"/>
        <v>0</v>
      </c>
      <c r="AV1284" s="111" t="str">
        <f t="shared" si="784"/>
        <v xml:space="preserve"> </v>
      </c>
      <c r="AW1284" s="112">
        <f t="shared" si="783"/>
        <v>0</v>
      </c>
    </row>
    <row r="1285" spans="9:49">
      <c r="I1285" s="132">
        <f t="shared" si="797"/>
        <v>128.199999999997</v>
      </c>
      <c r="J1285" s="125" t="str">
        <f t="shared" ref="J1285:J1348" si="821">IF(K1284=" "," ",IF(K1284&lt;0," ",K1284))</f>
        <v xml:space="preserve"> </v>
      </c>
      <c r="K1285" s="125" t="str">
        <f t="shared" si="798"/>
        <v xml:space="preserve"> </v>
      </c>
      <c r="L1285" s="125" t="str">
        <f t="shared" si="799"/>
        <v xml:space="preserve"> </v>
      </c>
      <c r="M1285" s="126" t="str">
        <f t="shared" si="800"/>
        <v xml:space="preserve"> </v>
      </c>
      <c r="N1285" s="127" t="str">
        <f t="shared" si="801"/>
        <v xml:space="preserve"> </v>
      </c>
      <c r="O1285" s="128" t="str">
        <f t="shared" si="802"/>
        <v xml:space="preserve"> </v>
      </c>
      <c r="P1285" s="128" t="str">
        <f t="shared" si="803"/>
        <v xml:space="preserve"> </v>
      </c>
      <c r="Q1285" s="129" t="str">
        <f t="shared" si="804"/>
        <v xml:space="preserve"> </v>
      </c>
      <c r="R1285" s="130" t="str">
        <f t="shared" si="805"/>
        <v xml:space="preserve"> </v>
      </c>
      <c r="S1285" s="129" t="str">
        <f t="shared" si="785"/>
        <v xml:space="preserve"> </v>
      </c>
      <c r="T1285" s="131" t="str">
        <f t="shared" si="806"/>
        <v xml:space="preserve"> </v>
      </c>
      <c r="U1285" s="123" t="str">
        <f t="shared" si="791"/>
        <v xml:space="preserve"> </v>
      </c>
      <c r="V1285" s="129" t="str">
        <f t="shared" si="807"/>
        <v xml:space="preserve"> </v>
      </c>
      <c r="W1285" s="111"/>
      <c r="X1285" s="111">
        <f t="shared" si="786"/>
        <v>128.199999999997</v>
      </c>
      <c r="Y1285" s="111">
        <f t="shared" si="808"/>
        <v>0</v>
      </c>
      <c r="Z1285" s="111">
        <f t="shared" si="809"/>
        <v>0</v>
      </c>
      <c r="AA1285" s="111">
        <f t="shared" si="794"/>
        <v>0</v>
      </c>
      <c r="AB1285" s="111" t="str">
        <f t="shared" si="795"/>
        <v xml:space="preserve"> </v>
      </c>
      <c r="AC1285" s="112">
        <f t="shared" si="793"/>
        <v>0</v>
      </c>
      <c r="AD1285" s="124">
        <v>1282</v>
      </c>
      <c r="AE1285" s="125" t="str">
        <f t="shared" si="810"/>
        <v xml:space="preserve"> </v>
      </c>
      <c r="AF1285" s="125" t="str">
        <f t="shared" si="811"/>
        <v xml:space="preserve"> </v>
      </c>
      <c r="AG1285" s="125" t="str">
        <f t="shared" si="812"/>
        <v xml:space="preserve"> </v>
      </c>
      <c r="AH1285" s="126" t="str">
        <f t="shared" si="813"/>
        <v xml:space="preserve"> </v>
      </c>
      <c r="AI1285" s="127" t="str">
        <f t="shared" si="814"/>
        <v xml:space="preserve"> </v>
      </c>
      <c r="AJ1285" s="128" t="str">
        <f t="shared" si="815"/>
        <v xml:space="preserve"> </v>
      </c>
      <c r="AK1285" s="128" t="str">
        <f t="shared" si="788"/>
        <v xml:space="preserve"> </v>
      </c>
      <c r="AL1285" s="129" t="str">
        <f t="shared" si="816"/>
        <v xml:space="preserve"> </v>
      </c>
      <c r="AM1285" s="130" t="str">
        <f t="shared" si="817"/>
        <v xml:space="preserve"> </v>
      </c>
      <c r="AN1285" s="129" t="str">
        <f t="shared" si="818"/>
        <v xml:space="preserve"> </v>
      </c>
      <c r="AO1285" s="131" t="str">
        <f t="shared" si="789"/>
        <v xml:space="preserve"> </v>
      </c>
      <c r="AP1285" s="123" t="str">
        <f t="shared" si="792"/>
        <v xml:space="preserve"> </v>
      </c>
      <c r="AQ1285" s="129" t="str">
        <f t="shared" si="790"/>
        <v xml:space="preserve"> </v>
      </c>
      <c r="AR1285" s="111">
        <f t="shared" si="787"/>
        <v>1282</v>
      </c>
      <c r="AS1285" s="111">
        <f t="shared" si="819"/>
        <v>0</v>
      </c>
      <c r="AT1285" s="111">
        <f t="shared" si="820"/>
        <v>0</v>
      </c>
      <c r="AU1285" s="111">
        <f t="shared" si="796"/>
        <v>0</v>
      </c>
      <c r="AV1285" s="111" t="str">
        <f t="shared" si="784"/>
        <v xml:space="preserve"> </v>
      </c>
      <c r="AW1285" s="112">
        <f t="shared" ref="AW1285:AW1348" si="822">IF(AE1285=" ",0,AD1285)</f>
        <v>0</v>
      </c>
    </row>
    <row r="1286" spans="9:49">
      <c r="I1286" s="132">
        <f t="shared" si="797"/>
        <v>128.299999999997</v>
      </c>
      <c r="J1286" s="125" t="str">
        <f t="shared" si="821"/>
        <v xml:space="preserve"> </v>
      </c>
      <c r="K1286" s="125" t="str">
        <f t="shared" si="798"/>
        <v xml:space="preserve"> </v>
      </c>
      <c r="L1286" s="125" t="str">
        <f t="shared" si="799"/>
        <v xml:space="preserve"> </v>
      </c>
      <c r="M1286" s="126" t="str">
        <f t="shared" si="800"/>
        <v xml:space="preserve"> </v>
      </c>
      <c r="N1286" s="127" t="str">
        <f t="shared" si="801"/>
        <v xml:space="preserve"> </v>
      </c>
      <c r="O1286" s="128" t="str">
        <f t="shared" si="802"/>
        <v xml:space="preserve"> </v>
      </c>
      <c r="P1286" s="128" t="str">
        <f t="shared" si="803"/>
        <v xml:space="preserve"> </v>
      </c>
      <c r="Q1286" s="129" t="str">
        <f t="shared" si="804"/>
        <v xml:space="preserve"> </v>
      </c>
      <c r="R1286" s="130" t="str">
        <f t="shared" si="805"/>
        <v xml:space="preserve"> </v>
      </c>
      <c r="S1286" s="129" t="str">
        <f t="shared" si="785"/>
        <v xml:space="preserve"> </v>
      </c>
      <c r="T1286" s="131" t="str">
        <f t="shared" si="806"/>
        <v xml:space="preserve"> </v>
      </c>
      <c r="U1286" s="123" t="str">
        <f t="shared" si="791"/>
        <v xml:space="preserve"> </v>
      </c>
      <c r="V1286" s="129" t="str">
        <f t="shared" si="807"/>
        <v xml:space="preserve"> </v>
      </c>
      <c r="W1286" s="111"/>
      <c r="X1286" s="111">
        <f t="shared" si="786"/>
        <v>128.299999999997</v>
      </c>
      <c r="Y1286" s="111">
        <f t="shared" si="808"/>
        <v>0</v>
      </c>
      <c r="Z1286" s="111">
        <f t="shared" si="809"/>
        <v>0</v>
      </c>
      <c r="AA1286" s="111">
        <f t="shared" si="794"/>
        <v>0</v>
      </c>
      <c r="AB1286" s="111" t="str">
        <f t="shared" si="795"/>
        <v xml:space="preserve"> </v>
      </c>
      <c r="AC1286" s="112">
        <f t="shared" si="793"/>
        <v>0</v>
      </c>
      <c r="AD1286" s="132">
        <v>1283</v>
      </c>
      <c r="AE1286" s="125" t="str">
        <f t="shared" si="810"/>
        <v xml:space="preserve"> </v>
      </c>
      <c r="AF1286" s="125" t="str">
        <f t="shared" si="811"/>
        <v xml:space="preserve"> </v>
      </c>
      <c r="AG1286" s="125" t="str">
        <f t="shared" si="812"/>
        <v xml:space="preserve"> </v>
      </c>
      <c r="AH1286" s="126" t="str">
        <f t="shared" si="813"/>
        <v xml:space="preserve"> </v>
      </c>
      <c r="AI1286" s="127" t="str">
        <f t="shared" si="814"/>
        <v xml:space="preserve"> </v>
      </c>
      <c r="AJ1286" s="128" t="str">
        <f t="shared" si="815"/>
        <v xml:space="preserve"> </v>
      </c>
      <c r="AK1286" s="128" t="str">
        <f t="shared" si="788"/>
        <v xml:space="preserve"> </v>
      </c>
      <c r="AL1286" s="129" t="str">
        <f t="shared" si="816"/>
        <v xml:space="preserve"> </v>
      </c>
      <c r="AM1286" s="130" t="str">
        <f t="shared" si="817"/>
        <v xml:space="preserve"> </v>
      </c>
      <c r="AN1286" s="129" t="str">
        <f t="shared" si="818"/>
        <v xml:space="preserve"> </v>
      </c>
      <c r="AO1286" s="131" t="str">
        <f t="shared" si="789"/>
        <v xml:space="preserve"> </v>
      </c>
      <c r="AP1286" s="123" t="str">
        <f t="shared" si="792"/>
        <v xml:space="preserve"> </v>
      </c>
      <c r="AQ1286" s="129" t="str">
        <f t="shared" si="790"/>
        <v xml:space="preserve"> </v>
      </c>
      <c r="AR1286" s="111">
        <f t="shared" si="787"/>
        <v>1283</v>
      </c>
      <c r="AS1286" s="111">
        <f t="shared" si="819"/>
        <v>0</v>
      </c>
      <c r="AT1286" s="111">
        <f t="shared" si="820"/>
        <v>0</v>
      </c>
      <c r="AU1286" s="111">
        <f t="shared" si="796"/>
        <v>0</v>
      </c>
      <c r="AV1286" s="111" t="str">
        <f t="shared" si="784"/>
        <v xml:space="preserve"> </v>
      </c>
      <c r="AW1286" s="112">
        <f t="shared" si="822"/>
        <v>0</v>
      </c>
    </row>
    <row r="1287" spans="9:49">
      <c r="I1287" s="132">
        <f t="shared" si="797"/>
        <v>128.39999999999699</v>
      </c>
      <c r="J1287" s="125" t="str">
        <f t="shared" si="821"/>
        <v xml:space="preserve"> </v>
      </c>
      <c r="K1287" s="125" t="str">
        <f t="shared" si="798"/>
        <v xml:space="preserve"> </v>
      </c>
      <c r="L1287" s="125" t="str">
        <f t="shared" si="799"/>
        <v xml:space="preserve"> </v>
      </c>
      <c r="M1287" s="126" t="str">
        <f t="shared" si="800"/>
        <v xml:space="preserve"> </v>
      </c>
      <c r="N1287" s="127" t="str">
        <f t="shared" si="801"/>
        <v xml:space="preserve"> </v>
      </c>
      <c r="O1287" s="128" t="str">
        <f t="shared" si="802"/>
        <v xml:space="preserve"> </v>
      </c>
      <c r="P1287" s="128" t="str">
        <f t="shared" si="803"/>
        <v xml:space="preserve"> </v>
      </c>
      <c r="Q1287" s="129" t="str">
        <f t="shared" si="804"/>
        <v xml:space="preserve"> </v>
      </c>
      <c r="R1287" s="130" t="str">
        <f t="shared" si="805"/>
        <v xml:space="preserve"> </v>
      </c>
      <c r="S1287" s="129" t="str">
        <f t="shared" si="785"/>
        <v xml:space="preserve"> </v>
      </c>
      <c r="T1287" s="131" t="str">
        <f t="shared" si="806"/>
        <v xml:space="preserve"> </v>
      </c>
      <c r="U1287" s="123" t="str">
        <f t="shared" si="791"/>
        <v xml:space="preserve"> </v>
      </c>
      <c r="V1287" s="129" t="str">
        <f t="shared" si="807"/>
        <v xml:space="preserve"> </v>
      </c>
      <c r="W1287" s="111"/>
      <c r="X1287" s="111">
        <f t="shared" si="786"/>
        <v>128.39999999999699</v>
      </c>
      <c r="Y1287" s="111">
        <f t="shared" si="808"/>
        <v>0</v>
      </c>
      <c r="Z1287" s="111">
        <f t="shared" si="809"/>
        <v>0</v>
      </c>
      <c r="AA1287" s="111">
        <f t="shared" si="794"/>
        <v>0</v>
      </c>
      <c r="AB1287" s="111" t="str">
        <f t="shared" si="795"/>
        <v xml:space="preserve"> </v>
      </c>
      <c r="AC1287" s="112">
        <f t="shared" si="793"/>
        <v>0</v>
      </c>
      <c r="AD1287" s="124">
        <v>1284</v>
      </c>
      <c r="AE1287" s="125" t="str">
        <f t="shared" si="810"/>
        <v xml:space="preserve"> </v>
      </c>
      <c r="AF1287" s="125" t="str">
        <f t="shared" si="811"/>
        <v xml:space="preserve"> </v>
      </c>
      <c r="AG1287" s="125" t="str">
        <f t="shared" si="812"/>
        <v xml:space="preserve"> </v>
      </c>
      <c r="AH1287" s="126" t="str">
        <f t="shared" si="813"/>
        <v xml:space="preserve"> </v>
      </c>
      <c r="AI1287" s="127" t="str">
        <f t="shared" si="814"/>
        <v xml:space="preserve"> </v>
      </c>
      <c r="AJ1287" s="128" t="str">
        <f t="shared" si="815"/>
        <v xml:space="preserve"> </v>
      </c>
      <c r="AK1287" s="128" t="str">
        <f t="shared" si="788"/>
        <v xml:space="preserve"> </v>
      </c>
      <c r="AL1287" s="129" t="str">
        <f t="shared" si="816"/>
        <v xml:space="preserve"> </v>
      </c>
      <c r="AM1287" s="130" t="str">
        <f t="shared" si="817"/>
        <v xml:space="preserve"> </v>
      </c>
      <c r="AN1287" s="129" t="str">
        <f t="shared" si="818"/>
        <v xml:space="preserve"> </v>
      </c>
      <c r="AO1287" s="131" t="str">
        <f t="shared" si="789"/>
        <v xml:space="preserve"> </v>
      </c>
      <c r="AP1287" s="123" t="str">
        <f t="shared" si="792"/>
        <v xml:space="preserve"> </v>
      </c>
      <c r="AQ1287" s="129" t="str">
        <f t="shared" si="790"/>
        <v xml:space="preserve"> </v>
      </c>
      <c r="AR1287" s="111">
        <f t="shared" si="787"/>
        <v>1284</v>
      </c>
      <c r="AS1287" s="111">
        <f t="shared" si="819"/>
        <v>0</v>
      </c>
      <c r="AT1287" s="111">
        <f t="shared" si="820"/>
        <v>0</v>
      </c>
      <c r="AU1287" s="111">
        <f t="shared" si="796"/>
        <v>0</v>
      </c>
      <c r="AV1287" s="111" t="str">
        <f t="shared" si="784"/>
        <v xml:space="preserve"> </v>
      </c>
      <c r="AW1287" s="112">
        <f t="shared" si="822"/>
        <v>0</v>
      </c>
    </row>
    <row r="1288" spans="9:49">
      <c r="I1288" s="132">
        <f t="shared" si="797"/>
        <v>128.49999999999699</v>
      </c>
      <c r="J1288" s="125" t="str">
        <f t="shared" si="821"/>
        <v xml:space="preserve"> </v>
      </c>
      <c r="K1288" s="125" t="str">
        <f t="shared" si="798"/>
        <v xml:space="preserve"> </v>
      </c>
      <c r="L1288" s="125" t="str">
        <f t="shared" si="799"/>
        <v xml:space="preserve"> </v>
      </c>
      <c r="M1288" s="126" t="str">
        <f t="shared" si="800"/>
        <v xml:space="preserve"> </v>
      </c>
      <c r="N1288" s="127" t="str">
        <f t="shared" si="801"/>
        <v xml:space="preserve"> </v>
      </c>
      <c r="O1288" s="128" t="str">
        <f t="shared" si="802"/>
        <v xml:space="preserve"> </v>
      </c>
      <c r="P1288" s="128" t="str">
        <f t="shared" si="803"/>
        <v xml:space="preserve"> </v>
      </c>
      <c r="Q1288" s="129" t="str">
        <f t="shared" si="804"/>
        <v xml:space="preserve"> </v>
      </c>
      <c r="R1288" s="130" t="str">
        <f t="shared" si="805"/>
        <v xml:space="preserve"> </v>
      </c>
      <c r="S1288" s="129" t="str">
        <f t="shared" si="785"/>
        <v xml:space="preserve"> </v>
      </c>
      <c r="T1288" s="131" t="str">
        <f t="shared" si="806"/>
        <v xml:space="preserve"> </v>
      </c>
      <c r="U1288" s="123" t="str">
        <f t="shared" si="791"/>
        <v xml:space="preserve"> </v>
      </c>
      <c r="V1288" s="129" t="str">
        <f t="shared" si="807"/>
        <v xml:space="preserve"> </v>
      </c>
      <c r="W1288" s="111"/>
      <c r="X1288" s="111">
        <f t="shared" si="786"/>
        <v>128.49999999999699</v>
      </c>
      <c r="Y1288" s="111">
        <f t="shared" si="808"/>
        <v>0</v>
      </c>
      <c r="Z1288" s="111">
        <f t="shared" si="809"/>
        <v>0</v>
      </c>
      <c r="AA1288" s="111">
        <f t="shared" si="794"/>
        <v>0</v>
      </c>
      <c r="AB1288" s="111" t="str">
        <f t="shared" si="795"/>
        <v xml:space="preserve"> </v>
      </c>
      <c r="AC1288" s="112">
        <f t="shared" si="793"/>
        <v>0</v>
      </c>
      <c r="AD1288" s="132">
        <v>1285</v>
      </c>
      <c r="AE1288" s="125" t="str">
        <f t="shared" si="810"/>
        <v xml:space="preserve"> </v>
      </c>
      <c r="AF1288" s="125" t="str">
        <f t="shared" si="811"/>
        <v xml:space="preserve"> </v>
      </c>
      <c r="AG1288" s="125" t="str">
        <f t="shared" si="812"/>
        <v xml:space="preserve"> </v>
      </c>
      <c r="AH1288" s="126" t="str">
        <f t="shared" si="813"/>
        <v xml:space="preserve"> </v>
      </c>
      <c r="AI1288" s="127" t="str">
        <f t="shared" si="814"/>
        <v xml:space="preserve"> </v>
      </c>
      <c r="AJ1288" s="128" t="str">
        <f t="shared" si="815"/>
        <v xml:space="preserve"> </v>
      </c>
      <c r="AK1288" s="128" t="str">
        <f t="shared" si="788"/>
        <v xml:space="preserve"> </v>
      </c>
      <c r="AL1288" s="129" t="str">
        <f t="shared" si="816"/>
        <v xml:space="preserve"> </v>
      </c>
      <c r="AM1288" s="130" t="str">
        <f t="shared" si="817"/>
        <v xml:space="preserve"> </v>
      </c>
      <c r="AN1288" s="129" t="str">
        <f t="shared" si="818"/>
        <v xml:space="preserve"> </v>
      </c>
      <c r="AO1288" s="131" t="str">
        <f t="shared" si="789"/>
        <v xml:space="preserve"> </v>
      </c>
      <c r="AP1288" s="123" t="str">
        <f t="shared" si="792"/>
        <v xml:space="preserve"> </v>
      </c>
      <c r="AQ1288" s="129" t="str">
        <f t="shared" si="790"/>
        <v xml:space="preserve"> </v>
      </c>
      <c r="AR1288" s="111">
        <f t="shared" si="787"/>
        <v>1285</v>
      </c>
      <c r="AS1288" s="111">
        <f t="shared" si="819"/>
        <v>0</v>
      </c>
      <c r="AT1288" s="111">
        <f t="shared" si="820"/>
        <v>0</v>
      </c>
      <c r="AU1288" s="111">
        <f t="shared" si="796"/>
        <v>0</v>
      </c>
      <c r="AV1288" s="111" t="str">
        <f t="shared" si="784"/>
        <v xml:space="preserve"> </v>
      </c>
      <c r="AW1288" s="112">
        <f t="shared" si="822"/>
        <v>0</v>
      </c>
    </row>
    <row r="1289" spans="9:49">
      <c r="I1289" s="132">
        <f t="shared" si="797"/>
        <v>128.59999999999698</v>
      </c>
      <c r="J1289" s="125" t="str">
        <f t="shared" si="821"/>
        <v xml:space="preserve"> </v>
      </c>
      <c r="K1289" s="125" t="str">
        <f t="shared" si="798"/>
        <v xml:space="preserve"> </v>
      </c>
      <c r="L1289" s="125" t="str">
        <f t="shared" si="799"/>
        <v xml:space="preserve"> </v>
      </c>
      <c r="M1289" s="126" t="str">
        <f t="shared" si="800"/>
        <v xml:space="preserve"> </v>
      </c>
      <c r="N1289" s="127" t="str">
        <f t="shared" si="801"/>
        <v xml:space="preserve"> </v>
      </c>
      <c r="O1289" s="128" t="str">
        <f t="shared" si="802"/>
        <v xml:space="preserve"> </v>
      </c>
      <c r="P1289" s="128" t="str">
        <f t="shared" si="803"/>
        <v xml:space="preserve"> </v>
      </c>
      <c r="Q1289" s="129" t="str">
        <f t="shared" si="804"/>
        <v xml:space="preserve"> </v>
      </c>
      <c r="R1289" s="130" t="str">
        <f t="shared" si="805"/>
        <v xml:space="preserve"> </v>
      </c>
      <c r="S1289" s="129" t="str">
        <f t="shared" si="785"/>
        <v xml:space="preserve"> </v>
      </c>
      <c r="T1289" s="131" t="str">
        <f t="shared" si="806"/>
        <v xml:space="preserve"> </v>
      </c>
      <c r="U1289" s="123" t="str">
        <f t="shared" si="791"/>
        <v xml:space="preserve"> </v>
      </c>
      <c r="V1289" s="129" t="str">
        <f t="shared" si="807"/>
        <v xml:space="preserve"> </v>
      </c>
      <c r="W1289" s="111"/>
      <c r="X1289" s="111">
        <f t="shared" si="786"/>
        <v>128.59999999999698</v>
      </c>
      <c r="Y1289" s="111">
        <f t="shared" si="808"/>
        <v>0</v>
      </c>
      <c r="Z1289" s="111">
        <f t="shared" si="809"/>
        <v>0</v>
      </c>
      <c r="AA1289" s="111">
        <f t="shared" si="794"/>
        <v>0</v>
      </c>
      <c r="AB1289" s="111" t="str">
        <f t="shared" si="795"/>
        <v xml:space="preserve"> </v>
      </c>
      <c r="AC1289" s="112">
        <f t="shared" si="793"/>
        <v>0</v>
      </c>
      <c r="AD1289" s="124">
        <v>1286</v>
      </c>
      <c r="AE1289" s="125" t="str">
        <f t="shared" si="810"/>
        <v xml:space="preserve"> </v>
      </c>
      <c r="AF1289" s="125" t="str">
        <f t="shared" si="811"/>
        <v xml:space="preserve"> </v>
      </c>
      <c r="AG1289" s="125" t="str">
        <f t="shared" si="812"/>
        <v xml:space="preserve"> </v>
      </c>
      <c r="AH1289" s="126" t="str">
        <f t="shared" si="813"/>
        <v xml:space="preserve"> </v>
      </c>
      <c r="AI1289" s="127" t="str">
        <f t="shared" si="814"/>
        <v xml:space="preserve"> </v>
      </c>
      <c r="AJ1289" s="128" t="str">
        <f t="shared" si="815"/>
        <v xml:space="preserve"> </v>
      </c>
      <c r="AK1289" s="128" t="str">
        <f t="shared" si="788"/>
        <v xml:space="preserve"> </v>
      </c>
      <c r="AL1289" s="129" t="str">
        <f t="shared" si="816"/>
        <v xml:space="preserve"> </v>
      </c>
      <c r="AM1289" s="130" t="str">
        <f t="shared" si="817"/>
        <v xml:space="preserve"> </v>
      </c>
      <c r="AN1289" s="129" t="str">
        <f t="shared" si="818"/>
        <v xml:space="preserve"> </v>
      </c>
      <c r="AO1289" s="131" t="str">
        <f t="shared" si="789"/>
        <v xml:space="preserve"> </v>
      </c>
      <c r="AP1289" s="123" t="str">
        <f t="shared" si="792"/>
        <v xml:space="preserve"> </v>
      </c>
      <c r="AQ1289" s="129" t="str">
        <f t="shared" si="790"/>
        <v xml:space="preserve"> </v>
      </c>
      <c r="AR1289" s="111">
        <f t="shared" si="787"/>
        <v>1286</v>
      </c>
      <c r="AS1289" s="111">
        <f t="shared" si="819"/>
        <v>0</v>
      </c>
      <c r="AT1289" s="111">
        <f t="shared" si="820"/>
        <v>0</v>
      </c>
      <c r="AU1289" s="111">
        <f t="shared" si="796"/>
        <v>0</v>
      </c>
      <c r="AV1289" s="111" t="str">
        <f t="shared" si="784"/>
        <v xml:space="preserve"> </v>
      </c>
      <c r="AW1289" s="112">
        <f t="shared" si="822"/>
        <v>0</v>
      </c>
    </row>
    <row r="1290" spans="9:49">
      <c r="I1290" s="132">
        <f t="shared" si="797"/>
        <v>128.69999999999698</v>
      </c>
      <c r="J1290" s="125" t="str">
        <f t="shared" si="821"/>
        <v xml:space="preserve"> </v>
      </c>
      <c r="K1290" s="125" t="str">
        <f t="shared" si="798"/>
        <v xml:space="preserve"> </v>
      </c>
      <c r="L1290" s="125" t="str">
        <f t="shared" si="799"/>
        <v xml:space="preserve"> </v>
      </c>
      <c r="M1290" s="126" t="str">
        <f t="shared" si="800"/>
        <v xml:space="preserve"> </v>
      </c>
      <c r="N1290" s="127" t="str">
        <f t="shared" si="801"/>
        <v xml:space="preserve"> </v>
      </c>
      <c r="O1290" s="128" t="str">
        <f t="shared" si="802"/>
        <v xml:space="preserve"> </v>
      </c>
      <c r="P1290" s="128" t="str">
        <f t="shared" si="803"/>
        <v xml:space="preserve"> </v>
      </c>
      <c r="Q1290" s="129" t="str">
        <f t="shared" si="804"/>
        <v xml:space="preserve"> </v>
      </c>
      <c r="R1290" s="130" t="str">
        <f t="shared" si="805"/>
        <v xml:space="preserve"> </v>
      </c>
      <c r="S1290" s="129" t="str">
        <f t="shared" si="785"/>
        <v xml:space="preserve"> </v>
      </c>
      <c r="T1290" s="131" t="str">
        <f t="shared" si="806"/>
        <v xml:space="preserve"> </v>
      </c>
      <c r="U1290" s="123" t="str">
        <f t="shared" si="791"/>
        <v xml:space="preserve"> </v>
      </c>
      <c r="V1290" s="129" t="str">
        <f t="shared" si="807"/>
        <v xml:space="preserve"> </v>
      </c>
      <c r="W1290" s="111"/>
      <c r="X1290" s="111">
        <f t="shared" si="786"/>
        <v>128.69999999999698</v>
      </c>
      <c r="Y1290" s="111">
        <f t="shared" si="808"/>
        <v>0</v>
      </c>
      <c r="Z1290" s="111">
        <f t="shared" si="809"/>
        <v>0</v>
      </c>
      <c r="AA1290" s="111">
        <f t="shared" si="794"/>
        <v>0</v>
      </c>
      <c r="AB1290" s="111" t="str">
        <f t="shared" si="795"/>
        <v xml:space="preserve"> </v>
      </c>
      <c r="AC1290" s="112">
        <f t="shared" si="793"/>
        <v>0</v>
      </c>
      <c r="AD1290" s="132">
        <v>1287</v>
      </c>
      <c r="AE1290" s="125" t="str">
        <f t="shared" si="810"/>
        <v xml:space="preserve"> </v>
      </c>
      <c r="AF1290" s="125" t="str">
        <f t="shared" si="811"/>
        <v xml:space="preserve"> </v>
      </c>
      <c r="AG1290" s="125" t="str">
        <f t="shared" si="812"/>
        <v xml:space="preserve"> </v>
      </c>
      <c r="AH1290" s="126" t="str">
        <f t="shared" si="813"/>
        <v xml:space="preserve"> </v>
      </c>
      <c r="AI1290" s="127" t="str">
        <f t="shared" si="814"/>
        <v xml:space="preserve"> </v>
      </c>
      <c r="AJ1290" s="128" t="str">
        <f t="shared" si="815"/>
        <v xml:space="preserve"> </v>
      </c>
      <c r="AK1290" s="128" t="str">
        <f t="shared" si="788"/>
        <v xml:space="preserve"> </v>
      </c>
      <c r="AL1290" s="129" t="str">
        <f t="shared" si="816"/>
        <v xml:space="preserve"> </v>
      </c>
      <c r="AM1290" s="130" t="str">
        <f t="shared" si="817"/>
        <v xml:space="preserve"> </v>
      </c>
      <c r="AN1290" s="129" t="str">
        <f t="shared" si="818"/>
        <v xml:space="preserve"> </v>
      </c>
      <c r="AO1290" s="131" t="str">
        <f t="shared" si="789"/>
        <v xml:space="preserve"> </v>
      </c>
      <c r="AP1290" s="123" t="str">
        <f t="shared" si="792"/>
        <v xml:space="preserve"> </v>
      </c>
      <c r="AQ1290" s="129" t="str">
        <f t="shared" si="790"/>
        <v xml:space="preserve"> </v>
      </c>
      <c r="AR1290" s="111">
        <f t="shared" si="787"/>
        <v>1287</v>
      </c>
      <c r="AS1290" s="111">
        <f t="shared" si="819"/>
        <v>0</v>
      </c>
      <c r="AT1290" s="111">
        <f t="shared" si="820"/>
        <v>0</v>
      </c>
      <c r="AU1290" s="111">
        <f t="shared" si="796"/>
        <v>0</v>
      </c>
      <c r="AV1290" s="111" t="str">
        <f t="shared" si="784"/>
        <v xml:space="preserve"> </v>
      </c>
      <c r="AW1290" s="112">
        <f t="shared" si="822"/>
        <v>0</v>
      </c>
    </row>
    <row r="1291" spans="9:49">
      <c r="I1291" s="132">
        <f t="shared" si="797"/>
        <v>128.79999999999697</v>
      </c>
      <c r="J1291" s="125" t="str">
        <f t="shared" si="821"/>
        <v xml:space="preserve"> </v>
      </c>
      <c r="K1291" s="125" t="str">
        <f t="shared" si="798"/>
        <v xml:space="preserve"> </v>
      </c>
      <c r="L1291" s="125" t="str">
        <f t="shared" si="799"/>
        <v xml:space="preserve"> </v>
      </c>
      <c r="M1291" s="126" t="str">
        <f t="shared" si="800"/>
        <v xml:space="preserve"> </v>
      </c>
      <c r="N1291" s="127" t="str">
        <f t="shared" si="801"/>
        <v xml:space="preserve"> </v>
      </c>
      <c r="O1291" s="128" t="str">
        <f t="shared" si="802"/>
        <v xml:space="preserve"> </v>
      </c>
      <c r="P1291" s="128" t="str">
        <f t="shared" si="803"/>
        <v xml:space="preserve"> </v>
      </c>
      <c r="Q1291" s="129" t="str">
        <f t="shared" si="804"/>
        <v xml:space="preserve"> </v>
      </c>
      <c r="R1291" s="130" t="str">
        <f t="shared" si="805"/>
        <v xml:space="preserve"> </v>
      </c>
      <c r="S1291" s="129" t="str">
        <f t="shared" si="785"/>
        <v xml:space="preserve"> </v>
      </c>
      <c r="T1291" s="131" t="str">
        <f t="shared" si="806"/>
        <v xml:space="preserve"> </v>
      </c>
      <c r="U1291" s="123" t="str">
        <f t="shared" si="791"/>
        <v xml:space="preserve"> </v>
      </c>
      <c r="V1291" s="129" t="str">
        <f t="shared" si="807"/>
        <v xml:space="preserve"> </v>
      </c>
      <c r="W1291" s="111"/>
      <c r="X1291" s="111">
        <f t="shared" si="786"/>
        <v>128.79999999999697</v>
      </c>
      <c r="Y1291" s="111">
        <f t="shared" si="808"/>
        <v>0</v>
      </c>
      <c r="Z1291" s="111">
        <f t="shared" si="809"/>
        <v>0</v>
      </c>
      <c r="AA1291" s="111">
        <f t="shared" si="794"/>
        <v>0</v>
      </c>
      <c r="AB1291" s="111" t="str">
        <f t="shared" si="795"/>
        <v xml:space="preserve"> </v>
      </c>
      <c r="AC1291" s="112">
        <f t="shared" si="793"/>
        <v>0</v>
      </c>
      <c r="AD1291" s="124">
        <v>1288</v>
      </c>
      <c r="AE1291" s="125" t="str">
        <f t="shared" si="810"/>
        <v xml:space="preserve"> </v>
      </c>
      <c r="AF1291" s="125" t="str">
        <f t="shared" si="811"/>
        <v xml:space="preserve"> </v>
      </c>
      <c r="AG1291" s="125" t="str">
        <f t="shared" si="812"/>
        <v xml:space="preserve"> </v>
      </c>
      <c r="AH1291" s="126" t="str">
        <f t="shared" si="813"/>
        <v xml:space="preserve"> </v>
      </c>
      <c r="AI1291" s="127" t="str">
        <f t="shared" si="814"/>
        <v xml:space="preserve"> </v>
      </c>
      <c r="AJ1291" s="128" t="str">
        <f t="shared" si="815"/>
        <v xml:space="preserve"> </v>
      </c>
      <c r="AK1291" s="128" t="str">
        <f t="shared" si="788"/>
        <v xml:space="preserve"> </v>
      </c>
      <c r="AL1291" s="129" t="str">
        <f t="shared" si="816"/>
        <v xml:space="preserve"> </v>
      </c>
      <c r="AM1291" s="130" t="str">
        <f t="shared" si="817"/>
        <v xml:space="preserve"> </v>
      </c>
      <c r="AN1291" s="129" t="str">
        <f t="shared" si="818"/>
        <v xml:space="preserve"> </v>
      </c>
      <c r="AO1291" s="131" t="str">
        <f t="shared" si="789"/>
        <v xml:space="preserve"> </v>
      </c>
      <c r="AP1291" s="123" t="str">
        <f t="shared" si="792"/>
        <v xml:space="preserve"> </v>
      </c>
      <c r="AQ1291" s="129" t="str">
        <f t="shared" si="790"/>
        <v xml:space="preserve"> </v>
      </c>
      <c r="AR1291" s="111">
        <f t="shared" si="787"/>
        <v>1288</v>
      </c>
      <c r="AS1291" s="111">
        <f t="shared" si="819"/>
        <v>0</v>
      </c>
      <c r="AT1291" s="111">
        <f t="shared" si="820"/>
        <v>0</v>
      </c>
      <c r="AU1291" s="111">
        <f t="shared" si="796"/>
        <v>0</v>
      </c>
      <c r="AV1291" s="111" t="str">
        <f t="shared" si="784"/>
        <v xml:space="preserve"> </v>
      </c>
      <c r="AW1291" s="112">
        <f t="shared" si="822"/>
        <v>0</v>
      </c>
    </row>
    <row r="1292" spans="9:49">
      <c r="I1292" s="132">
        <f t="shared" si="797"/>
        <v>128.89999999999696</v>
      </c>
      <c r="J1292" s="125" t="str">
        <f t="shared" si="821"/>
        <v xml:space="preserve"> </v>
      </c>
      <c r="K1292" s="125" t="str">
        <f t="shared" si="798"/>
        <v xml:space="preserve"> </v>
      </c>
      <c r="L1292" s="125" t="str">
        <f t="shared" si="799"/>
        <v xml:space="preserve"> </v>
      </c>
      <c r="M1292" s="126" t="str">
        <f t="shared" si="800"/>
        <v xml:space="preserve"> </v>
      </c>
      <c r="N1292" s="127" t="str">
        <f t="shared" si="801"/>
        <v xml:space="preserve"> </v>
      </c>
      <c r="O1292" s="128" t="str">
        <f t="shared" si="802"/>
        <v xml:space="preserve"> </v>
      </c>
      <c r="P1292" s="128" t="str">
        <f t="shared" si="803"/>
        <v xml:space="preserve"> </v>
      </c>
      <c r="Q1292" s="129" t="str">
        <f t="shared" si="804"/>
        <v xml:space="preserve"> </v>
      </c>
      <c r="R1292" s="130" t="str">
        <f t="shared" si="805"/>
        <v xml:space="preserve"> </v>
      </c>
      <c r="S1292" s="129" t="str">
        <f t="shared" si="785"/>
        <v xml:space="preserve"> </v>
      </c>
      <c r="T1292" s="131" t="str">
        <f t="shared" si="806"/>
        <v xml:space="preserve"> </v>
      </c>
      <c r="U1292" s="123" t="str">
        <f t="shared" si="791"/>
        <v xml:space="preserve"> </v>
      </c>
      <c r="V1292" s="129" t="str">
        <f t="shared" si="807"/>
        <v xml:space="preserve"> </v>
      </c>
      <c r="W1292" s="111"/>
      <c r="X1292" s="111">
        <f t="shared" si="786"/>
        <v>128.89999999999696</v>
      </c>
      <c r="Y1292" s="111">
        <f t="shared" si="808"/>
        <v>0</v>
      </c>
      <c r="Z1292" s="111">
        <f t="shared" si="809"/>
        <v>0</v>
      </c>
      <c r="AA1292" s="111">
        <f t="shared" si="794"/>
        <v>0</v>
      </c>
      <c r="AB1292" s="111" t="str">
        <f t="shared" si="795"/>
        <v xml:space="preserve"> </v>
      </c>
      <c r="AC1292" s="112">
        <f t="shared" si="793"/>
        <v>0</v>
      </c>
      <c r="AD1292" s="132">
        <v>1289</v>
      </c>
      <c r="AE1292" s="125" t="str">
        <f t="shared" si="810"/>
        <v xml:space="preserve"> </v>
      </c>
      <c r="AF1292" s="125" t="str">
        <f t="shared" si="811"/>
        <v xml:space="preserve"> </v>
      </c>
      <c r="AG1292" s="125" t="str">
        <f t="shared" si="812"/>
        <v xml:space="preserve"> </v>
      </c>
      <c r="AH1292" s="126" t="str">
        <f t="shared" si="813"/>
        <v xml:space="preserve"> </v>
      </c>
      <c r="AI1292" s="127" t="str">
        <f t="shared" si="814"/>
        <v xml:space="preserve"> </v>
      </c>
      <c r="AJ1292" s="128" t="str">
        <f t="shared" si="815"/>
        <v xml:space="preserve"> </v>
      </c>
      <c r="AK1292" s="128" t="str">
        <f t="shared" si="788"/>
        <v xml:space="preserve"> </v>
      </c>
      <c r="AL1292" s="129" t="str">
        <f t="shared" si="816"/>
        <v xml:space="preserve"> </v>
      </c>
      <c r="AM1292" s="130" t="str">
        <f t="shared" si="817"/>
        <v xml:space="preserve"> </v>
      </c>
      <c r="AN1292" s="129" t="str">
        <f t="shared" si="818"/>
        <v xml:space="preserve"> </v>
      </c>
      <c r="AO1292" s="131" t="str">
        <f t="shared" si="789"/>
        <v xml:space="preserve"> </v>
      </c>
      <c r="AP1292" s="123" t="str">
        <f t="shared" si="792"/>
        <v xml:space="preserve"> </v>
      </c>
      <c r="AQ1292" s="129" t="str">
        <f t="shared" si="790"/>
        <v xml:space="preserve"> </v>
      </c>
      <c r="AR1292" s="111">
        <f t="shared" si="787"/>
        <v>1289</v>
      </c>
      <c r="AS1292" s="111">
        <f t="shared" si="819"/>
        <v>0</v>
      </c>
      <c r="AT1292" s="111">
        <f t="shared" si="820"/>
        <v>0</v>
      </c>
      <c r="AU1292" s="111">
        <f t="shared" si="796"/>
        <v>0</v>
      </c>
      <c r="AV1292" s="111" t="str">
        <f t="shared" si="784"/>
        <v xml:space="preserve"> </v>
      </c>
      <c r="AW1292" s="112">
        <f t="shared" si="822"/>
        <v>0</v>
      </c>
    </row>
    <row r="1293" spans="9:49">
      <c r="I1293" s="132">
        <f t="shared" si="797"/>
        <v>128.99999999999696</v>
      </c>
      <c r="J1293" s="125" t="str">
        <f t="shared" si="821"/>
        <v xml:space="preserve"> </v>
      </c>
      <c r="K1293" s="125" t="str">
        <f t="shared" si="798"/>
        <v xml:space="preserve"> </v>
      </c>
      <c r="L1293" s="125" t="str">
        <f t="shared" si="799"/>
        <v xml:space="preserve"> </v>
      </c>
      <c r="M1293" s="126" t="str">
        <f t="shared" si="800"/>
        <v xml:space="preserve"> </v>
      </c>
      <c r="N1293" s="127" t="str">
        <f t="shared" si="801"/>
        <v xml:space="preserve"> </v>
      </c>
      <c r="O1293" s="128" t="str">
        <f t="shared" si="802"/>
        <v xml:space="preserve"> </v>
      </c>
      <c r="P1293" s="128" t="str">
        <f t="shared" si="803"/>
        <v xml:space="preserve"> </v>
      </c>
      <c r="Q1293" s="129" t="str">
        <f t="shared" si="804"/>
        <v xml:space="preserve"> </v>
      </c>
      <c r="R1293" s="130" t="str">
        <f t="shared" si="805"/>
        <v xml:space="preserve"> </v>
      </c>
      <c r="S1293" s="129" t="str">
        <f t="shared" si="785"/>
        <v xml:space="preserve"> </v>
      </c>
      <c r="T1293" s="131" t="str">
        <f t="shared" si="806"/>
        <v xml:space="preserve"> </v>
      </c>
      <c r="U1293" s="123" t="str">
        <f t="shared" si="791"/>
        <v xml:space="preserve"> </v>
      </c>
      <c r="V1293" s="129" t="str">
        <f t="shared" si="807"/>
        <v xml:space="preserve"> </v>
      </c>
      <c r="W1293" s="111"/>
      <c r="X1293" s="111">
        <f t="shared" si="786"/>
        <v>128.99999999999696</v>
      </c>
      <c r="Y1293" s="111">
        <f t="shared" si="808"/>
        <v>0</v>
      </c>
      <c r="Z1293" s="111">
        <f t="shared" si="809"/>
        <v>0</v>
      </c>
      <c r="AA1293" s="111">
        <f t="shared" si="794"/>
        <v>0</v>
      </c>
      <c r="AB1293" s="111" t="str">
        <f t="shared" si="795"/>
        <v xml:space="preserve"> </v>
      </c>
      <c r="AC1293" s="112">
        <f t="shared" si="793"/>
        <v>0</v>
      </c>
      <c r="AD1293" s="124">
        <v>1290</v>
      </c>
      <c r="AE1293" s="125" t="str">
        <f t="shared" si="810"/>
        <v xml:space="preserve"> </v>
      </c>
      <c r="AF1293" s="125" t="str">
        <f t="shared" si="811"/>
        <v xml:space="preserve"> </v>
      </c>
      <c r="AG1293" s="125" t="str">
        <f t="shared" si="812"/>
        <v xml:space="preserve"> </v>
      </c>
      <c r="AH1293" s="126" t="str">
        <f t="shared" si="813"/>
        <v xml:space="preserve"> </v>
      </c>
      <c r="AI1293" s="127" t="str">
        <f t="shared" si="814"/>
        <v xml:space="preserve"> </v>
      </c>
      <c r="AJ1293" s="128" t="str">
        <f t="shared" si="815"/>
        <v xml:space="preserve"> </v>
      </c>
      <c r="AK1293" s="128" t="str">
        <f t="shared" si="788"/>
        <v xml:space="preserve"> </v>
      </c>
      <c r="AL1293" s="129" t="str">
        <f t="shared" si="816"/>
        <v xml:space="preserve"> </v>
      </c>
      <c r="AM1293" s="130" t="str">
        <f t="shared" si="817"/>
        <v xml:space="preserve"> </v>
      </c>
      <c r="AN1293" s="129" t="str">
        <f t="shared" si="818"/>
        <v xml:space="preserve"> </v>
      </c>
      <c r="AO1293" s="131" t="str">
        <f t="shared" si="789"/>
        <v xml:space="preserve"> </v>
      </c>
      <c r="AP1293" s="123" t="str">
        <f t="shared" si="792"/>
        <v xml:space="preserve"> </v>
      </c>
      <c r="AQ1293" s="129" t="str">
        <f t="shared" si="790"/>
        <v xml:space="preserve"> </v>
      </c>
      <c r="AR1293" s="111">
        <f t="shared" si="787"/>
        <v>1290</v>
      </c>
      <c r="AS1293" s="111">
        <f t="shared" si="819"/>
        <v>0</v>
      </c>
      <c r="AT1293" s="111">
        <f t="shared" si="820"/>
        <v>0</v>
      </c>
      <c r="AU1293" s="111">
        <f t="shared" si="796"/>
        <v>0</v>
      </c>
      <c r="AV1293" s="111" t="str">
        <f t="shared" si="784"/>
        <v xml:space="preserve"> </v>
      </c>
      <c r="AW1293" s="112">
        <f t="shared" si="822"/>
        <v>0</v>
      </c>
    </row>
    <row r="1294" spans="9:49">
      <c r="I1294" s="132">
        <f t="shared" si="797"/>
        <v>129.09999999999695</v>
      </c>
      <c r="J1294" s="125" t="str">
        <f t="shared" si="821"/>
        <v xml:space="preserve"> </v>
      </c>
      <c r="K1294" s="125" t="str">
        <f t="shared" si="798"/>
        <v xml:space="preserve"> </v>
      </c>
      <c r="L1294" s="125" t="str">
        <f t="shared" si="799"/>
        <v xml:space="preserve"> </v>
      </c>
      <c r="M1294" s="126" t="str">
        <f t="shared" si="800"/>
        <v xml:space="preserve"> </v>
      </c>
      <c r="N1294" s="127" t="str">
        <f t="shared" si="801"/>
        <v xml:space="preserve"> </v>
      </c>
      <c r="O1294" s="128" t="str">
        <f t="shared" si="802"/>
        <v xml:space="preserve"> </v>
      </c>
      <c r="P1294" s="128" t="str">
        <f t="shared" si="803"/>
        <v xml:space="preserve"> </v>
      </c>
      <c r="Q1294" s="129" t="str">
        <f t="shared" si="804"/>
        <v xml:space="preserve"> </v>
      </c>
      <c r="R1294" s="130" t="str">
        <f t="shared" si="805"/>
        <v xml:space="preserve"> </v>
      </c>
      <c r="S1294" s="129" t="str">
        <f t="shared" si="785"/>
        <v xml:space="preserve"> </v>
      </c>
      <c r="T1294" s="131" t="str">
        <f t="shared" si="806"/>
        <v xml:space="preserve"> </v>
      </c>
      <c r="U1294" s="123" t="str">
        <f t="shared" si="791"/>
        <v xml:space="preserve"> </v>
      </c>
      <c r="V1294" s="129" t="str">
        <f t="shared" si="807"/>
        <v xml:space="preserve"> </v>
      </c>
      <c r="W1294" s="111"/>
      <c r="X1294" s="111">
        <f t="shared" si="786"/>
        <v>129.09999999999695</v>
      </c>
      <c r="Y1294" s="111">
        <f t="shared" si="808"/>
        <v>0</v>
      </c>
      <c r="Z1294" s="111">
        <f t="shared" si="809"/>
        <v>0</v>
      </c>
      <c r="AA1294" s="111">
        <f t="shared" si="794"/>
        <v>0</v>
      </c>
      <c r="AB1294" s="111" t="str">
        <f t="shared" si="795"/>
        <v xml:space="preserve"> </v>
      </c>
      <c r="AC1294" s="112">
        <f t="shared" si="793"/>
        <v>0</v>
      </c>
      <c r="AD1294" s="132">
        <v>1291</v>
      </c>
      <c r="AE1294" s="125" t="str">
        <f t="shared" si="810"/>
        <v xml:space="preserve"> </v>
      </c>
      <c r="AF1294" s="125" t="str">
        <f t="shared" si="811"/>
        <v xml:space="preserve"> </v>
      </c>
      <c r="AG1294" s="125" t="str">
        <f t="shared" si="812"/>
        <v xml:space="preserve"> </v>
      </c>
      <c r="AH1294" s="126" t="str">
        <f t="shared" si="813"/>
        <v xml:space="preserve"> </v>
      </c>
      <c r="AI1294" s="127" t="str">
        <f t="shared" si="814"/>
        <v xml:space="preserve"> </v>
      </c>
      <c r="AJ1294" s="128" t="str">
        <f t="shared" si="815"/>
        <v xml:space="preserve"> </v>
      </c>
      <c r="AK1294" s="128" t="str">
        <f t="shared" si="788"/>
        <v xml:space="preserve"> </v>
      </c>
      <c r="AL1294" s="129" t="str">
        <f t="shared" si="816"/>
        <v xml:space="preserve"> </v>
      </c>
      <c r="AM1294" s="130" t="str">
        <f t="shared" si="817"/>
        <v xml:space="preserve"> </v>
      </c>
      <c r="AN1294" s="129" t="str">
        <f t="shared" si="818"/>
        <v xml:space="preserve"> </v>
      </c>
      <c r="AO1294" s="131" t="str">
        <f t="shared" si="789"/>
        <v xml:space="preserve"> </v>
      </c>
      <c r="AP1294" s="123" t="str">
        <f t="shared" si="792"/>
        <v xml:space="preserve"> </v>
      </c>
      <c r="AQ1294" s="129" t="str">
        <f t="shared" si="790"/>
        <v xml:space="preserve"> </v>
      </c>
      <c r="AR1294" s="111">
        <f t="shared" si="787"/>
        <v>1291</v>
      </c>
      <c r="AS1294" s="111">
        <f t="shared" si="819"/>
        <v>0</v>
      </c>
      <c r="AT1294" s="111">
        <f t="shared" si="820"/>
        <v>0</v>
      </c>
      <c r="AU1294" s="111">
        <f t="shared" si="796"/>
        <v>0</v>
      </c>
      <c r="AV1294" s="111" t="str">
        <f t="shared" si="784"/>
        <v xml:space="preserve"> </v>
      </c>
      <c r="AW1294" s="112">
        <f t="shared" si="822"/>
        <v>0</v>
      </c>
    </row>
    <row r="1295" spans="9:49">
      <c r="I1295" s="132">
        <f t="shared" si="797"/>
        <v>129.19999999999695</v>
      </c>
      <c r="J1295" s="125" t="str">
        <f t="shared" si="821"/>
        <v xml:space="preserve"> </v>
      </c>
      <c r="K1295" s="125" t="str">
        <f t="shared" si="798"/>
        <v xml:space="preserve"> </v>
      </c>
      <c r="L1295" s="125" t="str">
        <f t="shared" si="799"/>
        <v xml:space="preserve"> </v>
      </c>
      <c r="M1295" s="126" t="str">
        <f t="shared" si="800"/>
        <v xml:space="preserve"> </v>
      </c>
      <c r="N1295" s="127" t="str">
        <f t="shared" si="801"/>
        <v xml:space="preserve"> </v>
      </c>
      <c r="O1295" s="128" t="str">
        <f t="shared" si="802"/>
        <v xml:space="preserve"> </v>
      </c>
      <c r="P1295" s="128" t="str">
        <f t="shared" si="803"/>
        <v xml:space="preserve"> </v>
      </c>
      <c r="Q1295" s="129" t="str">
        <f t="shared" si="804"/>
        <v xml:space="preserve"> </v>
      </c>
      <c r="R1295" s="130" t="str">
        <f t="shared" si="805"/>
        <v xml:space="preserve"> </v>
      </c>
      <c r="S1295" s="129" t="str">
        <f t="shared" si="785"/>
        <v xml:space="preserve"> </v>
      </c>
      <c r="T1295" s="131" t="str">
        <f t="shared" si="806"/>
        <v xml:space="preserve"> </v>
      </c>
      <c r="U1295" s="123" t="str">
        <f t="shared" si="791"/>
        <v xml:space="preserve"> </v>
      </c>
      <c r="V1295" s="129" t="str">
        <f t="shared" si="807"/>
        <v xml:space="preserve"> </v>
      </c>
      <c r="W1295" s="111"/>
      <c r="X1295" s="111">
        <f t="shared" si="786"/>
        <v>129.19999999999695</v>
      </c>
      <c r="Y1295" s="111">
        <f t="shared" si="808"/>
        <v>0</v>
      </c>
      <c r="Z1295" s="111">
        <f t="shared" si="809"/>
        <v>0</v>
      </c>
      <c r="AA1295" s="111">
        <f t="shared" si="794"/>
        <v>0</v>
      </c>
      <c r="AB1295" s="111" t="str">
        <f t="shared" si="795"/>
        <v xml:space="preserve"> </v>
      </c>
      <c r="AC1295" s="112">
        <f t="shared" si="793"/>
        <v>0</v>
      </c>
      <c r="AD1295" s="124">
        <v>1292</v>
      </c>
      <c r="AE1295" s="125" t="str">
        <f t="shared" si="810"/>
        <v xml:space="preserve"> </v>
      </c>
      <c r="AF1295" s="125" t="str">
        <f t="shared" si="811"/>
        <v xml:space="preserve"> </v>
      </c>
      <c r="AG1295" s="125" t="str">
        <f t="shared" si="812"/>
        <v xml:space="preserve"> </v>
      </c>
      <c r="AH1295" s="126" t="str">
        <f t="shared" si="813"/>
        <v xml:space="preserve"> </v>
      </c>
      <c r="AI1295" s="127" t="str">
        <f t="shared" si="814"/>
        <v xml:space="preserve"> </v>
      </c>
      <c r="AJ1295" s="128" t="str">
        <f t="shared" si="815"/>
        <v xml:space="preserve"> </v>
      </c>
      <c r="AK1295" s="128" t="str">
        <f t="shared" si="788"/>
        <v xml:space="preserve"> </v>
      </c>
      <c r="AL1295" s="129" t="str">
        <f t="shared" si="816"/>
        <v xml:space="preserve"> </v>
      </c>
      <c r="AM1295" s="130" t="str">
        <f t="shared" si="817"/>
        <v xml:space="preserve"> </v>
      </c>
      <c r="AN1295" s="129" t="str">
        <f t="shared" si="818"/>
        <v xml:space="preserve"> </v>
      </c>
      <c r="AO1295" s="131" t="str">
        <f t="shared" si="789"/>
        <v xml:space="preserve"> </v>
      </c>
      <c r="AP1295" s="123" t="str">
        <f t="shared" si="792"/>
        <v xml:space="preserve"> </v>
      </c>
      <c r="AQ1295" s="129" t="str">
        <f t="shared" si="790"/>
        <v xml:space="preserve"> </v>
      </c>
      <c r="AR1295" s="111">
        <f t="shared" si="787"/>
        <v>1292</v>
      </c>
      <c r="AS1295" s="111">
        <f t="shared" si="819"/>
        <v>0</v>
      </c>
      <c r="AT1295" s="111">
        <f t="shared" si="820"/>
        <v>0</v>
      </c>
      <c r="AU1295" s="111">
        <f t="shared" si="796"/>
        <v>0</v>
      </c>
      <c r="AV1295" s="111" t="str">
        <f t="shared" si="784"/>
        <v xml:space="preserve"> </v>
      </c>
      <c r="AW1295" s="112">
        <f t="shared" si="822"/>
        <v>0</v>
      </c>
    </row>
    <row r="1296" spans="9:49">
      <c r="I1296" s="132">
        <f t="shared" si="797"/>
        <v>129.29999999999694</v>
      </c>
      <c r="J1296" s="125" t="str">
        <f t="shared" si="821"/>
        <v xml:space="preserve"> </v>
      </c>
      <c r="K1296" s="125" t="str">
        <f t="shared" si="798"/>
        <v xml:space="preserve"> </v>
      </c>
      <c r="L1296" s="125" t="str">
        <f t="shared" si="799"/>
        <v xml:space="preserve"> </v>
      </c>
      <c r="M1296" s="126" t="str">
        <f t="shared" si="800"/>
        <v xml:space="preserve"> </v>
      </c>
      <c r="N1296" s="127" t="str">
        <f t="shared" si="801"/>
        <v xml:space="preserve"> </v>
      </c>
      <c r="O1296" s="128" t="str">
        <f t="shared" si="802"/>
        <v xml:space="preserve"> </v>
      </c>
      <c r="P1296" s="128" t="str">
        <f t="shared" si="803"/>
        <v xml:space="preserve"> </v>
      </c>
      <c r="Q1296" s="129" t="str">
        <f t="shared" si="804"/>
        <v xml:space="preserve"> </v>
      </c>
      <c r="R1296" s="130" t="str">
        <f t="shared" si="805"/>
        <v xml:space="preserve"> </v>
      </c>
      <c r="S1296" s="129" t="str">
        <f t="shared" si="785"/>
        <v xml:space="preserve"> </v>
      </c>
      <c r="T1296" s="131" t="str">
        <f t="shared" si="806"/>
        <v xml:space="preserve"> </v>
      </c>
      <c r="U1296" s="123" t="str">
        <f t="shared" si="791"/>
        <v xml:space="preserve"> </v>
      </c>
      <c r="V1296" s="129" t="str">
        <f t="shared" si="807"/>
        <v xml:space="preserve"> </v>
      </c>
      <c r="W1296" s="111"/>
      <c r="X1296" s="111">
        <f t="shared" si="786"/>
        <v>129.29999999999694</v>
      </c>
      <c r="Y1296" s="111">
        <f t="shared" si="808"/>
        <v>0</v>
      </c>
      <c r="Z1296" s="111">
        <f t="shared" si="809"/>
        <v>0</v>
      </c>
      <c r="AA1296" s="111">
        <f t="shared" si="794"/>
        <v>0</v>
      </c>
      <c r="AB1296" s="111" t="str">
        <f t="shared" si="795"/>
        <v xml:space="preserve"> </v>
      </c>
      <c r="AC1296" s="112">
        <f t="shared" si="793"/>
        <v>0</v>
      </c>
      <c r="AD1296" s="132">
        <v>1293</v>
      </c>
      <c r="AE1296" s="125" t="str">
        <f t="shared" si="810"/>
        <v xml:space="preserve"> </v>
      </c>
      <c r="AF1296" s="125" t="str">
        <f t="shared" si="811"/>
        <v xml:space="preserve"> </v>
      </c>
      <c r="AG1296" s="125" t="str">
        <f t="shared" si="812"/>
        <v xml:space="preserve"> </v>
      </c>
      <c r="AH1296" s="126" t="str">
        <f t="shared" si="813"/>
        <v xml:space="preserve"> </v>
      </c>
      <c r="AI1296" s="127" t="str">
        <f t="shared" si="814"/>
        <v xml:space="preserve"> </v>
      </c>
      <c r="AJ1296" s="128" t="str">
        <f t="shared" si="815"/>
        <v xml:space="preserve"> </v>
      </c>
      <c r="AK1296" s="128" t="str">
        <f t="shared" si="788"/>
        <v xml:space="preserve"> </v>
      </c>
      <c r="AL1296" s="129" t="str">
        <f t="shared" si="816"/>
        <v xml:space="preserve"> </v>
      </c>
      <c r="AM1296" s="130" t="str">
        <f t="shared" si="817"/>
        <v xml:space="preserve"> </v>
      </c>
      <c r="AN1296" s="129" t="str">
        <f t="shared" si="818"/>
        <v xml:space="preserve"> </v>
      </c>
      <c r="AO1296" s="131" t="str">
        <f t="shared" si="789"/>
        <v xml:space="preserve"> </v>
      </c>
      <c r="AP1296" s="123" t="str">
        <f t="shared" si="792"/>
        <v xml:space="preserve"> </v>
      </c>
      <c r="AQ1296" s="129" t="str">
        <f t="shared" si="790"/>
        <v xml:space="preserve"> </v>
      </c>
      <c r="AR1296" s="111">
        <f t="shared" si="787"/>
        <v>1293</v>
      </c>
      <c r="AS1296" s="111">
        <f t="shared" si="819"/>
        <v>0</v>
      </c>
      <c r="AT1296" s="111">
        <f t="shared" si="820"/>
        <v>0</v>
      </c>
      <c r="AU1296" s="111">
        <f t="shared" si="796"/>
        <v>0</v>
      </c>
      <c r="AV1296" s="111" t="str">
        <f t="shared" si="784"/>
        <v xml:space="preserve"> </v>
      </c>
      <c r="AW1296" s="112">
        <f t="shared" si="822"/>
        <v>0</v>
      </c>
    </row>
    <row r="1297" spans="9:49">
      <c r="I1297" s="132">
        <f t="shared" si="797"/>
        <v>129.39999999999694</v>
      </c>
      <c r="J1297" s="125" t="str">
        <f t="shared" si="821"/>
        <v xml:space="preserve"> </v>
      </c>
      <c r="K1297" s="125" t="str">
        <f t="shared" si="798"/>
        <v xml:space="preserve"> </v>
      </c>
      <c r="L1297" s="125" t="str">
        <f t="shared" si="799"/>
        <v xml:space="preserve"> </v>
      </c>
      <c r="M1297" s="126" t="str">
        <f t="shared" si="800"/>
        <v xml:space="preserve"> </v>
      </c>
      <c r="N1297" s="127" t="str">
        <f t="shared" si="801"/>
        <v xml:space="preserve"> </v>
      </c>
      <c r="O1297" s="128" t="str">
        <f t="shared" si="802"/>
        <v xml:space="preserve"> </v>
      </c>
      <c r="P1297" s="128" t="str">
        <f t="shared" si="803"/>
        <v xml:space="preserve"> </v>
      </c>
      <c r="Q1297" s="129" t="str">
        <f t="shared" si="804"/>
        <v xml:space="preserve"> </v>
      </c>
      <c r="R1297" s="130" t="str">
        <f t="shared" si="805"/>
        <v xml:space="preserve"> </v>
      </c>
      <c r="S1297" s="129" t="str">
        <f t="shared" si="785"/>
        <v xml:space="preserve"> </v>
      </c>
      <c r="T1297" s="131" t="str">
        <f t="shared" si="806"/>
        <v xml:space="preserve"> </v>
      </c>
      <c r="U1297" s="123" t="str">
        <f t="shared" si="791"/>
        <v xml:space="preserve"> </v>
      </c>
      <c r="V1297" s="129" t="str">
        <f t="shared" si="807"/>
        <v xml:space="preserve"> </v>
      </c>
      <c r="W1297" s="111"/>
      <c r="X1297" s="111">
        <f t="shared" si="786"/>
        <v>129.39999999999694</v>
      </c>
      <c r="Y1297" s="111">
        <f t="shared" si="808"/>
        <v>0</v>
      </c>
      <c r="Z1297" s="111">
        <f t="shared" si="809"/>
        <v>0</v>
      </c>
      <c r="AA1297" s="111">
        <f t="shared" si="794"/>
        <v>0</v>
      </c>
      <c r="AB1297" s="111" t="str">
        <f t="shared" si="795"/>
        <v xml:space="preserve"> </v>
      </c>
      <c r="AC1297" s="112">
        <f t="shared" si="793"/>
        <v>0</v>
      </c>
      <c r="AD1297" s="124">
        <v>1294</v>
      </c>
      <c r="AE1297" s="125" t="str">
        <f t="shared" si="810"/>
        <v xml:space="preserve"> </v>
      </c>
      <c r="AF1297" s="125" t="str">
        <f t="shared" si="811"/>
        <v xml:space="preserve"> </v>
      </c>
      <c r="AG1297" s="125" t="str">
        <f t="shared" si="812"/>
        <v xml:space="preserve"> </v>
      </c>
      <c r="AH1297" s="126" t="str">
        <f t="shared" si="813"/>
        <v xml:space="preserve"> </v>
      </c>
      <c r="AI1297" s="127" t="str">
        <f t="shared" si="814"/>
        <v xml:space="preserve"> </v>
      </c>
      <c r="AJ1297" s="128" t="str">
        <f t="shared" si="815"/>
        <v xml:space="preserve"> </v>
      </c>
      <c r="AK1297" s="128" t="str">
        <f t="shared" si="788"/>
        <v xml:space="preserve"> </v>
      </c>
      <c r="AL1297" s="129" t="str">
        <f t="shared" si="816"/>
        <v xml:space="preserve"> </v>
      </c>
      <c r="AM1297" s="130" t="str">
        <f t="shared" si="817"/>
        <v xml:space="preserve"> </v>
      </c>
      <c r="AN1297" s="129" t="str">
        <f t="shared" si="818"/>
        <v xml:space="preserve"> </v>
      </c>
      <c r="AO1297" s="131" t="str">
        <f t="shared" si="789"/>
        <v xml:space="preserve"> </v>
      </c>
      <c r="AP1297" s="123" t="str">
        <f t="shared" si="792"/>
        <v xml:space="preserve"> </v>
      </c>
      <c r="AQ1297" s="129" t="str">
        <f t="shared" si="790"/>
        <v xml:space="preserve"> </v>
      </c>
      <c r="AR1297" s="111">
        <f t="shared" si="787"/>
        <v>1294</v>
      </c>
      <c r="AS1297" s="111">
        <f t="shared" si="819"/>
        <v>0</v>
      </c>
      <c r="AT1297" s="111">
        <f t="shared" si="820"/>
        <v>0</v>
      </c>
      <c r="AU1297" s="111">
        <f t="shared" si="796"/>
        <v>0</v>
      </c>
      <c r="AV1297" s="111" t="str">
        <f t="shared" si="784"/>
        <v xml:space="preserve"> </v>
      </c>
      <c r="AW1297" s="112">
        <f t="shared" si="822"/>
        <v>0</v>
      </c>
    </row>
    <row r="1298" spans="9:49">
      <c r="I1298" s="132">
        <f t="shared" si="797"/>
        <v>129.49999999999693</v>
      </c>
      <c r="J1298" s="125" t="str">
        <f t="shared" si="821"/>
        <v xml:space="preserve"> </v>
      </c>
      <c r="K1298" s="125" t="str">
        <f t="shared" si="798"/>
        <v xml:space="preserve"> </v>
      </c>
      <c r="L1298" s="125" t="str">
        <f t="shared" si="799"/>
        <v xml:space="preserve"> </v>
      </c>
      <c r="M1298" s="126" t="str">
        <f t="shared" si="800"/>
        <v xml:space="preserve"> </v>
      </c>
      <c r="N1298" s="127" t="str">
        <f t="shared" si="801"/>
        <v xml:space="preserve"> </v>
      </c>
      <c r="O1298" s="128" t="str">
        <f t="shared" si="802"/>
        <v xml:space="preserve"> </v>
      </c>
      <c r="P1298" s="128" t="str">
        <f t="shared" si="803"/>
        <v xml:space="preserve"> </v>
      </c>
      <c r="Q1298" s="129" t="str">
        <f t="shared" si="804"/>
        <v xml:space="preserve"> </v>
      </c>
      <c r="R1298" s="130" t="str">
        <f t="shared" si="805"/>
        <v xml:space="preserve"> </v>
      </c>
      <c r="S1298" s="129" t="str">
        <f t="shared" si="785"/>
        <v xml:space="preserve"> </v>
      </c>
      <c r="T1298" s="131" t="str">
        <f t="shared" si="806"/>
        <v xml:space="preserve"> </v>
      </c>
      <c r="U1298" s="123" t="str">
        <f t="shared" si="791"/>
        <v xml:space="preserve"> </v>
      </c>
      <c r="V1298" s="129" t="str">
        <f t="shared" si="807"/>
        <v xml:space="preserve"> </v>
      </c>
      <c r="W1298" s="111"/>
      <c r="X1298" s="111">
        <f t="shared" si="786"/>
        <v>129.49999999999693</v>
      </c>
      <c r="Y1298" s="111">
        <f t="shared" si="808"/>
        <v>0</v>
      </c>
      <c r="Z1298" s="111">
        <f t="shared" si="809"/>
        <v>0</v>
      </c>
      <c r="AA1298" s="111">
        <f t="shared" si="794"/>
        <v>0</v>
      </c>
      <c r="AB1298" s="111" t="str">
        <f t="shared" si="795"/>
        <v xml:space="preserve"> </v>
      </c>
      <c r="AC1298" s="112">
        <f t="shared" si="793"/>
        <v>0</v>
      </c>
      <c r="AD1298" s="132">
        <v>1295</v>
      </c>
      <c r="AE1298" s="125" t="str">
        <f t="shared" si="810"/>
        <v xml:space="preserve"> </v>
      </c>
      <c r="AF1298" s="125" t="str">
        <f t="shared" si="811"/>
        <v xml:space="preserve"> </v>
      </c>
      <c r="AG1298" s="125" t="str">
        <f t="shared" si="812"/>
        <v xml:space="preserve"> </v>
      </c>
      <c r="AH1298" s="126" t="str">
        <f t="shared" si="813"/>
        <v xml:space="preserve"> </v>
      </c>
      <c r="AI1298" s="127" t="str">
        <f t="shared" si="814"/>
        <v xml:space="preserve"> </v>
      </c>
      <c r="AJ1298" s="128" t="str">
        <f t="shared" si="815"/>
        <v xml:space="preserve"> </v>
      </c>
      <c r="AK1298" s="128" t="str">
        <f t="shared" si="788"/>
        <v xml:space="preserve"> </v>
      </c>
      <c r="AL1298" s="129" t="str">
        <f t="shared" si="816"/>
        <v xml:space="preserve"> </v>
      </c>
      <c r="AM1298" s="130" t="str">
        <f t="shared" si="817"/>
        <v xml:space="preserve"> </v>
      </c>
      <c r="AN1298" s="129" t="str">
        <f t="shared" si="818"/>
        <v xml:space="preserve"> </v>
      </c>
      <c r="AO1298" s="131" t="str">
        <f t="shared" si="789"/>
        <v xml:space="preserve"> </v>
      </c>
      <c r="AP1298" s="123" t="str">
        <f t="shared" si="792"/>
        <v xml:space="preserve"> </v>
      </c>
      <c r="AQ1298" s="129" t="str">
        <f t="shared" si="790"/>
        <v xml:space="preserve"> </v>
      </c>
      <c r="AR1298" s="111">
        <f t="shared" si="787"/>
        <v>1295</v>
      </c>
      <c r="AS1298" s="111">
        <f t="shared" si="819"/>
        <v>0</v>
      </c>
      <c r="AT1298" s="111">
        <f t="shared" si="820"/>
        <v>0</v>
      </c>
      <c r="AU1298" s="111">
        <f t="shared" si="796"/>
        <v>0</v>
      </c>
      <c r="AV1298" s="111" t="str">
        <f t="shared" si="784"/>
        <v xml:space="preserve"> </v>
      </c>
      <c r="AW1298" s="112">
        <f t="shared" si="822"/>
        <v>0</v>
      </c>
    </row>
    <row r="1299" spans="9:49">
      <c r="I1299" s="132">
        <f t="shared" si="797"/>
        <v>129.59999999999692</v>
      </c>
      <c r="J1299" s="125" t="str">
        <f t="shared" si="821"/>
        <v xml:space="preserve"> </v>
      </c>
      <c r="K1299" s="125" t="str">
        <f t="shared" si="798"/>
        <v xml:space="preserve"> </v>
      </c>
      <c r="L1299" s="125" t="str">
        <f t="shared" si="799"/>
        <v xml:space="preserve"> </v>
      </c>
      <c r="M1299" s="126" t="str">
        <f t="shared" si="800"/>
        <v xml:space="preserve"> </v>
      </c>
      <c r="N1299" s="127" t="str">
        <f t="shared" si="801"/>
        <v xml:space="preserve"> </v>
      </c>
      <c r="O1299" s="128" t="str">
        <f t="shared" si="802"/>
        <v xml:space="preserve"> </v>
      </c>
      <c r="P1299" s="128" t="str">
        <f t="shared" si="803"/>
        <v xml:space="preserve"> </v>
      </c>
      <c r="Q1299" s="129" t="str">
        <f t="shared" si="804"/>
        <v xml:space="preserve"> </v>
      </c>
      <c r="R1299" s="130" t="str">
        <f t="shared" si="805"/>
        <v xml:space="preserve"> </v>
      </c>
      <c r="S1299" s="129" t="str">
        <f t="shared" si="785"/>
        <v xml:space="preserve"> </v>
      </c>
      <c r="T1299" s="131" t="str">
        <f t="shared" si="806"/>
        <v xml:space="preserve"> </v>
      </c>
      <c r="U1299" s="123" t="str">
        <f t="shared" si="791"/>
        <v xml:space="preserve"> </v>
      </c>
      <c r="V1299" s="129" t="str">
        <f t="shared" si="807"/>
        <v xml:space="preserve"> </v>
      </c>
      <c r="W1299" s="111"/>
      <c r="X1299" s="111">
        <f t="shared" si="786"/>
        <v>129.59999999999692</v>
      </c>
      <c r="Y1299" s="111">
        <f t="shared" si="808"/>
        <v>0</v>
      </c>
      <c r="Z1299" s="111">
        <f t="shared" si="809"/>
        <v>0</v>
      </c>
      <c r="AA1299" s="111">
        <f t="shared" si="794"/>
        <v>0</v>
      </c>
      <c r="AB1299" s="111" t="str">
        <f t="shared" si="795"/>
        <v xml:space="preserve"> </v>
      </c>
      <c r="AC1299" s="112">
        <f t="shared" si="793"/>
        <v>0</v>
      </c>
      <c r="AD1299" s="124">
        <v>1296</v>
      </c>
      <c r="AE1299" s="125" t="str">
        <f t="shared" si="810"/>
        <v xml:space="preserve"> </v>
      </c>
      <c r="AF1299" s="125" t="str">
        <f t="shared" si="811"/>
        <v xml:space="preserve"> </v>
      </c>
      <c r="AG1299" s="125" t="str">
        <f t="shared" si="812"/>
        <v xml:space="preserve"> </v>
      </c>
      <c r="AH1299" s="126" t="str">
        <f t="shared" si="813"/>
        <v xml:space="preserve"> </v>
      </c>
      <c r="AI1299" s="127" t="str">
        <f t="shared" si="814"/>
        <v xml:space="preserve"> </v>
      </c>
      <c r="AJ1299" s="128" t="str">
        <f t="shared" si="815"/>
        <v xml:space="preserve"> </v>
      </c>
      <c r="AK1299" s="128" t="str">
        <f t="shared" si="788"/>
        <v xml:space="preserve"> </v>
      </c>
      <c r="AL1299" s="129" t="str">
        <f t="shared" si="816"/>
        <v xml:space="preserve"> </v>
      </c>
      <c r="AM1299" s="130" t="str">
        <f t="shared" si="817"/>
        <v xml:space="preserve"> </v>
      </c>
      <c r="AN1299" s="129" t="str">
        <f t="shared" si="818"/>
        <v xml:space="preserve"> </v>
      </c>
      <c r="AO1299" s="131" t="str">
        <f t="shared" si="789"/>
        <v xml:space="preserve"> </v>
      </c>
      <c r="AP1299" s="123" t="str">
        <f t="shared" si="792"/>
        <v xml:space="preserve"> </v>
      </c>
      <c r="AQ1299" s="129" t="str">
        <f t="shared" si="790"/>
        <v xml:space="preserve"> </v>
      </c>
      <c r="AR1299" s="111">
        <f t="shared" si="787"/>
        <v>1296</v>
      </c>
      <c r="AS1299" s="111">
        <f t="shared" si="819"/>
        <v>0</v>
      </c>
      <c r="AT1299" s="111">
        <f t="shared" si="820"/>
        <v>0</v>
      </c>
      <c r="AU1299" s="111">
        <f t="shared" si="796"/>
        <v>0</v>
      </c>
      <c r="AV1299" s="111" t="str">
        <f t="shared" si="784"/>
        <v xml:space="preserve"> </v>
      </c>
      <c r="AW1299" s="112">
        <f t="shared" si="822"/>
        <v>0</v>
      </c>
    </row>
    <row r="1300" spans="9:49">
      <c r="I1300" s="132">
        <f t="shared" si="797"/>
        <v>129.69999999999692</v>
      </c>
      <c r="J1300" s="125" t="str">
        <f t="shared" si="821"/>
        <v xml:space="preserve"> </v>
      </c>
      <c r="K1300" s="125" t="str">
        <f t="shared" si="798"/>
        <v xml:space="preserve"> </v>
      </c>
      <c r="L1300" s="125" t="str">
        <f t="shared" si="799"/>
        <v xml:space="preserve"> </v>
      </c>
      <c r="M1300" s="126" t="str">
        <f t="shared" si="800"/>
        <v xml:space="preserve"> </v>
      </c>
      <c r="N1300" s="127" t="str">
        <f t="shared" si="801"/>
        <v xml:space="preserve"> </v>
      </c>
      <c r="O1300" s="128" t="str">
        <f t="shared" si="802"/>
        <v xml:space="preserve"> </v>
      </c>
      <c r="P1300" s="128" t="str">
        <f t="shared" si="803"/>
        <v xml:space="preserve"> </v>
      </c>
      <c r="Q1300" s="129" t="str">
        <f t="shared" si="804"/>
        <v xml:space="preserve"> </v>
      </c>
      <c r="R1300" s="130" t="str">
        <f t="shared" si="805"/>
        <v xml:space="preserve"> </v>
      </c>
      <c r="S1300" s="129" t="str">
        <f t="shared" si="785"/>
        <v xml:space="preserve"> </v>
      </c>
      <c r="T1300" s="131" t="str">
        <f t="shared" si="806"/>
        <v xml:space="preserve"> </v>
      </c>
      <c r="U1300" s="123" t="str">
        <f t="shared" si="791"/>
        <v xml:space="preserve"> </v>
      </c>
      <c r="V1300" s="129" t="str">
        <f t="shared" si="807"/>
        <v xml:space="preserve"> </v>
      </c>
      <c r="W1300" s="111"/>
      <c r="X1300" s="111">
        <f t="shared" si="786"/>
        <v>129.69999999999692</v>
      </c>
      <c r="Y1300" s="111">
        <f t="shared" si="808"/>
        <v>0</v>
      </c>
      <c r="Z1300" s="111">
        <f t="shared" si="809"/>
        <v>0</v>
      </c>
      <c r="AA1300" s="111">
        <f t="shared" si="794"/>
        <v>0</v>
      </c>
      <c r="AB1300" s="111" t="str">
        <f t="shared" si="795"/>
        <v xml:space="preserve"> </v>
      </c>
      <c r="AC1300" s="112">
        <f t="shared" si="793"/>
        <v>0</v>
      </c>
      <c r="AD1300" s="132">
        <v>1297</v>
      </c>
      <c r="AE1300" s="125" t="str">
        <f t="shared" si="810"/>
        <v xml:space="preserve"> </v>
      </c>
      <c r="AF1300" s="125" t="str">
        <f t="shared" si="811"/>
        <v xml:space="preserve"> </v>
      </c>
      <c r="AG1300" s="125" t="str">
        <f t="shared" si="812"/>
        <v xml:space="preserve"> </v>
      </c>
      <c r="AH1300" s="126" t="str">
        <f t="shared" si="813"/>
        <v xml:space="preserve"> </v>
      </c>
      <c r="AI1300" s="127" t="str">
        <f t="shared" si="814"/>
        <v xml:space="preserve"> </v>
      </c>
      <c r="AJ1300" s="128" t="str">
        <f t="shared" si="815"/>
        <v xml:space="preserve"> </v>
      </c>
      <c r="AK1300" s="128" t="str">
        <f t="shared" si="788"/>
        <v xml:space="preserve"> </v>
      </c>
      <c r="AL1300" s="129" t="str">
        <f t="shared" si="816"/>
        <v xml:space="preserve"> </v>
      </c>
      <c r="AM1300" s="130" t="str">
        <f t="shared" si="817"/>
        <v xml:space="preserve"> </v>
      </c>
      <c r="AN1300" s="129" t="str">
        <f t="shared" si="818"/>
        <v xml:space="preserve"> </v>
      </c>
      <c r="AO1300" s="131" t="str">
        <f t="shared" si="789"/>
        <v xml:space="preserve"> </v>
      </c>
      <c r="AP1300" s="123" t="str">
        <f t="shared" si="792"/>
        <v xml:space="preserve"> </v>
      </c>
      <c r="AQ1300" s="129" t="str">
        <f t="shared" si="790"/>
        <v xml:space="preserve"> </v>
      </c>
      <c r="AR1300" s="111">
        <f t="shared" si="787"/>
        <v>1297</v>
      </c>
      <c r="AS1300" s="111">
        <f t="shared" si="819"/>
        <v>0</v>
      </c>
      <c r="AT1300" s="111">
        <f t="shared" si="820"/>
        <v>0</v>
      </c>
      <c r="AU1300" s="111">
        <f t="shared" si="796"/>
        <v>0</v>
      </c>
      <c r="AV1300" s="111" t="str">
        <f t="shared" si="784"/>
        <v xml:space="preserve"> </v>
      </c>
      <c r="AW1300" s="112">
        <f t="shared" si="822"/>
        <v>0</v>
      </c>
    </row>
    <row r="1301" spans="9:49">
      <c r="I1301" s="132">
        <f t="shared" si="797"/>
        <v>129.79999999999691</v>
      </c>
      <c r="J1301" s="125" t="str">
        <f t="shared" si="821"/>
        <v xml:space="preserve"> </v>
      </c>
      <c r="K1301" s="125" t="str">
        <f t="shared" si="798"/>
        <v xml:space="preserve"> </v>
      </c>
      <c r="L1301" s="125" t="str">
        <f t="shared" si="799"/>
        <v xml:space="preserve"> </v>
      </c>
      <c r="M1301" s="126" t="str">
        <f t="shared" si="800"/>
        <v xml:space="preserve"> </v>
      </c>
      <c r="N1301" s="127" t="str">
        <f t="shared" si="801"/>
        <v xml:space="preserve"> </v>
      </c>
      <c r="O1301" s="128" t="str">
        <f t="shared" si="802"/>
        <v xml:space="preserve"> </v>
      </c>
      <c r="P1301" s="128" t="str">
        <f t="shared" si="803"/>
        <v xml:space="preserve"> </v>
      </c>
      <c r="Q1301" s="129" t="str">
        <f t="shared" si="804"/>
        <v xml:space="preserve"> </v>
      </c>
      <c r="R1301" s="130" t="str">
        <f t="shared" si="805"/>
        <v xml:space="preserve"> </v>
      </c>
      <c r="S1301" s="129" t="str">
        <f t="shared" si="785"/>
        <v xml:space="preserve"> </v>
      </c>
      <c r="T1301" s="131" t="str">
        <f t="shared" si="806"/>
        <v xml:space="preserve"> </v>
      </c>
      <c r="U1301" s="123" t="str">
        <f t="shared" si="791"/>
        <v xml:space="preserve"> </v>
      </c>
      <c r="V1301" s="129" t="str">
        <f t="shared" si="807"/>
        <v xml:space="preserve"> </v>
      </c>
      <c r="W1301" s="111"/>
      <c r="X1301" s="111">
        <f t="shared" si="786"/>
        <v>129.79999999999691</v>
      </c>
      <c r="Y1301" s="111">
        <f t="shared" si="808"/>
        <v>0</v>
      </c>
      <c r="Z1301" s="111">
        <f t="shared" si="809"/>
        <v>0</v>
      </c>
      <c r="AA1301" s="111">
        <f t="shared" si="794"/>
        <v>0</v>
      </c>
      <c r="AB1301" s="111" t="str">
        <f t="shared" si="795"/>
        <v xml:space="preserve"> </v>
      </c>
      <c r="AC1301" s="112">
        <f t="shared" si="793"/>
        <v>0</v>
      </c>
      <c r="AD1301" s="124">
        <v>1298</v>
      </c>
      <c r="AE1301" s="125" t="str">
        <f t="shared" si="810"/>
        <v xml:space="preserve"> </v>
      </c>
      <c r="AF1301" s="125" t="str">
        <f t="shared" si="811"/>
        <v xml:space="preserve"> </v>
      </c>
      <c r="AG1301" s="125" t="str">
        <f t="shared" si="812"/>
        <v xml:space="preserve"> </v>
      </c>
      <c r="AH1301" s="126" t="str">
        <f t="shared" si="813"/>
        <v xml:space="preserve"> </v>
      </c>
      <c r="AI1301" s="127" t="str">
        <f t="shared" si="814"/>
        <v xml:space="preserve"> </v>
      </c>
      <c r="AJ1301" s="128" t="str">
        <f t="shared" si="815"/>
        <v xml:space="preserve"> </v>
      </c>
      <c r="AK1301" s="128" t="str">
        <f t="shared" si="788"/>
        <v xml:space="preserve"> </v>
      </c>
      <c r="AL1301" s="129" t="str">
        <f t="shared" si="816"/>
        <v xml:space="preserve"> </v>
      </c>
      <c r="AM1301" s="130" t="str">
        <f t="shared" si="817"/>
        <v xml:space="preserve"> </v>
      </c>
      <c r="AN1301" s="129" t="str">
        <f t="shared" si="818"/>
        <v xml:space="preserve"> </v>
      </c>
      <c r="AO1301" s="131" t="str">
        <f t="shared" si="789"/>
        <v xml:space="preserve"> </v>
      </c>
      <c r="AP1301" s="123" t="str">
        <f t="shared" si="792"/>
        <v xml:space="preserve"> </v>
      </c>
      <c r="AQ1301" s="129" t="str">
        <f t="shared" si="790"/>
        <v xml:space="preserve"> </v>
      </c>
      <c r="AR1301" s="111">
        <f t="shared" si="787"/>
        <v>1298</v>
      </c>
      <c r="AS1301" s="111">
        <f t="shared" si="819"/>
        <v>0</v>
      </c>
      <c r="AT1301" s="111">
        <f t="shared" si="820"/>
        <v>0</v>
      </c>
      <c r="AU1301" s="111">
        <f t="shared" si="796"/>
        <v>0</v>
      </c>
      <c r="AV1301" s="111" t="str">
        <f t="shared" si="784"/>
        <v xml:space="preserve"> </v>
      </c>
      <c r="AW1301" s="112">
        <f t="shared" si="822"/>
        <v>0</v>
      </c>
    </row>
    <row r="1302" spans="9:49">
      <c r="I1302" s="132">
        <f t="shared" si="797"/>
        <v>129.89999999999691</v>
      </c>
      <c r="J1302" s="125" t="str">
        <f t="shared" si="821"/>
        <v xml:space="preserve"> </v>
      </c>
      <c r="K1302" s="125" t="str">
        <f t="shared" si="798"/>
        <v xml:space="preserve"> </v>
      </c>
      <c r="L1302" s="125" t="str">
        <f t="shared" si="799"/>
        <v xml:space="preserve"> </v>
      </c>
      <c r="M1302" s="126" t="str">
        <f t="shared" si="800"/>
        <v xml:space="preserve"> </v>
      </c>
      <c r="N1302" s="127" t="str">
        <f t="shared" si="801"/>
        <v xml:space="preserve"> </v>
      </c>
      <c r="O1302" s="128" t="str">
        <f t="shared" si="802"/>
        <v xml:space="preserve"> </v>
      </c>
      <c r="P1302" s="128" t="str">
        <f t="shared" si="803"/>
        <v xml:space="preserve"> </v>
      </c>
      <c r="Q1302" s="129" t="str">
        <f t="shared" si="804"/>
        <v xml:space="preserve"> </v>
      </c>
      <c r="R1302" s="130" t="str">
        <f t="shared" si="805"/>
        <v xml:space="preserve"> </v>
      </c>
      <c r="S1302" s="129" t="str">
        <f t="shared" si="785"/>
        <v xml:space="preserve"> </v>
      </c>
      <c r="T1302" s="131" t="str">
        <f t="shared" si="806"/>
        <v xml:space="preserve"> </v>
      </c>
      <c r="U1302" s="123" t="str">
        <f t="shared" si="791"/>
        <v xml:space="preserve"> </v>
      </c>
      <c r="V1302" s="129" t="str">
        <f t="shared" si="807"/>
        <v xml:space="preserve"> </v>
      </c>
      <c r="W1302" s="111"/>
      <c r="X1302" s="111">
        <f t="shared" si="786"/>
        <v>129.89999999999691</v>
      </c>
      <c r="Y1302" s="111">
        <f t="shared" si="808"/>
        <v>0</v>
      </c>
      <c r="Z1302" s="111">
        <f t="shared" si="809"/>
        <v>0</v>
      </c>
      <c r="AA1302" s="111">
        <f t="shared" si="794"/>
        <v>0</v>
      </c>
      <c r="AB1302" s="111" t="str">
        <f t="shared" si="795"/>
        <v xml:space="preserve"> </v>
      </c>
      <c r="AC1302" s="112">
        <f t="shared" si="793"/>
        <v>0</v>
      </c>
      <c r="AD1302" s="132">
        <v>1299</v>
      </c>
      <c r="AE1302" s="125" t="str">
        <f t="shared" si="810"/>
        <v xml:space="preserve"> </v>
      </c>
      <c r="AF1302" s="125" t="str">
        <f t="shared" si="811"/>
        <v xml:space="preserve"> </v>
      </c>
      <c r="AG1302" s="125" t="str">
        <f t="shared" si="812"/>
        <v xml:space="preserve"> </v>
      </c>
      <c r="AH1302" s="126" t="str">
        <f t="shared" si="813"/>
        <v xml:space="preserve"> </v>
      </c>
      <c r="AI1302" s="127" t="str">
        <f t="shared" si="814"/>
        <v xml:space="preserve"> </v>
      </c>
      <c r="AJ1302" s="128" t="str">
        <f t="shared" si="815"/>
        <v xml:space="preserve"> </v>
      </c>
      <c r="AK1302" s="128" t="str">
        <f t="shared" si="788"/>
        <v xml:space="preserve"> </v>
      </c>
      <c r="AL1302" s="129" t="str">
        <f t="shared" si="816"/>
        <v xml:space="preserve"> </v>
      </c>
      <c r="AM1302" s="130" t="str">
        <f t="shared" si="817"/>
        <v xml:space="preserve"> </v>
      </c>
      <c r="AN1302" s="129" t="str">
        <f t="shared" si="818"/>
        <v xml:space="preserve"> </v>
      </c>
      <c r="AO1302" s="131" t="str">
        <f t="shared" si="789"/>
        <v xml:space="preserve"> </v>
      </c>
      <c r="AP1302" s="123" t="str">
        <f t="shared" si="792"/>
        <v xml:space="preserve"> </v>
      </c>
      <c r="AQ1302" s="129" t="str">
        <f t="shared" si="790"/>
        <v xml:space="preserve"> </v>
      </c>
      <c r="AR1302" s="111">
        <f t="shared" si="787"/>
        <v>1299</v>
      </c>
      <c r="AS1302" s="111">
        <f t="shared" si="819"/>
        <v>0</v>
      </c>
      <c r="AT1302" s="111">
        <f t="shared" si="820"/>
        <v>0</v>
      </c>
      <c r="AU1302" s="111">
        <f t="shared" si="796"/>
        <v>0</v>
      </c>
      <c r="AV1302" s="111" t="str">
        <f t="shared" si="784"/>
        <v xml:space="preserve"> </v>
      </c>
      <c r="AW1302" s="112">
        <f t="shared" si="822"/>
        <v>0</v>
      </c>
    </row>
    <row r="1303" spans="9:49">
      <c r="I1303" s="132">
        <f t="shared" si="797"/>
        <v>129.9999999999969</v>
      </c>
      <c r="J1303" s="125" t="str">
        <f t="shared" si="821"/>
        <v xml:space="preserve"> </v>
      </c>
      <c r="K1303" s="125" t="str">
        <f t="shared" si="798"/>
        <v xml:space="preserve"> </v>
      </c>
      <c r="L1303" s="125" t="str">
        <f t="shared" si="799"/>
        <v xml:space="preserve"> </v>
      </c>
      <c r="M1303" s="126" t="str">
        <f t="shared" si="800"/>
        <v xml:space="preserve"> </v>
      </c>
      <c r="N1303" s="127" t="str">
        <f t="shared" si="801"/>
        <v xml:space="preserve"> </v>
      </c>
      <c r="O1303" s="128" t="str">
        <f t="shared" si="802"/>
        <v xml:space="preserve"> </v>
      </c>
      <c r="P1303" s="128" t="str">
        <f t="shared" si="803"/>
        <v xml:space="preserve"> </v>
      </c>
      <c r="Q1303" s="129" t="str">
        <f t="shared" si="804"/>
        <v xml:space="preserve"> </v>
      </c>
      <c r="R1303" s="130" t="str">
        <f t="shared" si="805"/>
        <v xml:space="preserve"> </v>
      </c>
      <c r="S1303" s="129" t="str">
        <f t="shared" si="785"/>
        <v xml:space="preserve"> </v>
      </c>
      <c r="T1303" s="131" t="str">
        <f t="shared" si="806"/>
        <v xml:space="preserve"> </v>
      </c>
      <c r="U1303" s="123" t="str">
        <f t="shared" si="791"/>
        <v xml:space="preserve"> </v>
      </c>
      <c r="V1303" s="129" t="str">
        <f t="shared" si="807"/>
        <v xml:space="preserve"> </v>
      </c>
      <c r="W1303" s="111"/>
      <c r="X1303" s="111">
        <f t="shared" si="786"/>
        <v>129.9999999999969</v>
      </c>
      <c r="Y1303" s="111">
        <f t="shared" si="808"/>
        <v>0</v>
      </c>
      <c r="Z1303" s="111">
        <f t="shared" si="809"/>
        <v>0</v>
      </c>
      <c r="AA1303" s="111">
        <f t="shared" si="794"/>
        <v>0</v>
      </c>
      <c r="AB1303" s="111" t="str">
        <f t="shared" si="795"/>
        <v xml:space="preserve"> </v>
      </c>
      <c r="AC1303" s="112">
        <f t="shared" si="793"/>
        <v>0</v>
      </c>
      <c r="AD1303" s="124">
        <v>1300</v>
      </c>
      <c r="AE1303" s="125" t="str">
        <f t="shared" si="810"/>
        <v xml:space="preserve"> </v>
      </c>
      <c r="AF1303" s="125" t="str">
        <f t="shared" si="811"/>
        <v xml:space="preserve"> </v>
      </c>
      <c r="AG1303" s="125" t="str">
        <f t="shared" si="812"/>
        <v xml:space="preserve"> </v>
      </c>
      <c r="AH1303" s="126" t="str">
        <f t="shared" si="813"/>
        <v xml:space="preserve"> </v>
      </c>
      <c r="AI1303" s="127" t="str">
        <f t="shared" si="814"/>
        <v xml:space="preserve"> </v>
      </c>
      <c r="AJ1303" s="128" t="str">
        <f t="shared" si="815"/>
        <v xml:space="preserve"> </v>
      </c>
      <c r="AK1303" s="128" t="str">
        <f t="shared" si="788"/>
        <v xml:space="preserve"> </v>
      </c>
      <c r="AL1303" s="129" t="str">
        <f t="shared" si="816"/>
        <v xml:space="preserve"> </v>
      </c>
      <c r="AM1303" s="130" t="str">
        <f t="shared" si="817"/>
        <v xml:space="preserve"> </v>
      </c>
      <c r="AN1303" s="129" t="str">
        <f t="shared" si="818"/>
        <v xml:space="preserve"> </v>
      </c>
      <c r="AO1303" s="131" t="str">
        <f t="shared" si="789"/>
        <v xml:space="preserve"> </v>
      </c>
      <c r="AP1303" s="123" t="str">
        <f t="shared" si="792"/>
        <v xml:space="preserve"> </v>
      </c>
      <c r="AQ1303" s="129" t="str">
        <f t="shared" si="790"/>
        <v xml:space="preserve"> </v>
      </c>
      <c r="AR1303" s="111">
        <f t="shared" si="787"/>
        <v>1300</v>
      </c>
      <c r="AS1303" s="111">
        <f t="shared" si="819"/>
        <v>0</v>
      </c>
      <c r="AT1303" s="111">
        <f t="shared" si="820"/>
        <v>0</v>
      </c>
      <c r="AU1303" s="111">
        <f t="shared" si="796"/>
        <v>0</v>
      </c>
      <c r="AV1303" s="111" t="str">
        <f t="shared" si="784"/>
        <v xml:space="preserve"> </v>
      </c>
      <c r="AW1303" s="112">
        <f t="shared" si="822"/>
        <v>0</v>
      </c>
    </row>
    <row r="1304" spans="9:49">
      <c r="I1304" s="132">
        <f t="shared" si="797"/>
        <v>130.0999999999969</v>
      </c>
      <c r="J1304" s="125" t="str">
        <f t="shared" si="821"/>
        <v xml:space="preserve"> </v>
      </c>
      <c r="K1304" s="125" t="str">
        <f t="shared" si="798"/>
        <v xml:space="preserve"> </v>
      </c>
      <c r="L1304" s="125" t="str">
        <f t="shared" si="799"/>
        <v xml:space="preserve"> </v>
      </c>
      <c r="M1304" s="126" t="str">
        <f t="shared" si="800"/>
        <v xml:space="preserve"> </v>
      </c>
      <c r="N1304" s="127" t="str">
        <f t="shared" si="801"/>
        <v xml:space="preserve"> </v>
      </c>
      <c r="O1304" s="128" t="str">
        <f t="shared" si="802"/>
        <v xml:space="preserve"> </v>
      </c>
      <c r="P1304" s="128" t="str">
        <f t="shared" si="803"/>
        <v xml:space="preserve"> </v>
      </c>
      <c r="Q1304" s="129" t="str">
        <f t="shared" si="804"/>
        <v xml:space="preserve"> </v>
      </c>
      <c r="R1304" s="130" t="str">
        <f t="shared" si="805"/>
        <v xml:space="preserve"> </v>
      </c>
      <c r="S1304" s="129" t="str">
        <f t="shared" si="785"/>
        <v xml:space="preserve"> </v>
      </c>
      <c r="T1304" s="131" t="str">
        <f t="shared" si="806"/>
        <v xml:space="preserve"> </v>
      </c>
      <c r="U1304" s="123" t="str">
        <f t="shared" si="791"/>
        <v xml:space="preserve"> </v>
      </c>
      <c r="V1304" s="129" t="str">
        <f t="shared" si="807"/>
        <v xml:space="preserve"> </v>
      </c>
      <c r="W1304" s="111"/>
      <c r="X1304" s="111">
        <f t="shared" si="786"/>
        <v>130.0999999999969</v>
      </c>
      <c r="Y1304" s="111">
        <f t="shared" si="808"/>
        <v>0</v>
      </c>
      <c r="Z1304" s="111">
        <f t="shared" si="809"/>
        <v>0</v>
      </c>
      <c r="AA1304" s="111">
        <f t="shared" si="794"/>
        <v>0</v>
      </c>
      <c r="AB1304" s="111" t="str">
        <f t="shared" si="795"/>
        <v xml:space="preserve"> </v>
      </c>
      <c r="AC1304" s="112">
        <f t="shared" si="793"/>
        <v>0</v>
      </c>
      <c r="AD1304" s="132">
        <v>1301</v>
      </c>
      <c r="AE1304" s="125" t="str">
        <f t="shared" si="810"/>
        <v xml:space="preserve"> </v>
      </c>
      <c r="AF1304" s="125" t="str">
        <f t="shared" si="811"/>
        <v xml:space="preserve"> </v>
      </c>
      <c r="AG1304" s="125" t="str">
        <f t="shared" si="812"/>
        <v xml:space="preserve"> </v>
      </c>
      <c r="AH1304" s="126" t="str">
        <f t="shared" si="813"/>
        <v xml:space="preserve"> </v>
      </c>
      <c r="AI1304" s="127" t="str">
        <f t="shared" si="814"/>
        <v xml:space="preserve"> </v>
      </c>
      <c r="AJ1304" s="128" t="str">
        <f t="shared" si="815"/>
        <v xml:space="preserve"> </v>
      </c>
      <c r="AK1304" s="128" t="str">
        <f t="shared" si="788"/>
        <v xml:space="preserve"> </v>
      </c>
      <c r="AL1304" s="129" t="str">
        <f t="shared" si="816"/>
        <v xml:space="preserve"> </v>
      </c>
      <c r="AM1304" s="130" t="str">
        <f t="shared" si="817"/>
        <v xml:space="preserve"> </v>
      </c>
      <c r="AN1304" s="129" t="str">
        <f t="shared" si="818"/>
        <v xml:space="preserve"> </v>
      </c>
      <c r="AO1304" s="131" t="str">
        <f t="shared" si="789"/>
        <v xml:space="preserve"> </v>
      </c>
      <c r="AP1304" s="123" t="str">
        <f t="shared" si="792"/>
        <v xml:space="preserve"> </v>
      </c>
      <c r="AQ1304" s="129" t="str">
        <f t="shared" si="790"/>
        <v xml:space="preserve"> </v>
      </c>
      <c r="AR1304" s="111">
        <f t="shared" si="787"/>
        <v>1301</v>
      </c>
      <c r="AS1304" s="111">
        <f t="shared" si="819"/>
        <v>0</v>
      </c>
      <c r="AT1304" s="111">
        <f t="shared" si="820"/>
        <v>0</v>
      </c>
      <c r="AU1304" s="111">
        <f t="shared" si="796"/>
        <v>0</v>
      </c>
      <c r="AV1304" s="111" t="str">
        <f t="shared" ref="AV1304:AV1367" si="823">IF(AP1304&lt;&gt;0,AF1304,0)</f>
        <v xml:space="preserve"> </v>
      </c>
      <c r="AW1304" s="112">
        <f t="shared" si="822"/>
        <v>0</v>
      </c>
    </row>
    <row r="1305" spans="9:49">
      <c r="I1305" s="132">
        <f t="shared" si="797"/>
        <v>130.19999999999689</v>
      </c>
      <c r="J1305" s="125" t="str">
        <f t="shared" si="821"/>
        <v xml:space="preserve"> </v>
      </c>
      <c r="K1305" s="125" t="str">
        <f t="shared" si="798"/>
        <v xml:space="preserve"> </v>
      </c>
      <c r="L1305" s="125" t="str">
        <f t="shared" si="799"/>
        <v xml:space="preserve"> </v>
      </c>
      <c r="M1305" s="126" t="str">
        <f t="shared" si="800"/>
        <v xml:space="preserve"> </v>
      </c>
      <c r="N1305" s="127" t="str">
        <f t="shared" si="801"/>
        <v xml:space="preserve"> </v>
      </c>
      <c r="O1305" s="128" t="str">
        <f t="shared" si="802"/>
        <v xml:space="preserve"> </v>
      </c>
      <c r="P1305" s="128" t="str">
        <f t="shared" si="803"/>
        <v xml:space="preserve"> </v>
      </c>
      <c r="Q1305" s="129" t="str">
        <f t="shared" si="804"/>
        <v xml:space="preserve"> </v>
      </c>
      <c r="R1305" s="130" t="str">
        <f t="shared" si="805"/>
        <v xml:space="preserve"> </v>
      </c>
      <c r="S1305" s="129" t="str">
        <f t="shared" si="785"/>
        <v xml:space="preserve"> </v>
      </c>
      <c r="T1305" s="131" t="str">
        <f t="shared" si="806"/>
        <v xml:space="preserve"> </v>
      </c>
      <c r="U1305" s="123" t="str">
        <f t="shared" si="791"/>
        <v xml:space="preserve"> </v>
      </c>
      <c r="V1305" s="129" t="str">
        <f t="shared" si="807"/>
        <v xml:space="preserve"> </v>
      </c>
      <c r="W1305" s="111"/>
      <c r="X1305" s="111">
        <f t="shared" si="786"/>
        <v>130.19999999999689</v>
      </c>
      <c r="Y1305" s="111">
        <f t="shared" si="808"/>
        <v>0</v>
      </c>
      <c r="Z1305" s="111">
        <f t="shared" si="809"/>
        <v>0</v>
      </c>
      <c r="AA1305" s="111">
        <f t="shared" si="794"/>
        <v>0</v>
      </c>
      <c r="AB1305" s="111" t="str">
        <f t="shared" si="795"/>
        <v xml:space="preserve"> </v>
      </c>
      <c r="AC1305" s="112">
        <f t="shared" si="793"/>
        <v>0</v>
      </c>
      <c r="AD1305" s="124">
        <v>1302</v>
      </c>
      <c r="AE1305" s="125" t="str">
        <f t="shared" si="810"/>
        <v xml:space="preserve"> </v>
      </c>
      <c r="AF1305" s="125" t="str">
        <f t="shared" si="811"/>
        <v xml:space="preserve"> </v>
      </c>
      <c r="AG1305" s="125" t="str">
        <f t="shared" si="812"/>
        <v xml:space="preserve"> </v>
      </c>
      <c r="AH1305" s="126" t="str">
        <f t="shared" si="813"/>
        <v xml:space="preserve"> </v>
      </c>
      <c r="AI1305" s="127" t="str">
        <f t="shared" si="814"/>
        <v xml:space="preserve"> </v>
      </c>
      <c r="AJ1305" s="128" t="str">
        <f t="shared" si="815"/>
        <v xml:space="preserve"> </v>
      </c>
      <c r="AK1305" s="128" t="str">
        <f t="shared" si="788"/>
        <v xml:space="preserve"> </v>
      </c>
      <c r="AL1305" s="129" t="str">
        <f t="shared" si="816"/>
        <v xml:space="preserve"> </v>
      </c>
      <c r="AM1305" s="130" t="str">
        <f t="shared" si="817"/>
        <v xml:space="preserve"> </v>
      </c>
      <c r="AN1305" s="129" t="str">
        <f t="shared" si="818"/>
        <v xml:space="preserve"> </v>
      </c>
      <c r="AO1305" s="131" t="str">
        <f t="shared" si="789"/>
        <v xml:space="preserve"> </v>
      </c>
      <c r="AP1305" s="123" t="str">
        <f t="shared" si="792"/>
        <v xml:space="preserve"> </v>
      </c>
      <c r="AQ1305" s="129" t="str">
        <f t="shared" si="790"/>
        <v xml:space="preserve"> </v>
      </c>
      <c r="AR1305" s="111">
        <f t="shared" si="787"/>
        <v>1302</v>
      </c>
      <c r="AS1305" s="111">
        <f t="shared" si="819"/>
        <v>0</v>
      </c>
      <c r="AT1305" s="111">
        <f t="shared" si="820"/>
        <v>0</v>
      </c>
      <c r="AU1305" s="111">
        <f t="shared" si="796"/>
        <v>0</v>
      </c>
      <c r="AV1305" s="111" t="str">
        <f t="shared" si="823"/>
        <v xml:space="preserve"> </v>
      </c>
      <c r="AW1305" s="112">
        <f t="shared" si="822"/>
        <v>0</v>
      </c>
    </row>
    <row r="1306" spans="9:49">
      <c r="I1306" s="132">
        <f t="shared" si="797"/>
        <v>130.29999999999688</v>
      </c>
      <c r="J1306" s="125" t="str">
        <f t="shared" si="821"/>
        <v xml:space="preserve"> </v>
      </c>
      <c r="K1306" s="125" t="str">
        <f t="shared" si="798"/>
        <v xml:space="preserve"> </v>
      </c>
      <c r="L1306" s="125" t="str">
        <f t="shared" si="799"/>
        <v xml:space="preserve"> </v>
      </c>
      <c r="M1306" s="126" t="str">
        <f t="shared" si="800"/>
        <v xml:space="preserve"> </v>
      </c>
      <c r="N1306" s="127" t="str">
        <f t="shared" si="801"/>
        <v xml:space="preserve"> </v>
      </c>
      <c r="O1306" s="128" t="str">
        <f t="shared" si="802"/>
        <v xml:space="preserve"> </v>
      </c>
      <c r="P1306" s="128" t="str">
        <f t="shared" si="803"/>
        <v xml:space="preserve"> </v>
      </c>
      <c r="Q1306" s="129" t="str">
        <f t="shared" si="804"/>
        <v xml:space="preserve"> </v>
      </c>
      <c r="R1306" s="130" t="str">
        <f t="shared" si="805"/>
        <v xml:space="preserve"> </v>
      </c>
      <c r="S1306" s="129" t="str">
        <f t="shared" ref="S1306:S1369" si="824">IF(K1305=" "," ",IF(K1305&lt;0," ",IF($B$5="off",0,IF(L1306&lt;0,0.5*$B$9*B$47*Q1306*L1306^2,(-1)*0.5*B$9*B$47*Q1306*L1306^2))))</f>
        <v xml:space="preserve"> </v>
      </c>
      <c r="T1306" s="131" t="str">
        <f t="shared" si="806"/>
        <v xml:space="preserve"> </v>
      </c>
      <c r="U1306" s="123" t="str">
        <f t="shared" si="791"/>
        <v xml:space="preserve"> </v>
      </c>
      <c r="V1306" s="129" t="str">
        <f t="shared" si="807"/>
        <v xml:space="preserve"> </v>
      </c>
      <c r="W1306" s="111"/>
      <c r="X1306" s="111">
        <f t="shared" si="786"/>
        <v>130.29999999999688</v>
      </c>
      <c r="Y1306" s="111">
        <f t="shared" si="808"/>
        <v>0</v>
      </c>
      <c r="Z1306" s="111">
        <f t="shared" si="809"/>
        <v>0</v>
      </c>
      <c r="AA1306" s="111">
        <f t="shared" si="794"/>
        <v>0</v>
      </c>
      <c r="AB1306" s="111" t="str">
        <f t="shared" si="795"/>
        <v xml:space="preserve"> </v>
      </c>
      <c r="AC1306" s="112">
        <f t="shared" si="793"/>
        <v>0</v>
      </c>
      <c r="AD1306" s="132">
        <v>1303</v>
      </c>
      <c r="AE1306" s="125" t="str">
        <f t="shared" si="810"/>
        <v xml:space="preserve"> </v>
      </c>
      <c r="AF1306" s="125" t="str">
        <f t="shared" si="811"/>
        <v xml:space="preserve"> </v>
      </c>
      <c r="AG1306" s="125" t="str">
        <f t="shared" si="812"/>
        <v xml:space="preserve"> </v>
      </c>
      <c r="AH1306" s="126" t="str">
        <f t="shared" si="813"/>
        <v xml:space="preserve"> </v>
      </c>
      <c r="AI1306" s="127" t="str">
        <f t="shared" si="814"/>
        <v xml:space="preserve"> </v>
      </c>
      <c r="AJ1306" s="128" t="str">
        <f t="shared" si="815"/>
        <v xml:space="preserve"> </v>
      </c>
      <c r="AK1306" s="128" t="str">
        <f t="shared" si="788"/>
        <v xml:space="preserve"> </v>
      </c>
      <c r="AL1306" s="129" t="str">
        <f t="shared" si="816"/>
        <v xml:space="preserve"> </v>
      </c>
      <c r="AM1306" s="130" t="str">
        <f t="shared" si="817"/>
        <v xml:space="preserve"> </v>
      </c>
      <c r="AN1306" s="129" t="str">
        <f t="shared" si="818"/>
        <v xml:space="preserve"> </v>
      </c>
      <c r="AO1306" s="131" t="str">
        <f t="shared" si="789"/>
        <v xml:space="preserve"> </v>
      </c>
      <c r="AP1306" s="123" t="str">
        <f t="shared" si="792"/>
        <v xml:space="preserve"> </v>
      </c>
      <c r="AQ1306" s="129" t="str">
        <f t="shared" si="790"/>
        <v xml:space="preserve"> </v>
      </c>
      <c r="AR1306" s="111">
        <f t="shared" si="787"/>
        <v>1303</v>
      </c>
      <c r="AS1306" s="111">
        <f t="shared" si="819"/>
        <v>0</v>
      </c>
      <c r="AT1306" s="111">
        <f t="shared" si="820"/>
        <v>0</v>
      </c>
      <c r="AU1306" s="111">
        <f t="shared" si="796"/>
        <v>0</v>
      </c>
      <c r="AV1306" s="111" t="str">
        <f t="shared" si="823"/>
        <v xml:space="preserve"> </v>
      </c>
      <c r="AW1306" s="112">
        <f t="shared" si="822"/>
        <v>0</v>
      </c>
    </row>
    <row r="1307" spans="9:49">
      <c r="I1307" s="132">
        <f t="shared" si="797"/>
        <v>130.39999999999688</v>
      </c>
      <c r="J1307" s="125" t="str">
        <f t="shared" si="821"/>
        <v xml:space="preserve"> </v>
      </c>
      <c r="K1307" s="125" t="str">
        <f t="shared" si="798"/>
        <v xml:space="preserve"> </v>
      </c>
      <c r="L1307" s="125" t="str">
        <f t="shared" si="799"/>
        <v xml:space="preserve"> </v>
      </c>
      <c r="M1307" s="126" t="str">
        <f t="shared" si="800"/>
        <v xml:space="preserve"> </v>
      </c>
      <c r="N1307" s="127" t="str">
        <f t="shared" si="801"/>
        <v xml:space="preserve"> </v>
      </c>
      <c r="O1307" s="128" t="str">
        <f t="shared" si="802"/>
        <v xml:space="preserve"> </v>
      </c>
      <c r="P1307" s="128" t="str">
        <f t="shared" si="803"/>
        <v xml:space="preserve"> </v>
      </c>
      <c r="Q1307" s="129" t="str">
        <f t="shared" si="804"/>
        <v xml:space="preserve"> </v>
      </c>
      <c r="R1307" s="130" t="str">
        <f t="shared" si="805"/>
        <v xml:space="preserve"> </v>
      </c>
      <c r="S1307" s="129" t="str">
        <f t="shared" si="824"/>
        <v xml:space="preserve"> </v>
      </c>
      <c r="T1307" s="131" t="str">
        <f t="shared" si="806"/>
        <v xml:space="preserve"> </v>
      </c>
      <c r="U1307" s="123" t="str">
        <f t="shared" si="791"/>
        <v xml:space="preserve"> </v>
      </c>
      <c r="V1307" s="129" t="str">
        <f t="shared" si="807"/>
        <v xml:space="preserve"> </v>
      </c>
      <c r="W1307" s="111"/>
      <c r="X1307" s="111">
        <f t="shared" si="786"/>
        <v>130.39999999999688</v>
      </c>
      <c r="Y1307" s="111">
        <f t="shared" si="808"/>
        <v>0</v>
      </c>
      <c r="Z1307" s="111">
        <f t="shared" si="809"/>
        <v>0</v>
      </c>
      <c r="AA1307" s="111">
        <f t="shared" si="794"/>
        <v>0</v>
      </c>
      <c r="AB1307" s="111" t="str">
        <f t="shared" si="795"/>
        <v xml:space="preserve"> </v>
      </c>
      <c r="AC1307" s="112">
        <f t="shared" si="793"/>
        <v>0</v>
      </c>
      <c r="AD1307" s="124">
        <v>1304</v>
      </c>
      <c r="AE1307" s="125" t="str">
        <f t="shared" si="810"/>
        <v xml:space="preserve"> </v>
      </c>
      <c r="AF1307" s="125" t="str">
        <f t="shared" si="811"/>
        <v xml:space="preserve"> </v>
      </c>
      <c r="AG1307" s="125" t="str">
        <f t="shared" si="812"/>
        <v xml:space="preserve"> </v>
      </c>
      <c r="AH1307" s="126" t="str">
        <f t="shared" si="813"/>
        <v xml:space="preserve"> </v>
      </c>
      <c r="AI1307" s="127" t="str">
        <f t="shared" si="814"/>
        <v xml:space="preserve"> </v>
      </c>
      <c r="AJ1307" s="128" t="str">
        <f t="shared" si="815"/>
        <v xml:space="preserve"> </v>
      </c>
      <c r="AK1307" s="128" t="str">
        <f t="shared" si="788"/>
        <v xml:space="preserve"> </v>
      </c>
      <c r="AL1307" s="129" t="str">
        <f t="shared" si="816"/>
        <v xml:space="preserve"> </v>
      </c>
      <c r="AM1307" s="130" t="str">
        <f t="shared" si="817"/>
        <v xml:space="preserve"> </v>
      </c>
      <c r="AN1307" s="129" t="str">
        <f t="shared" si="818"/>
        <v xml:space="preserve"> </v>
      </c>
      <c r="AO1307" s="131" t="str">
        <f t="shared" si="789"/>
        <v xml:space="preserve"> </v>
      </c>
      <c r="AP1307" s="123" t="str">
        <f t="shared" si="792"/>
        <v xml:space="preserve"> </v>
      </c>
      <c r="AQ1307" s="129" t="str">
        <f t="shared" si="790"/>
        <v xml:space="preserve"> </v>
      </c>
      <c r="AR1307" s="111">
        <f t="shared" si="787"/>
        <v>1304</v>
      </c>
      <c r="AS1307" s="111">
        <f t="shared" si="819"/>
        <v>0</v>
      </c>
      <c r="AT1307" s="111">
        <f t="shared" si="820"/>
        <v>0</v>
      </c>
      <c r="AU1307" s="111">
        <f t="shared" si="796"/>
        <v>0</v>
      </c>
      <c r="AV1307" s="111" t="str">
        <f t="shared" si="823"/>
        <v xml:space="preserve"> </v>
      </c>
      <c r="AW1307" s="112">
        <f t="shared" si="822"/>
        <v>0</v>
      </c>
    </row>
    <row r="1308" spans="9:49">
      <c r="I1308" s="132">
        <f t="shared" si="797"/>
        <v>130.49999999999687</v>
      </c>
      <c r="J1308" s="125" t="str">
        <f t="shared" si="821"/>
        <v xml:space="preserve"> </v>
      </c>
      <c r="K1308" s="125" t="str">
        <f t="shared" si="798"/>
        <v xml:space="preserve"> </v>
      </c>
      <c r="L1308" s="125" t="str">
        <f t="shared" si="799"/>
        <v xml:space="preserve"> </v>
      </c>
      <c r="M1308" s="126" t="str">
        <f t="shared" si="800"/>
        <v xml:space="preserve"> </v>
      </c>
      <c r="N1308" s="127" t="str">
        <f t="shared" si="801"/>
        <v xml:space="preserve"> </v>
      </c>
      <c r="O1308" s="128" t="str">
        <f t="shared" si="802"/>
        <v xml:space="preserve"> </v>
      </c>
      <c r="P1308" s="128" t="str">
        <f t="shared" si="803"/>
        <v xml:space="preserve"> </v>
      </c>
      <c r="Q1308" s="129" t="str">
        <f t="shared" si="804"/>
        <v xml:space="preserve"> </v>
      </c>
      <c r="R1308" s="130" t="str">
        <f t="shared" si="805"/>
        <v xml:space="preserve"> </v>
      </c>
      <c r="S1308" s="129" t="str">
        <f t="shared" si="824"/>
        <v xml:space="preserve"> </v>
      </c>
      <c r="T1308" s="131" t="str">
        <f t="shared" si="806"/>
        <v xml:space="preserve"> </v>
      </c>
      <c r="U1308" s="123" t="str">
        <f t="shared" si="791"/>
        <v xml:space="preserve"> </v>
      </c>
      <c r="V1308" s="129" t="str">
        <f t="shared" si="807"/>
        <v xml:space="preserve"> </v>
      </c>
      <c r="W1308" s="111"/>
      <c r="X1308" s="111">
        <f t="shared" si="786"/>
        <v>130.49999999999687</v>
      </c>
      <c r="Y1308" s="111">
        <f t="shared" si="808"/>
        <v>0</v>
      </c>
      <c r="Z1308" s="111">
        <f t="shared" si="809"/>
        <v>0</v>
      </c>
      <c r="AA1308" s="111">
        <f t="shared" si="794"/>
        <v>0</v>
      </c>
      <c r="AB1308" s="111" t="str">
        <f t="shared" si="795"/>
        <v xml:space="preserve"> </v>
      </c>
      <c r="AC1308" s="112">
        <f t="shared" si="793"/>
        <v>0</v>
      </c>
      <c r="AD1308" s="132">
        <v>1305</v>
      </c>
      <c r="AE1308" s="125" t="str">
        <f t="shared" si="810"/>
        <v xml:space="preserve"> </v>
      </c>
      <c r="AF1308" s="125" t="str">
        <f t="shared" si="811"/>
        <v xml:space="preserve"> </v>
      </c>
      <c r="AG1308" s="125" t="str">
        <f t="shared" si="812"/>
        <v xml:space="preserve"> </v>
      </c>
      <c r="AH1308" s="126" t="str">
        <f t="shared" si="813"/>
        <v xml:space="preserve"> </v>
      </c>
      <c r="AI1308" s="127" t="str">
        <f t="shared" si="814"/>
        <v xml:space="preserve"> </v>
      </c>
      <c r="AJ1308" s="128" t="str">
        <f t="shared" si="815"/>
        <v xml:space="preserve"> </v>
      </c>
      <c r="AK1308" s="128" t="str">
        <f t="shared" si="788"/>
        <v xml:space="preserve"> </v>
      </c>
      <c r="AL1308" s="129" t="str">
        <f t="shared" si="816"/>
        <v xml:space="preserve"> </v>
      </c>
      <c r="AM1308" s="130" t="str">
        <f t="shared" si="817"/>
        <v xml:space="preserve"> </v>
      </c>
      <c r="AN1308" s="129" t="str">
        <f t="shared" si="818"/>
        <v xml:space="preserve"> </v>
      </c>
      <c r="AO1308" s="131" t="str">
        <f t="shared" si="789"/>
        <v xml:space="preserve"> </v>
      </c>
      <c r="AP1308" s="123" t="str">
        <f t="shared" si="792"/>
        <v xml:space="preserve"> </v>
      </c>
      <c r="AQ1308" s="129" t="str">
        <f t="shared" si="790"/>
        <v xml:space="preserve"> </v>
      </c>
      <c r="AR1308" s="111">
        <f t="shared" si="787"/>
        <v>1305</v>
      </c>
      <c r="AS1308" s="111">
        <f t="shared" si="819"/>
        <v>0</v>
      </c>
      <c r="AT1308" s="111">
        <f t="shared" si="820"/>
        <v>0</v>
      </c>
      <c r="AU1308" s="111">
        <f t="shared" si="796"/>
        <v>0</v>
      </c>
      <c r="AV1308" s="111" t="str">
        <f t="shared" si="823"/>
        <v xml:space="preserve"> </v>
      </c>
      <c r="AW1308" s="112">
        <f t="shared" si="822"/>
        <v>0</v>
      </c>
    </row>
    <row r="1309" spans="9:49">
      <c r="I1309" s="132">
        <f t="shared" si="797"/>
        <v>130.59999999999687</v>
      </c>
      <c r="J1309" s="125" t="str">
        <f t="shared" si="821"/>
        <v xml:space="preserve"> </v>
      </c>
      <c r="K1309" s="125" t="str">
        <f t="shared" si="798"/>
        <v xml:space="preserve"> </v>
      </c>
      <c r="L1309" s="125" t="str">
        <f t="shared" si="799"/>
        <v xml:space="preserve"> </v>
      </c>
      <c r="M1309" s="126" t="str">
        <f t="shared" si="800"/>
        <v xml:space="preserve"> </v>
      </c>
      <c r="N1309" s="127" t="str">
        <f t="shared" si="801"/>
        <v xml:space="preserve"> </v>
      </c>
      <c r="O1309" s="128" t="str">
        <f t="shared" si="802"/>
        <v xml:space="preserve"> </v>
      </c>
      <c r="P1309" s="128" t="str">
        <f t="shared" si="803"/>
        <v xml:space="preserve"> </v>
      </c>
      <c r="Q1309" s="129" t="str">
        <f t="shared" si="804"/>
        <v xml:space="preserve"> </v>
      </c>
      <c r="R1309" s="130" t="str">
        <f t="shared" si="805"/>
        <v xml:space="preserve"> </v>
      </c>
      <c r="S1309" s="129" t="str">
        <f t="shared" si="824"/>
        <v xml:space="preserve"> </v>
      </c>
      <c r="T1309" s="131" t="str">
        <f t="shared" si="806"/>
        <v xml:space="preserve"> </v>
      </c>
      <c r="U1309" s="123" t="str">
        <f t="shared" si="791"/>
        <v xml:space="preserve"> </v>
      </c>
      <c r="V1309" s="129" t="str">
        <f t="shared" si="807"/>
        <v xml:space="preserve"> </v>
      </c>
      <c r="W1309" s="111"/>
      <c r="X1309" s="111">
        <f t="shared" si="786"/>
        <v>130.59999999999687</v>
      </c>
      <c r="Y1309" s="111">
        <f t="shared" si="808"/>
        <v>0</v>
      </c>
      <c r="Z1309" s="111">
        <f t="shared" si="809"/>
        <v>0</v>
      </c>
      <c r="AA1309" s="111">
        <f t="shared" si="794"/>
        <v>0</v>
      </c>
      <c r="AB1309" s="111" t="str">
        <f t="shared" si="795"/>
        <v xml:space="preserve"> </v>
      </c>
      <c r="AC1309" s="112">
        <f t="shared" si="793"/>
        <v>0</v>
      </c>
      <c r="AD1309" s="124">
        <v>1306</v>
      </c>
      <c r="AE1309" s="125" t="str">
        <f t="shared" si="810"/>
        <v xml:space="preserve"> </v>
      </c>
      <c r="AF1309" s="125" t="str">
        <f t="shared" si="811"/>
        <v xml:space="preserve"> </v>
      </c>
      <c r="AG1309" s="125" t="str">
        <f t="shared" si="812"/>
        <v xml:space="preserve"> </v>
      </c>
      <c r="AH1309" s="126" t="str">
        <f t="shared" si="813"/>
        <v xml:space="preserve"> </v>
      </c>
      <c r="AI1309" s="127" t="str">
        <f t="shared" si="814"/>
        <v xml:space="preserve"> </v>
      </c>
      <c r="AJ1309" s="128" t="str">
        <f t="shared" si="815"/>
        <v xml:space="preserve"> </v>
      </c>
      <c r="AK1309" s="128" t="str">
        <f t="shared" si="788"/>
        <v xml:space="preserve"> </v>
      </c>
      <c r="AL1309" s="129" t="str">
        <f t="shared" si="816"/>
        <v xml:space="preserve"> </v>
      </c>
      <c r="AM1309" s="130" t="str">
        <f t="shared" si="817"/>
        <v xml:space="preserve"> </v>
      </c>
      <c r="AN1309" s="129" t="str">
        <f t="shared" si="818"/>
        <v xml:space="preserve"> </v>
      </c>
      <c r="AO1309" s="131" t="str">
        <f t="shared" si="789"/>
        <v xml:space="preserve"> </v>
      </c>
      <c r="AP1309" s="123" t="str">
        <f t="shared" si="792"/>
        <v xml:space="preserve"> </v>
      </c>
      <c r="AQ1309" s="129" t="str">
        <f t="shared" si="790"/>
        <v xml:space="preserve"> </v>
      </c>
      <c r="AR1309" s="111">
        <f t="shared" si="787"/>
        <v>1306</v>
      </c>
      <c r="AS1309" s="111">
        <f t="shared" si="819"/>
        <v>0</v>
      </c>
      <c r="AT1309" s="111">
        <f t="shared" si="820"/>
        <v>0</v>
      </c>
      <c r="AU1309" s="111">
        <f t="shared" si="796"/>
        <v>0</v>
      </c>
      <c r="AV1309" s="111" t="str">
        <f t="shared" si="823"/>
        <v xml:space="preserve"> </v>
      </c>
      <c r="AW1309" s="112">
        <f t="shared" si="822"/>
        <v>0</v>
      </c>
    </row>
    <row r="1310" spans="9:49">
      <c r="I1310" s="132">
        <f t="shared" si="797"/>
        <v>130.69999999999686</v>
      </c>
      <c r="J1310" s="125" t="str">
        <f t="shared" si="821"/>
        <v xml:space="preserve"> </v>
      </c>
      <c r="K1310" s="125" t="str">
        <f t="shared" si="798"/>
        <v xml:space="preserve"> </v>
      </c>
      <c r="L1310" s="125" t="str">
        <f t="shared" si="799"/>
        <v xml:space="preserve"> </v>
      </c>
      <c r="M1310" s="126" t="str">
        <f t="shared" si="800"/>
        <v xml:space="preserve"> </v>
      </c>
      <c r="N1310" s="127" t="str">
        <f t="shared" si="801"/>
        <v xml:space="preserve"> </v>
      </c>
      <c r="O1310" s="128" t="str">
        <f t="shared" si="802"/>
        <v xml:space="preserve"> </v>
      </c>
      <c r="P1310" s="128" t="str">
        <f t="shared" si="803"/>
        <v xml:space="preserve"> </v>
      </c>
      <c r="Q1310" s="129" t="str">
        <f t="shared" si="804"/>
        <v xml:space="preserve"> </v>
      </c>
      <c r="R1310" s="130" t="str">
        <f t="shared" si="805"/>
        <v xml:space="preserve"> </v>
      </c>
      <c r="S1310" s="129" t="str">
        <f t="shared" si="824"/>
        <v xml:space="preserve"> </v>
      </c>
      <c r="T1310" s="131" t="str">
        <f t="shared" si="806"/>
        <v xml:space="preserve"> </v>
      </c>
      <c r="U1310" s="123" t="str">
        <f t="shared" si="791"/>
        <v xml:space="preserve"> </v>
      </c>
      <c r="V1310" s="129" t="str">
        <f t="shared" si="807"/>
        <v xml:space="preserve"> </v>
      </c>
      <c r="W1310" s="111"/>
      <c r="X1310" s="111">
        <f t="shared" si="786"/>
        <v>130.69999999999686</v>
      </c>
      <c r="Y1310" s="111">
        <f t="shared" si="808"/>
        <v>0</v>
      </c>
      <c r="Z1310" s="111">
        <f t="shared" si="809"/>
        <v>0</v>
      </c>
      <c r="AA1310" s="111">
        <f t="shared" si="794"/>
        <v>0</v>
      </c>
      <c r="AB1310" s="111" t="str">
        <f t="shared" si="795"/>
        <v xml:space="preserve"> </v>
      </c>
      <c r="AC1310" s="112">
        <f t="shared" si="793"/>
        <v>0</v>
      </c>
      <c r="AD1310" s="132">
        <v>1307</v>
      </c>
      <c r="AE1310" s="125" t="str">
        <f t="shared" si="810"/>
        <v xml:space="preserve"> </v>
      </c>
      <c r="AF1310" s="125" t="str">
        <f t="shared" si="811"/>
        <v xml:space="preserve"> </v>
      </c>
      <c r="AG1310" s="125" t="str">
        <f t="shared" si="812"/>
        <v xml:space="preserve"> </v>
      </c>
      <c r="AH1310" s="126" t="str">
        <f t="shared" si="813"/>
        <v xml:space="preserve"> </v>
      </c>
      <c r="AI1310" s="127" t="str">
        <f t="shared" si="814"/>
        <v xml:space="preserve"> </v>
      </c>
      <c r="AJ1310" s="128" t="str">
        <f t="shared" si="815"/>
        <v xml:space="preserve"> </v>
      </c>
      <c r="AK1310" s="128" t="str">
        <f t="shared" si="788"/>
        <v xml:space="preserve"> </v>
      </c>
      <c r="AL1310" s="129" t="str">
        <f t="shared" si="816"/>
        <v xml:space="preserve"> </v>
      </c>
      <c r="AM1310" s="130" t="str">
        <f t="shared" si="817"/>
        <v xml:space="preserve"> </v>
      </c>
      <c r="AN1310" s="129" t="str">
        <f t="shared" si="818"/>
        <v xml:space="preserve"> </v>
      </c>
      <c r="AO1310" s="131" t="str">
        <f t="shared" si="789"/>
        <v xml:space="preserve"> </v>
      </c>
      <c r="AP1310" s="123" t="str">
        <f t="shared" si="792"/>
        <v xml:space="preserve"> </v>
      </c>
      <c r="AQ1310" s="129" t="str">
        <f t="shared" si="790"/>
        <v xml:space="preserve"> </v>
      </c>
      <c r="AR1310" s="111">
        <f t="shared" si="787"/>
        <v>1307</v>
      </c>
      <c r="AS1310" s="111">
        <f t="shared" si="819"/>
        <v>0</v>
      </c>
      <c r="AT1310" s="111">
        <f t="shared" si="820"/>
        <v>0</v>
      </c>
      <c r="AU1310" s="111">
        <f t="shared" si="796"/>
        <v>0</v>
      </c>
      <c r="AV1310" s="111" t="str">
        <f t="shared" si="823"/>
        <v xml:space="preserve"> </v>
      </c>
      <c r="AW1310" s="112">
        <f t="shared" si="822"/>
        <v>0</v>
      </c>
    </row>
    <row r="1311" spans="9:49">
      <c r="I1311" s="132">
        <f t="shared" si="797"/>
        <v>130.79999999999686</v>
      </c>
      <c r="J1311" s="125" t="str">
        <f t="shared" si="821"/>
        <v xml:space="preserve"> </v>
      </c>
      <c r="K1311" s="125" t="str">
        <f t="shared" si="798"/>
        <v xml:space="preserve"> </v>
      </c>
      <c r="L1311" s="125" t="str">
        <f t="shared" si="799"/>
        <v xml:space="preserve"> </v>
      </c>
      <c r="M1311" s="126" t="str">
        <f t="shared" si="800"/>
        <v xml:space="preserve"> </v>
      </c>
      <c r="N1311" s="127" t="str">
        <f t="shared" si="801"/>
        <v xml:space="preserve"> </v>
      </c>
      <c r="O1311" s="128" t="str">
        <f t="shared" si="802"/>
        <v xml:space="preserve"> </v>
      </c>
      <c r="P1311" s="128" t="str">
        <f t="shared" si="803"/>
        <v xml:space="preserve"> </v>
      </c>
      <c r="Q1311" s="129" t="str">
        <f t="shared" si="804"/>
        <v xml:space="preserve"> </v>
      </c>
      <c r="R1311" s="130" t="str">
        <f t="shared" si="805"/>
        <v xml:space="preserve"> </v>
      </c>
      <c r="S1311" s="129" t="str">
        <f t="shared" si="824"/>
        <v xml:space="preserve"> </v>
      </c>
      <c r="T1311" s="131" t="str">
        <f t="shared" si="806"/>
        <v xml:space="preserve"> </v>
      </c>
      <c r="U1311" s="123" t="str">
        <f t="shared" si="791"/>
        <v xml:space="preserve"> </v>
      </c>
      <c r="V1311" s="129" t="str">
        <f t="shared" si="807"/>
        <v xml:space="preserve"> </v>
      </c>
      <c r="W1311" s="111"/>
      <c r="X1311" s="111">
        <f t="shared" si="786"/>
        <v>130.79999999999686</v>
      </c>
      <c r="Y1311" s="111">
        <f t="shared" si="808"/>
        <v>0</v>
      </c>
      <c r="Z1311" s="111">
        <f t="shared" si="809"/>
        <v>0</v>
      </c>
      <c r="AA1311" s="111">
        <f t="shared" si="794"/>
        <v>0</v>
      </c>
      <c r="AB1311" s="111" t="str">
        <f t="shared" si="795"/>
        <v xml:space="preserve"> </v>
      </c>
      <c r="AC1311" s="112">
        <f t="shared" si="793"/>
        <v>0</v>
      </c>
      <c r="AD1311" s="124">
        <v>1308</v>
      </c>
      <c r="AE1311" s="125" t="str">
        <f t="shared" si="810"/>
        <v xml:space="preserve"> </v>
      </c>
      <c r="AF1311" s="125" t="str">
        <f t="shared" si="811"/>
        <v xml:space="preserve"> </v>
      </c>
      <c r="AG1311" s="125" t="str">
        <f t="shared" si="812"/>
        <v xml:space="preserve"> </v>
      </c>
      <c r="AH1311" s="126" t="str">
        <f t="shared" si="813"/>
        <v xml:space="preserve"> </v>
      </c>
      <c r="AI1311" s="127" t="str">
        <f t="shared" si="814"/>
        <v xml:space="preserve"> </v>
      </c>
      <c r="AJ1311" s="128" t="str">
        <f t="shared" si="815"/>
        <v xml:space="preserve"> </v>
      </c>
      <c r="AK1311" s="128" t="str">
        <f t="shared" si="788"/>
        <v xml:space="preserve"> </v>
      </c>
      <c r="AL1311" s="129" t="str">
        <f t="shared" si="816"/>
        <v xml:space="preserve"> </v>
      </c>
      <c r="AM1311" s="130" t="str">
        <f t="shared" si="817"/>
        <v xml:space="preserve"> </v>
      </c>
      <c r="AN1311" s="129" t="str">
        <f t="shared" si="818"/>
        <v xml:space="preserve"> </v>
      </c>
      <c r="AO1311" s="131" t="str">
        <f t="shared" si="789"/>
        <v xml:space="preserve"> </v>
      </c>
      <c r="AP1311" s="123" t="str">
        <f t="shared" si="792"/>
        <v xml:space="preserve"> </v>
      </c>
      <c r="AQ1311" s="129" t="str">
        <f t="shared" si="790"/>
        <v xml:space="preserve"> </v>
      </c>
      <c r="AR1311" s="111">
        <f t="shared" si="787"/>
        <v>1308</v>
      </c>
      <c r="AS1311" s="111">
        <f t="shared" si="819"/>
        <v>0</v>
      </c>
      <c r="AT1311" s="111">
        <f t="shared" si="820"/>
        <v>0</v>
      </c>
      <c r="AU1311" s="111">
        <f t="shared" si="796"/>
        <v>0</v>
      </c>
      <c r="AV1311" s="111" t="str">
        <f t="shared" si="823"/>
        <v xml:space="preserve"> </v>
      </c>
      <c r="AW1311" s="112">
        <f t="shared" si="822"/>
        <v>0</v>
      </c>
    </row>
    <row r="1312" spans="9:49">
      <c r="I1312" s="132">
        <f t="shared" si="797"/>
        <v>130.89999999999685</v>
      </c>
      <c r="J1312" s="125" t="str">
        <f t="shared" si="821"/>
        <v xml:space="preserve"> </v>
      </c>
      <c r="K1312" s="125" t="str">
        <f t="shared" si="798"/>
        <v xml:space="preserve"> </v>
      </c>
      <c r="L1312" s="125" t="str">
        <f t="shared" si="799"/>
        <v xml:space="preserve"> </v>
      </c>
      <c r="M1312" s="126" t="str">
        <f t="shared" si="800"/>
        <v xml:space="preserve"> </v>
      </c>
      <c r="N1312" s="127" t="str">
        <f t="shared" si="801"/>
        <v xml:space="preserve"> </v>
      </c>
      <c r="O1312" s="128" t="str">
        <f t="shared" si="802"/>
        <v xml:space="preserve"> </v>
      </c>
      <c r="P1312" s="128" t="str">
        <f t="shared" si="803"/>
        <v xml:space="preserve"> </v>
      </c>
      <c r="Q1312" s="129" t="str">
        <f t="shared" si="804"/>
        <v xml:space="preserve"> </v>
      </c>
      <c r="R1312" s="130" t="str">
        <f t="shared" si="805"/>
        <v xml:space="preserve"> </v>
      </c>
      <c r="S1312" s="129" t="str">
        <f t="shared" si="824"/>
        <v xml:space="preserve"> </v>
      </c>
      <c r="T1312" s="131" t="str">
        <f t="shared" si="806"/>
        <v xml:space="preserve"> </v>
      </c>
      <c r="U1312" s="123" t="str">
        <f t="shared" si="791"/>
        <v xml:space="preserve"> </v>
      </c>
      <c r="V1312" s="129" t="str">
        <f t="shared" si="807"/>
        <v xml:space="preserve"> </v>
      </c>
      <c r="W1312" s="111"/>
      <c r="X1312" s="111">
        <f t="shared" si="786"/>
        <v>130.89999999999685</v>
      </c>
      <c r="Y1312" s="111">
        <f t="shared" si="808"/>
        <v>0</v>
      </c>
      <c r="Z1312" s="111">
        <f t="shared" si="809"/>
        <v>0</v>
      </c>
      <c r="AA1312" s="111">
        <f t="shared" si="794"/>
        <v>0</v>
      </c>
      <c r="AB1312" s="111" t="str">
        <f t="shared" si="795"/>
        <v xml:space="preserve"> </v>
      </c>
      <c r="AC1312" s="112">
        <f t="shared" si="793"/>
        <v>0</v>
      </c>
      <c r="AD1312" s="132">
        <v>1309</v>
      </c>
      <c r="AE1312" s="125" t="str">
        <f t="shared" si="810"/>
        <v xml:space="preserve"> </v>
      </c>
      <c r="AF1312" s="125" t="str">
        <f t="shared" si="811"/>
        <v xml:space="preserve"> </v>
      </c>
      <c r="AG1312" s="125" t="str">
        <f t="shared" si="812"/>
        <v xml:space="preserve"> </v>
      </c>
      <c r="AH1312" s="126" t="str">
        <f t="shared" si="813"/>
        <v xml:space="preserve"> </v>
      </c>
      <c r="AI1312" s="127" t="str">
        <f t="shared" si="814"/>
        <v xml:space="preserve"> </v>
      </c>
      <c r="AJ1312" s="128" t="str">
        <f t="shared" si="815"/>
        <v xml:space="preserve"> </v>
      </c>
      <c r="AK1312" s="128" t="str">
        <f t="shared" si="788"/>
        <v xml:space="preserve"> </v>
      </c>
      <c r="AL1312" s="129" t="str">
        <f t="shared" si="816"/>
        <v xml:space="preserve"> </v>
      </c>
      <c r="AM1312" s="130" t="str">
        <f t="shared" si="817"/>
        <v xml:space="preserve"> </v>
      </c>
      <c r="AN1312" s="129" t="str">
        <f t="shared" si="818"/>
        <v xml:space="preserve"> </v>
      </c>
      <c r="AO1312" s="131" t="str">
        <f t="shared" si="789"/>
        <v xml:space="preserve"> </v>
      </c>
      <c r="AP1312" s="123" t="str">
        <f t="shared" si="792"/>
        <v xml:space="preserve"> </v>
      </c>
      <c r="AQ1312" s="129" t="str">
        <f t="shared" si="790"/>
        <v xml:space="preserve"> </v>
      </c>
      <c r="AR1312" s="111">
        <f t="shared" si="787"/>
        <v>1309</v>
      </c>
      <c r="AS1312" s="111">
        <f t="shared" si="819"/>
        <v>0</v>
      </c>
      <c r="AT1312" s="111">
        <f t="shared" si="820"/>
        <v>0</v>
      </c>
      <c r="AU1312" s="111">
        <f t="shared" si="796"/>
        <v>0</v>
      </c>
      <c r="AV1312" s="111" t="str">
        <f t="shared" si="823"/>
        <v xml:space="preserve"> </v>
      </c>
      <c r="AW1312" s="112">
        <f t="shared" si="822"/>
        <v>0</v>
      </c>
    </row>
    <row r="1313" spans="9:49">
      <c r="I1313" s="132">
        <f t="shared" si="797"/>
        <v>130.99999999999685</v>
      </c>
      <c r="J1313" s="125" t="str">
        <f t="shared" si="821"/>
        <v xml:space="preserve"> </v>
      </c>
      <c r="K1313" s="125" t="str">
        <f t="shared" si="798"/>
        <v xml:space="preserve"> </v>
      </c>
      <c r="L1313" s="125" t="str">
        <f t="shared" si="799"/>
        <v xml:space="preserve"> </v>
      </c>
      <c r="M1313" s="126" t="str">
        <f t="shared" si="800"/>
        <v xml:space="preserve"> </v>
      </c>
      <c r="N1313" s="127" t="str">
        <f t="shared" si="801"/>
        <v xml:space="preserve"> </v>
      </c>
      <c r="O1313" s="128" t="str">
        <f t="shared" si="802"/>
        <v xml:space="preserve"> </v>
      </c>
      <c r="P1313" s="128" t="str">
        <f t="shared" si="803"/>
        <v xml:space="preserve"> </v>
      </c>
      <c r="Q1313" s="129" t="str">
        <f t="shared" si="804"/>
        <v xml:space="preserve"> </v>
      </c>
      <c r="R1313" s="130" t="str">
        <f t="shared" si="805"/>
        <v xml:space="preserve"> </v>
      </c>
      <c r="S1313" s="129" t="str">
        <f t="shared" si="824"/>
        <v xml:space="preserve"> </v>
      </c>
      <c r="T1313" s="131" t="str">
        <f t="shared" si="806"/>
        <v xml:space="preserve"> </v>
      </c>
      <c r="U1313" s="123" t="str">
        <f t="shared" si="791"/>
        <v xml:space="preserve"> </v>
      </c>
      <c r="V1313" s="129" t="str">
        <f t="shared" si="807"/>
        <v xml:space="preserve"> </v>
      </c>
      <c r="W1313" s="111"/>
      <c r="X1313" s="111">
        <f t="shared" si="786"/>
        <v>130.99999999999685</v>
      </c>
      <c r="Y1313" s="111">
        <f t="shared" si="808"/>
        <v>0</v>
      </c>
      <c r="Z1313" s="111">
        <f t="shared" si="809"/>
        <v>0</v>
      </c>
      <c r="AA1313" s="111">
        <f t="shared" si="794"/>
        <v>0</v>
      </c>
      <c r="AB1313" s="111" t="str">
        <f t="shared" si="795"/>
        <v xml:space="preserve"> </v>
      </c>
      <c r="AC1313" s="112">
        <f t="shared" si="793"/>
        <v>0</v>
      </c>
      <c r="AD1313" s="124">
        <v>1310</v>
      </c>
      <c r="AE1313" s="125" t="str">
        <f t="shared" si="810"/>
        <v xml:space="preserve"> </v>
      </c>
      <c r="AF1313" s="125" t="str">
        <f t="shared" si="811"/>
        <v xml:space="preserve"> </v>
      </c>
      <c r="AG1313" s="125" t="str">
        <f t="shared" si="812"/>
        <v xml:space="preserve"> </v>
      </c>
      <c r="AH1313" s="126" t="str">
        <f t="shared" si="813"/>
        <v xml:space="preserve"> </v>
      </c>
      <c r="AI1313" s="127" t="str">
        <f t="shared" si="814"/>
        <v xml:space="preserve"> </v>
      </c>
      <c r="AJ1313" s="128" t="str">
        <f t="shared" si="815"/>
        <v xml:space="preserve"> </v>
      </c>
      <c r="AK1313" s="128" t="str">
        <f t="shared" si="788"/>
        <v xml:space="preserve"> </v>
      </c>
      <c r="AL1313" s="129" t="str">
        <f t="shared" si="816"/>
        <v xml:space="preserve"> </v>
      </c>
      <c r="AM1313" s="130" t="str">
        <f t="shared" si="817"/>
        <v xml:space="preserve"> </v>
      </c>
      <c r="AN1313" s="129" t="str">
        <f t="shared" si="818"/>
        <v xml:space="preserve"> </v>
      </c>
      <c r="AO1313" s="131" t="str">
        <f t="shared" si="789"/>
        <v xml:space="preserve"> </v>
      </c>
      <c r="AP1313" s="123" t="str">
        <f t="shared" si="792"/>
        <v xml:space="preserve"> </v>
      </c>
      <c r="AQ1313" s="129" t="str">
        <f t="shared" si="790"/>
        <v xml:space="preserve"> </v>
      </c>
      <c r="AR1313" s="111">
        <f t="shared" si="787"/>
        <v>1310</v>
      </c>
      <c r="AS1313" s="111">
        <f t="shared" si="819"/>
        <v>0</v>
      </c>
      <c r="AT1313" s="111">
        <f t="shared" si="820"/>
        <v>0</v>
      </c>
      <c r="AU1313" s="111">
        <f t="shared" si="796"/>
        <v>0</v>
      </c>
      <c r="AV1313" s="111" t="str">
        <f t="shared" si="823"/>
        <v xml:space="preserve"> </v>
      </c>
      <c r="AW1313" s="112">
        <f t="shared" si="822"/>
        <v>0</v>
      </c>
    </row>
    <row r="1314" spans="9:49">
      <c r="I1314" s="132">
        <f t="shared" si="797"/>
        <v>131.09999999999684</v>
      </c>
      <c r="J1314" s="125" t="str">
        <f t="shared" si="821"/>
        <v xml:space="preserve"> </v>
      </c>
      <c r="K1314" s="125" t="str">
        <f t="shared" si="798"/>
        <v xml:space="preserve"> </v>
      </c>
      <c r="L1314" s="125" t="str">
        <f t="shared" si="799"/>
        <v xml:space="preserve"> </v>
      </c>
      <c r="M1314" s="126" t="str">
        <f t="shared" si="800"/>
        <v xml:space="preserve"> </v>
      </c>
      <c r="N1314" s="127" t="str">
        <f t="shared" si="801"/>
        <v xml:space="preserve"> </v>
      </c>
      <c r="O1314" s="128" t="str">
        <f t="shared" si="802"/>
        <v xml:space="preserve"> </v>
      </c>
      <c r="P1314" s="128" t="str">
        <f t="shared" si="803"/>
        <v xml:space="preserve"> </v>
      </c>
      <c r="Q1314" s="129" t="str">
        <f t="shared" si="804"/>
        <v xml:space="preserve"> </v>
      </c>
      <c r="R1314" s="130" t="str">
        <f t="shared" si="805"/>
        <v xml:space="preserve"> </v>
      </c>
      <c r="S1314" s="129" t="str">
        <f t="shared" si="824"/>
        <v xml:space="preserve"> </v>
      </c>
      <c r="T1314" s="131" t="str">
        <f t="shared" si="806"/>
        <v xml:space="preserve"> </v>
      </c>
      <c r="U1314" s="123" t="str">
        <f t="shared" si="791"/>
        <v xml:space="preserve"> </v>
      </c>
      <c r="V1314" s="129" t="str">
        <f t="shared" si="807"/>
        <v xml:space="preserve"> </v>
      </c>
      <c r="W1314" s="111"/>
      <c r="X1314" s="111">
        <f t="shared" si="786"/>
        <v>131.09999999999684</v>
      </c>
      <c r="Y1314" s="111">
        <f t="shared" si="808"/>
        <v>0</v>
      </c>
      <c r="Z1314" s="111">
        <f t="shared" si="809"/>
        <v>0</v>
      </c>
      <c r="AA1314" s="111">
        <f t="shared" si="794"/>
        <v>0</v>
      </c>
      <c r="AB1314" s="111" t="str">
        <f t="shared" si="795"/>
        <v xml:space="preserve"> </v>
      </c>
      <c r="AC1314" s="112">
        <f t="shared" si="793"/>
        <v>0</v>
      </c>
      <c r="AD1314" s="132">
        <v>1311</v>
      </c>
      <c r="AE1314" s="125" t="str">
        <f t="shared" si="810"/>
        <v xml:space="preserve"> </v>
      </c>
      <c r="AF1314" s="125" t="str">
        <f t="shared" si="811"/>
        <v xml:space="preserve"> </v>
      </c>
      <c r="AG1314" s="125" t="str">
        <f t="shared" si="812"/>
        <v xml:space="preserve"> </v>
      </c>
      <c r="AH1314" s="126" t="str">
        <f t="shared" si="813"/>
        <v xml:space="preserve"> </v>
      </c>
      <c r="AI1314" s="127" t="str">
        <f t="shared" si="814"/>
        <v xml:space="preserve"> </v>
      </c>
      <c r="AJ1314" s="128" t="str">
        <f t="shared" si="815"/>
        <v xml:space="preserve"> </v>
      </c>
      <c r="AK1314" s="128" t="str">
        <f t="shared" si="788"/>
        <v xml:space="preserve"> </v>
      </c>
      <c r="AL1314" s="129" t="str">
        <f t="shared" si="816"/>
        <v xml:space="preserve"> </v>
      </c>
      <c r="AM1314" s="130" t="str">
        <f t="shared" si="817"/>
        <v xml:space="preserve"> </v>
      </c>
      <c r="AN1314" s="129" t="str">
        <f t="shared" si="818"/>
        <v xml:space="preserve"> </v>
      </c>
      <c r="AO1314" s="131" t="str">
        <f t="shared" si="789"/>
        <v xml:space="preserve"> </v>
      </c>
      <c r="AP1314" s="123" t="str">
        <f t="shared" si="792"/>
        <v xml:space="preserve"> </v>
      </c>
      <c r="AQ1314" s="129" t="str">
        <f t="shared" si="790"/>
        <v xml:space="preserve"> </v>
      </c>
      <c r="AR1314" s="111">
        <f t="shared" si="787"/>
        <v>1311</v>
      </c>
      <c r="AS1314" s="111">
        <f t="shared" si="819"/>
        <v>0</v>
      </c>
      <c r="AT1314" s="111">
        <f t="shared" si="820"/>
        <v>0</v>
      </c>
      <c r="AU1314" s="111">
        <f t="shared" si="796"/>
        <v>0</v>
      </c>
      <c r="AV1314" s="111" t="str">
        <f t="shared" si="823"/>
        <v xml:space="preserve"> </v>
      </c>
      <c r="AW1314" s="112">
        <f t="shared" si="822"/>
        <v>0</v>
      </c>
    </row>
    <row r="1315" spans="9:49">
      <c r="I1315" s="132">
        <f t="shared" si="797"/>
        <v>131.19999999999683</v>
      </c>
      <c r="J1315" s="125" t="str">
        <f t="shared" si="821"/>
        <v xml:space="preserve"> </v>
      </c>
      <c r="K1315" s="125" t="str">
        <f t="shared" si="798"/>
        <v xml:space="preserve"> </v>
      </c>
      <c r="L1315" s="125" t="str">
        <f t="shared" si="799"/>
        <v xml:space="preserve"> </v>
      </c>
      <c r="M1315" s="126" t="str">
        <f t="shared" si="800"/>
        <v xml:space="preserve"> </v>
      </c>
      <c r="N1315" s="127" t="str">
        <f t="shared" si="801"/>
        <v xml:space="preserve"> </v>
      </c>
      <c r="O1315" s="128" t="str">
        <f t="shared" si="802"/>
        <v xml:space="preserve"> </v>
      </c>
      <c r="P1315" s="128" t="str">
        <f t="shared" si="803"/>
        <v xml:space="preserve"> </v>
      </c>
      <c r="Q1315" s="129" t="str">
        <f t="shared" si="804"/>
        <v xml:space="preserve"> </v>
      </c>
      <c r="R1315" s="130" t="str">
        <f t="shared" si="805"/>
        <v xml:space="preserve"> </v>
      </c>
      <c r="S1315" s="129" t="str">
        <f t="shared" si="824"/>
        <v xml:space="preserve"> </v>
      </c>
      <c r="T1315" s="131" t="str">
        <f t="shared" si="806"/>
        <v xml:space="preserve"> </v>
      </c>
      <c r="U1315" s="123" t="str">
        <f t="shared" si="791"/>
        <v xml:space="preserve"> </v>
      </c>
      <c r="V1315" s="129" t="str">
        <f t="shared" si="807"/>
        <v xml:space="preserve"> </v>
      </c>
      <c r="W1315" s="111"/>
      <c r="X1315" s="111">
        <f t="shared" si="786"/>
        <v>131.19999999999683</v>
      </c>
      <c r="Y1315" s="111">
        <f t="shared" si="808"/>
        <v>0</v>
      </c>
      <c r="Z1315" s="111">
        <f t="shared" si="809"/>
        <v>0</v>
      </c>
      <c r="AA1315" s="111">
        <f t="shared" si="794"/>
        <v>0</v>
      </c>
      <c r="AB1315" s="111" t="str">
        <f t="shared" si="795"/>
        <v xml:space="preserve"> </v>
      </c>
      <c r="AC1315" s="112">
        <f t="shared" si="793"/>
        <v>0</v>
      </c>
      <c r="AD1315" s="124">
        <v>1312</v>
      </c>
      <c r="AE1315" s="125" t="str">
        <f t="shared" si="810"/>
        <v xml:space="preserve"> </v>
      </c>
      <c r="AF1315" s="125" t="str">
        <f t="shared" si="811"/>
        <v xml:space="preserve"> </v>
      </c>
      <c r="AG1315" s="125" t="str">
        <f t="shared" si="812"/>
        <v xml:space="preserve"> </v>
      </c>
      <c r="AH1315" s="126" t="str">
        <f t="shared" si="813"/>
        <v xml:space="preserve"> </v>
      </c>
      <c r="AI1315" s="127" t="str">
        <f t="shared" si="814"/>
        <v xml:space="preserve"> </v>
      </c>
      <c r="AJ1315" s="128" t="str">
        <f t="shared" si="815"/>
        <v xml:space="preserve"> </v>
      </c>
      <c r="AK1315" s="128" t="str">
        <f t="shared" si="788"/>
        <v xml:space="preserve"> </v>
      </c>
      <c r="AL1315" s="129" t="str">
        <f t="shared" si="816"/>
        <v xml:space="preserve"> </v>
      </c>
      <c r="AM1315" s="130" t="str">
        <f t="shared" si="817"/>
        <v xml:space="preserve"> </v>
      </c>
      <c r="AN1315" s="129" t="str">
        <f t="shared" si="818"/>
        <v xml:space="preserve"> </v>
      </c>
      <c r="AO1315" s="131" t="str">
        <f t="shared" si="789"/>
        <v xml:space="preserve"> </v>
      </c>
      <c r="AP1315" s="123" t="str">
        <f t="shared" si="792"/>
        <v xml:space="preserve"> </v>
      </c>
      <c r="AQ1315" s="129" t="str">
        <f t="shared" si="790"/>
        <v xml:space="preserve"> </v>
      </c>
      <c r="AR1315" s="111">
        <f t="shared" si="787"/>
        <v>1312</v>
      </c>
      <c r="AS1315" s="111">
        <f t="shared" si="819"/>
        <v>0</v>
      </c>
      <c r="AT1315" s="111">
        <f t="shared" si="820"/>
        <v>0</v>
      </c>
      <c r="AU1315" s="111">
        <f t="shared" si="796"/>
        <v>0</v>
      </c>
      <c r="AV1315" s="111" t="str">
        <f t="shared" si="823"/>
        <v xml:space="preserve"> </v>
      </c>
      <c r="AW1315" s="112">
        <f t="shared" si="822"/>
        <v>0</v>
      </c>
    </row>
    <row r="1316" spans="9:49">
      <c r="I1316" s="132">
        <f t="shared" si="797"/>
        <v>131.29999999999683</v>
      </c>
      <c r="J1316" s="125" t="str">
        <f t="shared" si="821"/>
        <v xml:space="preserve"> </v>
      </c>
      <c r="K1316" s="125" t="str">
        <f t="shared" si="798"/>
        <v xml:space="preserve"> </v>
      </c>
      <c r="L1316" s="125" t="str">
        <f t="shared" si="799"/>
        <v xml:space="preserve"> </v>
      </c>
      <c r="M1316" s="126" t="str">
        <f t="shared" si="800"/>
        <v xml:space="preserve"> </v>
      </c>
      <c r="N1316" s="127" t="str">
        <f t="shared" si="801"/>
        <v xml:space="preserve"> </v>
      </c>
      <c r="O1316" s="128" t="str">
        <f t="shared" si="802"/>
        <v xml:space="preserve"> </v>
      </c>
      <c r="P1316" s="128" t="str">
        <f t="shared" si="803"/>
        <v xml:space="preserve"> </v>
      </c>
      <c r="Q1316" s="129" t="str">
        <f t="shared" si="804"/>
        <v xml:space="preserve"> </v>
      </c>
      <c r="R1316" s="130" t="str">
        <f t="shared" si="805"/>
        <v xml:space="preserve"> </v>
      </c>
      <c r="S1316" s="129" t="str">
        <f t="shared" si="824"/>
        <v xml:space="preserve"> </v>
      </c>
      <c r="T1316" s="131" t="str">
        <f t="shared" si="806"/>
        <v xml:space="preserve"> </v>
      </c>
      <c r="U1316" s="123" t="str">
        <f t="shared" si="791"/>
        <v xml:space="preserve"> </v>
      </c>
      <c r="V1316" s="129" t="str">
        <f t="shared" si="807"/>
        <v xml:space="preserve"> </v>
      </c>
      <c r="W1316" s="111"/>
      <c r="X1316" s="111">
        <f t="shared" si="786"/>
        <v>131.29999999999683</v>
      </c>
      <c r="Y1316" s="111">
        <f t="shared" si="808"/>
        <v>0</v>
      </c>
      <c r="Z1316" s="111">
        <f t="shared" si="809"/>
        <v>0</v>
      </c>
      <c r="AA1316" s="111">
        <f t="shared" si="794"/>
        <v>0</v>
      </c>
      <c r="AB1316" s="111" t="str">
        <f t="shared" si="795"/>
        <v xml:space="preserve"> </v>
      </c>
      <c r="AC1316" s="112">
        <f t="shared" si="793"/>
        <v>0</v>
      </c>
      <c r="AD1316" s="132">
        <v>1313</v>
      </c>
      <c r="AE1316" s="125" t="str">
        <f t="shared" si="810"/>
        <v xml:space="preserve"> </v>
      </c>
      <c r="AF1316" s="125" t="str">
        <f t="shared" si="811"/>
        <v xml:space="preserve"> </v>
      </c>
      <c r="AG1316" s="125" t="str">
        <f t="shared" si="812"/>
        <v xml:space="preserve"> </v>
      </c>
      <c r="AH1316" s="126" t="str">
        <f t="shared" si="813"/>
        <v xml:space="preserve"> </v>
      </c>
      <c r="AI1316" s="127" t="str">
        <f t="shared" si="814"/>
        <v xml:space="preserve"> </v>
      </c>
      <c r="AJ1316" s="128" t="str">
        <f t="shared" si="815"/>
        <v xml:space="preserve"> </v>
      </c>
      <c r="AK1316" s="128" t="str">
        <f t="shared" si="788"/>
        <v xml:space="preserve"> </v>
      </c>
      <c r="AL1316" s="129" t="str">
        <f t="shared" si="816"/>
        <v xml:space="preserve"> </v>
      </c>
      <c r="AM1316" s="130" t="str">
        <f t="shared" si="817"/>
        <v xml:space="preserve"> </v>
      </c>
      <c r="AN1316" s="129" t="str">
        <f t="shared" si="818"/>
        <v xml:space="preserve"> </v>
      </c>
      <c r="AO1316" s="131" t="str">
        <f t="shared" si="789"/>
        <v xml:space="preserve"> </v>
      </c>
      <c r="AP1316" s="123" t="str">
        <f t="shared" si="792"/>
        <v xml:space="preserve"> </v>
      </c>
      <c r="AQ1316" s="129" t="str">
        <f t="shared" si="790"/>
        <v xml:space="preserve"> </v>
      </c>
      <c r="AR1316" s="111">
        <f t="shared" si="787"/>
        <v>1313</v>
      </c>
      <c r="AS1316" s="111">
        <f t="shared" si="819"/>
        <v>0</v>
      </c>
      <c r="AT1316" s="111">
        <f t="shared" si="820"/>
        <v>0</v>
      </c>
      <c r="AU1316" s="111">
        <f t="shared" si="796"/>
        <v>0</v>
      </c>
      <c r="AV1316" s="111" t="str">
        <f t="shared" si="823"/>
        <v xml:space="preserve"> </v>
      </c>
      <c r="AW1316" s="112">
        <f t="shared" si="822"/>
        <v>0</v>
      </c>
    </row>
    <row r="1317" spans="9:49">
      <c r="I1317" s="132">
        <f t="shared" si="797"/>
        <v>131.39999999999682</v>
      </c>
      <c r="J1317" s="125" t="str">
        <f t="shared" si="821"/>
        <v xml:space="preserve"> </v>
      </c>
      <c r="K1317" s="125" t="str">
        <f t="shared" si="798"/>
        <v xml:space="preserve"> </v>
      </c>
      <c r="L1317" s="125" t="str">
        <f t="shared" si="799"/>
        <v xml:space="preserve"> </v>
      </c>
      <c r="M1317" s="126" t="str">
        <f t="shared" si="800"/>
        <v xml:space="preserve"> </v>
      </c>
      <c r="N1317" s="127" t="str">
        <f t="shared" si="801"/>
        <v xml:space="preserve"> </v>
      </c>
      <c r="O1317" s="128" t="str">
        <f t="shared" si="802"/>
        <v xml:space="preserve"> </v>
      </c>
      <c r="P1317" s="128" t="str">
        <f t="shared" si="803"/>
        <v xml:space="preserve"> </v>
      </c>
      <c r="Q1317" s="129" t="str">
        <f t="shared" si="804"/>
        <v xml:space="preserve"> </v>
      </c>
      <c r="R1317" s="130" t="str">
        <f t="shared" si="805"/>
        <v xml:space="preserve"> </v>
      </c>
      <c r="S1317" s="129" t="str">
        <f t="shared" si="824"/>
        <v xml:space="preserve"> </v>
      </c>
      <c r="T1317" s="131" t="str">
        <f t="shared" si="806"/>
        <v xml:space="preserve"> </v>
      </c>
      <c r="U1317" s="123" t="str">
        <f t="shared" si="791"/>
        <v xml:space="preserve"> </v>
      </c>
      <c r="V1317" s="129" t="str">
        <f t="shared" si="807"/>
        <v xml:space="preserve"> </v>
      </c>
      <c r="W1317" s="111"/>
      <c r="X1317" s="111">
        <f t="shared" si="786"/>
        <v>131.39999999999682</v>
      </c>
      <c r="Y1317" s="111">
        <f t="shared" si="808"/>
        <v>0</v>
      </c>
      <c r="Z1317" s="111">
        <f t="shared" si="809"/>
        <v>0</v>
      </c>
      <c r="AA1317" s="111">
        <f t="shared" si="794"/>
        <v>0</v>
      </c>
      <c r="AB1317" s="111" t="str">
        <f t="shared" si="795"/>
        <v xml:space="preserve"> </v>
      </c>
      <c r="AC1317" s="112">
        <f t="shared" si="793"/>
        <v>0</v>
      </c>
      <c r="AD1317" s="124">
        <v>1314</v>
      </c>
      <c r="AE1317" s="125" t="str">
        <f t="shared" si="810"/>
        <v xml:space="preserve"> </v>
      </c>
      <c r="AF1317" s="125" t="str">
        <f t="shared" si="811"/>
        <v xml:space="preserve"> </v>
      </c>
      <c r="AG1317" s="125" t="str">
        <f t="shared" si="812"/>
        <v xml:space="preserve"> </v>
      </c>
      <c r="AH1317" s="126" t="str">
        <f t="shared" si="813"/>
        <v xml:space="preserve"> </v>
      </c>
      <c r="AI1317" s="127" t="str">
        <f t="shared" si="814"/>
        <v xml:space="preserve"> </v>
      </c>
      <c r="AJ1317" s="128" t="str">
        <f t="shared" si="815"/>
        <v xml:space="preserve"> </v>
      </c>
      <c r="AK1317" s="128" t="str">
        <f t="shared" si="788"/>
        <v xml:space="preserve"> </v>
      </c>
      <c r="AL1317" s="129" t="str">
        <f t="shared" si="816"/>
        <v xml:space="preserve"> </v>
      </c>
      <c r="AM1317" s="130" t="str">
        <f t="shared" si="817"/>
        <v xml:space="preserve"> </v>
      </c>
      <c r="AN1317" s="129" t="str">
        <f t="shared" si="818"/>
        <v xml:space="preserve"> </v>
      </c>
      <c r="AO1317" s="131" t="str">
        <f t="shared" si="789"/>
        <v xml:space="preserve"> </v>
      </c>
      <c r="AP1317" s="123" t="str">
        <f t="shared" si="792"/>
        <v xml:space="preserve"> </v>
      </c>
      <c r="AQ1317" s="129" t="str">
        <f t="shared" si="790"/>
        <v xml:space="preserve"> </v>
      </c>
      <c r="AR1317" s="111">
        <f t="shared" si="787"/>
        <v>1314</v>
      </c>
      <c r="AS1317" s="111">
        <f t="shared" si="819"/>
        <v>0</v>
      </c>
      <c r="AT1317" s="111">
        <f t="shared" si="820"/>
        <v>0</v>
      </c>
      <c r="AU1317" s="111">
        <f t="shared" si="796"/>
        <v>0</v>
      </c>
      <c r="AV1317" s="111" t="str">
        <f t="shared" si="823"/>
        <v xml:space="preserve"> </v>
      </c>
      <c r="AW1317" s="112">
        <f t="shared" si="822"/>
        <v>0</v>
      </c>
    </row>
    <row r="1318" spans="9:49">
      <c r="I1318" s="132">
        <f t="shared" si="797"/>
        <v>131.49999999999682</v>
      </c>
      <c r="J1318" s="125" t="str">
        <f t="shared" si="821"/>
        <v xml:space="preserve"> </v>
      </c>
      <c r="K1318" s="125" t="str">
        <f t="shared" si="798"/>
        <v xml:space="preserve"> </v>
      </c>
      <c r="L1318" s="125" t="str">
        <f t="shared" si="799"/>
        <v xml:space="preserve"> </v>
      </c>
      <c r="M1318" s="126" t="str">
        <f t="shared" si="800"/>
        <v xml:space="preserve"> </v>
      </c>
      <c r="N1318" s="127" t="str">
        <f t="shared" si="801"/>
        <v xml:space="preserve"> </v>
      </c>
      <c r="O1318" s="128" t="str">
        <f t="shared" si="802"/>
        <v xml:space="preserve"> </v>
      </c>
      <c r="P1318" s="128" t="str">
        <f t="shared" si="803"/>
        <v xml:space="preserve"> </v>
      </c>
      <c r="Q1318" s="129" t="str">
        <f t="shared" si="804"/>
        <v xml:space="preserve"> </v>
      </c>
      <c r="R1318" s="130" t="str">
        <f t="shared" si="805"/>
        <v xml:space="preserve"> </v>
      </c>
      <c r="S1318" s="129" t="str">
        <f t="shared" si="824"/>
        <v xml:space="preserve"> </v>
      </c>
      <c r="T1318" s="131" t="str">
        <f t="shared" si="806"/>
        <v xml:space="preserve"> </v>
      </c>
      <c r="U1318" s="123" t="str">
        <f t="shared" si="791"/>
        <v xml:space="preserve"> </v>
      </c>
      <c r="V1318" s="129" t="str">
        <f t="shared" si="807"/>
        <v xml:space="preserve"> </v>
      </c>
      <c r="W1318" s="111"/>
      <c r="X1318" s="111">
        <f t="shared" si="786"/>
        <v>131.49999999999682</v>
      </c>
      <c r="Y1318" s="111">
        <f t="shared" si="808"/>
        <v>0</v>
      </c>
      <c r="Z1318" s="111">
        <f t="shared" si="809"/>
        <v>0</v>
      </c>
      <c r="AA1318" s="111">
        <f t="shared" si="794"/>
        <v>0</v>
      </c>
      <c r="AB1318" s="111" t="str">
        <f t="shared" si="795"/>
        <v xml:space="preserve"> </v>
      </c>
      <c r="AC1318" s="112">
        <f t="shared" si="793"/>
        <v>0</v>
      </c>
      <c r="AD1318" s="132">
        <v>1315</v>
      </c>
      <c r="AE1318" s="125" t="str">
        <f t="shared" si="810"/>
        <v xml:space="preserve"> </v>
      </c>
      <c r="AF1318" s="125" t="str">
        <f t="shared" si="811"/>
        <v xml:space="preserve"> </v>
      </c>
      <c r="AG1318" s="125" t="str">
        <f t="shared" si="812"/>
        <v xml:space="preserve"> </v>
      </c>
      <c r="AH1318" s="126" t="str">
        <f t="shared" si="813"/>
        <v xml:space="preserve"> </v>
      </c>
      <c r="AI1318" s="127" t="str">
        <f t="shared" si="814"/>
        <v xml:space="preserve"> </v>
      </c>
      <c r="AJ1318" s="128" t="str">
        <f t="shared" si="815"/>
        <v xml:space="preserve"> </v>
      </c>
      <c r="AK1318" s="128" t="str">
        <f t="shared" si="788"/>
        <v xml:space="preserve"> </v>
      </c>
      <c r="AL1318" s="129" t="str">
        <f t="shared" si="816"/>
        <v xml:space="preserve"> </v>
      </c>
      <c r="AM1318" s="130" t="str">
        <f t="shared" si="817"/>
        <v xml:space="preserve"> </v>
      </c>
      <c r="AN1318" s="129" t="str">
        <f t="shared" si="818"/>
        <v xml:space="preserve"> </v>
      </c>
      <c r="AO1318" s="131" t="str">
        <f t="shared" si="789"/>
        <v xml:space="preserve"> </v>
      </c>
      <c r="AP1318" s="123" t="str">
        <f t="shared" si="792"/>
        <v xml:space="preserve"> </v>
      </c>
      <c r="AQ1318" s="129" t="str">
        <f t="shared" si="790"/>
        <v xml:space="preserve"> </v>
      </c>
      <c r="AR1318" s="111">
        <f t="shared" si="787"/>
        <v>1315</v>
      </c>
      <c r="AS1318" s="111">
        <f t="shared" si="819"/>
        <v>0</v>
      </c>
      <c r="AT1318" s="111">
        <f t="shared" si="820"/>
        <v>0</v>
      </c>
      <c r="AU1318" s="111">
        <f t="shared" si="796"/>
        <v>0</v>
      </c>
      <c r="AV1318" s="111" t="str">
        <f t="shared" si="823"/>
        <v xml:space="preserve"> </v>
      </c>
      <c r="AW1318" s="112">
        <f t="shared" si="822"/>
        <v>0</v>
      </c>
    </row>
    <row r="1319" spans="9:49">
      <c r="I1319" s="132">
        <f t="shared" si="797"/>
        <v>131.59999999999681</v>
      </c>
      <c r="J1319" s="125" t="str">
        <f t="shared" si="821"/>
        <v xml:space="preserve"> </v>
      </c>
      <c r="K1319" s="125" t="str">
        <f t="shared" si="798"/>
        <v xml:space="preserve"> </v>
      </c>
      <c r="L1319" s="125" t="str">
        <f t="shared" si="799"/>
        <v xml:space="preserve"> </v>
      </c>
      <c r="M1319" s="126" t="str">
        <f t="shared" si="800"/>
        <v xml:space="preserve"> </v>
      </c>
      <c r="N1319" s="127" t="str">
        <f t="shared" si="801"/>
        <v xml:space="preserve"> </v>
      </c>
      <c r="O1319" s="128" t="str">
        <f t="shared" si="802"/>
        <v xml:space="preserve"> </v>
      </c>
      <c r="P1319" s="128" t="str">
        <f t="shared" si="803"/>
        <v xml:space="preserve"> </v>
      </c>
      <c r="Q1319" s="129" t="str">
        <f t="shared" si="804"/>
        <v xml:space="preserve"> </v>
      </c>
      <c r="R1319" s="130" t="str">
        <f t="shared" si="805"/>
        <v xml:space="preserve"> </v>
      </c>
      <c r="S1319" s="129" t="str">
        <f t="shared" si="824"/>
        <v xml:space="preserve"> </v>
      </c>
      <c r="T1319" s="131" t="str">
        <f t="shared" si="806"/>
        <v xml:space="preserve"> </v>
      </c>
      <c r="U1319" s="123" t="str">
        <f t="shared" si="791"/>
        <v xml:space="preserve"> </v>
      </c>
      <c r="V1319" s="129" t="str">
        <f t="shared" si="807"/>
        <v xml:space="preserve"> </v>
      </c>
      <c r="W1319" s="111"/>
      <c r="X1319" s="111">
        <f t="shared" ref="X1319:X1382" si="825">IF(J1319&gt;=J1318,I1319,0)</f>
        <v>131.59999999999681</v>
      </c>
      <c r="Y1319" s="111">
        <f t="shared" si="808"/>
        <v>0</v>
      </c>
      <c r="Z1319" s="111">
        <f t="shared" si="809"/>
        <v>0</v>
      </c>
      <c r="AA1319" s="111">
        <f t="shared" si="794"/>
        <v>0</v>
      </c>
      <c r="AB1319" s="111" t="str">
        <f t="shared" si="795"/>
        <v xml:space="preserve"> </v>
      </c>
      <c r="AC1319" s="112">
        <f t="shared" si="793"/>
        <v>0</v>
      </c>
      <c r="AD1319" s="124">
        <v>1316</v>
      </c>
      <c r="AE1319" s="125" t="str">
        <f t="shared" si="810"/>
        <v xml:space="preserve"> </v>
      </c>
      <c r="AF1319" s="125" t="str">
        <f t="shared" si="811"/>
        <v xml:space="preserve"> </v>
      </c>
      <c r="AG1319" s="125" t="str">
        <f t="shared" si="812"/>
        <v xml:space="preserve"> </v>
      </c>
      <c r="AH1319" s="126" t="str">
        <f t="shared" si="813"/>
        <v xml:space="preserve"> </v>
      </c>
      <c r="AI1319" s="127" t="str">
        <f t="shared" si="814"/>
        <v xml:space="preserve"> </v>
      </c>
      <c r="AJ1319" s="128" t="str">
        <f t="shared" si="815"/>
        <v xml:space="preserve"> </v>
      </c>
      <c r="AK1319" s="128" t="str">
        <f t="shared" si="788"/>
        <v xml:space="preserve"> </v>
      </c>
      <c r="AL1319" s="129" t="str">
        <f t="shared" si="816"/>
        <v xml:space="preserve"> </v>
      </c>
      <c r="AM1319" s="130" t="str">
        <f t="shared" si="817"/>
        <v xml:space="preserve"> </v>
      </c>
      <c r="AN1319" s="129" t="str">
        <f t="shared" si="818"/>
        <v xml:space="preserve"> </v>
      </c>
      <c r="AO1319" s="131" t="str">
        <f t="shared" si="789"/>
        <v xml:space="preserve"> </v>
      </c>
      <c r="AP1319" s="123" t="str">
        <f t="shared" si="792"/>
        <v xml:space="preserve"> </v>
      </c>
      <c r="AQ1319" s="129" t="str">
        <f t="shared" si="790"/>
        <v xml:space="preserve"> </v>
      </c>
      <c r="AR1319" s="111">
        <f t="shared" ref="AR1319:AR1382" si="826">IF(AE1319&gt;=AE1318,AD1319,0)</f>
        <v>1316</v>
      </c>
      <c r="AS1319" s="111">
        <f t="shared" si="819"/>
        <v>0</v>
      </c>
      <c r="AT1319" s="111">
        <f t="shared" si="820"/>
        <v>0</v>
      </c>
      <c r="AU1319" s="111">
        <f t="shared" si="796"/>
        <v>0</v>
      </c>
      <c r="AV1319" s="111" t="str">
        <f t="shared" si="823"/>
        <v xml:space="preserve"> </v>
      </c>
      <c r="AW1319" s="112">
        <f t="shared" si="822"/>
        <v>0</v>
      </c>
    </row>
    <row r="1320" spans="9:49">
      <c r="I1320" s="132">
        <f t="shared" si="797"/>
        <v>131.69999999999681</v>
      </c>
      <c r="J1320" s="125" t="str">
        <f t="shared" si="821"/>
        <v xml:space="preserve"> </v>
      </c>
      <c r="K1320" s="125" t="str">
        <f t="shared" si="798"/>
        <v xml:space="preserve"> </v>
      </c>
      <c r="L1320" s="125" t="str">
        <f t="shared" si="799"/>
        <v xml:space="preserve"> </v>
      </c>
      <c r="M1320" s="126" t="str">
        <f t="shared" si="800"/>
        <v xml:space="preserve"> </v>
      </c>
      <c r="N1320" s="127" t="str">
        <f t="shared" si="801"/>
        <v xml:space="preserve"> </v>
      </c>
      <c r="O1320" s="128" t="str">
        <f t="shared" si="802"/>
        <v xml:space="preserve"> </v>
      </c>
      <c r="P1320" s="128" t="str">
        <f t="shared" si="803"/>
        <v xml:space="preserve"> </v>
      </c>
      <c r="Q1320" s="129" t="str">
        <f t="shared" si="804"/>
        <v xml:space="preserve"> </v>
      </c>
      <c r="R1320" s="130" t="str">
        <f t="shared" si="805"/>
        <v xml:space="preserve"> </v>
      </c>
      <c r="S1320" s="129" t="str">
        <f t="shared" si="824"/>
        <v xml:space="preserve"> </v>
      </c>
      <c r="T1320" s="131" t="str">
        <f t="shared" si="806"/>
        <v xml:space="preserve"> </v>
      </c>
      <c r="U1320" s="123" t="str">
        <f t="shared" si="791"/>
        <v xml:space="preserve"> </v>
      </c>
      <c r="V1320" s="129" t="str">
        <f t="shared" si="807"/>
        <v xml:space="preserve"> </v>
      </c>
      <c r="W1320" s="111"/>
      <c r="X1320" s="111">
        <f t="shared" si="825"/>
        <v>131.69999999999681</v>
      </c>
      <c r="Y1320" s="111">
        <f t="shared" si="808"/>
        <v>0</v>
      </c>
      <c r="Z1320" s="111">
        <f t="shared" si="809"/>
        <v>0</v>
      </c>
      <c r="AA1320" s="111">
        <f t="shared" si="794"/>
        <v>0</v>
      </c>
      <c r="AB1320" s="111" t="str">
        <f t="shared" si="795"/>
        <v xml:space="preserve"> </v>
      </c>
      <c r="AC1320" s="112">
        <f t="shared" si="793"/>
        <v>0</v>
      </c>
      <c r="AD1320" s="132">
        <v>1317</v>
      </c>
      <c r="AE1320" s="125" t="str">
        <f t="shared" si="810"/>
        <v xml:space="preserve"> </v>
      </c>
      <c r="AF1320" s="125" t="str">
        <f t="shared" si="811"/>
        <v xml:space="preserve"> </v>
      </c>
      <c r="AG1320" s="125" t="str">
        <f t="shared" si="812"/>
        <v xml:space="preserve"> </v>
      </c>
      <c r="AH1320" s="126" t="str">
        <f t="shared" si="813"/>
        <v xml:space="preserve"> </v>
      </c>
      <c r="AI1320" s="127" t="str">
        <f t="shared" si="814"/>
        <v xml:space="preserve"> </v>
      </c>
      <c r="AJ1320" s="128" t="str">
        <f t="shared" si="815"/>
        <v xml:space="preserve"> </v>
      </c>
      <c r="AK1320" s="128" t="str">
        <f t="shared" si="788"/>
        <v xml:space="preserve"> </v>
      </c>
      <c r="AL1320" s="129" t="str">
        <f t="shared" si="816"/>
        <v xml:space="preserve"> </v>
      </c>
      <c r="AM1320" s="130" t="str">
        <f t="shared" si="817"/>
        <v xml:space="preserve"> </v>
      </c>
      <c r="AN1320" s="129" t="str">
        <f t="shared" si="818"/>
        <v xml:space="preserve"> </v>
      </c>
      <c r="AO1320" s="131" t="str">
        <f t="shared" si="789"/>
        <v xml:space="preserve"> </v>
      </c>
      <c r="AP1320" s="123" t="str">
        <f t="shared" si="792"/>
        <v xml:space="preserve"> </v>
      </c>
      <c r="AQ1320" s="129" t="str">
        <f t="shared" si="790"/>
        <v xml:space="preserve"> </v>
      </c>
      <c r="AR1320" s="111">
        <f t="shared" si="826"/>
        <v>1317</v>
      </c>
      <c r="AS1320" s="111">
        <f t="shared" si="819"/>
        <v>0</v>
      </c>
      <c r="AT1320" s="111">
        <f t="shared" si="820"/>
        <v>0</v>
      </c>
      <c r="AU1320" s="111">
        <f t="shared" si="796"/>
        <v>0</v>
      </c>
      <c r="AV1320" s="111" t="str">
        <f t="shared" si="823"/>
        <v xml:space="preserve"> </v>
      </c>
      <c r="AW1320" s="112">
        <f t="shared" si="822"/>
        <v>0</v>
      </c>
    </row>
    <row r="1321" spans="9:49">
      <c r="I1321" s="132">
        <f t="shared" si="797"/>
        <v>131.7999999999968</v>
      </c>
      <c r="J1321" s="125" t="str">
        <f t="shared" si="821"/>
        <v xml:space="preserve"> </v>
      </c>
      <c r="K1321" s="125" t="str">
        <f t="shared" si="798"/>
        <v xml:space="preserve"> </v>
      </c>
      <c r="L1321" s="125" t="str">
        <f t="shared" si="799"/>
        <v xml:space="preserve"> </v>
      </c>
      <c r="M1321" s="126" t="str">
        <f t="shared" si="800"/>
        <v xml:space="preserve"> </v>
      </c>
      <c r="N1321" s="127" t="str">
        <f t="shared" si="801"/>
        <v xml:space="preserve"> </v>
      </c>
      <c r="O1321" s="128" t="str">
        <f t="shared" si="802"/>
        <v xml:space="preserve"> </v>
      </c>
      <c r="P1321" s="128" t="str">
        <f t="shared" si="803"/>
        <v xml:space="preserve"> </v>
      </c>
      <c r="Q1321" s="129" t="str">
        <f t="shared" si="804"/>
        <v xml:space="preserve"> </v>
      </c>
      <c r="R1321" s="130" t="str">
        <f t="shared" si="805"/>
        <v xml:space="preserve"> </v>
      </c>
      <c r="S1321" s="129" t="str">
        <f t="shared" si="824"/>
        <v xml:space="preserve"> </v>
      </c>
      <c r="T1321" s="131" t="str">
        <f t="shared" si="806"/>
        <v xml:space="preserve"> </v>
      </c>
      <c r="U1321" s="123" t="str">
        <f t="shared" si="791"/>
        <v xml:space="preserve"> </v>
      </c>
      <c r="V1321" s="129" t="str">
        <f t="shared" si="807"/>
        <v xml:space="preserve"> </v>
      </c>
      <c r="W1321" s="111"/>
      <c r="X1321" s="111">
        <f t="shared" si="825"/>
        <v>131.7999999999968</v>
      </c>
      <c r="Y1321" s="111">
        <f t="shared" si="808"/>
        <v>0</v>
      </c>
      <c r="Z1321" s="111">
        <f t="shared" si="809"/>
        <v>0</v>
      </c>
      <c r="AA1321" s="111">
        <f t="shared" si="794"/>
        <v>0</v>
      </c>
      <c r="AB1321" s="111" t="str">
        <f t="shared" si="795"/>
        <v xml:space="preserve"> </v>
      </c>
      <c r="AC1321" s="112">
        <f t="shared" si="793"/>
        <v>0</v>
      </c>
      <c r="AD1321" s="124">
        <v>1318</v>
      </c>
      <c r="AE1321" s="125" t="str">
        <f t="shared" si="810"/>
        <v xml:space="preserve"> </v>
      </c>
      <c r="AF1321" s="125" t="str">
        <f t="shared" si="811"/>
        <v xml:space="preserve"> </v>
      </c>
      <c r="AG1321" s="125" t="str">
        <f t="shared" si="812"/>
        <v xml:space="preserve"> </v>
      </c>
      <c r="AH1321" s="126" t="str">
        <f t="shared" si="813"/>
        <v xml:space="preserve"> </v>
      </c>
      <c r="AI1321" s="127" t="str">
        <f t="shared" si="814"/>
        <v xml:space="preserve"> </v>
      </c>
      <c r="AJ1321" s="128" t="str">
        <f t="shared" si="815"/>
        <v xml:space="preserve"> </v>
      </c>
      <c r="AK1321" s="128" t="str">
        <f t="shared" ref="AK1321:AK1384" si="827">IF(AF1320=" "," ",IF(AF1320&lt;0," ",AQ1321/AJ1321))</f>
        <v xml:space="preserve"> </v>
      </c>
      <c r="AL1321" s="129" t="str">
        <f t="shared" si="816"/>
        <v xml:space="preserve"> </v>
      </c>
      <c r="AM1321" s="130" t="str">
        <f t="shared" si="817"/>
        <v xml:space="preserve"> </v>
      </c>
      <c r="AN1321" s="129" t="str">
        <f t="shared" si="818"/>
        <v xml:space="preserve"> </v>
      </c>
      <c r="AO1321" s="131" t="str">
        <f t="shared" ref="AO1321:AO1384" si="828">IF(AF1320=" "," ",IF(AF1320&lt;0," ",(-1)*AJ1321*AM1321))</f>
        <v xml:space="preserve"> </v>
      </c>
      <c r="AP1321" s="123" t="str">
        <f t="shared" si="792"/>
        <v xml:space="preserve"> </v>
      </c>
      <c r="AQ1321" s="129" t="str">
        <f t="shared" ref="AQ1321:AQ1384" si="829">IF(AF1320=" "," ",IF(AF1320&lt;0," ",AP1321+AO1321+AN1321))</f>
        <v xml:space="preserve"> </v>
      </c>
      <c r="AR1321" s="111">
        <f t="shared" si="826"/>
        <v>1318</v>
      </c>
      <c r="AS1321" s="111">
        <f t="shared" si="819"/>
        <v>0</v>
      </c>
      <c r="AT1321" s="111">
        <f t="shared" si="820"/>
        <v>0</v>
      </c>
      <c r="AU1321" s="111">
        <f t="shared" si="796"/>
        <v>0</v>
      </c>
      <c r="AV1321" s="111" t="str">
        <f t="shared" si="823"/>
        <v xml:space="preserve"> </v>
      </c>
      <c r="AW1321" s="112">
        <f t="shared" si="822"/>
        <v>0</v>
      </c>
    </row>
    <row r="1322" spans="9:49">
      <c r="I1322" s="132">
        <f t="shared" si="797"/>
        <v>131.89999999999679</v>
      </c>
      <c r="J1322" s="125" t="str">
        <f t="shared" si="821"/>
        <v xml:space="preserve"> </v>
      </c>
      <c r="K1322" s="125" t="str">
        <f t="shared" si="798"/>
        <v xml:space="preserve"> </v>
      </c>
      <c r="L1322" s="125" t="str">
        <f t="shared" si="799"/>
        <v xml:space="preserve"> </v>
      </c>
      <c r="M1322" s="126" t="str">
        <f t="shared" si="800"/>
        <v xml:space="preserve"> </v>
      </c>
      <c r="N1322" s="127" t="str">
        <f t="shared" si="801"/>
        <v xml:space="preserve"> </v>
      </c>
      <c r="O1322" s="128" t="str">
        <f t="shared" si="802"/>
        <v xml:space="preserve"> </v>
      </c>
      <c r="P1322" s="128" t="str">
        <f t="shared" si="803"/>
        <v xml:space="preserve"> </v>
      </c>
      <c r="Q1322" s="129" t="str">
        <f t="shared" si="804"/>
        <v xml:space="preserve"> </v>
      </c>
      <c r="R1322" s="130" t="str">
        <f t="shared" si="805"/>
        <v xml:space="preserve"> </v>
      </c>
      <c r="S1322" s="129" t="str">
        <f t="shared" si="824"/>
        <v xml:space="preserve"> </v>
      </c>
      <c r="T1322" s="131" t="str">
        <f t="shared" si="806"/>
        <v xml:space="preserve"> </v>
      </c>
      <c r="U1322" s="123" t="str">
        <f t="shared" si="791"/>
        <v xml:space="preserve"> </v>
      </c>
      <c r="V1322" s="129" t="str">
        <f t="shared" si="807"/>
        <v xml:space="preserve"> </v>
      </c>
      <c r="W1322" s="111"/>
      <c r="X1322" s="111">
        <f t="shared" si="825"/>
        <v>131.89999999999679</v>
      </c>
      <c r="Y1322" s="111">
        <f t="shared" si="808"/>
        <v>0</v>
      </c>
      <c r="Z1322" s="111">
        <f t="shared" si="809"/>
        <v>0</v>
      </c>
      <c r="AA1322" s="111">
        <f t="shared" si="794"/>
        <v>0</v>
      </c>
      <c r="AB1322" s="111" t="str">
        <f t="shared" si="795"/>
        <v xml:space="preserve"> </v>
      </c>
      <c r="AC1322" s="112">
        <f t="shared" si="793"/>
        <v>0</v>
      </c>
      <c r="AD1322" s="132">
        <v>1319</v>
      </c>
      <c r="AE1322" s="125" t="str">
        <f t="shared" si="810"/>
        <v xml:space="preserve"> </v>
      </c>
      <c r="AF1322" s="125" t="str">
        <f t="shared" si="811"/>
        <v xml:space="preserve"> </v>
      </c>
      <c r="AG1322" s="125" t="str">
        <f t="shared" si="812"/>
        <v xml:space="preserve"> </v>
      </c>
      <c r="AH1322" s="126" t="str">
        <f t="shared" si="813"/>
        <v xml:space="preserve"> </v>
      </c>
      <c r="AI1322" s="127" t="str">
        <f t="shared" si="814"/>
        <v xml:space="preserve"> </v>
      </c>
      <c r="AJ1322" s="128" t="str">
        <f t="shared" si="815"/>
        <v xml:space="preserve"> </v>
      </c>
      <c r="AK1322" s="128" t="str">
        <f t="shared" si="827"/>
        <v xml:space="preserve"> </v>
      </c>
      <c r="AL1322" s="129" t="str">
        <f t="shared" si="816"/>
        <v xml:space="preserve"> </v>
      </c>
      <c r="AM1322" s="130" t="str">
        <f t="shared" si="817"/>
        <v xml:space="preserve"> </v>
      </c>
      <c r="AN1322" s="129" t="str">
        <f t="shared" si="818"/>
        <v xml:space="preserve"> </v>
      </c>
      <c r="AO1322" s="131" t="str">
        <f t="shared" si="828"/>
        <v xml:space="preserve"> </v>
      </c>
      <c r="AP1322" s="123" t="str">
        <f t="shared" si="792"/>
        <v xml:space="preserve"> </v>
      </c>
      <c r="AQ1322" s="129" t="str">
        <f t="shared" si="829"/>
        <v xml:space="preserve"> </v>
      </c>
      <c r="AR1322" s="111">
        <f t="shared" si="826"/>
        <v>1319</v>
      </c>
      <c r="AS1322" s="111">
        <f t="shared" si="819"/>
        <v>0</v>
      </c>
      <c r="AT1322" s="111">
        <f t="shared" si="820"/>
        <v>0</v>
      </c>
      <c r="AU1322" s="111">
        <f t="shared" si="796"/>
        <v>0</v>
      </c>
      <c r="AV1322" s="111" t="str">
        <f t="shared" si="823"/>
        <v xml:space="preserve"> </v>
      </c>
      <c r="AW1322" s="112">
        <f t="shared" si="822"/>
        <v>0</v>
      </c>
    </row>
    <row r="1323" spans="9:49">
      <c r="I1323" s="132">
        <f t="shared" si="797"/>
        <v>131.99999999999679</v>
      </c>
      <c r="J1323" s="125" t="str">
        <f t="shared" si="821"/>
        <v xml:space="preserve"> </v>
      </c>
      <c r="K1323" s="125" t="str">
        <f t="shared" si="798"/>
        <v xml:space="preserve"> </v>
      </c>
      <c r="L1323" s="125" t="str">
        <f t="shared" si="799"/>
        <v xml:space="preserve"> </v>
      </c>
      <c r="M1323" s="126" t="str">
        <f t="shared" si="800"/>
        <v xml:space="preserve"> </v>
      </c>
      <c r="N1323" s="127" t="str">
        <f t="shared" si="801"/>
        <v xml:space="preserve"> </v>
      </c>
      <c r="O1323" s="128" t="str">
        <f t="shared" si="802"/>
        <v xml:space="preserve"> </v>
      </c>
      <c r="P1323" s="128" t="str">
        <f t="shared" si="803"/>
        <v xml:space="preserve"> </v>
      </c>
      <c r="Q1323" s="129" t="str">
        <f t="shared" si="804"/>
        <v xml:space="preserve"> </v>
      </c>
      <c r="R1323" s="130" t="str">
        <f t="shared" si="805"/>
        <v xml:space="preserve"> </v>
      </c>
      <c r="S1323" s="129" t="str">
        <f t="shared" si="824"/>
        <v xml:space="preserve"> </v>
      </c>
      <c r="T1323" s="131" t="str">
        <f t="shared" si="806"/>
        <v xml:space="preserve"> </v>
      </c>
      <c r="U1323" s="123" t="str">
        <f t="shared" si="791"/>
        <v xml:space="preserve"> </v>
      </c>
      <c r="V1323" s="129" t="str">
        <f t="shared" si="807"/>
        <v xml:space="preserve"> </v>
      </c>
      <c r="W1323" s="111"/>
      <c r="X1323" s="111">
        <f t="shared" si="825"/>
        <v>131.99999999999679</v>
      </c>
      <c r="Y1323" s="111">
        <f t="shared" si="808"/>
        <v>0</v>
      </c>
      <c r="Z1323" s="111">
        <f t="shared" si="809"/>
        <v>0</v>
      </c>
      <c r="AA1323" s="111">
        <f t="shared" si="794"/>
        <v>0</v>
      </c>
      <c r="AB1323" s="111" t="str">
        <f t="shared" si="795"/>
        <v xml:space="preserve"> </v>
      </c>
      <c r="AC1323" s="112">
        <f t="shared" si="793"/>
        <v>0</v>
      </c>
      <c r="AD1323" s="124">
        <v>1320</v>
      </c>
      <c r="AE1323" s="125" t="str">
        <f t="shared" si="810"/>
        <v xml:space="preserve"> </v>
      </c>
      <c r="AF1323" s="125" t="str">
        <f t="shared" si="811"/>
        <v xml:space="preserve"> </v>
      </c>
      <c r="AG1323" s="125" t="str">
        <f t="shared" si="812"/>
        <v xml:space="preserve"> </v>
      </c>
      <c r="AH1323" s="126" t="str">
        <f t="shared" si="813"/>
        <v xml:space="preserve"> </v>
      </c>
      <c r="AI1323" s="127" t="str">
        <f t="shared" si="814"/>
        <v xml:space="preserve"> </v>
      </c>
      <c r="AJ1323" s="128" t="str">
        <f t="shared" si="815"/>
        <v xml:space="preserve"> </v>
      </c>
      <c r="AK1323" s="128" t="str">
        <f t="shared" si="827"/>
        <v xml:space="preserve"> </v>
      </c>
      <c r="AL1323" s="129" t="str">
        <f t="shared" si="816"/>
        <v xml:space="preserve"> </v>
      </c>
      <c r="AM1323" s="130" t="str">
        <f t="shared" si="817"/>
        <v xml:space="preserve"> </v>
      </c>
      <c r="AN1323" s="129" t="str">
        <f t="shared" si="818"/>
        <v xml:space="preserve"> </v>
      </c>
      <c r="AO1323" s="131" t="str">
        <f t="shared" si="828"/>
        <v xml:space="preserve"> </v>
      </c>
      <c r="AP1323" s="123" t="str">
        <f t="shared" si="792"/>
        <v xml:space="preserve"> </v>
      </c>
      <c r="AQ1323" s="129" t="str">
        <f t="shared" si="829"/>
        <v xml:space="preserve"> </v>
      </c>
      <c r="AR1323" s="111">
        <f t="shared" si="826"/>
        <v>1320</v>
      </c>
      <c r="AS1323" s="111">
        <f t="shared" si="819"/>
        <v>0</v>
      </c>
      <c r="AT1323" s="111">
        <f t="shared" si="820"/>
        <v>0</v>
      </c>
      <c r="AU1323" s="111">
        <f t="shared" si="796"/>
        <v>0</v>
      </c>
      <c r="AV1323" s="111" t="str">
        <f t="shared" si="823"/>
        <v xml:space="preserve"> </v>
      </c>
      <c r="AW1323" s="112">
        <f t="shared" si="822"/>
        <v>0</v>
      </c>
    </row>
    <row r="1324" spans="9:49">
      <c r="I1324" s="132">
        <f t="shared" si="797"/>
        <v>132.09999999999678</v>
      </c>
      <c r="J1324" s="125" t="str">
        <f t="shared" si="821"/>
        <v xml:space="preserve"> </v>
      </c>
      <c r="K1324" s="125" t="str">
        <f t="shared" si="798"/>
        <v xml:space="preserve"> </v>
      </c>
      <c r="L1324" s="125" t="str">
        <f t="shared" si="799"/>
        <v xml:space="preserve"> </v>
      </c>
      <c r="M1324" s="126" t="str">
        <f t="shared" si="800"/>
        <v xml:space="preserve"> </v>
      </c>
      <c r="N1324" s="127" t="str">
        <f t="shared" si="801"/>
        <v xml:space="preserve"> </v>
      </c>
      <c r="O1324" s="128" t="str">
        <f t="shared" si="802"/>
        <v xml:space="preserve"> </v>
      </c>
      <c r="P1324" s="128" t="str">
        <f t="shared" si="803"/>
        <v xml:space="preserve"> </v>
      </c>
      <c r="Q1324" s="129" t="str">
        <f t="shared" si="804"/>
        <v xml:space="preserve"> </v>
      </c>
      <c r="R1324" s="130" t="str">
        <f t="shared" si="805"/>
        <v xml:space="preserve"> </v>
      </c>
      <c r="S1324" s="129" t="str">
        <f t="shared" si="824"/>
        <v xml:space="preserve"> </v>
      </c>
      <c r="T1324" s="131" t="str">
        <f t="shared" si="806"/>
        <v xml:space="preserve"> </v>
      </c>
      <c r="U1324" s="123" t="str">
        <f t="shared" ref="U1324:U1387" si="830">IF(K1323=" "," ",IF(K1323&lt;0," ",IF(I1324&lt;$B$4,$B$3,0)))</f>
        <v xml:space="preserve"> </v>
      </c>
      <c r="V1324" s="129" t="str">
        <f t="shared" si="807"/>
        <v xml:space="preserve"> </v>
      </c>
      <c r="W1324" s="111"/>
      <c r="X1324" s="111">
        <f t="shared" si="825"/>
        <v>132.09999999999678</v>
      </c>
      <c r="Y1324" s="111">
        <f t="shared" si="808"/>
        <v>0</v>
      </c>
      <c r="Z1324" s="111">
        <f t="shared" si="809"/>
        <v>0</v>
      </c>
      <c r="AA1324" s="111">
        <f t="shared" si="794"/>
        <v>0</v>
      </c>
      <c r="AB1324" s="111" t="str">
        <f t="shared" si="795"/>
        <v xml:space="preserve"> </v>
      </c>
      <c r="AC1324" s="112">
        <f t="shared" si="793"/>
        <v>0</v>
      </c>
      <c r="AD1324" s="132">
        <v>1321</v>
      </c>
      <c r="AE1324" s="125" t="str">
        <f t="shared" si="810"/>
        <v xml:space="preserve"> </v>
      </c>
      <c r="AF1324" s="125" t="str">
        <f t="shared" si="811"/>
        <v xml:space="preserve"> </v>
      </c>
      <c r="AG1324" s="125" t="str">
        <f t="shared" si="812"/>
        <v xml:space="preserve"> </v>
      </c>
      <c r="AH1324" s="126" t="str">
        <f t="shared" si="813"/>
        <v xml:space="preserve"> </v>
      </c>
      <c r="AI1324" s="127" t="str">
        <f t="shared" si="814"/>
        <v xml:space="preserve"> </v>
      </c>
      <c r="AJ1324" s="128" t="str">
        <f t="shared" si="815"/>
        <v xml:space="preserve"> </v>
      </c>
      <c r="AK1324" s="128" t="str">
        <f t="shared" si="827"/>
        <v xml:space="preserve"> </v>
      </c>
      <c r="AL1324" s="129" t="str">
        <f t="shared" si="816"/>
        <v xml:space="preserve"> </v>
      </c>
      <c r="AM1324" s="130" t="str">
        <f t="shared" si="817"/>
        <v xml:space="preserve"> </v>
      </c>
      <c r="AN1324" s="129" t="str">
        <f t="shared" si="818"/>
        <v xml:space="preserve"> </v>
      </c>
      <c r="AO1324" s="131" t="str">
        <f t="shared" si="828"/>
        <v xml:space="preserve"> </v>
      </c>
      <c r="AP1324" s="123" t="str">
        <f t="shared" ref="AP1324:AP1387" si="831">IF(AF1323=" "," ",IF(AF1323&lt;0," ",IF(AD1324&lt;$B$4,$B$3,0)))</f>
        <v xml:space="preserve"> </v>
      </c>
      <c r="AQ1324" s="129" t="str">
        <f t="shared" si="829"/>
        <v xml:space="preserve"> </v>
      </c>
      <c r="AR1324" s="111">
        <f t="shared" si="826"/>
        <v>1321</v>
      </c>
      <c r="AS1324" s="111">
        <f t="shared" si="819"/>
        <v>0</v>
      </c>
      <c r="AT1324" s="111">
        <f t="shared" si="820"/>
        <v>0</v>
      </c>
      <c r="AU1324" s="111">
        <f t="shared" si="796"/>
        <v>0</v>
      </c>
      <c r="AV1324" s="111" t="str">
        <f t="shared" si="823"/>
        <v xml:space="preserve"> </v>
      </c>
      <c r="AW1324" s="112">
        <f t="shared" si="822"/>
        <v>0</v>
      </c>
    </row>
    <row r="1325" spans="9:49">
      <c r="I1325" s="132">
        <f t="shared" si="797"/>
        <v>132.19999999999678</v>
      </c>
      <c r="J1325" s="125" t="str">
        <f t="shared" si="821"/>
        <v xml:space="preserve"> </v>
      </c>
      <c r="K1325" s="125" t="str">
        <f t="shared" si="798"/>
        <v xml:space="preserve"> </v>
      </c>
      <c r="L1325" s="125" t="str">
        <f t="shared" si="799"/>
        <v xml:space="preserve"> </v>
      </c>
      <c r="M1325" s="126" t="str">
        <f t="shared" si="800"/>
        <v xml:space="preserve"> </v>
      </c>
      <c r="N1325" s="127" t="str">
        <f t="shared" si="801"/>
        <v xml:space="preserve"> </v>
      </c>
      <c r="O1325" s="128" t="str">
        <f t="shared" si="802"/>
        <v xml:space="preserve"> </v>
      </c>
      <c r="P1325" s="128" t="str">
        <f t="shared" si="803"/>
        <v xml:space="preserve"> </v>
      </c>
      <c r="Q1325" s="129" t="str">
        <f t="shared" si="804"/>
        <v xml:space="preserve"> </v>
      </c>
      <c r="R1325" s="130" t="str">
        <f t="shared" si="805"/>
        <v xml:space="preserve"> </v>
      </c>
      <c r="S1325" s="129" t="str">
        <f t="shared" si="824"/>
        <v xml:space="preserve"> </v>
      </c>
      <c r="T1325" s="131" t="str">
        <f t="shared" si="806"/>
        <v xml:space="preserve"> </v>
      </c>
      <c r="U1325" s="123" t="str">
        <f t="shared" si="830"/>
        <v xml:space="preserve"> </v>
      </c>
      <c r="V1325" s="129" t="str">
        <f t="shared" si="807"/>
        <v xml:space="preserve"> </v>
      </c>
      <c r="W1325" s="111"/>
      <c r="X1325" s="111">
        <f t="shared" si="825"/>
        <v>132.19999999999678</v>
      </c>
      <c r="Y1325" s="111">
        <f t="shared" si="808"/>
        <v>0</v>
      </c>
      <c r="Z1325" s="111">
        <f t="shared" si="809"/>
        <v>0</v>
      </c>
      <c r="AA1325" s="111">
        <f t="shared" si="794"/>
        <v>0</v>
      </c>
      <c r="AB1325" s="111" t="str">
        <f t="shared" si="795"/>
        <v xml:space="preserve"> </v>
      </c>
      <c r="AC1325" s="112">
        <f t="shared" si="793"/>
        <v>0</v>
      </c>
      <c r="AD1325" s="124">
        <v>1322</v>
      </c>
      <c r="AE1325" s="125" t="str">
        <f t="shared" si="810"/>
        <v xml:space="preserve"> </v>
      </c>
      <c r="AF1325" s="125" t="str">
        <f t="shared" si="811"/>
        <v xml:space="preserve"> </v>
      </c>
      <c r="AG1325" s="125" t="str">
        <f t="shared" si="812"/>
        <v xml:space="preserve"> </v>
      </c>
      <c r="AH1325" s="126" t="str">
        <f t="shared" si="813"/>
        <v xml:space="preserve"> </v>
      </c>
      <c r="AI1325" s="127" t="str">
        <f t="shared" si="814"/>
        <v xml:space="preserve"> </v>
      </c>
      <c r="AJ1325" s="128" t="str">
        <f t="shared" si="815"/>
        <v xml:space="preserve"> </v>
      </c>
      <c r="AK1325" s="128" t="str">
        <f t="shared" si="827"/>
        <v xml:space="preserve"> </v>
      </c>
      <c r="AL1325" s="129" t="str">
        <f t="shared" si="816"/>
        <v xml:space="preserve"> </v>
      </c>
      <c r="AM1325" s="130" t="str">
        <f t="shared" si="817"/>
        <v xml:space="preserve"> </v>
      </c>
      <c r="AN1325" s="129" t="str">
        <f t="shared" si="818"/>
        <v xml:space="preserve"> </v>
      </c>
      <c r="AO1325" s="131" t="str">
        <f t="shared" si="828"/>
        <v xml:space="preserve"> </v>
      </c>
      <c r="AP1325" s="123" t="str">
        <f t="shared" si="831"/>
        <v xml:space="preserve"> </v>
      </c>
      <c r="AQ1325" s="129" t="str">
        <f t="shared" si="829"/>
        <v xml:space="preserve"> </v>
      </c>
      <c r="AR1325" s="111">
        <f t="shared" si="826"/>
        <v>1322</v>
      </c>
      <c r="AS1325" s="111">
        <f t="shared" si="819"/>
        <v>0</v>
      </c>
      <c r="AT1325" s="111">
        <f t="shared" si="820"/>
        <v>0</v>
      </c>
      <c r="AU1325" s="111">
        <f t="shared" si="796"/>
        <v>0</v>
      </c>
      <c r="AV1325" s="111" t="str">
        <f t="shared" si="823"/>
        <v xml:space="preserve"> </v>
      </c>
      <c r="AW1325" s="112">
        <f t="shared" si="822"/>
        <v>0</v>
      </c>
    </row>
    <row r="1326" spans="9:49">
      <c r="I1326" s="132">
        <f t="shared" si="797"/>
        <v>132.29999999999677</v>
      </c>
      <c r="J1326" s="125" t="str">
        <f t="shared" si="821"/>
        <v xml:space="preserve"> </v>
      </c>
      <c r="K1326" s="125" t="str">
        <f t="shared" si="798"/>
        <v xml:space="preserve"> </v>
      </c>
      <c r="L1326" s="125" t="str">
        <f t="shared" si="799"/>
        <v xml:space="preserve"> </v>
      </c>
      <c r="M1326" s="126" t="str">
        <f t="shared" si="800"/>
        <v xml:space="preserve"> </v>
      </c>
      <c r="N1326" s="127" t="str">
        <f t="shared" si="801"/>
        <v xml:space="preserve"> </v>
      </c>
      <c r="O1326" s="128" t="str">
        <f t="shared" si="802"/>
        <v xml:space="preserve"> </v>
      </c>
      <c r="P1326" s="128" t="str">
        <f t="shared" si="803"/>
        <v xml:space="preserve"> </v>
      </c>
      <c r="Q1326" s="129" t="str">
        <f t="shared" si="804"/>
        <v xml:space="preserve"> </v>
      </c>
      <c r="R1326" s="130" t="str">
        <f t="shared" si="805"/>
        <v xml:space="preserve"> </v>
      </c>
      <c r="S1326" s="129" t="str">
        <f t="shared" si="824"/>
        <v xml:space="preserve"> </v>
      </c>
      <c r="T1326" s="131" t="str">
        <f t="shared" si="806"/>
        <v xml:space="preserve"> </v>
      </c>
      <c r="U1326" s="123" t="str">
        <f t="shared" si="830"/>
        <v xml:space="preserve"> </v>
      </c>
      <c r="V1326" s="129" t="str">
        <f t="shared" si="807"/>
        <v xml:space="preserve"> </v>
      </c>
      <c r="W1326" s="111"/>
      <c r="X1326" s="111">
        <f t="shared" si="825"/>
        <v>132.29999999999677</v>
      </c>
      <c r="Y1326" s="111">
        <f t="shared" si="808"/>
        <v>0</v>
      </c>
      <c r="Z1326" s="111">
        <f t="shared" si="809"/>
        <v>0</v>
      </c>
      <c r="AA1326" s="111">
        <f t="shared" si="794"/>
        <v>0</v>
      </c>
      <c r="AB1326" s="111" t="str">
        <f t="shared" si="795"/>
        <v xml:space="preserve"> </v>
      </c>
      <c r="AC1326" s="112">
        <f t="shared" si="793"/>
        <v>0</v>
      </c>
      <c r="AD1326" s="132">
        <v>1323</v>
      </c>
      <c r="AE1326" s="125" t="str">
        <f t="shared" si="810"/>
        <v xml:space="preserve"> </v>
      </c>
      <c r="AF1326" s="125" t="str">
        <f t="shared" si="811"/>
        <v xml:space="preserve"> </v>
      </c>
      <c r="AG1326" s="125" t="str">
        <f t="shared" si="812"/>
        <v xml:space="preserve"> </v>
      </c>
      <c r="AH1326" s="126" t="str">
        <f t="shared" si="813"/>
        <v xml:space="preserve"> </v>
      </c>
      <c r="AI1326" s="127" t="str">
        <f t="shared" si="814"/>
        <v xml:space="preserve"> </v>
      </c>
      <c r="AJ1326" s="128" t="str">
        <f t="shared" si="815"/>
        <v xml:space="preserve"> </v>
      </c>
      <c r="AK1326" s="128" t="str">
        <f t="shared" si="827"/>
        <v xml:space="preserve"> </v>
      </c>
      <c r="AL1326" s="129" t="str">
        <f t="shared" si="816"/>
        <v xml:space="preserve"> </v>
      </c>
      <c r="AM1326" s="130" t="str">
        <f t="shared" si="817"/>
        <v xml:space="preserve"> </v>
      </c>
      <c r="AN1326" s="129" t="str">
        <f t="shared" si="818"/>
        <v xml:space="preserve"> </v>
      </c>
      <c r="AO1326" s="131" t="str">
        <f t="shared" si="828"/>
        <v xml:space="preserve"> </v>
      </c>
      <c r="AP1326" s="123" t="str">
        <f t="shared" si="831"/>
        <v xml:space="preserve"> </v>
      </c>
      <c r="AQ1326" s="129" t="str">
        <f t="shared" si="829"/>
        <v xml:space="preserve"> </v>
      </c>
      <c r="AR1326" s="111">
        <f t="shared" si="826"/>
        <v>1323</v>
      </c>
      <c r="AS1326" s="111">
        <f t="shared" si="819"/>
        <v>0</v>
      </c>
      <c r="AT1326" s="111">
        <f t="shared" si="820"/>
        <v>0</v>
      </c>
      <c r="AU1326" s="111">
        <f t="shared" si="796"/>
        <v>0</v>
      </c>
      <c r="AV1326" s="111" t="str">
        <f t="shared" si="823"/>
        <v xml:space="preserve"> </v>
      </c>
      <c r="AW1326" s="112">
        <f t="shared" si="822"/>
        <v>0</v>
      </c>
    </row>
    <row r="1327" spans="9:49">
      <c r="I1327" s="132">
        <f t="shared" si="797"/>
        <v>132.39999999999677</v>
      </c>
      <c r="J1327" s="125" t="str">
        <f t="shared" si="821"/>
        <v xml:space="preserve"> </v>
      </c>
      <c r="K1327" s="125" t="str">
        <f t="shared" si="798"/>
        <v xml:space="preserve"> </v>
      </c>
      <c r="L1327" s="125" t="str">
        <f t="shared" si="799"/>
        <v xml:space="preserve"> </v>
      </c>
      <c r="M1327" s="126" t="str">
        <f t="shared" si="800"/>
        <v xml:space="preserve"> </v>
      </c>
      <c r="N1327" s="127" t="str">
        <f t="shared" si="801"/>
        <v xml:space="preserve"> </v>
      </c>
      <c r="O1327" s="128" t="str">
        <f t="shared" si="802"/>
        <v xml:space="preserve"> </v>
      </c>
      <c r="P1327" s="128" t="str">
        <f t="shared" si="803"/>
        <v xml:space="preserve"> </v>
      </c>
      <c r="Q1327" s="129" t="str">
        <f t="shared" si="804"/>
        <v xml:space="preserve"> </v>
      </c>
      <c r="R1327" s="130" t="str">
        <f t="shared" si="805"/>
        <v xml:space="preserve"> </v>
      </c>
      <c r="S1327" s="129" t="str">
        <f t="shared" si="824"/>
        <v xml:space="preserve"> </v>
      </c>
      <c r="T1327" s="131" t="str">
        <f t="shared" si="806"/>
        <v xml:space="preserve"> </v>
      </c>
      <c r="U1327" s="123" t="str">
        <f t="shared" si="830"/>
        <v xml:space="preserve"> </v>
      </c>
      <c r="V1327" s="129" t="str">
        <f t="shared" si="807"/>
        <v xml:space="preserve"> </v>
      </c>
      <c r="W1327" s="111"/>
      <c r="X1327" s="111">
        <f t="shared" si="825"/>
        <v>132.39999999999677</v>
      </c>
      <c r="Y1327" s="111">
        <f t="shared" si="808"/>
        <v>0</v>
      </c>
      <c r="Z1327" s="111">
        <f t="shared" si="809"/>
        <v>0</v>
      </c>
      <c r="AA1327" s="111">
        <f t="shared" si="794"/>
        <v>0</v>
      </c>
      <c r="AB1327" s="111" t="str">
        <f t="shared" si="795"/>
        <v xml:space="preserve"> </v>
      </c>
      <c r="AC1327" s="112">
        <f t="shared" si="793"/>
        <v>0</v>
      </c>
      <c r="AD1327" s="124">
        <v>1324</v>
      </c>
      <c r="AE1327" s="125" t="str">
        <f t="shared" si="810"/>
        <v xml:space="preserve"> </v>
      </c>
      <c r="AF1327" s="125" t="str">
        <f t="shared" si="811"/>
        <v xml:space="preserve"> </v>
      </c>
      <c r="AG1327" s="125" t="str">
        <f t="shared" si="812"/>
        <v xml:space="preserve"> </v>
      </c>
      <c r="AH1327" s="126" t="str">
        <f t="shared" si="813"/>
        <v xml:space="preserve"> </v>
      </c>
      <c r="AI1327" s="127" t="str">
        <f t="shared" si="814"/>
        <v xml:space="preserve"> </v>
      </c>
      <c r="AJ1327" s="128" t="str">
        <f t="shared" si="815"/>
        <v xml:space="preserve"> </v>
      </c>
      <c r="AK1327" s="128" t="str">
        <f t="shared" si="827"/>
        <v xml:space="preserve"> </v>
      </c>
      <c r="AL1327" s="129" t="str">
        <f t="shared" si="816"/>
        <v xml:space="preserve"> </v>
      </c>
      <c r="AM1327" s="130" t="str">
        <f t="shared" si="817"/>
        <v xml:space="preserve"> </v>
      </c>
      <c r="AN1327" s="129" t="str">
        <f t="shared" si="818"/>
        <v xml:space="preserve"> </v>
      </c>
      <c r="AO1327" s="131" t="str">
        <f t="shared" si="828"/>
        <v xml:space="preserve"> </v>
      </c>
      <c r="AP1327" s="123" t="str">
        <f t="shared" si="831"/>
        <v xml:space="preserve"> </v>
      </c>
      <c r="AQ1327" s="129" t="str">
        <f t="shared" si="829"/>
        <v xml:space="preserve"> </v>
      </c>
      <c r="AR1327" s="111">
        <f t="shared" si="826"/>
        <v>1324</v>
      </c>
      <c r="AS1327" s="111">
        <f t="shared" si="819"/>
        <v>0</v>
      </c>
      <c r="AT1327" s="111">
        <f t="shared" si="820"/>
        <v>0</v>
      </c>
      <c r="AU1327" s="111">
        <f t="shared" si="796"/>
        <v>0</v>
      </c>
      <c r="AV1327" s="111" t="str">
        <f t="shared" si="823"/>
        <v xml:space="preserve"> </v>
      </c>
      <c r="AW1327" s="112">
        <f t="shared" si="822"/>
        <v>0</v>
      </c>
    </row>
    <row r="1328" spans="9:49">
      <c r="I1328" s="132">
        <f t="shared" si="797"/>
        <v>132.49999999999676</v>
      </c>
      <c r="J1328" s="125" t="str">
        <f t="shared" si="821"/>
        <v xml:space="preserve"> </v>
      </c>
      <c r="K1328" s="125" t="str">
        <f t="shared" si="798"/>
        <v xml:space="preserve"> </v>
      </c>
      <c r="L1328" s="125" t="str">
        <f t="shared" si="799"/>
        <v xml:space="preserve"> </v>
      </c>
      <c r="M1328" s="126" t="str">
        <f t="shared" si="800"/>
        <v xml:space="preserve"> </v>
      </c>
      <c r="N1328" s="127" t="str">
        <f t="shared" si="801"/>
        <v xml:space="preserve"> </v>
      </c>
      <c r="O1328" s="128" t="str">
        <f t="shared" si="802"/>
        <v xml:space="preserve"> </v>
      </c>
      <c r="P1328" s="128" t="str">
        <f t="shared" si="803"/>
        <v xml:space="preserve"> </v>
      </c>
      <c r="Q1328" s="129" t="str">
        <f t="shared" si="804"/>
        <v xml:space="preserve"> </v>
      </c>
      <c r="R1328" s="130" t="str">
        <f t="shared" si="805"/>
        <v xml:space="preserve"> </v>
      </c>
      <c r="S1328" s="129" t="str">
        <f t="shared" si="824"/>
        <v xml:space="preserve"> </v>
      </c>
      <c r="T1328" s="131" t="str">
        <f t="shared" si="806"/>
        <v xml:space="preserve"> </v>
      </c>
      <c r="U1328" s="123" t="str">
        <f t="shared" si="830"/>
        <v xml:space="preserve"> </v>
      </c>
      <c r="V1328" s="129" t="str">
        <f t="shared" si="807"/>
        <v xml:space="preserve"> </v>
      </c>
      <c r="W1328" s="111"/>
      <c r="X1328" s="111">
        <f t="shared" si="825"/>
        <v>132.49999999999676</v>
      </c>
      <c r="Y1328" s="111">
        <f t="shared" si="808"/>
        <v>0</v>
      </c>
      <c r="Z1328" s="111">
        <f t="shared" si="809"/>
        <v>0</v>
      </c>
      <c r="AA1328" s="111">
        <f t="shared" si="794"/>
        <v>0</v>
      </c>
      <c r="AB1328" s="111" t="str">
        <f t="shared" si="795"/>
        <v xml:space="preserve"> </v>
      </c>
      <c r="AC1328" s="112">
        <f t="shared" si="793"/>
        <v>0</v>
      </c>
      <c r="AD1328" s="132">
        <v>1325</v>
      </c>
      <c r="AE1328" s="125" t="str">
        <f t="shared" si="810"/>
        <v xml:space="preserve"> </v>
      </c>
      <c r="AF1328" s="125" t="str">
        <f t="shared" si="811"/>
        <v xml:space="preserve"> </v>
      </c>
      <c r="AG1328" s="125" t="str">
        <f t="shared" si="812"/>
        <v xml:space="preserve"> </v>
      </c>
      <c r="AH1328" s="126" t="str">
        <f t="shared" si="813"/>
        <v xml:space="preserve"> </v>
      </c>
      <c r="AI1328" s="127" t="str">
        <f t="shared" si="814"/>
        <v xml:space="preserve"> </v>
      </c>
      <c r="AJ1328" s="128" t="str">
        <f t="shared" si="815"/>
        <v xml:space="preserve"> </v>
      </c>
      <c r="AK1328" s="128" t="str">
        <f t="shared" si="827"/>
        <v xml:space="preserve"> </v>
      </c>
      <c r="AL1328" s="129" t="str">
        <f t="shared" si="816"/>
        <v xml:space="preserve"> </v>
      </c>
      <c r="AM1328" s="130" t="str">
        <f t="shared" si="817"/>
        <v xml:space="preserve"> </v>
      </c>
      <c r="AN1328" s="129" t="str">
        <f t="shared" si="818"/>
        <v xml:space="preserve"> </v>
      </c>
      <c r="AO1328" s="131" t="str">
        <f t="shared" si="828"/>
        <v xml:space="preserve"> </v>
      </c>
      <c r="AP1328" s="123" t="str">
        <f t="shared" si="831"/>
        <v xml:space="preserve"> </v>
      </c>
      <c r="AQ1328" s="129" t="str">
        <f t="shared" si="829"/>
        <v xml:space="preserve"> </v>
      </c>
      <c r="AR1328" s="111">
        <f t="shared" si="826"/>
        <v>1325</v>
      </c>
      <c r="AS1328" s="111">
        <f t="shared" si="819"/>
        <v>0</v>
      </c>
      <c r="AT1328" s="111">
        <f t="shared" si="820"/>
        <v>0</v>
      </c>
      <c r="AU1328" s="111">
        <f t="shared" si="796"/>
        <v>0</v>
      </c>
      <c r="AV1328" s="111" t="str">
        <f t="shared" si="823"/>
        <v xml:space="preserve"> </v>
      </c>
      <c r="AW1328" s="112">
        <f t="shared" si="822"/>
        <v>0</v>
      </c>
    </row>
    <row r="1329" spans="9:49">
      <c r="I1329" s="132">
        <f t="shared" si="797"/>
        <v>132.59999999999675</v>
      </c>
      <c r="J1329" s="125" t="str">
        <f t="shared" si="821"/>
        <v xml:space="preserve"> </v>
      </c>
      <c r="K1329" s="125" t="str">
        <f t="shared" si="798"/>
        <v xml:space="preserve"> </v>
      </c>
      <c r="L1329" s="125" t="str">
        <f t="shared" si="799"/>
        <v xml:space="preserve"> </v>
      </c>
      <c r="M1329" s="126" t="str">
        <f t="shared" si="800"/>
        <v xml:space="preserve"> </v>
      </c>
      <c r="N1329" s="127" t="str">
        <f t="shared" si="801"/>
        <v xml:space="preserve"> </v>
      </c>
      <c r="O1329" s="128" t="str">
        <f t="shared" si="802"/>
        <v xml:space="preserve"> </v>
      </c>
      <c r="P1329" s="128" t="str">
        <f t="shared" si="803"/>
        <v xml:space="preserve"> </v>
      </c>
      <c r="Q1329" s="129" t="str">
        <f t="shared" si="804"/>
        <v xml:space="preserve"> </v>
      </c>
      <c r="R1329" s="130" t="str">
        <f t="shared" si="805"/>
        <v xml:space="preserve"> </v>
      </c>
      <c r="S1329" s="129" t="str">
        <f t="shared" si="824"/>
        <v xml:space="preserve"> </v>
      </c>
      <c r="T1329" s="131" t="str">
        <f t="shared" si="806"/>
        <v xml:space="preserve"> </v>
      </c>
      <c r="U1329" s="123" t="str">
        <f t="shared" si="830"/>
        <v xml:space="preserve"> </v>
      </c>
      <c r="V1329" s="129" t="str">
        <f t="shared" si="807"/>
        <v xml:space="preserve"> </v>
      </c>
      <c r="W1329" s="111"/>
      <c r="X1329" s="111">
        <f t="shared" si="825"/>
        <v>132.59999999999675</v>
      </c>
      <c r="Y1329" s="111">
        <f t="shared" si="808"/>
        <v>0</v>
      </c>
      <c r="Z1329" s="111">
        <f t="shared" si="809"/>
        <v>0</v>
      </c>
      <c r="AA1329" s="111">
        <f t="shared" si="794"/>
        <v>0</v>
      </c>
      <c r="AB1329" s="111" t="str">
        <f t="shared" si="795"/>
        <v xml:space="preserve"> </v>
      </c>
      <c r="AC1329" s="112">
        <f t="shared" si="793"/>
        <v>0</v>
      </c>
      <c r="AD1329" s="124">
        <v>1326</v>
      </c>
      <c r="AE1329" s="125" t="str">
        <f t="shared" si="810"/>
        <v xml:space="preserve"> </v>
      </c>
      <c r="AF1329" s="125" t="str">
        <f t="shared" si="811"/>
        <v xml:space="preserve"> </v>
      </c>
      <c r="AG1329" s="125" t="str">
        <f t="shared" si="812"/>
        <v xml:space="preserve"> </v>
      </c>
      <c r="AH1329" s="126" t="str">
        <f t="shared" si="813"/>
        <v xml:space="preserve"> </v>
      </c>
      <c r="AI1329" s="127" t="str">
        <f t="shared" si="814"/>
        <v xml:space="preserve"> </v>
      </c>
      <c r="AJ1329" s="128" t="str">
        <f t="shared" si="815"/>
        <v xml:space="preserve"> </v>
      </c>
      <c r="AK1329" s="128" t="str">
        <f t="shared" si="827"/>
        <v xml:space="preserve"> </v>
      </c>
      <c r="AL1329" s="129" t="str">
        <f t="shared" si="816"/>
        <v xml:space="preserve"> </v>
      </c>
      <c r="AM1329" s="130" t="str">
        <f t="shared" si="817"/>
        <v xml:space="preserve"> </v>
      </c>
      <c r="AN1329" s="129" t="str">
        <f t="shared" si="818"/>
        <v xml:space="preserve"> </v>
      </c>
      <c r="AO1329" s="131" t="str">
        <f t="shared" si="828"/>
        <v xml:space="preserve"> </v>
      </c>
      <c r="AP1329" s="123" t="str">
        <f t="shared" si="831"/>
        <v xml:space="preserve"> </v>
      </c>
      <c r="AQ1329" s="129" t="str">
        <f t="shared" si="829"/>
        <v xml:space="preserve"> </v>
      </c>
      <c r="AR1329" s="111">
        <f t="shared" si="826"/>
        <v>1326</v>
      </c>
      <c r="AS1329" s="111">
        <f t="shared" si="819"/>
        <v>0</v>
      </c>
      <c r="AT1329" s="111">
        <f t="shared" si="820"/>
        <v>0</v>
      </c>
      <c r="AU1329" s="111">
        <f t="shared" si="796"/>
        <v>0</v>
      </c>
      <c r="AV1329" s="111" t="str">
        <f t="shared" si="823"/>
        <v xml:space="preserve"> </v>
      </c>
      <c r="AW1329" s="112">
        <f t="shared" si="822"/>
        <v>0</v>
      </c>
    </row>
    <row r="1330" spans="9:49">
      <c r="I1330" s="132">
        <f t="shared" si="797"/>
        <v>132.69999999999675</v>
      </c>
      <c r="J1330" s="125" t="str">
        <f t="shared" si="821"/>
        <v xml:space="preserve"> </v>
      </c>
      <c r="K1330" s="125" t="str">
        <f t="shared" si="798"/>
        <v xml:space="preserve"> </v>
      </c>
      <c r="L1330" s="125" t="str">
        <f t="shared" si="799"/>
        <v xml:space="preserve"> </v>
      </c>
      <c r="M1330" s="126" t="str">
        <f t="shared" si="800"/>
        <v xml:space="preserve"> </v>
      </c>
      <c r="N1330" s="127" t="str">
        <f t="shared" si="801"/>
        <v xml:space="preserve"> </v>
      </c>
      <c r="O1330" s="128" t="str">
        <f t="shared" si="802"/>
        <v xml:space="preserve"> </v>
      </c>
      <c r="P1330" s="128" t="str">
        <f t="shared" si="803"/>
        <v xml:space="preserve"> </v>
      </c>
      <c r="Q1330" s="129" t="str">
        <f t="shared" si="804"/>
        <v xml:space="preserve"> </v>
      </c>
      <c r="R1330" s="130" t="str">
        <f t="shared" si="805"/>
        <v xml:space="preserve"> </v>
      </c>
      <c r="S1330" s="129" t="str">
        <f t="shared" si="824"/>
        <v xml:space="preserve"> </v>
      </c>
      <c r="T1330" s="131" t="str">
        <f t="shared" si="806"/>
        <v xml:space="preserve"> </v>
      </c>
      <c r="U1330" s="123" t="str">
        <f t="shared" si="830"/>
        <v xml:space="preserve"> </v>
      </c>
      <c r="V1330" s="129" t="str">
        <f t="shared" si="807"/>
        <v xml:space="preserve"> </v>
      </c>
      <c r="W1330" s="111"/>
      <c r="X1330" s="111">
        <f t="shared" si="825"/>
        <v>132.69999999999675</v>
      </c>
      <c r="Y1330" s="111">
        <f t="shared" si="808"/>
        <v>0</v>
      </c>
      <c r="Z1330" s="111">
        <f t="shared" si="809"/>
        <v>0</v>
      </c>
      <c r="AA1330" s="111">
        <f t="shared" si="794"/>
        <v>0</v>
      </c>
      <c r="AB1330" s="111" t="str">
        <f t="shared" si="795"/>
        <v xml:space="preserve"> </v>
      </c>
      <c r="AC1330" s="112">
        <f t="shared" si="793"/>
        <v>0</v>
      </c>
      <c r="AD1330" s="132">
        <v>1327</v>
      </c>
      <c r="AE1330" s="125" t="str">
        <f t="shared" si="810"/>
        <v xml:space="preserve"> </v>
      </c>
      <c r="AF1330" s="125" t="str">
        <f t="shared" si="811"/>
        <v xml:space="preserve"> </v>
      </c>
      <c r="AG1330" s="125" t="str">
        <f t="shared" si="812"/>
        <v xml:space="preserve"> </v>
      </c>
      <c r="AH1330" s="126" t="str">
        <f t="shared" si="813"/>
        <v xml:space="preserve"> </v>
      </c>
      <c r="AI1330" s="127" t="str">
        <f t="shared" si="814"/>
        <v xml:space="preserve"> </v>
      </c>
      <c r="AJ1330" s="128" t="str">
        <f t="shared" si="815"/>
        <v xml:space="preserve"> </v>
      </c>
      <c r="AK1330" s="128" t="str">
        <f t="shared" si="827"/>
        <v xml:space="preserve"> </v>
      </c>
      <c r="AL1330" s="129" t="str">
        <f t="shared" si="816"/>
        <v xml:space="preserve"> </v>
      </c>
      <c r="AM1330" s="130" t="str">
        <f t="shared" si="817"/>
        <v xml:space="preserve"> </v>
      </c>
      <c r="AN1330" s="129" t="str">
        <f t="shared" si="818"/>
        <v xml:space="preserve"> </v>
      </c>
      <c r="AO1330" s="131" t="str">
        <f t="shared" si="828"/>
        <v xml:space="preserve"> </v>
      </c>
      <c r="AP1330" s="123" t="str">
        <f t="shared" si="831"/>
        <v xml:space="preserve"> </v>
      </c>
      <c r="AQ1330" s="129" t="str">
        <f t="shared" si="829"/>
        <v xml:space="preserve"> </v>
      </c>
      <c r="AR1330" s="111">
        <f t="shared" si="826"/>
        <v>1327</v>
      </c>
      <c r="AS1330" s="111">
        <f t="shared" si="819"/>
        <v>0</v>
      </c>
      <c r="AT1330" s="111">
        <f t="shared" si="820"/>
        <v>0</v>
      </c>
      <c r="AU1330" s="111">
        <f t="shared" si="796"/>
        <v>0</v>
      </c>
      <c r="AV1330" s="111" t="str">
        <f t="shared" si="823"/>
        <v xml:space="preserve"> </v>
      </c>
      <c r="AW1330" s="112">
        <f t="shared" si="822"/>
        <v>0</v>
      </c>
    </row>
    <row r="1331" spans="9:49">
      <c r="I1331" s="132">
        <f t="shared" si="797"/>
        <v>132.79999999999674</v>
      </c>
      <c r="J1331" s="125" t="str">
        <f t="shared" si="821"/>
        <v xml:space="preserve"> </v>
      </c>
      <c r="K1331" s="125" t="str">
        <f t="shared" si="798"/>
        <v xml:space="preserve"> </v>
      </c>
      <c r="L1331" s="125" t="str">
        <f t="shared" si="799"/>
        <v xml:space="preserve"> </v>
      </c>
      <c r="M1331" s="126" t="str">
        <f t="shared" si="800"/>
        <v xml:space="preserve"> </v>
      </c>
      <c r="N1331" s="127" t="str">
        <f t="shared" si="801"/>
        <v xml:space="preserve"> </v>
      </c>
      <c r="O1331" s="128" t="str">
        <f t="shared" si="802"/>
        <v xml:space="preserve"> </v>
      </c>
      <c r="P1331" s="128" t="str">
        <f t="shared" si="803"/>
        <v xml:space="preserve"> </v>
      </c>
      <c r="Q1331" s="129" t="str">
        <f t="shared" si="804"/>
        <v xml:space="preserve"> </v>
      </c>
      <c r="R1331" s="130" t="str">
        <f t="shared" si="805"/>
        <v xml:space="preserve"> </v>
      </c>
      <c r="S1331" s="129" t="str">
        <f t="shared" si="824"/>
        <v xml:space="preserve"> </v>
      </c>
      <c r="T1331" s="131" t="str">
        <f t="shared" si="806"/>
        <v xml:space="preserve"> </v>
      </c>
      <c r="U1331" s="123" t="str">
        <f t="shared" si="830"/>
        <v xml:space="preserve"> </v>
      </c>
      <c r="V1331" s="129" t="str">
        <f t="shared" si="807"/>
        <v xml:space="preserve"> </v>
      </c>
      <c r="W1331" s="111"/>
      <c r="X1331" s="111">
        <f t="shared" si="825"/>
        <v>132.79999999999674</v>
      </c>
      <c r="Y1331" s="111">
        <f t="shared" si="808"/>
        <v>0</v>
      </c>
      <c r="Z1331" s="111">
        <f t="shared" si="809"/>
        <v>0</v>
      </c>
      <c r="AA1331" s="111">
        <f t="shared" si="794"/>
        <v>0</v>
      </c>
      <c r="AB1331" s="111" t="str">
        <f t="shared" si="795"/>
        <v xml:space="preserve"> </v>
      </c>
      <c r="AC1331" s="112">
        <f t="shared" si="793"/>
        <v>0</v>
      </c>
      <c r="AD1331" s="124">
        <v>1328</v>
      </c>
      <c r="AE1331" s="125" t="str">
        <f t="shared" si="810"/>
        <v xml:space="preserve"> </v>
      </c>
      <c r="AF1331" s="125" t="str">
        <f t="shared" si="811"/>
        <v xml:space="preserve"> </v>
      </c>
      <c r="AG1331" s="125" t="str">
        <f t="shared" si="812"/>
        <v xml:space="preserve"> </v>
      </c>
      <c r="AH1331" s="126" t="str">
        <f t="shared" si="813"/>
        <v xml:space="preserve"> </v>
      </c>
      <c r="AI1331" s="127" t="str">
        <f t="shared" si="814"/>
        <v xml:space="preserve"> </v>
      </c>
      <c r="AJ1331" s="128" t="str">
        <f t="shared" si="815"/>
        <v xml:space="preserve"> </v>
      </c>
      <c r="AK1331" s="128" t="str">
        <f t="shared" si="827"/>
        <v xml:space="preserve"> </v>
      </c>
      <c r="AL1331" s="129" t="str">
        <f t="shared" si="816"/>
        <v xml:space="preserve"> </v>
      </c>
      <c r="AM1331" s="130" t="str">
        <f t="shared" si="817"/>
        <v xml:space="preserve"> </v>
      </c>
      <c r="AN1331" s="129" t="str">
        <f t="shared" si="818"/>
        <v xml:space="preserve"> </v>
      </c>
      <c r="AO1331" s="131" t="str">
        <f t="shared" si="828"/>
        <v xml:space="preserve"> </v>
      </c>
      <c r="AP1331" s="123" t="str">
        <f t="shared" si="831"/>
        <v xml:space="preserve"> </v>
      </c>
      <c r="AQ1331" s="129" t="str">
        <f t="shared" si="829"/>
        <v xml:space="preserve"> </v>
      </c>
      <c r="AR1331" s="111">
        <f t="shared" si="826"/>
        <v>1328</v>
      </c>
      <c r="AS1331" s="111">
        <f t="shared" si="819"/>
        <v>0</v>
      </c>
      <c r="AT1331" s="111">
        <f t="shared" si="820"/>
        <v>0</v>
      </c>
      <c r="AU1331" s="111">
        <f t="shared" si="796"/>
        <v>0</v>
      </c>
      <c r="AV1331" s="111" t="str">
        <f t="shared" si="823"/>
        <v xml:space="preserve"> </v>
      </c>
      <c r="AW1331" s="112">
        <f t="shared" si="822"/>
        <v>0</v>
      </c>
    </row>
    <row r="1332" spans="9:49">
      <c r="I1332" s="132">
        <f t="shared" si="797"/>
        <v>132.89999999999674</v>
      </c>
      <c r="J1332" s="125" t="str">
        <f t="shared" si="821"/>
        <v xml:space="preserve"> </v>
      </c>
      <c r="K1332" s="125" t="str">
        <f t="shared" si="798"/>
        <v xml:space="preserve"> </v>
      </c>
      <c r="L1332" s="125" t="str">
        <f t="shared" si="799"/>
        <v xml:space="preserve"> </v>
      </c>
      <c r="M1332" s="126" t="str">
        <f t="shared" si="800"/>
        <v xml:space="preserve"> </v>
      </c>
      <c r="N1332" s="127" t="str">
        <f t="shared" si="801"/>
        <v xml:space="preserve"> </v>
      </c>
      <c r="O1332" s="128" t="str">
        <f t="shared" si="802"/>
        <v xml:space="preserve"> </v>
      </c>
      <c r="P1332" s="128" t="str">
        <f t="shared" si="803"/>
        <v xml:space="preserve"> </v>
      </c>
      <c r="Q1332" s="129" t="str">
        <f t="shared" si="804"/>
        <v xml:space="preserve"> </v>
      </c>
      <c r="R1332" s="130" t="str">
        <f t="shared" si="805"/>
        <v xml:space="preserve"> </v>
      </c>
      <c r="S1332" s="129" t="str">
        <f t="shared" si="824"/>
        <v xml:space="preserve"> </v>
      </c>
      <c r="T1332" s="131" t="str">
        <f t="shared" si="806"/>
        <v xml:space="preserve"> </v>
      </c>
      <c r="U1332" s="123" t="str">
        <f t="shared" si="830"/>
        <v xml:space="preserve"> </v>
      </c>
      <c r="V1332" s="129" t="str">
        <f t="shared" si="807"/>
        <v xml:space="preserve"> </v>
      </c>
      <c r="W1332" s="111"/>
      <c r="X1332" s="111">
        <f t="shared" si="825"/>
        <v>132.89999999999674</v>
      </c>
      <c r="Y1332" s="111">
        <f t="shared" si="808"/>
        <v>0</v>
      </c>
      <c r="Z1332" s="111">
        <f t="shared" si="809"/>
        <v>0</v>
      </c>
      <c r="AA1332" s="111">
        <f t="shared" si="794"/>
        <v>0</v>
      </c>
      <c r="AB1332" s="111" t="str">
        <f t="shared" si="795"/>
        <v xml:space="preserve"> </v>
      </c>
      <c r="AC1332" s="112">
        <f t="shared" si="793"/>
        <v>0</v>
      </c>
      <c r="AD1332" s="132">
        <v>1329</v>
      </c>
      <c r="AE1332" s="125" t="str">
        <f t="shared" si="810"/>
        <v xml:space="preserve"> </v>
      </c>
      <c r="AF1332" s="125" t="str">
        <f t="shared" si="811"/>
        <v xml:space="preserve"> </v>
      </c>
      <c r="AG1332" s="125" t="str">
        <f t="shared" si="812"/>
        <v xml:space="preserve"> </v>
      </c>
      <c r="AH1332" s="126" t="str">
        <f t="shared" si="813"/>
        <v xml:space="preserve"> </v>
      </c>
      <c r="AI1332" s="127" t="str">
        <f t="shared" si="814"/>
        <v xml:space="preserve"> </v>
      </c>
      <c r="AJ1332" s="128" t="str">
        <f t="shared" si="815"/>
        <v xml:space="preserve"> </v>
      </c>
      <c r="AK1332" s="128" t="str">
        <f t="shared" si="827"/>
        <v xml:space="preserve"> </v>
      </c>
      <c r="AL1332" s="129" t="str">
        <f t="shared" si="816"/>
        <v xml:space="preserve"> </v>
      </c>
      <c r="AM1332" s="130" t="str">
        <f t="shared" si="817"/>
        <v xml:space="preserve"> </v>
      </c>
      <c r="AN1332" s="129" t="str">
        <f t="shared" si="818"/>
        <v xml:space="preserve"> </v>
      </c>
      <c r="AO1332" s="131" t="str">
        <f t="shared" si="828"/>
        <v xml:space="preserve"> </v>
      </c>
      <c r="AP1332" s="123" t="str">
        <f t="shared" si="831"/>
        <v xml:space="preserve"> </v>
      </c>
      <c r="AQ1332" s="129" t="str">
        <f t="shared" si="829"/>
        <v xml:space="preserve"> </v>
      </c>
      <c r="AR1332" s="111">
        <f t="shared" si="826"/>
        <v>1329</v>
      </c>
      <c r="AS1332" s="111">
        <f t="shared" si="819"/>
        <v>0</v>
      </c>
      <c r="AT1332" s="111">
        <f t="shared" si="820"/>
        <v>0</v>
      </c>
      <c r="AU1332" s="111">
        <f t="shared" si="796"/>
        <v>0</v>
      </c>
      <c r="AV1332" s="111" t="str">
        <f t="shared" si="823"/>
        <v xml:space="preserve"> </v>
      </c>
      <c r="AW1332" s="112">
        <f t="shared" si="822"/>
        <v>0</v>
      </c>
    </row>
    <row r="1333" spans="9:49">
      <c r="I1333" s="132">
        <f t="shared" si="797"/>
        <v>132.99999999999673</v>
      </c>
      <c r="J1333" s="125" t="str">
        <f t="shared" si="821"/>
        <v xml:space="preserve"> </v>
      </c>
      <c r="K1333" s="125" t="str">
        <f t="shared" si="798"/>
        <v xml:space="preserve"> </v>
      </c>
      <c r="L1333" s="125" t="str">
        <f t="shared" si="799"/>
        <v xml:space="preserve"> </v>
      </c>
      <c r="M1333" s="126" t="str">
        <f t="shared" si="800"/>
        <v xml:space="preserve"> </v>
      </c>
      <c r="N1333" s="127" t="str">
        <f t="shared" si="801"/>
        <v xml:space="preserve"> </v>
      </c>
      <c r="O1333" s="128" t="str">
        <f t="shared" si="802"/>
        <v xml:space="preserve"> </v>
      </c>
      <c r="P1333" s="128" t="str">
        <f t="shared" si="803"/>
        <v xml:space="preserve"> </v>
      </c>
      <c r="Q1333" s="129" t="str">
        <f t="shared" si="804"/>
        <v xml:space="preserve"> </v>
      </c>
      <c r="R1333" s="130" t="str">
        <f t="shared" si="805"/>
        <v xml:space="preserve"> </v>
      </c>
      <c r="S1333" s="129" t="str">
        <f t="shared" si="824"/>
        <v xml:space="preserve"> </v>
      </c>
      <c r="T1333" s="131" t="str">
        <f t="shared" si="806"/>
        <v xml:space="preserve"> </v>
      </c>
      <c r="U1333" s="123" t="str">
        <f t="shared" si="830"/>
        <v xml:space="preserve"> </v>
      </c>
      <c r="V1333" s="129" t="str">
        <f t="shared" si="807"/>
        <v xml:space="preserve"> </v>
      </c>
      <c r="W1333" s="111"/>
      <c r="X1333" s="111">
        <f t="shared" si="825"/>
        <v>132.99999999999673</v>
      </c>
      <c r="Y1333" s="111">
        <f t="shared" si="808"/>
        <v>0</v>
      </c>
      <c r="Z1333" s="111">
        <f t="shared" si="809"/>
        <v>0</v>
      </c>
      <c r="AA1333" s="111">
        <f t="shared" si="794"/>
        <v>0</v>
      </c>
      <c r="AB1333" s="111" t="str">
        <f t="shared" si="795"/>
        <v xml:space="preserve"> </v>
      </c>
      <c r="AC1333" s="112">
        <f t="shared" si="793"/>
        <v>0</v>
      </c>
      <c r="AD1333" s="124">
        <v>1330</v>
      </c>
      <c r="AE1333" s="125" t="str">
        <f t="shared" si="810"/>
        <v xml:space="preserve"> </v>
      </c>
      <c r="AF1333" s="125" t="str">
        <f t="shared" si="811"/>
        <v xml:space="preserve"> </v>
      </c>
      <c r="AG1333" s="125" t="str">
        <f t="shared" si="812"/>
        <v xml:space="preserve"> </v>
      </c>
      <c r="AH1333" s="126" t="str">
        <f t="shared" si="813"/>
        <v xml:space="preserve"> </v>
      </c>
      <c r="AI1333" s="127" t="str">
        <f t="shared" si="814"/>
        <v xml:space="preserve"> </v>
      </c>
      <c r="AJ1333" s="128" t="str">
        <f t="shared" si="815"/>
        <v xml:space="preserve"> </v>
      </c>
      <c r="AK1333" s="128" t="str">
        <f t="shared" si="827"/>
        <v xml:space="preserve"> </v>
      </c>
      <c r="AL1333" s="129" t="str">
        <f t="shared" si="816"/>
        <v xml:space="preserve"> </v>
      </c>
      <c r="AM1333" s="130" t="str">
        <f t="shared" si="817"/>
        <v xml:space="preserve"> </v>
      </c>
      <c r="AN1333" s="129" t="str">
        <f t="shared" si="818"/>
        <v xml:space="preserve"> </v>
      </c>
      <c r="AO1333" s="131" t="str">
        <f t="shared" si="828"/>
        <v xml:space="preserve"> </v>
      </c>
      <c r="AP1333" s="123" t="str">
        <f t="shared" si="831"/>
        <v xml:space="preserve"> </v>
      </c>
      <c r="AQ1333" s="129" t="str">
        <f t="shared" si="829"/>
        <v xml:space="preserve"> </v>
      </c>
      <c r="AR1333" s="111">
        <f t="shared" si="826"/>
        <v>1330</v>
      </c>
      <c r="AS1333" s="111">
        <f t="shared" si="819"/>
        <v>0</v>
      </c>
      <c r="AT1333" s="111">
        <f t="shared" si="820"/>
        <v>0</v>
      </c>
      <c r="AU1333" s="111">
        <f t="shared" si="796"/>
        <v>0</v>
      </c>
      <c r="AV1333" s="111" t="str">
        <f t="shared" si="823"/>
        <v xml:space="preserve"> </v>
      </c>
      <c r="AW1333" s="112">
        <f t="shared" si="822"/>
        <v>0</v>
      </c>
    </row>
    <row r="1334" spans="9:49">
      <c r="I1334" s="132">
        <f t="shared" si="797"/>
        <v>133.09999999999673</v>
      </c>
      <c r="J1334" s="125" t="str">
        <f t="shared" si="821"/>
        <v xml:space="preserve"> </v>
      </c>
      <c r="K1334" s="125" t="str">
        <f t="shared" si="798"/>
        <v xml:space="preserve"> </v>
      </c>
      <c r="L1334" s="125" t="str">
        <f t="shared" si="799"/>
        <v xml:space="preserve"> </v>
      </c>
      <c r="M1334" s="126" t="str">
        <f t="shared" si="800"/>
        <v xml:space="preserve"> </v>
      </c>
      <c r="N1334" s="127" t="str">
        <f t="shared" si="801"/>
        <v xml:space="preserve"> </v>
      </c>
      <c r="O1334" s="128" t="str">
        <f t="shared" si="802"/>
        <v xml:space="preserve"> </v>
      </c>
      <c r="P1334" s="128" t="str">
        <f t="shared" si="803"/>
        <v xml:space="preserve"> </v>
      </c>
      <c r="Q1334" s="129" t="str">
        <f t="shared" si="804"/>
        <v xml:space="preserve"> </v>
      </c>
      <c r="R1334" s="130" t="str">
        <f t="shared" si="805"/>
        <v xml:space="preserve"> </v>
      </c>
      <c r="S1334" s="129" t="str">
        <f t="shared" si="824"/>
        <v xml:space="preserve"> </v>
      </c>
      <c r="T1334" s="131" t="str">
        <f t="shared" si="806"/>
        <v xml:space="preserve"> </v>
      </c>
      <c r="U1334" s="123" t="str">
        <f t="shared" si="830"/>
        <v xml:space="preserve"> </v>
      </c>
      <c r="V1334" s="129" t="str">
        <f t="shared" si="807"/>
        <v xml:space="preserve"> </v>
      </c>
      <c r="W1334" s="111"/>
      <c r="X1334" s="111">
        <f t="shared" si="825"/>
        <v>133.09999999999673</v>
      </c>
      <c r="Y1334" s="111">
        <f t="shared" si="808"/>
        <v>0</v>
      </c>
      <c r="Z1334" s="111">
        <f t="shared" si="809"/>
        <v>0</v>
      </c>
      <c r="AA1334" s="111">
        <f t="shared" si="794"/>
        <v>0</v>
      </c>
      <c r="AB1334" s="111" t="str">
        <f t="shared" si="795"/>
        <v xml:space="preserve"> </v>
      </c>
      <c r="AC1334" s="112">
        <f t="shared" si="793"/>
        <v>0</v>
      </c>
      <c r="AD1334" s="132">
        <v>1331</v>
      </c>
      <c r="AE1334" s="125" t="str">
        <f t="shared" si="810"/>
        <v xml:space="preserve"> </v>
      </c>
      <c r="AF1334" s="125" t="str">
        <f t="shared" si="811"/>
        <v xml:space="preserve"> </v>
      </c>
      <c r="AG1334" s="125" t="str">
        <f t="shared" si="812"/>
        <v xml:space="preserve"> </v>
      </c>
      <c r="AH1334" s="126" t="str">
        <f t="shared" si="813"/>
        <v xml:space="preserve"> </v>
      </c>
      <c r="AI1334" s="127" t="str">
        <f t="shared" si="814"/>
        <v xml:space="preserve"> </v>
      </c>
      <c r="AJ1334" s="128" t="str">
        <f t="shared" si="815"/>
        <v xml:space="preserve"> </v>
      </c>
      <c r="AK1334" s="128" t="str">
        <f t="shared" si="827"/>
        <v xml:space="preserve"> </v>
      </c>
      <c r="AL1334" s="129" t="str">
        <f t="shared" si="816"/>
        <v xml:space="preserve"> </v>
      </c>
      <c r="AM1334" s="130" t="str">
        <f t="shared" si="817"/>
        <v xml:space="preserve"> </v>
      </c>
      <c r="AN1334" s="129" t="str">
        <f t="shared" si="818"/>
        <v xml:space="preserve"> </v>
      </c>
      <c r="AO1334" s="131" t="str">
        <f t="shared" si="828"/>
        <v xml:space="preserve"> </v>
      </c>
      <c r="AP1334" s="123" t="str">
        <f t="shared" si="831"/>
        <v xml:space="preserve"> </v>
      </c>
      <c r="AQ1334" s="129" t="str">
        <f t="shared" si="829"/>
        <v xml:space="preserve"> </v>
      </c>
      <c r="AR1334" s="111">
        <f t="shared" si="826"/>
        <v>1331</v>
      </c>
      <c r="AS1334" s="111">
        <f t="shared" si="819"/>
        <v>0</v>
      </c>
      <c r="AT1334" s="111">
        <f t="shared" si="820"/>
        <v>0</v>
      </c>
      <c r="AU1334" s="111">
        <f t="shared" si="796"/>
        <v>0</v>
      </c>
      <c r="AV1334" s="111" t="str">
        <f t="shared" si="823"/>
        <v xml:space="preserve"> </v>
      </c>
      <c r="AW1334" s="112">
        <f t="shared" si="822"/>
        <v>0</v>
      </c>
    </row>
    <row r="1335" spans="9:49">
      <c r="I1335" s="132">
        <f t="shared" si="797"/>
        <v>133.19999999999672</v>
      </c>
      <c r="J1335" s="125" t="str">
        <f t="shared" si="821"/>
        <v xml:space="preserve"> </v>
      </c>
      <c r="K1335" s="125" t="str">
        <f t="shared" si="798"/>
        <v xml:space="preserve"> </v>
      </c>
      <c r="L1335" s="125" t="str">
        <f t="shared" si="799"/>
        <v xml:space="preserve"> </v>
      </c>
      <c r="M1335" s="126" t="str">
        <f t="shared" si="800"/>
        <v xml:space="preserve"> </v>
      </c>
      <c r="N1335" s="127" t="str">
        <f t="shared" si="801"/>
        <v xml:space="preserve"> </v>
      </c>
      <c r="O1335" s="128" t="str">
        <f t="shared" si="802"/>
        <v xml:space="preserve"> </v>
      </c>
      <c r="P1335" s="128" t="str">
        <f t="shared" si="803"/>
        <v xml:space="preserve"> </v>
      </c>
      <c r="Q1335" s="129" t="str">
        <f t="shared" si="804"/>
        <v xml:space="preserve"> </v>
      </c>
      <c r="R1335" s="130" t="str">
        <f t="shared" si="805"/>
        <v xml:space="preserve"> </v>
      </c>
      <c r="S1335" s="129" t="str">
        <f t="shared" si="824"/>
        <v xml:space="preserve"> </v>
      </c>
      <c r="T1335" s="131" t="str">
        <f t="shared" si="806"/>
        <v xml:space="preserve"> </v>
      </c>
      <c r="U1335" s="123" t="str">
        <f t="shared" si="830"/>
        <v xml:space="preserve"> </v>
      </c>
      <c r="V1335" s="129" t="str">
        <f t="shared" si="807"/>
        <v xml:space="preserve"> </v>
      </c>
      <c r="W1335" s="111"/>
      <c r="X1335" s="111">
        <f t="shared" si="825"/>
        <v>133.19999999999672</v>
      </c>
      <c r="Y1335" s="111">
        <f t="shared" si="808"/>
        <v>0</v>
      </c>
      <c r="Z1335" s="111">
        <f t="shared" si="809"/>
        <v>0</v>
      </c>
      <c r="AA1335" s="111">
        <f t="shared" si="794"/>
        <v>0</v>
      </c>
      <c r="AB1335" s="111" t="str">
        <f t="shared" si="795"/>
        <v xml:space="preserve"> </v>
      </c>
      <c r="AC1335" s="112">
        <f t="shared" si="793"/>
        <v>0</v>
      </c>
      <c r="AD1335" s="124">
        <v>1332</v>
      </c>
      <c r="AE1335" s="125" t="str">
        <f t="shared" si="810"/>
        <v xml:space="preserve"> </v>
      </c>
      <c r="AF1335" s="125" t="str">
        <f t="shared" si="811"/>
        <v xml:space="preserve"> </v>
      </c>
      <c r="AG1335" s="125" t="str">
        <f t="shared" si="812"/>
        <v xml:space="preserve"> </v>
      </c>
      <c r="AH1335" s="126" t="str">
        <f t="shared" si="813"/>
        <v xml:space="preserve"> </v>
      </c>
      <c r="AI1335" s="127" t="str">
        <f t="shared" si="814"/>
        <v xml:space="preserve"> </v>
      </c>
      <c r="AJ1335" s="128" t="str">
        <f t="shared" si="815"/>
        <v xml:space="preserve"> </v>
      </c>
      <c r="AK1335" s="128" t="str">
        <f t="shared" si="827"/>
        <v xml:space="preserve"> </v>
      </c>
      <c r="AL1335" s="129" t="str">
        <f t="shared" si="816"/>
        <v xml:space="preserve"> </v>
      </c>
      <c r="AM1335" s="130" t="str">
        <f t="shared" si="817"/>
        <v xml:space="preserve"> </v>
      </c>
      <c r="AN1335" s="129" t="str">
        <f t="shared" si="818"/>
        <v xml:space="preserve"> </v>
      </c>
      <c r="AO1335" s="131" t="str">
        <f t="shared" si="828"/>
        <v xml:space="preserve"> </v>
      </c>
      <c r="AP1335" s="123" t="str">
        <f t="shared" si="831"/>
        <v xml:space="preserve"> </v>
      </c>
      <c r="AQ1335" s="129" t="str">
        <f t="shared" si="829"/>
        <v xml:space="preserve"> </v>
      </c>
      <c r="AR1335" s="111">
        <f t="shared" si="826"/>
        <v>1332</v>
      </c>
      <c r="AS1335" s="111">
        <f t="shared" si="819"/>
        <v>0</v>
      </c>
      <c r="AT1335" s="111">
        <f t="shared" si="820"/>
        <v>0</v>
      </c>
      <c r="AU1335" s="111">
        <f t="shared" si="796"/>
        <v>0</v>
      </c>
      <c r="AV1335" s="111" t="str">
        <f t="shared" si="823"/>
        <v xml:space="preserve"> </v>
      </c>
      <c r="AW1335" s="112">
        <f t="shared" si="822"/>
        <v>0</v>
      </c>
    </row>
    <row r="1336" spans="9:49">
      <c r="I1336" s="132">
        <f t="shared" si="797"/>
        <v>133.29999999999671</v>
      </c>
      <c r="J1336" s="125" t="str">
        <f t="shared" si="821"/>
        <v xml:space="preserve"> </v>
      </c>
      <c r="K1336" s="125" t="str">
        <f t="shared" si="798"/>
        <v xml:space="preserve"> </v>
      </c>
      <c r="L1336" s="125" t="str">
        <f t="shared" si="799"/>
        <v xml:space="preserve"> </v>
      </c>
      <c r="M1336" s="126" t="str">
        <f t="shared" si="800"/>
        <v xml:space="preserve"> </v>
      </c>
      <c r="N1336" s="127" t="str">
        <f t="shared" si="801"/>
        <v xml:space="preserve"> </v>
      </c>
      <c r="O1336" s="128" t="str">
        <f t="shared" si="802"/>
        <v xml:space="preserve"> </v>
      </c>
      <c r="P1336" s="128" t="str">
        <f t="shared" si="803"/>
        <v xml:space="preserve"> </v>
      </c>
      <c r="Q1336" s="129" t="str">
        <f t="shared" si="804"/>
        <v xml:space="preserve"> </v>
      </c>
      <c r="R1336" s="130" t="str">
        <f t="shared" si="805"/>
        <v xml:space="preserve"> </v>
      </c>
      <c r="S1336" s="129" t="str">
        <f t="shared" si="824"/>
        <v xml:space="preserve"> </v>
      </c>
      <c r="T1336" s="131" t="str">
        <f t="shared" si="806"/>
        <v xml:space="preserve"> </v>
      </c>
      <c r="U1336" s="123" t="str">
        <f t="shared" si="830"/>
        <v xml:space="preserve"> </v>
      </c>
      <c r="V1336" s="129" t="str">
        <f t="shared" si="807"/>
        <v xml:space="preserve"> </v>
      </c>
      <c r="W1336" s="111"/>
      <c r="X1336" s="111">
        <f t="shared" si="825"/>
        <v>133.29999999999671</v>
      </c>
      <c r="Y1336" s="111">
        <f t="shared" si="808"/>
        <v>0</v>
      </c>
      <c r="Z1336" s="111">
        <f t="shared" si="809"/>
        <v>0</v>
      </c>
      <c r="AA1336" s="111">
        <f t="shared" si="794"/>
        <v>0</v>
      </c>
      <c r="AB1336" s="111" t="str">
        <f t="shared" si="795"/>
        <v xml:space="preserve"> </v>
      </c>
      <c r="AC1336" s="112">
        <f t="shared" si="793"/>
        <v>0</v>
      </c>
      <c r="AD1336" s="132">
        <v>1333</v>
      </c>
      <c r="AE1336" s="125" t="str">
        <f t="shared" si="810"/>
        <v xml:space="preserve"> </v>
      </c>
      <c r="AF1336" s="125" t="str">
        <f t="shared" si="811"/>
        <v xml:space="preserve"> </v>
      </c>
      <c r="AG1336" s="125" t="str">
        <f t="shared" si="812"/>
        <v xml:space="preserve"> </v>
      </c>
      <c r="AH1336" s="126" t="str">
        <f t="shared" si="813"/>
        <v xml:space="preserve"> </v>
      </c>
      <c r="AI1336" s="127" t="str">
        <f t="shared" si="814"/>
        <v xml:space="preserve"> </v>
      </c>
      <c r="AJ1336" s="128" t="str">
        <f t="shared" si="815"/>
        <v xml:space="preserve"> </v>
      </c>
      <c r="AK1336" s="128" t="str">
        <f t="shared" si="827"/>
        <v xml:space="preserve"> </v>
      </c>
      <c r="AL1336" s="129" t="str">
        <f t="shared" si="816"/>
        <v xml:space="preserve"> </v>
      </c>
      <c r="AM1336" s="130" t="str">
        <f t="shared" si="817"/>
        <v xml:space="preserve"> </v>
      </c>
      <c r="AN1336" s="129" t="str">
        <f t="shared" si="818"/>
        <v xml:space="preserve"> </v>
      </c>
      <c r="AO1336" s="131" t="str">
        <f t="shared" si="828"/>
        <v xml:space="preserve"> </v>
      </c>
      <c r="AP1336" s="123" t="str">
        <f t="shared" si="831"/>
        <v xml:space="preserve"> </v>
      </c>
      <c r="AQ1336" s="129" t="str">
        <f t="shared" si="829"/>
        <v xml:space="preserve"> </v>
      </c>
      <c r="AR1336" s="111">
        <f t="shared" si="826"/>
        <v>1333</v>
      </c>
      <c r="AS1336" s="111">
        <f t="shared" si="819"/>
        <v>0</v>
      </c>
      <c r="AT1336" s="111">
        <f t="shared" si="820"/>
        <v>0</v>
      </c>
      <c r="AU1336" s="111">
        <f t="shared" si="796"/>
        <v>0</v>
      </c>
      <c r="AV1336" s="111" t="str">
        <f t="shared" si="823"/>
        <v xml:space="preserve"> </v>
      </c>
      <c r="AW1336" s="112">
        <f t="shared" si="822"/>
        <v>0</v>
      </c>
    </row>
    <row r="1337" spans="9:49">
      <c r="I1337" s="132">
        <f t="shared" si="797"/>
        <v>133.39999999999671</v>
      </c>
      <c r="J1337" s="125" t="str">
        <f t="shared" si="821"/>
        <v xml:space="preserve"> </v>
      </c>
      <c r="K1337" s="125" t="str">
        <f t="shared" si="798"/>
        <v xml:space="preserve"> </v>
      </c>
      <c r="L1337" s="125" t="str">
        <f t="shared" si="799"/>
        <v xml:space="preserve"> </v>
      </c>
      <c r="M1337" s="126" t="str">
        <f t="shared" si="800"/>
        <v xml:space="preserve"> </v>
      </c>
      <c r="N1337" s="127" t="str">
        <f t="shared" si="801"/>
        <v xml:space="preserve"> </v>
      </c>
      <c r="O1337" s="128" t="str">
        <f t="shared" si="802"/>
        <v xml:space="preserve"> </v>
      </c>
      <c r="P1337" s="128" t="str">
        <f t="shared" si="803"/>
        <v xml:space="preserve"> </v>
      </c>
      <c r="Q1337" s="129" t="str">
        <f t="shared" si="804"/>
        <v xml:space="preserve"> </v>
      </c>
      <c r="R1337" s="130" t="str">
        <f t="shared" si="805"/>
        <v xml:space="preserve"> </v>
      </c>
      <c r="S1337" s="129" t="str">
        <f t="shared" si="824"/>
        <v xml:space="preserve"> </v>
      </c>
      <c r="T1337" s="131" t="str">
        <f t="shared" si="806"/>
        <v xml:space="preserve"> </v>
      </c>
      <c r="U1337" s="123" t="str">
        <f t="shared" si="830"/>
        <v xml:space="preserve"> </v>
      </c>
      <c r="V1337" s="129" t="str">
        <f t="shared" si="807"/>
        <v xml:space="preserve"> </v>
      </c>
      <c r="W1337" s="111"/>
      <c r="X1337" s="111">
        <f t="shared" si="825"/>
        <v>133.39999999999671</v>
      </c>
      <c r="Y1337" s="111">
        <f t="shared" si="808"/>
        <v>0</v>
      </c>
      <c r="Z1337" s="111">
        <f t="shared" si="809"/>
        <v>0</v>
      </c>
      <c r="AA1337" s="111">
        <f t="shared" si="794"/>
        <v>0</v>
      </c>
      <c r="AB1337" s="111" t="str">
        <f t="shared" si="795"/>
        <v xml:space="preserve"> </v>
      </c>
      <c r="AC1337" s="112">
        <f t="shared" si="793"/>
        <v>0</v>
      </c>
      <c r="AD1337" s="124">
        <v>1334</v>
      </c>
      <c r="AE1337" s="125" t="str">
        <f t="shared" si="810"/>
        <v xml:space="preserve"> </v>
      </c>
      <c r="AF1337" s="125" t="str">
        <f t="shared" si="811"/>
        <v xml:space="preserve"> </v>
      </c>
      <c r="AG1337" s="125" t="str">
        <f t="shared" si="812"/>
        <v xml:space="preserve"> </v>
      </c>
      <c r="AH1337" s="126" t="str">
        <f t="shared" si="813"/>
        <v xml:space="preserve"> </v>
      </c>
      <c r="AI1337" s="127" t="str">
        <f t="shared" si="814"/>
        <v xml:space="preserve"> </v>
      </c>
      <c r="AJ1337" s="128" t="str">
        <f t="shared" si="815"/>
        <v xml:space="preserve"> </v>
      </c>
      <c r="AK1337" s="128" t="str">
        <f t="shared" si="827"/>
        <v xml:space="preserve"> </v>
      </c>
      <c r="AL1337" s="129" t="str">
        <f t="shared" si="816"/>
        <v xml:space="preserve"> </v>
      </c>
      <c r="AM1337" s="130" t="str">
        <f t="shared" si="817"/>
        <v xml:space="preserve"> </v>
      </c>
      <c r="AN1337" s="129" t="str">
        <f t="shared" si="818"/>
        <v xml:space="preserve"> </v>
      </c>
      <c r="AO1337" s="131" t="str">
        <f t="shared" si="828"/>
        <v xml:space="preserve"> </v>
      </c>
      <c r="AP1337" s="123" t="str">
        <f t="shared" si="831"/>
        <v xml:space="preserve"> </v>
      </c>
      <c r="AQ1337" s="129" t="str">
        <f t="shared" si="829"/>
        <v xml:space="preserve"> </v>
      </c>
      <c r="AR1337" s="111">
        <f t="shared" si="826"/>
        <v>1334</v>
      </c>
      <c r="AS1337" s="111">
        <f t="shared" si="819"/>
        <v>0</v>
      </c>
      <c r="AT1337" s="111">
        <f t="shared" si="820"/>
        <v>0</v>
      </c>
      <c r="AU1337" s="111">
        <f t="shared" si="796"/>
        <v>0</v>
      </c>
      <c r="AV1337" s="111" t="str">
        <f t="shared" si="823"/>
        <v xml:space="preserve"> </v>
      </c>
      <c r="AW1337" s="112">
        <f t="shared" si="822"/>
        <v>0</v>
      </c>
    </row>
    <row r="1338" spans="9:49">
      <c r="I1338" s="132">
        <f t="shared" si="797"/>
        <v>133.4999999999967</v>
      </c>
      <c r="J1338" s="125" t="str">
        <f t="shared" si="821"/>
        <v xml:space="preserve"> </v>
      </c>
      <c r="K1338" s="125" t="str">
        <f t="shared" si="798"/>
        <v xml:space="preserve"> </v>
      </c>
      <c r="L1338" s="125" t="str">
        <f t="shared" si="799"/>
        <v xml:space="preserve"> </v>
      </c>
      <c r="M1338" s="126" t="str">
        <f t="shared" si="800"/>
        <v xml:space="preserve"> </v>
      </c>
      <c r="N1338" s="127" t="str">
        <f t="shared" si="801"/>
        <v xml:space="preserve"> </v>
      </c>
      <c r="O1338" s="128" t="str">
        <f t="shared" si="802"/>
        <v xml:space="preserve"> </v>
      </c>
      <c r="P1338" s="128" t="str">
        <f t="shared" si="803"/>
        <v xml:space="preserve"> </v>
      </c>
      <c r="Q1338" s="129" t="str">
        <f t="shared" si="804"/>
        <v xml:space="preserve"> </v>
      </c>
      <c r="R1338" s="130" t="str">
        <f t="shared" si="805"/>
        <v xml:space="preserve"> </v>
      </c>
      <c r="S1338" s="129" t="str">
        <f t="shared" si="824"/>
        <v xml:space="preserve"> </v>
      </c>
      <c r="T1338" s="131" t="str">
        <f t="shared" si="806"/>
        <v xml:space="preserve"> </v>
      </c>
      <c r="U1338" s="123" t="str">
        <f t="shared" si="830"/>
        <v xml:space="preserve"> </v>
      </c>
      <c r="V1338" s="129" t="str">
        <f t="shared" si="807"/>
        <v xml:space="preserve"> </v>
      </c>
      <c r="W1338" s="111"/>
      <c r="X1338" s="111">
        <f t="shared" si="825"/>
        <v>133.4999999999967</v>
      </c>
      <c r="Y1338" s="111">
        <f t="shared" si="808"/>
        <v>0</v>
      </c>
      <c r="Z1338" s="111">
        <f t="shared" si="809"/>
        <v>0</v>
      </c>
      <c r="AA1338" s="111">
        <f t="shared" si="794"/>
        <v>0</v>
      </c>
      <c r="AB1338" s="111" t="str">
        <f t="shared" si="795"/>
        <v xml:space="preserve"> </v>
      </c>
      <c r="AC1338" s="112">
        <f t="shared" si="793"/>
        <v>0</v>
      </c>
      <c r="AD1338" s="132">
        <v>1335</v>
      </c>
      <c r="AE1338" s="125" t="str">
        <f t="shared" si="810"/>
        <v xml:space="preserve"> </v>
      </c>
      <c r="AF1338" s="125" t="str">
        <f t="shared" si="811"/>
        <v xml:space="preserve"> </v>
      </c>
      <c r="AG1338" s="125" t="str">
        <f t="shared" si="812"/>
        <v xml:space="preserve"> </v>
      </c>
      <c r="AH1338" s="126" t="str">
        <f t="shared" si="813"/>
        <v xml:space="preserve"> </v>
      </c>
      <c r="AI1338" s="127" t="str">
        <f t="shared" si="814"/>
        <v xml:space="preserve"> </v>
      </c>
      <c r="AJ1338" s="128" t="str">
        <f t="shared" si="815"/>
        <v xml:space="preserve"> </v>
      </c>
      <c r="AK1338" s="128" t="str">
        <f t="shared" si="827"/>
        <v xml:space="preserve"> </v>
      </c>
      <c r="AL1338" s="129" t="str">
        <f t="shared" si="816"/>
        <v xml:space="preserve"> </v>
      </c>
      <c r="AM1338" s="130" t="str">
        <f t="shared" si="817"/>
        <v xml:space="preserve"> </v>
      </c>
      <c r="AN1338" s="129" t="str">
        <f t="shared" si="818"/>
        <v xml:space="preserve"> </v>
      </c>
      <c r="AO1338" s="131" t="str">
        <f t="shared" si="828"/>
        <v xml:space="preserve"> </v>
      </c>
      <c r="AP1338" s="123" t="str">
        <f t="shared" si="831"/>
        <v xml:space="preserve"> </v>
      </c>
      <c r="AQ1338" s="129" t="str">
        <f t="shared" si="829"/>
        <v xml:space="preserve"> </v>
      </c>
      <c r="AR1338" s="111">
        <f t="shared" si="826"/>
        <v>1335</v>
      </c>
      <c r="AS1338" s="111">
        <f t="shared" si="819"/>
        <v>0</v>
      </c>
      <c r="AT1338" s="111">
        <f t="shared" si="820"/>
        <v>0</v>
      </c>
      <c r="AU1338" s="111">
        <f t="shared" si="796"/>
        <v>0</v>
      </c>
      <c r="AV1338" s="111" t="str">
        <f t="shared" si="823"/>
        <v xml:space="preserve"> </v>
      </c>
      <c r="AW1338" s="112">
        <f t="shared" si="822"/>
        <v>0</v>
      </c>
    </row>
    <row r="1339" spans="9:49">
      <c r="I1339" s="132">
        <f t="shared" si="797"/>
        <v>133.5999999999967</v>
      </c>
      <c r="J1339" s="125" t="str">
        <f t="shared" si="821"/>
        <v xml:space="preserve"> </v>
      </c>
      <c r="K1339" s="125" t="str">
        <f t="shared" si="798"/>
        <v xml:space="preserve"> </v>
      </c>
      <c r="L1339" s="125" t="str">
        <f t="shared" si="799"/>
        <v xml:space="preserve"> </v>
      </c>
      <c r="M1339" s="126" t="str">
        <f t="shared" si="800"/>
        <v xml:space="preserve"> </v>
      </c>
      <c r="N1339" s="127" t="str">
        <f t="shared" si="801"/>
        <v xml:space="preserve"> </v>
      </c>
      <c r="O1339" s="128" t="str">
        <f t="shared" si="802"/>
        <v xml:space="preserve"> </v>
      </c>
      <c r="P1339" s="128" t="str">
        <f t="shared" si="803"/>
        <v xml:space="preserve"> </v>
      </c>
      <c r="Q1339" s="129" t="str">
        <f t="shared" si="804"/>
        <v xml:space="preserve"> </v>
      </c>
      <c r="R1339" s="130" t="str">
        <f t="shared" si="805"/>
        <v xml:space="preserve"> </v>
      </c>
      <c r="S1339" s="129" t="str">
        <f t="shared" si="824"/>
        <v xml:space="preserve"> </v>
      </c>
      <c r="T1339" s="131" t="str">
        <f t="shared" si="806"/>
        <v xml:space="preserve"> </v>
      </c>
      <c r="U1339" s="123" t="str">
        <f t="shared" si="830"/>
        <v xml:space="preserve"> </v>
      </c>
      <c r="V1339" s="129" t="str">
        <f t="shared" si="807"/>
        <v xml:space="preserve"> </v>
      </c>
      <c r="W1339" s="111"/>
      <c r="X1339" s="111">
        <f t="shared" si="825"/>
        <v>133.5999999999967</v>
      </c>
      <c r="Y1339" s="111">
        <f t="shared" si="808"/>
        <v>0</v>
      </c>
      <c r="Z1339" s="111">
        <f t="shared" si="809"/>
        <v>0</v>
      </c>
      <c r="AA1339" s="111">
        <f t="shared" si="794"/>
        <v>0</v>
      </c>
      <c r="AB1339" s="111" t="str">
        <f t="shared" si="795"/>
        <v xml:space="preserve"> </v>
      </c>
      <c r="AC1339" s="112">
        <f t="shared" si="793"/>
        <v>0</v>
      </c>
      <c r="AD1339" s="124">
        <v>1336</v>
      </c>
      <c r="AE1339" s="125" t="str">
        <f t="shared" si="810"/>
        <v xml:space="preserve"> </v>
      </c>
      <c r="AF1339" s="125" t="str">
        <f t="shared" si="811"/>
        <v xml:space="preserve"> </v>
      </c>
      <c r="AG1339" s="125" t="str">
        <f t="shared" si="812"/>
        <v xml:space="preserve"> </v>
      </c>
      <c r="AH1339" s="126" t="str">
        <f t="shared" si="813"/>
        <v xml:space="preserve"> </v>
      </c>
      <c r="AI1339" s="127" t="str">
        <f t="shared" si="814"/>
        <v xml:space="preserve"> </v>
      </c>
      <c r="AJ1339" s="128" t="str">
        <f t="shared" si="815"/>
        <v xml:space="preserve"> </v>
      </c>
      <c r="AK1339" s="128" t="str">
        <f t="shared" si="827"/>
        <v xml:space="preserve"> </v>
      </c>
      <c r="AL1339" s="129" t="str">
        <f t="shared" si="816"/>
        <v xml:space="preserve"> </v>
      </c>
      <c r="AM1339" s="130" t="str">
        <f t="shared" si="817"/>
        <v xml:space="preserve"> </v>
      </c>
      <c r="AN1339" s="129" t="str">
        <f t="shared" si="818"/>
        <v xml:space="preserve"> </v>
      </c>
      <c r="AO1339" s="131" t="str">
        <f t="shared" si="828"/>
        <v xml:space="preserve"> </v>
      </c>
      <c r="AP1339" s="123" t="str">
        <f t="shared" si="831"/>
        <v xml:space="preserve"> </v>
      </c>
      <c r="AQ1339" s="129" t="str">
        <f t="shared" si="829"/>
        <v xml:space="preserve"> </v>
      </c>
      <c r="AR1339" s="111">
        <f t="shared" si="826"/>
        <v>1336</v>
      </c>
      <c r="AS1339" s="111">
        <f t="shared" si="819"/>
        <v>0</v>
      </c>
      <c r="AT1339" s="111">
        <f t="shared" si="820"/>
        <v>0</v>
      </c>
      <c r="AU1339" s="111">
        <f t="shared" si="796"/>
        <v>0</v>
      </c>
      <c r="AV1339" s="111" t="str">
        <f t="shared" si="823"/>
        <v xml:space="preserve"> </v>
      </c>
      <c r="AW1339" s="112">
        <f t="shared" si="822"/>
        <v>0</v>
      </c>
    </row>
    <row r="1340" spans="9:49">
      <c r="I1340" s="132">
        <f t="shared" si="797"/>
        <v>133.69999999999669</v>
      </c>
      <c r="J1340" s="125" t="str">
        <f t="shared" si="821"/>
        <v xml:space="preserve"> </v>
      </c>
      <c r="K1340" s="125" t="str">
        <f t="shared" si="798"/>
        <v xml:space="preserve"> </v>
      </c>
      <c r="L1340" s="125" t="str">
        <f t="shared" si="799"/>
        <v xml:space="preserve"> </v>
      </c>
      <c r="M1340" s="126" t="str">
        <f t="shared" si="800"/>
        <v xml:space="preserve"> </v>
      </c>
      <c r="N1340" s="127" t="str">
        <f t="shared" si="801"/>
        <v xml:space="preserve"> </v>
      </c>
      <c r="O1340" s="128" t="str">
        <f t="shared" si="802"/>
        <v xml:space="preserve"> </v>
      </c>
      <c r="P1340" s="128" t="str">
        <f t="shared" si="803"/>
        <v xml:space="preserve"> </v>
      </c>
      <c r="Q1340" s="129" t="str">
        <f t="shared" si="804"/>
        <v xml:space="preserve"> </v>
      </c>
      <c r="R1340" s="130" t="str">
        <f t="shared" si="805"/>
        <v xml:space="preserve"> </v>
      </c>
      <c r="S1340" s="129" t="str">
        <f t="shared" si="824"/>
        <v xml:space="preserve"> </v>
      </c>
      <c r="T1340" s="131" t="str">
        <f t="shared" si="806"/>
        <v xml:space="preserve"> </v>
      </c>
      <c r="U1340" s="123" t="str">
        <f t="shared" si="830"/>
        <v xml:space="preserve"> </v>
      </c>
      <c r="V1340" s="129" t="str">
        <f t="shared" si="807"/>
        <v xml:space="preserve"> </v>
      </c>
      <c r="W1340" s="111"/>
      <c r="X1340" s="111">
        <f t="shared" si="825"/>
        <v>133.69999999999669</v>
      </c>
      <c r="Y1340" s="111">
        <f t="shared" si="808"/>
        <v>0</v>
      </c>
      <c r="Z1340" s="111">
        <f t="shared" si="809"/>
        <v>0</v>
      </c>
      <c r="AA1340" s="111">
        <f t="shared" si="794"/>
        <v>0</v>
      </c>
      <c r="AB1340" s="111" t="str">
        <f t="shared" si="795"/>
        <v xml:space="preserve"> </v>
      </c>
      <c r="AC1340" s="112">
        <f t="shared" si="793"/>
        <v>0</v>
      </c>
      <c r="AD1340" s="132">
        <v>1337</v>
      </c>
      <c r="AE1340" s="125" t="str">
        <f t="shared" si="810"/>
        <v xml:space="preserve"> </v>
      </c>
      <c r="AF1340" s="125" t="str">
        <f t="shared" si="811"/>
        <v xml:space="preserve"> </v>
      </c>
      <c r="AG1340" s="125" t="str">
        <f t="shared" si="812"/>
        <v xml:space="preserve"> </v>
      </c>
      <c r="AH1340" s="126" t="str">
        <f t="shared" si="813"/>
        <v xml:space="preserve"> </v>
      </c>
      <c r="AI1340" s="127" t="str">
        <f t="shared" si="814"/>
        <v xml:space="preserve"> </v>
      </c>
      <c r="AJ1340" s="128" t="str">
        <f t="shared" si="815"/>
        <v xml:space="preserve"> </v>
      </c>
      <c r="AK1340" s="128" t="str">
        <f t="shared" si="827"/>
        <v xml:space="preserve"> </v>
      </c>
      <c r="AL1340" s="129" t="str">
        <f t="shared" si="816"/>
        <v xml:space="preserve"> </v>
      </c>
      <c r="AM1340" s="130" t="str">
        <f t="shared" si="817"/>
        <v xml:space="preserve"> </v>
      </c>
      <c r="AN1340" s="129" t="str">
        <f t="shared" si="818"/>
        <v xml:space="preserve"> </v>
      </c>
      <c r="AO1340" s="131" t="str">
        <f t="shared" si="828"/>
        <v xml:space="preserve"> </v>
      </c>
      <c r="AP1340" s="123" t="str">
        <f t="shared" si="831"/>
        <v xml:space="preserve"> </v>
      </c>
      <c r="AQ1340" s="129" t="str">
        <f t="shared" si="829"/>
        <v xml:space="preserve"> </v>
      </c>
      <c r="AR1340" s="111">
        <f t="shared" si="826"/>
        <v>1337</v>
      </c>
      <c r="AS1340" s="111">
        <f t="shared" si="819"/>
        <v>0</v>
      </c>
      <c r="AT1340" s="111">
        <f t="shared" si="820"/>
        <v>0</v>
      </c>
      <c r="AU1340" s="111">
        <f t="shared" si="796"/>
        <v>0</v>
      </c>
      <c r="AV1340" s="111" t="str">
        <f t="shared" si="823"/>
        <v xml:space="preserve"> </v>
      </c>
      <c r="AW1340" s="112">
        <f t="shared" si="822"/>
        <v>0</v>
      </c>
    </row>
    <row r="1341" spans="9:49">
      <c r="I1341" s="132">
        <f t="shared" si="797"/>
        <v>133.79999999999669</v>
      </c>
      <c r="J1341" s="125" t="str">
        <f t="shared" si="821"/>
        <v xml:space="preserve"> </v>
      </c>
      <c r="K1341" s="125" t="str">
        <f t="shared" si="798"/>
        <v xml:space="preserve"> </v>
      </c>
      <c r="L1341" s="125" t="str">
        <f t="shared" si="799"/>
        <v xml:space="preserve"> </v>
      </c>
      <c r="M1341" s="126" t="str">
        <f t="shared" si="800"/>
        <v xml:space="preserve"> </v>
      </c>
      <c r="N1341" s="127" t="str">
        <f t="shared" si="801"/>
        <v xml:space="preserve"> </v>
      </c>
      <c r="O1341" s="128" t="str">
        <f t="shared" si="802"/>
        <v xml:space="preserve"> </v>
      </c>
      <c r="P1341" s="128" t="str">
        <f t="shared" si="803"/>
        <v xml:space="preserve"> </v>
      </c>
      <c r="Q1341" s="129" t="str">
        <f t="shared" si="804"/>
        <v xml:space="preserve"> </v>
      </c>
      <c r="R1341" s="130" t="str">
        <f t="shared" si="805"/>
        <v xml:space="preserve"> </v>
      </c>
      <c r="S1341" s="129" t="str">
        <f t="shared" si="824"/>
        <v xml:space="preserve"> </v>
      </c>
      <c r="T1341" s="131" t="str">
        <f t="shared" si="806"/>
        <v xml:space="preserve"> </v>
      </c>
      <c r="U1341" s="123" t="str">
        <f t="shared" si="830"/>
        <v xml:space="preserve"> </v>
      </c>
      <c r="V1341" s="129" t="str">
        <f t="shared" si="807"/>
        <v xml:space="preserve"> </v>
      </c>
      <c r="W1341" s="111"/>
      <c r="X1341" s="111">
        <f t="shared" si="825"/>
        <v>133.79999999999669</v>
      </c>
      <c r="Y1341" s="111">
        <f t="shared" si="808"/>
        <v>0</v>
      </c>
      <c r="Z1341" s="111">
        <f t="shared" si="809"/>
        <v>0</v>
      </c>
      <c r="AA1341" s="111">
        <f t="shared" si="794"/>
        <v>0</v>
      </c>
      <c r="AB1341" s="111" t="str">
        <f t="shared" si="795"/>
        <v xml:space="preserve"> </v>
      </c>
      <c r="AC1341" s="112">
        <f t="shared" si="793"/>
        <v>0</v>
      </c>
      <c r="AD1341" s="124">
        <v>1338</v>
      </c>
      <c r="AE1341" s="125" t="str">
        <f t="shared" si="810"/>
        <v xml:space="preserve"> </v>
      </c>
      <c r="AF1341" s="125" t="str">
        <f t="shared" si="811"/>
        <v xml:space="preserve"> </v>
      </c>
      <c r="AG1341" s="125" t="str">
        <f t="shared" si="812"/>
        <v xml:space="preserve"> </v>
      </c>
      <c r="AH1341" s="126" t="str">
        <f t="shared" si="813"/>
        <v xml:space="preserve"> </v>
      </c>
      <c r="AI1341" s="127" t="str">
        <f t="shared" si="814"/>
        <v xml:space="preserve"> </v>
      </c>
      <c r="AJ1341" s="128" t="str">
        <f t="shared" si="815"/>
        <v xml:space="preserve"> </v>
      </c>
      <c r="AK1341" s="128" t="str">
        <f t="shared" si="827"/>
        <v xml:space="preserve"> </v>
      </c>
      <c r="AL1341" s="129" t="str">
        <f t="shared" si="816"/>
        <v xml:space="preserve"> </v>
      </c>
      <c r="AM1341" s="130" t="str">
        <f t="shared" si="817"/>
        <v xml:space="preserve"> </v>
      </c>
      <c r="AN1341" s="129" t="str">
        <f t="shared" si="818"/>
        <v xml:space="preserve"> </v>
      </c>
      <c r="AO1341" s="131" t="str">
        <f t="shared" si="828"/>
        <v xml:space="preserve"> </v>
      </c>
      <c r="AP1341" s="123" t="str">
        <f t="shared" si="831"/>
        <v xml:space="preserve"> </v>
      </c>
      <c r="AQ1341" s="129" t="str">
        <f t="shared" si="829"/>
        <v xml:space="preserve"> </v>
      </c>
      <c r="AR1341" s="111">
        <f t="shared" si="826"/>
        <v>1338</v>
      </c>
      <c r="AS1341" s="111">
        <f t="shared" si="819"/>
        <v>0</v>
      </c>
      <c r="AT1341" s="111">
        <f t="shared" si="820"/>
        <v>0</v>
      </c>
      <c r="AU1341" s="111">
        <f t="shared" si="796"/>
        <v>0</v>
      </c>
      <c r="AV1341" s="111" t="str">
        <f t="shared" si="823"/>
        <v xml:space="preserve"> </v>
      </c>
      <c r="AW1341" s="112">
        <f t="shared" si="822"/>
        <v>0</v>
      </c>
    </row>
    <row r="1342" spans="9:49">
      <c r="I1342" s="132">
        <f t="shared" si="797"/>
        <v>133.89999999999668</v>
      </c>
      <c r="J1342" s="125" t="str">
        <f t="shared" si="821"/>
        <v xml:space="preserve"> </v>
      </c>
      <c r="K1342" s="125" t="str">
        <f t="shared" si="798"/>
        <v xml:space="preserve"> </v>
      </c>
      <c r="L1342" s="125" t="str">
        <f t="shared" si="799"/>
        <v xml:space="preserve"> </v>
      </c>
      <c r="M1342" s="126" t="str">
        <f t="shared" si="800"/>
        <v xml:space="preserve"> </v>
      </c>
      <c r="N1342" s="127" t="str">
        <f t="shared" si="801"/>
        <v xml:space="preserve"> </v>
      </c>
      <c r="O1342" s="128" t="str">
        <f t="shared" si="802"/>
        <v xml:space="preserve"> </v>
      </c>
      <c r="P1342" s="128" t="str">
        <f t="shared" si="803"/>
        <v xml:space="preserve"> </v>
      </c>
      <c r="Q1342" s="129" t="str">
        <f t="shared" si="804"/>
        <v xml:space="preserve"> </v>
      </c>
      <c r="R1342" s="130" t="str">
        <f t="shared" si="805"/>
        <v xml:space="preserve"> </v>
      </c>
      <c r="S1342" s="129" t="str">
        <f t="shared" si="824"/>
        <v xml:space="preserve"> </v>
      </c>
      <c r="T1342" s="131" t="str">
        <f t="shared" si="806"/>
        <v xml:space="preserve"> </v>
      </c>
      <c r="U1342" s="123" t="str">
        <f t="shared" si="830"/>
        <v xml:space="preserve"> </v>
      </c>
      <c r="V1342" s="129" t="str">
        <f t="shared" si="807"/>
        <v xml:space="preserve"> </v>
      </c>
      <c r="W1342" s="111"/>
      <c r="X1342" s="111">
        <f t="shared" si="825"/>
        <v>133.89999999999668</v>
      </c>
      <c r="Y1342" s="111">
        <f t="shared" si="808"/>
        <v>0</v>
      </c>
      <c r="Z1342" s="111">
        <f t="shared" si="809"/>
        <v>0</v>
      </c>
      <c r="AA1342" s="111">
        <f t="shared" si="794"/>
        <v>0</v>
      </c>
      <c r="AB1342" s="111" t="str">
        <f t="shared" si="795"/>
        <v xml:space="preserve"> </v>
      </c>
      <c r="AC1342" s="112">
        <f t="shared" si="793"/>
        <v>0</v>
      </c>
      <c r="AD1342" s="132">
        <v>1339</v>
      </c>
      <c r="AE1342" s="125" t="str">
        <f t="shared" si="810"/>
        <v xml:space="preserve"> </v>
      </c>
      <c r="AF1342" s="125" t="str">
        <f t="shared" si="811"/>
        <v xml:space="preserve"> </v>
      </c>
      <c r="AG1342" s="125" t="str">
        <f t="shared" si="812"/>
        <v xml:space="preserve"> </v>
      </c>
      <c r="AH1342" s="126" t="str">
        <f t="shared" si="813"/>
        <v xml:space="preserve"> </v>
      </c>
      <c r="AI1342" s="127" t="str">
        <f t="shared" si="814"/>
        <v xml:space="preserve"> </v>
      </c>
      <c r="AJ1342" s="128" t="str">
        <f t="shared" si="815"/>
        <v xml:space="preserve"> </v>
      </c>
      <c r="AK1342" s="128" t="str">
        <f t="shared" si="827"/>
        <v xml:space="preserve"> </v>
      </c>
      <c r="AL1342" s="129" t="str">
        <f t="shared" si="816"/>
        <v xml:space="preserve"> </v>
      </c>
      <c r="AM1342" s="130" t="str">
        <f t="shared" si="817"/>
        <v xml:space="preserve"> </v>
      </c>
      <c r="AN1342" s="129" t="str">
        <f t="shared" si="818"/>
        <v xml:space="preserve"> </v>
      </c>
      <c r="AO1342" s="131" t="str">
        <f t="shared" si="828"/>
        <v xml:space="preserve"> </v>
      </c>
      <c r="AP1342" s="123" t="str">
        <f t="shared" si="831"/>
        <v xml:space="preserve"> </v>
      </c>
      <c r="AQ1342" s="129" t="str">
        <f t="shared" si="829"/>
        <v xml:space="preserve"> </v>
      </c>
      <c r="AR1342" s="111">
        <f t="shared" si="826"/>
        <v>1339</v>
      </c>
      <c r="AS1342" s="111">
        <f t="shared" si="819"/>
        <v>0</v>
      </c>
      <c r="AT1342" s="111">
        <f t="shared" si="820"/>
        <v>0</v>
      </c>
      <c r="AU1342" s="111">
        <f t="shared" si="796"/>
        <v>0</v>
      </c>
      <c r="AV1342" s="111" t="str">
        <f t="shared" si="823"/>
        <v xml:space="preserve"> </v>
      </c>
      <c r="AW1342" s="112">
        <f t="shared" si="822"/>
        <v>0</v>
      </c>
    </row>
    <row r="1343" spans="9:49">
      <c r="I1343" s="132">
        <f t="shared" si="797"/>
        <v>133.99999999999667</v>
      </c>
      <c r="J1343" s="125" t="str">
        <f t="shared" si="821"/>
        <v xml:space="preserve"> </v>
      </c>
      <c r="K1343" s="125" t="str">
        <f t="shared" si="798"/>
        <v xml:space="preserve"> </v>
      </c>
      <c r="L1343" s="125" t="str">
        <f t="shared" si="799"/>
        <v xml:space="preserve"> </v>
      </c>
      <c r="M1343" s="126" t="str">
        <f t="shared" si="800"/>
        <v xml:space="preserve"> </v>
      </c>
      <c r="N1343" s="127" t="str">
        <f t="shared" si="801"/>
        <v xml:space="preserve"> </v>
      </c>
      <c r="O1343" s="128" t="str">
        <f t="shared" si="802"/>
        <v xml:space="preserve"> </v>
      </c>
      <c r="P1343" s="128" t="str">
        <f t="shared" si="803"/>
        <v xml:space="preserve"> </v>
      </c>
      <c r="Q1343" s="129" t="str">
        <f t="shared" si="804"/>
        <v xml:space="preserve"> </v>
      </c>
      <c r="R1343" s="130" t="str">
        <f t="shared" si="805"/>
        <v xml:space="preserve"> </v>
      </c>
      <c r="S1343" s="129" t="str">
        <f t="shared" si="824"/>
        <v xml:space="preserve"> </v>
      </c>
      <c r="T1343" s="131" t="str">
        <f t="shared" si="806"/>
        <v xml:space="preserve"> </v>
      </c>
      <c r="U1343" s="123" t="str">
        <f t="shared" si="830"/>
        <v xml:space="preserve"> </v>
      </c>
      <c r="V1343" s="129" t="str">
        <f t="shared" si="807"/>
        <v xml:space="preserve"> </v>
      </c>
      <c r="W1343" s="111"/>
      <c r="X1343" s="111">
        <f t="shared" si="825"/>
        <v>133.99999999999667</v>
      </c>
      <c r="Y1343" s="111">
        <f t="shared" si="808"/>
        <v>0</v>
      </c>
      <c r="Z1343" s="111">
        <f t="shared" si="809"/>
        <v>0</v>
      </c>
      <c r="AA1343" s="111">
        <f t="shared" si="794"/>
        <v>0</v>
      </c>
      <c r="AB1343" s="111" t="str">
        <f t="shared" si="795"/>
        <v xml:space="preserve"> </v>
      </c>
      <c r="AC1343" s="112">
        <f t="shared" si="793"/>
        <v>0</v>
      </c>
      <c r="AD1343" s="124">
        <v>1340</v>
      </c>
      <c r="AE1343" s="125" t="str">
        <f t="shared" si="810"/>
        <v xml:space="preserve"> </v>
      </c>
      <c r="AF1343" s="125" t="str">
        <f t="shared" si="811"/>
        <v xml:space="preserve"> </v>
      </c>
      <c r="AG1343" s="125" t="str">
        <f t="shared" si="812"/>
        <v xml:space="preserve"> </v>
      </c>
      <c r="AH1343" s="126" t="str">
        <f t="shared" si="813"/>
        <v xml:space="preserve"> </v>
      </c>
      <c r="AI1343" s="127" t="str">
        <f t="shared" si="814"/>
        <v xml:space="preserve"> </v>
      </c>
      <c r="AJ1343" s="128" t="str">
        <f t="shared" si="815"/>
        <v xml:space="preserve"> </v>
      </c>
      <c r="AK1343" s="128" t="str">
        <f t="shared" si="827"/>
        <v xml:space="preserve"> </v>
      </c>
      <c r="AL1343" s="129" t="str">
        <f t="shared" si="816"/>
        <v xml:space="preserve"> </v>
      </c>
      <c r="AM1343" s="130" t="str">
        <f t="shared" si="817"/>
        <v xml:space="preserve"> </v>
      </c>
      <c r="AN1343" s="129" t="str">
        <f t="shared" si="818"/>
        <v xml:space="preserve"> </v>
      </c>
      <c r="AO1343" s="131" t="str">
        <f t="shared" si="828"/>
        <v xml:space="preserve"> </v>
      </c>
      <c r="AP1343" s="123" t="str">
        <f t="shared" si="831"/>
        <v xml:space="preserve"> </v>
      </c>
      <c r="AQ1343" s="129" t="str">
        <f t="shared" si="829"/>
        <v xml:space="preserve"> </v>
      </c>
      <c r="AR1343" s="111">
        <f t="shared" si="826"/>
        <v>1340</v>
      </c>
      <c r="AS1343" s="111">
        <f t="shared" si="819"/>
        <v>0</v>
      </c>
      <c r="AT1343" s="111">
        <f t="shared" si="820"/>
        <v>0</v>
      </c>
      <c r="AU1343" s="111">
        <f t="shared" si="796"/>
        <v>0</v>
      </c>
      <c r="AV1343" s="111" t="str">
        <f t="shared" si="823"/>
        <v xml:space="preserve"> </v>
      </c>
      <c r="AW1343" s="112">
        <f t="shared" si="822"/>
        <v>0</v>
      </c>
    </row>
    <row r="1344" spans="9:49">
      <c r="I1344" s="132">
        <f t="shared" si="797"/>
        <v>134.09999999999667</v>
      </c>
      <c r="J1344" s="125" t="str">
        <f t="shared" si="821"/>
        <v xml:space="preserve"> </v>
      </c>
      <c r="K1344" s="125" t="str">
        <f t="shared" si="798"/>
        <v xml:space="preserve"> </v>
      </c>
      <c r="L1344" s="125" t="str">
        <f t="shared" si="799"/>
        <v xml:space="preserve"> </v>
      </c>
      <c r="M1344" s="126" t="str">
        <f t="shared" si="800"/>
        <v xml:space="preserve"> </v>
      </c>
      <c r="N1344" s="127" t="str">
        <f t="shared" si="801"/>
        <v xml:space="preserve"> </v>
      </c>
      <c r="O1344" s="128" t="str">
        <f t="shared" si="802"/>
        <v xml:space="preserve"> </v>
      </c>
      <c r="P1344" s="128" t="str">
        <f t="shared" si="803"/>
        <v xml:space="preserve"> </v>
      </c>
      <c r="Q1344" s="129" t="str">
        <f t="shared" si="804"/>
        <v xml:space="preserve"> </v>
      </c>
      <c r="R1344" s="130" t="str">
        <f t="shared" si="805"/>
        <v xml:space="preserve"> </v>
      </c>
      <c r="S1344" s="129" t="str">
        <f t="shared" si="824"/>
        <v xml:space="preserve"> </v>
      </c>
      <c r="T1344" s="131" t="str">
        <f t="shared" si="806"/>
        <v xml:space="preserve"> </v>
      </c>
      <c r="U1344" s="123" t="str">
        <f t="shared" si="830"/>
        <v xml:space="preserve"> </v>
      </c>
      <c r="V1344" s="129" t="str">
        <f t="shared" si="807"/>
        <v xml:space="preserve"> </v>
      </c>
      <c r="W1344" s="111"/>
      <c r="X1344" s="111">
        <f t="shared" si="825"/>
        <v>134.09999999999667</v>
      </c>
      <c r="Y1344" s="111">
        <f t="shared" si="808"/>
        <v>0</v>
      </c>
      <c r="Z1344" s="111">
        <f t="shared" si="809"/>
        <v>0</v>
      </c>
      <c r="AA1344" s="111">
        <f t="shared" si="794"/>
        <v>0</v>
      </c>
      <c r="AB1344" s="111" t="str">
        <f t="shared" si="795"/>
        <v xml:space="preserve"> </v>
      </c>
      <c r="AC1344" s="112">
        <f t="shared" si="793"/>
        <v>0</v>
      </c>
      <c r="AD1344" s="132">
        <v>1341</v>
      </c>
      <c r="AE1344" s="125" t="str">
        <f t="shared" si="810"/>
        <v xml:space="preserve"> </v>
      </c>
      <c r="AF1344" s="125" t="str">
        <f t="shared" si="811"/>
        <v xml:space="preserve"> </v>
      </c>
      <c r="AG1344" s="125" t="str">
        <f t="shared" si="812"/>
        <v xml:space="preserve"> </v>
      </c>
      <c r="AH1344" s="126" t="str">
        <f t="shared" si="813"/>
        <v xml:space="preserve"> </v>
      </c>
      <c r="AI1344" s="127" t="str">
        <f t="shared" si="814"/>
        <v xml:space="preserve"> </v>
      </c>
      <c r="AJ1344" s="128" t="str">
        <f t="shared" si="815"/>
        <v xml:space="preserve"> </v>
      </c>
      <c r="AK1344" s="128" t="str">
        <f t="shared" si="827"/>
        <v xml:space="preserve"> </v>
      </c>
      <c r="AL1344" s="129" t="str">
        <f t="shared" si="816"/>
        <v xml:space="preserve"> </v>
      </c>
      <c r="AM1344" s="130" t="str">
        <f t="shared" si="817"/>
        <v xml:space="preserve"> </v>
      </c>
      <c r="AN1344" s="129" t="str">
        <f t="shared" si="818"/>
        <v xml:space="preserve"> </v>
      </c>
      <c r="AO1344" s="131" t="str">
        <f t="shared" si="828"/>
        <v xml:space="preserve"> </v>
      </c>
      <c r="AP1344" s="123" t="str">
        <f t="shared" si="831"/>
        <v xml:space="preserve"> </v>
      </c>
      <c r="AQ1344" s="129" t="str">
        <f t="shared" si="829"/>
        <v xml:space="preserve"> </v>
      </c>
      <c r="AR1344" s="111">
        <f t="shared" si="826"/>
        <v>1341</v>
      </c>
      <c r="AS1344" s="111">
        <f t="shared" si="819"/>
        <v>0</v>
      </c>
      <c r="AT1344" s="111">
        <f t="shared" si="820"/>
        <v>0</v>
      </c>
      <c r="AU1344" s="111">
        <f t="shared" si="796"/>
        <v>0</v>
      </c>
      <c r="AV1344" s="111" t="str">
        <f t="shared" si="823"/>
        <v xml:space="preserve"> </v>
      </c>
      <c r="AW1344" s="112">
        <f t="shared" si="822"/>
        <v>0</v>
      </c>
    </row>
    <row r="1345" spans="9:49">
      <c r="I1345" s="132">
        <f t="shared" si="797"/>
        <v>134.19999999999666</v>
      </c>
      <c r="J1345" s="125" t="str">
        <f t="shared" si="821"/>
        <v xml:space="preserve"> </v>
      </c>
      <c r="K1345" s="125" t="str">
        <f t="shared" si="798"/>
        <v xml:space="preserve"> </v>
      </c>
      <c r="L1345" s="125" t="str">
        <f t="shared" si="799"/>
        <v xml:space="preserve"> </v>
      </c>
      <c r="M1345" s="126" t="str">
        <f t="shared" si="800"/>
        <v xml:space="preserve"> </v>
      </c>
      <c r="N1345" s="127" t="str">
        <f t="shared" si="801"/>
        <v xml:space="preserve"> </v>
      </c>
      <c r="O1345" s="128" t="str">
        <f t="shared" si="802"/>
        <v xml:space="preserve"> </v>
      </c>
      <c r="P1345" s="128" t="str">
        <f t="shared" si="803"/>
        <v xml:space="preserve"> </v>
      </c>
      <c r="Q1345" s="129" t="str">
        <f t="shared" si="804"/>
        <v xml:space="preserve"> </v>
      </c>
      <c r="R1345" s="130" t="str">
        <f t="shared" si="805"/>
        <v xml:space="preserve"> </v>
      </c>
      <c r="S1345" s="129" t="str">
        <f t="shared" si="824"/>
        <v xml:space="preserve"> </v>
      </c>
      <c r="T1345" s="131" t="str">
        <f t="shared" si="806"/>
        <v xml:space="preserve"> </v>
      </c>
      <c r="U1345" s="123" t="str">
        <f t="shared" si="830"/>
        <v xml:space="preserve"> </v>
      </c>
      <c r="V1345" s="129" t="str">
        <f t="shared" si="807"/>
        <v xml:space="preserve"> </v>
      </c>
      <c r="W1345" s="111"/>
      <c r="X1345" s="111">
        <f t="shared" si="825"/>
        <v>134.19999999999666</v>
      </c>
      <c r="Y1345" s="111">
        <f t="shared" si="808"/>
        <v>0</v>
      </c>
      <c r="Z1345" s="111">
        <f t="shared" si="809"/>
        <v>0</v>
      </c>
      <c r="AA1345" s="111">
        <f t="shared" si="794"/>
        <v>0</v>
      </c>
      <c r="AB1345" s="111" t="str">
        <f t="shared" si="795"/>
        <v xml:space="preserve"> </v>
      </c>
      <c r="AC1345" s="112">
        <f t="shared" si="793"/>
        <v>0</v>
      </c>
      <c r="AD1345" s="124">
        <v>1342</v>
      </c>
      <c r="AE1345" s="125" t="str">
        <f t="shared" si="810"/>
        <v xml:space="preserve"> </v>
      </c>
      <c r="AF1345" s="125" t="str">
        <f t="shared" si="811"/>
        <v xml:space="preserve"> </v>
      </c>
      <c r="AG1345" s="125" t="str">
        <f t="shared" si="812"/>
        <v xml:space="preserve"> </v>
      </c>
      <c r="AH1345" s="126" t="str">
        <f t="shared" si="813"/>
        <v xml:space="preserve"> </v>
      </c>
      <c r="AI1345" s="127" t="str">
        <f t="shared" si="814"/>
        <v xml:space="preserve"> </v>
      </c>
      <c r="AJ1345" s="128" t="str">
        <f t="shared" si="815"/>
        <v xml:space="preserve"> </v>
      </c>
      <c r="AK1345" s="128" t="str">
        <f t="shared" si="827"/>
        <v xml:space="preserve"> </v>
      </c>
      <c r="AL1345" s="129" t="str">
        <f t="shared" si="816"/>
        <v xml:space="preserve"> </v>
      </c>
      <c r="AM1345" s="130" t="str">
        <f t="shared" si="817"/>
        <v xml:space="preserve"> </v>
      </c>
      <c r="AN1345" s="129" t="str">
        <f t="shared" si="818"/>
        <v xml:space="preserve"> </v>
      </c>
      <c r="AO1345" s="131" t="str">
        <f t="shared" si="828"/>
        <v xml:space="preserve"> </v>
      </c>
      <c r="AP1345" s="123" t="str">
        <f t="shared" si="831"/>
        <v xml:space="preserve"> </v>
      </c>
      <c r="AQ1345" s="129" t="str">
        <f t="shared" si="829"/>
        <v xml:space="preserve"> </v>
      </c>
      <c r="AR1345" s="111">
        <f t="shared" si="826"/>
        <v>1342</v>
      </c>
      <c r="AS1345" s="111">
        <f t="shared" si="819"/>
        <v>0</v>
      </c>
      <c r="AT1345" s="111">
        <f t="shared" si="820"/>
        <v>0</v>
      </c>
      <c r="AU1345" s="111">
        <f t="shared" si="796"/>
        <v>0</v>
      </c>
      <c r="AV1345" s="111" t="str">
        <f t="shared" si="823"/>
        <v xml:space="preserve"> </v>
      </c>
      <c r="AW1345" s="112">
        <f t="shared" si="822"/>
        <v>0</v>
      </c>
    </row>
    <row r="1346" spans="9:49">
      <c r="I1346" s="132">
        <f t="shared" si="797"/>
        <v>134.29999999999666</v>
      </c>
      <c r="J1346" s="125" t="str">
        <f t="shared" si="821"/>
        <v xml:space="preserve"> </v>
      </c>
      <c r="K1346" s="125" t="str">
        <f t="shared" si="798"/>
        <v xml:space="preserve"> </v>
      </c>
      <c r="L1346" s="125" t="str">
        <f t="shared" si="799"/>
        <v xml:space="preserve"> </v>
      </c>
      <c r="M1346" s="126" t="str">
        <f t="shared" si="800"/>
        <v xml:space="preserve"> </v>
      </c>
      <c r="N1346" s="127" t="str">
        <f t="shared" si="801"/>
        <v xml:space="preserve"> </v>
      </c>
      <c r="O1346" s="128" t="str">
        <f t="shared" si="802"/>
        <v xml:space="preserve"> </v>
      </c>
      <c r="P1346" s="128" t="str">
        <f t="shared" si="803"/>
        <v xml:space="preserve"> </v>
      </c>
      <c r="Q1346" s="129" t="str">
        <f t="shared" si="804"/>
        <v xml:space="preserve"> </v>
      </c>
      <c r="R1346" s="130" t="str">
        <f t="shared" si="805"/>
        <v xml:space="preserve"> </v>
      </c>
      <c r="S1346" s="129" t="str">
        <f t="shared" si="824"/>
        <v xml:space="preserve"> </v>
      </c>
      <c r="T1346" s="131" t="str">
        <f t="shared" si="806"/>
        <v xml:space="preserve"> </v>
      </c>
      <c r="U1346" s="123" t="str">
        <f t="shared" si="830"/>
        <v xml:space="preserve"> </v>
      </c>
      <c r="V1346" s="129" t="str">
        <f t="shared" si="807"/>
        <v xml:space="preserve"> </v>
      </c>
      <c r="W1346" s="111"/>
      <c r="X1346" s="111">
        <f t="shared" si="825"/>
        <v>134.29999999999666</v>
      </c>
      <c r="Y1346" s="111">
        <f t="shared" si="808"/>
        <v>0</v>
      </c>
      <c r="Z1346" s="111">
        <f t="shared" si="809"/>
        <v>0</v>
      </c>
      <c r="AA1346" s="111">
        <f t="shared" si="794"/>
        <v>0</v>
      </c>
      <c r="AB1346" s="111" t="str">
        <f t="shared" si="795"/>
        <v xml:space="preserve"> </v>
      </c>
      <c r="AC1346" s="112">
        <f t="shared" ref="AC1346:AC1409" si="832">IF(J1346=" ",0,I1346)</f>
        <v>0</v>
      </c>
      <c r="AD1346" s="132">
        <v>1343</v>
      </c>
      <c r="AE1346" s="125" t="str">
        <f t="shared" si="810"/>
        <v xml:space="preserve"> </v>
      </c>
      <c r="AF1346" s="125" t="str">
        <f t="shared" si="811"/>
        <v xml:space="preserve"> </v>
      </c>
      <c r="AG1346" s="125" t="str">
        <f t="shared" si="812"/>
        <v xml:space="preserve"> </v>
      </c>
      <c r="AH1346" s="126" t="str">
        <f t="shared" si="813"/>
        <v xml:space="preserve"> </v>
      </c>
      <c r="AI1346" s="127" t="str">
        <f t="shared" si="814"/>
        <v xml:space="preserve"> </v>
      </c>
      <c r="AJ1346" s="128" t="str">
        <f t="shared" si="815"/>
        <v xml:space="preserve"> </v>
      </c>
      <c r="AK1346" s="128" t="str">
        <f t="shared" si="827"/>
        <v xml:space="preserve"> </v>
      </c>
      <c r="AL1346" s="129" t="str">
        <f t="shared" si="816"/>
        <v xml:space="preserve"> </v>
      </c>
      <c r="AM1346" s="130" t="str">
        <f t="shared" si="817"/>
        <v xml:space="preserve"> </v>
      </c>
      <c r="AN1346" s="129" t="str">
        <f t="shared" si="818"/>
        <v xml:space="preserve"> </v>
      </c>
      <c r="AO1346" s="131" t="str">
        <f t="shared" si="828"/>
        <v xml:space="preserve"> </v>
      </c>
      <c r="AP1346" s="123" t="str">
        <f t="shared" si="831"/>
        <v xml:space="preserve"> </v>
      </c>
      <c r="AQ1346" s="129" t="str">
        <f t="shared" si="829"/>
        <v xml:space="preserve"> </v>
      </c>
      <c r="AR1346" s="111">
        <f t="shared" si="826"/>
        <v>1343</v>
      </c>
      <c r="AS1346" s="111">
        <f t="shared" si="819"/>
        <v>0</v>
      </c>
      <c r="AT1346" s="111">
        <f t="shared" si="820"/>
        <v>0</v>
      </c>
      <c r="AU1346" s="111">
        <f t="shared" si="796"/>
        <v>0</v>
      </c>
      <c r="AV1346" s="111" t="str">
        <f t="shared" si="823"/>
        <v xml:space="preserve"> </v>
      </c>
      <c r="AW1346" s="112">
        <f t="shared" si="822"/>
        <v>0</v>
      </c>
    </row>
    <row r="1347" spans="9:49">
      <c r="I1347" s="132">
        <f t="shared" si="797"/>
        <v>134.39999999999665</v>
      </c>
      <c r="J1347" s="125" t="str">
        <f t="shared" si="821"/>
        <v xml:space="preserve"> </v>
      </c>
      <c r="K1347" s="125" t="str">
        <f t="shared" si="798"/>
        <v xml:space="preserve"> </v>
      </c>
      <c r="L1347" s="125" t="str">
        <f t="shared" si="799"/>
        <v xml:space="preserve"> </v>
      </c>
      <c r="M1347" s="126" t="str">
        <f t="shared" si="800"/>
        <v xml:space="preserve"> </v>
      </c>
      <c r="N1347" s="127" t="str">
        <f t="shared" si="801"/>
        <v xml:space="preserve"> </v>
      </c>
      <c r="O1347" s="128" t="str">
        <f t="shared" si="802"/>
        <v xml:space="preserve"> </v>
      </c>
      <c r="P1347" s="128" t="str">
        <f t="shared" si="803"/>
        <v xml:space="preserve"> </v>
      </c>
      <c r="Q1347" s="129" t="str">
        <f t="shared" si="804"/>
        <v xml:space="preserve"> </v>
      </c>
      <c r="R1347" s="130" t="str">
        <f t="shared" si="805"/>
        <v xml:space="preserve"> </v>
      </c>
      <c r="S1347" s="129" t="str">
        <f t="shared" si="824"/>
        <v xml:space="preserve"> </v>
      </c>
      <c r="T1347" s="131" t="str">
        <f t="shared" si="806"/>
        <v xml:space="preserve"> </v>
      </c>
      <c r="U1347" s="123" t="str">
        <f t="shared" si="830"/>
        <v xml:space="preserve"> </v>
      </c>
      <c r="V1347" s="129" t="str">
        <f t="shared" si="807"/>
        <v xml:space="preserve"> </v>
      </c>
      <c r="W1347" s="111"/>
      <c r="X1347" s="111">
        <f t="shared" si="825"/>
        <v>134.39999999999665</v>
      </c>
      <c r="Y1347" s="111">
        <f t="shared" si="808"/>
        <v>0</v>
      </c>
      <c r="Z1347" s="111">
        <f t="shared" si="809"/>
        <v>0</v>
      </c>
      <c r="AA1347" s="111">
        <f t="shared" ref="AA1347:AA1410" si="833">IF(I1347=B$4,J1347,0)</f>
        <v>0</v>
      </c>
      <c r="AB1347" s="111" t="str">
        <f t="shared" ref="AB1347:AB1410" si="834">IF(U1347&lt;&gt;0,K1347,0)</f>
        <v xml:space="preserve"> </v>
      </c>
      <c r="AC1347" s="112">
        <f t="shared" si="832"/>
        <v>0</v>
      </c>
      <c r="AD1347" s="124">
        <v>1344</v>
      </c>
      <c r="AE1347" s="125" t="str">
        <f t="shared" si="810"/>
        <v xml:space="preserve"> </v>
      </c>
      <c r="AF1347" s="125" t="str">
        <f t="shared" si="811"/>
        <v xml:space="preserve"> </v>
      </c>
      <c r="AG1347" s="125" t="str">
        <f t="shared" si="812"/>
        <v xml:space="preserve"> </v>
      </c>
      <c r="AH1347" s="126" t="str">
        <f t="shared" si="813"/>
        <v xml:space="preserve"> </v>
      </c>
      <c r="AI1347" s="127" t="str">
        <f t="shared" si="814"/>
        <v xml:space="preserve"> </v>
      </c>
      <c r="AJ1347" s="128" t="str">
        <f t="shared" si="815"/>
        <v xml:space="preserve"> </v>
      </c>
      <c r="AK1347" s="128" t="str">
        <f t="shared" si="827"/>
        <v xml:space="preserve"> </v>
      </c>
      <c r="AL1347" s="129" t="str">
        <f t="shared" si="816"/>
        <v xml:space="preserve"> </v>
      </c>
      <c r="AM1347" s="130" t="str">
        <f t="shared" si="817"/>
        <v xml:space="preserve"> </v>
      </c>
      <c r="AN1347" s="129" t="str">
        <f t="shared" si="818"/>
        <v xml:space="preserve"> </v>
      </c>
      <c r="AO1347" s="131" t="str">
        <f t="shared" si="828"/>
        <v xml:space="preserve"> </v>
      </c>
      <c r="AP1347" s="123" t="str">
        <f t="shared" si="831"/>
        <v xml:space="preserve"> </v>
      </c>
      <c r="AQ1347" s="129" t="str">
        <f t="shared" si="829"/>
        <v xml:space="preserve"> </v>
      </c>
      <c r="AR1347" s="111">
        <f t="shared" si="826"/>
        <v>1344</v>
      </c>
      <c r="AS1347" s="111">
        <f t="shared" si="819"/>
        <v>0</v>
      </c>
      <c r="AT1347" s="111">
        <f t="shared" si="820"/>
        <v>0</v>
      </c>
      <c r="AU1347" s="111">
        <f t="shared" ref="AU1347:AU1410" si="835">IF(AD1347=AB$4,AE1347,0)</f>
        <v>0</v>
      </c>
      <c r="AV1347" s="111" t="str">
        <f t="shared" si="823"/>
        <v xml:space="preserve"> </v>
      </c>
      <c r="AW1347" s="112">
        <f t="shared" si="822"/>
        <v>0</v>
      </c>
    </row>
    <row r="1348" spans="9:49">
      <c r="I1348" s="132">
        <f t="shared" ref="I1348:I1411" si="836">I1347+$B$49</f>
        <v>134.49999999999665</v>
      </c>
      <c r="J1348" s="125" t="str">
        <f t="shared" si="821"/>
        <v xml:space="preserve"> </v>
      </c>
      <c r="K1348" s="125" t="str">
        <f t="shared" ref="K1348:K1411" si="837">IF(K1347=" "," ",IF(K1347&lt;0," ",J1348+(L1348*$B$49+0.5*P1348*$B$49*$B$49)))</f>
        <v xml:space="preserve"> </v>
      </c>
      <c r="L1348" s="125" t="str">
        <f t="shared" ref="L1348:L1411" si="838">IF(K1347=" "," ",IF(K1347&lt;0," ",M1347))</f>
        <v xml:space="preserve"> </v>
      </c>
      <c r="M1348" s="126" t="str">
        <f t="shared" ref="M1348:M1411" si="839">IF(K1347=" "," ",IF(K1347&lt;0," ",L1348+P1348*$B$49))</f>
        <v xml:space="preserve"> </v>
      </c>
      <c r="N1348" s="127" t="str">
        <f t="shared" ref="N1348:N1411" si="840">IF(K1347=" "," ",IF(K1347&lt;0," ",IF($B$6="off",0,IF(I1348&lt;=$B$4,0.01*$B$10*$B$2*I1348/$B$4,0.01*$B$10*$B$2))))</f>
        <v xml:space="preserve"> </v>
      </c>
      <c r="O1348" s="128" t="str">
        <f t="shared" ref="O1348:O1411" si="841">IF(K1347=" "," ",IF(K1347&lt;0," ",$B$2-N1348))</f>
        <v xml:space="preserve"> </v>
      </c>
      <c r="P1348" s="128" t="str">
        <f t="shared" ref="P1348:P1411" si="842">IF(K1347=" "," ",IF(K1347&lt;0," ",V1348/O1348))</f>
        <v xml:space="preserve"> </v>
      </c>
      <c r="Q1348" s="129" t="str">
        <f t="shared" ref="Q1348:Q1411" si="843">IF(K1347=" "," ",IF(K1347&lt;0," ",IF(G$38=TRUE,$B$46*(0.5)^(J1348/5500),1.2)))</f>
        <v xml:space="preserve"> </v>
      </c>
      <c r="R1348" s="130" t="str">
        <f t="shared" ref="R1348:R1411" si="844">IF(K1347=" "," ",IF(K1347&lt;0," ",IF(G$39=TRUE,$B$48*(0.25)^(J1348/6366198),9.81)))</f>
        <v xml:space="preserve"> </v>
      </c>
      <c r="S1348" s="129" t="str">
        <f t="shared" si="824"/>
        <v xml:space="preserve"> </v>
      </c>
      <c r="T1348" s="131" t="str">
        <f t="shared" ref="T1348:T1411" si="845">IF(K1347=" "," ",IF(K1347&lt;0," ",(-1)*O1348*R1348))</f>
        <v xml:space="preserve"> </v>
      </c>
      <c r="U1348" s="123" t="str">
        <f t="shared" si="830"/>
        <v xml:space="preserve"> </v>
      </c>
      <c r="V1348" s="129" t="str">
        <f t="shared" ref="V1348:V1411" si="846">IF(K1347=" "," ",IF(K1347&lt;0," ",U1348+T1348+S1348))</f>
        <v xml:space="preserve"> </v>
      </c>
      <c r="W1348" s="111"/>
      <c r="X1348" s="111">
        <f t="shared" si="825"/>
        <v>134.49999999999665</v>
      </c>
      <c r="Y1348" s="111">
        <f t="shared" ref="Y1348:Y1411" si="847">IF(K1348&gt;J1348,I1348,0)</f>
        <v>0</v>
      </c>
      <c r="Z1348" s="111">
        <f t="shared" ref="Z1348:Z1411" si="848">IF(K1348&lt;0,I1348,0)</f>
        <v>0</v>
      </c>
      <c r="AA1348" s="111">
        <f t="shared" si="833"/>
        <v>0</v>
      </c>
      <c r="AB1348" s="111" t="str">
        <f t="shared" si="834"/>
        <v xml:space="preserve"> </v>
      </c>
      <c r="AC1348" s="112">
        <f t="shared" si="832"/>
        <v>0</v>
      </c>
      <c r="AD1348" s="132">
        <v>1345</v>
      </c>
      <c r="AE1348" s="125" t="str">
        <f t="shared" ref="AE1348:AE1411" si="849">IF(AF1347=" "," ",IF(AF1347&lt;0," ",AF1347))</f>
        <v xml:space="preserve"> </v>
      </c>
      <c r="AF1348" s="125" t="str">
        <f t="shared" ref="AF1348:AF1411" si="850">IF(AF1347=" "," ",IF(AF1347&lt;0," ",AE1348+(AG1348*1+0.5*AK1348*1*1)))</f>
        <v xml:space="preserve"> </v>
      </c>
      <c r="AG1348" s="125" t="str">
        <f t="shared" ref="AG1348:AG1411" si="851">IF(AF1347=" "," ",IF(AF1347&lt;0," ",AH1347))</f>
        <v xml:space="preserve"> </v>
      </c>
      <c r="AH1348" s="126" t="str">
        <f t="shared" ref="AH1348:AH1411" si="852">IF(AF1347=" "," ",IF(AF1347&lt;0," ",AG1348+AK1348*1))</f>
        <v xml:space="preserve"> </v>
      </c>
      <c r="AI1348" s="127" t="str">
        <f t="shared" ref="AI1348:AI1411" si="853">IF(AF1347=" "," ",IF(AF1347&lt;0," ",IF($B$6="off",0,IF(AD1348&lt;=$B$4,0.01*$B$10*$B$2*AD1348/$B$4,0.01*$B$10*$B$2))))</f>
        <v xml:space="preserve"> </v>
      </c>
      <c r="AJ1348" s="128" t="str">
        <f t="shared" ref="AJ1348:AJ1411" si="854">IF(AF1347=" "," ",IF(AF1347&lt;0," ",$B$2-AI1348))</f>
        <v xml:space="preserve"> </v>
      </c>
      <c r="AK1348" s="128" t="str">
        <f t="shared" si="827"/>
        <v xml:space="preserve"> </v>
      </c>
      <c r="AL1348" s="129" t="str">
        <f t="shared" ref="AL1348:AL1411" si="855">IF(AF1347=" "," ",IF(AF1347&lt;0," ",$B$46*(0.5)^(AE1348/5500)))</f>
        <v xml:space="preserve"> </v>
      </c>
      <c r="AM1348" s="130" t="str">
        <f t="shared" ref="AM1348:AM1411" si="856">IF(AF1347=" "," ",IF(AF1347&lt;0," ",$B$48*(0.25)^(AE1348/6366198)))</f>
        <v xml:space="preserve"> </v>
      </c>
      <c r="AN1348" s="129" t="str">
        <f t="shared" ref="AN1348:AN1411" si="857">IF(AF1347=" "," ",IF(AF1347&lt;0," ",IF($B$5="off",0,IF(AG1348&lt;0,0.5*$B$9*$B$47*AL1348*AG1348^2,(-1)*0.5*$B$9*$B$47*AL1348*AG1348^2))))</f>
        <v xml:space="preserve"> </v>
      </c>
      <c r="AO1348" s="131" t="str">
        <f t="shared" si="828"/>
        <v xml:space="preserve"> </v>
      </c>
      <c r="AP1348" s="123" t="str">
        <f t="shared" si="831"/>
        <v xml:space="preserve"> </v>
      </c>
      <c r="AQ1348" s="129" t="str">
        <f t="shared" si="829"/>
        <v xml:space="preserve"> </v>
      </c>
      <c r="AR1348" s="111">
        <f t="shared" si="826"/>
        <v>1345</v>
      </c>
      <c r="AS1348" s="111">
        <f t="shared" ref="AS1348:AS1411" si="858">IF(AF1348&gt;AE1348,AD1348,0)</f>
        <v>0</v>
      </c>
      <c r="AT1348" s="111">
        <f t="shared" ref="AT1348:AT1411" si="859">IF(AF1348&lt;0,AD1348,0)</f>
        <v>0</v>
      </c>
      <c r="AU1348" s="111">
        <f t="shared" si="835"/>
        <v>0</v>
      </c>
      <c r="AV1348" s="111" t="str">
        <f t="shared" si="823"/>
        <v xml:space="preserve"> </v>
      </c>
      <c r="AW1348" s="112">
        <f t="shared" si="822"/>
        <v>0</v>
      </c>
    </row>
    <row r="1349" spans="9:49">
      <c r="I1349" s="132">
        <f t="shared" si="836"/>
        <v>134.59999999999664</v>
      </c>
      <c r="J1349" s="125" t="str">
        <f t="shared" ref="J1349:J1412" si="860">IF(K1348=" "," ",IF(K1348&lt;0," ",K1348))</f>
        <v xml:space="preserve"> </v>
      </c>
      <c r="K1349" s="125" t="str">
        <f t="shared" si="837"/>
        <v xml:space="preserve"> </v>
      </c>
      <c r="L1349" s="125" t="str">
        <f t="shared" si="838"/>
        <v xml:space="preserve"> </v>
      </c>
      <c r="M1349" s="126" t="str">
        <f t="shared" si="839"/>
        <v xml:space="preserve"> </v>
      </c>
      <c r="N1349" s="127" t="str">
        <f t="shared" si="840"/>
        <v xml:space="preserve"> </v>
      </c>
      <c r="O1349" s="128" t="str">
        <f t="shared" si="841"/>
        <v xml:space="preserve"> </v>
      </c>
      <c r="P1349" s="128" t="str">
        <f t="shared" si="842"/>
        <v xml:space="preserve"> </v>
      </c>
      <c r="Q1349" s="129" t="str">
        <f t="shared" si="843"/>
        <v xml:space="preserve"> </v>
      </c>
      <c r="R1349" s="130" t="str">
        <f t="shared" si="844"/>
        <v xml:space="preserve"> </v>
      </c>
      <c r="S1349" s="129" t="str">
        <f t="shared" si="824"/>
        <v xml:space="preserve"> </v>
      </c>
      <c r="T1349" s="131" t="str">
        <f t="shared" si="845"/>
        <v xml:space="preserve"> </v>
      </c>
      <c r="U1349" s="123" t="str">
        <f t="shared" si="830"/>
        <v xml:space="preserve"> </v>
      </c>
      <c r="V1349" s="129" t="str">
        <f t="shared" si="846"/>
        <v xml:space="preserve"> </v>
      </c>
      <c r="W1349" s="111"/>
      <c r="X1349" s="111">
        <f t="shared" si="825"/>
        <v>134.59999999999664</v>
      </c>
      <c r="Y1349" s="111">
        <f t="shared" si="847"/>
        <v>0</v>
      </c>
      <c r="Z1349" s="111">
        <f t="shared" si="848"/>
        <v>0</v>
      </c>
      <c r="AA1349" s="111">
        <f t="shared" si="833"/>
        <v>0</v>
      </c>
      <c r="AB1349" s="111" t="str">
        <f t="shared" si="834"/>
        <v xml:space="preserve"> </v>
      </c>
      <c r="AC1349" s="112">
        <f t="shared" si="832"/>
        <v>0</v>
      </c>
      <c r="AD1349" s="124">
        <v>1346</v>
      </c>
      <c r="AE1349" s="125" t="str">
        <f t="shared" si="849"/>
        <v xml:space="preserve"> </v>
      </c>
      <c r="AF1349" s="125" t="str">
        <f t="shared" si="850"/>
        <v xml:space="preserve"> </v>
      </c>
      <c r="AG1349" s="125" t="str">
        <f t="shared" si="851"/>
        <v xml:space="preserve"> </v>
      </c>
      <c r="AH1349" s="126" t="str">
        <f t="shared" si="852"/>
        <v xml:space="preserve"> </v>
      </c>
      <c r="AI1349" s="127" t="str">
        <f t="shared" si="853"/>
        <v xml:space="preserve"> </v>
      </c>
      <c r="AJ1349" s="128" t="str">
        <f t="shared" si="854"/>
        <v xml:space="preserve"> </v>
      </c>
      <c r="AK1349" s="128" t="str">
        <f t="shared" si="827"/>
        <v xml:space="preserve"> </v>
      </c>
      <c r="AL1349" s="129" t="str">
        <f t="shared" si="855"/>
        <v xml:space="preserve"> </v>
      </c>
      <c r="AM1349" s="130" t="str">
        <f t="shared" si="856"/>
        <v xml:space="preserve"> </v>
      </c>
      <c r="AN1349" s="129" t="str">
        <f t="shared" si="857"/>
        <v xml:space="preserve"> </v>
      </c>
      <c r="AO1349" s="131" t="str">
        <f t="shared" si="828"/>
        <v xml:space="preserve"> </v>
      </c>
      <c r="AP1349" s="123" t="str">
        <f t="shared" si="831"/>
        <v xml:space="preserve"> </v>
      </c>
      <c r="AQ1349" s="129" t="str">
        <f t="shared" si="829"/>
        <v xml:space="preserve"> </v>
      </c>
      <c r="AR1349" s="111">
        <f t="shared" si="826"/>
        <v>1346</v>
      </c>
      <c r="AS1349" s="111">
        <f t="shared" si="858"/>
        <v>0</v>
      </c>
      <c r="AT1349" s="111">
        <f t="shared" si="859"/>
        <v>0</v>
      </c>
      <c r="AU1349" s="111">
        <f t="shared" si="835"/>
        <v>0</v>
      </c>
      <c r="AV1349" s="111" t="str">
        <f t="shared" si="823"/>
        <v xml:space="preserve"> </v>
      </c>
      <c r="AW1349" s="112">
        <f t="shared" ref="AW1349:AW1412" si="861">IF(AE1349=" ",0,AD1349)</f>
        <v>0</v>
      </c>
    </row>
    <row r="1350" spans="9:49">
      <c r="I1350" s="132">
        <f t="shared" si="836"/>
        <v>134.69999999999663</v>
      </c>
      <c r="J1350" s="125" t="str">
        <f t="shared" si="860"/>
        <v xml:space="preserve"> </v>
      </c>
      <c r="K1350" s="125" t="str">
        <f t="shared" si="837"/>
        <v xml:space="preserve"> </v>
      </c>
      <c r="L1350" s="125" t="str">
        <f t="shared" si="838"/>
        <v xml:space="preserve"> </v>
      </c>
      <c r="M1350" s="126" t="str">
        <f t="shared" si="839"/>
        <v xml:space="preserve"> </v>
      </c>
      <c r="N1350" s="127" t="str">
        <f t="shared" si="840"/>
        <v xml:space="preserve"> </v>
      </c>
      <c r="O1350" s="128" t="str">
        <f t="shared" si="841"/>
        <v xml:space="preserve"> </v>
      </c>
      <c r="P1350" s="128" t="str">
        <f t="shared" si="842"/>
        <v xml:space="preserve"> </v>
      </c>
      <c r="Q1350" s="129" t="str">
        <f t="shared" si="843"/>
        <v xml:space="preserve"> </v>
      </c>
      <c r="R1350" s="130" t="str">
        <f t="shared" si="844"/>
        <v xml:space="preserve"> </v>
      </c>
      <c r="S1350" s="129" t="str">
        <f t="shared" si="824"/>
        <v xml:space="preserve"> </v>
      </c>
      <c r="T1350" s="131" t="str">
        <f t="shared" si="845"/>
        <v xml:space="preserve"> </v>
      </c>
      <c r="U1350" s="123" t="str">
        <f t="shared" si="830"/>
        <v xml:space="preserve"> </v>
      </c>
      <c r="V1350" s="129" t="str">
        <f t="shared" si="846"/>
        <v xml:space="preserve"> </v>
      </c>
      <c r="W1350" s="111"/>
      <c r="X1350" s="111">
        <f t="shared" si="825"/>
        <v>134.69999999999663</v>
      </c>
      <c r="Y1350" s="111">
        <f t="shared" si="847"/>
        <v>0</v>
      </c>
      <c r="Z1350" s="111">
        <f t="shared" si="848"/>
        <v>0</v>
      </c>
      <c r="AA1350" s="111">
        <f t="shared" si="833"/>
        <v>0</v>
      </c>
      <c r="AB1350" s="111" t="str">
        <f t="shared" si="834"/>
        <v xml:space="preserve"> </v>
      </c>
      <c r="AC1350" s="112">
        <f t="shared" si="832"/>
        <v>0</v>
      </c>
      <c r="AD1350" s="132">
        <v>1347</v>
      </c>
      <c r="AE1350" s="125" t="str">
        <f t="shared" si="849"/>
        <v xml:space="preserve"> </v>
      </c>
      <c r="AF1350" s="125" t="str">
        <f t="shared" si="850"/>
        <v xml:space="preserve"> </v>
      </c>
      <c r="AG1350" s="125" t="str">
        <f t="shared" si="851"/>
        <v xml:space="preserve"> </v>
      </c>
      <c r="AH1350" s="126" t="str">
        <f t="shared" si="852"/>
        <v xml:space="preserve"> </v>
      </c>
      <c r="AI1350" s="127" t="str">
        <f t="shared" si="853"/>
        <v xml:space="preserve"> </v>
      </c>
      <c r="AJ1350" s="128" t="str">
        <f t="shared" si="854"/>
        <v xml:space="preserve"> </v>
      </c>
      <c r="AK1350" s="128" t="str">
        <f t="shared" si="827"/>
        <v xml:space="preserve"> </v>
      </c>
      <c r="AL1350" s="129" t="str">
        <f t="shared" si="855"/>
        <v xml:space="preserve"> </v>
      </c>
      <c r="AM1350" s="130" t="str">
        <f t="shared" si="856"/>
        <v xml:space="preserve"> </v>
      </c>
      <c r="AN1350" s="129" t="str">
        <f t="shared" si="857"/>
        <v xml:space="preserve"> </v>
      </c>
      <c r="AO1350" s="131" t="str">
        <f t="shared" si="828"/>
        <v xml:space="preserve"> </v>
      </c>
      <c r="AP1350" s="123" t="str">
        <f t="shared" si="831"/>
        <v xml:space="preserve"> </v>
      </c>
      <c r="AQ1350" s="129" t="str">
        <f t="shared" si="829"/>
        <v xml:space="preserve"> </v>
      </c>
      <c r="AR1350" s="111">
        <f t="shared" si="826"/>
        <v>1347</v>
      </c>
      <c r="AS1350" s="111">
        <f t="shared" si="858"/>
        <v>0</v>
      </c>
      <c r="AT1350" s="111">
        <f t="shared" si="859"/>
        <v>0</v>
      </c>
      <c r="AU1350" s="111">
        <f t="shared" si="835"/>
        <v>0</v>
      </c>
      <c r="AV1350" s="111" t="str">
        <f t="shared" si="823"/>
        <v xml:space="preserve"> </v>
      </c>
      <c r="AW1350" s="112">
        <f t="shared" si="861"/>
        <v>0</v>
      </c>
    </row>
    <row r="1351" spans="9:49">
      <c r="I1351" s="132">
        <f t="shared" si="836"/>
        <v>134.79999999999663</v>
      </c>
      <c r="J1351" s="125" t="str">
        <f t="shared" si="860"/>
        <v xml:space="preserve"> </v>
      </c>
      <c r="K1351" s="125" t="str">
        <f t="shared" si="837"/>
        <v xml:space="preserve"> </v>
      </c>
      <c r="L1351" s="125" t="str">
        <f t="shared" si="838"/>
        <v xml:space="preserve"> </v>
      </c>
      <c r="M1351" s="126" t="str">
        <f t="shared" si="839"/>
        <v xml:space="preserve"> </v>
      </c>
      <c r="N1351" s="127" t="str">
        <f t="shared" si="840"/>
        <v xml:space="preserve"> </v>
      </c>
      <c r="O1351" s="128" t="str">
        <f t="shared" si="841"/>
        <v xml:space="preserve"> </v>
      </c>
      <c r="P1351" s="128" t="str">
        <f t="shared" si="842"/>
        <v xml:space="preserve"> </v>
      </c>
      <c r="Q1351" s="129" t="str">
        <f t="shared" si="843"/>
        <v xml:space="preserve"> </v>
      </c>
      <c r="R1351" s="130" t="str">
        <f t="shared" si="844"/>
        <v xml:space="preserve"> </v>
      </c>
      <c r="S1351" s="129" t="str">
        <f t="shared" si="824"/>
        <v xml:space="preserve"> </v>
      </c>
      <c r="T1351" s="131" t="str">
        <f t="shared" si="845"/>
        <v xml:space="preserve"> </v>
      </c>
      <c r="U1351" s="123" t="str">
        <f t="shared" si="830"/>
        <v xml:space="preserve"> </v>
      </c>
      <c r="V1351" s="129" t="str">
        <f t="shared" si="846"/>
        <v xml:space="preserve"> </v>
      </c>
      <c r="W1351" s="111"/>
      <c r="X1351" s="111">
        <f t="shared" si="825"/>
        <v>134.79999999999663</v>
      </c>
      <c r="Y1351" s="111">
        <f t="shared" si="847"/>
        <v>0</v>
      </c>
      <c r="Z1351" s="111">
        <f t="shared" si="848"/>
        <v>0</v>
      </c>
      <c r="AA1351" s="111">
        <f t="shared" si="833"/>
        <v>0</v>
      </c>
      <c r="AB1351" s="111" t="str">
        <f t="shared" si="834"/>
        <v xml:space="preserve"> </v>
      </c>
      <c r="AC1351" s="112">
        <f t="shared" si="832"/>
        <v>0</v>
      </c>
      <c r="AD1351" s="124">
        <v>1348</v>
      </c>
      <c r="AE1351" s="125" t="str">
        <f t="shared" si="849"/>
        <v xml:space="preserve"> </v>
      </c>
      <c r="AF1351" s="125" t="str">
        <f t="shared" si="850"/>
        <v xml:space="preserve"> </v>
      </c>
      <c r="AG1351" s="125" t="str">
        <f t="shared" si="851"/>
        <v xml:space="preserve"> </v>
      </c>
      <c r="AH1351" s="126" t="str">
        <f t="shared" si="852"/>
        <v xml:space="preserve"> </v>
      </c>
      <c r="AI1351" s="127" t="str">
        <f t="shared" si="853"/>
        <v xml:space="preserve"> </v>
      </c>
      <c r="AJ1351" s="128" t="str">
        <f t="shared" si="854"/>
        <v xml:space="preserve"> </v>
      </c>
      <c r="AK1351" s="128" t="str">
        <f t="shared" si="827"/>
        <v xml:space="preserve"> </v>
      </c>
      <c r="AL1351" s="129" t="str">
        <f t="shared" si="855"/>
        <v xml:space="preserve"> </v>
      </c>
      <c r="AM1351" s="130" t="str">
        <f t="shared" si="856"/>
        <v xml:space="preserve"> </v>
      </c>
      <c r="AN1351" s="129" t="str">
        <f t="shared" si="857"/>
        <v xml:space="preserve"> </v>
      </c>
      <c r="AO1351" s="131" t="str">
        <f t="shared" si="828"/>
        <v xml:space="preserve"> </v>
      </c>
      <c r="AP1351" s="123" t="str">
        <f t="shared" si="831"/>
        <v xml:space="preserve"> </v>
      </c>
      <c r="AQ1351" s="129" t="str">
        <f t="shared" si="829"/>
        <v xml:space="preserve"> </v>
      </c>
      <c r="AR1351" s="111">
        <f t="shared" si="826"/>
        <v>1348</v>
      </c>
      <c r="AS1351" s="111">
        <f t="shared" si="858"/>
        <v>0</v>
      </c>
      <c r="AT1351" s="111">
        <f t="shared" si="859"/>
        <v>0</v>
      </c>
      <c r="AU1351" s="111">
        <f t="shared" si="835"/>
        <v>0</v>
      </c>
      <c r="AV1351" s="111" t="str">
        <f t="shared" si="823"/>
        <v xml:space="preserve"> </v>
      </c>
      <c r="AW1351" s="112">
        <f t="shared" si="861"/>
        <v>0</v>
      </c>
    </row>
    <row r="1352" spans="9:49">
      <c r="I1352" s="132">
        <f t="shared" si="836"/>
        <v>134.89999999999662</v>
      </c>
      <c r="J1352" s="125" t="str">
        <f t="shared" si="860"/>
        <v xml:space="preserve"> </v>
      </c>
      <c r="K1352" s="125" t="str">
        <f t="shared" si="837"/>
        <v xml:space="preserve"> </v>
      </c>
      <c r="L1352" s="125" t="str">
        <f t="shared" si="838"/>
        <v xml:space="preserve"> </v>
      </c>
      <c r="M1352" s="126" t="str">
        <f t="shared" si="839"/>
        <v xml:space="preserve"> </v>
      </c>
      <c r="N1352" s="127" t="str">
        <f t="shared" si="840"/>
        <v xml:space="preserve"> </v>
      </c>
      <c r="O1352" s="128" t="str">
        <f t="shared" si="841"/>
        <v xml:space="preserve"> </v>
      </c>
      <c r="P1352" s="128" t="str">
        <f t="shared" si="842"/>
        <v xml:space="preserve"> </v>
      </c>
      <c r="Q1352" s="129" t="str">
        <f t="shared" si="843"/>
        <v xml:space="preserve"> </v>
      </c>
      <c r="R1352" s="130" t="str">
        <f t="shared" si="844"/>
        <v xml:space="preserve"> </v>
      </c>
      <c r="S1352" s="129" t="str">
        <f t="shared" si="824"/>
        <v xml:space="preserve"> </v>
      </c>
      <c r="T1352" s="131" t="str">
        <f t="shared" si="845"/>
        <v xml:space="preserve"> </v>
      </c>
      <c r="U1352" s="123" t="str">
        <f t="shared" si="830"/>
        <v xml:space="preserve"> </v>
      </c>
      <c r="V1352" s="129" t="str">
        <f t="shared" si="846"/>
        <v xml:space="preserve"> </v>
      </c>
      <c r="W1352" s="111"/>
      <c r="X1352" s="111">
        <f t="shared" si="825"/>
        <v>134.89999999999662</v>
      </c>
      <c r="Y1352" s="111">
        <f t="shared" si="847"/>
        <v>0</v>
      </c>
      <c r="Z1352" s="111">
        <f t="shared" si="848"/>
        <v>0</v>
      </c>
      <c r="AA1352" s="111">
        <f t="shared" si="833"/>
        <v>0</v>
      </c>
      <c r="AB1352" s="111" t="str">
        <f t="shared" si="834"/>
        <v xml:space="preserve"> </v>
      </c>
      <c r="AC1352" s="112">
        <f t="shared" si="832"/>
        <v>0</v>
      </c>
      <c r="AD1352" s="132">
        <v>1349</v>
      </c>
      <c r="AE1352" s="125" t="str">
        <f t="shared" si="849"/>
        <v xml:space="preserve"> </v>
      </c>
      <c r="AF1352" s="125" t="str">
        <f t="shared" si="850"/>
        <v xml:space="preserve"> </v>
      </c>
      <c r="AG1352" s="125" t="str">
        <f t="shared" si="851"/>
        <v xml:space="preserve"> </v>
      </c>
      <c r="AH1352" s="126" t="str">
        <f t="shared" si="852"/>
        <v xml:space="preserve"> </v>
      </c>
      <c r="AI1352" s="127" t="str">
        <f t="shared" si="853"/>
        <v xml:space="preserve"> </v>
      </c>
      <c r="AJ1352" s="128" t="str">
        <f t="shared" si="854"/>
        <v xml:space="preserve"> </v>
      </c>
      <c r="AK1352" s="128" t="str">
        <f t="shared" si="827"/>
        <v xml:space="preserve"> </v>
      </c>
      <c r="AL1352" s="129" t="str">
        <f t="shared" si="855"/>
        <v xml:space="preserve"> </v>
      </c>
      <c r="AM1352" s="130" t="str">
        <f t="shared" si="856"/>
        <v xml:space="preserve"> </v>
      </c>
      <c r="AN1352" s="129" t="str">
        <f t="shared" si="857"/>
        <v xml:space="preserve"> </v>
      </c>
      <c r="AO1352" s="131" t="str">
        <f t="shared" si="828"/>
        <v xml:space="preserve"> </v>
      </c>
      <c r="AP1352" s="123" t="str">
        <f t="shared" si="831"/>
        <v xml:space="preserve"> </v>
      </c>
      <c r="AQ1352" s="129" t="str">
        <f t="shared" si="829"/>
        <v xml:space="preserve"> </v>
      </c>
      <c r="AR1352" s="111">
        <f t="shared" si="826"/>
        <v>1349</v>
      </c>
      <c r="AS1352" s="111">
        <f t="shared" si="858"/>
        <v>0</v>
      </c>
      <c r="AT1352" s="111">
        <f t="shared" si="859"/>
        <v>0</v>
      </c>
      <c r="AU1352" s="111">
        <f t="shared" si="835"/>
        <v>0</v>
      </c>
      <c r="AV1352" s="111" t="str">
        <f t="shared" si="823"/>
        <v xml:space="preserve"> </v>
      </c>
      <c r="AW1352" s="112">
        <f t="shared" si="861"/>
        <v>0</v>
      </c>
    </row>
    <row r="1353" spans="9:49">
      <c r="I1353" s="132">
        <f t="shared" si="836"/>
        <v>134.99999999999662</v>
      </c>
      <c r="J1353" s="125" t="str">
        <f t="shared" si="860"/>
        <v xml:space="preserve"> </v>
      </c>
      <c r="K1353" s="125" t="str">
        <f t="shared" si="837"/>
        <v xml:space="preserve"> </v>
      </c>
      <c r="L1353" s="125" t="str">
        <f t="shared" si="838"/>
        <v xml:space="preserve"> </v>
      </c>
      <c r="M1353" s="126" t="str">
        <f t="shared" si="839"/>
        <v xml:space="preserve"> </v>
      </c>
      <c r="N1353" s="127" t="str">
        <f t="shared" si="840"/>
        <v xml:space="preserve"> </v>
      </c>
      <c r="O1353" s="128" t="str">
        <f t="shared" si="841"/>
        <v xml:space="preserve"> </v>
      </c>
      <c r="P1353" s="128" t="str">
        <f t="shared" si="842"/>
        <v xml:space="preserve"> </v>
      </c>
      <c r="Q1353" s="129" t="str">
        <f t="shared" si="843"/>
        <v xml:space="preserve"> </v>
      </c>
      <c r="R1353" s="130" t="str">
        <f t="shared" si="844"/>
        <v xml:space="preserve"> </v>
      </c>
      <c r="S1353" s="129" t="str">
        <f t="shared" si="824"/>
        <v xml:space="preserve"> </v>
      </c>
      <c r="T1353" s="131" t="str">
        <f t="shared" si="845"/>
        <v xml:space="preserve"> </v>
      </c>
      <c r="U1353" s="123" t="str">
        <f t="shared" si="830"/>
        <v xml:space="preserve"> </v>
      </c>
      <c r="V1353" s="129" t="str">
        <f t="shared" si="846"/>
        <v xml:space="preserve"> </v>
      </c>
      <c r="W1353" s="111"/>
      <c r="X1353" s="111">
        <f t="shared" si="825"/>
        <v>134.99999999999662</v>
      </c>
      <c r="Y1353" s="111">
        <f t="shared" si="847"/>
        <v>0</v>
      </c>
      <c r="Z1353" s="111">
        <f t="shared" si="848"/>
        <v>0</v>
      </c>
      <c r="AA1353" s="111">
        <f t="shared" si="833"/>
        <v>0</v>
      </c>
      <c r="AB1353" s="111" t="str">
        <f t="shared" si="834"/>
        <v xml:space="preserve"> </v>
      </c>
      <c r="AC1353" s="112">
        <f t="shared" si="832"/>
        <v>0</v>
      </c>
      <c r="AD1353" s="124">
        <v>1350</v>
      </c>
      <c r="AE1353" s="125" t="str">
        <f t="shared" si="849"/>
        <v xml:space="preserve"> </v>
      </c>
      <c r="AF1353" s="125" t="str">
        <f t="shared" si="850"/>
        <v xml:space="preserve"> </v>
      </c>
      <c r="AG1353" s="125" t="str">
        <f t="shared" si="851"/>
        <v xml:space="preserve"> </v>
      </c>
      <c r="AH1353" s="126" t="str">
        <f t="shared" si="852"/>
        <v xml:space="preserve"> </v>
      </c>
      <c r="AI1353" s="127" t="str">
        <f t="shared" si="853"/>
        <v xml:space="preserve"> </v>
      </c>
      <c r="AJ1353" s="128" t="str">
        <f t="shared" si="854"/>
        <v xml:space="preserve"> </v>
      </c>
      <c r="AK1353" s="128" t="str">
        <f t="shared" si="827"/>
        <v xml:space="preserve"> </v>
      </c>
      <c r="AL1353" s="129" t="str">
        <f t="shared" si="855"/>
        <v xml:space="preserve"> </v>
      </c>
      <c r="AM1353" s="130" t="str">
        <f t="shared" si="856"/>
        <v xml:space="preserve"> </v>
      </c>
      <c r="AN1353" s="129" t="str">
        <f t="shared" si="857"/>
        <v xml:space="preserve"> </v>
      </c>
      <c r="AO1353" s="131" t="str">
        <f t="shared" si="828"/>
        <v xml:space="preserve"> </v>
      </c>
      <c r="AP1353" s="123" t="str">
        <f t="shared" si="831"/>
        <v xml:space="preserve"> </v>
      </c>
      <c r="AQ1353" s="129" t="str">
        <f t="shared" si="829"/>
        <v xml:space="preserve"> </v>
      </c>
      <c r="AR1353" s="111">
        <f t="shared" si="826"/>
        <v>1350</v>
      </c>
      <c r="AS1353" s="111">
        <f t="shared" si="858"/>
        <v>0</v>
      </c>
      <c r="AT1353" s="111">
        <f t="shared" si="859"/>
        <v>0</v>
      </c>
      <c r="AU1353" s="111">
        <f t="shared" si="835"/>
        <v>0</v>
      </c>
      <c r="AV1353" s="111" t="str">
        <f t="shared" si="823"/>
        <v xml:space="preserve"> </v>
      </c>
      <c r="AW1353" s="112">
        <f t="shared" si="861"/>
        <v>0</v>
      </c>
    </row>
    <row r="1354" spans="9:49">
      <c r="I1354" s="132">
        <f t="shared" si="836"/>
        <v>135.09999999999661</v>
      </c>
      <c r="J1354" s="125" t="str">
        <f t="shared" si="860"/>
        <v xml:space="preserve"> </v>
      </c>
      <c r="K1354" s="125" t="str">
        <f t="shared" si="837"/>
        <v xml:space="preserve"> </v>
      </c>
      <c r="L1354" s="125" t="str">
        <f t="shared" si="838"/>
        <v xml:space="preserve"> </v>
      </c>
      <c r="M1354" s="126" t="str">
        <f t="shared" si="839"/>
        <v xml:space="preserve"> </v>
      </c>
      <c r="N1354" s="127" t="str">
        <f t="shared" si="840"/>
        <v xml:space="preserve"> </v>
      </c>
      <c r="O1354" s="128" t="str">
        <f t="shared" si="841"/>
        <v xml:space="preserve"> </v>
      </c>
      <c r="P1354" s="128" t="str">
        <f t="shared" si="842"/>
        <v xml:space="preserve"> </v>
      </c>
      <c r="Q1354" s="129" t="str">
        <f t="shared" si="843"/>
        <v xml:space="preserve"> </v>
      </c>
      <c r="R1354" s="130" t="str">
        <f t="shared" si="844"/>
        <v xml:space="preserve"> </v>
      </c>
      <c r="S1354" s="129" t="str">
        <f t="shared" si="824"/>
        <v xml:space="preserve"> </v>
      </c>
      <c r="T1354" s="131" t="str">
        <f t="shared" si="845"/>
        <v xml:space="preserve"> </v>
      </c>
      <c r="U1354" s="123" t="str">
        <f t="shared" si="830"/>
        <v xml:space="preserve"> </v>
      </c>
      <c r="V1354" s="129" t="str">
        <f t="shared" si="846"/>
        <v xml:space="preserve"> </v>
      </c>
      <c r="W1354" s="111"/>
      <c r="X1354" s="111">
        <f t="shared" si="825"/>
        <v>135.09999999999661</v>
      </c>
      <c r="Y1354" s="111">
        <f t="shared" si="847"/>
        <v>0</v>
      </c>
      <c r="Z1354" s="111">
        <f t="shared" si="848"/>
        <v>0</v>
      </c>
      <c r="AA1354" s="111">
        <f t="shared" si="833"/>
        <v>0</v>
      </c>
      <c r="AB1354" s="111" t="str">
        <f t="shared" si="834"/>
        <v xml:space="preserve"> </v>
      </c>
      <c r="AC1354" s="112">
        <f t="shared" si="832"/>
        <v>0</v>
      </c>
      <c r="AD1354" s="132">
        <v>1351</v>
      </c>
      <c r="AE1354" s="125" t="str">
        <f t="shared" si="849"/>
        <v xml:space="preserve"> </v>
      </c>
      <c r="AF1354" s="125" t="str">
        <f t="shared" si="850"/>
        <v xml:space="preserve"> </v>
      </c>
      <c r="AG1354" s="125" t="str">
        <f t="shared" si="851"/>
        <v xml:space="preserve"> </v>
      </c>
      <c r="AH1354" s="126" t="str">
        <f t="shared" si="852"/>
        <v xml:space="preserve"> </v>
      </c>
      <c r="AI1354" s="127" t="str">
        <f t="shared" si="853"/>
        <v xml:space="preserve"> </v>
      </c>
      <c r="AJ1354" s="128" t="str">
        <f t="shared" si="854"/>
        <v xml:space="preserve"> </v>
      </c>
      <c r="AK1354" s="128" t="str">
        <f t="shared" si="827"/>
        <v xml:space="preserve"> </v>
      </c>
      <c r="AL1354" s="129" t="str">
        <f t="shared" si="855"/>
        <v xml:space="preserve"> </v>
      </c>
      <c r="AM1354" s="130" t="str">
        <f t="shared" si="856"/>
        <v xml:space="preserve"> </v>
      </c>
      <c r="AN1354" s="129" t="str">
        <f t="shared" si="857"/>
        <v xml:space="preserve"> </v>
      </c>
      <c r="AO1354" s="131" t="str">
        <f t="shared" si="828"/>
        <v xml:space="preserve"> </v>
      </c>
      <c r="AP1354" s="123" t="str">
        <f t="shared" si="831"/>
        <v xml:space="preserve"> </v>
      </c>
      <c r="AQ1354" s="129" t="str">
        <f t="shared" si="829"/>
        <v xml:space="preserve"> </v>
      </c>
      <c r="AR1354" s="111">
        <f t="shared" si="826"/>
        <v>1351</v>
      </c>
      <c r="AS1354" s="111">
        <f t="shared" si="858"/>
        <v>0</v>
      </c>
      <c r="AT1354" s="111">
        <f t="shared" si="859"/>
        <v>0</v>
      </c>
      <c r="AU1354" s="111">
        <f t="shared" si="835"/>
        <v>0</v>
      </c>
      <c r="AV1354" s="111" t="str">
        <f t="shared" si="823"/>
        <v xml:space="preserve"> </v>
      </c>
      <c r="AW1354" s="112">
        <f t="shared" si="861"/>
        <v>0</v>
      </c>
    </row>
    <row r="1355" spans="9:49">
      <c r="I1355" s="132">
        <f t="shared" si="836"/>
        <v>135.19999999999661</v>
      </c>
      <c r="J1355" s="125" t="str">
        <f t="shared" si="860"/>
        <v xml:space="preserve"> </v>
      </c>
      <c r="K1355" s="125" t="str">
        <f t="shared" si="837"/>
        <v xml:space="preserve"> </v>
      </c>
      <c r="L1355" s="125" t="str">
        <f t="shared" si="838"/>
        <v xml:space="preserve"> </v>
      </c>
      <c r="M1355" s="126" t="str">
        <f t="shared" si="839"/>
        <v xml:space="preserve"> </v>
      </c>
      <c r="N1355" s="127" t="str">
        <f t="shared" si="840"/>
        <v xml:space="preserve"> </v>
      </c>
      <c r="O1355" s="128" t="str">
        <f t="shared" si="841"/>
        <v xml:space="preserve"> </v>
      </c>
      <c r="P1355" s="128" t="str">
        <f t="shared" si="842"/>
        <v xml:space="preserve"> </v>
      </c>
      <c r="Q1355" s="129" t="str">
        <f t="shared" si="843"/>
        <v xml:space="preserve"> </v>
      </c>
      <c r="R1355" s="130" t="str">
        <f t="shared" si="844"/>
        <v xml:space="preserve"> </v>
      </c>
      <c r="S1355" s="129" t="str">
        <f t="shared" si="824"/>
        <v xml:space="preserve"> </v>
      </c>
      <c r="T1355" s="131" t="str">
        <f t="shared" si="845"/>
        <v xml:space="preserve"> </v>
      </c>
      <c r="U1355" s="123" t="str">
        <f t="shared" si="830"/>
        <v xml:space="preserve"> </v>
      </c>
      <c r="V1355" s="129" t="str">
        <f t="shared" si="846"/>
        <v xml:space="preserve"> </v>
      </c>
      <c r="W1355" s="111"/>
      <c r="X1355" s="111">
        <f t="shared" si="825"/>
        <v>135.19999999999661</v>
      </c>
      <c r="Y1355" s="111">
        <f t="shared" si="847"/>
        <v>0</v>
      </c>
      <c r="Z1355" s="111">
        <f t="shared" si="848"/>
        <v>0</v>
      </c>
      <c r="AA1355" s="111">
        <f t="shared" si="833"/>
        <v>0</v>
      </c>
      <c r="AB1355" s="111" t="str">
        <f t="shared" si="834"/>
        <v xml:space="preserve"> </v>
      </c>
      <c r="AC1355" s="112">
        <f t="shared" si="832"/>
        <v>0</v>
      </c>
      <c r="AD1355" s="124">
        <v>1352</v>
      </c>
      <c r="AE1355" s="125" t="str">
        <f t="shared" si="849"/>
        <v xml:space="preserve"> </v>
      </c>
      <c r="AF1355" s="125" t="str">
        <f t="shared" si="850"/>
        <v xml:space="preserve"> </v>
      </c>
      <c r="AG1355" s="125" t="str">
        <f t="shared" si="851"/>
        <v xml:space="preserve"> </v>
      </c>
      <c r="AH1355" s="126" t="str">
        <f t="shared" si="852"/>
        <v xml:space="preserve"> </v>
      </c>
      <c r="AI1355" s="127" t="str">
        <f t="shared" si="853"/>
        <v xml:space="preserve"> </v>
      </c>
      <c r="AJ1355" s="128" t="str">
        <f t="shared" si="854"/>
        <v xml:space="preserve"> </v>
      </c>
      <c r="AK1355" s="128" t="str">
        <f t="shared" si="827"/>
        <v xml:space="preserve"> </v>
      </c>
      <c r="AL1355" s="129" t="str">
        <f t="shared" si="855"/>
        <v xml:space="preserve"> </v>
      </c>
      <c r="AM1355" s="130" t="str">
        <f t="shared" si="856"/>
        <v xml:space="preserve"> </v>
      </c>
      <c r="AN1355" s="129" t="str">
        <f t="shared" si="857"/>
        <v xml:space="preserve"> </v>
      </c>
      <c r="AO1355" s="131" t="str">
        <f t="shared" si="828"/>
        <v xml:space="preserve"> </v>
      </c>
      <c r="AP1355" s="123" t="str">
        <f t="shared" si="831"/>
        <v xml:space="preserve"> </v>
      </c>
      <c r="AQ1355" s="129" t="str">
        <f t="shared" si="829"/>
        <v xml:space="preserve"> </v>
      </c>
      <c r="AR1355" s="111">
        <f t="shared" si="826"/>
        <v>1352</v>
      </c>
      <c r="AS1355" s="111">
        <f t="shared" si="858"/>
        <v>0</v>
      </c>
      <c r="AT1355" s="111">
        <f t="shared" si="859"/>
        <v>0</v>
      </c>
      <c r="AU1355" s="111">
        <f t="shared" si="835"/>
        <v>0</v>
      </c>
      <c r="AV1355" s="111" t="str">
        <f t="shared" si="823"/>
        <v xml:space="preserve"> </v>
      </c>
      <c r="AW1355" s="112">
        <f t="shared" si="861"/>
        <v>0</v>
      </c>
    </row>
    <row r="1356" spans="9:49">
      <c r="I1356" s="132">
        <f t="shared" si="836"/>
        <v>135.2999999999966</v>
      </c>
      <c r="J1356" s="125" t="str">
        <f t="shared" si="860"/>
        <v xml:space="preserve"> </v>
      </c>
      <c r="K1356" s="125" t="str">
        <f t="shared" si="837"/>
        <v xml:space="preserve"> </v>
      </c>
      <c r="L1356" s="125" t="str">
        <f t="shared" si="838"/>
        <v xml:space="preserve"> </v>
      </c>
      <c r="M1356" s="126" t="str">
        <f t="shared" si="839"/>
        <v xml:space="preserve"> </v>
      </c>
      <c r="N1356" s="127" t="str">
        <f t="shared" si="840"/>
        <v xml:space="preserve"> </v>
      </c>
      <c r="O1356" s="128" t="str">
        <f t="shared" si="841"/>
        <v xml:space="preserve"> </v>
      </c>
      <c r="P1356" s="128" t="str">
        <f t="shared" si="842"/>
        <v xml:space="preserve"> </v>
      </c>
      <c r="Q1356" s="129" t="str">
        <f t="shared" si="843"/>
        <v xml:space="preserve"> </v>
      </c>
      <c r="R1356" s="130" t="str">
        <f t="shared" si="844"/>
        <v xml:space="preserve"> </v>
      </c>
      <c r="S1356" s="129" t="str">
        <f t="shared" si="824"/>
        <v xml:space="preserve"> </v>
      </c>
      <c r="T1356" s="131" t="str">
        <f t="shared" si="845"/>
        <v xml:space="preserve"> </v>
      </c>
      <c r="U1356" s="123" t="str">
        <f t="shared" si="830"/>
        <v xml:space="preserve"> </v>
      </c>
      <c r="V1356" s="129" t="str">
        <f t="shared" si="846"/>
        <v xml:space="preserve"> </v>
      </c>
      <c r="W1356" s="111"/>
      <c r="X1356" s="111">
        <f t="shared" si="825"/>
        <v>135.2999999999966</v>
      </c>
      <c r="Y1356" s="111">
        <f t="shared" si="847"/>
        <v>0</v>
      </c>
      <c r="Z1356" s="111">
        <f t="shared" si="848"/>
        <v>0</v>
      </c>
      <c r="AA1356" s="111">
        <f t="shared" si="833"/>
        <v>0</v>
      </c>
      <c r="AB1356" s="111" t="str">
        <f t="shared" si="834"/>
        <v xml:space="preserve"> </v>
      </c>
      <c r="AC1356" s="112">
        <f t="shared" si="832"/>
        <v>0</v>
      </c>
      <c r="AD1356" s="132">
        <v>1353</v>
      </c>
      <c r="AE1356" s="125" t="str">
        <f t="shared" si="849"/>
        <v xml:space="preserve"> </v>
      </c>
      <c r="AF1356" s="125" t="str">
        <f t="shared" si="850"/>
        <v xml:space="preserve"> </v>
      </c>
      <c r="AG1356" s="125" t="str">
        <f t="shared" si="851"/>
        <v xml:space="preserve"> </v>
      </c>
      <c r="AH1356" s="126" t="str">
        <f t="shared" si="852"/>
        <v xml:space="preserve"> </v>
      </c>
      <c r="AI1356" s="127" t="str">
        <f t="shared" si="853"/>
        <v xml:space="preserve"> </v>
      </c>
      <c r="AJ1356" s="128" t="str">
        <f t="shared" si="854"/>
        <v xml:space="preserve"> </v>
      </c>
      <c r="AK1356" s="128" t="str">
        <f t="shared" si="827"/>
        <v xml:space="preserve"> </v>
      </c>
      <c r="AL1356" s="129" t="str">
        <f t="shared" si="855"/>
        <v xml:space="preserve"> </v>
      </c>
      <c r="AM1356" s="130" t="str">
        <f t="shared" si="856"/>
        <v xml:space="preserve"> </v>
      </c>
      <c r="AN1356" s="129" t="str">
        <f t="shared" si="857"/>
        <v xml:space="preserve"> </v>
      </c>
      <c r="AO1356" s="131" t="str">
        <f t="shared" si="828"/>
        <v xml:space="preserve"> </v>
      </c>
      <c r="AP1356" s="123" t="str">
        <f t="shared" si="831"/>
        <v xml:space="preserve"> </v>
      </c>
      <c r="AQ1356" s="129" t="str">
        <f t="shared" si="829"/>
        <v xml:space="preserve"> </v>
      </c>
      <c r="AR1356" s="111">
        <f t="shared" si="826"/>
        <v>1353</v>
      </c>
      <c r="AS1356" s="111">
        <f t="shared" si="858"/>
        <v>0</v>
      </c>
      <c r="AT1356" s="111">
        <f t="shared" si="859"/>
        <v>0</v>
      </c>
      <c r="AU1356" s="111">
        <f t="shared" si="835"/>
        <v>0</v>
      </c>
      <c r="AV1356" s="111" t="str">
        <f t="shared" si="823"/>
        <v xml:space="preserve"> </v>
      </c>
      <c r="AW1356" s="112">
        <f t="shared" si="861"/>
        <v>0</v>
      </c>
    </row>
    <row r="1357" spans="9:49">
      <c r="I1357" s="132">
        <f t="shared" si="836"/>
        <v>135.3999999999966</v>
      </c>
      <c r="J1357" s="125" t="str">
        <f t="shared" si="860"/>
        <v xml:space="preserve"> </v>
      </c>
      <c r="K1357" s="125" t="str">
        <f t="shared" si="837"/>
        <v xml:space="preserve"> </v>
      </c>
      <c r="L1357" s="125" t="str">
        <f t="shared" si="838"/>
        <v xml:space="preserve"> </v>
      </c>
      <c r="M1357" s="126" t="str">
        <f t="shared" si="839"/>
        <v xml:space="preserve"> </v>
      </c>
      <c r="N1357" s="127" t="str">
        <f t="shared" si="840"/>
        <v xml:space="preserve"> </v>
      </c>
      <c r="O1357" s="128" t="str">
        <f t="shared" si="841"/>
        <v xml:space="preserve"> </v>
      </c>
      <c r="P1357" s="128" t="str">
        <f t="shared" si="842"/>
        <v xml:space="preserve"> </v>
      </c>
      <c r="Q1357" s="129" t="str">
        <f t="shared" si="843"/>
        <v xml:space="preserve"> </v>
      </c>
      <c r="R1357" s="130" t="str">
        <f t="shared" si="844"/>
        <v xml:space="preserve"> </v>
      </c>
      <c r="S1357" s="129" t="str">
        <f t="shared" si="824"/>
        <v xml:space="preserve"> </v>
      </c>
      <c r="T1357" s="131" t="str">
        <f t="shared" si="845"/>
        <v xml:space="preserve"> </v>
      </c>
      <c r="U1357" s="123" t="str">
        <f t="shared" si="830"/>
        <v xml:space="preserve"> </v>
      </c>
      <c r="V1357" s="129" t="str">
        <f t="shared" si="846"/>
        <v xml:space="preserve"> </v>
      </c>
      <c r="W1357" s="111"/>
      <c r="X1357" s="111">
        <f t="shared" si="825"/>
        <v>135.3999999999966</v>
      </c>
      <c r="Y1357" s="111">
        <f t="shared" si="847"/>
        <v>0</v>
      </c>
      <c r="Z1357" s="111">
        <f t="shared" si="848"/>
        <v>0</v>
      </c>
      <c r="AA1357" s="111">
        <f t="shared" si="833"/>
        <v>0</v>
      </c>
      <c r="AB1357" s="111" t="str">
        <f t="shared" si="834"/>
        <v xml:space="preserve"> </v>
      </c>
      <c r="AC1357" s="112">
        <f t="shared" si="832"/>
        <v>0</v>
      </c>
      <c r="AD1357" s="124">
        <v>1354</v>
      </c>
      <c r="AE1357" s="125" t="str">
        <f t="shared" si="849"/>
        <v xml:space="preserve"> </v>
      </c>
      <c r="AF1357" s="125" t="str">
        <f t="shared" si="850"/>
        <v xml:space="preserve"> </v>
      </c>
      <c r="AG1357" s="125" t="str">
        <f t="shared" si="851"/>
        <v xml:space="preserve"> </v>
      </c>
      <c r="AH1357" s="126" t="str">
        <f t="shared" si="852"/>
        <v xml:space="preserve"> </v>
      </c>
      <c r="AI1357" s="127" t="str">
        <f t="shared" si="853"/>
        <v xml:space="preserve"> </v>
      </c>
      <c r="AJ1357" s="128" t="str">
        <f t="shared" si="854"/>
        <v xml:space="preserve"> </v>
      </c>
      <c r="AK1357" s="128" t="str">
        <f t="shared" si="827"/>
        <v xml:space="preserve"> </v>
      </c>
      <c r="AL1357" s="129" t="str">
        <f t="shared" si="855"/>
        <v xml:space="preserve"> </v>
      </c>
      <c r="AM1357" s="130" t="str">
        <f t="shared" si="856"/>
        <v xml:space="preserve"> </v>
      </c>
      <c r="AN1357" s="129" t="str">
        <f t="shared" si="857"/>
        <v xml:space="preserve"> </v>
      </c>
      <c r="AO1357" s="131" t="str">
        <f t="shared" si="828"/>
        <v xml:space="preserve"> </v>
      </c>
      <c r="AP1357" s="123" t="str">
        <f t="shared" si="831"/>
        <v xml:space="preserve"> </v>
      </c>
      <c r="AQ1357" s="129" t="str">
        <f t="shared" si="829"/>
        <v xml:space="preserve"> </v>
      </c>
      <c r="AR1357" s="111">
        <f t="shared" si="826"/>
        <v>1354</v>
      </c>
      <c r="AS1357" s="111">
        <f t="shared" si="858"/>
        <v>0</v>
      </c>
      <c r="AT1357" s="111">
        <f t="shared" si="859"/>
        <v>0</v>
      </c>
      <c r="AU1357" s="111">
        <f t="shared" si="835"/>
        <v>0</v>
      </c>
      <c r="AV1357" s="111" t="str">
        <f t="shared" si="823"/>
        <v xml:space="preserve"> </v>
      </c>
      <c r="AW1357" s="112">
        <f t="shared" si="861"/>
        <v>0</v>
      </c>
    </row>
    <row r="1358" spans="9:49">
      <c r="I1358" s="132">
        <f t="shared" si="836"/>
        <v>135.49999999999659</v>
      </c>
      <c r="J1358" s="125" t="str">
        <f t="shared" si="860"/>
        <v xml:space="preserve"> </v>
      </c>
      <c r="K1358" s="125" t="str">
        <f t="shared" si="837"/>
        <v xml:space="preserve"> </v>
      </c>
      <c r="L1358" s="125" t="str">
        <f t="shared" si="838"/>
        <v xml:space="preserve"> </v>
      </c>
      <c r="M1358" s="126" t="str">
        <f t="shared" si="839"/>
        <v xml:space="preserve"> </v>
      </c>
      <c r="N1358" s="127" t="str">
        <f t="shared" si="840"/>
        <v xml:space="preserve"> </v>
      </c>
      <c r="O1358" s="128" t="str">
        <f t="shared" si="841"/>
        <v xml:space="preserve"> </v>
      </c>
      <c r="P1358" s="128" t="str">
        <f t="shared" si="842"/>
        <v xml:space="preserve"> </v>
      </c>
      <c r="Q1358" s="129" t="str">
        <f t="shared" si="843"/>
        <v xml:space="preserve"> </v>
      </c>
      <c r="R1358" s="130" t="str">
        <f t="shared" si="844"/>
        <v xml:space="preserve"> </v>
      </c>
      <c r="S1358" s="129" t="str">
        <f t="shared" si="824"/>
        <v xml:space="preserve"> </v>
      </c>
      <c r="T1358" s="131" t="str">
        <f t="shared" si="845"/>
        <v xml:space="preserve"> </v>
      </c>
      <c r="U1358" s="123" t="str">
        <f t="shared" si="830"/>
        <v xml:space="preserve"> </v>
      </c>
      <c r="V1358" s="129" t="str">
        <f t="shared" si="846"/>
        <v xml:space="preserve"> </v>
      </c>
      <c r="W1358" s="111"/>
      <c r="X1358" s="111">
        <f t="shared" si="825"/>
        <v>135.49999999999659</v>
      </c>
      <c r="Y1358" s="111">
        <f t="shared" si="847"/>
        <v>0</v>
      </c>
      <c r="Z1358" s="111">
        <f t="shared" si="848"/>
        <v>0</v>
      </c>
      <c r="AA1358" s="111">
        <f t="shared" si="833"/>
        <v>0</v>
      </c>
      <c r="AB1358" s="111" t="str">
        <f t="shared" si="834"/>
        <v xml:space="preserve"> </v>
      </c>
      <c r="AC1358" s="112">
        <f t="shared" si="832"/>
        <v>0</v>
      </c>
      <c r="AD1358" s="132">
        <v>1355</v>
      </c>
      <c r="AE1358" s="125" t="str">
        <f t="shared" si="849"/>
        <v xml:space="preserve"> </v>
      </c>
      <c r="AF1358" s="125" t="str">
        <f t="shared" si="850"/>
        <v xml:space="preserve"> </v>
      </c>
      <c r="AG1358" s="125" t="str">
        <f t="shared" si="851"/>
        <v xml:space="preserve"> </v>
      </c>
      <c r="AH1358" s="126" t="str">
        <f t="shared" si="852"/>
        <v xml:space="preserve"> </v>
      </c>
      <c r="AI1358" s="127" t="str">
        <f t="shared" si="853"/>
        <v xml:space="preserve"> </v>
      </c>
      <c r="AJ1358" s="128" t="str">
        <f t="shared" si="854"/>
        <v xml:space="preserve"> </v>
      </c>
      <c r="AK1358" s="128" t="str">
        <f t="shared" si="827"/>
        <v xml:space="preserve"> </v>
      </c>
      <c r="AL1358" s="129" t="str">
        <f t="shared" si="855"/>
        <v xml:space="preserve"> </v>
      </c>
      <c r="AM1358" s="130" t="str">
        <f t="shared" si="856"/>
        <v xml:space="preserve"> </v>
      </c>
      <c r="AN1358" s="129" t="str">
        <f t="shared" si="857"/>
        <v xml:space="preserve"> </v>
      </c>
      <c r="AO1358" s="131" t="str">
        <f t="shared" si="828"/>
        <v xml:space="preserve"> </v>
      </c>
      <c r="AP1358" s="123" t="str">
        <f t="shared" si="831"/>
        <v xml:space="preserve"> </v>
      </c>
      <c r="AQ1358" s="129" t="str">
        <f t="shared" si="829"/>
        <v xml:space="preserve"> </v>
      </c>
      <c r="AR1358" s="111">
        <f t="shared" si="826"/>
        <v>1355</v>
      </c>
      <c r="AS1358" s="111">
        <f t="shared" si="858"/>
        <v>0</v>
      </c>
      <c r="AT1358" s="111">
        <f t="shared" si="859"/>
        <v>0</v>
      </c>
      <c r="AU1358" s="111">
        <f t="shared" si="835"/>
        <v>0</v>
      </c>
      <c r="AV1358" s="111" t="str">
        <f t="shared" si="823"/>
        <v xml:space="preserve"> </v>
      </c>
      <c r="AW1358" s="112">
        <f t="shared" si="861"/>
        <v>0</v>
      </c>
    </row>
    <row r="1359" spans="9:49">
      <c r="I1359" s="132">
        <f t="shared" si="836"/>
        <v>135.59999999999658</v>
      </c>
      <c r="J1359" s="125" t="str">
        <f t="shared" si="860"/>
        <v xml:space="preserve"> </v>
      </c>
      <c r="K1359" s="125" t="str">
        <f t="shared" si="837"/>
        <v xml:space="preserve"> </v>
      </c>
      <c r="L1359" s="125" t="str">
        <f t="shared" si="838"/>
        <v xml:space="preserve"> </v>
      </c>
      <c r="M1359" s="126" t="str">
        <f t="shared" si="839"/>
        <v xml:space="preserve"> </v>
      </c>
      <c r="N1359" s="127" t="str">
        <f t="shared" si="840"/>
        <v xml:space="preserve"> </v>
      </c>
      <c r="O1359" s="128" t="str">
        <f t="shared" si="841"/>
        <v xml:space="preserve"> </v>
      </c>
      <c r="P1359" s="128" t="str">
        <f t="shared" si="842"/>
        <v xml:space="preserve"> </v>
      </c>
      <c r="Q1359" s="129" t="str">
        <f t="shared" si="843"/>
        <v xml:space="preserve"> </v>
      </c>
      <c r="R1359" s="130" t="str">
        <f t="shared" si="844"/>
        <v xml:space="preserve"> </v>
      </c>
      <c r="S1359" s="129" t="str">
        <f t="shared" si="824"/>
        <v xml:space="preserve"> </v>
      </c>
      <c r="T1359" s="131" t="str">
        <f t="shared" si="845"/>
        <v xml:space="preserve"> </v>
      </c>
      <c r="U1359" s="123" t="str">
        <f t="shared" si="830"/>
        <v xml:space="preserve"> </v>
      </c>
      <c r="V1359" s="129" t="str">
        <f t="shared" si="846"/>
        <v xml:space="preserve"> </v>
      </c>
      <c r="W1359" s="111"/>
      <c r="X1359" s="111">
        <f t="shared" si="825"/>
        <v>135.59999999999658</v>
      </c>
      <c r="Y1359" s="111">
        <f t="shared" si="847"/>
        <v>0</v>
      </c>
      <c r="Z1359" s="111">
        <f t="shared" si="848"/>
        <v>0</v>
      </c>
      <c r="AA1359" s="111">
        <f t="shared" si="833"/>
        <v>0</v>
      </c>
      <c r="AB1359" s="111" t="str">
        <f t="shared" si="834"/>
        <v xml:space="preserve"> </v>
      </c>
      <c r="AC1359" s="112">
        <f t="shared" si="832"/>
        <v>0</v>
      </c>
      <c r="AD1359" s="124">
        <v>1356</v>
      </c>
      <c r="AE1359" s="125" t="str">
        <f t="shared" si="849"/>
        <v xml:space="preserve"> </v>
      </c>
      <c r="AF1359" s="125" t="str">
        <f t="shared" si="850"/>
        <v xml:space="preserve"> </v>
      </c>
      <c r="AG1359" s="125" t="str">
        <f t="shared" si="851"/>
        <v xml:space="preserve"> </v>
      </c>
      <c r="AH1359" s="126" t="str">
        <f t="shared" si="852"/>
        <v xml:space="preserve"> </v>
      </c>
      <c r="AI1359" s="127" t="str">
        <f t="shared" si="853"/>
        <v xml:space="preserve"> </v>
      </c>
      <c r="AJ1359" s="128" t="str">
        <f t="shared" si="854"/>
        <v xml:space="preserve"> </v>
      </c>
      <c r="AK1359" s="128" t="str">
        <f t="shared" si="827"/>
        <v xml:space="preserve"> </v>
      </c>
      <c r="AL1359" s="129" t="str">
        <f t="shared" si="855"/>
        <v xml:space="preserve"> </v>
      </c>
      <c r="AM1359" s="130" t="str">
        <f t="shared" si="856"/>
        <v xml:space="preserve"> </v>
      </c>
      <c r="AN1359" s="129" t="str">
        <f t="shared" si="857"/>
        <v xml:space="preserve"> </v>
      </c>
      <c r="AO1359" s="131" t="str">
        <f t="shared" si="828"/>
        <v xml:space="preserve"> </v>
      </c>
      <c r="AP1359" s="123" t="str">
        <f t="shared" si="831"/>
        <v xml:space="preserve"> </v>
      </c>
      <c r="AQ1359" s="129" t="str">
        <f t="shared" si="829"/>
        <v xml:space="preserve"> </v>
      </c>
      <c r="AR1359" s="111">
        <f t="shared" si="826"/>
        <v>1356</v>
      </c>
      <c r="AS1359" s="111">
        <f t="shared" si="858"/>
        <v>0</v>
      </c>
      <c r="AT1359" s="111">
        <f t="shared" si="859"/>
        <v>0</v>
      </c>
      <c r="AU1359" s="111">
        <f t="shared" si="835"/>
        <v>0</v>
      </c>
      <c r="AV1359" s="111" t="str">
        <f t="shared" si="823"/>
        <v xml:space="preserve"> </v>
      </c>
      <c r="AW1359" s="112">
        <f t="shared" si="861"/>
        <v>0</v>
      </c>
    </row>
    <row r="1360" spans="9:49">
      <c r="I1360" s="132">
        <f t="shared" si="836"/>
        <v>135.69999999999658</v>
      </c>
      <c r="J1360" s="125" t="str">
        <f t="shared" si="860"/>
        <v xml:space="preserve"> </v>
      </c>
      <c r="K1360" s="125" t="str">
        <f t="shared" si="837"/>
        <v xml:space="preserve"> </v>
      </c>
      <c r="L1360" s="125" t="str">
        <f t="shared" si="838"/>
        <v xml:space="preserve"> </v>
      </c>
      <c r="M1360" s="126" t="str">
        <f t="shared" si="839"/>
        <v xml:space="preserve"> </v>
      </c>
      <c r="N1360" s="127" t="str">
        <f t="shared" si="840"/>
        <v xml:space="preserve"> </v>
      </c>
      <c r="O1360" s="128" t="str">
        <f t="shared" si="841"/>
        <v xml:space="preserve"> </v>
      </c>
      <c r="P1360" s="128" t="str">
        <f t="shared" si="842"/>
        <v xml:space="preserve"> </v>
      </c>
      <c r="Q1360" s="129" t="str">
        <f t="shared" si="843"/>
        <v xml:space="preserve"> </v>
      </c>
      <c r="R1360" s="130" t="str">
        <f t="shared" si="844"/>
        <v xml:space="preserve"> </v>
      </c>
      <c r="S1360" s="129" t="str">
        <f t="shared" si="824"/>
        <v xml:space="preserve"> </v>
      </c>
      <c r="T1360" s="131" t="str">
        <f t="shared" si="845"/>
        <v xml:space="preserve"> </v>
      </c>
      <c r="U1360" s="123" t="str">
        <f t="shared" si="830"/>
        <v xml:space="preserve"> </v>
      </c>
      <c r="V1360" s="129" t="str">
        <f t="shared" si="846"/>
        <v xml:space="preserve"> </v>
      </c>
      <c r="W1360" s="111"/>
      <c r="X1360" s="111">
        <f t="shared" si="825"/>
        <v>135.69999999999658</v>
      </c>
      <c r="Y1360" s="111">
        <f t="shared" si="847"/>
        <v>0</v>
      </c>
      <c r="Z1360" s="111">
        <f t="shared" si="848"/>
        <v>0</v>
      </c>
      <c r="AA1360" s="111">
        <f t="shared" si="833"/>
        <v>0</v>
      </c>
      <c r="AB1360" s="111" t="str">
        <f t="shared" si="834"/>
        <v xml:space="preserve"> </v>
      </c>
      <c r="AC1360" s="112">
        <f t="shared" si="832"/>
        <v>0</v>
      </c>
      <c r="AD1360" s="132">
        <v>1357</v>
      </c>
      <c r="AE1360" s="125" t="str">
        <f t="shared" si="849"/>
        <v xml:space="preserve"> </v>
      </c>
      <c r="AF1360" s="125" t="str">
        <f t="shared" si="850"/>
        <v xml:space="preserve"> </v>
      </c>
      <c r="AG1360" s="125" t="str">
        <f t="shared" si="851"/>
        <v xml:space="preserve"> </v>
      </c>
      <c r="AH1360" s="126" t="str">
        <f t="shared" si="852"/>
        <v xml:space="preserve"> </v>
      </c>
      <c r="AI1360" s="127" t="str">
        <f t="shared" si="853"/>
        <v xml:space="preserve"> </v>
      </c>
      <c r="AJ1360" s="128" t="str">
        <f t="shared" si="854"/>
        <v xml:space="preserve"> </v>
      </c>
      <c r="AK1360" s="128" t="str">
        <f t="shared" si="827"/>
        <v xml:space="preserve"> </v>
      </c>
      <c r="AL1360" s="129" t="str">
        <f t="shared" si="855"/>
        <v xml:space="preserve"> </v>
      </c>
      <c r="AM1360" s="130" t="str">
        <f t="shared" si="856"/>
        <v xml:space="preserve"> </v>
      </c>
      <c r="AN1360" s="129" t="str">
        <f t="shared" si="857"/>
        <v xml:space="preserve"> </v>
      </c>
      <c r="AO1360" s="131" t="str">
        <f t="shared" si="828"/>
        <v xml:space="preserve"> </v>
      </c>
      <c r="AP1360" s="123" t="str">
        <f t="shared" si="831"/>
        <v xml:space="preserve"> </v>
      </c>
      <c r="AQ1360" s="129" t="str">
        <f t="shared" si="829"/>
        <v xml:space="preserve"> </v>
      </c>
      <c r="AR1360" s="111">
        <f t="shared" si="826"/>
        <v>1357</v>
      </c>
      <c r="AS1360" s="111">
        <f t="shared" si="858"/>
        <v>0</v>
      </c>
      <c r="AT1360" s="111">
        <f t="shared" si="859"/>
        <v>0</v>
      </c>
      <c r="AU1360" s="111">
        <f t="shared" si="835"/>
        <v>0</v>
      </c>
      <c r="AV1360" s="111" t="str">
        <f t="shared" si="823"/>
        <v xml:space="preserve"> </v>
      </c>
      <c r="AW1360" s="112">
        <f t="shared" si="861"/>
        <v>0</v>
      </c>
    </row>
    <row r="1361" spans="9:49">
      <c r="I1361" s="132">
        <f t="shared" si="836"/>
        <v>135.79999999999657</v>
      </c>
      <c r="J1361" s="125" t="str">
        <f t="shared" si="860"/>
        <v xml:space="preserve"> </v>
      </c>
      <c r="K1361" s="125" t="str">
        <f t="shared" si="837"/>
        <v xml:space="preserve"> </v>
      </c>
      <c r="L1361" s="125" t="str">
        <f t="shared" si="838"/>
        <v xml:space="preserve"> </v>
      </c>
      <c r="M1361" s="126" t="str">
        <f t="shared" si="839"/>
        <v xml:space="preserve"> </v>
      </c>
      <c r="N1361" s="127" t="str">
        <f t="shared" si="840"/>
        <v xml:space="preserve"> </v>
      </c>
      <c r="O1361" s="128" t="str">
        <f t="shared" si="841"/>
        <v xml:space="preserve"> </v>
      </c>
      <c r="P1361" s="128" t="str">
        <f t="shared" si="842"/>
        <v xml:space="preserve"> </v>
      </c>
      <c r="Q1361" s="129" t="str">
        <f t="shared" si="843"/>
        <v xml:space="preserve"> </v>
      </c>
      <c r="R1361" s="130" t="str">
        <f t="shared" si="844"/>
        <v xml:space="preserve"> </v>
      </c>
      <c r="S1361" s="129" t="str">
        <f t="shared" si="824"/>
        <v xml:space="preserve"> </v>
      </c>
      <c r="T1361" s="131" t="str">
        <f t="shared" si="845"/>
        <v xml:space="preserve"> </v>
      </c>
      <c r="U1361" s="123" t="str">
        <f t="shared" si="830"/>
        <v xml:space="preserve"> </v>
      </c>
      <c r="V1361" s="129" t="str">
        <f t="shared" si="846"/>
        <v xml:space="preserve"> </v>
      </c>
      <c r="W1361" s="111"/>
      <c r="X1361" s="111">
        <f t="shared" si="825"/>
        <v>135.79999999999657</v>
      </c>
      <c r="Y1361" s="111">
        <f t="shared" si="847"/>
        <v>0</v>
      </c>
      <c r="Z1361" s="111">
        <f t="shared" si="848"/>
        <v>0</v>
      </c>
      <c r="AA1361" s="111">
        <f t="shared" si="833"/>
        <v>0</v>
      </c>
      <c r="AB1361" s="111" t="str">
        <f t="shared" si="834"/>
        <v xml:space="preserve"> </v>
      </c>
      <c r="AC1361" s="112">
        <f t="shared" si="832"/>
        <v>0</v>
      </c>
      <c r="AD1361" s="124">
        <v>1358</v>
      </c>
      <c r="AE1361" s="125" t="str">
        <f t="shared" si="849"/>
        <v xml:space="preserve"> </v>
      </c>
      <c r="AF1361" s="125" t="str">
        <f t="shared" si="850"/>
        <v xml:space="preserve"> </v>
      </c>
      <c r="AG1361" s="125" t="str">
        <f t="shared" si="851"/>
        <v xml:space="preserve"> </v>
      </c>
      <c r="AH1361" s="126" t="str">
        <f t="shared" si="852"/>
        <v xml:space="preserve"> </v>
      </c>
      <c r="AI1361" s="127" t="str">
        <f t="shared" si="853"/>
        <v xml:space="preserve"> </v>
      </c>
      <c r="AJ1361" s="128" t="str">
        <f t="shared" si="854"/>
        <v xml:space="preserve"> </v>
      </c>
      <c r="AK1361" s="128" t="str">
        <f t="shared" si="827"/>
        <v xml:space="preserve"> </v>
      </c>
      <c r="AL1361" s="129" t="str">
        <f t="shared" si="855"/>
        <v xml:space="preserve"> </v>
      </c>
      <c r="AM1361" s="130" t="str">
        <f t="shared" si="856"/>
        <v xml:space="preserve"> </v>
      </c>
      <c r="AN1361" s="129" t="str">
        <f t="shared" si="857"/>
        <v xml:space="preserve"> </v>
      </c>
      <c r="AO1361" s="131" t="str">
        <f t="shared" si="828"/>
        <v xml:space="preserve"> </v>
      </c>
      <c r="AP1361" s="123" t="str">
        <f t="shared" si="831"/>
        <v xml:space="preserve"> </v>
      </c>
      <c r="AQ1361" s="129" t="str">
        <f t="shared" si="829"/>
        <v xml:space="preserve"> </v>
      </c>
      <c r="AR1361" s="111">
        <f t="shared" si="826"/>
        <v>1358</v>
      </c>
      <c r="AS1361" s="111">
        <f t="shared" si="858"/>
        <v>0</v>
      </c>
      <c r="AT1361" s="111">
        <f t="shared" si="859"/>
        <v>0</v>
      </c>
      <c r="AU1361" s="111">
        <f t="shared" si="835"/>
        <v>0</v>
      </c>
      <c r="AV1361" s="111" t="str">
        <f t="shared" si="823"/>
        <v xml:space="preserve"> </v>
      </c>
      <c r="AW1361" s="112">
        <f t="shared" si="861"/>
        <v>0</v>
      </c>
    </row>
    <row r="1362" spans="9:49">
      <c r="I1362" s="132">
        <f t="shared" si="836"/>
        <v>135.89999999999657</v>
      </c>
      <c r="J1362" s="125" t="str">
        <f t="shared" si="860"/>
        <v xml:space="preserve"> </v>
      </c>
      <c r="K1362" s="125" t="str">
        <f t="shared" si="837"/>
        <v xml:space="preserve"> </v>
      </c>
      <c r="L1362" s="125" t="str">
        <f t="shared" si="838"/>
        <v xml:space="preserve"> </v>
      </c>
      <c r="M1362" s="126" t="str">
        <f t="shared" si="839"/>
        <v xml:space="preserve"> </v>
      </c>
      <c r="N1362" s="127" t="str">
        <f t="shared" si="840"/>
        <v xml:space="preserve"> </v>
      </c>
      <c r="O1362" s="128" t="str">
        <f t="shared" si="841"/>
        <v xml:space="preserve"> </v>
      </c>
      <c r="P1362" s="128" t="str">
        <f t="shared" si="842"/>
        <v xml:space="preserve"> </v>
      </c>
      <c r="Q1362" s="129" t="str">
        <f t="shared" si="843"/>
        <v xml:space="preserve"> </v>
      </c>
      <c r="R1362" s="130" t="str">
        <f t="shared" si="844"/>
        <v xml:space="preserve"> </v>
      </c>
      <c r="S1362" s="129" t="str">
        <f t="shared" si="824"/>
        <v xml:space="preserve"> </v>
      </c>
      <c r="T1362" s="131" t="str">
        <f t="shared" si="845"/>
        <v xml:space="preserve"> </v>
      </c>
      <c r="U1362" s="123" t="str">
        <f t="shared" si="830"/>
        <v xml:space="preserve"> </v>
      </c>
      <c r="V1362" s="129" t="str">
        <f t="shared" si="846"/>
        <v xml:space="preserve"> </v>
      </c>
      <c r="W1362" s="111"/>
      <c r="X1362" s="111">
        <f t="shared" si="825"/>
        <v>135.89999999999657</v>
      </c>
      <c r="Y1362" s="111">
        <f t="shared" si="847"/>
        <v>0</v>
      </c>
      <c r="Z1362" s="111">
        <f t="shared" si="848"/>
        <v>0</v>
      </c>
      <c r="AA1362" s="111">
        <f t="shared" si="833"/>
        <v>0</v>
      </c>
      <c r="AB1362" s="111" t="str">
        <f t="shared" si="834"/>
        <v xml:space="preserve"> </v>
      </c>
      <c r="AC1362" s="112">
        <f t="shared" si="832"/>
        <v>0</v>
      </c>
      <c r="AD1362" s="132">
        <v>1359</v>
      </c>
      <c r="AE1362" s="125" t="str">
        <f t="shared" si="849"/>
        <v xml:space="preserve"> </v>
      </c>
      <c r="AF1362" s="125" t="str">
        <f t="shared" si="850"/>
        <v xml:space="preserve"> </v>
      </c>
      <c r="AG1362" s="125" t="str">
        <f t="shared" si="851"/>
        <v xml:space="preserve"> </v>
      </c>
      <c r="AH1362" s="126" t="str">
        <f t="shared" si="852"/>
        <v xml:space="preserve"> </v>
      </c>
      <c r="AI1362" s="127" t="str">
        <f t="shared" si="853"/>
        <v xml:space="preserve"> </v>
      </c>
      <c r="AJ1362" s="128" t="str">
        <f t="shared" si="854"/>
        <v xml:space="preserve"> </v>
      </c>
      <c r="AK1362" s="128" t="str">
        <f t="shared" si="827"/>
        <v xml:space="preserve"> </v>
      </c>
      <c r="AL1362" s="129" t="str">
        <f t="shared" si="855"/>
        <v xml:space="preserve"> </v>
      </c>
      <c r="AM1362" s="130" t="str">
        <f t="shared" si="856"/>
        <v xml:space="preserve"> </v>
      </c>
      <c r="AN1362" s="129" t="str">
        <f t="shared" si="857"/>
        <v xml:space="preserve"> </v>
      </c>
      <c r="AO1362" s="131" t="str">
        <f t="shared" si="828"/>
        <v xml:space="preserve"> </v>
      </c>
      <c r="AP1362" s="123" t="str">
        <f t="shared" si="831"/>
        <v xml:space="preserve"> </v>
      </c>
      <c r="AQ1362" s="129" t="str">
        <f t="shared" si="829"/>
        <v xml:space="preserve"> </v>
      </c>
      <c r="AR1362" s="111">
        <f t="shared" si="826"/>
        <v>1359</v>
      </c>
      <c r="AS1362" s="111">
        <f t="shared" si="858"/>
        <v>0</v>
      </c>
      <c r="AT1362" s="111">
        <f t="shared" si="859"/>
        <v>0</v>
      </c>
      <c r="AU1362" s="111">
        <f t="shared" si="835"/>
        <v>0</v>
      </c>
      <c r="AV1362" s="111" t="str">
        <f t="shared" si="823"/>
        <v xml:space="preserve"> </v>
      </c>
      <c r="AW1362" s="112">
        <f t="shared" si="861"/>
        <v>0</v>
      </c>
    </row>
    <row r="1363" spans="9:49">
      <c r="I1363" s="132">
        <f t="shared" si="836"/>
        <v>135.99999999999656</v>
      </c>
      <c r="J1363" s="125" t="str">
        <f t="shared" si="860"/>
        <v xml:space="preserve"> </v>
      </c>
      <c r="K1363" s="125" t="str">
        <f t="shared" si="837"/>
        <v xml:space="preserve"> </v>
      </c>
      <c r="L1363" s="125" t="str">
        <f t="shared" si="838"/>
        <v xml:space="preserve"> </v>
      </c>
      <c r="M1363" s="126" t="str">
        <f t="shared" si="839"/>
        <v xml:space="preserve"> </v>
      </c>
      <c r="N1363" s="127" t="str">
        <f t="shared" si="840"/>
        <v xml:space="preserve"> </v>
      </c>
      <c r="O1363" s="128" t="str">
        <f t="shared" si="841"/>
        <v xml:space="preserve"> </v>
      </c>
      <c r="P1363" s="128" t="str">
        <f t="shared" si="842"/>
        <v xml:space="preserve"> </v>
      </c>
      <c r="Q1363" s="129" t="str">
        <f t="shared" si="843"/>
        <v xml:space="preserve"> </v>
      </c>
      <c r="R1363" s="130" t="str">
        <f t="shared" si="844"/>
        <v xml:space="preserve"> </v>
      </c>
      <c r="S1363" s="129" t="str">
        <f t="shared" si="824"/>
        <v xml:space="preserve"> </v>
      </c>
      <c r="T1363" s="131" t="str">
        <f t="shared" si="845"/>
        <v xml:space="preserve"> </v>
      </c>
      <c r="U1363" s="123" t="str">
        <f t="shared" si="830"/>
        <v xml:space="preserve"> </v>
      </c>
      <c r="V1363" s="129" t="str">
        <f t="shared" si="846"/>
        <v xml:space="preserve"> </v>
      </c>
      <c r="W1363" s="111"/>
      <c r="X1363" s="111">
        <f t="shared" si="825"/>
        <v>135.99999999999656</v>
      </c>
      <c r="Y1363" s="111">
        <f t="shared" si="847"/>
        <v>0</v>
      </c>
      <c r="Z1363" s="111">
        <f t="shared" si="848"/>
        <v>0</v>
      </c>
      <c r="AA1363" s="111">
        <f t="shared" si="833"/>
        <v>0</v>
      </c>
      <c r="AB1363" s="111" t="str">
        <f t="shared" si="834"/>
        <v xml:space="preserve"> </v>
      </c>
      <c r="AC1363" s="112">
        <f t="shared" si="832"/>
        <v>0</v>
      </c>
      <c r="AD1363" s="124">
        <v>1360</v>
      </c>
      <c r="AE1363" s="125" t="str">
        <f t="shared" si="849"/>
        <v xml:space="preserve"> </v>
      </c>
      <c r="AF1363" s="125" t="str">
        <f t="shared" si="850"/>
        <v xml:space="preserve"> </v>
      </c>
      <c r="AG1363" s="125" t="str">
        <f t="shared" si="851"/>
        <v xml:space="preserve"> </v>
      </c>
      <c r="AH1363" s="126" t="str">
        <f t="shared" si="852"/>
        <v xml:space="preserve"> </v>
      </c>
      <c r="AI1363" s="127" t="str">
        <f t="shared" si="853"/>
        <v xml:space="preserve"> </v>
      </c>
      <c r="AJ1363" s="128" t="str">
        <f t="shared" si="854"/>
        <v xml:space="preserve"> </v>
      </c>
      <c r="AK1363" s="128" t="str">
        <f t="shared" si="827"/>
        <v xml:space="preserve"> </v>
      </c>
      <c r="AL1363" s="129" t="str">
        <f t="shared" si="855"/>
        <v xml:space="preserve"> </v>
      </c>
      <c r="AM1363" s="130" t="str">
        <f t="shared" si="856"/>
        <v xml:space="preserve"> </v>
      </c>
      <c r="AN1363" s="129" t="str">
        <f t="shared" si="857"/>
        <v xml:space="preserve"> </v>
      </c>
      <c r="AO1363" s="131" t="str">
        <f t="shared" si="828"/>
        <v xml:space="preserve"> </v>
      </c>
      <c r="AP1363" s="123" t="str">
        <f t="shared" si="831"/>
        <v xml:space="preserve"> </v>
      </c>
      <c r="AQ1363" s="129" t="str">
        <f t="shared" si="829"/>
        <v xml:space="preserve"> </v>
      </c>
      <c r="AR1363" s="111">
        <f t="shared" si="826"/>
        <v>1360</v>
      </c>
      <c r="AS1363" s="111">
        <f t="shared" si="858"/>
        <v>0</v>
      </c>
      <c r="AT1363" s="111">
        <f t="shared" si="859"/>
        <v>0</v>
      </c>
      <c r="AU1363" s="111">
        <f t="shared" si="835"/>
        <v>0</v>
      </c>
      <c r="AV1363" s="111" t="str">
        <f t="shared" si="823"/>
        <v xml:space="preserve"> </v>
      </c>
      <c r="AW1363" s="112">
        <f t="shared" si="861"/>
        <v>0</v>
      </c>
    </row>
    <row r="1364" spans="9:49">
      <c r="I1364" s="132">
        <f t="shared" si="836"/>
        <v>136.09999999999656</v>
      </c>
      <c r="J1364" s="125" t="str">
        <f t="shared" si="860"/>
        <v xml:space="preserve"> </v>
      </c>
      <c r="K1364" s="125" t="str">
        <f t="shared" si="837"/>
        <v xml:space="preserve"> </v>
      </c>
      <c r="L1364" s="125" t="str">
        <f t="shared" si="838"/>
        <v xml:space="preserve"> </v>
      </c>
      <c r="M1364" s="126" t="str">
        <f t="shared" si="839"/>
        <v xml:space="preserve"> </v>
      </c>
      <c r="N1364" s="127" t="str">
        <f t="shared" si="840"/>
        <v xml:space="preserve"> </v>
      </c>
      <c r="O1364" s="128" t="str">
        <f t="shared" si="841"/>
        <v xml:space="preserve"> </v>
      </c>
      <c r="P1364" s="128" t="str">
        <f t="shared" si="842"/>
        <v xml:space="preserve"> </v>
      </c>
      <c r="Q1364" s="129" t="str">
        <f t="shared" si="843"/>
        <v xml:space="preserve"> </v>
      </c>
      <c r="R1364" s="130" t="str">
        <f t="shared" si="844"/>
        <v xml:space="preserve"> </v>
      </c>
      <c r="S1364" s="129" t="str">
        <f t="shared" si="824"/>
        <v xml:space="preserve"> </v>
      </c>
      <c r="T1364" s="131" t="str">
        <f t="shared" si="845"/>
        <v xml:space="preserve"> </v>
      </c>
      <c r="U1364" s="123" t="str">
        <f t="shared" si="830"/>
        <v xml:space="preserve"> </v>
      </c>
      <c r="V1364" s="129" t="str">
        <f t="shared" si="846"/>
        <v xml:space="preserve"> </v>
      </c>
      <c r="W1364" s="111"/>
      <c r="X1364" s="111">
        <f t="shared" si="825"/>
        <v>136.09999999999656</v>
      </c>
      <c r="Y1364" s="111">
        <f t="shared" si="847"/>
        <v>0</v>
      </c>
      <c r="Z1364" s="111">
        <f t="shared" si="848"/>
        <v>0</v>
      </c>
      <c r="AA1364" s="111">
        <f t="shared" si="833"/>
        <v>0</v>
      </c>
      <c r="AB1364" s="111" t="str">
        <f t="shared" si="834"/>
        <v xml:space="preserve"> </v>
      </c>
      <c r="AC1364" s="112">
        <f t="shared" si="832"/>
        <v>0</v>
      </c>
      <c r="AD1364" s="132">
        <v>1361</v>
      </c>
      <c r="AE1364" s="125" t="str">
        <f t="shared" si="849"/>
        <v xml:space="preserve"> </v>
      </c>
      <c r="AF1364" s="125" t="str">
        <f t="shared" si="850"/>
        <v xml:space="preserve"> </v>
      </c>
      <c r="AG1364" s="125" t="str">
        <f t="shared" si="851"/>
        <v xml:space="preserve"> </v>
      </c>
      <c r="AH1364" s="126" t="str">
        <f t="shared" si="852"/>
        <v xml:space="preserve"> </v>
      </c>
      <c r="AI1364" s="127" t="str">
        <f t="shared" si="853"/>
        <v xml:space="preserve"> </v>
      </c>
      <c r="AJ1364" s="128" t="str">
        <f t="shared" si="854"/>
        <v xml:space="preserve"> </v>
      </c>
      <c r="AK1364" s="128" t="str">
        <f t="shared" si="827"/>
        <v xml:space="preserve"> </v>
      </c>
      <c r="AL1364" s="129" t="str">
        <f t="shared" si="855"/>
        <v xml:space="preserve"> </v>
      </c>
      <c r="AM1364" s="130" t="str">
        <f t="shared" si="856"/>
        <v xml:space="preserve"> </v>
      </c>
      <c r="AN1364" s="129" t="str">
        <f t="shared" si="857"/>
        <v xml:space="preserve"> </v>
      </c>
      <c r="AO1364" s="131" t="str">
        <f t="shared" si="828"/>
        <v xml:space="preserve"> </v>
      </c>
      <c r="AP1364" s="123" t="str">
        <f t="shared" si="831"/>
        <v xml:space="preserve"> </v>
      </c>
      <c r="AQ1364" s="129" t="str">
        <f t="shared" si="829"/>
        <v xml:space="preserve"> </v>
      </c>
      <c r="AR1364" s="111">
        <f t="shared" si="826"/>
        <v>1361</v>
      </c>
      <c r="AS1364" s="111">
        <f t="shared" si="858"/>
        <v>0</v>
      </c>
      <c r="AT1364" s="111">
        <f t="shared" si="859"/>
        <v>0</v>
      </c>
      <c r="AU1364" s="111">
        <f t="shared" si="835"/>
        <v>0</v>
      </c>
      <c r="AV1364" s="111" t="str">
        <f t="shared" si="823"/>
        <v xml:space="preserve"> </v>
      </c>
      <c r="AW1364" s="112">
        <f t="shared" si="861"/>
        <v>0</v>
      </c>
    </row>
    <row r="1365" spans="9:49">
      <c r="I1365" s="132">
        <f t="shared" si="836"/>
        <v>136.19999999999655</v>
      </c>
      <c r="J1365" s="125" t="str">
        <f t="shared" si="860"/>
        <v xml:space="preserve"> </v>
      </c>
      <c r="K1365" s="125" t="str">
        <f t="shared" si="837"/>
        <v xml:space="preserve"> </v>
      </c>
      <c r="L1365" s="125" t="str">
        <f t="shared" si="838"/>
        <v xml:space="preserve"> </v>
      </c>
      <c r="M1365" s="126" t="str">
        <f t="shared" si="839"/>
        <v xml:space="preserve"> </v>
      </c>
      <c r="N1365" s="127" t="str">
        <f t="shared" si="840"/>
        <v xml:space="preserve"> </v>
      </c>
      <c r="O1365" s="128" t="str">
        <f t="shared" si="841"/>
        <v xml:space="preserve"> </v>
      </c>
      <c r="P1365" s="128" t="str">
        <f t="shared" si="842"/>
        <v xml:space="preserve"> </v>
      </c>
      <c r="Q1365" s="129" t="str">
        <f t="shared" si="843"/>
        <v xml:space="preserve"> </v>
      </c>
      <c r="R1365" s="130" t="str">
        <f t="shared" si="844"/>
        <v xml:space="preserve"> </v>
      </c>
      <c r="S1365" s="129" t="str">
        <f t="shared" si="824"/>
        <v xml:space="preserve"> </v>
      </c>
      <c r="T1365" s="131" t="str">
        <f t="shared" si="845"/>
        <v xml:space="preserve"> </v>
      </c>
      <c r="U1365" s="123" t="str">
        <f t="shared" si="830"/>
        <v xml:space="preserve"> </v>
      </c>
      <c r="V1365" s="129" t="str">
        <f t="shared" si="846"/>
        <v xml:space="preserve"> </v>
      </c>
      <c r="W1365" s="111"/>
      <c r="X1365" s="111">
        <f t="shared" si="825"/>
        <v>136.19999999999655</v>
      </c>
      <c r="Y1365" s="111">
        <f t="shared" si="847"/>
        <v>0</v>
      </c>
      <c r="Z1365" s="111">
        <f t="shared" si="848"/>
        <v>0</v>
      </c>
      <c r="AA1365" s="111">
        <f t="shared" si="833"/>
        <v>0</v>
      </c>
      <c r="AB1365" s="111" t="str">
        <f t="shared" si="834"/>
        <v xml:space="preserve"> </v>
      </c>
      <c r="AC1365" s="112">
        <f t="shared" si="832"/>
        <v>0</v>
      </c>
      <c r="AD1365" s="124">
        <v>1362</v>
      </c>
      <c r="AE1365" s="125" t="str">
        <f t="shared" si="849"/>
        <v xml:space="preserve"> </v>
      </c>
      <c r="AF1365" s="125" t="str">
        <f t="shared" si="850"/>
        <v xml:space="preserve"> </v>
      </c>
      <c r="AG1365" s="125" t="str">
        <f t="shared" si="851"/>
        <v xml:space="preserve"> </v>
      </c>
      <c r="AH1365" s="126" t="str">
        <f t="shared" si="852"/>
        <v xml:space="preserve"> </v>
      </c>
      <c r="AI1365" s="127" t="str">
        <f t="shared" si="853"/>
        <v xml:space="preserve"> </v>
      </c>
      <c r="AJ1365" s="128" t="str">
        <f t="shared" si="854"/>
        <v xml:space="preserve"> </v>
      </c>
      <c r="AK1365" s="128" t="str">
        <f t="shared" si="827"/>
        <v xml:space="preserve"> </v>
      </c>
      <c r="AL1365" s="129" t="str">
        <f t="shared" si="855"/>
        <v xml:space="preserve"> </v>
      </c>
      <c r="AM1365" s="130" t="str">
        <f t="shared" si="856"/>
        <v xml:space="preserve"> </v>
      </c>
      <c r="AN1365" s="129" t="str">
        <f t="shared" si="857"/>
        <v xml:space="preserve"> </v>
      </c>
      <c r="AO1365" s="131" t="str">
        <f t="shared" si="828"/>
        <v xml:space="preserve"> </v>
      </c>
      <c r="AP1365" s="123" t="str">
        <f t="shared" si="831"/>
        <v xml:space="preserve"> </v>
      </c>
      <c r="AQ1365" s="129" t="str">
        <f t="shared" si="829"/>
        <v xml:space="preserve"> </v>
      </c>
      <c r="AR1365" s="111">
        <f t="shared" si="826"/>
        <v>1362</v>
      </c>
      <c r="AS1365" s="111">
        <f t="shared" si="858"/>
        <v>0</v>
      </c>
      <c r="AT1365" s="111">
        <f t="shared" si="859"/>
        <v>0</v>
      </c>
      <c r="AU1365" s="111">
        <f t="shared" si="835"/>
        <v>0</v>
      </c>
      <c r="AV1365" s="111" t="str">
        <f t="shared" si="823"/>
        <v xml:space="preserve"> </v>
      </c>
      <c r="AW1365" s="112">
        <f t="shared" si="861"/>
        <v>0</v>
      </c>
    </row>
    <row r="1366" spans="9:49">
      <c r="I1366" s="132">
        <f t="shared" si="836"/>
        <v>136.29999999999654</v>
      </c>
      <c r="J1366" s="125" t="str">
        <f t="shared" si="860"/>
        <v xml:space="preserve"> </v>
      </c>
      <c r="K1366" s="125" t="str">
        <f t="shared" si="837"/>
        <v xml:space="preserve"> </v>
      </c>
      <c r="L1366" s="125" t="str">
        <f t="shared" si="838"/>
        <v xml:space="preserve"> </v>
      </c>
      <c r="M1366" s="126" t="str">
        <f t="shared" si="839"/>
        <v xml:space="preserve"> </v>
      </c>
      <c r="N1366" s="127" t="str">
        <f t="shared" si="840"/>
        <v xml:space="preserve"> </v>
      </c>
      <c r="O1366" s="128" t="str">
        <f t="shared" si="841"/>
        <v xml:space="preserve"> </v>
      </c>
      <c r="P1366" s="128" t="str">
        <f t="shared" si="842"/>
        <v xml:space="preserve"> </v>
      </c>
      <c r="Q1366" s="129" t="str">
        <f t="shared" si="843"/>
        <v xml:space="preserve"> </v>
      </c>
      <c r="R1366" s="130" t="str">
        <f t="shared" si="844"/>
        <v xml:space="preserve"> </v>
      </c>
      <c r="S1366" s="129" t="str">
        <f t="shared" si="824"/>
        <v xml:space="preserve"> </v>
      </c>
      <c r="T1366" s="131" t="str">
        <f t="shared" si="845"/>
        <v xml:space="preserve"> </v>
      </c>
      <c r="U1366" s="123" t="str">
        <f t="shared" si="830"/>
        <v xml:space="preserve"> </v>
      </c>
      <c r="V1366" s="129" t="str">
        <f t="shared" si="846"/>
        <v xml:space="preserve"> </v>
      </c>
      <c r="W1366" s="111"/>
      <c r="X1366" s="111">
        <f t="shared" si="825"/>
        <v>136.29999999999654</v>
      </c>
      <c r="Y1366" s="111">
        <f t="shared" si="847"/>
        <v>0</v>
      </c>
      <c r="Z1366" s="111">
        <f t="shared" si="848"/>
        <v>0</v>
      </c>
      <c r="AA1366" s="111">
        <f t="shared" si="833"/>
        <v>0</v>
      </c>
      <c r="AB1366" s="111" t="str">
        <f t="shared" si="834"/>
        <v xml:space="preserve"> </v>
      </c>
      <c r="AC1366" s="112">
        <f t="shared" si="832"/>
        <v>0</v>
      </c>
      <c r="AD1366" s="132">
        <v>1363</v>
      </c>
      <c r="AE1366" s="125" t="str">
        <f t="shared" si="849"/>
        <v xml:space="preserve"> </v>
      </c>
      <c r="AF1366" s="125" t="str">
        <f t="shared" si="850"/>
        <v xml:space="preserve"> </v>
      </c>
      <c r="AG1366" s="125" t="str">
        <f t="shared" si="851"/>
        <v xml:space="preserve"> </v>
      </c>
      <c r="AH1366" s="126" t="str">
        <f t="shared" si="852"/>
        <v xml:space="preserve"> </v>
      </c>
      <c r="AI1366" s="127" t="str">
        <f t="shared" si="853"/>
        <v xml:space="preserve"> </v>
      </c>
      <c r="AJ1366" s="128" t="str">
        <f t="shared" si="854"/>
        <v xml:space="preserve"> </v>
      </c>
      <c r="AK1366" s="128" t="str">
        <f t="shared" si="827"/>
        <v xml:space="preserve"> </v>
      </c>
      <c r="AL1366" s="129" t="str">
        <f t="shared" si="855"/>
        <v xml:space="preserve"> </v>
      </c>
      <c r="AM1366" s="130" t="str">
        <f t="shared" si="856"/>
        <v xml:space="preserve"> </v>
      </c>
      <c r="AN1366" s="129" t="str">
        <f t="shared" si="857"/>
        <v xml:space="preserve"> </v>
      </c>
      <c r="AO1366" s="131" t="str">
        <f t="shared" si="828"/>
        <v xml:space="preserve"> </v>
      </c>
      <c r="AP1366" s="123" t="str">
        <f t="shared" si="831"/>
        <v xml:space="preserve"> </v>
      </c>
      <c r="AQ1366" s="129" t="str">
        <f t="shared" si="829"/>
        <v xml:space="preserve"> </v>
      </c>
      <c r="AR1366" s="111">
        <f t="shared" si="826"/>
        <v>1363</v>
      </c>
      <c r="AS1366" s="111">
        <f t="shared" si="858"/>
        <v>0</v>
      </c>
      <c r="AT1366" s="111">
        <f t="shared" si="859"/>
        <v>0</v>
      </c>
      <c r="AU1366" s="111">
        <f t="shared" si="835"/>
        <v>0</v>
      </c>
      <c r="AV1366" s="111" t="str">
        <f t="shared" si="823"/>
        <v xml:space="preserve"> </v>
      </c>
      <c r="AW1366" s="112">
        <f t="shared" si="861"/>
        <v>0</v>
      </c>
    </row>
    <row r="1367" spans="9:49">
      <c r="I1367" s="132">
        <f t="shared" si="836"/>
        <v>136.39999999999654</v>
      </c>
      <c r="J1367" s="125" t="str">
        <f t="shared" si="860"/>
        <v xml:space="preserve"> </v>
      </c>
      <c r="K1367" s="125" t="str">
        <f t="shared" si="837"/>
        <v xml:space="preserve"> </v>
      </c>
      <c r="L1367" s="125" t="str">
        <f t="shared" si="838"/>
        <v xml:space="preserve"> </v>
      </c>
      <c r="M1367" s="126" t="str">
        <f t="shared" si="839"/>
        <v xml:space="preserve"> </v>
      </c>
      <c r="N1367" s="127" t="str">
        <f t="shared" si="840"/>
        <v xml:space="preserve"> </v>
      </c>
      <c r="O1367" s="128" t="str">
        <f t="shared" si="841"/>
        <v xml:space="preserve"> </v>
      </c>
      <c r="P1367" s="128" t="str">
        <f t="shared" si="842"/>
        <v xml:space="preserve"> </v>
      </c>
      <c r="Q1367" s="129" t="str">
        <f t="shared" si="843"/>
        <v xml:space="preserve"> </v>
      </c>
      <c r="R1367" s="130" t="str">
        <f t="shared" si="844"/>
        <v xml:space="preserve"> </v>
      </c>
      <c r="S1367" s="129" t="str">
        <f t="shared" si="824"/>
        <v xml:space="preserve"> </v>
      </c>
      <c r="T1367" s="131" t="str">
        <f t="shared" si="845"/>
        <v xml:space="preserve"> </v>
      </c>
      <c r="U1367" s="123" t="str">
        <f t="shared" si="830"/>
        <v xml:space="preserve"> </v>
      </c>
      <c r="V1367" s="129" t="str">
        <f t="shared" si="846"/>
        <v xml:space="preserve"> </v>
      </c>
      <c r="W1367" s="111"/>
      <c r="X1367" s="111">
        <f t="shared" si="825"/>
        <v>136.39999999999654</v>
      </c>
      <c r="Y1367" s="111">
        <f t="shared" si="847"/>
        <v>0</v>
      </c>
      <c r="Z1367" s="111">
        <f t="shared" si="848"/>
        <v>0</v>
      </c>
      <c r="AA1367" s="111">
        <f t="shared" si="833"/>
        <v>0</v>
      </c>
      <c r="AB1367" s="111" t="str">
        <f t="shared" si="834"/>
        <v xml:space="preserve"> </v>
      </c>
      <c r="AC1367" s="112">
        <f t="shared" si="832"/>
        <v>0</v>
      </c>
      <c r="AD1367" s="124">
        <v>1364</v>
      </c>
      <c r="AE1367" s="125" t="str">
        <f t="shared" si="849"/>
        <v xml:space="preserve"> </v>
      </c>
      <c r="AF1367" s="125" t="str">
        <f t="shared" si="850"/>
        <v xml:space="preserve"> </v>
      </c>
      <c r="AG1367" s="125" t="str">
        <f t="shared" si="851"/>
        <v xml:space="preserve"> </v>
      </c>
      <c r="AH1367" s="126" t="str">
        <f t="shared" si="852"/>
        <v xml:space="preserve"> </v>
      </c>
      <c r="AI1367" s="127" t="str">
        <f t="shared" si="853"/>
        <v xml:space="preserve"> </v>
      </c>
      <c r="AJ1367" s="128" t="str">
        <f t="shared" si="854"/>
        <v xml:space="preserve"> </v>
      </c>
      <c r="AK1367" s="128" t="str">
        <f t="shared" si="827"/>
        <v xml:space="preserve"> </v>
      </c>
      <c r="AL1367" s="129" t="str">
        <f t="shared" si="855"/>
        <v xml:space="preserve"> </v>
      </c>
      <c r="AM1367" s="130" t="str">
        <f t="shared" si="856"/>
        <v xml:space="preserve"> </v>
      </c>
      <c r="AN1367" s="129" t="str">
        <f t="shared" si="857"/>
        <v xml:space="preserve"> </v>
      </c>
      <c r="AO1367" s="131" t="str">
        <f t="shared" si="828"/>
        <v xml:space="preserve"> </v>
      </c>
      <c r="AP1367" s="123" t="str">
        <f t="shared" si="831"/>
        <v xml:space="preserve"> </v>
      </c>
      <c r="AQ1367" s="129" t="str">
        <f t="shared" si="829"/>
        <v xml:space="preserve"> </v>
      </c>
      <c r="AR1367" s="111">
        <f t="shared" si="826"/>
        <v>1364</v>
      </c>
      <c r="AS1367" s="111">
        <f t="shared" si="858"/>
        <v>0</v>
      </c>
      <c r="AT1367" s="111">
        <f t="shared" si="859"/>
        <v>0</v>
      </c>
      <c r="AU1367" s="111">
        <f t="shared" si="835"/>
        <v>0</v>
      </c>
      <c r="AV1367" s="111" t="str">
        <f t="shared" si="823"/>
        <v xml:space="preserve"> </v>
      </c>
      <c r="AW1367" s="112">
        <f t="shared" si="861"/>
        <v>0</v>
      </c>
    </row>
    <row r="1368" spans="9:49">
      <c r="I1368" s="132">
        <f t="shared" si="836"/>
        <v>136.49999999999653</v>
      </c>
      <c r="J1368" s="125" t="str">
        <f t="shared" si="860"/>
        <v xml:space="preserve"> </v>
      </c>
      <c r="K1368" s="125" t="str">
        <f t="shared" si="837"/>
        <v xml:space="preserve"> </v>
      </c>
      <c r="L1368" s="125" t="str">
        <f t="shared" si="838"/>
        <v xml:space="preserve"> </v>
      </c>
      <c r="M1368" s="126" t="str">
        <f t="shared" si="839"/>
        <v xml:space="preserve"> </v>
      </c>
      <c r="N1368" s="127" t="str">
        <f t="shared" si="840"/>
        <v xml:space="preserve"> </v>
      </c>
      <c r="O1368" s="128" t="str">
        <f t="shared" si="841"/>
        <v xml:space="preserve"> </v>
      </c>
      <c r="P1368" s="128" t="str">
        <f t="shared" si="842"/>
        <v xml:space="preserve"> </v>
      </c>
      <c r="Q1368" s="129" t="str">
        <f t="shared" si="843"/>
        <v xml:space="preserve"> </v>
      </c>
      <c r="R1368" s="130" t="str">
        <f t="shared" si="844"/>
        <v xml:space="preserve"> </v>
      </c>
      <c r="S1368" s="129" t="str">
        <f t="shared" si="824"/>
        <v xml:space="preserve"> </v>
      </c>
      <c r="T1368" s="131" t="str">
        <f t="shared" si="845"/>
        <v xml:space="preserve"> </v>
      </c>
      <c r="U1368" s="123" t="str">
        <f t="shared" si="830"/>
        <v xml:space="preserve"> </v>
      </c>
      <c r="V1368" s="129" t="str">
        <f t="shared" si="846"/>
        <v xml:space="preserve"> </v>
      </c>
      <c r="W1368" s="111"/>
      <c r="X1368" s="111">
        <f t="shared" si="825"/>
        <v>136.49999999999653</v>
      </c>
      <c r="Y1368" s="111">
        <f t="shared" si="847"/>
        <v>0</v>
      </c>
      <c r="Z1368" s="111">
        <f t="shared" si="848"/>
        <v>0</v>
      </c>
      <c r="AA1368" s="111">
        <f t="shared" si="833"/>
        <v>0</v>
      </c>
      <c r="AB1368" s="111" t="str">
        <f t="shared" si="834"/>
        <v xml:space="preserve"> </v>
      </c>
      <c r="AC1368" s="112">
        <f t="shared" si="832"/>
        <v>0</v>
      </c>
      <c r="AD1368" s="132">
        <v>1365</v>
      </c>
      <c r="AE1368" s="125" t="str">
        <f t="shared" si="849"/>
        <v xml:space="preserve"> </v>
      </c>
      <c r="AF1368" s="125" t="str">
        <f t="shared" si="850"/>
        <v xml:space="preserve"> </v>
      </c>
      <c r="AG1368" s="125" t="str">
        <f t="shared" si="851"/>
        <v xml:space="preserve"> </v>
      </c>
      <c r="AH1368" s="126" t="str">
        <f t="shared" si="852"/>
        <v xml:space="preserve"> </v>
      </c>
      <c r="AI1368" s="127" t="str">
        <f t="shared" si="853"/>
        <v xml:space="preserve"> </v>
      </c>
      <c r="AJ1368" s="128" t="str">
        <f t="shared" si="854"/>
        <v xml:space="preserve"> </v>
      </c>
      <c r="AK1368" s="128" t="str">
        <f t="shared" si="827"/>
        <v xml:space="preserve"> </v>
      </c>
      <c r="AL1368" s="129" t="str">
        <f t="shared" si="855"/>
        <v xml:space="preserve"> </v>
      </c>
      <c r="AM1368" s="130" t="str">
        <f t="shared" si="856"/>
        <v xml:space="preserve"> </v>
      </c>
      <c r="AN1368" s="129" t="str">
        <f t="shared" si="857"/>
        <v xml:space="preserve"> </v>
      </c>
      <c r="AO1368" s="131" t="str">
        <f t="shared" si="828"/>
        <v xml:space="preserve"> </v>
      </c>
      <c r="AP1368" s="123" t="str">
        <f t="shared" si="831"/>
        <v xml:space="preserve"> </v>
      </c>
      <c r="AQ1368" s="129" t="str">
        <f t="shared" si="829"/>
        <v xml:space="preserve"> </v>
      </c>
      <c r="AR1368" s="111">
        <f t="shared" si="826"/>
        <v>1365</v>
      </c>
      <c r="AS1368" s="111">
        <f t="shared" si="858"/>
        <v>0</v>
      </c>
      <c r="AT1368" s="111">
        <f t="shared" si="859"/>
        <v>0</v>
      </c>
      <c r="AU1368" s="111">
        <f t="shared" si="835"/>
        <v>0</v>
      </c>
      <c r="AV1368" s="111" t="str">
        <f t="shared" ref="AV1368:AV1431" si="862">IF(AP1368&lt;&gt;0,AF1368,0)</f>
        <v xml:space="preserve"> </v>
      </c>
      <c r="AW1368" s="112">
        <f t="shared" si="861"/>
        <v>0</v>
      </c>
    </row>
    <row r="1369" spans="9:49">
      <c r="I1369" s="132">
        <f t="shared" si="836"/>
        <v>136.59999999999653</v>
      </c>
      <c r="J1369" s="125" t="str">
        <f t="shared" si="860"/>
        <v xml:space="preserve"> </v>
      </c>
      <c r="K1369" s="125" t="str">
        <f t="shared" si="837"/>
        <v xml:space="preserve"> </v>
      </c>
      <c r="L1369" s="125" t="str">
        <f t="shared" si="838"/>
        <v xml:space="preserve"> </v>
      </c>
      <c r="M1369" s="126" t="str">
        <f t="shared" si="839"/>
        <v xml:space="preserve"> </v>
      </c>
      <c r="N1369" s="127" t="str">
        <f t="shared" si="840"/>
        <v xml:space="preserve"> </v>
      </c>
      <c r="O1369" s="128" t="str">
        <f t="shared" si="841"/>
        <v xml:space="preserve"> </v>
      </c>
      <c r="P1369" s="128" t="str">
        <f t="shared" si="842"/>
        <v xml:space="preserve"> </v>
      </c>
      <c r="Q1369" s="129" t="str">
        <f t="shared" si="843"/>
        <v xml:space="preserve"> </v>
      </c>
      <c r="R1369" s="130" t="str">
        <f t="shared" si="844"/>
        <v xml:space="preserve"> </v>
      </c>
      <c r="S1369" s="129" t="str">
        <f t="shared" si="824"/>
        <v xml:space="preserve"> </v>
      </c>
      <c r="T1369" s="131" t="str">
        <f t="shared" si="845"/>
        <v xml:space="preserve"> </v>
      </c>
      <c r="U1369" s="123" t="str">
        <f t="shared" si="830"/>
        <v xml:space="preserve"> </v>
      </c>
      <c r="V1369" s="129" t="str">
        <f t="shared" si="846"/>
        <v xml:space="preserve"> </v>
      </c>
      <c r="W1369" s="111"/>
      <c r="X1369" s="111">
        <f t="shared" si="825"/>
        <v>136.59999999999653</v>
      </c>
      <c r="Y1369" s="111">
        <f t="shared" si="847"/>
        <v>0</v>
      </c>
      <c r="Z1369" s="111">
        <f t="shared" si="848"/>
        <v>0</v>
      </c>
      <c r="AA1369" s="111">
        <f t="shared" si="833"/>
        <v>0</v>
      </c>
      <c r="AB1369" s="111" t="str">
        <f t="shared" si="834"/>
        <v xml:space="preserve"> </v>
      </c>
      <c r="AC1369" s="112">
        <f t="shared" si="832"/>
        <v>0</v>
      </c>
      <c r="AD1369" s="124">
        <v>1366</v>
      </c>
      <c r="AE1369" s="125" t="str">
        <f t="shared" si="849"/>
        <v xml:space="preserve"> </v>
      </c>
      <c r="AF1369" s="125" t="str">
        <f t="shared" si="850"/>
        <v xml:space="preserve"> </v>
      </c>
      <c r="AG1369" s="125" t="str">
        <f t="shared" si="851"/>
        <v xml:space="preserve"> </v>
      </c>
      <c r="AH1369" s="126" t="str">
        <f t="shared" si="852"/>
        <v xml:space="preserve"> </v>
      </c>
      <c r="AI1369" s="127" t="str">
        <f t="shared" si="853"/>
        <v xml:space="preserve"> </v>
      </c>
      <c r="AJ1369" s="128" t="str">
        <f t="shared" si="854"/>
        <v xml:space="preserve"> </v>
      </c>
      <c r="AK1369" s="128" t="str">
        <f t="shared" si="827"/>
        <v xml:space="preserve"> </v>
      </c>
      <c r="AL1369" s="129" t="str">
        <f t="shared" si="855"/>
        <v xml:space="preserve"> </v>
      </c>
      <c r="AM1369" s="130" t="str">
        <f t="shared" si="856"/>
        <v xml:space="preserve"> </v>
      </c>
      <c r="AN1369" s="129" t="str">
        <f t="shared" si="857"/>
        <v xml:space="preserve"> </v>
      </c>
      <c r="AO1369" s="131" t="str">
        <f t="shared" si="828"/>
        <v xml:space="preserve"> </v>
      </c>
      <c r="AP1369" s="123" t="str">
        <f t="shared" si="831"/>
        <v xml:space="preserve"> </v>
      </c>
      <c r="AQ1369" s="129" t="str">
        <f t="shared" si="829"/>
        <v xml:space="preserve"> </v>
      </c>
      <c r="AR1369" s="111">
        <f t="shared" si="826"/>
        <v>1366</v>
      </c>
      <c r="AS1369" s="111">
        <f t="shared" si="858"/>
        <v>0</v>
      </c>
      <c r="AT1369" s="111">
        <f t="shared" si="859"/>
        <v>0</v>
      </c>
      <c r="AU1369" s="111">
        <f t="shared" si="835"/>
        <v>0</v>
      </c>
      <c r="AV1369" s="111" t="str">
        <f t="shared" si="862"/>
        <v xml:space="preserve"> </v>
      </c>
      <c r="AW1369" s="112">
        <f t="shared" si="861"/>
        <v>0</v>
      </c>
    </row>
    <row r="1370" spans="9:49">
      <c r="I1370" s="132">
        <f t="shared" si="836"/>
        <v>136.69999999999652</v>
      </c>
      <c r="J1370" s="125" t="str">
        <f t="shared" si="860"/>
        <v xml:space="preserve"> </v>
      </c>
      <c r="K1370" s="125" t="str">
        <f t="shared" si="837"/>
        <v xml:space="preserve"> </v>
      </c>
      <c r="L1370" s="125" t="str">
        <f t="shared" si="838"/>
        <v xml:space="preserve"> </v>
      </c>
      <c r="M1370" s="126" t="str">
        <f t="shared" si="839"/>
        <v xml:space="preserve"> </v>
      </c>
      <c r="N1370" s="127" t="str">
        <f t="shared" si="840"/>
        <v xml:space="preserve"> </v>
      </c>
      <c r="O1370" s="128" t="str">
        <f t="shared" si="841"/>
        <v xml:space="preserve"> </v>
      </c>
      <c r="P1370" s="128" t="str">
        <f t="shared" si="842"/>
        <v xml:space="preserve"> </v>
      </c>
      <c r="Q1370" s="129" t="str">
        <f t="shared" si="843"/>
        <v xml:space="preserve"> </v>
      </c>
      <c r="R1370" s="130" t="str">
        <f t="shared" si="844"/>
        <v xml:space="preserve"> </v>
      </c>
      <c r="S1370" s="129" t="str">
        <f t="shared" ref="S1370:S1433" si="863">IF(K1369=" "," ",IF(K1369&lt;0," ",IF($B$5="off",0,IF(L1370&lt;0,0.5*$B$9*B$47*Q1370*L1370^2,(-1)*0.5*B$9*B$47*Q1370*L1370^2))))</f>
        <v xml:space="preserve"> </v>
      </c>
      <c r="T1370" s="131" t="str">
        <f t="shared" si="845"/>
        <v xml:space="preserve"> </v>
      </c>
      <c r="U1370" s="123" t="str">
        <f t="shared" si="830"/>
        <v xml:space="preserve"> </v>
      </c>
      <c r="V1370" s="129" t="str">
        <f t="shared" si="846"/>
        <v xml:space="preserve"> </v>
      </c>
      <c r="W1370" s="111"/>
      <c r="X1370" s="111">
        <f t="shared" si="825"/>
        <v>136.69999999999652</v>
      </c>
      <c r="Y1370" s="111">
        <f t="shared" si="847"/>
        <v>0</v>
      </c>
      <c r="Z1370" s="111">
        <f t="shared" si="848"/>
        <v>0</v>
      </c>
      <c r="AA1370" s="111">
        <f t="shared" si="833"/>
        <v>0</v>
      </c>
      <c r="AB1370" s="111" t="str">
        <f t="shared" si="834"/>
        <v xml:space="preserve"> </v>
      </c>
      <c r="AC1370" s="112">
        <f t="shared" si="832"/>
        <v>0</v>
      </c>
      <c r="AD1370" s="132">
        <v>1367</v>
      </c>
      <c r="AE1370" s="125" t="str">
        <f t="shared" si="849"/>
        <v xml:space="preserve"> </v>
      </c>
      <c r="AF1370" s="125" t="str">
        <f t="shared" si="850"/>
        <v xml:space="preserve"> </v>
      </c>
      <c r="AG1370" s="125" t="str">
        <f t="shared" si="851"/>
        <v xml:space="preserve"> </v>
      </c>
      <c r="AH1370" s="126" t="str">
        <f t="shared" si="852"/>
        <v xml:space="preserve"> </v>
      </c>
      <c r="AI1370" s="127" t="str">
        <f t="shared" si="853"/>
        <v xml:space="preserve"> </v>
      </c>
      <c r="AJ1370" s="128" t="str">
        <f t="shared" si="854"/>
        <v xml:space="preserve"> </v>
      </c>
      <c r="AK1370" s="128" t="str">
        <f t="shared" si="827"/>
        <v xml:space="preserve"> </v>
      </c>
      <c r="AL1370" s="129" t="str">
        <f t="shared" si="855"/>
        <v xml:space="preserve"> </v>
      </c>
      <c r="AM1370" s="130" t="str">
        <f t="shared" si="856"/>
        <v xml:space="preserve"> </v>
      </c>
      <c r="AN1370" s="129" t="str">
        <f t="shared" si="857"/>
        <v xml:space="preserve"> </v>
      </c>
      <c r="AO1370" s="131" t="str">
        <f t="shared" si="828"/>
        <v xml:space="preserve"> </v>
      </c>
      <c r="AP1370" s="123" t="str">
        <f t="shared" si="831"/>
        <v xml:space="preserve"> </v>
      </c>
      <c r="AQ1370" s="129" t="str">
        <f t="shared" si="829"/>
        <v xml:space="preserve"> </v>
      </c>
      <c r="AR1370" s="111">
        <f t="shared" si="826"/>
        <v>1367</v>
      </c>
      <c r="AS1370" s="111">
        <f t="shared" si="858"/>
        <v>0</v>
      </c>
      <c r="AT1370" s="111">
        <f t="shared" si="859"/>
        <v>0</v>
      </c>
      <c r="AU1370" s="111">
        <f t="shared" si="835"/>
        <v>0</v>
      </c>
      <c r="AV1370" s="111" t="str">
        <f t="shared" si="862"/>
        <v xml:space="preserve"> </v>
      </c>
      <c r="AW1370" s="112">
        <f t="shared" si="861"/>
        <v>0</v>
      </c>
    </row>
    <row r="1371" spans="9:49">
      <c r="I1371" s="132">
        <f t="shared" si="836"/>
        <v>136.79999999999652</v>
      </c>
      <c r="J1371" s="125" t="str">
        <f t="shared" si="860"/>
        <v xml:space="preserve"> </v>
      </c>
      <c r="K1371" s="125" t="str">
        <f t="shared" si="837"/>
        <v xml:space="preserve"> </v>
      </c>
      <c r="L1371" s="125" t="str">
        <f t="shared" si="838"/>
        <v xml:space="preserve"> </v>
      </c>
      <c r="M1371" s="126" t="str">
        <f t="shared" si="839"/>
        <v xml:space="preserve"> </v>
      </c>
      <c r="N1371" s="127" t="str">
        <f t="shared" si="840"/>
        <v xml:space="preserve"> </v>
      </c>
      <c r="O1371" s="128" t="str">
        <f t="shared" si="841"/>
        <v xml:space="preserve"> </v>
      </c>
      <c r="P1371" s="128" t="str">
        <f t="shared" si="842"/>
        <v xml:space="preserve"> </v>
      </c>
      <c r="Q1371" s="129" t="str">
        <f t="shared" si="843"/>
        <v xml:space="preserve"> </v>
      </c>
      <c r="R1371" s="130" t="str">
        <f t="shared" si="844"/>
        <v xml:space="preserve"> </v>
      </c>
      <c r="S1371" s="129" t="str">
        <f t="shared" si="863"/>
        <v xml:space="preserve"> </v>
      </c>
      <c r="T1371" s="131" t="str">
        <f t="shared" si="845"/>
        <v xml:space="preserve"> </v>
      </c>
      <c r="U1371" s="123" t="str">
        <f t="shared" si="830"/>
        <v xml:space="preserve"> </v>
      </c>
      <c r="V1371" s="129" t="str">
        <f t="shared" si="846"/>
        <v xml:space="preserve"> </v>
      </c>
      <c r="W1371" s="111"/>
      <c r="X1371" s="111">
        <f t="shared" si="825"/>
        <v>136.79999999999652</v>
      </c>
      <c r="Y1371" s="111">
        <f t="shared" si="847"/>
        <v>0</v>
      </c>
      <c r="Z1371" s="111">
        <f t="shared" si="848"/>
        <v>0</v>
      </c>
      <c r="AA1371" s="111">
        <f t="shared" si="833"/>
        <v>0</v>
      </c>
      <c r="AB1371" s="111" t="str">
        <f t="shared" si="834"/>
        <v xml:space="preserve"> </v>
      </c>
      <c r="AC1371" s="112">
        <f t="shared" si="832"/>
        <v>0</v>
      </c>
      <c r="AD1371" s="124">
        <v>1368</v>
      </c>
      <c r="AE1371" s="125" t="str">
        <f t="shared" si="849"/>
        <v xml:space="preserve"> </v>
      </c>
      <c r="AF1371" s="125" t="str">
        <f t="shared" si="850"/>
        <v xml:space="preserve"> </v>
      </c>
      <c r="AG1371" s="125" t="str">
        <f t="shared" si="851"/>
        <v xml:space="preserve"> </v>
      </c>
      <c r="AH1371" s="126" t="str">
        <f t="shared" si="852"/>
        <v xml:space="preserve"> </v>
      </c>
      <c r="AI1371" s="127" t="str">
        <f t="shared" si="853"/>
        <v xml:space="preserve"> </v>
      </c>
      <c r="AJ1371" s="128" t="str">
        <f t="shared" si="854"/>
        <v xml:space="preserve"> </v>
      </c>
      <c r="AK1371" s="128" t="str">
        <f t="shared" si="827"/>
        <v xml:space="preserve"> </v>
      </c>
      <c r="AL1371" s="129" t="str">
        <f t="shared" si="855"/>
        <v xml:space="preserve"> </v>
      </c>
      <c r="AM1371" s="130" t="str">
        <f t="shared" si="856"/>
        <v xml:space="preserve"> </v>
      </c>
      <c r="AN1371" s="129" t="str">
        <f t="shared" si="857"/>
        <v xml:space="preserve"> </v>
      </c>
      <c r="AO1371" s="131" t="str">
        <f t="shared" si="828"/>
        <v xml:space="preserve"> </v>
      </c>
      <c r="AP1371" s="123" t="str">
        <f t="shared" si="831"/>
        <v xml:space="preserve"> </v>
      </c>
      <c r="AQ1371" s="129" t="str">
        <f t="shared" si="829"/>
        <v xml:space="preserve"> </v>
      </c>
      <c r="AR1371" s="111">
        <f t="shared" si="826"/>
        <v>1368</v>
      </c>
      <c r="AS1371" s="111">
        <f t="shared" si="858"/>
        <v>0</v>
      </c>
      <c r="AT1371" s="111">
        <f t="shared" si="859"/>
        <v>0</v>
      </c>
      <c r="AU1371" s="111">
        <f t="shared" si="835"/>
        <v>0</v>
      </c>
      <c r="AV1371" s="111" t="str">
        <f t="shared" si="862"/>
        <v xml:space="preserve"> </v>
      </c>
      <c r="AW1371" s="112">
        <f t="shared" si="861"/>
        <v>0</v>
      </c>
    </row>
    <row r="1372" spans="9:49">
      <c r="I1372" s="132">
        <f t="shared" si="836"/>
        <v>136.89999999999651</v>
      </c>
      <c r="J1372" s="125" t="str">
        <f t="shared" si="860"/>
        <v xml:space="preserve"> </v>
      </c>
      <c r="K1372" s="125" t="str">
        <f t="shared" si="837"/>
        <v xml:space="preserve"> </v>
      </c>
      <c r="L1372" s="125" t="str">
        <f t="shared" si="838"/>
        <v xml:space="preserve"> </v>
      </c>
      <c r="M1372" s="126" t="str">
        <f t="shared" si="839"/>
        <v xml:space="preserve"> </v>
      </c>
      <c r="N1372" s="127" t="str">
        <f t="shared" si="840"/>
        <v xml:space="preserve"> </v>
      </c>
      <c r="O1372" s="128" t="str">
        <f t="shared" si="841"/>
        <v xml:space="preserve"> </v>
      </c>
      <c r="P1372" s="128" t="str">
        <f t="shared" si="842"/>
        <v xml:space="preserve"> </v>
      </c>
      <c r="Q1372" s="129" t="str">
        <f t="shared" si="843"/>
        <v xml:space="preserve"> </v>
      </c>
      <c r="R1372" s="130" t="str">
        <f t="shared" si="844"/>
        <v xml:space="preserve"> </v>
      </c>
      <c r="S1372" s="129" t="str">
        <f t="shared" si="863"/>
        <v xml:space="preserve"> </v>
      </c>
      <c r="T1372" s="131" t="str">
        <f t="shared" si="845"/>
        <v xml:space="preserve"> </v>
      </c>
      <c r="U1372" s="123" t="str">
        <f t="shared" si="830"/>
        <v xml:space="preserve"> </v>
      </c>
      <c r="V1372" s="129" t="str">
        <f t="shared" si="846"/>
        <v xml:space="preserve"> </v>
      </c>
      <c r="W1372" s="111"/>
      <c r="X1372" s="111">
        <f t="shared" si="825"/>
        <v>136.89999999999651</v>
      </c>
      <c r="Y1372" s="111">
        <f t="shared" si="847"/>
        <v>0</v>
      </c>
      <c r="Z1372" s="111">
        <f t="shared" si="848"/>
        <v>0</v>
      </c>
      <c r="AA1372" s="111">
        <f t="shared" si="833"/>
        <v>0</v>
      </c>
      <c r="AB1372" s="111" t="str">
        <f t="shared" si="834"/>
        <v xml:space="preserve"> </v>
      </c>
      <c r="AC1372" s="112">
        <f t="shared" si="832"/>
        <v>0</v>
      </c>
      <c r="AD1372" s="132">
        <v>1369</v>
      </c>
      <c r="AE1372" s="125" t="str">
        <f t="shared" si="849"/>
        <v xml:space="preserve"> </v>
      </c>
      <c r="AF1372" s="125" t="str">
        <f t="shared" si="850"/>
        <v xml:space="preserve"> </v>
      </c>
      <c r="AG1372" s="125" t="str">
        <f t="shared" si="851"/>
        <v xml:space="preserve"> </v>
      </c>
      <c r="AH1372" s="126" t="str">
        <f t="shared" si="852"/>
        <v xml:space="preserve"> </v>
      </c>
      <c r="AI1372" s="127" t="str">
        <f t="shared" si="853"/>
        <v xml:space="preserve"> </v>
      </c>
      <c r="AJ1372" s="128" t="str">
        <f t="shared" si="854"/>
        <v xml:space="preserve"> </v>
      </c>
      <c r="AK1372" s="128" t="str">
        <f t="shared" si="827"/>
        <v xml:space="preserve"> </v>
      </c>
      <c r="AL1372" s="129" t="str">
        <f t="shared" si="855"/>
        <v xml:space="preserve"> </v>
      </c>
      <c r="AM1372" s="130" t="str">
        <f t="shared" si="856"/>
        <v xml:space="preserve"> </v>
      </c>
      <c r="AN1372" s="129" t="str">
        <f t="shared" si="857"/>
        <v xml:space="preserve"> </v>
      </c>
      <c r="AO1372" s="131" t="str">
        <f t="shared" si="828"/>
        <v xml:space="preserve"> </v>
      </c>
      <c r="AP1372" s="123" t="str">
        <f t="shared" si="831"/>
        <v xml:space="preserve"> </v>
      </c>
      <c r="AQ1372" s="129" t="str">
        <f t="shared" si="829"/>
        <v xml:space="preserve"> </v>
      </c>
      <c r="AR1372" s="111">
        <f t="shared" si="826"/>
        <v>1369</v>
      </c>
      <c r="AS1372" s="111">
        <f t="shared" si="858"/>
        <v>0</v>
      </c>
      <c r="AT1372" s="111">
        <f t="shared" si="859"/>
        <v>0</v>
      </c>
      <c r="AU1372" s="111">
        <f t="shared" si="835"/>
        <v>0</v>
      </c>
      <c r="AV1372" s="111" t="str">
        <f t="shared" si="862"/>
        <v xml:space="preserve"> </v>
      </c>
      <c r="AW1372" s="112">
        <f t="shared" si="861"/>
        <v>0</v>
      </c>
    </row>
    <row r="1373" spans="9:49">
      <c r="I1373" s="132">
        <f t="shared" si="836"/>
        <v>136.9999999999965</v>
      </c>
      <c r="J1373" s="125" t="str">
        <f t="shared" si="860"/>
        <v xml:space="preserve"> </v>
      </c>
      <c r="K1373" s="125" t="str">
        <f t="shared" si="837"/>
        <v xml:space="preserve"> </v>
      </c>
      <c r="L1373" s="125" t="str">
        <f t="shared" si="838"/>
        <v xml:space="preserve"> </v>
      </c>
      <c r="M1373" s="126" t="str">
        <f t="shared" si="839"/>
        <v xml:space="preserve"> </v>
      </c>
      <c r="N1373" s="127" t="str">
        <f t="shared" si="840"/>
        <v xml:space="preserve"> </v>
      </c>
      <c r="O1373" s="128" t="str">
        <f t="shared" si="841"/>
        <v xml:space="preserve"> </v>
      </c>
      <c r="P1373" s="128" t="str">
        <f t="shared" si="842"/>
        <v xml:space="preserve"> </v>
      </c>
      <c r="Q1373" s="129" t="str">
        <f t="shared" si="843"/>
        <v xml:space="preserve"> </v>
      </c>
      <c r="R1373" s="130" t="str">
        <f t="shared" si="844"/>
        <v xml:space="preserve"> </v>
      </c>
      <c r="S1373" s="129" t="str">
        <f t="shared" si="863"/>
        <v xml:space="preserve"> </v>
      </c>
      <c r="T1373" s="131" t="str">
        <f t="shared" si="845"/>
        <v xml:space="preserve"> </v>
      </c>
      <c r="U1373" s="123" t="str">
        <f t="shared" si="830"/>
        <v xml:space="preserve"> </v>
      </c>
      <c r="V1373" s="129" t="str">
        <f t="shared" si="846"/>
        <v xml:space="preserve"> </v>
      </c>
      <c r="W1373" s="111"/>
      <c r="X1373" s="111">
        <f t="shared" si="825"/>
        <v>136.9999999999965</v>
      </c>
      <c r="Y1373" s="111">
        <f t="shared" si="847"/>
        <v>0</v>
      </c>
      <c r="Z1373" s="111">
        <f t="shared" si="848"/>
        <v>0</v>
      </c>
      <c r="AA1373" s="111">
        <f t="shared" si="833"/>
        <v>0</v>
      </c>
      <c r="AB1373" s="111" t="str">
        <f t="shared" si="834"/>
        <v xml:space="preserve"> </v>
      </c>
      <c r="AC1373" s="112">
        <f t="shared" si="832"/>
        <v>0</v>
      </c>
      <c r="AD1373" s="124">
        <v>1370</v>
      </c>
      <c r="AE1373" s="125" t="str">
        <f t="shared" si="849"/>
        <v xml:space="preserve"> </v>
      </c>
      <c r="AF1373" s="125" t="str">
        <f t="shared" si="850"/>
        <v xml:space="preserve"> </v>
      </c>
      <c r="AG1373" s="125" t="str">
        <f t="shared" si="851"/>
        <v xml:space="preserve"> </v>
      </c>
      <c r="AH1373" s="126" t="str">
        <f t="shared" si="852"/>
        <v xml:space="preserve"> </v>
      </c>
      <c r="AI1373" s="127" t="str">
        <f t="shared" si="853"/>
        <v xml:space="preserve"> </v>
      </c>
      <c r="AJ1373" s="128" t="str">
        <f t="shared" si="854"/>
        <v xml:space="preserve"> </v>
      </c>
      <c r="AK1373" s="128" t="str">
        <f t="shared" si="827"/>
        <v xml:space="preserve"> </v>
      </c>
      <c r="AL1373" s="129" t="str">
        <f t="shared" si="855"/>
        <v xml:space="preserve"> </v>
      </c>
      <c r="AM1373" s="130" t="str">
        <f t="shared" si="856"/>
        <v xml:space="preserve"> </v>
      </c>
      <c r="AN1373" s="129" t="str">
        <f t="shared" si="857"/>
        <v xml:space="preserve"> </v>
      </c>
      <c r="AO1373" s="131" t="str">
        <f t="shared" si="828"/>
        <v xml:space="preserve"> </v>
      </c>
      <c r="AP1373" s="123" t="str">
        <f t="shared" si="831"/>
        <v xml:space="preserve"> </v>
      </c>
      <c r="AQ1373" s="129" t="str">
        <f t="shared" si="829"/>
        <v xml:space="preserve"> </v>
      </c>
      <c r="AR1373" s="111">
        <f t="shared" si="826"/>
        <v>1370</v>
      </c>
      <c r="AS1373" s="111">
        <f t="shared" si="858"/>
        <v>0</v>
      </c>
      <c r="AT1373" s="111">
        <f t="shared" si="859"/>
        <v>0</v>
      </c>
      <c r="AU1373" s="111">
        <f t="shared" si="835"/>
        <v>0</v>
      </c>
      <c r="AV1373" s="111" t="str">
        <f t="shared" si="862"/>
        <v xml:space="preserve"> </v>
      </c>
      <c r="AW1373" s="112">
        <f t="shared" si="861"/>
        <v>0</v>
      </c>
    </row>
    <row r="1374" spans="9:49">
      <c r="I1374" s="132">
        <f t="shared" si="836"/>
        <v>137.0999999999965</v>
      </c>
      <c r="J1374" s="125" t="str">
        <f t="shared" si="860"/>
        <v xml:space="preserve"> </v>
      </c>
      <c r="K1374" s="125" t="str">
        <f t="shared" si="837"/>
        <v xml:space="preserve"> </v>
      </c>
      <c r="L1374" s="125" t="str">
        <f t="shared" si="838"/>
        <v xml:space="preserve"> </v>
      </c>
      <c r="M1374" s="126" t="str">
        <f t="shared" si="839"/>
        <v xml:space="preserve"> </v>
      </c>
      <c r="N1374" s="127" t="str">
        <f t="shared" si="840"/>
        <v xml:space="preserve"> </v>
      </c>
      <c r="O1374" s="128" t="str">
        <f t="shared" si="841"/>
        <v xml:space="preserve"> </v>
      </c>
      <c r="P1374" s="128" t="str">
        <f t="shared" si="842"/>
        <v xml:space="preserve"> </v>
      </c>
      <c r="Q1374" s="129" t="str">
        <f t="shared" si="843"/>
        <v xml:space="preserve"> </v>
      </c>
      <c r="R1374" s="130" t="str">
        <f t="shared" si="844"/>
        <v xml:space="preserve"> </v>
      </c>
      <c r="S1374" s="129" t="str">
        <f t="shared" si="863"/>
        <v xml:space="preserve"> </v>
      </c>
      <c r="T1374" s="131" t="str">
        <f t="shared" si="845"/>
        <v xml:space="preserve"> </v>
      </c>
      <c r="U1374" s="123" t="str">
        <f t="shared" si="830"/>
        <v xml:space="preserve"> </v>
      </c>
      <c r="V1374" s="129" t="str">
        <f t="shared" si="846"/>
        <v xml:space="preserve"> </v>
      </c>
      <c r="W1374" s="111"/>
      <c r="X1374" s="111">
        <f t="shared" si="825"/>
        <v>137.0999999999965</v>
      </c>
      <c r="Y1374" s="111">
        <f t="shared" si="847"/>
        <v>0</v>
      </c>
      <c r="Z1374" s="111">
        <f t="shared" si="848"/>
        <v>0</v>
      </c>
      <c r="AA1374" s="111">
        <f t="shared" si="833"/>
        <v>0</v>
      </c>
      <c r="AB1374" s="111" t="str">
        <f t="shared" si="834"/>
        <v xml:space="preserve"> </v>
      </c>
      <c r="AC1374" s="112">
        <f t="shared" si="832"/>
        <v>0</v>
      </c>
      <c r="AD1374" s="132">
        <v>1371</v>
      </c>
      <c r="AE1374" s="125" t="str">
        <f t="shared" si="849"/>
        <v xml:space="preserve"> </v>
      </c>
      <c r="AF1374" s="125" t="str">
        <f t="shared" si="850"/>
        <v xml:space="preserve"> </v>
      </c>
      <c r="AG1374" s="125" t="str">
        <f t="shared" si="851"/>
        <v xml:space="preserve"> </v>
      </c>
      <c r="AH1374" s="126" t="str">
        <f t="shared" si="852"/>
        <v xml:space="preserve"> </v>
      </c>
      <c r="AI1374" s="127" t="str">
        <f t="shared" si="853"/>
        <v xml:space="preserve"> </v>
      </c>
      <c r="AJ1374" s="128" t="str">
        <f t="shared" si="854"/>
        <v xml:space="preserve"> </v>
      </c>
      <c r="AK1374" s="128" t="str">
        <f t="shared" si="827"/>
        <v xml:space="preserve"> </v>
      </c>
      <c r="AL1374" s="129" t="str">
        <f t="shared" si="855"/>
        <v xml:space="preserve"> </v>
      </c>
      <c r="AM1374" s="130" t="str">
        <f t="shared" si="856"/>
        <v xml:space="preserve"> </v>
      </c>
      <c r="AN1374" s="129" t="str">
        <f t="shared" si="857"/>
        <v xml:space="preserve"> </v>
      </c>
      <c r="AO1374" s="131" t="str">
        <f t="shared" si="828"/>
        <v xml:space="preserve"> </v>
      </c>
      <c r="AP1374" s="123" t="str">
        <f t="shared" si="831"/>
        <v xml:space="preserve"> </v>
      </c>
      <c r="AQ1374" s="129" t="str">
        <f t="shared" si="829"/>
        <v xml:space="preserve"> </v>
      </c>
      <c r="AR1374" s="111">
        <f t="shared" si="826"/>
        <v>1371</v>
      </c>
      <c r="AS1374" s="111">
        <f t="shared" si="858"/>
        <v>0</v>
      </c>
      <c r="AT1374" s="111">
        <f t="shared" si="859"/>
        <v>0</v>
      </c>
      <c r="AU1374" s="111">
        <f t="shared" si="835"/>
        <v>0</v>
      </c>
      <c r="AV1374" s="111" t="str">
        <f t="shared" si="862"/>
        <v xml:space="preserve"> </v>
      </c>
      <c r="AW1374" s="112">
        <f t="shared" si="861"/>
        <v>0</v>
      </c>
    </row>
    <row r="1375" spans="9:49">
      <c r="I1375" s="132">
        <f t="shared" si="836"/>
        <v>137.19999999999649</v>
      </c>
      <c r="J1375" s="125" t="str">
        <f t="shared" si="860"/>
        <v xml:space="preserve"> </v>
      </c>
      <c r="K1375" s="125" t="str">
        <f t="shared" si="837"/>
        <v xml:space="preserve"> </v>
      </c>
      <c r="L1375" s="125" t="str">
        <f t="shared" si="838"/>
        <v xml:space="preserve"> </v>
      </c>
      <c r="M1375" s="126" t="str">
        <f t="shared" si="839"/>
        <v xml:space="preserve"> </v>
      </c>
      <c r="N1375" s="127" t="str">
        <f t="shared" si="840"/>
        <v xml:space="preserve"> </v>
      </c>
      <c r="O1375" s="128" t="str">
        <f t="shared" si="841"/>
        <v xml:space="preserve"> </v>
      </c>
      <c r="P1375" s="128" t="str">
        <f t="shared" si="842"/>
        <v xml:space="preserve"> </v>
      </c>
      <c r="Q1375" s="129" t="str">
        <f t="shared" si="843"/>
        <v xml:space="preserve"> </v>
      </c>
      <c r="R1375" s="130" t="str">
        <f t="shared" si="844"/>
        <v xml:space="preserve"> </v>
      </c>
      <c r="S1375" s="129" t="str">
        <f t="shared" si="863"/>
        <v xml:space="preserve"> </v>
      </c>
      <c r="T1375" s="131" t="str">
        <f t="shared" si="845"/>
        <v xml:space="preserve"> </v>
      </c>
      <c r="U1375" s="123" t="str">
        <f t="shared" si="830"/>
        <v xml:space="preserve"> </v>
      </c>
      <c r="V1375" s="129" t="str">
        <f t="shared" si="846"/>
        <v xml:space="preserve"> </v>
      </c>
      <c r="W1375" s="111"/>
      <c r="X1375" s="111">
        <f t="shared" si="825"/>
        <v>137.19999999999649</v>
      </c>
      <c r="Y1375" s="111">
        <f t="shared" si="847"/>
        <v>0</v>
      </c>
      <c r="Z1375" s="111">
        <f t="shared" si="848"/>
        <v>0</v>
      </c>
      <c r="AA1375" s="111">
        <f t="shared" si="833"/>
        <v>0</v>
      </c>
      <c r="AB1375" s="111" t="str">
        <f t="shared" si="834"/>
        <v xml:space="preserve"> </v>
      </c>
      <c r="AC1375" s="112">
        <f t="shared" si="832"/>
        <v>0</v>
      </c>
      <c r="AD1375" s="124">
        <v>1372</v>
      </c>
      <c r="AE1375" s="125" t="str">
        <f t="shared" si="849"/>
        <v xml:space="preserve"> </v>
      </c>
      <c r="AF1375" s="125" t="str">
        <f t="shared" si="850"/>
        <v xml:space="preserve"> </v>
      </c>
      <c r="AG1375" s="125" t="str">
        <f t="shared" si="851"/>
        <v xml:space="preserve"> </v>
      </c>
      <c r="AH1375" s="126" t="str">
        <f t="shared" si="852"/>
        <v xml:space="preserve"> </v>
      </c>
      <c r="AI1375" s="127" t="str">
        <f t="shared" si="853"/>
        <v xml:space="preserve"> </v>
      </c>
      <c r="AJ1375" s="128" t="str">
        <f t="shared" si="854"/>
        <v xml:space="preserve"> </v>
      </c>
      <c r="AK1375" s="128" t="str">
        <f t="shared" si="827"/>
        <v xml:space="preserve"> </v>
      </c>
      <c r="AL1375" s="129" t="str">
        <f t="shared" si="855"/>
        <v xml:space="preserve"> </v>
      </c>
      <c r="AM1375" s="130" t="str">
        <f t="shared" si="856"/>
        <v xml:space="preserve"> </v>
      </c>
      <c r="AN1375" s="129" t="str">
        <f t="shared" si="857"/>
        <v xml:space="preserve"> </v>
      </c>
      <c r="AO1375" s="131" t="str">
        <f t="shared" si="828"/>
        <v xml:space="preserve"> </v>
      </c>
      <c r="AP1375" s="123" t="str">
        <f t="shared" si="831"/>
        <v xml:space="preserve"> </v>
      </c>
      <c r="AQ1375" s="129" t="str">
        <f t="shared" si="829"/>
        <v xml:space="preserve"> </v>
      </c>
      <c r="AR1375" s="111">
        <f t="shared" si="826"/>
        <v>1372</v>
      </c>
      <c r="AS1375" s="111">
        <f t="shared" si="858"/>
        <v>0</v>
      </c>
      <c r="AT1375" s="111">
        <f t="shared" si="859"/>
        <v>0</v>
      </c>
      <c r="AU1375" s="111">
        <f t="shared" si="835"/>
        <v>0</v>
      </c>
      <c r="AV1375" s="111" t="str">
        <f t="shared" si="862"/>
        <v xml:space="preserve"> </v>
      </c>
      <c r="AW1375" s="112">
        <f t="shared" si="861"/>
        <v>0</v>
      </c>
    </row>
    <row r="1376" spans="9:49">
      <c r="I1376" s="132">
        <f t="shared" si="836"/>
        <v>137.29999999999649</v>
      </c>
      <c r="J1376" s="125" t="str">
        <f t="shared" si="860"/>
        <v xml:space="preserve"> </v>
      </c>
      <c r="K1376" s="125" t="str">
        <f t="shared" si="837"/>
        <v xml:space="preserve"> </v>
      </c>
      <c r="L1376" s="125" t="str">
        <f t="shared" si="838"/>
        <v xml:space="preserve"> </v>
      </c>
      <c r="M1376" s="126" t="str">
        <f t="shared" si="839"/>
        <v xml:space="preserve"> </v>
      </c>
      <c r="N1376" s="127" t="str">
        <f t="shared" si="840"/>
        <v xml:space="preserve"> </v>
      </c>
      <c r="O1376" s="128" t="str">
        <f t="shared" si="841"/>
        <v xml:space="preserve"> </v>
      </c>
      <c r="P1376" s="128" t="str">
        <f t="shared" si="842"/>
        <v xml:space="preserve"> </v>
      </c>
      <c r="Q1376" s="129" t="str">
        <f t="shared" si="843"/>
        <v xml:space="preserve"> </v>
      </c>
      <c r="R1376" s="130" t="str">
        <f t="shared" si="844"/>
        <v xml:space="preserve"> </v>
      </c>
      <c r="S1376" s="129" t="str">
        <f t="shared" si="863"/>
        <v xml:space="preserve"> </v>
      </c>
      <c r="T1376" s="131" t="str">
        <f t="shared" si="845"/>
        <v xml:space="preserve"> </v>
      </c>
      <c r="U1376" s="123" t="str">
        <f t="shared" si="830"/>
        <v xml:space="preserve"> </v>
      </c>
      <c r="V1376" s="129" t="str">
        <f t="shared" si="846"/>
        <v xml:space="preserve"> </v>
      </c>
      <c r="W1376" s="111"/>
      <c r="X1376" s="111">
        <f t="shared" si="825"/>
        <v>137.29999999999649</v>
      </c>
      <c r="Y1376" s="111">
        <f t="shared" si="847"/>
        <v>0</v>
      </c>
      <c r="Z1376" s="111">
        <f t="shared" si="848"/>
        <v>0</v>
      </c>
      <c r="AA1376" s="111">
        <f t="shared" si="833"/>
        <v>0</v>
      </c>
      <c r="AB1376" s="111" t="str">
        <f t="shared" si="834"/>
        <v xml:space="preserve"> </v>
      </c>
      <c r="AC1376" s="112">
        <f t="shared" si="832"/>
        <v>0</v>
      </c>
      <c r="AD1376" s="132">
        <v>1373</v>
      </c>
      <c r="AE1376" s="125" t="str">
        <f t="shared" si="849"/>
        <v xml:space="preserve"> </v>
      </c>
      <c r="AF1376" s="125" t="str">
        <f t="shared" si="850"/>
        <v xml:space="preserve"> </v>
      </c>
      <c r="AG1376" s="125" t="str">
        <f t="shared" si="851"/>
        <v xml:space="preserve"> </v>
      </c>
      <c r="AH1376" s="126" t="str">
        <f t="shared" si="852"/>
        <v xml:space="preserve"> </v>
      </c>
      <c r="AI1376" s="127" t="str">
        <f t="shared" si="853"/>
        <v xml:space="preserve"> </v>
      </c>
      <c r="AJ1376" s="128" t="str">
        <f t="shared" si="854"/>
        <v xml:space="preserve"> </v>
      </c>
      <c r="AK1376" s="128" t="str">
        <f t="shared" si="827"/>
        <v xml:space="preserve"> </v>
      </c>
      <c r="AL1376" s="129" t="str">
        <f t="shared" si="855"/>
        <v xml:space="preserve"> </v>
      </c>
      <c r="AM1376" s="130" t="str">
        <f t="shared" si="856"/>
        <v xml:space="preserve"> </v>
      </c>
      <c r="AN1376" s="129" t="str">
        <f t="shared" si="857"/>
        <v xml:space="preserve"> </v>
      </c>
      <c r="AO1376" s="131" t="str">
        <f t="shared" si="828"/>
        <v xml:space="preserve"> </v>
      </c>
      <c r="AP1376" s="123" t="str">
        <f t="shared" si="831"/>
        <v xml:space="preserve"> </v>
      </c>
      <c r="AQ1376" s="129" t="str">
        <f t="shared" si="829"/>
        <v xml:space="preserve"> </v>
      </c>
      <c r="AR1376" s="111">
        <f t="shared" si="826"/>
        <v>1373</v>
      </c>
      <c r="AS1376" s="111">
        <f t="shared" si="858"/>
        <v>0</v>
      </c>
      <c r="AT1376" s="111">
        <f t="shared" si="859"/>
        <v>0</v>
      </c>
      <c r="AU1376" s="111">
        <f t="shared" si="835"/>
        <v>0</v>
      </c>
      <c r="AV1376" s="111" t="str">
        <f t="shared" si="862"/>
        <v xml:space="preserve"> </v>
      </c>
      <c r="AW1376" s="112">
        <f t="shared" si="861"/>
        <v>0</v>
      </c>
    </row>
    <row r="1377" spans="9:49">
      <c r="I1377" s="132">
        <f t="shared" si="836"/>
        <v>137.39999999999648</v>
      </c>
      <c r="J1377" s="125" t="str">
        <f t="shared" si="860"/>
        <v xml:space="preserve"> </v>
      </c>
      <c r="K1377" s="125" t="str">
        <f t="shared" si="837"/>
        <v xml:space="preserve"> </v>
      </c>
      <c r="L1377" s="125" t="str">
        <f t="shared" si="838"/>
        <v xml:space="preserve"> </v>
      </c>
      <c r="M1377" s="126" t="str">
        <f t="shared" si="839"/>
        <v xml:space="preserve"> </v>
      </c>
      <c r="N1377" s="127" t="str">
        <f t="shared" si="840"/>
        <v xml:space="preserve"> </v>
      </c>
      <c r="O1377" s="128" t="str">
        <f t="shared" si="841"/>
        <v xml:space="preserve"> </v>
      </c>
      <c r="P1377" s="128" t="str">
        <f t="shared" si="842"/>
        <v xml:space="preserve"> </v>
      </c>
      <c r="Q1377" s="129" t="str">
        <f t="shared" si="843"/>
        <v xml:space="preserve"> </v>
      </c>
      <c r="R1377" s="130" t="str">
        <f t="shared" si="844"/>
        <v xml:space="preserve"> </v>
      </c>
      <c r="S1377" s="129" t="str">
        <f t="shared" si="863"/>
        <v xml:space="preserve"> </v>
      </c>
      <c r="T1377" s="131" t="str">
        <f t="shared" si="845"/>
        <v xml:space="preserve"> </v>
      </c>
      <c r="U1377" s="123" t="str">
        <f t="shared" si="830"/>
        <v xml:space="preserve"> </v>
      </c>
      <c r="V1377" s="129" t="str">
        <f t="shared" si="846"/>
        <v xml:space="preserve"> </v>
      </c>
      <c r="W1377" s="111"/>
      <c r="X1377" s="111">
        <f t="shared" si="825"/>
        <v>137.39999999999648</v>
      </c>
      <c r="Y1377" s="111">
        <f t="shared" si="847"/>
        <v>0</v>
      </c>
      <c r="Z1377" s="111">
        <f t="shared" si="848"/>
        <v>0</v>
      </c>
      <c r="AA1377" s="111">
        <f t="shared" si="833"/>
        <v>0</v>
      </c>
      <c r="AB1377" s="111" t="str">
        <f t="shared" si="834"/>
        <v xml:space="preserve"> </v>
      </c>
      <c r="AC1377" s="112">
        <f t="shared" si="832"/>
        <v>0</v>
      </c>
      <c r="AD1377" s="124">
        <v>1374</v>
      </c>
      <c r="AE1377" s="125" t="str">
        <f t="shared" si="849"/>
        <v xml:space="preserve"> </v>
      </c>
      <c r="AF1377" s="125" t="str">
        <f t="shared" si="850"/>
        <v xml:space="preserve"> </v>
      </c>
      <c r="AG1377" s="125" t="str">
        <f t="shared" si="851"/>
        <v xml:space="preserve"> </v>
      </c>
      <c r="AH1377" s="126" t="str">
        <f t="shared" si="852"/>
        <v xml:space="preserve"> </v>
      </c>
      <c r="AI1377" s="127" t="str">
        <f t="shared" si="853"/>
        <v xml:space="preserve"> </v>
      </c>
      <c r="AJ1377" s="128" t="str">
        <f t="shared" si="854"/>
        <v xml:space="preserve"> </v>
      </c>
      <c r="AK1377" s="128" t="str">
        <f t="shared" si="827"/>
        <v xml:space="preserve"> </v>
      </c>
      <c r="AL1377" s="129" t="str">
        <f t="shared" si="855"/>
        <v xml:space="preserve"> </v>
      </c>
      <c r="AM1377" s="130" t="str">
        <f t="shared" si="856"/>
        <v xml:space="preserve"> </v>
      </c>
      <c r="AN1377" s="129" t="str">
        <f t="shared" si="857"/>
        <v xml:space="preserve"> </v>
      </c>
      <c r="AO1377" s="131" t="str">
        <f t="shared" si="828"/>
        <v xml:space="preserve"> </v>
      </c>
      <c r="AP1377" s="123" t="str">
        <f t="shared" si="831"/>
        <v xml:space="preserve"> </v>
      </c>
      <c r="AQ1377" s="129" t="str">
        <f t="shared" si="829"/>
        <v xml:space="preserve"> </v>
      </c>
      <c r="AR1377" s="111">
        <f t="shared" si="826"/>
        <v>1374</v>
      </c>
      <c r="AS1377" s="111">
        <f t="shared" si="858"/>
        <v>0</v>
      </c>
      <c r="AT1377" s="111">
        <f t="shared" si="859"/>
        <v>0</v>
      </c>
      <c r="AU1377" s="111">
        <f t="shared" si="835"/>
        <v>0</v>
      </c>
      <c r="AV1377" s="111" t="str">
        <f t="shared" si="862"/>
        <v xml:space="preserve"> </v>
      </c>
      <c r="AW1377" s="112">
        <f t="shared" si="861"/>
        <v>0</v>
      </c>
    </row>
    <row r="1378" spans="9:49">
      <c r="I1378" s="132">
        <f t="shared" si="836"/>
        <v>137.49999999999648</v>
      </c>
      <c r="J1378" s="125" t="str">
        <f t="shared" si="860"/>
        <v xml:space="preserve"> </v>
      </c>
      <c r="K1378" s="125" t="str">
        <f t="shared" si="837"/>
        <v xml:space="preserve"> </v>
      </c>
      <c r="L1378" s="125" t="str">
        <f t="shared" si="838"/>
        <v xml:space="preserve"> </v>
      </c>
      <c r="M1378" s="126" t="str">
        <f t="shared" si="839"/>
        <v xml:space="preserve"> </v>
      </c>
      <c r="N1378" s="127" t="str">
        <f t="shared" si="840"/>
        <v xml:space="preserve"> </v>
      </c>
      <c r="O1378" s="128" t="str">
        <f t="shared" si="841"/>
        <v xml:space="preserve"> </v>
      </c>
      <c r="P1378" s="128" t="str">
        <f t="shared" si="842"/>
        <v xml:space="preserve"> </v>
      </c>
      <c r="Q1378" s="129" t="str">
        <f t="shared" si="843"/>
        <v xml:space="preserve"> </v>
      </c>
      <c r="R1378" s="130" t="str">
        <f t="shared" si="844"/>
        <v xml:space="preserve"> </v>
      </c>
      <c r="S1378" s="129" t="str">
        <f t="shared" si="863"/>
        <v xml:space="preserve"> </v>
      </c>
      <c r="T1378" s="131" t="str">
        <f t="shared" si="845"/>
        <v xml:space="preserve"> </v>
      </c>
      <c r="U1378" s="123" t="str">
        <f t="shared" si="830"/>
        <v xml:space="preserve"> </v>
      </c>
      <c r="V1378" s="129" t="str">
        <f t="shared" si="846"/>
        <v xml:space="preserve"> </v>
      </c>
      <c r="W1378" s="111"/>
      <c r="X1378" s="111">
        <f t="shared" si="825"/>
        <v>137.49999999999648</v>
      </c>
      <c r="Y1378" s="111">
        <f t="shared" si="847"/>
        <v>0</v>
      </c>
      <c r="Z1378" s="111">
        <f t="shared" si="848"/>
        <v>0</v>
      </c>
      <c r="AA1378" s="111">
        <f t="shared" si="833"/>
        <v>0</v>
      </c>
      <c r="AB1378" s="111" t="str">
        <f t="shared" si="834"/>
        <v xml:space="preserve"> </v>
      </c>
      <c r="AC1378" s="112">
        <f t="shared" si="832"/>
        <v>0</v>
      </c>
      <c r="AD1378" s="132">
        <v>1375</v>
      </c>
      <c r="AE1378" s="125" t="str">
        <f t="shared" si="849"/>
        <v xml:space="preserve"> </v>
      </c>
      <c r="AF1378" s="125" t="str">
        <f t="shared" si="850"/>
        <v xml:space="preserve"> </v>
      </c>
      <c r="AG1378" s="125" t="str">
        <f t="shared" si="851"/>
        <v xml:space="preserve"> </v>
      </c>
      <c r="AH1378" s="126" t="str">
        <f t="shared" si="852"/>
        <v xml:space="preserve"> </v>
      </c>
      <c r="AI1378" s="127" t="str">
        <f t="shared" si="853"/>
        <v xml:space="preserve"> </v>
      </c>
      <c r="AJ1378" s="128" t="str">
        <f t="shared" si="854"/>
        <v xml:space="preserve"> </v>
      </c>
      <c r="AK1378" s="128" t="str">
        <f t="shared" si="827"/>
        <v xml:space="preserve"> </v>
      </c>
      <c r="AL1378" s="129" t="str">
        <f t="shared" si="855"/>
        <v xml:space="preserve"> </v>
      </c>
      <c r="AM1378" s="130" t="str">
        <f t="shared" si="856"/>
        <v xml:space="preserve"> </v>
      </c>
      <c r="AN1378" s="129" t="str">
        <f t="shared" si="857"/>
        <v xml:space="preserve"> </v>
      </c>
      <c r="AO1378" s="131" t="str">
        <f t="shared" si="828"/>
        <v xml:space="preserve"> </v>
      </c>
      <c r="AP1378" s="123" t="str">
        <f t="shared" si="831"/>
        <v xml:space="preserve"> </v>
      </c>
      <c r="AQ1378" s="129" t="str">
        <f t="shared" si="829"/>
        <v xml:space="preserve"> </v>
      </c>
      <c r="AR1378" s="111">
        <f t="shared" si="826"/>
        <v>1375</v>
      </c>
      <c r="AS1378" s="111">
        <f t="shared" si="858"/>
        <v>0</v>
      </c>
      <c r="AT1378" s="111">
        <f t="shared" si="859"/>
        <v>0</v>
      </c>
      <c r="AU1378" s="111">
        <f t="shared" si="835"/>
        <v>0</v>
      </c>
      <c r="AV1378" s="111" t="str">
        <f t="shared" si="862"/>
        <v xml:space="preserve"> </v>
      </c>
      <c r="AW1378" s="112">
        <f t="shared" si="861"/>
        <v>0</v>
      </c>
    </row>
    <row r="1379" spans="9:49">
      <c r="I1379" s="132">
        <f t="shared" si="836"/>
        <v>137.59999999999647</v>
      </c>
      <c r="J1379" s="125" t="str">
        <f t="shared" si="860"/>
        <v xml:space="preserve"> </v>
      </c>
      <c r="K1379" s="125" t="str">
        <f t="shared" si="837"/>
        <v xml:space="preserve"> </v>
      </c>
      <c r="L1379" s="125" t="str">
        <f t="shared" si="838"/>
        <v xml:space="preserve"> </v>
      </c>
      <c r="M1379" s="126" t="str">
        <f t="shared" si="839"/>
        <v xml:space="preserve"> </v>
      </c>
      <c r="N1379" s="127" t="str">
        <f t="shared" si="840"/>
        <v xml:space="preserve"> </v>
      </c>
      <c r="O1379" s="128" t="str">
        <f t="shared" si="841"/>
        <v xml:space="preserve"> </v>
      </c>
      <c r="P1379" s="128" t="str">
        <f t="shared" si="842"/>
        <v xml:space="preserve"> </v>
      </c>
      <c r="Q1379" s="129" t="str">
        <f t="shared" si="843"/>
        <v xml:space="preserve"> </v>
      </c>
      <c r="R1379" s="130" t="str">
        <f t="shared" si="844"/>
        <v xml:space="preserve"> </v>
      </c>
      <c r="S1379" s="129" t="str">
        <f t="shared" si="863"/>
        <v xml:space="preserve"> </v>
      </c>
      <c r="T1379" s="131" t="str">
        <f t="shared" si="845"/>
        <v xml:space="preserve"> </v>
      </c>
      <c r="U1379" s="123" t="str">
        <f t="shared" si="830"/>
        <v xml:space="preserve"> </v>
      </c>
      <c r="V1379" s="129" t="str">
        <f t="shared" si="846"/>
        <v xml:space="preserve"> </v>
      </c>
      <c r="W1379" s="111"/>
      <c r="X1379" s="111">
        <f t="shared" si="825"/>
        <v>137.59999999999647</v>
      </c>
      <c r="Y1379" s="111">
        <f t="shared" si="847"/>
        <v>0</v>
      </c>
      <c r="Z1379" s="111">
        <f t="shared" si="848"/>
        <v>0</v>
      </c>
      <c r="AA1379" s="111">
        <f t="shared" si="833"/>
        <v>0</v>
      </c>
      <c r="AB1379" s="111" t="str">
        <f t="shared" si="834"/>
        <v xml:space="preserve"> </v>
      </c>
      <c r="AC1379" s="112">
        <f t="shared" si="832"/>
        <v>0</v>
      </c>
      <c r="AD1379" s="124">
        <v>1376</v>
      </c>
      <c r="AE1379" s="125" t="str">
        <f t="shared" si="849"/>
        <v xml:space="preserve"> </v>
      </c>
      <c r="AF1379" s="125" t="str">
        <f t="shared" si="850"/>
        <v xml:space="preserve"> </v>
      </c>
      <c r="AG1379" s="125" t="str">
        <f t="shared" si="851"/>
        <v xml:space="preserve"> </v>
      </c>
      <c r="AH1379" s="126" t="str">
        <f t="shared" si="852"/>
        <v xml:space="preserve"> </v>
      </c>
      <c r="AI1379" s="127" t="str">
        <f t="shared" si="853"/>
        <v xml:space="preserve"> </v>
      </c>
      <c r="AJ1379" s="128" t="str">
        <f t="shared" si="854"/>
        <v xml:space="preserve"> </v>
      </c>
      <c r="AK1379" s="128" t="str">
        <f t="shared" si="827"/>
        <v xml:space="preserve"> </v>
      </c>
      <c r="AL1379" s="129" t="str">
        <f t="shared" si="855"/>
        <v xml:space="preserve"> </v>
      </c>
      <c r="AM1379" s="130" t="str">
        <f t="shared" si="856"/>
        <v xml:space="preserve"> </v>
      </c>
      <c r="AN1379" s="129" t="str">
        <f t="shared" si="857"/>
        <v xml:space="preserve"> </v>
      </c>
      <c r="AO1379" s="131" t="str">
        <f t="shared" si="828"/>
        <v xml:space="preserve"> </v>
      </c>
      <c r="AP1379" s="123" t="str">
        <f t="shared" si="831"/>
        <v xml:space="preserve"> </v>
      </c>
      <c r="AQ1379" s="129" t="str">
        <f t="shared" si="829"/>
        <v xml:space="preserve"> </v>
      </c>
      <c r="AR1379" s="111">
        <f t="shared" si="826"/>
        <v>1376</v>
      </c>
      <c r="AS1379" s="111">
        <f t="shared" si="858"/>
        <v>0</v>
      </c>
      <c r="AT1379" s="111">
        <f t="shared" si="859"/>
        <v>0</v>
      </c>
      <c r="AU1379" s="111">
        <f t="shared" si="835"/>
        <v>0</v>
      </c>
      <c r="AV1379" s="111" t="str">
        <f t="shared" si="862"/>
        <v xml:space="preserve"> </v>
      </c>
      <c r="AW1379" s="112">
        <f t="shared" si="861"/>
        <v>0</v>
      </c>
    </row>
    <row r="1380" spans="9:49">
      <c r="I1380" s="132">
        <f t="shared" si="836"/>
        <v>137.69999999999646</v>
      </c>
      <c r="J1380" s="125" t="str">
        <f t="shared" si="860"/>
        <v xml:space="preserve"> </v>
      </c>
      <c r="K1380" s="125" t="str">
        <f t="shared" si="837"/>
        <v xml:space="preserve"> </v>
      </c>
      <c r="L1380" s="125" t="str">
        <f t="shared" si="838"/>
        <v xml:space="preserve"> </v>
      </c>
      <c r="M1380" s="126" t="str">
        <f t="shared" si="839"/>
        <v xml:space="preserve"> </v>
      </c>
      <c r="N1380" s="127" t="str">
        <f t="shared" si="840"/>
        <v xml:space="preserve"> </v>
      </c>
      <c r="O1380" s="128" t="str">
        <f t="shared" si="841"/>
        <v xml:space="preserve"> </v>
      </c>
      <c r="P1380" s="128" t="str">
        <f t="shared" si="842"/>
        <v xml:space="preserve"> </v>
      </c>
      <c r="Q1380" s="129" t="str">
        <f t="shared" si="843"/>
        <v xml:space="preserve"> </v>
      </c>
      <c r="R1380" s="130" t="str">
        <f t="shared" si="844"/>
        <v xml:space="preserve"> </v>
      </c>
      <c r="S1380" s="129" t="str">
        <f t="shared" si="863"/>
        <v xml:space="preserve"> </v>
      </c>
      <c r="T1380" s="131" t="str">
        <f t="shared" si="845"/>
        <v xml:space="preserve"> </v>
      </c>
      <c r="U1380" s="123" t="str">
        <f t="shared" si="830"/>
        <v xml:space="preserve"> </v>
      </c>
      <c r="V1380" s="129" t="str">
        <f t="shared" si="846"/>
        <v xml:space="preserve"> </v>
      </c>
      <c r="W1380" s="111"/>
      <c r="X1380" s="111">
        <f t="shared" si="825"/>
        <v>137.69999999999646</v>
      </c>
      <c r="Y1380" s="111">
        <f t="shared" si="847"/>
        <v>0</v>
      </c>
      <c r="Z1380" s="111">
        <f t="shared" si="848"/>
        <v>0</v>
      </c>
      <c r="AA1380" s="111">
        <f t="shared" si="833"/>
        <v>0</v>
      </c>
      <c r="AB1380" s="111" t="str">
        <f t="shared" si="834"/>
        <v xml:space="preserve"> </v>
      </c>
      <c r="AC1380" s="112">
        <f t="shared" si="832"/>
        <v>0</v>
      </c>
      <c r="AD1380" s="132">
        <v>1377</v>
      </c>
      <c r="AE1380" s="125" t="str">
        <f t="shared" si="849"/>
        <v xml:space="preserve"> </v>
      </c>
      <c r="AF1380" s="125" t="str">
        <f t="shared" si="850"/>
        <v xml:space="preserve"> </v>
      </c>
      <c r="AG1380" s="125" t="str">
        <f t="shared" si="851"/>
        <v xml:space="preserve"> </v>
      </c>
      <c r="AH1380" s="126" t="str">
        <f t="shared" si="852"/>
        <v xml:space="preserve"> </v>
      </c>
      <c r="AI1380" s="127" t="str">
        <f t="shared" si="853"/>
        <v xml:space="preserve"> </v>
      </c>
      <c r="AJ1380" s="128" t="str">
        <f t="shared" si="854"/>
        <v xml:space="preserve"> </v>
      </c>
      <c r="AK1380" s="128" t="str">
        <f t="shared" si="827"/>
        <v xml:space="preserve"> </v>
      </c>
      <c r="AL1380" s="129" t="str">
        <f t="shared" si="855"/>
        <v xml:space="preserve"> </v>
      </c>
      <c r="AM1380" s="130" t="str">
        <f t="shared" si="856"/>
        <v xml:space="preserve"> </v>
      </c>
      <c r="AN1380" s="129" t="str">
        <f t="shared" si="857"/>
        <v xml:space="preserve"> </v>
      </c>
      <c r="AO1380" s="131" t="str">
        <f t="shared" si="828"/>
        <v xml:space="preserve"> </v>
      </c>
      <c r="AP1380" s="123" t="str">
        <f t="shared" si="831"/>
        <v xml:space="preserve"> </v>
      </c>
      <c r="AQ1380" s="129" t="str">
        <f t="shared" si="829"/>
        <v xml:space="preserve"> </v>
      </c>
      <c r="AR1380" s="111">
        <f t="shared" si="826"/>
        <v>1377</v>
      </c>
      <c r="AS1380" s="111">
        <f t="shared" si="858"/>
        <v>0</v>
      </c>
      <c r="AT1380" s="111">
        <f t="shared" si="859"/>
        <v>0</v>
      </c>
      <c r="AU1380" s="111">
        <f t="shared" si="835"/>
        <v>0</v>
      </c>
      <c r="AV1380" s="111" t="str">
        <f t="shared" si="862"/>
        <v xml:space="preserve"> </v>
      </c>
      <c r="AW1380" s="112">
        <f t="shared" si="861"/>
        <v>0</v>
      </c>
    </row>
    <row r="1381" spans="9:49">
      <c r="I1381" s="132">
        <f t="shared" si="836"/>
        <v>137.79999999999646</v>
      </c>
      <c r="J1381" s="125" t="str">
        <f t="shared" si="860"/>
        <v xml:space="preserve"> </v>
      </c>
      <c r="K1381" s="125" t="str">
        <f t="shared" si="837"/>
        <v xml:space="preserve"> </v>
      </c>
      <c r="L1381" s="125" t="str">
        <f t="shared" si="838"/>
        <v xml:space="preserve"> </v>
      </c>
      <c r="M1381" s="126" t="str">
        <f t="shared" si="839"/>
        <v xml:space="preserve"> </v>
      </c>
      <c r="N1381" s="127" t="str">
        <f t="shared" si="840"/>
        <v xml:space="preserve"> </v>
      </c>
      <c r="O1381" s="128" t="str">
        <f t="shared" si="841"/>
        <v xml:space="preserve"> </v>
      </c>
      <c r="P1381" s="128" t="str">
        <f t="shared" si="842"/>
        <v xml:space="preserve"> </v>
      </c>
      <c r="Q1381" s="129" t="str">
        <f t="shared" si="843"/>
        <v xml:space="preserve"> </v>
      </c>
      <c r="R1381" s="130" t="str">
        <f t="shared" si="844"/>
        <v xml:space="preserve"> </v>
      </c>
      <c r="S1381" s="129" t="str">
        <f t="shared" si="863"/>
        <v xml:space="preserve"> </v>
      </c>
      <c r="T1381" s="131" t="str">
        <f t="shared" si="845"/>
        <v xml:space="preserve"> </v>
      </c>
      <c r="U1381" s="123" t="str">
        <f t="shared" si="830"/>
        <v xml:space="preserve"> </v>
      </c>
      <c r="V1381" s="129" t="str">
        <f t="shared" si="846"/>
        <v xml:space="preserve"> </v>
      </c>
      <c r="W1381" s="111"/>
      <c r="X1381" s="111">
        <f t="shared" si="825"/>
        <v>137.79999999999646</v>
      </c>
      <c r="Y1381" s="111">
        <f t="shared" si="847"/>
        <v>0</v>
      </c>
      <c r="Z1381" s="111">
        <f t="shared" si="848"/>
        <v>0</v>
      </c>
      <c r="AA1381" s="111">
        <f t="shared" si="833"/>
        <v>0</v>
      </c>
      <c r="AB1381" s="111" t="str">
        <f t="shared" si="834"/>
        <v xml:space="preserve"> </v>
      </c>
      <c r="AC1381" s="112">
        <f t="shared" si="832"/>
        <v>0</v>
      </c>
      <c r="AD1381" s="124">
        <v>1378</v>
      </c>
      <c r="AE1381" s="125" t="str">
        <f t="shared" si="849"/>
        <v xml:space="preserve"> </v>
      </c>
      <c r="AF1381" s="125" t="str">
        <f t="shared" si="850"/>
        <v xml:space="preserve"> </v>
      </c>
      <c r="AG1381" s="125" t="str">
        <f t="shared" si="851"/>
        <v xml:space="preserve"> </v>
      </c>
      <c r="AH1381" s="126" t="str">
        <f t="shared" si="852"/>
        <v xml:space="preserve"> </v>
      </c>
      <c r="AI1381" s="127" t="str">
        <f t="shared" si="853"/>
        <v xml:space="preserve"> </v>
      </c>
      <c r="AJ1381" s="128" t="str">
        <f t="shared" si="854"/>
        <v xml:space="preserve"> </v>
      </c>
      <c r="AK1381" s="128" t="str">
        <f t="shared" si="827"/>
        <v xml:space="preserve"> </v>
      </c>
      <c r="AL1381" s="129" t="str">
        <f t="shared" si="855"/>
        <v xml:space="preserve"> </v>
      </c>
      <c r="AM1381" s="130" t="str">
        <f t="shared" si="856"/>
        <v xml:space="preserve"> </v>
      </c>
      <c r="AN1381" s="129" t="str">
        <f t="shared" si="857"/>
        <v xml:space="preserve"> </v>
      </c>
      <c r="AO1381" s="131" t="str">
        <f t="shared" si="828"/>
        <v xml:space="preserve"> </v>
      </c>
      <c r="AP1381" s="123" t="str">
        <f t="shared" si="831"/>
        <v xml:space="preserve"> </v>
      </c>
      <c r="AQ1381" s="129" t="str">
        <f t="shared" si="829"/>
        <v xml:space="preserve"> </v>
      </c>
      <c r="AR1381" s="111">
        <f t="shared" si="826"/>
        <v>1378</v>
      </c>
      <c r="AS1381" s="111">
        <f t="shared" si="858"/>
        <v>0</v>
      </c>
      <c r="AT1381" s="111">
        <f t="shared" si="859"/>
        <v>0</v>
      </c>
      <c r="AU1381" s="111">
        <f t="shared" si="835"/>
        <v>0</v>
      </c>
      <c r="AV1381" s="111" t="str">
        <f t="shared" si="862"/>
        <v xml:space="preserve"> </v>
      </c>
      <c r="AW1381" s="112">
        <f t="shared" si="861"/>
        <v>0</v>
      </c>
    </row>
    <row r="1382" spans="9:49">
      <c r="I1382" s="132">
        <f t="shared" si="836"/>
        <v>137.89999999999645</v>
      </c>
      <c r="J1382" s="125" t="str">
        <f t="shared" si="860"/>
        <v xml:space="preserve"> </v>
      </c>
      <c r="K1382" s="125" t="str">
        <f t="shared" si="837"/>
        <v xml:space="preserve"> </v>
      </c>
      <c r="L1382" s="125" t="str">
        <f t="shared" si="838"/>
        <v xml:space="preserve"> </v>
      </c>
      <c r="M1382" s="126" t="str">
        <f t="shared" si="839"/>
        <v xml:space="preserve"> </v>
      </c>
      <c r="N1382" s="127" t="str">
        <f t="shared" si="840"/>
        <v xml:space="preserve"> </v>
      </c>
      <c r="O1382" s="128" t="str">
        <f t="shared" si="841"/>
        <v xml:space="preserve"> </v>
      </c>
      <c r="P1382" s="128" t="str">
        <f t="shared" si="842"/>
        <v xml:space="preserve"> </v>
      </c>
      <c r="Q1382" s="129" t="str">
        <f t="shared" si="843"/>
        <v xml:space="preserve"> </v>
      </c>
      <c r="R1382" s="130" t="str">
        <f t="shared" si="844"/>
        <v xml:space="preserve"> </v>
      </c>
      <c r="S1382" s="129" t="str">
        <f t="shared" si="863"/>
        <v xml:space="preserve"> </v>
      </c>
      <c r="T1382" s="131" t="str">
        <f t="shared" si="845"/>
        <v xml:space="preserve"> </v>
      </c>
      <c r="U1382" s="123" t="str">
        <f t="shared" si="830"/>
        <v xml:space="preserve"> </v>
      </c>
      <c r="V1382" s="129" t="str">
        <f t="shared" si="846"/>
        <v xml:space="preserve"> </v>
      </c>
      <c r="W1382" s="111"/>
      <c r="X1382" s="111">
        <f t="shared" si="825"/>
        <v>137.89999999999645</v>
      </c>
      <c r="Y1382" s="111">
        <f t="shared" si="847"/>
        <v>0</v>
      </c>
      <c r="Z1382" s="111">
        <f t="shared" si="848"/>
        <v>0</v>
      </c>
      <c r="AA1382" s="111">
        <f t="shared" si="833"/>
        <v>0</v>
      </c>
      <c r="AB1382" s="111" t="str">
        <f t="shared" si="834"/>
        <v xml:space="preserve"> </v>
      </c>
      <c r="AC1382" s="112">
        <f t="shared" si="832"/>
        <v>0</v>
      </c>
      <c r="AD1382" s="132">
        <v>1379</v>
      </c>
      <c r="AE1382" s="125" t="str">
        <f t="shared" si="849"/>
        <v xml:space="preserve"> </v>
      </c>
      <c r="AF1382" s="125" t="str">
        <f t="shared" si="850"/>
        <v xml:space="preserve"> </v>
      </c>
      <c r="AG1382" s="125" t="str">
        <f t="shared" si="851"/>
        <v xml:space="preserve"> </v>
      </c>
      <c r="AH1382" s="126" t="str">
        <f t="shared" si="852"/>
        <v xml:space="preserve"> </v>
      </c>
      <c r="AI1382" s="127" t="str">
        <f t="shared" si="853"/>
        <v xml:space="preserve"> </v>
      </c>
      <c r="AJ1382" s="128" t="str">
        <f t="shared" si="854"/>
        <v xml:space="preserve"> </v>
      </c>
      <c r="AK1382" s="128" t="str">
        <f t="shared" si="827"/>
        <v xml:space="preserve"> </v>
      </c>
      <c r="AL1382" s="129" t="str">
        <f t="shared" si="855"/>
        <v xml:space="preserve"> </v>
      </c>
      <c r="AM1382" s="130" t="str">
        <f t="shared" si="856"/>
        <v xml:space="preserve"> </v>
      </c>
      <c r="AN1382" s="129" t="str">
        <f t="shared" si="857"/>
        <v xml:space="preserve"> </v>
      </c>
      <c r="AO1382" s="131" t="str">
        <f t="shared" si="828"/>
        <v xml:space="preserve"> </v>
      </c>
      <c r="AP1382" s="123" t="str">
        <f t="shared" si="831"/>
        <v xml:space="preserve"> </v>
      </c>
      <c r="AQ1382" s="129" t="str">
        <f t="shared" si="829"/>
        <v xml:space="preserve"> </v>
      </c>
      <c r="AR1382" s="111">
        <f t="shared" si="826"/>
        <v>1379</v>
      </c>
      <c r="AS1382" s="111">
        <f t="shared" si="858"/>
        <v>0</v>
      </c>
      <c r="AT1382" s="111">
        <f t="shared" si="859"/>
        <v>0</v>
      </c>
      <c r="AU1382" s="111">
        <f t="shared" si="835"/>
        <v>0</v>
      </c>
      <c r="AV1382" s="111" t="str">
        <f t="shared" si="862"/>
        <v xml:space="preserve"> </v>
      </c>
      <c r="AW1382" s="112">
        <f t="shared" si="861"/>
        <v>0</v>
      </c>
    </row>
    <row r="1383" spans="9:49">
      <c r="I1383" s="132">
        <f t="shared" si="836"/>
        <v>137.99999999999645</v>
      </c>
      <c r="J1383" s="125" t="str">
        <f t="shared" si="860"/>
        <v xml:space="preserve"> </v>
      </c>
      <c r="K1383" s="125" t="str">
        <f t="shared" si="837"/>
        <v xml:space="preserve"> </v>
      </c>
      <c r="L1383" s="125" t="str">
        <f t="shared" si="838"/>
        <v xml:space="preserve"> </v>
      </c>
      <c r="M1383" s="126" t="str">
        <f t="shared" si="839"/>
        <v xml:space="preserve"> </v>
      </c>
      <c r="N1383" s="127" t="str">
        <f t="shared" si="840"/>
        <v xml:space="preserve"> </v>
      </c>
      <c r="O1383" s="128" t="str">
        <f t="shared" si="841"/>
        <v xml:space="preserve"> </v>
      </c>
      <c r="P1383" s="128" t="str">
        <f t="shared" si="842"/>
        <v xml:space="preserve"> </v>
      </c>
      <c r="Q1383" s="129" t="str">
        <f t="shared" si="843"/>
        <v xml:space="preserve"> </v>
      </c>
      <c r="R1383" s="130" t="str">
        <f t="shared" si="844"/>
        <v xml:space="preserve"> </v>
      </c>
      <c r="S1383" s="129" t="str">
        <f t="shared" si="863"/>
        <v xml:space="preserve"> </v>
      </c>
      <c r="T1383" s="131" t="str">
        <f t="shared" si="845"/>
        <v xml:space="preserve"> </v>
      </c>
      <c r="U1383" s="123" t="str">
        <f t="shared" si="830"/>
        <v xml:space="preserve"> </v>
      </c>
      <c r="V1383" s="129" t="str">
        <f t="shared" si="846"/>
        <v xml:space="preserve"> </v>
      </c>
      <c r="W1383" s="111"/>
      <c r="X1383" s="111">
        <f t="shared" ref="X1383:X1446" si="864">IF(J1383&gt;=J1382,I1383,0)</f>
        <v>137.99999999999645</v>
      </c>
      <c r="Y1383" s="111">
        <f t="shared" si="847"/>
        <v>0</v>
      </c>
      <c r="Z1383" s="111">
        <f t="shared" si="848"/>
        <v>0</v>
      </c>
      <c r="AA1383" s="111">
        <f t="shared" si="833"/>
        <v>0</v>
      </c>
      <c r="AB1383" s="111" t="str">
        <f t="shared" si="834"/>
        <v xml:space="preserve"> </v>
      </c>
      <c r="AC1383" s="112">
        <f t="shared" si="832"/>
        <v>0</v>
      </c>
      <c r="AD1383" s="124">
        <v>1380</v>
      </c>
      <c r="AE1383" s="125" t="str">
        <f t="shared" si="849"/>
        <v xml:space="preserve"> </v>
      </c>
      <c r="AF1383" s="125" t="str">
        <f t="shared" si="850"/>
        <v xml:space="preserve"> </v>
      </c>
      <c r="AG1383" s="125" t="str">
        <f t="shared" si="851"/>
        <v xml:space="preserve"> </v>
      </c>
      <c r="AH1383" s="126" t="str">
        <f t="shared" si="852"/>
        <v xml:space="preserve"> </v>
      </c>
      <c r="AI1383" s="127" t="str">
        <f t="shared" si="853"/>
        <v xml:space="preserve"> </v>
      </c>
      <c r="AJ1383" s="128" t="str">
        <f t="shared" si="854"/>
        <v xml:space="preserve"> </v>
      </c>
      <c r="AK1383" s="128" t="str">
        <f t="shared" si="827"/>
        <v xml:space="preserve"> </v>
      </c>
      <c r="AL1383" s="129" t="str">
        <f t="shared" si="855"/>
        <v xml:space="preserve"> </v>
      </c>
      <c r="AM1383" s="130" t="str">
        <f t="shared" si="856"/>
        <v xml:space="preserve"> </v>
      </c>
      <c r="AN1383" s="129" t="str">
        <f t="shared" si="857"/>
        <v xml:space="preserve"> </v>
      </c>
      <c r="AO1383" s="131" t="str">
        <f t="shared" si="828"/>
        <v xml:space="preserve"> </v>
      </c>
      <c r="AP1383" s="123" t="str">
        <f t="shared" si="831"/>
        <v xml:space="preserve"> </v>
      </c>
      <c r="AQ1383" s="129" t="str">
        <f t="shared" si="829"/>
        <v xml:space="preserve"> </v>
      </c>
      <c r="AR1383" s="111">
        <f t="shared" ref="AR1383:AR1446" si="865">IF(AE1383&gt;=AE1382,AD1383,0)</f>
        <v>1380</v>
      </c>
      <c r="AS1383" s="111">
        <f t="shared" si="858"/>
        <v>0</v>
      </c>
      <c r="AT1383" s="111">
        <f t="shared" si="859"/>
        <v>0</v>
      </c>
      <c r="AU1383" s="111">
        <f t="shared" si="835"/>
        <v>0</v>
      </c>
      <c r="AV1383" s="111" t="str">
        <f t="shared" si="862"/>
        <v xml:space="preserve"> </v>
      </c>
      <c r="AW1383" s="112">
        <f t="shared" si="861"/>
        <v>0</v>
      </c>
    </row>
    <row r="1384" spans="9:49">
      <c r="I1384" s="132">
        <f t="shared" si="836"/>
        <v>138.09999999999644</v>
      </c>
      <c r="J1384" s="125" t="str">
        <f t="shared" si="860"/>
        <v xml:space="preserve"> </v>
      </c>
      <c r="K1384" s="125" t="str">
        <f t="shared" si="837"/>
        <v xml:space="preserve"> </v>
      </c>
      <c r="L1384" s="125" t="str">
        <f t="shared" si="838"/>
        <v xml:space="preserve"> </v>
      </c>
      <c r="M1384" s="126" t="str">
        <f t="shared" si="839"/>
        <v xml:space="preserve"> </v>
      </c>
      <c r="N1384" s="127" t="str">
        <f t="shared" si="840"/>
        <v xml:space="preserve"> </v>
      </c>
      <c r="O1384" s="128" t="str">
        <f t="shared" si="841"/>
        <v xml:space="preserve"> </v>
      </c>
      <c r="P1384" s="128" t="str">
        <f t="shared" si="842"/>
        <v xml:space="preserve"> </v>
      </c>
      <c r="Q1384" s="129" t="str">
        <f t="shared" si="843"/>
        <v xml:space="preserve"> </v>
      </c>
      <c r="R1384" s="130" t="str">
        <f t="shared" si="844"/>
        <v xml:space="preserve"> </v>
      </c>
      <c r="S1384" s="129" t="str">
        <f t="shared" si="863"/>
        <v xml:space="preserve"> </v>
      </c>
      <c r="T1384" s="131" t="str">
        <f t="shared" si="845"/>
        <v xml:space="preserve"> </v>
      </c>
      <c r="U1384" s="123" t="str">
        <f t="shared" si="830"/>
        <v xml:space="preserve"> </v>
      </c>
      <c r="V1384" s="129" t="str">
        <f t="shared" si="846"/>
        <v xml:space="preserve"> </v>
      </c>
      <c r="W1384" s="111"/>
      <c r="X1384" s="111">
        <f t="shared" si="864"/>
        <v>138.09999999999644</v>
      </c>
      <c r="Y1384" s="111">
        <f t="shared" si="847"/>
        <v>0</v>
      </c>
      <c r="Z1384" s="111">
        <f t="shared" si="848"/>
        <v>0</v>
      </c>
      <c r="AA1384" s="111">
        <f t="shared" si="833"/>
        <v>0</v>
      </c>
      <c r="AB1384" s="111" t="str">
        <f t="shared" si="834"/>
        <v xml:space="preserve"> </v>
      </c>
      <c r="AC1384" s="112">
        <f t="shared" si="832"/>
        <v>0</v>
      </c>
      <c r="AD1384" s="132">
        <v>1381</v>
      </c>
      <c r="AE1384" s="125" t="str">
        <f t="shared" si="849"/>
        <v xml:space="preserve"> </v>
      </c>
      <c r="AF1384" s="125" t="str">
        <f t="shared" si="850"/>
        <v xml:space="preserve"> </v>
      </c>
      <c r="AG1384" s="125" t="str">
        <f t="shared" si="851"/>
        <v xml:space="preserve"> </v>
      </c>
      <c r="AH1384" s="126" t="str">
        <f t="shared" si="852"/>
        <v xml:space="preserve"> </v>
      </c>
      <c r="AI1384" s="127" t="str">
        <f t="shared" si="853"/>
        <v xml:space="preserve"> </v>
      </c>
      <c r="AJ1384" s="128" t="str">
        <f t="shared" si="854"/>
        <v xml:space="preserve"> </v>
      </c>
      <c r="AK1384" s="128" t="str">
        <f t="shared" si="827"/>
        <v xml:space="preserve"> </v>
      </c>
      <c r="AL1384" s="129" t="str">
        <f t="shared" si="855"/>
        <v xml:space="preserve"> </v>
      </c>
      <c r="AM1384" s="130" t="str">
        <f t="shared" si="856"/>
        <v xml:space="preserve"> </v>
      </c>
      <c r="AN1384" s="129" t="str">
        <f t="shared" si="857"/>
        <v xml:space="preserve"> </v>
      </c>
      <c r="AO1384" s="131" t="str">
        <f t="shared" si="828"/>
        <v xml:space="preserve"> </v>
      </c>
      <c r="AP1384" s="123" t="str">
        <f t="shared" si="831"/>
        <v xml:space="preserve"> </v>
      </c>
      <c r="AQ1384" s="129" t="str">
        <f t="shared" si="829"/>
        <v xml:space="preserve"> </v>
      </c>
      <c r="AR1384" s="111">
        <f t="shared" si="865"/>
        <v>1381</v>
      </c>
      <c r="AS1384" s="111">
        <f t="shared" si="858"/>
        <v>0</v>
      </c>
      <c r="AT1384" s="111">
        <f t="shared" si="859"/>
        <v>0</v>
      </c>
      <c r="AU1384" s="111">
        <f t="shared" si="835"/>
        <v>0</v>
      </c>
      <c r="AV1384" s="111" t="str">
        <f t="shared" si="862"/>
        <v xml:space="preserve"> </v>
      </c>
      <c r="AW1384" s="112">
        <f t="shared" si="861"/>
        <v>0</v>
      </c>
    </row>
    <row r="1385" spans="9:49">
      <c r="I1385" s="132">
        <f t="shared" si="836"/>
        <v>138.19999999999644</v>
      </c>
      <c r="J1385" s="125" t="str">
        <f t="shared" si="860"/>
        <v xml:space="preserve"> </v>
      </c>
      <c r="K1385" s="125" t="str">
        <f t="shared" si="837"/>
        <v xml:space="preserve"> </v>
      </c>
      <c r="L1385" s="125" t="str">
        <f t="shared" si="838"/>
        <v xml:space="preserve"> </v>
      </c>
      <c r="M1385" s="126" t="str">
        <f t="shared" si="839"/>
        <v xml:space="preserve"> </v>
      </c>
      <c r="N1385" s="127" t="str">
        <f t="shared" si="840"/>
        <v xml:space="preserve"> </v>
      </c>
      <c r="O1385" s="128" t="str">
        <f t="shared" si="841"/>
        <v xml:space="preserve"> </v>
      </c>
      <c r="P1385" s="128" t="str">
        <f t="shared" si="842"/>
        <v xml:space="preserve"> </v>
      </c>
      <c r="Q1385" s="129" t="str">
        <f t="shared" si="843"/>
        <v xml:space="preserve"> </v>
      </c>
      <c r="R1385" s="130" t="str">
        <f t="shared" si="844"/>
        <v xml:space="preserve"> </v>
      </c>
      <c r="S1385" s="129" t="str">
        <f t="shared" si="863"/>
        <v xml:space="preserve"> </v>
      </c>
      <c r="T1385" s="131" t="str">
        <f t="shared" si="845"/>
        <v xml:space="preserve"> </v>
      </c>
      <c r="U1385" s="123" t="str">
        <f t="shared" si="830"/>
        <v xml:space="preserve"> </v>
      </c>
      <c r="V1385" s="129" t="str">
        <f t="shared" si="846"/>
        <v xml:space="preserve"> </v>
      </c>
      <c r="W1385" s="111"/>
      <c r="X1385" s="111">
        <f t="shared" si="864"/>
        <v>138.19999999999644</v>
      </c>
      <c r="Y1385" s="111">
        <f t="shared" si="847"/>
        <v>0</v>
      </c>
      <c r="Z1385" s="111">
        <f t="shared" si="848"/>
        <v>0</v>
      </c>
      <c r="AA1385" s="111">
        <f t="shared" si="833"/>
        <v>0</v>
      </c>
      <c r="AB1385" s="111" t="str">
        <f t="shared" si="834"/>
        <v xml:space="preserve"> </v>
      </c>
      <c r="AC1385" s="112">
        <f t="shared" si="832"/>
        <v>0</v>
      </c>
      <c r="AD1385" s="124">
        <v>1382</v>
      </c>
      <c r="AE1385" s="125" t="str">
        <f t="shared" si="849"/>
        <v xml:space="preserve"> </v>
      </c>
      <c r="AF1385" s="125" t="str">
        <f t="shared" si="850"/>
        <v xml:space="preserve"> </v>
      </c>
      <c r="AG1385" s="125" t="str">
        <f t="shared" si="851"/>
        <v xml:space="preserve"> </v>
      </c>
      <c r="AH1385" s="126" t="str">
        <f t="shared" si="852"/>
        <v xml:space="preserve"> </v>
      </c>
      <c r="AI1385" s="127" t="str">
        <f t="shared" si="853"/>
        <v xml:space="preserve"> </v>
      </c>
      <c r="AJ1385" s="128" t="str">
        <f t="shared" si="854"/>
        <v xml:space="preserve"> </v>
      </c>
      <c r="AK1385" s="128" t="str">
        <f t="shared" ref="AK1385:AK1448" si="866">IF(AF1384=" "," ",IF(AF1384&lt;0," ",AQ1385/AJ1385))</f>
        <v xml:space="preserve"> </v>
      </c>
      <c r="AL1385" s="129" t="str">
        <f t="shared" si="855"/>
        <v xml:space="preserve"> </v>
      </c>
      <c r="AM1385" s="130" t="str">
        <f t="shared" si="856"/>
        <v xml:space="preserve"> </v>
      </c>
      <c r="AN1385" s="129" t="str">
        <f t="shared" si="857"/>
        <v xml:space="preserve"> </v>
      </c>
      <c r="AO1385" s="131" t="str">
        <f t="shared" ref="AO1385:AO1448" si="867">IF(AF1384=" "," ",IF(AF1384&lt;0," ",(-1)*AJ1385*AM1385))</f>
        <v xml:space="preserve"> </v>
      </c>
      <c r="AP1385" s="123" t="str">
        <f t="shared" si="831"/>
        <v xml:space="preserve"> </v>
      </c>
      <c r="AQ1385" s="129" t="str">
        <f t="shared" ref="AQ1385:AQ1448" si="868">IF(AF1384=" "," ",IF(AF1384&lt;0," ",AP1385+AO1385+AN1385))</f>
        <v xml:space="preserve"> </v>
      </c>
      <c r="AR1385" s="111">
        <f t="shared" si="865"/>
        <v>1382</v>
      </c>
      <c r="AS1385" s="111">
        <f t="shared" si="858"/>
        <v>0</v>
      </c>
      <c r="AT1385" s="111">
        <f t="shared" si="859"/>
        <v>0</v>
      </c>
      <c r="AU1385" s="111">
        <f t="shared" si="835"/>
        <v>0</v>
      </c>
      <c r="AV1385" s="111" t="str">
        <f t="shared" si="862"/>
        <v xml:space="preserve"> </v>
      </c>
      <c r="AW1385" s="112">
        <f t="shared" si="861"/>
        <v>0</v>
      </c>
    </row>
    <row r="1386" spans="9:49">
      <c r="I1386" s="132">
        <f t="shared" si="836"/>
        <v>138.29999999999643</v>
      </c>
      <c r="J1386" s="125" t="str">
        <f t="shared" si="860"/>
        <v xml:space="preserve"> </v>
      </c>
      <c r="K1386" s="125" t="str">
        <f t="shared" si="837"/>
        <v xml:space="preserve"> </v>
      </c>
      <c r="L1386" s="125" t="str">
        <f t="shared" si="838"/>
        <v xml:space="preserve"> </v>
      </c>
      <c r="M1386" s="126" t="str">
        <f t="shared" si="839"/>
        <v xml:space="preserve"> </v>
      </c>
      <c r="N1386" s="127" t="str">
        <f t="shared" si="840"/>
        <v xml:space="preserve"> </v>
      </c>
      <c r="O1386" s="128" t="str">
        <f t="shared" si="841"/>
        <v xml:space="preserve"> </v>
      </c>
      <c r="P1386" s="128" t="str">
        <f t="shared" si="842"/>
        <v xml:space="preserve"> </v>
      </c>
      <c r="Q1386" s="129" t="str">
        <f t="shared" si="843"/>
        <v xml:space="preserve"> </v>
      </c>
      <c r="R1386" s="130" t="str">
        <f t="shared" si="844"/>
        <v xml:space="preserve"> </v>
      </c>
      <c r="S1386" s="129" t="str">
        <f t="shared" si="863"/>
        <v xml:space="preserve"> </v>
      </c>
      <c r="T1386" s="131" t="str">
        <f t="shared" si="845"/>
        <v xml:space="preserve"> </v>
      </c>
      <c r="U1386" s="123" t="str">
        <f t="shared" si="830"/>
        <v xml:space="preserve"> </v>
      </c>
      <c r="V1386" s="129" t="str">
        <f t="shared" si="846"/>
        <v xml:space="preserve"> </v>
      </c>
      <c r="W1386" s="111"/>
      <c r="X1386" s="111">
        <f t="shared" si="864"/>
        <v>138.29999999999643</v>
      </c>
      <c r="Y1386" s="111">
        <f t="shared" si="847"/>
        <v>0</v>
      </c>
      <c r="Z1386" s="111">
        <f t="shared" si="848"/>
        <v>0</v>
      </c>
      <c r="AA1386" s="111">
        <f t="shared" si="833"/>
        <v>0</v>
      </c>
      <c r="AB1386" s="111" t="str">
        <f t="shared" si="834"/>
        <v xml:space="preserve"> </v>
      </c>
      <c r="AC1386" s="112">
        <f t="shared" si="832"/>
        <v>0</v>
      </c>
      <c r="AD1386" s="132">
        <v>1383</v>
      </c>
      <c r="AE1386" s="125" t="str">
        <f t="shared" si="849"/>
        <v xml:space="preserve"> </v>
      </c>
      <c r="AF1386" s="125" t="str">
        <f t="shared" si="850"/>
        <v xml:space="preserve"> </v>
      </c>
      <c r="AG1386" s="125" t="str">
        <f t="shared" si="851"/>
        <v xml:space="preserve"> </v>
      </c>
      <c r="AH1386" s="126" t="str">
        <f t="shared" si="852"/>
        <v xml:space="preserve"> </v>
      </c>
      <c r="AI1386" s="127" t="str">
        <f t="shared" si="853"/>
        <v xml:space="preserve"> </v>
      </c>
      <c r="AJ1386" s="128" t="str">
        <f t="shared" si="854"/>
        <v xml:space="preserve"> </v>
      </c>
      <c r="AK1386" s="128" t="str">
        <f t="shared" si="866"/>
        <v xml:space="preserve"> </v>
      </c>
      <c r="AL1386" s="129" t="str">
        <f t="shared" si="855"/>
        <v xml:space="preserve"> </v>
      </c>
      <c r="AM1386" s="130" t="str">
        <f t="shared" si="856"/>
        <v xml:space="preserve"> </v>
      </c>
      <c r="AN1386" s="129" t="str">
        <f t="shared" si="857"/>
        <v xml:space="preserve"> </v>
      </c>
      <c r="AO1386" s="131" t="str">
        <f t="shared" si="867"/>
        <v xml:space="preserve"> </v>
      </c>
      <c r="AP1386" s="123" t="str">
        <f t="shared" si="831"/>
        <v xml:space="preserve"> </v>
      </c>
      <c r="AQ1386" s="129" t="str">
        <f t="shared" si="868"/>
        <v xml:space="preserve"> </v>
      </c>
      <c r="AR1386" s="111">
        <f t="shared" si="865"/>
        <v>1383</v>
      </c>
      <c r="AS1386" s="111">
        <f t="shared" si="858"/>
        <v>0</v>
      </c>
      <c r="AT1386" s="111">
        <f t="shared" si="859"/>
        <v>0</v>
      </c>
      <c r="AU1386" s="111">
        <f t="shared" si="835"/>
        <v>0</v>
      </c>
      <c r="AV1386" s="111" t="str">
        <f t="shared" si="862"/>
        <v xml:space="preserve"> </v>
      </c>
      <c r="AW1386" s="112">
        <f t="shared" si="861"/>
        <v>0</v>
      </c>
    </row>
    <row r="1387" spans="9:49">
      <c r="I1387" s="132">
        <f t="shared" si="836"/>
        <v>138.39999999999642</v>
      </c>
      <c r="J1387" s="125" t="str">
        <f t="shared" si="860"/>
        <v xml:space="preserve"> </v>
      </c>
      <c r="K1387" s="125" t="str">
        <f t="shared" si="837"/>
        <v xml:space="preserve"> </v>
      </c>
      <c r="L1387" s="125" t="str">
        <f t="shared" si="838"/>
        <v xml:space="preserve"> </v>
      </c>
      <c r="M1387" s="126" t="str">
        <f t="shared" si="839"/>
        <v xml:space="preserve"> </v>
      </c>
      <c r="N1387" s="127" t="str">
        <f t="shared" si="840"/>
        <v xml:space="preserve"> </v>
      </c>
      <c r="O1387" s="128" t="str">
        <f t="shared" si="841"/>
        <v xml:space="preserve"> </v>
      </c>
      <c r="P1387" s="128" t="str">
        <f t="shared" si="842"/>
        <v xml:space="preserve"> </v>
      </c>
      <c r="Q1387" s="129" t="str">
        <f t="shared" si="843"/>
        <v xml:space="preserve"> </v>
      </c>
      <c r="R1387" s="130" t="str">
        <f t="shared" si="844"/>
        <v xml:space="preserve"> </v>
      </c>
      <c r="S1387" s="129" t="str">
        <f t="shared" si="863"/>
        <v xml:space="preserve"> </v>
      </c>
      <c r="T1387" s="131" t="str">
        <f t="shared" si="845"/>
        <v xml:space="preserve"> </v>
      </c>
      <c r="U1387" s="123" t="str">
        <f t="shared" si="830"/>
        <v xml:space="preserve"> </v>
      </c>
      <c r="V1387" s="129" t="str">
        <f t="shared" si="846"/>
        <v xml:space="preserve"> </v>
      </c>
      <c r="W1387" s="111"/>
      <c r="X1387" s="111">
        <f t="shared" si="864"/>
        <v>138.39999999999642</v>
      </c>
      <c r="Y1387" s="111">
        <f t="shared" si="847"/>
        <v>0</v>
      </c>
      <c r="Z1387" s="111">
        <f t="shared" si="848"/>
        <v>0</v>
      </c>
      <c r="AA1387" s="111">
        <f t="shared" si="833"/>
        <v>0</v>
      </c>
      <c r="AB1387" s="111" t="str">
        <f t="shared" si="834"/>
        <v xml:space="preserve"> </v>
      </c>
      <c r="AC1387" s="112">
        <f t="shared" si="832"/>
        <v>0</v>
      </c>
      <c r="AD1387" s="124">
        <v>1384</v>
      </c>
      <c r="AE1387" s="125" t="str">
        <f t="shared" si="849"/>
        <v xml:space="preserve"> </v>
      </c>
      <c r="AF1387" s="125" t="str">
        <f t="shared" si="850"/>
        <v xml:space="preserve"> </v>
      </c>
      <c r="AG1387" s="125" t="str">
        <f t="shared" si="851"/>
        <v xml:space="preserve"> </v>
      </c>
      <c r="AH1387" s="126" t="str">
        <f t="shared" si="852"/>
        <v xml:space="preserve"> </v>
      </c>
      <c r="AI1387" s="127" t="str">
        <f t="shared" si="853"/>
        <v xml:space="preserve"> </v>
      </c>
      <c r="AJ1387" s="128" t="str">
        <f t="shared" si="854"/>
        <v xml:space="preserve"> </v>
      </c>
      <c r="AK1387" s="128" t="str">
        <f t="shared" si="866"/>
        <v xml:space="preserve"> </v>
      </c>
      <c r="AL1387" s="129" t="str">
        <f t="shared" si="855"/>
        <v xml:space="preserve"> </v>
      </c>
      <c r="AM1387" s="130" t="str">
        <f t="shared" si="856"/>
        <v xml:space="preserve"> </v>
      </c>
      <c r="AN1387" s="129" t="str">
        <f t="shared" si="857"/>
        <v xml:space="preserve"> </v>
      </c>
      <c r="AO1387" s="131" t="str">
        <f t="shared" si="867"/>
        <v xml:space="preserve"> </v>
      </c>
      <c r="AP1387" s="123" t="str">
        <f t="shared" si="831"/>
        <v xml:space="preserve"> </v>
      </c>
      <c r="AQ1387" s="129" t="str">
        <f t="shared" si="868"/>
        <v xml:space="preserve"> </v>
      </c>
      <c r="AR1387" s="111">
        <f t="shared" si="865"/>
        <v>1384</v>
      </c>
      <c r="AS1387" s="111">
        <f t="shared" si="858"/>
        <v>0</v>
      </c>
      <c r="AT1387" s="111">
        <f t="shared" si="859"/>
        <v>0</v>
      </c>
      <c r="AU1387" s="111">
        <f t="shared" si="835"/>
        <v>0</v>
      </c>
      <c r="AV1387" s="111" t="str">
        <f t="shared" si="862"/>
        <v xml:space="preserve"> </v>
      </c>
      <c r="AW1387" s="112">
        <f t="shared" si="861"/>
        <v>0</v>
      </c>
    </row>
    <row r="1388" spans="9:49">
      <c r="I1388" s="132">
        <f t="shared" si="836"/>
        <v>138.49999999999642</v>
      </c>
      <c r="J1388" s="125" t="str">
        <f t="shared" si="860"/>
        <v xml:space="preserve"> </v>
      </c>
      <c r="K1388" s="125" t="str">
        <f t="shared" si="837"/>
        <v xml:space="preserve"> </v>
      </c>
      <c r="L1388" s="125" t="str">
        <f t="shared" si="838"/>
        <v xml:space="preserve"> </v>
      </c>
      <c r="M1388" s="126" t="str">
        <f t="shared" si="839"/>
        <v xml:space="preserve"> </v>
      </c>
      <c r="N1388" s="127" t="str">
        <f t="shared" si="840"/>
        <v xml:space="preserve"> </v>
      </c>
      <c r="O1388" s="128" t="str">
        <f t="shared" si="841"/>
        <v xml:space="preserve"> </v>
      </c>
      <c r="P1388" s="128" t="str">
        <f t="shared" si="842"/>
        <v xml:space="preserve"> </v>
      </c>
      <c r="Q1388" s="129" t="str">
        <f t="shared" si="843"/>
        <v xml:space="preserve"> </v>
      </c>
      <c r="R1388" s="130" t="str">
        <f t="shared" si="844"/>
        <v xml:space="preserve"> </v>
      </c>
      <c r="S1388" s="129" t="str">
        <f t="shared" si="863"/>
        <v xml:space="preserve"> </v>
      </c>
      <c r="T1388" s="131" t="str">
        <f t="shared" si="845"/>
        <v xml:space="preserve"> </v>
      </c>
      <c r="U1388" s="123" t="str">
        <f t="shared" ref="U1388:U1451" si="869">IF(K1387=" "," ",IF(K1387&lt;0," ",IF(I1388&lt;$B$4,$B$3,0)))</f>
        <v xml:space="preserve"> </v>
      </c>
      <c r="V1388" s="129" t="str">
        <f t="shared" si="846"/>
        <v xml:space="preserve"> </v>
      </c>
      <c r="W1388" s="111"/>
      <c r="X1388" s="111">
        <f t="shared" si="864"/>
        <v>138.49999999999642</v>
      </c>
      <c r="Y1388" s="111">
        <f t="shared" si="847"/>
        <v>0</v>
      </c>
      <c r="Z1388" s="111">
        <f t="shared" si="848"/>
        <v>0</v>
      </c>
      <c r="AA1388" s="111">
        <f t="shared" si="833"/>
        <v>0</v>
      </c>
      <c r="AB1388" s="111" t="str">
        <f t="shared" si="834"/>
        <v xml:space="preserve"> </v>
      </c>
      <c r="AC1388" s="112">
        <f t="shared" si="832"/>
        <v>0</v>
      </c>
      <c r="AD1388" s="132">
        <v>1385</v>
      </c>
      <c r="AE1388" s="125" t="str">
        <f t="shared" si="849"/>
        <v xml:space="preserve"> </v>
      </c>
      <c r="AF1388" s="125" t="str">
        <f t="shared" si="850"/>
        <v xml:space="preserve"> </v>
      </c>
      <c r="AG1388" s="125" t="str">
        <f t="shared" si="851"/>
        <v xml:space="preserve"> </v>
      </c>
      <c r="AH1388" s="126" t="str">
        <f t="shared" si="852"/>
        <v xml:space="preserve"> </v>
      </c>
      <c r="AI1388" s="127" t="str">
        <f t="shared" si="853"/>
        <v xml:space="preserve"> </v>
      </c>
      <c r="AJ1388" s="128" t="str">
        <f t="shared" si="854"/>
        <v xml:space="preserve"> </v>
      </c>
      <c r="AK1388" s="128" t="str">
        <f t="shared" si="866"/>
        <v xml:space="preserve"> </v>
      </c>
      <c r="AL1388" s="129" t="str">
        <f t="shared" si="855"/>
        <v xml:space="preserve"> </v>
      </c>
      <c r="AM1388" s="130" t="str">
        <f t="shared" si="856"/>
        <v xml:space="preserve"> </v>
      </c>
      <c r="AN1388" s="129" t="str">
        <f t="shared" si="857"/>
        <v xml:space="preserve"> </v>
      </c>
      <c r="AO1388" s="131" t="str">
        <f t="shared" si="867"/>
        <v xml:space="preserve"> </v>
      </c>
      <c r="AP1388" s="123" t="str">
        <f t="shared" ref="AP1388:AP1451" si="870">IF(AF1387=" "," ",IF(AF1387&lt;0," ",IF(AD1388&lt;$B$4,$B$3,0)))</f>
        <v xml:space="preserve"> </v>
      </c>
      <c r="AQ1388" s="129" t="str">
        <f t="shared" si="868"/>
        <v xml:space="preserve"> </v>
      </c>
      <c r="AR1388" s="111">
        <f t="shared" si="865"/>
        <v>1385</v>
      </c>
      <c r="AS1388" s="111">
        <f t="shared" si="858"/>
        <v>0</v>
      </c>
      <c r="AT1388" s="111">
        <f t="shared" si="859"/>
        <v>0</v>
      </c>
      <c r="AU1388" s="111">
        <f t="shared" si="835"/>
        <v>0</v>
      </c>
      <c r="AV1388" s="111" t="str">
        <f t="shared" si="862"/>
        <v xml:space="preserve"> </v>
      </c>
      <c r="AW1388" s="112">
        <f t="shared" si="861"/>
        <v>0</v>
      </c>
    </row>
    <row r="1389" spans="9:49">
      <c r="I1389" s="132">
        <f t="shared" si="836"/>
        <v>138.59999999999641</v>
      </c>
      <c r="J1389" s="125" t="str">
        <f t="shared" si="860"/>
        <v xml:space="preserve"> </v>
      </c>
      <c r="K1389" s="125" t="str">
        <f t="shared" si="837"/>
        <v xml:space="preserve"> </v>
      </c>
      <c r="L1389" s="125" t="str">
        <f t="shared" si="838"/>
        <v xml:space="preserve"> </v>
      </c>
      <c r="M1389" s="126" t="str">
        <f t="shared" si="839"/>
        <v xml:space="preserve"> </v>
      </c>
      <c r="N1389" s="127" t="str">
        <f t="shared" si="840"/>
        <v xml:space="preserve"> </v>
      </c>
      <c r="O1389" s="128" t="str">
        <f t="shared" si="841"/>
        <v xml:space="preserve"> </v>
      </c>
      <c r="P1389" s="128" t="str">
        <f t="shared" si="842"/>
        <v xml:space="preserve"> </v>
      </c>
      <c r="Q1389" s="129" t="str">
        <f t="shared" si="843"/>
        <v xml:space="preserve"> </v>
      </c>
      <c r="R1389" s="130" t="str">
        <f t="shared" si="844"/>
        <v xml:space="preserve"> </v>
      </c>
      <c r="S1389" s="129" t="str">
        <f t="shared" si="863"/>
        <v xml:space="preserve"> </v>
      </c>
      <c r="T1389" s="131" t="str">
        <f t="shared" si="845"/>
        <v xml:space="preserve"> </v>
      </c>
      <c r="U1389" s="123" t="str">
        <f t="shared" si="869"/>
        <v xml:space="preserve"> </v>
      </c>
      <c r="V1389" s="129" t="str">
        <f t="shared" si="846"/>
        <v xml:space="preserve"> </v>
      </c>
      <c r="W1389" s="111"/>
      <c r="X1389" s="111">
        <f t="shared" si="864"/>
        <v>138.59999999999641</v>
      </c>
      <c r="Y1389" s="111">
        <f t="shared" si="847"/>
        <v>0</v>
      </c>
      <c r="Z1389" s="111">
        <f t="shared" si="848"/>
        <v>0</v>
      </c>
      <c r="AA1389" s="111">
        <f t="shared" si="833"/>
        <v>0</v>
      </c>
      <c r="AB1389" s="111" t="str">
        <f t="shared" si="834"/>
        <v xml:space="preserve"> </v>
      </c>
      <c r="AC1389" s="112">
        <f t="shared" si="832"/>
        <v>0</v>
      </c>
      <c r="AD1389" s="124">
        <v>1386</v>
      </c>
      <c r="AE1389" s="125" t="str">
        <f t="shared" si="849"/>
        <v xml:space="preserve"> </v>
      </c>
      <c r="AF1389" s="125" t="str">
        <f t="shared" si="850"/>
        <v xml:space="preserve"> </v>
      </c>
      <c r="AG1389" s="125" t="str">
        <f t="shared" si="851"/>
        <v xml:space="preserve"> </v>
      </c>
      <c r="AH1389" s="126" t="str">
        <f t="shared" si="852"/>
        <v xml:space="preserve"> </v>
      </c>
      <c r="AI1389" s="127" t="str">
        <f t="shared" si="853"/>
        <v xml:space="preserve"> </v>
      </c>
      <c r="AJ1389" s="128" t="str">
        <f t="shared" si="854"/>
        <v xml:space="preserve"> </v>
      </c>
      <c r="AK1389" s="128" t="str">
        <f t="shared" si="866"/>
        <v xml:space="preserve"> </v>
      </c>
      <c r="AL1389" s="129" t="str">
        <f t="shared" si="855"/>
        <v xml:space="preserve"> </v>
      </c>
      <c r="AM1389" s="130" t="str">
        <f t="shared" si="856"/>
        <v xml:space="preserve"> </v>
      </c>
      <c r="AN1389" s="129" t="str">
        <f t="shared" si="857"/>
        <v xml:space="preserve"> </v>
      </c>
      <c r="AO1389" s="131" t="str">
        <f t="shared" si="867"/>
        <v xml:space="preserve"> </v>
      </c>
      <c r="AP1389" s="123" t="str">
        <f t="shared" si="870"/>
        <v xml:space="preserve"> </v>
      </c>
      <c r="AQ1389" s="129" t="str">
        <f t="shared" si="868"/>
        <v xml:space="preserve"> </v>
      </c>
      <c r="AR1389" s="111">
        <f t="shared" si="865"/>
        <v>1386</v>
      </c>
      <c r="AS1389" s="111">
        <f t="shared" si="858"/>
        <v>0</v>
      </c>
      <c r="AT1389" s="111">
        <f t="shared" si="859"/>
        <v>0</v>
      </c>
      <c r="AU1389" s="111">
        <f t="shared" si="835"/>
        <v>0</v>
      </c>
      <c r="AV1389" s="111" t="str">
        <f t="shared" si="862"/>
        <v xml:space="preserve"> </v>
      </c>
      <c r="AW1389" s="112">
        <f t="shared" si="861"/>
        <v>0</v>
      </c>
    </row>
    <row r="1390" spans="9:49">
      <c r="I1390" s="132">
        <f t="shared" si="836"/>
        <v>138.69999999999641</v>
      </c>
      <c r="J1390" s="125" t="str">
        <f t="shared" si="860"/>
        <v xml:space="preserve"> </v>
      </c>
      <c r="K1390" s="125" t="str">
        <f t="shared" si="837"/>
        <v xml:space="preserve"> </v>
      </c>
      <c r="L1390" s="125" t="str">
        <f t="shared" si="838"/>
        <v xml:space="preserve"> </v>
      </c>
      <c r="M1390" s="126" t="str">
        <f t="shared" si="839"/>
        <v xml:space="preserve"> </v>
      </c>
      <c r="N1390" s="127" t="str">
        <f t="shared" si="840"/>
        <v xml:space="preserve"> </v>
      </c>
      <c r="O1390" s="128" t="str">
        <f t="shared" si="841"/>
        <v xml:space="preserve"> </v>
      </c>
      <c r="P1390" s="128" t="str">
        <f t="shared" si="842"/>
        <v xml:space="preserve"> </v>
      </c>
      <c r="Q1390" s="129" t="str">
        <f t="shared" si="843"/>
        <v xml:space="preserve"> </v>
      </c>
      <c r="R1390" s="130" t="str">
        <f t="shared" si="844"/>
        <v xml:space="preserve"> </v>
      </c>
      <c r="S1390" s="129" t="str">
        <f t="shared" si="863"/>
        <v xml:space="preserve"> </v>
      </c>
      <c r="T1390" s="131" t="str">
        <f t="shared" si="845"/>
        <v xml:space="preserve"> </v>
      </c>
      <c r="U1390" s="123" t="str">
        <f t="shared" si="869"/>
        <v xml:space="preserve"> </v>
      </c>
      <c r="V1390" s="129" t="str">
        <f t="shared" si="846"/>
        <v xml:space="preserve"> </v>
      </c>
      <c r="W1390" s="111"/>
      <c r="X1390" s="111">
        <f t="shared" si="864"/>
        <v>138.69999999999641</v>
      </c>
      <c r="Y1390" s="111">
        <f t="shared" si="847"/>
        <v>0</v>
      </c>
      <c r="Z1390" s="111">
        <f t="shared" si="848"/>
        <v>0</v>
      </c>
      <c r="AA1390" s="111">
        <f t="shared" si="833"/>
        <v>0</v>
      </c>
      <c r="AB1390" s="111" t="str">
        <f t="shared" si="834"/>
        <v xml:space="preserve"> </v>
      </c>
      <c r="AC1390" s="112">
        <f t="shared" si="832"/>
        <v>0</v>
      </c>
      <c r="AD1390" s="132">
        <v>1387</v>
      </c>
      <c r="AE1390" s="125" t="str">
        <f t="shared" si="849"/>
        <v xml:space="preserve"> </v>
      </c>
      <c r="AF1390" s="125" t="str">
        <f t="shared" si="850"/>
        <v xml:space="preserve"> </v>
      </c>
      <c r="AG1390" s="125" t="str">
        <f t="shared" si="851"/>
        <v xml:space="preserve"> </v>
      </c>
      <c r="AH1390" s="126" t="str">
        <f t="shared" si="852"/>
        <v xml:space="preserve"> </v>
      </c>
      <c r="AI1390" s="127" t="str">
        <f t="shared" si="853"/>
        <v xml:space="preserve"> </v>
      </c>
      <c r="AJ1390" s="128" t="str">
        <f t="shared" si="854"/>
        <v xml:space="preserve"> </v>
      </c>
      <c r="AK1390" s="128" t="str">
        <f t="shared" si="866"/>
        <v xml:space="preserve"> </v>
      </c>
      <c r="AL1390" s="129" t="str">
        <f t="shared" si="855"/>
        <v xml:space="preserve"> </v>
      </c>
      <c r="AM1390" s="130" t="str">
        <f t="shared" si="856"/>
        <v xml:space="preserve"> </v>
      </c>
      <c r="AN1390" s="129" t="str">
        <f t="shared" si="857"/>
        <v xml:space="preserve"> </v>
      </c>
      <c r="AO1390" s="131" t="str">
        <f t="shared" si="867"/>
        <v xml:space="preserve"> </v>
      </c>
      <c r="AP1390" s="123" t="str">
        <f t="shared" si="870"/>
        <v xml:space="preserve"> </v>
      </c>
      <c r="AQ1390" s="129" t="str">
        <f t="shared" si="868"/>
        <v xml:space="preserve"> </v>
      </c>
      <c r="AR1390" s="111">
        <f t="shared" si="865"/>
        <v>1387</v>
      </c>
      <c r="AS1390" s="111">
        <f t="shared" si="858"/>
        <v>0</v>
      </c>
      <c r="AT1390" s="111">
        <f t="shared" si="859"/>
        <v>0</v>
      </c>
      <c r="AU1390" s="111">
        <f t="shared" si="835"/>
        <v>0</v>
      </c>
      <c r="AV1390" s="111" t="str">
        <f t="shared" si="862"/>
        <v xml:space="preserve"> </v>
      </c>
      <c r="AW1390" s="112">
        <f t="shared" si="861"/>
        <v>0</v>
      </c>
    </row>
    <row r="1391" spans="9:49">
      <c r="I1391" s="132">
        <f t="shared" si="836"/>
        <v>138.7999999999964</v>
      </c>
      <c r="J1391" s="125" t="str">
        <f t="shared" si="860"/>
        <v xml:space="preserve"> </v>
      </c>
      <c r="K1391" s="125" t="str">
        <f t="shared" si="837"/>
        <v xml:space="preserve"> </v>
      </c>
      <c r="L1391" s="125" t="str">
        <f t="shared" si="838"/>
        <v xml:space="preserve"> </v>
      </c>
      <c r="M1391" s="126" t="str">
        <f t="shared" si="839"/>
        <v xml:space="preserve"> </v>
      </c>
      <c r="N1391" s="127" t="str">
        <f t="shared" si="840"/>
        <v xml:space="preserve"> </v>
      </c>
      <c r="O1391" s="128" t="str">
        <f t="shared" si="841"/>
        <v xml:space="preserve"> </v>
      </c>
      <c r="P1391" s="128" t="str">
        <f t="shared" si="842"/>
        <v xml:space="preserve"> </v>
      </c>
      <c r="Q1391" s="129" t="str">
        <f t="shared" si="843"/>
        <v xml:space="preserve"> </v>
      </c>
      <c r="R1391" s="130" t="str">
        <f t="shared" si="844"/>
        <v xml:space="preserve"> </v>
      </c>
      <c r="S1391" s="129" t="str">
        <f t="shared" si="863"/>
        <v xml:space="preserve"> </v>
      </c>
      <c r="T1391" s="131" t="str">
        <f t="shared" si="845"/>
        <v xml:space="preserve"> </v>
      </c>
      <c r="U1391" s="123" t="str">
        <f t="shared" si="869"/>
        <v xml:space="preserve"> </v>
      </c>
      <c r="V1391" s="129" t="str">
        <f t="shared" si="846"/>
        <v xml:space="preserve"> </v>
      </c>
      <c r="W1391" s="111"/>
      <c r="X1391" s="111">
        <f t="shared" si="864"/>
        <v>138.7999999999964</v>
      </c>
      <c r="Y1391" s="111">
        <f t="shared" si="847"/>
        <v>0</v>
      </c>
      <c r="Z1391" s="111">
        <f t="shared" si="848"/>
        <v>0</v>
      </c>
      <c r="AA1391" s="111">
        <f t="shared" si="833"/>
        <v>0</v>
      </c>
      <c r="AB1391" s="111" t="str">
        <f t="shared" si="834"/>
        <v xml:space="preserve"> </v>
      </c>
      <c r="AC1391" s="112">
        <f t="shared" si="832"/>
        <v>0</v>
      </c>
      <c r="AD1391" s="124">
        <v>1388</v>
      </c>
      <c r="AE1391" s="125" t="str">
        <f t="shared" si="849"/>
        <v xml:space="preserve"> </v>
      </c>
      <c r="AF1391" s="125" t="str">
        <f t="shared" si="850"/>
        <v xml:space="preserve"> </v>
      </c>
      <c r="AG1391" s="125" t="str">
        <f t="shared" si="851"/>
        <v xml:space="preserve"> </v>
      </c>
      <c r="AH1391" s="126" t="str">
        <f t="shared" si="852"/>
        <v xml:space="preserve"> </v>
      </c>
      <c r="AI1391" s="127" t="str">
        <f t="shared" si="853"/>
        <v xml:space="preserve"> </v>
      </c>
      <c r="AJ1391" s="128" t="str">
        <f t="shared" si="854"/>
        <v xml:space="preserve"> </v>
      </c>
      <c r="AK1391" s="128" t="str">
        <f t="shared" si="866"/>
        <v xml:space="preserve"> </v>
      </c>
      <c r="AL1391" s="129" t="str">
        <f t="shared" si="855"/>
        <v xml:space="preserve"> </v>
      </c>
      <c r="AM1391" s="130" t="str">
        <f t="shared" si="856"/>
        <v xml:space="preserve"> </v>
      </c>
      <c r="AN1391" s="129" t="str">
        <f t="shared" si="857"/>
        <v xml:space="preserve"> </v>
      </c>
      <c r="AO1391" s="131" t="str">
        <f t="shared" si="867"/>
        <v xml:space="preserve"> </v>
      </c>
      <c r="AP1391" s="123" t="str">
        <f t="shared" si="870"/>
        <v xml:space="preserve"> </v>
      </c>
      <c r="AQ1391" s="129" t="str">
        <f t="shared" si="868"/>
        <v xml:space="preserve"> </v>
      </c>
      <c r="AR1391" s="111">
        <f t="shared" si="865"/>
        <v>1388</v>
      </c>
      <c r="AS1391" s="111">
        <f t="shared" si="858"/>
        <v>0</v>
      </c>
      <c r="AT1391" s="111">
        <f t="shared" si="859"/>
        <v>0</v>
      </c>
      <c r="AU1391" s="111">
        <f t="shared" si="835"/>
        <v>0</v>
      </c>
      <c r="AV1391" s="111" t="str">
        <f t="shared" si="862"/>
        <v xml:space="preserve"> </v>
      </c>
      <c r="AW1391" s="112">
        <f t="shared" si="861"/>
        <v>0</v>
      </c>
    </row>
    <row r="1392" spans="9:49">
      <c r="I1392" s="132">
        <f t="shared" si="836"/>
        <v>138.8999999999964</v>
      </c>
      <c r="J1392" s="125" t="str">
        <f t="shared" si="860"/>
        <v xml:space="preserve"> </v>
      </c>
      <c r="K1392" s="125" t="str">
        <f t="shared" si="837"/>
        <v xml:space="preserve"> </v>
      </c>
      <c r="L1392" s="125" t="str">
        <f t="shared" si="838"/>
        <v xml:space="preserve"> </v>
      </c>
      <c r="M1392" s="126" t="str">
        <f t="shared" si="839"/>
        <v xml:space="preserve"> </v>
      </c>
      <c r="N1392" s="127" t="str">
        <f t="shared" si="840"/>
        <v xml:space="preserve"> </v>
      </c>
      <c r="O1392" s="128" t="str">
        <f t="shared" si="841"/>
        <v xml:space="preserve"> </v>
      </c>
      <c r="P1392" s="128" t="str">
        <f t="shared" si="842"/>
        <v xml:space="preserve"> </v>
      </c>
      <c r="Q1392" s="129" t="str">
        <f t="shared" si="843"/>
        <v xml:space="preserve"> </v>
      </c>
      <c r="R1392" s="130" t="str">
        <f t="shared" si="844"/>
        <v xml:space="preserve"> </v>
      </c>
      <c r="S1392" s="129" t="str">
        <f t="shared" si="863"/>
        <v xml:space="preserve"> </v>
      </c>
      <c r="T1392" s="131" t="str">
        <f t="shared" si="845"/>
        <v xml:space="preserve"> </v>
      </c>
      <c r="U1392" s="123" t="str">
        <f t="shared" si="869"/>
        <v xml:space="preserve"> </v>
      </c>
      <c r="V1392" s="129" t="str">
        <f t="shared" si="846"/>
        <v xml:space="preserve"> </v>
      </c>
      <c r="W1392" s="111"/>
      <c r="X1392" s="111">
        <f t="shared" si="864"/>
        <v>138.8999999999964</v>
      </c>
      <c r="Y1392" s="111">
        <f t="shared" si="847"/>
        <v>0</v>
      </c>
      <c r="Z1392" s="111">
        <f t="shared" si="848"/>
        <v>0</v>
      </c>
      <c r="AA1392" s="111">
        <f t="shared" si="833"/>
        <v>0</v>
      </c>
      <c r="AB1392" s="111" t="str">
        <f t="shared" si="834"/>
        <v xml:space="preserve"> </v>
      </c>
      <c r="AC1392" s="112">
        <f t="shared" si="832"/>
        <v>0</v>
      </c>
      <c r="AD1392" s="132">
        <v>1389</v>
      </c>
      <c r="AE1392" s="125" t="str">
        <f t="shared" si="849"/>
        <v xml:space="preserve"> </v>
      </c>
      <c r="AF1392" s="125" t="str">
        <f t="shared" si="850"/>
        <v xml:space="preserve"> </v>
      </c>
      <c r="AG1392" s="125" t="str">
        <f t="shared" si="851"/>
        <v xml:space="preserve"> </v>
      </c>
      <c r="AH1392" s="126" t="str">
        <f t="shared" si="852"/>
        <v xml:space="preserve"> </v>
      </c>
      <c r="AI1392" s="127" t="str">
        <f t="shared" si="853"/>
        <v xml:space="preserve"> </v>
      </c>
      <c r="AJ1392" s="128" t="str">
        <f t="shared" si="854"/>
        <v xml:space="preserve"> </v>
      </c>
      <c r="AK1392" s="128" t="str">
        <f t="shared" si="866"/>
        <v xml:space="preserve"> </v>
      </c>
      <c r="AL1392" s="129" t="str">
        <f t="shared" si="855"/>
        <v xml:space="preserve"> </v>
      </c>
      <c r="AM1392" s="130" t="str">
        <f t="shared" si="856"/>
        <v xml:space="preserve"> </v>
      </c>
      <c r="AN1392" s="129" t="str">
        <f t="shared" si="857"/>
        <v xml:space="preserve"> </v>
      </c>
      <c r="AO1392" s="131" t="str">
        <f t="shared" si="867"/>
        <v xml:space="preserve"> </v>
      </c>
      <c r="AP1392" s="123" t="str">
        <f t="shared" si="870"/>
        <v xml:space="preserve"> </v>
      </c>
      <c r="AQ1392" s="129" t="str">
        <f t="shared" si="868"/>
        <v xml:space="preserve"> </v>
      </c>
      <c r="AR1392" s="111">
        <f t="shared" si="865"/>
        <v>1389</v>
      </c>
      <c r="AS1392" s="111">
        <f t="shared" si="858"/>
        <v>0</v>
      </c>
      <c r="AT1392" s="111">
        <f t="shared" si="859"/>
        <v>0</v>
      </c>
      <c r="AU1392" s="111">
        <f t="shared" si="835"/>
        <v>0</v>
      </c>
      <c r="AV1392" s="111" t="str">
        <f t="shared" si="862"/>
        <v xml:space="preserve"> </v>
      </c>
      <c r="AW1392" s="112">
        <f t="shared" si="861"/>
        <v>0</v>
      </c>
    </row>
    <row r="1393" spans="9:49">
      <c r="I1393" s="132">
        <f t="shared" si="836"/>
        <v>138.99999999999639</v>
      </c>
      <c r="J1393" s="125" t="str">
        <f t="shared" si="860"/>
        <v xml:space="preserve"> </v>
      </c>
      <c r="K1393" s="125" t="str">
        <f t="shared" si="837"/>
        <v xml:space="preserve"> </v>
      </c>
      <c r="L1393" s="125" t="str">
        <f t="shared" si="838"/>
        <v xml:space="preserve"> </v>
      </c>
      <c r="M1393" s="126" t="str">
        <f t="shared" si="839"/>
        <v xml:space="preserve"> </v>
      </c>
      <c r="N1393" s="127" t="str">
        <f t="shared" si="840"/>
        <v xml:space="preserve"> </v>
      </c>
      <c r="O1393" s="128" t="str">
        <f t="shared" si="841"/>
        <v xml:space="preserve"> </v>
      </c>
      <c r="P1393" s="128" t="str">
        <f t="shared" si="842"/>
        <v xml:space="preserve"> </v>
      </c>
      <c r="Q1393" s="129" t="str">
        <f t="shared" si="843"/>
        <v xml:space="preserve"> </v>
      </c>
      <c r="R1393" s="130" t="str">
        <f t="shared" si="844"/>
        <v xml:space="preserve"> </v>
      </c>
      <c r="S1393" s="129" t="str">
        <f t="shared" si="863"/>
        <v xml:space="preserve"> </v>
      </c>
      <c r="T1393" s="131" t="str">
        <f t="shared" si="845"/>
        <v xml:space="preserve"> </v>
      </c>
      <c r="U1393" s="123" t="str">
        <f t="shared" si="869"/>
        <v xml:space="preserve"> </v>
      </c>
      <c r="V1393" s="129" t="str">
        <f t="shared" si="846"/>
        <v xml:space="preserve"> </v>
      </c>
      <c r="W1393" s="111"/>
      <c r="X1393" s="111">
        <f t="shared" si="864"/>
        <v>138.99999999999639</v>
      </c>
      <c r="Y1393" s="111">
        <f t="shared" si="847"/>
        <v>0</v>
      </c>
      <c r="Z1393" s="111">
        <f t="shared" si="848"/>
        <v>0</v>
      </c>
      <c r="AA1393" s="111">
        <f t="shared" si="833"/>
        <v>0</v>
      </c>
      <c r="AB1393" s="111" t="str">
        <f t="shared" si="834"/>
        <v xml:space="preserve"> </v>
      </c>
      <c r="AC1393" s="112">
        <f t="shared" si="832"/>
        <v>0</v>
      </c>
      <c r="AD1393" s="124">
        <v>1390</v>
      </c>
      <c r="AE1393" s="125" t="str">
        <f t="shared" si="849"/>
        <v xml:space="preserve"> </v>
      </c>
      <c r="AF1393" s="125" t="str">
        <f t="shared" si="850"/>
        <v xml:space="preserve"> </v>
      </c>
      <c r="AG1393" s="125" t="str">
        <f t="shared" si="851"/>
        <v xml:space="preserve"> </v>
      </c>
      <c r="AH1393" s="126" t="str">
        <f t="shared" si="852"/>
        <v xml:space="preserve"> </v>
      </c>
      <c r="AI1393" s="127" t="str">
        <f t="shared" si="853"/>
        <v xml:space="preserve"> </v>
      </c>
      <c r="AJ1393" s="128" t="str">
        <f t="shared" si="854"/>
        <v xml:space="preserve"> </v>
      </c>
      <c r="AK1393" s="128" t="str">
        <f t="shared" si="866"/>
        <v xml:space="preserve"> </v>
      </c>
      <c r="AL1393" s="129" t="str">
        <f t="shared" si="855"/>
        <v xml:space="preserve"> </v>
      </c>
      <c r="AM1393" s="130" t="str">
        <f t="shared" si="856"/>
        <v xml:space="preserve"> </v>
      </c>
      <c r="AN1393" s="129" t="str">
        <f t="shared" si="857"/>
        <v xml:space="preserve"> </v>
      </c>
      <c r="AO1393" s="131" t="str">
        <f t="shared" si="867"/>
        <v xml:space="preserve"> </v>
      </c>
      <c r="AP1393" s="123" t="str">
        <f t="shared" si="870"/>
        <v xml:space="preserve"> </v>
      </c>
      <c r="AQ1393" s="129" t="str">
        <f t="shared" si="868"/>
        <v xml:space="preserve"> </v>
      </c>
      <c r="AR1393" s="111">
        <f t="shared" si="865"/>
        <v>1390</v>
      </c>
      <c r="AS1393" s="111">
        <f t="shared" si="858"/>
        <v>0</v>
      </c>
      <c r="AT1393" s="111">
        <f t="shared" si="859"/>
        <v>0</v>
      </c>
      <c r="AU1393" s="111">
        <f t="shared" si="835"/>
        <v>0</v>
      </c>
      <c r="AV1393" s="111" t="str">
        <f t="shared" si="862"/>
        <v xml:space="preserve"> </v>
      </c>
      <c r="AW1393" s="112">
        <f t="shared" si="861"/>
        <v>0</v>
      </c>
    </row>
    <row r="1394" spans="9:49">
      <c r="I1394" s="132">
        <f t="shared" si="836"/>
        <v>139.09999999999638</v>
      </c>
      <c r="J1394" s="125" t="str">
        <f t="shared" si="860"/>
        <v xml:space="preserve"> </v>
      </c>
      <c r="K1394" s="125" t="str">
        <f t="shared" si="837"/>
        <v xml:space="preserve"> </v>
      </c>
      <c r="L1394" s="125" t="str">
        <f t="shared" si="838"/>
        <v xml:space="preserve"> </v>
      </c>
      <c r="M1394" s="126" t="str">
        <f t="shared" si="839"/>
        <v xml:space="preserve"> </v>
      </c>
      <c r="N1394" s="127" t="str">
        <f t="shared" si="840"/>
        <v xml:space="preserve"> </v>
      </c>
      <c r="O1394" s="128" t="str">
        <f t="shared" si="841"/>
        <v xml:space="preserve"> </v>
      </c>
      <c r="P1394" s="128" t="str">
        <f t="shared" si="842"/>
        <v xml:space="preserve"> </v>
      </c>
      <c r="Q1394" s="129" t="str">
        <f t="shared" si="843"/>
        <v xml:space="preserve"> </v>
      </c>
      <c r="R1394" s="130" t="str">
        <f t="shared" si="844"/>
        <v xml:space="preserve"> </v>
      </c>
      <c r="S1394" s="129" t="str">
        <f t="shared" si="863"/>
        <v xml:space="preserve"> </v>
      </c>
      <c r="T1394" s="131" t="str">
        <f t="shared" si="845"/>
        <v xml:space="preserve"> </v>
      </c>
      <c r="U1394" s="123" t="str">
        <f t="shared" si="869"/>
        <v xml:space="preserve"> </v>
      </c>
      <c r="V1394" s="129" t="str">
        <f t="shared" si="846"/>
        <v xml:space="preserve"> </v>
      </c>
      <c r="W1394" s="111"/>
      <c r="X1394" s="111">
        <f t="shared" si="864"/>
        <v>139.09999999999638</v>
      </c>
      <c r="Y1394" s="111">
        <f t="shared" si="847"/>
        <v>0</v>
      </c>
      <c r="Z1394" s="111">
        <f t="shared" si="848"/>
        <v>0</v>
      </c>
      <c r="AA1394" s="111">
        <f t="shared" si="833"/>
        <v>0</v>
      </c>
      <c r="AB1394" s="111" t="str">
        <f t="shared" si="834"/>
        <v xml:space="preserve"> </v>
      </c>
      <c r="AC1394" s="112">
        <f t="shared" si="832"/>
        <v>0</v>
      </c>
      <c r="AD1394" s="132">
        <v>1391</v>
      </c>
      <c r="AE1394" s="125" t="str">
        <f t="shared" si="849"/>
        <v xml:space="preserve"> </v>
      </c>
      <c r="AF1394" s="125" t="str">
        <f t="shared" si="850"/>
        <v xml:space="preserve"> </v>
      </c>
      <c r="AG1394" s="125" t="str">
        <f t="shared" si="851"/>
        <v xml:space="preserve"> </v>
      </c>
      <c r="AH1394" s="126" t="str">
        <f t="shared" si="852"/>
        <v xml:space="preserve"> </v>
      </c>
      <c r="AI1394" s="127" t="str">
        <f t="shared" si="853"/>
        <v xml:space="preserve"> </v>
      </c>
      <c r="AJ1394" s="128" t="str">
        <f t="shared" si="854"/>
        <v xml:space="preserve"> </v>
      </c>
      <c r="AK1394" s="128" t="str">
        <f t="shared" si="866"/>
        <v xml:space="preserve"> </v>
      </c>
      <c r="AL1394" s="129" t="str">
        <f t="shared" si="855"/>
        <v xml:space="preserve"> </v>
      </c>
      <c r="AM1394" s="130" t="str">
        <f t="shared" si="856"/>
        <v xml:space="preserve"> </v>
      </c>
      <c r="AN1394" s="129" t="str">
        <f t="shared" si="857"/>
        <v xml:space="preserve"> </v>
      </c>
      <c r="AO1394" s="131" t="str">
        <f t="shared" si="867"/>
        <v xml:space="preserve"> </v>
      </c>
      <c r="AP1394" s="123" t="str">
        <f t="shared" si="870"/>
        <v xml:space="preserve"> </v>
      </c>
      <c r="AQ1394" s="129" t="str">
        <f t="shared" si="868"/>
        <v xml:space="preserve"> </v>
      </c>
      <c r="AR1394" s="111">
        <f t="shared" si="865"/>
        <v>1391</v>
      </c>
      <c r="AS1394" s="111">
        <f t="shared" si="858"/>
        <v>0</v>
      </c>
      <c r="AT1394" s="111">
        <f t="shared" si="859"/>
        <v>0</v>
      </c>
      <c r="AU1394" s="111">
        <f t="shared" si="835"/>
        <v>0</v>
      </c>
      <c r="AV1394" s="111" t="str">
        <f t="shared" si="862"/>
        <v xml:space="preserve"> </v>
      </c>
      <c r="AW1394" s="112">
        <f t="shared" si="861"/>
        <v>0</v>
      </c>
    </row>
    <row r="1395" spans="9:49">
      <c r="I1395" s="132">
        <f t="shared" si="836"/>
        <v>139.19999999999638</v>
      </c>
      <c r="J1395" s="125" t="str">
        <f t="shared" si="860"/>
        <v xml:space="preserve"> </v>
      </c>
      <c r="K1395" s="125" t="str">
        <f t="shared" si="837"/>
        <v xml:space="preserve"> </v>
      </c>
      <c r="L1395" s="125" t="str">
        <f t="shared" si="838"/>
        <v xml:space="preserve"> </v>
      </c>
      <c r="M1395" s="126" t="str">
        <f t="shared" si="839"/>
        <v xml:space="preserve"> </v>
      </c>
      <c r="N1395" s="127" t="str">
        <f t="shared" si="840"/>
        <v xml:space="preserve"> </v>
      </c>
      <c r="O1395" s="128" t="str">
        <f t="shared" si="841"/>
        <v xml:space="preserve"> </v>
      </c>
      <c r="P1395" s="128" t="str">
        <f t="shared" si="842"/>
        <v xml:space="preserve"> </v>
      </c>
      <c r="Q1395" s="129" t="str">
        <f t="shared" si="843"/>
        <v xml:space="preserve"> </v>
      </c>
      <c r="R1395" s="130" t="str">
        <f t="shared" si="844"/>
        <v xml:space="preserve"> </v>
      </c>
      <c r="S1395" s="129" t="str">
        <f t="shared" si="863"/>
        <v xml:space="preserve"> </v>
      </c>
      <c r="T1395" s="131" t="str">
        <f t="shared" si="845"/>
        <v xml:space="preserve"> </v>
      </c>
      <c r="U1395" s="123" t="str">
        <f t="shared" si="869"/>
        <v xml:space="preserve"> </v>
      </c>
      <c r="V1395" s="129" t="str">
        <f t="shared" si="846"/>
        <v xml:space="preserve"> </v>
      </c>
      <c r="W1395" s="111"/>
      <c r="X1395" s="111">
        <f t="shared" si="864"/>
        <v>139.19999999999638</v>
      </c>
      <c r="Y1395" s="111">
        <f t="shared" si="847"/>
        <v>0</v>
      </c>
      <c r="Z1395" s="111">
        <f t="shared" si="848"/>
        <v>0</v>
      </c>
      <c r="AA1395" s="111">
        <f t="shared" si="833"/>
        <v>0</v>
      </c>
      <c r="AB1395" s="111" t="str">
        <f t="shared" si="834"/>
        <v xml:space="preserve"> </v>
      </c>
      <c r="AC1395" s="112">
        <f t="shared" si="832"/>
        <v>0</v>
      </c>
      <c r="AD1395" s="124">
        <v>1392</v>
      </c>
      <c r="AE1395" s="125" t="str">
        <f t="shared" si="849"/>
        <v xml:space="preserve"> </v>
      </c>
      <c r="AF1395" s="125" t="str">
        <f t="shared" si="850"/>
        <v xml:space="preserve"> </v>
      </c>
      <c r="AG1395" s="125" t="str">
        <f t="shared" si="851"/>
        <v xml:space="preserve"> </v>
      </c>
      <c r="AH1395" s="126" t="str">
        <f t="shared" si="852"/>
        <v xml:space="preserve"> </v>
      </c>
      <c r="AI1395" s="127" t="str">
        <f t="shared" si="853"/>
        <v xml:space="preserve"> </v>
      </c>
      <c r="AJ1395" s="128" t="str">
        <f t="shared" si="854"/>
        <v xml:space="preserve"> </v>
      </c>
      <c r="AK1395" s="128" t="str">
        <f t="shared" si="866"/>
        <v xml:space="preserve"> </v>
      </c>
      <c r="AL1395" s="129" t="str">
        <f t="shared" si="855"/>
        <v xml:space="preserve"> </v>
      </c>
      <c r="AM1395" s="130" t="str">
        <f t="shared" si="856"/>
        <v xml:space="preserve"> </v>
      </c>
      <c r="AN1395" s="129" t="str">
        <f t="shared" si="857"/>
        <v xml:space="preserve"> </v>
      </c>
      <c r="AO1395" s="131" t="str">
        <f t="shared" si="867"/>
        <v xml:space="preserve"> </v>
      </c>
      <c r="AP1395" s="123" t="str">
        <f t="shared" si="870"/>
        <v xml:space="preserve"> </v>
      </c>
      <c r="AQ1395" s="129" t="str">
        <f t="shared" si="868"/>
        <v xml:space="preserve"> </v>
      </c>
      <c r="AR1395" s="111">
        <f t="shared" si="865"/>
        <v>1392</v>
      </c>
      <c r="AS1395" s="111">
        <f t="shared" si="858"/>
        <v>0</v>
      </c>
      <c r="AT1395" s="111">
        <f t="shared" si="859"/>
        <v>0</v>
      </c>
      <c r="AU1395" s="111">
        <f t="shared" si="835"/>
        <v>0</v>
      </c>
      <c r="AV1395" s="111" t="str">
        <f t="shared" si="862"/>
        <v xml:space="preserve"> </v>
      </c>
      <c r="AW1395" s="112">
        <f t="shared" si="861"/>
        <v>0</v>
      </c>
    </row>
    <row r="1396" spans="9:49">
      <c r="I1396" s="132">
        <f t="shared" si="836"/>
        <v>139.29999999999637</v>
      </c>
      <c r="J1396" s="125" t="str">
        <f t="shared" si="860"/>
        <v xml:space="preserve"> </v>
      </c>
      <c r="K1396" s="125" t="str">
        <f t="shared" si="837"/>
        <v xml:space="preserve"> </v>
      </c>
      <c r="L1396" s="125" t="str">
        <f t="shared" si="838"/>
        <v xml:space="preserve"> </v>
      </c>
      <c r="M1396" s="126" t="str">
        <f t="shared" si="839"/>
        <v xml:space="preserve"> </v>
      </c>
      <c r="N1396" s="127" t="str">
        <f t="shared" si="840"/>
        <v xml:space="preserve"> </v>
      </c>
      <c r="O1396" s="128" t="str">
        <f t="shared" si="841"/>
        <v xml:space="preserve"> </v>
      </c>
      <c r="P1396" s="128" t="str">
        <f t="shared" si="842"/>
        <v xml:space="preserve"> </v>
      </c>
      <c r="Q1396" s="129" t="str">
        <f t="shared" si="843"/>
        <v xml:space="preserve"> </v>
      </c>
      <c r="R1396" s="130" t="str">
        <f t="shared" si="844"/>
        <v xml:space="preserve"> </v>
      </c>
      <c r="S1396" s="129" t="str">
        <f t="shared" si="863"/>
        <v xml:space="preserve"> </v>
      </c>
      <c r="T1396" s="131" t="str">
        <f t="shared" si="845"/>
        <v xml:space="preserve"> </v>
      </c>
      <c r="U1396" s="123" t="str">
        <f t="shared" si="869"/>
        <v xml:space="preserve"> </v>
      </c>
      <c r="V1396" s="129" t="str">
        <f t="shared" si="846"/>
        <v xml:space="preserve"> </v>
      </c>
      <c r="W1396" s="111"/>
      <c r="X1396" s="111">
        <f t="shared" si="864"/>
        <v>139.29999999999637</v>
      </c>
      <c r="Y1396" s="111">
        <f t="shared" si="847"/>
        <v>0</v>
      </c>
      <c r="Z1396" s="111">
        <f t="shared" si="848"/>
        <v>0</v>
      </c>
      <c r="AA1396" s="111">
        <f t="shared" si="833"/>
        <v>0</v>
      </c>
      <c r="AB1396" s="111" t="str">
        <f t="shared" si="834"/>
        <v xml:space="preserve"> </v>
      </c>
      <c r="AC1396" s="112">
        <f t="shared" si="832"/>
        <v>0</v>
      </c>
      <c r="AD1396" s="132">
        <v>1393</v>
      </c>
      <c r="AE1396" s="125" t="str">
        <f t="shared" si="849"/>
        <v xml:space="preserve"> </v>
      </c>
      <c r="AF1396" s="125" t="str">
        <f t="shared" si="850"/>
        <v xml:space="preserve"> </v>
      </c>
      <c r="AG1396" s="125" t="str">
        <f t="shared" si="851"/>
        <v xml:space="preserve"> </v>
      </c>
      <c r="AH1396" s="126" t="str">
        <f t="shared" si="852"/>
        <v xml:space="preserve"> </v>
      </c>
      <c r="AI1396" s="127" t="str">
        <f t="shared" si="853"/>
        <v xml:space="preserve"> </v>
      </c>
      <c r="AJ1396" s="128" t="str">
        <f t="shared" si="854"/>
        <v xml:space="preserve"> </v>
      </c>
      <c r="AK1396" s="128" t="str">
        <f t="shared" si="866"/>
        <v xml:space="preserve"> </v>
      </c>
      <c r="AL1396" s="129" t="str">
        <f t="shared" si="855"/>
        <v xml:space="preserve"> </v>
      </c>
      <c r="AM1396" s="130" t="str">
        <f t="shared" si="856"/>
        <v xml:space="preserve"> </v>
      </c>
      <c r="AN1396" s="129" t="str">
        <f t="shared" si="857"/>
        <v xml:space="preserve"> </v>
      </c>
      <c r="AO1396" s="131" t="str">
        <f t="shared" si="867"/>
        <v xml:space="preserve"> </v>
      </c>
      <c r="AP1396" s="123" t="str">
        <f t="shared" si="870"/>
        <v xml:space="preserve"> </v>
      </c>
      <c r="AQ1396" s="129" t="str">
        <f t="shared" si="868"/>
        <v xml:space="preserve"> </v>
      </c>
      <c r="AR1396" s="111">
        <f t="shared" si="865"/>
        <v>1393</v>
      </c>
      <c r="AS1396" s="111">
        <f t="shared" si="858"/>
        <v>0</v>
      </c>
      <c r="AT1396" s="111">
        <f t="shared" si="859"/>
        <v>0</v>
      </c>
      <c r="AU1396" s="111">
        <f t="shared" si="835"/>
        <v>0</v>
      </c>
      <c r="AV1396" s="111" t="str">
        <f t="shared" si="862"/>
        <v xml:space="preserve"> </v>
      </c>
      <c r="AW1396" s="112">
        <f t="shared" si="861"/>
        <v>0</v>
      </c>
    </row>
    <row r="1397" spans="9:49">
      <c r="I1397" s="132">
        <f t="shared" si="836"/>
        <v>139.39999999999637</v>
      </c>
      <c r="J1397" s="125" t="str">
        <f t="shared" si="860"/>
        <v xml:space="preserve"> </v>
      </c>
      <c r="K1397" s="125" t="str">
        <f t="shared" si="837"/>
        <v xml:space="preserve"> </v>
      </c>
      <c r="L1397" s="125" t="str">
        <f t="shared" si="838"/>
        <v xml:space="preserve"> </v>
      </c>
      <c r="M1397" s="126" t="str">
        <f t="shared" si="839"/>
        <v xml:space="preserve"> </v>
      </c>
      <c r="N1397" s="127" t="str">
        <f t="shared" si="840"/>
        <v xml:space="preserve"> </v>
      </c>
      <c r="O1397" s="128" t="str">
        <f t="shared" si="841"/>
        <v xml:space="preserve"> </v>
      </c>
      <c r="P1397" s="128" t="str">
        <f t="shared" si="842"/>
        <v xml:space="preserve"> </v>
      </c>
      <c r="Q1397" s="129" t="str">
        <f t="shared" si="843"/>
        <v xml:space="preserve"> </v>
      </c>
      <c r="R1397" s="130" t="str">
        <f t="shared" si="844"/>
        <v xml:space="preserve"> </v>
      </c>
      <c r="S1397" s="129" t="str">
        <f t="shared" si="863"/>
        <v xml:space="preserve"> </v>
      </c>
      <c r="T1397" s="131" t="str">
        <f t="shared" si="845"/>
        <v xml:space="preserve"> </v>
      </c>
      <c r="U1397" s="123" t="str">
        <f t="shared" si="869"/>
        <v xml:space="preserve"> </v>
      </c>
      <c r="V1397" s="129" t="str">
        <f t="shared" si="846"/>
        <v xml:space="preserve"> </v>
      </c>
      <c r="W1397" s="111"/>
      <c r="X1397" s="111">
        <f t="shared" si="864"/>
        <v>139.39999999999637</v>
      </c>
      <c r="Y1397" s="111">
        <f t="shared" si="847"/>
        <v>0</v>
      </c>
      <c r="Z1397" s="111">
        <f t="shared" si="848"/>
        <v>0</v>
      </c>
      <c r="AA1397" s="111">
        <f t="shared" si="833"/>
        <v>0</v>
      </c>
      <c r="AB1397" s="111" t="str">
        <f t="shared" si="834"/>
        <v xml:space="preserve"> </v>
      </c>
      <c r="AC1397" s="112">
        <f t="shared" si="832"/>
        <v>0</v>
      </c>
      <c r="AD1397" s="124">
        <v>1394</v>
      </c>
      <c r="AE1397" s="125" t="str">
        <f t="shared" si="849"/>
        <v xml:space="preserve"> </v>
      </c>
      <c r="AF1397" s="125" t="str">
        <f t="shared" si="850"/>
        <v xml:space="preserve"> </v>
      </c>
      <c r="AG1397" s="125" t="str">
        <f t="shared" si="851"/>
        <v xml:space="preserve"> </v>
      </c>
      <c r="AH1397" s="126" t="str">
        <f t="shared" si="852"/>
        <v xml:space="preserve"> </v>
      </c>
      <c r="AI1397" s="127" t="str">
        <f t="shared" si="853"/>
        <v xml:space="preserve"> </v>
      </c>
      <c r="AJ1397" s="128" t="str">
        <f t="shared" si="854"/>
        <v xml:space="preserve"> </v>
      </c>
      <c r="AK1397" s="128" t="str">
        <f t="shared" si="866"/>
        <v xml:space="preserve"> </v>
      </c>
      <c r="AL1397" s="129" t="str">
        <f t="shared" si="855"/>
        <v xml:space="preserve"> </v>
      </c>
      <c r="AM1397" s="130" t="str">
        <f t="shared" si="856"/>
        <v xml:space="preserve"> </v>
      </c>
      <c r="AN1397" s="129" t="str">
        <f t="shared" si="857"/>
        <v xml:space="preserve"> </v>
      </c>
      <c r="AO1397" s="131" t="str">
        <f t="shared" si="867"/>
        <v xml:space="preserve"> </v>
      </c>
      <c r="AP1397" s="123" t="str">
        <f t="shared" si="870"/>
        <v xml:space="preserve"> </v>
      </c>
      <c r="AQ1397" s="129" t="str">
        <f t="shared" si="868"/>
        <v xml:space="preserve"> </v>
      </c>
      <c r="AR1397" s="111">
        <f t="shared" si="865"/>
        <v>1394</v>
      </c>
      <c r="AS1397" s="111">
        <f t="shared" si="858"/>
        <v>0</v>
      </c>
      <c r="AT1397" s="111">
        <f t="shared" si="859"/>
        <v>0</v>
      </c>
      <c r="AU1397" s="111">
        <f t="shared" si="835"/>
        <v>0</v>
      </c>
      <c r="AV1397" s="111" t="str">
        <f t="shared" si="862"/>
        <v xml:space="preserve"> </v>
      </c>
      <c r="AW1397" s="112">
        <f t="shared" si="861"/>
        <v>0</v>
      </c>
    </row>
    <row r="1398" spans="9:49">
      <c r="I1398" s="132">
        <f t="shared" si="836"/>
        <v>139.49999999999636</v>
      </c>
      <c r="J1398" s="125" t="str">
        <f t="shared" si="860"/>
        <v xml:space="preserve"> </v>
      </c>
      <c r="K1398" s="125" t="str">
        <f t="shared" si="837"/>
        <v xml:space="preserve"> </v>
      </c>
      <c r="L1398" s="125" t="str">
        <f t="shared" si="838"/>
        <v xml:space="preserve"> </v>
      </c>
      <c r="M1398" s="126" t="str">
        <f t="shared" si="839"/>
        <v xml:space="preserve"> </v>
      </c>
      <c r="N1398" s="127" t="str">
        <f t="shared" si="840"/>
        <v xml:space="preserve"> </v>
      </c>
      <c r="O1398" s="128" t="str">
        <f t="shared" si="841"/>
        <v xml:space="preserve"> </v>
      </c>
      <c r="P1398" s="128" t="str">
        <f t="shared" si="842"/>
        <v xml:space="preserve"> </v>
      </c>
      <c r="Q1398" s="129" t="str">
        <f t="shared" si="843"/>
        <v xml:space="preserve"> </v>
      </c>
      <c r="R1398" s="130" t="str">
        <f t="shared" si="844"/>
        <v xml:space="preserve"> </v>
      </c>
      <c r="S1398" s="129" t="str">
        <f t="shared" si="863"/>
        <v xml:space="preserve"> </v>
      </c>
      <c r="T1398" s="131" t="str">
        <f t="shared" si="845"/>
        <v xml:space="preserve"> </v>
      </c>
      <c r="U1398" s="123" t="str">
        <f t="shared" si="869"/>
        <v xml:space="preserve"> </v>
      </c>
      <c r="V1398" s="129" t="str">
        <f t="shared" si="846"/>
        <v xml:space="preserve"> </v>
      </c>
      <c r="W1398" s="111"/>
      <c r="X1398" s="111">
        <f t="shared" si="864"/>
        <v>139.49999999999636</v>
      </c>
      <c r="Y1398" s="111">
        <f t="shared" si="847"/>
        <v>0</v>
      </c>
      <c r="Z1398" s="111">
        <f t="shared" si="848"/>
        <v>0</v>
      </c>
      <c r="AA1398" s="111">
        <f t="shared" si="833"/>
        <v>0</v>
      </c>
      <c r="AB1398" s="111" t="str">
        <f t="shared" si="834"/>
        <v xml:space="preserve"> </v>
      </c>
      <c r="AC1398" s="112">
        <f t="shared" si="832"/>
        <v>0</v>
      </c>
      <c r="AD1398" s="132">
        <v>1395</v>
      </c>
      <c r="AE1398" s="125" t="str">
        <f t="shared" si="849"/>
        <v xml:space="preserve"> </v>
      </c>
      <c r="AF1398" s="125" t="str">
        <f t="shared" si="850"/>
        <v xml:space="preserve"> </v>
      </c>
      <c r="AG1398" s="125" t="str">
        <f t="shared" si="851"/>
        <v xml:space="preserve"> </v>
      </c>
      <c r="AH1398" s="126" t="str">
        <f t="shared" si="852"/>
        <v xml:space="preserve"> </v>
      </c>
      <c r="AI1398" s="127" t="str">
        <f t="shared" si="853"/>
        <v xml:space="preserve"> </v>
      </c>
      <c r="AJ1398" s="128" t="str">
        <f t="shared" si="854"/>
        <v xml:space="preserve"> </v>
      </c>
      <c r="AK1398" s="128" t="str">
        <f t="shared" si="866"/>
        <v xml:space="preserve"> </v>
      </c>
      <c r="AL1398" s="129" t="str">
        <f t="shared" si="855"/>
        <v xml:space="preserve"> </v>
      </c>
      <c r="AM1398" s="130" t="str">
        <f t="shared" si="856"/>
        <v xml:space="preserve"> </v>
      </c>
      <c r="AN1398" s="129" t="str">
        <f t="shared" si="857"/>
        <v xml:space="preserve"> </v>
      </c>
      <c r="AO1398" s="131" t="str">
        <f t="shared" si="867"/>
        <v xml:space="preserve"> </v>
      </c>
      <c r="AP1398" s="123" t="str">
        <f t="shared" si="870"/>
        <v xml:space="preserve"> </v>
      </c>
      <c r="AQ1398" s="129" t="str">
        <f t="shared" si="868"/>
        <v xml:space="preserve"> </v>
      </c>
      <c r="AR1398" s="111">
        <f t="shared" si="865"/>
        <v>1395</v>
      </c>
      <c r="AS1398" s="111">
        <f t="shared" si="858"/>
        <v>0</v>
      </c>
      <c r="AT1398" s="111">
        <f t="shared" si="859"/>
        <v>0</v>
      </c>
      <c r="AU1398" s="111">
        <f t="shared" si="835"/>
        <v>0</v>
      </c>
      <c r="AV1398" s="111" t="str">
        <f t="shared" si="862"/>
        <v xml:space="preserve"> </v>
      </c>
      <c r="AW1398" s="112">
        <f t="shared" si="861"/>
        <v>0</v>
      </c>
    </row>
    <row r="1399" spans="9:49">
      <c r="I1399" s="132">
        <f t="shared" si="836"/>
        <v>139.59999999999636</v>
      </c>
      <c r="J1399" s="125" t="str">
        <f t="shared" si="860"/>
        <v xml:space="preserve"> </v>
      </c>
      <c r="K1399" s="125" t="str">
        <f t="shared" si="837"/>
        <v xml:space="preserve"> </v>
      </c>
      <c r="L1399" s="125" t="str">
        <f t="shared" si="838"/>
        <v xml:space="preserve"> </v>
      </c>
      <c r="M1399" s="126" t="str">
        <f t="shared" si="839"/>
        <v xml:space="preserve"> </v>
      </c>
      <c r="N1399" s="127" t="str">
        <f t="shared" si="840"/>
        <v xml:space="preserve"> </v>
      </c>
      <c r="O1399" s="128" t="str">
        <f t="shared" si="841"/>
        <v xml:space="preserve"> </v>
      </c>
      <c r="P1399" s="128" t="str">
        <f t="shared" si="842"/>
        <v xml:space="preserve"> </v>
      </c>
      <c r="Q1399" s="129" t="str">
        <f t="shared" si="843"/>
        <v xml:space="preserve"> </v>
      </c>
      <c r="R1399" s="130" t="str">
        <f t="shared" si="844"/>
        <v xml:space="preserve"> </v>
      </c>
      <c r="S1399" s="129" t="str">
        <f t="shared" si="863"/>
        <v xml:space="preserve"> </v>
      </c>
      <c r="T1399" s="131" t="str">
        <f t="shared" si="845"/>
        <v xml:space="preserve"> </v>
      </c>
      <c r="U1399" s="123" t="str">
        <f t="shared" si="869"/>
        <v xml:space="preserve"> </v>
      </c>
      <c r="V1399" s="129" t="str">
        <f t="shared" si="846"/>
        <v xml:space="preserve"> </v>
      </c>
      <c r="W1399" s="111"/>
      <c r="X1399" s="111">
        <f t="shared" si="864"/>
        <v>139.59999999999636</v>
      </c>
      <c r="Y1399" s="111">
        <f t="shared" si="847"/>
        <v>0</v>
      </c>
      <c r="Z1399" s="111">
        <f t="shared" si="848"/>
        <v>0</v>
      </c>
      <c r="AA1399" s="111">
        <f t="shared" si="833"/>
        <v>0</v>
      </c>
      <c r="AB1399" s="111" t="str">
        <f t="shared" si="834"/>
        <v xml:space="preserve"> </v>
      </c>
      <c r="AC1399" s="112">
        <f t="shared" si="832"/>
        <v>0</v>
      </c>
      <c r="AD1399" s="124">
        <v>1396</v>
      </c>
      <c r="AE1399" s="125" t="str">
        <f t="shared" si="849"/>
        <v xml:space="preserve"> </v>
      </c>
      <c r="AF1399" s="125" t="str">
        <f t="shared" si="850"/>
        <v xml:space="preserve"> </v>
      </c>
      <c r="AG1399" s="125" t="str">
        <f t="shared" si="851"/>
        <v xml:space="preserve"> </v>
      </c>
      <c r="AH1399" s="126" t="str">
        <f t="shared" si="852"/>
        <v xml:space="preserve"> </v>
      </c>
      <c r="AI1399" s="127" t="str">
        <f t="shared" si="853"/>
        <v xml:space="preserve"> </v>
      </c>
      <c r="AJ1399" s="128" t="str">
        <f t="shared" si="854"/>
        <v xml:space="preserve"> </v>
      </c>
      <c r="AK1399" s="128" t="str">
        <f t="shared" si="866"/>
        <v xml:space="preserve"> </v>
      </c>
      <c r="AL1399" s="129" t="str">
        <f t="shared" si="855"/>
        <v xml:space="preserve"> </v>
      </c>
      <c r="AM1399" s="130" t="str">
        <f t="shared" si="856"/>
        <v xml:space="preserve"> </v>
      </c>
      <c r="AN1399" s="129" t="str">
        <f t="shared" si="857"/>
        <v xml:space="preserve"> </v>
      </c>
      <c r="AO1399" s="131" t="str">
        <f t="shared" si="867"/>
        <v xml:space="preserve"> </v>
      </c>
      <c r="AP1399" s="123" t="str">
        <f t="shared" si="870"/>
        <v xml:space="preserve"> </v>
      </c>
      <c r="AQ1399" s="129" t="str">
        <f t="shared" si="868"/>
        <v xml:space="preserve"> </v>
      </c>
      <c r="AR1399" s="111">
        <f t="shared" si="865"/>
        <v>1396</v>
      </c>
      <c r="AS1399" s="111">
        <f t="shared" si="858"/>
        <v>0</v>
      </c>
      <c r="AT1399" s="111">
        <f t="shared" si="859"/>
        <v>0</v>
      </c>
      <c r="AU1399" s="111">
        <f t="shared" si="835"/>
        <v>0</v>
      </c>
      <c r="AV1399" s="111" t="str">
        <f t="shared" si="862"/>
        <v xml:space="preserve"> </v>
      </c>
      <c r="AW1399" s="112">
        <f t="shared" si="861"/>
        <v>0</v>
      </c>
    </row>
    <row r="1400" spans="9:49">
      <c r="I1400" s="132">
        <f t="shared" si="836"/>
        <v>139.69999999999635</v>
      </c>
      <c r="J1400" s="125" t="str">
        <f t="shared" si="860"/>
        <v xml:space="preserve"> </v>
      </c>
      <c r="K1400" s="125" t="str">
        <f t="shared" si="837"/>
        <v xml:space="preserve"> </v>
      </c>
      <c r="L1400" s="125" t="str">
        <f t="shared" si="838"/>
        <v xml:space="preserve"> </v>
      </c>
      <c r="M1400" s="126" t="str">
        <f t="shared" si="839"/>
        <v xml:space="preserve"> </v>
      </c>
      <c r="N1400" s="127" t="str">
        <f t="shared" si="840"/>
        <v xml:space="preserve"> </v>
      </c>
      <c r="O1400" s="128" t="str">
        <f t="shared" si="841"/>
        <v xml:space="preserve"> </v>
      </c>
      <c r="P1400" s="128" t="str">
        <f t="shared" si="842"/>
        <v xml:space="preserve"> </v>
      </c>
      <c r="Q1400" s="129" t="str">
        <f t="shared" si="843"/>
        <v xml:space="preserve"> </v>
      </c>
      <c r="R1400" s="130" t="str">
        <f t="shared" si="844"/>
        <v xml:space="preserve"> </v>
      </c>
      <c r="S1400" s="129" t="str">
        <f t="shared" si="863"/>
        <v xml:space="preserve"> </v>
      </c>
      <c r="T1400" s="131" t="str">
        <f t="shared" si="845"/>
        <v xml:space="preserve"> </v>
      </c>
      <c r="U1400" s="123" t="str">
        <f t="shared" si="869"/>
        <v xml:space="preserve"> </v>
      </c>
      <c r="V1400" s="129" t="str">
        <f t="shared" si="846"/>
        <v xml:space="preserve"> </v>
      </c>
      <c r="W1400" s="111"/>
      <c r="X1400" s="111">
        <f t="shared" si="864"/>
        <v>139.69999999999635</v>
      </c>
      <c r="Y1400" s="111">
        <f t="shared" si="847"/>
        <v>0</v>
      </c>
      <c r="Z1400" s="111">
        <f t="shared" si="848"/>
        <v>0</v>
      </c>
      <c r="AA1400" s="111">
        <f t="shared" si="833"/>
        <v>0</v>
      </c>
      <c r="AB1400" s="111" t="str">
        <f t="shared" si="834"/>
        <v xml:space="preserve"> </v>
      </c>
      <c r="AC1400" s="112">
        <f t="shared" si="832"/>
        <v>0</v>
      </c>
      <c r="AD1400" s="132">
        <v>1397</v>
      </c>
      <c r="AE1400" s="125" t="str">
        <f t="shared" si="849"/>
        <v xml:space="preserve"> </v>
      </c>
      <c r="AF1400" s="125" t="str">
        <f t="shared" si="850"/>
        <v xml:space="preserve"> </v>
      </c>
      <c r="AG1400" s="125" t="str">
        <f t="shared" si="851"/>
        <v xml:space="preserve"> </v>
      </c>
      <c r="AH1400" s="126" t="str">
        <f t="shared" si="852"/>
        <v xml:space="preserve"> </v>
      </c>
      <c r="AI1400" s="127" t="str">
        <f t="shared" si="853"/>
        <v xml:space="preserve"> </v>
      </c>
      <c r="AJ1400" s="128" t="str">
        <f t="shared" si="854"/>
        <v xml:space="preserve"> </v>
      </c>
      <c r="AK1400" s="128" t="str">
        <f t="shared" si="866"/>
        <v xml:space="preserve"> </v>
      </c>
      <c r="AL1400" s="129" t="str">
        <f t="shared" si="855"/>
        <v xml:space="preserve"> </v>
      </c>
      <c r="AM1400" s="130" t="str">
        <f t="shared" si="856"/>
        <v xml:space="preserve"> </v>
      </c>
      <c r="AN1400" s="129" t="str">
        <f t="shared" si="857"/>
        <v xml:space="preserve"> </v>
      </c>
      <c r="AO1400" s="131" t="str">
        <f t="shared" si="867"/>
        <v xml:space="preserve"> </v>
      </c>
      <c r="AP1400" s="123" t="str">
        <f t="shared" si="870"/>
        <v xml:space="preserve"> </v>
      </c>
      <c r="AQ1400" s="129" t="str">
        <f t="shared" si="868"/>
        <v xml:space="preserve"> </v>
      </c>
      <c r="AR1400" s="111">
        <f t="shared" si="865"/>
        <v>1397</v>
      </c>
      <c r="AS1400" s="111">
        <f t="shared" si="858"/>
        <v>0</v>
      </c>
      <c r="AT1400" s="111">
        <f t="shared" si="859"/>
        <v>0</v>
      </c>
      <c r="AU1400" s="111">
        <f t="shared" si="835"/>
        <v>0</v>
      </c>
      <c r="AV1400" s="111" t="str">
        <f t="shared" si="862"/>
        <v xml:space="preserve"> </v>
      </c>
      <c r="AW1400" s="112">
        <f t="shared" si="861"/>
        <v>0</v>
      </c>
    </row>
    <row r="1401" spans="9:49">
      <c r="I1401" s="132">
        <f t="shared" si="836"/>
        <v>139.79999999999634</v>
      </c>
      <c r="J1401" s="125" t="str">
        <f t="shared" si="860"/>
        <v xml:space="preserve"> </v>
      </c>
      <c r="K1401" s="125" t="str">
        <f t="shared" si="837"/>
        <v xml:space="preserve"> </v>
      </c>
      <c r="L1401" s="125" t="str">
        <f t="shared" si="838"/>
        <v xml:space="preserve"> </v>
      </c>
      <c r="M1401" s="126" t="str">
        <f t="shared" si="839"/>
        <v xml:space="preserve"> </v>
      </c>
      <c r="N1401" s="127" t="str">
        <f t="shared" si="840"/>
        <v xml:space="preserve"> </v>
      </c>
      <c r="O1401" s="128" t="str">
        <f t="shared" si="841"/>
        <v xml:space="preserve"> </v>
      </c>
      <c r="P1401" s="128" t="str">
        <f t="shared" si="842"/>
        <v xml:space="preserve"> </v>
      </c>
      <c r="Q1401" s="129" t="str">
        <f t="shared" si="843"/>
        <v xml:space="preserve"> </v>
      </c>
      <c r="R1401" s="130" t="str">
        <f t="shared" si="844"/>
        <v xml:space="preserve"> </v>
      </c>
      <c r="S1401" s="129" t="str">
        <f t="shared" si="863"/>
        <v xml:space="preserve"> </v>
      </c>
      <c r="T1401" s="131" t="str">
        <f t="shared" si="845"/>
        <v xml:space="preserve"> </v>
      </c>
      <c r="U1401" s="123" t="str">
        <f t="shared" si="869"/>
        <v xml:space="preserve"> </v>
      </c>
      <c r="V1401" s="129" t="str">
        <f t="shared" si="846"/>
        <v xml:space="preserve"> </v>
      </c>
      <c r="W1401" s="111"/>
      <c r="X1401" s="111">
        <f t="shared" si="864"/>
        <v>139.79999999999634</v>
      </c>
      <c r="Y1401" s="111">
        <f t="shared" si="847"/>
        <v>0</v>
      </c>
      <c r="Z1401" s="111">
        <f t="shared" si="848"/>
        <v>0</v>
      </c>
      <c r="AA1401" s="111">
        <f t="shared" si="833"/>
        <v>0</v>
      </c>
      <c r="AB1401" s="111" t="str">
        <f t="shared" si="834"/>
        <v xml:space="preserve"> </v>
      </c>
      <c r="AC1401" s="112">
        <f t="shared" si="832"/>
        <v>0</v>
      </c>
      <c r="AD1401" s="124">
        <v>1398</v>
      </c>
      <c r="AE1401" s="125" t="str">
        <f t="shared" si="849"/>
        <v xml:space="preserve"> </v>
      </c>
      <c r="AF1401" s="125" t="str">
        <f t="shared" si="850"/>
        <v xml:space="preserve"> </v>
      </c>
      <c r="AG1401" s="125" t="str">
        <f t="shared" si="851"/>
        <v xml:space="preserve"> </v>
      </c>
      <c r="AH1401" s="126" t="str">
        <f t="shared" si="852"/>
        <v xml:space="preserve"> </v>
      </c>
      <c r="AI1401" s="127" t="str">
        <f t="shared" si="853"/>
        <v xml:space="preserve"> </v>
      </c>
      <c r="AJ1401" s="128" t="str">
        <f t="shared" si="854"/>
        <v xml:space="preserve"> </v>
      </c>
      <c r="AK1401" s="128" t="str">
        <f t="shared" si="866"/>
        <v xml:space="preserve"> </v>
      </c>
      <c r="AL1401" s="129" t="str">
        <f t="shared" si="855"/>
        <v xml:space="preserve"> </v>
      </c>
      <c r="AM1401" s="130" t="str">
        <f t="shared" si="856"/>
        <v xml:space="preserve"> </v>
      </c>
      <c r="AN1401" s="129" t="str">
        <f t="shared" si="857"/>
        <v xml:space="preserve"> </v>
      </c>
      <c r="AO1401" s="131" t="str">
        <f t="shared" si="867"/>
        <v xml:space="preserve"> </v>
      </c>
      <c r="AP1401" s="123" t="str">
        <f t="shared" si="870"/>
        <v xml:space="preserve"> </v>
      </c>
      <c r="AQ1401" s="129" t="str">
        <f t="shared" si="868"/>
        <v xml:space="preserve"> </v>
      </c>
      <c r="AR1401" s="111">
        <f t="shared" si="865"/>
        <v>1398</v>
      </c>
      <c r="AS1401" s="111">
        <f t="shared" si="858"/>
        <v>0</v>
      </c>
      <c r="AT1401" s="111">
        <f t="shared" si="859"/>
        <v>0</v>
      </c>
      <c r="AU1401" s="111">
        <f t="shared" si="835"/>
        <v>0</v>
      </c>
      <c r="AV1401" s="111" t="str">
        <f t="shared" si="862"/>
        <v xml:space="preserve"> </v>
      </c>
      <c r="AW1401" s="112">
        <f t="shared" si="861"/>
        <v>0</v>
      </c>
    </row>
    <row r="1402" spans="9:49">
      <c r="I1402" s="132">
        <f t="shared" si="836"/>
        <v>139.89999999999634</v>
      </c>
      <c r="J1402" s="125" t="str">
        <f t="shared" si="860"/>
        <v xml:space="preserve"> </v>
      </c>
      <c r="K1402" s="125" t="str">
        <f t="shared" si="837"/>
        <v xml:space="preserve"> </v>
      </c>
      <c r="L1402" s="125" t="str">
        <f t="shared" si="838"/>
        <v xml:space="preserve"> </v>
      </c>
      <c r="M1402" s="126" t="str">
        <f t="shared" si="839"/>
        <v xml:space="preserve"> </v>
      </c>
      <c r="N1402" s="127" t="str">
        <f t="shared" si="840"/>
        <v xml:space="preserve"> </v>
      </c>
      <c r="O1402" s="128" t="str">
        <f t="shared" si="841"/>
        <v xml:space="preserve"> </v>
      </c>
      <c r="P1402" s="128" t="str">
        <f t="shared" si="842"/>
        <v xml:space="preserve"> </v>
      </c>
      <c r="Q1402" s="129" t="str">
        <f t="shared" si="843"/>
        <v xml:space="preserve"> </v>
      </c>
      <c r="R1402" s="130" t="str">
        <f t="shared" si="844"/>
        <v xml:space="preserve"> </v>
      </c>
      <c r="S1402" s="129" t="str">
        <f t="shared" si="863"/>
        <v xml:space="preserve"> </v>
      </c>
      <c r="T1402" s="131" t="str">
        <f t="shared" si="845"/>
        <v xml:space="preserve"> </v>
      </c>
      <c r="U1402" s="123" t="str">
        <f t="shared" si="869"/>
        <v xml:space="preserve"> </v>
      </c>
      <c r="V1402" s="129" t="str">
        <f t="shared" si="846"/>
        <v xml:space="preserve"> </v>
      </c>
      <c r="W1402" s="111"/>
      <c r="X1402" s="111">
        <f t="shared" si="864"/>
        <v>139.89999999999634</v>
      </c>
      <c r="Y1402" s="111">
        <f t="shared" si="847"/>
        <v>0</v>
      </c>
      <c r="Z1402" s="111">
        <f t="shared" si="848"/>
        <v>0</v>
      </c>
      <c r="AA1402" s="111">
        <f t="shared" si="833"/>
        <v>0</v>
      </c>
      <c r="AB1402" s="111" t="str">
        <f t="shared" si="834"/>
        <v xml:space="preserve"> </v>
      </c>
      <c r="AC1402" s="112">
        <f t="shared" si="832"/>
        <v>0</v>
      </c>
      <c r="AD1402" s="132">
        <v>1399</v>
      </c>
      <c r="AE1402" s="125" t="str">
        <f t="shared" si="849"/>
        <v xml:space="preserve"> </v>
      </c>
      <c r="AF1402" s="125" t="str">
        <f t="shared" si="850"/>
        <v xml:space="preserve"> </v>
      </c>
      <c r="AG1402" s="125" t="str">
        <f t="shared" si="851"/>
        <v xml:space="preserve"> </v>
      </c>
      <c r="AH1402" s="126" t="str">
        <f t="shared" si="852"/>
        <v xml:space="preserve"> </v>
      </c>
      <c r="AI1402" s="127" t="str">
        <f t="shared" si="853"/>
        <v xml:space="preserve"> </v>
      </c>
      <c r="AJ1402" s="128" t="str">
        <f t="shared" si="854"/>
        <v xml:space="preserve"> </v>
      </c>
      <c r="AK1402" s="128" t="str">
        <f t="shared" si="866"/>
        <v xml:space="preserve"> </v>
      </c>
      <c r="AL1402" s="129" t="str">
        <f t="shared" si="855"/>
        <v xml:space="preserve"> </v>
      </c>
      <c r="AM1402" s="130" t="str">
        <f t="shared" si="856"/>
        <v xml:space="preserve"> </v>
      </c>
      <c r="AN1402" s="129" t="str">
        <f t="shared" si="857"/>
        <v xml:space="preserve"> </v>
      </c>
      <c r="AO1402" s="131" t="str">
        <f t="shared" si="867"/>
        <v xml:space="preserve"> </v>
      </c>
      <c r="AP1402" s="123" t="str">
        <f t="shared" si="870"/>
        <v xml:space="preserve"> </v>
      </c>
      <c r="AQ1402" s="129" t="str">
        <f t="shared" si="868"/>
        <v xml:space="preserve"> </v>
      </c>
      <c r="AR1402" s="111">
        <f t="shared" si="865"/>
        <v>1399</v>
      </c>
      <c r="AS1402" s="111">
        <f t="shared" si="858"/>
        <v>0</v>
      </c>
      <c r="AT1402" s="111">
        <f t="shared" si="859"/>
        <v>0</v>
      </c>
      <c r="AU1402" s="111">
        <f t="shared" si="835"/>
        <v>0</v>
      </c>
      <c r="AV1402" s="111" t="str">
        <f t="shared" si="862"/>
        <v xml:space="preserve"> </v>
      </c>
      <c r="AW1402" s="112">
        <f t="shared" si="861"/>
        <v>0</v>
      </c>
    </row>
    <row r="1403" spans="9:49">
      <c r="I1403" s="132">
        <f t="shared" si="836"/>
        <v>139.99999999999633</v>
      </c>
      <c r="J1403" s="125" t="str">
        <f t="shared" si="860"/>
        <v xml:space="preserve"> </v>
      </c>
      <c r="K1403" s="125" t="str">
        <f t="shared" si="837"/>
        <v xml:space="preserve"> </v>
      </c>
      <c r="L1403" s="125" t="str">
        <f t="shared" si="838"/>
        <v xml:space="preserve"> </v>
      </c>
      <c r="M1403" s="126" t="str">
        <f t="shared" si="839"/>
        <v xml:space="preserve"> </v>
      </c>
      <c r="N1403" s="127" t="str">
        <f t="shared" si="840"/>
        <v xml:space="preserve"> </v>
      </c>
      <c r="O1403" s="128" t="str">
        <f t="shared" si="841"/>
        <v xml:space="preserve"> </v>
      </c>
      <c r="P1403" s="128" t="str">
        <f t="shared" si="842"/>
        <v xml:space="preserve"> </v>
      </c>
      <c r="Q1403" s="129" t="str">
        <f t="shared" si="843"/>
        <v xml:space="preserve"> </v>
      </c>
      <c r="R1403" s="130" t="str">
        <f t="shared" si="844"/>
        <v xml:space="preserve"> </v>
      </c>
      <c r="S1403" s="129" t="str">
        <f t="shared" si="863"/>
        <v xml:space="preserve"> </v>
      </c>
      <c r="T1403" s="131" t="str">
        <f t="shared" si="845"/>
        <v xml:space="preserve"> </v>
      </c>
      <c r="U1403" s="123" t="str">
        <f t="shared" si="869"/>
        <v xml:space="preserve"> </v>
      </c>
      <c r="V1403" s="129" t="str">
        <f t="shared" si="846"/>
        <v xml:space="preserve"> </v>
      </c>
      <c r="W1403" s="111"/>
      <c r="X1403" s="111">
        <f t="shared" si="864"/>
        <v>139.99999999999633</v>
      </c>
      <c r="Y1403" s="111">
        <f t="shared" si="847"/>
        <v>0</v>
      </c>
      <c r="Z1403" s="111">
        <f t="shared" si="848"/>
        <v>0</v>
      </c>
      <c r="AA1403" s="111">
        <f t="shared" si="833"/>
        <v>0</v>
      </c>
      <c r="AB1403" s="111" t="str">
        <f t="shared" si="834"/>
        <v xml:space="preserve"> </v>
      </c>
      <c r="AC1403" s="112">
        <f t="shared" si="832"/>
        <v>0</v>
      </c>
      <c r="AD1403" s="124">
        <v>1400</v>
      </c>
      <c r="AE1403" s="125" t="str">
        <f t="shared" si="849"/>
        <v xml:space="preserve"> </v>
      </c>
      <c r="AF1403" s="125" t="str">
        <f t="shared" si="850"/>
        <v xml:space="preserve"> </v>
      </c>
      <c r="AG1403" s="125" t="str">
        <f t="shared" si="851"/>
        <v xml:space="preserve"> </v>
      </c>
      <c r="AH1403" s="126" t="str">
        <f t="shared" si="852"/>
        <v xml:space="preserve"> </v>
      </c>
      <c r="AI1403" s="127" t="str">
        <f t="shared" si="853"/>
        <v xml:space="preserve"> </v>
      </c>
      <c r="AJ1403" s="128" t="str">
        <f t="shared" si="854"/>
        <v xml:space="preserve"> </v>
      </c>
      <c r="AK1403" s="128" t="str">
        <f t="shared" si="866"/>
        <v xml:space="preserve"> </v>
      </c>
      <c r="AL1403" s="129" t="str">
        <f t="shared" si="855"/>
        <v xml:space="preserve"> </v>
      </c>
      <c r="AM1403" s="130" t="str">
        <f t="shared" si="856"/>
        <v xml:space="preserve"> </v>
      </c>
      <c r="AN1403" s="129" t="str">
        <f t="shared" si="857"/>
        <v xml:space="preserve"> </v>
      </c>
      <c r="AO1403" s="131" t="str">
        <f t="shared" si="867"/>
        <v xml:space="preserve"> </v>
      </c>
      <c r="AP1403" s="123" t="str">
        <f t="shared" si="870"/>
        <v xml:space="preserve"> </v>
      </c>
      <c r="AQ1403" s="129" t="str">
        <f t="shared" si="868"/>
        <v xml:space="preserve"> </v>
      </c>
      <c r="AR1403" s="111">
        <f t="shared" si="865"/>
        <v>1400</v>
      </c>
      <c r="AS1403" s="111">
        <f t="shared" si="858"/>
        <v>0</v>
      </c>
      <c r="AT1403" s="111">
        <f t="shared" si="859"/>
        <v>0</v>
      </c>
      <c r="AU1403" s="111">
        <f t="shared" si="835"/>
        <v>0</v>
      </c>
      <c r="AV1403" s="111" t="str">
        <f t="shared" si="862"/>
        <v xml:space="preserve"> </v>
      </c>
      <c r="AW1403" s="112">
        <f t="shared" si="861"/>
        <v>0</v>
      </c>
    </row>
    <row r="1404" spans="9:49">
      <c r="I1404" s="132">
        <f t="shared" si="836"/>
        <v>140.09999999999633</v>
      </c>
      <c r="J1404" s="125" t="str">
        <f t="shared" si="860"/>
        <v xml:space="preserve"> </v>
      </c>
      <c r="K1404" s="125" t="str">
        <f t="shared" si="837"/>
        <v xml:space="preserve"> </v>
      </c>
      <c r="L1404" s="125" t="str">
        <f t="shared" si="838"/>
        <v xml:space="preserve"> </v>
      </c>
      <c r="M1404" s="126" t="str">
        <f t="shared" si="839"/>
        <v xml:space="preserve"> </v>
      </c>
      <c r="N1404" s="127" t="str">
        <f t="shared" si="840"/>
        <v xml:space="preserve"> </v>
      </c>
      <c r="O1404" s="128" t="str">
        <f t="shared" si="841"/>
        <v xml:space="preserve"> </v>
      </c>
      <c r="P1404" s="128" t="str">
        <f t="shared" si="842"/>
        <v xml:space="preserve"> </v>
      </c>
      <c r="Q1404" s="129" t="str">
        <f t="shared" si="843"/>
        <v xml:space="preserve"> </v>
      </c>
      <c r="R1404" s="130" t="str">
        <f t="shared" si="844"/>
        <v xml:space="preserve"> </v>
      </c>
      <c r="S1404" s="129" t="str">
        <f t="shared" si="863"/>
        <v xml:space="preserve"> </v>
      </c>
      <c r="T1404" s="131" t="str">
        <f t="shared" si="845"/>
        <v xml:space="preserve"> </v>
      </c>
      <c r="U1404" s="123" t="str">
        <f t="shared" si="869"/>
        <v xml:space="preserve"> </v>
      </c>
      <c r="V1404" s="129" t="str">
        <f t="shared" si="846"/>
        <v xml:space="preserve"> </v>
      </c>
      <c r="W1404" s="111"/>
      <c r="X1404" s="111">
        <f t="shared" si="864"/>
        <v>140.09999999999633</v>
      </c>
      <c r="Y1404" s="111">
        <f t="shared" si="847"/>
        <v>0</v>
      </c>
      <c r="Z1404" s="111">
        <f t="shared" si="848"/>
        <v>0</v>
      </c>
      <c r="AA1404" s="111">
        <f t="shared" si="833"/>
        <v>0</v>
      </c>
      <c r="AB1404" s="111" t="str">
        <f t="shared" si="834"/>
        <v xml:space="preserve"> </v>
      </c>
      <c r="AC1404" s="112">
        <f t="shared" si="832"/>
        <v>0</v>
      </c>
      <c r="AD1404" s="132">
        <v>1401</v>
      </c>
      <c r="AE1404" s="125" t="str">
        <f t="shared" si="849"/>
        <v xml:space="preserve"> </v>
      </c>
      <c r="AF1404" s="125" t="str">
        <f t="shared" si="850"/>
        <v xml:space="preserve"> </v>
      </c>
      <c r="AG1404" s="125" t="str">
        <f t="shared" si="851"/>
        <v xml:space="preserve"> </v>
      </c>
      <c r="AH1404" s="126" t="str">
        <f t="shared" si="852"/>
        <v xml:space="preserve"> </v>
      </c>
      <c r="AI1404" s="127" t="str">
        <f t="shared" si="853"/>
        <v xml:space="preserve"> </v>
      </c>
      <c r="AJ1404" s="128" t="str">
        <f t="shared" si="854"/>
        <v xml:space="preserve"> </v>
      </c>
      <c r="AK1404" s="128" t="str">
        <f t="shared" si="866"/>
        <v xml:space="preserve"> </v>
      </c>
      <c r="AL1404" s="129" t="str">
        <f t="shared" si="855"/>
        <v xml:space="preserve"> </v>
      </c>
      <c r="AM1404" s="130" t="str">
        <f t="shared" si="856"/>
        <v xml:space="preserve"> </v>
      </c>
      <c r="AN1404" s="129" t="str">
        <f t="shared" si="857"/>
        <v xml:space="preserve"> </v>
      </c>
      <c r="AO1404" s="131" t="str">
        <f t="shared" si="867"/>
        <v xml:space="preserve"> </v>
      </c>
      <c r="AP1404" s="123" t="str">
        <f t="shared" si="870"/>
        <v xml:space="preserve"> </v>
      </c>
      <c r="AQ1404" s="129" t="str">
        <f t="shared" si="868"/>
        <v xml:space="preserve"> </v>
      </c>
      <c r="AR1404" s="111">
        <f t="shared" si="865"/>
        <v>1401</v>
      </c>
      <c r="AS1404" s="111">
        <f t="shared" si="858"/>
        <v>0</v>
      </c>
      <c r="AT1404" s="111">
        <f t="shared" si="859"/>
        <v>0</v>
      </c>
      <c r="AU1404" s="111">
        <f t="shared" si="835"/>
        <v>0</v>
      </c>
      <c r="AV1404" s="111" t="str">
        <f t="shared" si="862"/>
        <v xml:space="preserve"> </v>
      </c>
      <c r="AW1404" s="112">
        <f t="shared" si="861"/>
        <v>0</v>
      </c>
    </row>
    <row r="1405" spans="9:49">
      <c r="I1405" s="132">
        <f t="shared" si="836"/>
        <v>140.19999999999632</v>
      </c>
      <c r="J1405" s="125" t="str">
        <f t="shared" si="860"/>
        <v xml:space="preserve"> </v>
      </c>
      <c r="K1405" s="125" t="str">
        <f t="shared" si="837"/>
        <v xml:space="preserve"> </v>
      </c>
      <c r="L1405" s="125" t="str">
        <f t="shared" si="838"/>
        <v xml:space="preserve"> </v>
      </c>
      <c r="M1405" s="126" t="str">
        <f t="shared" si="839"/>
        <v xml:space="preserve"> </v>
      </c>
      <c r="N1405" s="127" t="str">
        <f t="shared" si="840"/>
        <v xml:space="preserve"> </v>
      </c>
      <c r="O1405" s="128" t="str">
        <f t="shared" si="841"/>
        <v xml:space="preserve"> </v>
      </c>
      <c r="P1405" s="128" t="str">
        <f t="shared" si="842"/>
        <v xml:space="preserve"> </v>
      </c>
      <c r="Q1405" s="129" t="str">
        <f t="shared" si="843"/>
        <v xml:space="preserve"> </v>
      </c>
      <c r="R1405" s="130" t="str">
        <f t="shared" si="844"/>
        <v xml:space="preserve"> </v>
      </c>
      <c r="S1405" s="129" t="str">
        <f t="shared" si="863"/>
        <v xml:space="preserve"> </v>
      </c>
      <c r="T1405" s="131" t="str">
        <f t="shared" si="845"/>
        <v xml:space="preserve"> </v>
      </c>
      <c r="U1405" s="123" t="str">
        <f t="shared" si="869"/>
        <v xml:space="preserve"> </v>
      </c>
      <c r="V1405" s="129" t="str">
        <f t="shared" si="846"/>
        <v xml:space="preserve"> </v>
      </c>
      <c r="W1405" s="111"/>
      <c r="X1405" s="111">
        <f t="shared" si="864"/>
        <v>140.19999999999632</v>
      </c>
      <c r="Y1405" s="111">
        <f t="shared" si="847"/>
        <v>0</v>
      </c>
      <c r="Z1405" s="111">
        <f t="shared" si="848"/>
        <v>0</v>
      </c>
      <c r="AA1405" s="111">
        <f t="shared" si="833"/>
        <v>0</v>
      </c>
      <c r="AB1405" s="111" t="str">
        <f t="shared" si="834"/>
        <v xml:space="preserve"> </v>
      </c>
      <c r="AC1405" s="112">
        <f t="shared" si="832"/>
        <v>0</v>
      </c>
      <c r="AD1405" s="124">
        <v>1402</v>
      </c>
      <c r="AE1405" s="125" t="str">
        <f t="shared" si="849"/>
        <v xml:space="preserve"> </v>
      </c>
      <c r="AF1405" s="125" t="str">
        <f t="shared" si="850"/>
        <v xml:space="preserve"> </v>
      </c>
      <c r="AG1405" s="125" t="str">
        <f t="shared" si="851"/>
        <v xml:space="preserve"> </v>
      </c>
      <c r="AH1405" s="126" t="str">
        <f t="shared" si="852"/>
        <v xml:space="preserve"> </v>
      </c>
      <c r="AI1405" s="127" t="str">
        <f t="shared" si="853"/>
        <v xml:space="preserve"> </v>
      </c>
      <c r="AJ1405" s="128" t="str">
        <f t="shared" si="854"/>
        <v xml:space="preserve"> </v>
      </c>
      <c r="AK1405" s="128" t="str">
        <f t="shared" si="866"/>
        <v xml:space="preserve"> </v>
      </c>
      <c r="AL1405" s="129" t="str">
        <f t="shared" si="855"/>
        <v xml:space="preserve"> </v>
      </c>
      <c r="AM1405" s="130" t="str">
        <f t="shared" si="856"/>
        <v xml:space="preserve"> </v>
      </c>
      <c r="AN1405" s="129" t="str">
        <f t="shared" si="857"/>
        <v xml:space="preserve"> </v>
      </c>
      <c r="AO1405" s="131" t="str">
        <f t="shared" si="867"/>
        <v xml:space="preserve"> </v>
      </c>
      <c r="AP1405" s="123" t="str">
        <f t="shared" si="870"/>
        <v xml:space="preserve"> </v>
      </c>
      <c r="AQ1405" s="129" t="str">
        <f t="shared" si="868"/>
        <v xml:space="preserve"> </v>
      </c>
      <c r="AR1405" s="111">
        <f t="shared" si="865"/>
        <v>1402</v>
      </c>
      <c r="AS1405" s="111">
        <f t="shared" si="858"/>
        <v>0</v>
      </c>
      <c r="AT1405" s="111">
        <f t="shared" si="859"/>
        <v>0</v>
      </c>
      <c r="AU1405" s="111">
        <f t="shared" si="835"/>
        <v>0</v>
      </c>
      <c r="AV1405" s="111" t="str">
        <f t="shared" si="862"/>
        <v xml:space="preserve"> </v>
      </c>
      <c r="AW1405" s="112">
        <f t="shared" si="861"/>
        <v>0</v>
      </c>
    </row>
    <row r="1406" spans="9:49">
      <c r="I1406" s="132">
        <f t="shared" si="836"/>
        <v>140.29999999999632</v>
      </c>
      <c r="J1406" s="125" t="str">
        <f t="shared" si="860"/>
        <v xml:space="preserve"> </v>
      </c>
      <c r="K1406" s="125" t="str">
        <f t="shared" si="837"/>
        <v xml:space="preserve"> </v>
      </c>
      <c r="L1406" s="125" t="str">
        <f t="shared" si="838"/>
        <v xml:space="preserve"> </v>
      </c>
      <c r="M1406" s="126" t="str">
        <f t="shared" si="839"/>
        <v xml:space="preserve"> </v>
      </c>
      <c r="N1406" s="127" t="str">
        <f t="shared" si="840"/>
        <v xml:space="preserve"> </v>
      </c>
      <c r="O1406" s="128" t="str">
        <f t="shared" si="841"/>
        <v xml:space="preserve"> </v>
      </c>
      <c r="P1406" s="128" t="str">
        <f t="shared" si="842"/>
        <v xml:space="preserve"> </v>
      </c>
      <c r="Q1406" s="129" t="str">
        <f t="shared" si="843"/>
        <v xml:space="preserve"> </v>
      </c>
      <c r="R1406" s="130" t="str">
        <f t="shared" si="844"/>
        <v xml:space="preserve"> </v>
      </c>
      <c r="S1406" s="129" t="str">
        <f t="shared" si="863"/>
        <v xml:space="preserve"> </v>
      </c>
      <c r="T1406" s="131" t="str">
        <f t="shared" si="845"/>
        <v xml:space="preserve"> </v>
      </c>
      <c r="U1406" s="123" t="str">
        <f t="shared" si="869"/>
        <v xml:space="preserve"> </v>
      </c>
      <c r="V1406" s="129" t="str">
        <f t="shared" si="846"/>
        <v xml:space="preserve"> </v>
      </c>
      <c r="W1406" s="111"/>
      <c r="X1406" s="111">
        <f t="shared" si="864"/>
        <v>140.29999999999632</v>
      </c>
      <c r="Y1406" s="111">
        <f t="shared" si="847"/>
        <v>0</v>
      </c>
      <c r="Z1406" s="111">
        <f t="shared" si="848"/>
        <v>0</v>
      </c>
      <c r="AA1406" s="111">
        <f t="shared" si="833"/>
        <v>0</v>
      </c>
      <c r="AB1406" s="111" t="str">
        <f t="shared" si="834"/>
        <v xml:space="preserve"> </v>
      </c>
      <c r="AC1406" s="112">
        <f t="shared" si="832"/>
        <v>0</v>
      </c>
      <c r="AD1406" s="132">
        <v>1403</v>
      </c>
      <c r="AE1406" s="125" t="str">
        <f t="shared" si="849"/>
        <v xml:space="preserve"> </v>
      </c>
      <c r="AF1406" s="125" t="str">
        <f t="shared" si="850"/>
        <v xml:space="preserve"> </v>
      </c>
      <c r="AG1406" s="125" t="str">
        <f t="shared" si="851"/>
        <v xml:space="preserve"> </v>
      </c>
      <c r="AH1406" s="126" t="str">
        <f t="shared" si="852"/>
        <v xml:space="preserve"> </v>
      </c>
      <c r="AI1406" s="127" t="str">
        <f t="shared" si="853"/>
        <v xml:space="preserve"> </v>
      </c>
      <c r="AJ1406" s="128" t="str">
        <f t="shared" si="854"/>
        <v xml:space="preserve"> </v>
      </c>
      <c r="AK1406" s="128" t="str">
        <f t="shared" si="866"/>
        <v xml:space="preserve"> </v>
      </c>
      <c r="AL1406" s="129" t="str">
        <f t="shared" si="855"/>
        <v xml:space="preserve"> </v>
      </c>
      <c r="AM1406" s="130" t="str">
        <f t="shared" si="856"/>
        <v xml:space="preserve"> </v>
      </c>
      <c r="AN1406" s="129" t="str">
        <f t="shared" si="857"/>
        <v xml:space="preserve"> </v>
      </c>
      <c r="AO1406" s="131" t="str">
        <f t="shared" si="867"/>
        <v xml:space="preserve"> </v>
      </c>
      <c r="AP1406" s="123" t="str">
        <f t="shared" si="870"/>
        <v xml:space="preserve"> </v>
      </c>
      <c r="AQ1406" s="129" t="str">
        <f t="shared" si="868"/>
        <v xml:space="preserve"> </v>
      </c>
      <c r="AR1406" s="111">
        <f t="shared" si="865"/>
        <v>1403</v>
      </c>
      <c r="AS1406" s="111">
        <f t="shared" si="858"/>
        <v>0</v>
      </c>
      <c r="AT1406" s="111">
        <f t="shared" si="859"/>
        <v>0</v>
      </c>
      <c r="AU1406" s="111">
        <f t="shared" si="835"/>
        <v>0</v>
      </c>
      <c r="AV1406" s="111" t="str">
        <f t="shared" si="862"/>
        <v xml:space="preserve"> </v>
      </c>
      <c r="AW1406" s="112">
        <f t="shared" si="861"/>
        <v>0</v>
      </c>
    </row>
    <row r="1407" spans="9:49">
      <c r="I1407" s="132">
        <f t="shared" si="836"/>
        <v>140.39999999999631</v>
      </c>
      <c r="J1407" s="125" t="str">
        <f t="shared" si="860"/>
        <v xml:space="preserve"> </v>
      </c>
      <c r="K1407" s="125" t="str">
        <f t="shared" si="837"/>
        <v xml:space="preserve"> </v>
      </c>
      <c r="L1407" s="125" t="str">
        <f t="shared" si="838"/>
        <v xml:space="preserve"> </v>
      </c>
      <c r="M1407" s="126" t="str">
        <f t="shared" si="839"/>
        <v xml:space="preserve"> </v>
      </c>
      <c r="N1407" s="127" t="str">
        <f t="shared" si="840"/>
        <v xml:space="preserve"> </v>
      </c>
      <c r="O1407" s="128" t="str">
        <f t="shared" si="841"/>
        <v xml:space="preserve"> </v>
      </c>
      <c r="P1407" s="128" t="str">
        <f t="shared" si="842"/>
        <v xml:space="preserve"> </v>
      </c>
      <c r="Q1407" s="129" t="str">
        <f t="shared" si="843"/>
        <v xml:space="preserve"> </v>
      </c>
      <c r="R1407" s="130" t="str">
        <f t="shared" si="844"/>
        <v xml:space="preserve"> </v>
      </c>
      <c r="S1407" s="129" t="str">
        <f t="shared" si="863"/>
        <v xml:space="preserve"> </v>
      </c>
      <c r="T1407" s="131" t="str">
        <f t="shared" si="845"/>
        <v xml:space="preserve"> </v>
      </c>
      <c r="U1407" s="123" t="str">
        <f t="shared" si="869"/>
        <v xml:space="preserve"> </v>
      </c>
      <c r="V1407" s="129" t="str">
        <f t="shared" si="846"/>
        <v xml:space="preserve"> </v>
      </c>
      <c r="W1407" s="111"/>
      <c r="X1407" s="111">
        <f t="shared" si="864"/>
        <v>140.39999999999631</v>
      </c>
      <c r="Y1407" s="111">
        <f t="shared" si="847"/>
        <v>0</v>
      </c>
      <c r="Z1407" s="111">
        <f t="shared" si="848"/>
        <v>0</v>
      </c>
      <c r="AA1407" s="111">
        <f t="shared" si="833"/>
        <v>0</v>
      </c>
      <c r="AB1407" s="111" t="str">
        <f t="shared" si="834"/>
        <v xml:space="preserve"> </v>
      </c>
      <c r="AC1407" s="112">
        <f t="shared" si="832"/>
        <v>0</v>
      </c>
      <c r="AD1407" s="124">
        <v>1404</v>
      </c>
      <c r="AE1407" s="125" t="str">
        <f t="shared" si="849"/>
        <v xml:space="preserve"> </v>
      </c>
      <c r="AF1407" s="125" t="str">
        <f t="shared" si="850"/>
        <v xml:space="preserve"> </v>
      </c>
      <c r="AG1407" s="125" t="str">
        <f t="shared" si="851"/>
        <v xml:space="preserve"> </v>
      </c>
      <c r="AH1407" s="126" t="str">
        <f t="shared" si="852"/>
        <v xml:space="preserve"> </v>
      </c>
      <c r="AI1407" s="127" t="str">
        <f t="shared" si="853"/>
        <v xml:space="preserve"> </v>
      </c>
      <c r="AJ1407" s="128" t="str">
        <f t="shared" si="854"/>
        <v xml:space="preserve"> </v>
      </c>
      <c r="AK1407" s="128" t="str">
        <f t="shared" si="866"/>
        <v xml:space="preserve"> </v>
      </c>
      <c r="AL1407" s="129" t="str">
        <f t="shared" si="855"/>
        <v xml:space="preserve"> </v>
      </c>
      <c r="AM1407" s="130" t="str">
        <f t="shared" si="856"/>
        <v xml:space="preserve"> </v>
      </c>
      <c r="AN1407" s="129" t="str">
        <f t="shared" si="857"/>
        <v xml:space="preserve"> </v>
      </c>
      <c r="AO1407" s="131" t="str">
        <f t="shared" si="867"/>
        <v xml:space="preserve"> </v>
      </c>
      <c r="AP1407" s="123" t="str">
        <f t="shared" si="870"/>
        <v xml:space="preserve"> </v>
      </c>
      <c r="AQ1407" s="129" t="str">
        <f t="shared" si="868"/>
        <v xml:space="preserve"> </v>
      </c>
      <c r="AR1407" s="111">
        <f t="shared" si="865"/>
        <v>1404</v>
      </c>
      <c r="AS1407" s="111">
        <f t="shared" si="858"/>
        <v>0</v>
      </c>
      <c r="AT1407" s="111">
        <f t="shared" si="859"/>
        <v>0</v>
      </c>
      <c r="AU1407" s="111">
        <f t="shared" si="835"/>
        <v>0</v>
      </c>
      <c r="AV1407" s="111" t="str">
        <f t="shared" si="862"/>
        <v xml:space="preserve"> </v>
      </c>
      <c r="AW1407" s="112">
        <f t="shared" si="861"/>
        <v>0</v>
      </c>
    </row>
    <row r="1408" spans="9:49">
      <c r="I1408" s="132">
        <f t="shared" si="836"/>
        <v>140.49999999999631</v>
      </c>
      <c r="J1408" s="125" t="str">
        <f t="shared" si="860"/>
        <v xml:space="preserve"> </v>
      </c>
      <c r="K1408" s="125" t="str">
        <f t="shared" si="837"/>
        <v xml:space="preserve"> </v>
      </c>
      <c r="L1408" s="125" t="str">
        <f t="shared" si="838"/>
        <v xml:space="preserve"> </v>
      </c>
      <c r="M1408" s="126" t="str">
        <f t="shared" si="839"/>
        <v xml:space="preserve"> </v>
      </c>
      <c r="N1408" s="127" t="str">
        <f t="shared" si="840"/>
        <v xml:space="preserve"> </v>
      </c>
      <c r="O1408" s="128" t="str">
        <f t="shared" si="841"/>
        <v xml:space="preserve"> </v>
      </c>
      <c r="P1408" s="128" t="str">
        <f t="shared" si="842"/>
        <v xml:space="preserve"> </v>
      </c>
      <c r="Q1408" s="129" t="str">
        <f t="shared" si="843"/>
        <v xml:space="preserve"> </v>
      </c>
      <c r="R1408" s="130" t="str">
        <f t="shared" si="844"/>
        <v xml:space="preserve"> </v>
      </c>
      <c r="S1408" s="129" t="str">
        <f t="shared" si="863"/>
        <v xml:space="preserve"> </v>
      </c>
      <c r="T1408" s="131" t="str">
        <f t="shared" si="845"/>
        <v xml:space="preserve"> </v>
      </c>
      <c r="U1408" s="123" t="str">
        <f t="shared" si="869"/>
        <v xml:space="preserve"> </v>
      </c>
      <c r="V1408" s="129" t="str">
        <f t="shared" si="846"/>
        <v xml:space="preserve"> </v>
      </c>
      <c r="W1408" s="111"/>
      <c r="X1408" s="111">
        <f t="shared" si="864"/>
        <v>140.49999999999631</v>
      </c>
      <c r="Y1408" s="111">
        <f t="shared" si="847"/>
        <v>0</v>
      </c>
      <c r="Z1408" s="111">
        <f t="shared" si="848"/>
        <v>0</v>
      </c>
      <c r="AA1408" s="111">
        <f t="shared" si="833"/>
        <v>0</v>
      </c>
      <c r="AB1408" s="111" t="str">
        <f t="shared" si="834"/>
        <v xml:space="preserve"> </v>
      </c>
      <c r="AC1408" s="112">
        <f t="shared" si="832"/>
        <v>0</v>
      </c>
      <c r="AD1408" s="132">
        <v>1405</v>
      </c>
      <c r="AE1408" s="125" t="str">
        <f t="shared" si="849"/>
        <v xml:space="preserve"> </v>
      </c>
      <c r="AF1408" s="125" t="str">
        <f t="shared" si="850"/>
        <v xml:space="preserve"> </v>
      </c>
      <c r="AG1408" s="125" t="str">
        <f t="shared" si="851"/>
        <v xml:space="preserve"> </v>
      </c>
      <c r="AH1408" s="126" t="str">
        <f t="shared" si="852"/>
        <v xml:space="preserve"> </v>
      </c>
      <c r="AI1408" s="127" t="str">
        <f t="shared" si="853"/>
        <v xml:space="preserve"> </v>
      </c>
      <c r="AJ1408" s="128" t="str">
        <f t="shared" si="854"/>
        <v xml:space="preserve"> </v>
      </c>
      <c r="AK1408" s="128" t="str">
        <f t="shared" si="866"/>
        <v xml:space="preserve"> </v>
      </c>
      <c r="AL1408" s="129" t="str">
        <f t="shared" si="855"/>
        <v xml:space="preserve"> </v>
      </c>
      <c r="AM1408" s="130" t="str">
        <f t="shared" si="856"/>
        <v xml:space="preserve"> </v>
      </c>
      <c r="AN1408" s="129" t="str">
        <f t="shared" si="857"/>
        <v xml:space="preserve"> </v>
      </c>
      <c r="AO1408" s="131" t="str">
        <f t="shared" si="867"/>
        <v xml:space="preserve"> </v>
      </c>
      <c r="AP1408" s="123" t="str">
        <f t="shared" si="870"/>
        <v xml:space="preserve"> </v>
      </c>
      <c r="AQ1408" s="129" t="str">
        <f t="shared" si="868"/>
        <v xml:space="preserve"> </v>
      </c>
      <c r="AR1408" s="111">
        <f t="shared" si="865"/>
        <v>1405</v>
      </c>
      <c r="AS1408" s="111">
        <f t="shared" si="858"/>
        <v>0</v>
      </c>
      <c r="AT1408" s="111">
        <f t="shared" si="859"/>
        <v>0</v>
      </c>
      <c r="AU1408" s="111">
        <f t="shared" si="835"/>
        <v>0</v>
      </c>
      <c r="AV1408" s="111" t="str">
        <f t="shared" si="862"/>
        <v xml:space="preserve"> </v>
      </c>
      <c r="AW1408" s="112">
        <f t="shared" si="861"/>
        <v>0</v>
      </c>
    </row>
    <row r="1409" spans="9:49">
      <c r="I1409" s="132">
        <f t="shared" si="836"/>
        <v>140.5999999999963</v>
      </c>
      <c r="J1409" s="125" t="str">
        <f t="shared" si="860"/>
        <v xml:space="preserve"> </v>
      </c>
      <c r="K1409" s="125" t="str">
        <f t="shared" si="837"/>
        <v xml:space="preserve"> </v>
      </c>
      <c r="L1409" s="125" t="str">
        <f t="shared" si="838"/>
        <v xml:space="preserve"> </v>
      </c>
      <c r="M1409" s="126" t="str">
        <f t="shared" si="839"/>
        <v xml:space="preserve"> </v>
      </c>
      <c r="N1409" s="127" t="str">
        <f t="shared" si="840"/>
        <v xml:space="preserve"> </v>
      </c>
      <c r="O1409" s="128" t="str">
        <f t="shared" si="841"/>
        <v xml:space="preserve"> </v>
      </c>
      <c r="P1409" s="128" t="str">
        <f t="shared" si="842"/>
        <v xml:space="preserve"> </v>
      </c>
      <c r="Q1409" s="129" t="str">
        <f t="shared" si="843"/>
        <v xml:space="preserve"> </v>
      </c>
      <c r="R1409" s="130" t="str">
        <f t="shared" si="844"/>
        <v xml:space="preserve"> </v>
      </c>
      <c r="S1409" s="129" t="str">
        <f t="shared" si="863"/>
        <v xml:space="preserve"> </v>
      </c>
      <c r="T1409" s="131" t="str">
        <f t="shared" si="845"/>
        <v xml:space="preserve"> </v>
      </c>
      <c r="U1409" s="123" t="str">
        <f t="shared" si="869"/>
        <v xml:space="preserve"> </v>
      </c>
      <c r="V1409" s="129" t="str">
        <f t="shared" si="846"/>
        <v xml:space="preserve"> </v>
      </c>
      <c r="W1409" s="111"/>
      <c r="X1409" s="111">
        <f t="shared" si="864"/>
        <v>140.5999999999963</v>
      </c>
      <c r="Y1409" s="111">
        <f t="shared" si="847"/>
        <v>0</v>
      </c>
      <c r="Z1409" s="111">
        <f t="shared" si="848"/>
        <v>0</v>
      </c>
      <c r="AA1409" s="111">
        <f t="shared" si="833"/>
        <v>0</v>
      </c>
      <c r="AB1409" s="111" t="str">
        <f t="shared" si="834"/>
        <v xml:space="preserve"> </v>
      </c>
      <c r="AC1409" s="112">
        <f t="shared" si="832"/>
        <v>0</v>
      </c>
      <c r="AD1409" s="124">
        <v>1406</v>
      </c>
      <c r="AE1409" s="125" t="str">
        <f t="shared" si="849"/>
        <v xml:space="preserve"> </v>
      </c>
      <c r="AF1409" s="125" t="str">
        <f t="shared" si="850"/>
        <v xml:space="preserve"> </v>
      </c>
      <c r="AG1409" s="125" t="str">
        <f t="shared" si="851"/>
        <v xml:space="preserve"> </v>
      </c>
      <c r="AH1409" s="126" t="str">
        <f t="shared" si="852"/>
        <v xml:space="preserve"> </v>
      </c>
      <c r="AI1409" s="127" t="str">
        <f t="shared" si="853"/>
        <v xml:space="preserve"> </v>
      </c>
      <c r="AJ1409" s="128" t="str">
        <f t="shared" si="854"/>
        <v xml:space="preserve"> </v>
      </c>
      <c r="AK1409" s="128" t="str">
        <f t="shared" si="866"/>
        <v xml:space="preserve"> </v>
      </c>
      <c r="AL1409" s="129" t="str">
        <f t="shared" si="855"/>
        <v xml:space="preserve"> </v>
      </c>
      <c r="AM1409" s="130" t="str">
        <f t="shared" si="856"/>
        <v xml:space="preserve"> </v>
      </c>
      <c r="AN1409" s="129" t="str">
        <f t="shared" si="857"/>
        <v xml:space="preserve"> </v>
      </c>
      <c r="AO1409" s="131" t="str">
        <f t="shared" si="867"/>
        <v xml:space="preserve"> </v>
      </c>
      <c r="AP1409" s="123" t="str">
        <f t="shared" si="870"/>
        <v xml:space="preserve"> </v>
      </c>
      <c r="AQ1409" s="129" t="str">
        <f t="shared" si="868"/>
        <v xml:space="preserve"> </v>
      </c>
      <c r="AR1409" s="111">
        <f t="shared" si="865"/>
        <v>1406</v>
      </c>
      <c r="AS1409" s="111">
        <f t="shared" si="858"/>
        <v>0</v>
      </c>
      <c r="AT1409" s="111">
        <f t="shared" si="859"/>
        <v>0</v>
      </c>
      <c r="AU1409" s="111">
        <f t="shared" si="835"/>
        <v>0</v>
      </c>
      <c r="AV1409" s="111" t="str">
        <f t="shared" si="862"/>
        <v xml:space="preserve"> </v>
      </c>
      <c r="AW1409" s="112">
        <f t="shared" si="861"/>
        <v>0</v>
      </c>
    </row>
    <row r="1410" spans="9:49">
      <c r="I1410" s="132">
        <f t="shared" si="836"/>
        <v>140.69999999999629</v>
      </c>
      <c r="J1410" s="125" t="str">
        <f t="shared" si="860"/>
        <v xml:space="preserve"> </v>
      </c>
      <c r="K1410" s="125" t="str">
        <f t="shared" si="837"/>
        <v xml:space="preserve"> </v>
      </c>
      <c r="L1410" s="125" t="str">
        <f t="shared" si="838"/>
        <v xml:space="preserve"> </v>
      </c>
      <c r="M1410" s="126" t="str">
        <f t="shared" si="839"/>
        <v xml:space="preserve"> </v>
      </c>
      <c r="N1410" s="127" t="str">
        <f t="shared" si="840"/>
        <v xml:space="preserve"> </v>
      </c>
      <c r="O1410" s="128" t="str">
        <f t="shared" si="841"/>
        <v xml:space="preserve"> </v>
      </c>
      <c r="P1410" s="128" t="str">
        <f t="shared" si="842"/>
        <v xml:space="preserve"> </v>
      </c>
      <c r="Q1410" s="129" t="str">
        <f t="shared" si="843"/>
        <v xml:space="preserve"> </v>
      </c>
      <c r="R1410" s="130" t="str">
        <f t="shared" si="844"/>
        <v xml:space="preserve"> </v>
      </c>
      <c r="S1410" s="129" t="str">
        <f t="shared" si="863"/>
        <v xml:space="preserve"> </v>
      </c>
      <c r="T1410" s="131" t="str">
        <f t="shared" si="845"/>
        <v xml:space="preserve"> </v>
      </c>
      <c r="U1410" s="123" t="str">
        <f t="shared" si="869"/>
        <v xml:space="preserve"> </v>
      </c>
      <c r="V1410" s="129" t="str">
        <f t="shared" si="846"/>
        <v xml:space="preserve"> </v>
      </c>
      <c r="W1410" s="111"/>
      <c r="X1410" s="111">
        <f t="shared" si="864"/>
        <v>140.69999999999629</v>
      </c>
      <c r="Y1410" s="111">
        <f t="shared" si="847"/>
        <v>0</v>
      </c>
      <c r="Z1410" s="111">
        <f t="shared" si="848"/>
        <v>0</v>
      </c>
      <c r="AA1410" s="111">
        <f t="shared" si="833"/>
        <v>0</v>
      </c>
      <c r="AB1410" s="111" t="str">
        <f t="shared" si="834"/>
        <v xml:space="preserve"> </v>
      </c>
      <c r="AC1410" s="112">
        <f t="shared" ref="AC1410:AC1473" si="871">IF(J1410=" ",0,I1410)</f>
        <v>0</v>
      </c>
      <c r="AD1410" s="132">
        <v>1407</v>
      </c>
      <c r="AE1410" s="125" t="str">
        <f t="shared" si="849"/>
        <v xml:space="preserve"> </v>
      </c>
      <c r="AF1410" s="125" t="str">
        <f t="shared" si="850"/>
        <v xml:space="preserve"> </v>
      </c>
      <c r="AG1410" s="125" t="str">
        <f t="shared" si="851"/>
        <v xml:space="preserve"> </v>
      </c>
      <c r="AH1410" s="126" t="str">
        <f t="shared" si="852"/>
        <v xml:space="preserve"> </v>
      </c>
      <c r="AI1410" s="127" t="str">
        <f t="shared" si="853"/>
        <v xml:space="preserve"> </v>
      </c>
      <c r="AJ1410" s="128" t="str">
        <f t="shared" si="854"/>
        <v xml:space="preserve"> </v>
      </c>
      <c r="AK1410" s="128" t="str">
        <f t="shared" si="866"/>
        <v xml:space="preserve"> </v>
      </c>
      <c r="AL1410" s="129" t="str">
        <f t="shared" si="855"/>
        <v xml:space="preserve"> </v>
      </c>
      <c r="AM1410" s="130" t="str">
        <f t="shared" si="856"/>
        <v xml:space="preserve"> </v>
      </c>
      <c r="AN1410" s="129" t="str">
        <f t="shared" si="857"/>
        <v xml:space="preserve"> </v>
      </c>
      <c r="AO1410" s="131" t="str">
        <f t="shared" si="867"/>
        <v xml:space="preserve"> </v>
      </c>
      <c r="AP1410" s="123" t="str">
        <f t="shared" si="870"/>
        <v xml:space="preserve"> </v>
      </c>
      <c r="AQ1410" s="129" t="str">
        <f t="shared" si="868"/>
        <v xml:space="preserve"> </v>
      </c>
      <c r="AR1410" s="111">
        <f t="shared" si="865"/>
        <v>1407</v>
      </c>
      <c r="AS1410" s="111">
        <f t="shared" si="858"/>
        <v>0</v>
      </c>
      <c r="AT1410" s="111">
        <f t="shared" si="859"/>
        <v>0</v>
      </c>
      <c r="AU1410" s="111">
        <f t="shared" si="835"/>
        <v>0</v>
      </c>
      <c r="AV1410" s="111" t="str">
        <f t="shared" si="862"/>
        <v xml:space="preserve"> </v>
      </c>
      <c r="AW1410" s="112">
        <f t="shared" si="861"/>
        <v>0</v>
      </c>
    </row>
    <row r="1411" spans="9:49">
      <c r="I1411" s="132">
        <f t="shared" si="836"/>
        <v>140.79999999999629</v>
      </c>
      <c r="J1411" s="125" t="str">
        <f t="shared" si="860"/>
        <v xml:space="preserve"> </v>
      </c>
      <c r="K1411" s="125" t="str">
        <f t="shared" si="837"/>
        <v xml:space="preserve"> </v>
      </c>
      <c r="L1411" s="125" t="str">
        <f t="shared" si="838"/>
        <v xml:space="preserve"> </v>
      </c>
      <c r="M1411" s="126" t="str">
        <f t="shared" si="839"/>
        <v xml:space="preserve"> </v>
      </c>
      <c r="N1411" s="127" t="str">
        <f t="shared" si="840"/>
        <v xml:space="preserve"> </v>
      </c>
      <c r="O1411" s="128" t="str">
        <f t="shared" si="841"/>
        <v xml:space="preserve"> </v>
      </c>
      <c r="P1411" s="128" t="str">
        <f t="shared" si="842"/>
        <v xml:space="preserve"> </v>
      </c>
      <c r="Q1411" s="129" t="str">
        <f t="shared" si="843"/>
        <v xml:space="preserve"> </v>
      </c>
      <c r="R1411" s="130" t="str">
        <f t="shared" si="844"/>
        <v xml:space="preserve"> </v>
      </c>
      <c r="S1411" s="129" t="str">
        <f t="shared" si="863"/>
        <v xml:space="preserve"> </v>
      </c>
      <c r="T1411" s="131" t="str">
        <f t="shared" si="845"/>
        <v xml:space="preserve"> </v>
      </c>
      <c r="U1411" s="123" t="str">
        <f t="shared" si="869"/>
        <v xml:space="preserve"> </v>
      </c>
      <c r="V1411" s="129" t="str">
        <f t="shared" si="846"/>
        <v xml:space="preserve"> </v>
      </c>
      <c r="W1411" s="111"/>
      <c r="X1411" s="111">
        <f t="shared" si="864"/>
        <v>140.79999999999629</v>
      </c>
      <c r="Y1411" s="111">
        <f t="shared" si="847"/>
        <v>0</v>
      </c>
      <c r="Z1411" s="111">
        <f t="shared" si="848"/>
        <v>0</v>
      </c>
      <c r="AA1411" s="111">
        <f t="shared" ref="AA1411:AA1474" si="872">IF(I1411=B$4,J1411,0)</f>
        <v>0</v>
      </c>
      <c r="AB1411" s="111" t="str">
        <f t="shared" ref="AB1411:AB1474" si="873">IF(U1411&lt;&gt;0,K1411,0)</f>
        <v xml:space="preserve"> </v>
      </c>
      <c r="AC1411" s="112">
        <f t="shared" si="871"/>
        <v>0</v>
      </c>
      <c r="AD1411" s="124">
        <v>1408</v>
      </c>
      <c r="AE1411" s="125" t="str">
        <f t="shared" si="849"/>
        <v xml:space="preserve"> </v>
      </c>
      <c r="AF1411" s="125" t="str">
        <f t="shared" si="850"/>
        <v xml:space="preserve"> </v>
      </c>
      <c r="AG1411" s="125" t="str">
        <f t="shared" si="851"/>
        <v xml:space="preserve"> </v>
      </c>
      <c r="AH1411" s="126" t="str">
        <f t="shared" si="852"/>
        <v xml:space="preserve"> </v>
      </c>
      <c r="AI1411" s="127" t="str">
        <f t="shared" si="853"/>
        <v xml:space="preserve"> </v>
      </c>
      <c r="AJ1411" s="128" t="str">
        <f t="shared" si="854"/>
        <v xml:space="preserve"> </v>
      </c>
      <c r="AK1411" s="128" t="str">
        <f t="shared" si="866"/>
        <v xml:space="preserve"> </v>
      </c>
      <c r="AL1411" s="129" t="str">
        <f t="shared" si="855"/>
        <v xml:space="preserve"> </v>
      </c>
      <c r="AM1411" s="130" t="str">
        <f t="shared" si="856"/>
        <v xml:space="preserve"> </v>
      </c>
      <c r="AN1411" s="129" t="str">
        <f t="shared" si="857"/>
        <v xml:space="preserve"> </v>
      </c>
      <c r="AO1411" s="131" t="str">
        <f t="shared" si="867"/>
        <v xml:space="preserve"> </v>
      </c>
      <c r="AP1411" s="123" t="str">
        <f t="shared" si="870"/>
        <v xml:space="preserve"> </v>
      </c>
      <c r="AQ1411" s="129" t="str">
        <f t="shared" si="868"/>
        <v xml:space="preserve"> </v>
      </c>
      <c r="AR1411" s="111">
        <f t="shared" si="865"/>
        <v>1408</v>
      </c>
      <c r="AS1411" s="111">
        <f t="shared" si="858"/>
        <v>0</v>
      </c>
      <c r="AT1411" s="111">
        <f t="shared" si="859"/>
        <v>0</v>
      </c>
      <c r="AU1411" s="111">
        <f t="shared" ref="AU1411:AU1474" si="874">IF(AD1411=AB$4,AE1411,0)</f>
        <v>0</v>
      </c>
      <c r="AV1411" s="111" t="str">
        <f t="shared" si="862"/>
        <v xml:space="preserve"> </v>
      </c>
      <c r="AW1411" s="112">
        <f t="shared" si="861"/>
        <v>0</v>
      </c>
    </row>
    <row r="1412" spans="9:49">
      <c r="I1412" s="132">
        <f t="shared" ref="I1412:I1475" si="875">I1411+$B$49</f>
        <v>140.89999999999628</v>
      </c>
      <c r="J1412" s="125" t="str">
        <f t="shared" si="860"/>
        <v xml:space="preserve"> </v>
      </c>
      <c r="K1412" s="125" t="str">
        <f t="shared" ref="K1412:K1475" si="876">IF(K1411=" "," ",IF(K1411&lt;0," ",J1412+(L1412*$B$49+0.5*P1412*$B$49*$B$49)))</f>
        <v xml:space="preserve"> </v>
      </c>
      <c r="L1412" s="125" t="str">
        <f t="shared" ref="L1412:L1475" si="877">IF(K1411=" "," ",IF(K1411&lt;0," ",M1411))</f>
        <v xml:space="preserve"> </v>
      </c>
      <c r="M1412" s="126" t="str">
        <f t="shared" ref="M1412:M1475" si="878">IF(K1411=" "," ",IF(K1411&lt;0," ",L1412+P1412*$B$49))</f>
        <v xml:space="preserve"> </v>
      </c>
      <c r="N1412" s="127" t="str">
        <f t="shared" ref="N1412:N1475" si="879">IF(K1411=" "," ",IF(K1411&lt;0," ",IF($B$6="off",0,IF(I1412&lt;=$B$4,0.01*$B$10*$B$2*I1412/$B$4,0.01*$B$10*$B$2))))</f>
        <v xml:space="preserve"> </v>
      </c>
      <c r="O1412" s="128" t="str">
        <f t="shared" ref="O1412:O1475" si="880">IF(K1411=" "," ",IF(K1411&lt;0," ",$B$2-N1412))</f>
        <v xml:space="preserve"> </v>
      </c>
      <c r="P1412" s="128" t="str">
        <f t="shared" ref="P1412:P1475" si="881">IF(K1411=" "," ",IF(K1411&lt;0," ",V1412/O1412))</f>
        <v xml:space="preserve"> </v>
      </c>
      <c r="Q1412" s="129" t="str">
        <f t="shared" ref="Q1412:Q1475" si="882">IF(K1411=" "," ",IF(K1411&lt;0," ",IF(G$38=TRUE,$B$46*(0.5)^(J1412/5500),1.2)))</f>
        <v xml:space="preserve"> </v>
      </c>
      <c r="R1412" s="130" t="str">
        <f t="shared" ref="R1412:R1475" si="883">IF(K1411=" "," ",IF(K1411&lt;0," ",IF(G$39=TRUE,$B$48*(0.25)^(J1412/6366198),9.81)))</f>
        <v xml:space="preserve"> </v>
      </c>
      <c r="S1412" s="129" t="str">
        <f t="shared" si="863"/>
        <v xml:space="preserve"> </v>
      </c>
      <c r="T1412" s="131" t="str">
        <f t="shared" ref="T1412:T1475" si="884">IF(K1411=" "," ",IF(K1411&lt;0," ",(-1)*O1412*R1412))</f>
        <v xml:space="preserve"> </v>
      </c>
      <c r="U1412" s="123" t="str">
        <f t="shared" si="869"/>
        <v xml:space="preserve"> </v>
      </c>
      <c r="V1412" s="129" t="str">
        <f t="shared" ref="V1412:V1475" si="885">IF(K1411=" "," ",IF(K1411&lt;0," ",U1412+T1412+S1412))</f>
        <v xml:space="preserve"> </v>
      </c>
      <c r="W1412" s="111"/>
      <c r="X1412" s="111">
        <f t="shared" si="864"/>
        <v>140.89999999999628</v>
      </c>
      <c r="Y1412" s="111">
        <f t="shared" ref="Y1412:Y1475" si="886">IF(K1412&gt;J1412,I1412,0)</f>
        <v>0</v>
      </c>
      <c r="Z1412" s="111">
        <f t="shared" ref="Z1412:Z1475" si="887">IF(K1412&lt;0,I1412,0)</f>
        <v>0</v>
      </c>
      <c r="AA1412" s="111">
        <f t="shared" si="872"/>
        <v>0</v>
      </c>
      <c r="AB1412" s="111" t="str">
        <f t="shared" si="873"/>
        <v xml:space="preserve"> </v>
      </c>
      <c r="AC1412" s="112">
        <f t="shared" si="871"/>
        <v>0</v>
      </c>
      <c r="AD1412" s="132">
        <v>1409</v>
      </c>
      <c r="AE1412" s="125" t="str">
        <f t="shared" ref="AE1412:AE1475" si="888">IF(AF1411=" "," ",IF(AF1411&lt;0," ",AF1411))</f>
        <v xml:space="preserve"> </v>
      </c>
      <c r="AF1412" s="125" t="str">
        <f t="shared" ref="AF1412:AF1475" si="889">IF(AF1411=" "," ",IF(AF1411&lt;0," ",AE1412+(AG1412*1+0.5*AK1412*1*1)))</f>
        <v xml:space="preserve"> </v>
      </c>
      <c r="AG1412" s="125" t="str">
        <f t="shared" ref="AG1412:AG1475" si="890">IF(AF1411=" "," ",IF(AF1411&lt;0," ",AH1411))</f>
        <v xml:space="preserve"> </v>
      </c>
      <c r="AH1412" s="126" t="str">
        <f t="shared" ref="AH1412:AH1475" si="891">IF(AF1411=" "," ",IF(AF1411&lt;0," ",AG1412+AK1412*1))</f>
        <v xml:space="preserve"> </v>
      </c>
      <c r="AI1412" s="127" t="str">
        <f t="shared" ref="AI1412:AI1475" si="892">IF(AF1411=" "," ",IF(AF1411&lt;0," ",IF($B$6="off",0,IF(AD1412&lt;=$B$4,0.01*$B$10*$B$2*AD1412/$B$4,0.01*$B$10*$B$2))))</f>
        <v xml:space="preserve"> </v>
      </c>
      <c r="AJ1412" s="128" t="str">
        <f t="shared" ref="AJ1412:AJ1475" si="893">IF(AF1411=" "," ",IF(AF1411&lt;0," ",$B$2-AI1412))</f>
        <v xml:space="preserve"> </v>
      </c>
      <c r="AK1412" s="128" t="str">
        <f t="shared" si="866"/>
        <v xml:space="preserve"> </v>
      </c>
      <c r="AL1412" s="129" t="str">
        <f t="shared" ref="AL1412:AL1475" si="894">IF(AF1411=" "," ",IF(AF1411&lt;0," ",$B$46*(0.5)^(AE1412/5500)))</f>
        <v xml:space="preserve"> </v>
      </c>
      <c r="AM1412" s="130" t="str">
        <f t="shared" ref="AM1412:AM1475" si="895">IF(AF1411=" "," ",IF(AF1411&lt;0," ",$B$48*(0.25)^(AE1412/6366198)))</f>
        <v xml:space="preserve"> </v>
      </c>
      <c r="AN1412" s="129" t="str">
        <f t="shared" ref="AN1412:AN1475" si="896">IF(AF1411=" "," ",IF(AF1411&lt;0," ",IF($B$5="off",0,IF(AG1412&lt;0,0.5*$B$9*$B$47*AL1412*AG1412^2,(-1)*0.5*$B$9*$B$47*AL1412*AG1412^2))))</f>
        <v xml:space="preserve"> </v>
      </c>
      <c r="AO1412" s="131" t="str">
        <f t="shared" si="867"/>
        <v xml:space="preserve"> </v>
      </c>
      <c r="AP1412" s="123" t="str">
        <f t="shared" si="870"/>
        <v xml:space="preserve"> </v>
      </c>
      <c r="AQ1412" s="129" t="str">
        <f t="shared" si="868"/>
        <v xml:space="preserve"> </v>
      </c>
      <c r="AR1412" s="111">
        <f t="shared" si="865"/>
        <v>1409</v>
      </c>
      <c r="AS1412" s="111">
        <f t="shared" ref="AS1412:AS1475" si="897">IF(AF1412&gt;AE1412,AD1412,0)</f>
        <v>0</v>
      </c>
      <c r="AT1412" s="111">
        <f t="shared" ref="AT1412:AT1475" si="898">IF(AF1412&lt;0,AD1412,0)</f>
        <v>0</v>
      </c>
      <c r="AU1412" s="111">
        <f t="shared" si="874"/>
        <v>0</v>
      </c>
      <c r="AV1412" s="111" t="str">
        <f t="shared" si="862"/>
        <v xml:space="preserve"> </v>
      </c>
      <c r="AW1412" s="112">
        <f t="shared" si="861"/>
        <v>0</v>
      </c>
    </row>
    <row r="1413" spans="9:49">
      <c r="I1413" s="132">
        <f t="shared" si="875"/>
        <v>140.99999999999628</v>
      </c>
      <c r="J1413" s="125" t="str">
        <f t="shared" ref="J1413:J1476" si="899">IF(K1412=" "," ",IF(K1412&lt;0," ",K1412))</f>
        <v xml:space="preserve"> </v>
      </c>
      <c r="K1413" s="125" t="str">
        <f t="shared" si="876"/>
        <v xml:space="preserve"> </v>
      </c>
      <c r="L1413" s="125" t="str">
        <f t="shared" si="877"/>
        <v xml:space="preserve"> </v>
      </c>
      <c r="M1413" s="126" t="str">
        <f t="shared" si="878"/>
        <v xml:space="preserve"> </v>
      </c>
      <c r="N1413" s="127" t="str">
        <f t="shared" si="879"/>
        <v xml:space="preserve"> </v>
      </c>
      <c r="O1413" s="128" t="str">
        <f t="shared" si="880"/>
        <v xml:space="preserve"> </v>
      </c>
      <c r="P1413" s="128" t="str">
        <f t="shared" si="881"/>
        <v xml:space="preserve"> </v>
      </c>
      <c r="Q1413" s="129" t="str">
        <f t="shared" si="882"/>
        <v xml:space="preserve"> </v>
      </c>
      <c r="R1413" s="130" t="str">
        <f t="shared" si="883"/>
        <v xml:space="preserve"> </v>
      </c>
      <c r="S1413" s="129" t="str">
        <f t="shared" si="863"/>
        <v xml:space="preserve"> </v>
      </c>
      <c r="T1413" s="131" t="str">
        <f t="shared" si="884"/>
        <v xml:space="preserve"> </v>
      </c>
      <c r="U1413" s="123" t="str">
        <f t="shared" si="869"/>
        <v xml:space="preserve"> </v>
      </c>
      <c r="V1413" s="129" t="str">
        <f t="shared" si="885"/>
        <v xml:space="preserve"> </v>
      </c>
      <c r="W1413" s="111"/>
      <c r="X1413" s="111">
        <f t="shared" si="864"/>
        <v>140.99999999999628</v>
      </c>
      <c r="Y1413" s="111">
        <f t="shared" si="886"/>
        <v>0</v>
      </c>
      <c r="Z1413" s="111">
        <f t="shared" si="887"/>
        <v>0</v>
      </c>
      <c r="AA1413" s="111">
        <f t="shared" si="872"/>
        <v>0</v>
      </c>
      <c r="AB1413" s="111" t="str">
        <f t="shared" si="873"/>
        <v xml:space="preserve"> </v>
      </c>
      <c r="AC1413" s="112">
        <f t="shared" si="871"/>
        <v>0</v>
      </c>
      <c r="AD1413" s="124">
        <v>1410</v>
      </c>
      <c r="AE1413" s="125" t="str">
        <f t="shared" si="888"/>
        <v xml:space="preserve"> </v>
      </c>
      <c r="AF1413" s="125" t="str">
        <f t="shared" si="889"/>
        <v xml:space="preserve"> </v>
      </c>
      <c r="AG1413" s="125" t="str">
        <f t="shared" si="890"/>
        <v xml:space="preserve"> </v>
      </c>
      <c r="AH1413" s="126" t="str">
        <f t="shared" si="891"/>
        <v xml:space="preserve"> </v>
      </c>
      <c r="AI1413" s="127" t="str">
        <f t="shared" si="892"/>
        <v xml:space="preserve"> </v>
      </c>
      <c r="AJ1413" s="128" t="str">
        <f t="shared" si="893"/>
        <v xml:space="preserve"> </v>
      </c>
      <c r="AK1413" s="128" t="str">
        <f t="shared" si="866"/>
        <v xml:space="preserve"> </v>
      </c>
      <c r="AL1413" s="129" t="str">
        <f t="shared" si="894"/>
        <v xml:space="preserve"> </v>
      </c>
      <c r="AM1413" s="130" t="str">
        <f t="shared" si="895"/>
        <v xml:space="preserve"> </v>
      </c>
      <c r="AN1413" s="129" t="str">
        <f t="shared" si="896"/>
        <v xml:space="preserve"> </v>
      </c>
      <c r="AO1413" s="131" t="str">
        <f t="shared" si="867"/>
        <v xml:space="preserve"> </v>
      </c>
      <c r="AP1413" s="123" t="str">
        <f t="shared" si="870"/>
        <v xml:space="preserve"> </v>
      </c>
      <c r="AQ1413" s="129" t="str">
        <f t="shared" si="868"/>
        <v xml:space="preserve"> </v>
      </c>
      <c r="AR1413" s="111">
        <f t="shared" si="865"/>
        <v>1410</v>
      </c>
      <c r="AS1413" s="111">
        <f t="shared" si="897"/>
        <v>0</v>
      </c>
      <c r="AT1413" s="111">
        <f t="shared" si="898"/>
        <v>0</v>
      </c>
      <c r="AU1413" s="111">
        <f t="shared" si="874"/>
        <v>0</v>
      </c>
      <c r="AV1413" s="111" t="str">
        <f t="shared" si="862"/>
        <v xml:space="preserve"> </v>
      </c>
      <c r="AW1413" s="112">
        <f t="shared" ref="AW1413:AW1476" si="900">IF(AE1413=" ",0,AD1413)</f>
        <v>0</v>
      </c>
    </row>
    <row r="1414" spans="9:49">
      <c r="I1414" s="132">
        <f t="shared" si="875"/>
        <v>141.09999999999627</v>
      </c>
      <c r="J1414" s="125" t="str">
        <f t="shared" si="899"/>
        <v xml:space="preserve"> </v>
      </c>
      <c r="K1414" s="125" t="str">
        <f t="shared" si="876"/>
        <v xml:space="preserve"> </v>
      </c>
      <c r="L1414" s="125" t="str">
        <f t="shared" si="877"/>
        <v xml:space="preserve"> </v>
      </c>
      <c r="M1414" s="126" t="str">
        <f t="shared" si="878"/>
        <v xml:space="preserve"> </v>
      </c>
      <c r="N1414" s="127" t="str">
        <f t="shared" si="879"/>
        <v xml:space="preserve"> </v>
      </c>
      <c r="O1414" s="128" t="str">
        <f t="shared" si="880"/>
        <v xml:space="preserve"> </v>
      </c>
      <c r="P1414" s="128" t="str">
        <f t="shared" si="881"/>
        <v xml:space="preserve"> </v>
      </c>
      <c r="Q1414" s="129" t="str">
        <f t="shared" si="882"/>
        <v xml:space="preserve"> </v>
      </c>
      <c r="R1414" s="130" t="str">
        <f t="shared" si="883"/>
        <v xml:space="preserve"> </v>
      </c>
      <c r="S1414" s="129" t="str">
        <f t="shared" si="863"/>
        <v xml:space="preserve"> </v>
      </c>
      <c r="T1414" s="131" t="str">
        <f t="shared" si="884"/>
        <v xml:space="preserve"> </v>
      </c>
      <c r="U1414" s="123" t="str">
        <f t="shared" si="869"/>
        <v xml:space="preserve"> </v>
      </c>
      <c r="V1414" s="129" t="str">
        <f t="shared" si="885"/>
        <v xml:space="preserve"> </v>
      </c>
      <c r="W1414" s="111"/>
      <c r="X1414" s="111">
        <f t="shared" si="864"/>
        <v>141.09999999999627</v>
      </c>
      <c r="Y1414" s="111">
        <f t="shared" si="886"/>
        <v>0</v>
      </c>
      <c r="Z1414" s="111">
        <f t="shared" si="887"/>
        <v>0</v>
      </c>
      <c r="AA1414" s="111">
        <f t="shared" si="872"/>
        <v>0</v>
      </c>
      <c r="AB1414" s="111" t="str">
        <f t="shared" si="873"/>
        <v xml:space="preserve"> </v>
      </c>
      <c r="AC1414" s="112">
        <f t="shared" si="871"/>
        <v>0</v>
      </c>
      <c r="AD1414" s="132">
        <v>1411</v>
      </c>
      <c r="AE1414" s="125" t="str">
        <f t="shared" si="888"/>
        <v xml:space="preserve"> </v>
      </c>
      <c r="AF1414" s="125" t="str">
        <f t="shared" si="889"/>
        <v xml:space="preserve"> </v>
      </c>
      <c r="AG1414" s="125" t="str">
        <f t="shared" si="890"/>
        <v xml:space="preserve"> </v>
      </c>
      <c r="AH1414" s="126" t="str">
        <f t="shared" si="891"/>
        <v xml:space="preserve"> </v>
      </c>
      <c r="AI1414" s="127" t="str">
        <f t="shared" si="892"/>
        <v xml:space="preserve"> </v>
      </c>
      <c r="AJ1414" s="128" t="str">
        <f t="shared" si="893"/>
        <v xml:space="preserve"> </v>
      </c>
      <c r="AK1414" s="128" t="str">
        <f t="shared" si="866"/>
        <v xml:space="preserve"> </v>
      </c>
      <c r="AL1414" s="129" t="str">
        <f t="shared" si="894"/>
        <v xml:space="preserve"> </v>
      </c>
      <c r="AM1414" s="130" t="str">
        <f t="shared" si="895"/>
        <v xml:space="preserve"> </v>
      </c>
      <c r="AN1414" s="129" t="str">
        <f t="shared" si="896"/>
        <v xml:space="preserve"> </v>
      </c>
      <c r="AO1414" s="131" t="str">
        <f t="shared" si="867"/>
        <v xml:space="preserve"> </v>
      </c>
      <c r="AP1414" s="123" t="str">
        <f t="shared" si="870"/>
        <v xml:space="preserve"> </v>
      </c>
      <c r="AQ1414" s="129" t="str">
        <f t="shared" si="868"/>
        <v xml:space="preserve"> </v>
      </c>
      <c r="AR1414" s="111">
        <f t="shared" si="865"/>
        <v>1411</v>
      </c>
      <c r="AS1414" s="111">
        <f t="shared" si="897"/>
        <v>0</v>
      </c>
      <c r="AT1414" s="111">
        <f t="shared" si="898"/>
        <v>0</v>
      </c>
      <c r="AU1414" s="111">
        <f t="shared" si="874"/>
        <v>0</v>
      </c>
      <c r="AV1414" s="111" t="str">
        <f t="shared" si="862"/>
        <v xml:space="preserve"> </v>
      </c>
      <c r="AW1414" s="112">
        <f t="shared" si="900"/>
        <v>0</v>
      </c>
    </row>
    <row r="1415" spans="9:49">
      <c r="I1415" s="132">
        <f t="shared" si="875"/>
        <v>141.19999999999627</v>
      </c>
      <c r="J1415" s="125" t="str">
        <f t="shared" si="899"/>
        <v xml:space="preserve"> </v>
      </c>
      <c r="K1415" s="125" t="str">
        <f t="shared" si="876"/>
        <v xml:space="preserve"> </v>
      </c>
      <c r="L1415" s="125" t="str">
        <f t="shared" si="877"/>
        <v xml:space="preserve"> </v>
      </c>
      <c r="M1415" s="126" t="str">
        <f t="shared" si="878"/>
        <v xml:space="preserve"> </v>
      </c>
      <c r="N1415" s="127" t="str">
        <f t="shared" si="879"/>
        <v xml:space="preserve"> </v>
      </c>
      <c r="O1415" s="128" t="str">
        <f t="shared" si="880"/>
        <v xml:space="preserve"> </v>
      </c>
      <c r="P1415" s="128" t="str">
        <f t="shared" si="881"/>
        <v xml:space="preserve"> </v>
      </c>
      <c r="Q1415" s="129" t="str">
        <f t="shared" si="882"/>
        <v xml:space="preserve"> </v>
      </c>
      <c r="R1415" s="130" t="str">
        <f t="shared" si="883"/>
        <v xml:space="preserve"> </v>
      </c>
      <c r="S1415" s="129" t="str">
        <f t="shared" si="863"/>
        <v xml:space="preserve"> </v>
      </c>
      <c r="T1415" s="131" t="str">
        <f t="shared" si="884"/>
        <v xml:space="preserve"> </v>
      </c>
      <c r="U1415" s="123" t="str">
        <f t="shared" si="869"/>
        <v xml:space="preserve"> </v>
      </c>
      <c r="V1415" s="129" t="str">
        <f t="shared" si="885"/>
        <v xml:space="preserve"> </v>
      </c>
      <c r="W1415" s="111"/>
      <c r="X1415" s="111">
        <f t="shared" si="864"/>
        <v>141.19999999999627</v>
      </c>
      <c r="Y1415" s="111">
        <f t="shared" si="886"/>
        <v>0</v>
      </c>
      <c r="Z1415" s="111">
        <f t="shared" si="887"/>
        <v>0</v>
      </c>
      <c r="AA1415" s="111">
        <f t="shared" si="872"/>
        <v>0</v>
      </c>
      <c r="AB1415" s="111" t="str">
        <f t="shared" si="873"/>
        <v xml:space="preserve"> </v>
      </c>
      <c r="AC1415" s="112">
        <f t="shared" si="871"/>
        <v>0</v>
      </c>
      <c r="AD1415" s="124">
        <v>1412</v>
      </c>
      <c r="AE1415" s="125" t="str">
        <f t="shared" si="888"/>
        <v xml:space="preserve"> </v>
      </c>
      <c r="AF1415" s="125" t="str">
        <f t="shared" si="889"/>
        <v xml:space="preserve"> </v>
      </c>
      <c r="AG1415" s="125" t="str">
        <f t="shared" si="890"/>
        <v xml:space="preserve"> </v>
      </c>
      <c r="AH1415" s="126" t="str">
        <f t="shared" si="891"/>
        <v xml:space="preserve"> </v>
      </c>
      <c r="AI1415" s="127" t="str">
        <f t="shared" si="892"/>
        <v xml:space="preserve"> </v>
      </c>
      <c r="AJ1415" s="128" t="str">
        <f t="shared" si="893"/>
        <v xml:space="preserve"> </v>
      </c>
      <c r="AK1415" s="128" t="str">
        <f t="shared" si="866"/>
        <v xml:space="preserve"> </v>
      </c>
      <c r="AL1415" s="129" t="str">
        <f t="shared" si="894"/>
        <v xml:space="preserve"> </v>
      </c>
      <c r="AM1415" s="130" t="str">
        <f t="shared" si="895"/>
        <v xml:space="preserve"> </v>
      </c>
      <c r="AN1415" s="129" t="str">
        <f t="shared" si="896"/>
        <v xml:space="preserve"> </v>
      </c>
      <c r="AO1415" s="131" t="str">
        <f t="shared" si="867"/>
        <v xml:space="preserve"> </v>
      </c>
      <c r="AP1415" s="123" t="str">
        <f t="shared" si="870"/>
        <v xml:space="preserve"> </v>
      </c>
      <c r="AQ1415" s="129" t="str">
        <f t="shared" si="868"/>
        <v xml:space="preserve"> </v>
      </c>
      <c r="AR1415" s="111">
        <f t="shared" si="865"/>
        <v>1412</v>
      </c>
      <c r="AS1415" s="111">
        <f t="shared" si="897"/>
        <v>0</v>
      </c>
      <c r="AT1415" s="111">
        <f t="shared" si="898"/>
        <v>0</v>
      </c>
      <c r="AU1415" s="111">
        <f t="shared" si="874"/>
        <v>0</v>
      </c>
      <c r="AV1415" s="111" t="str">
        <f t="shared" si="862"/>
        <v xml:space="preserve"> </v>
      </c>
      <c r="AW1415" s="112">
        <f t="shared" si="900"/>
        <v>0</v>
      </c>
    </row>
    <row r="1416" spans="9:49">
      <c r="I1416" s="132">
        <f t="shared" si="875"/>
        <v>141.29999999999626</v>
      </c>
      <c r="J1416" s="125" t="str">
        <f t="shared" si="899"/>
        <v xml:space="preserve"> </v>
      </c>
      <c r="K1416" s="125" t="str">
        <f t="shared" si="876"/>
        <v xml:space="preserve"> </v>
      </c>
      <c r="L1416" s="125" t="str">
        <f t="shared" si="877"/>
        <v xml:space="preserve"> </v>
      </c>
      <c r="M1416" s="126" t="str">
        <f t="shared" si="878"/>
        <v xml:space="preserve"> </v>
      </c>
      <c r="N1416" s="127" t="str">
        <f t="shared" si="879"/>
        <v xml:space="preserve"> </v>
      </c>
      <c r="O1416" s="128" t="str">
        <f t="shared" si="880"/>
        <v xml:space="preserve"> </v>
      </c>
      <c r="P1416" s="128" t="str">
        <f t="shared" si="881"/>
        <v xml:space="preserve"> </v>
      </c>
      <c r="Q1416" s="129" t="str">
        <f t="shared" si="882"/>
        <v xml:space="preserve"> </v>
      </c>
      <c r="R1416" s="130" t="str">
        <f t="shared" si="883"/>
        <v xml:space="preserve"> </v>
      </c>
      <c r="S1416" s="129" t="str">
        <f t="shared" si="863"/>
        <v xml:space="preserve"> </v>
      </c>
      <c r="T1416" s="131" t="str">
        <f t="shared" si="884"/>
        <v xml:space="preserve"> </v>
      </c>
      <c r="U1416" s="123" t="str">
        <f t="shared" si="869"/>
        <v xml:space="preserve"> </v>
      </c>
      <c r="V1416" s="129" t="str">
        <f t="shared" si="885"/>
        <v xml:space="preserve"> </v>
      </c>
      <c r="W1416" s="111"/>
      <c r="X1416" s="111">
        <f t="shared" si="864"/>
        <v>141.29999999999626</v>
      </c>
      <c r="Y1416" s="111">
        <f t="shared" si="886"/>
        <v>0</v>
      </c>
      <c r="Z1416" s="111">
        <f t="shared" si="887"/>
        <v>0</v>
      </c>
      <c r="AA1416" s="111">
        <f t="shared" si="872"/>
        <v>0</v>
      </c>
      <c r="AB1416" s="111" t="str">
        <f t="shared" si="873"/>
        <v xml:space="preserve"> </v>
      </c>
      <c r="AC1416" s="112">
        <f t="shared" si="871"/>
        <v>0</v>
      </c>
      <c r="AD1416" s="132">
        <v>1413</v>
      </c>
      <c r="AE1416" s="125" t="str">
        <f t="shared" si="888"/>
        <v xml:space="preserve"> </v>
      </c>
      <c r="AF1416" s="125" t="str">
        <f t="shared" si="889"/>
        <v xml:space="preserve"> </v>
      </c>
      <c r="AG1416" s="125" t="str">
        <f t="shared" si="890"/>
        <v xml:space="preserve"> </v>
      </c>
      <c r="AH1416" s="126" t="str">
        <f t="shared" si="891"/>
        <v xml:space="preserve"> </v>
      </c>
      <c r="AI1416" s="127" t="str">
        <f t="shared" si="892"/>
        <v xml:space="preserve"> </v>
      </c>
      <c r="AJ1416" s="128" t="str">
        <f t="shared" si="893"/>
        <v xml:space="preserve"> </v>
      </c>
      <c r="AK1416" s="128" t="str">
        <f t="shared" si="866"/>
        <v xml:space="preserve"> </v>
      </c>
      <c r="AL1416" s="129" t="str">
        <f t="shared" si="894"/>
        <v xml:space="preserve"> </v>
      </c>
      <c r="AM1416" s="130" t="str">
        <f t="shared" si="895"/>
        <v xml:space="preserve"> </v>
      </c>
      <c r="AN1416" s="129" t="str">
        <f t="shared" si="896"/>
        <v xml:space="preserve"> </v>
      </c>
      <c r="AO1416" s="131" t="str">
        <f t="shared" si="867"/>
        <v xml:space="preserve"> </v>
      </c>
      <c r="AP1416" s="123" t="str">
        <f t="shared" si="870"/>
        <v xml:space="preserve"> </v>
      </c>
      <c r="AQ1416" s="129" t="str">
        <f t="shared" si="868"/>
        <v xml:space="preserve"> </v>
      </c>
      <c r="AR1416" s="111">
        <f t="shared" si="865"/>
        <v>1413</v>
      </c>
      <c r="AS1416" s="111">
        <f t="shared" si="897"/>
        <v>0</v>
      </c>
      <c r="AT1416" s="111">
        <f t="shared" si="898"/>
        <v>0</v>
      </c>
      <c r="AU1416" s="111">
        <f t="shared" si="874"/>
        <v>0</v>
      </c>
      <c r="AV1416" s="111" t="str">
        <f t="shared" si="862"/>
        <v xml:space="preserve"> </v>
      </c>
      <c r="AW1416" s="112">
        <f t="shared" si="900"/>
        <v>0</v>
      </c>
    </row>
    <row r="1417" spans="9:49">
      <c r="I1417" s="132">
        <f t="shared" si="875"/>
        <v>141.39999999999625</v>
      </c>
      <c r="J1417" s="125" t="str">
        <f t="shared" si="899"/>
        <v xml:space="preserve"> </v>
      </c>
      <c r="K1417" s="125" t="str">
        <f t="shared" si="876"/>
        <v xml:space="preserve"> </v>
      </c>
      <c r="L1417" s="125" t="str">
        <f t="shared" si="877"/>
        <v xml:space="preserve"> </v>
      </c>
      <c r="M1417" s="126" t="str">
        <f t="shared" si="878"/>
        <v xml:space="preserve"> </v>
      </c>
      <c r="N1417" s="127" t="str">
        <f t="shared" si="879"/>
        <v xml:space="preserve"> </v>
      </c>
      <c r="O1417" s="128" t="str">
        <f t="shared" si="880"/>
        <v xml:space="preserve"> </v>
      </c>
      <c r="P1417" s="128" t="str">
        <f t="shared" si="881"/>
        <v xml:space="preserve"> </v>
      </c>
      <c r="Q1417" s="129" t="str">
        <f t="shared" si="882"/>
        <v xml:space="preserve"> </v>
      </c>
      <c r="R1417" s="130" t="str">
        <f t="shared" si="883"/>
        <v xml:space="preserve"> </v>
      </c>
      <c r="S1417" s="129" t="str">
        <f t="shared" si="863"/>
        <v xml:space="preserve"> </v>
      </c>
      <c r="T1417" s="131" t="str">
        <f t="shared" si="884"/>
        <v xml:space="preserve"> </v>
      </c>
      <c r="U1417" s="123" t="str">
        <f t="shared" si="869"/>
        <v xml:space="preserve"> </v>
      </c>
      <c r="V1417" s="129" t="str">
        <f t="shared" si="885"/>
        <v xml:space="preserve"> </v>
      </c>
      <c r="W1417" s="111"/>
      <c r="X1417" s="111">
        <f t="shared" si="864"/>
        <v>141.39999999999625</v>
      </c>
      <c r="Y1417" s="111">
        <f t="shared" si="886"/>
        <v>0</v>
      </c>
      <c r="Z1417" s="111">
        <f t="shared" si="887"/>
        <v>0</v>
      </c>
      <c r="AA1417" s="111">
        <f t="shared" si="872"/>
        <v>0</v>
      </c>
      <c r="AB1417" s="111" t="str">
        <f t="shared" si="873"/>
        <v xml:space="preserve"> </v>
      </c>
      <c r="AC1417" s="112">
        <f t="shared" si="871"/>
        <v>0</v>
      </c>
      <c r="AD1417" s="124">
        <v>1414</v>
      </c>
      <c r="AE1417" s="125" t="str">
        <f t="shared" si="888"/>
        <v xml:space="preserve"> </v>
      </c>
      <c r="AF1417" s="125" t="str">
        <f t="shared" si="889"/>
        <v xml:space="preserve"> </v>
      </c>
      <c r="AG1417" s="125" t="str">
        <f t="shared" si="890"/>
        <v xml:space="preserve"> </v>
      </c>
      <c r="AH1417" s="126" t="str">
        <f t="shared" si="891"/>
        <v xml:space="preserve"> </v>
      </c>
      <c r="AI1417" s="127" t="str">
        <f t="shared" si="892"/>
        <v xml:space="preserve"> </v>
      </c>
      <c r="AJ1417" s="128" t="str">
        <f t="shared" si="893"/>
        <v xml:space="preserve"> </v>
      </c>
      <c r="AK1417" s="128" t="str">
        <f t="shared" si="866"/>
        <v xml:space="preserve"> </v>
      </c>
      <c r="AL1417" s="129" t="str">
        <f t="shared" si="894"/>
        <v xml:space="preserve"> </v>
      </c>
      <c r="AM1417" s="130" t="str">
        <f t="shared" si="895"/>
        <v xml:space="preserve"> </v>
      </c>
      <c r="AN1417" s="129" t="str">
        <f t="shared" si="896"/>
        <v xml:space="preserve"> </v>
      </c>
      <c r="AO1417" s="131" t="str">
        <f t="shared" si="867"/>
        <v xml:space="preserve"> </v>
      </c>
      <c r="AP1417" s="123" t="str">
        <f t="shared" si="870"/>
        <v xml:space="preserve"> </v>
      </c>
      <c r="AQ1417" s="129" t="str">
        <f t="shared" si="868"/>
        <v xml:space="preserve"> </v>
      </c>
      <c r="AR1417" s="111">
        <f t="shared" si="865"/>
        <v>1414</v>
      </c>
      <c r="AS1417" s="111">
        <f t="shared" si="897"/>
        <v>0</v>
      </c>
      <c r="AT1417" s="111">
        <f t="shared" si="898"/>
        <v>0</v>
      </c>
      <c r="AU1417" s="111">
        <f t="shared" si="874"/>
        <v>0</v>
      </c>
      <c r="AV1417" s="111" t="str">
        <f t="shared" si="862"/>
        <v xml:space="preserve"> </v>
      </c>
      <c r="AW1417" s="112">
        <f t="shared" si="900"/>
        <v>0</v>
      </c>
    </row>
    <row r="1418" spans="9:49">
      <c r="I1418" s="132">
        <f t="shared" si="875"/>
        <v>141.49999999999625</v>
      </c>
      <c r="J1418" s="125" t="str">
        <f t="shared" si="899"/>
        <v xml:space="preserve"> </v>
      </c>
      <c r="K1418" s="125" t="str">
        <f t="shared" si="876"/>
        <v xml:space="preserve"> </v>
      </c>
      <c r="L1418" s="125" t="str">
        <f t="shared" si="877"/>
        <v xml:space="preserve"> </v>
      </c>
      <c r="M1418" s="126" t="str">
        <f t="shared" si="878"/>
        <v xml:space="preserve"> </v>
      </c>
      <c r="N1418" s="127" t="str">
        <f t="shared" si="879"/>
        <v xml:space="preserve"> </v>
      </c>
      <c r="O1418" s="128" t="str">
        <f t="shared" si="880"/>
        <v xml:space="preserve"> </v>
      </c>
      <c r="P1418" s="128" t="str">
        <f t="shared" si="881"/>
        <v xml:space="preserve"> </v>
      </c>
      <c r="Q1418" s="129" t="str">
        <f t="shared" si="882"/>
        <v xml:space="preserve"> </v>
      </c>
      <c r="R1418" s="130" t="str">
        <f t="shared" si="883"/>
        <v xml:space="preserve"> </v>
      </c>
      <c r="S1418" s="129" t="str">
        <f t="shared" si="863"/>
        <v xml:space="preserve"> </v>
      </c>
      <c r="T1418" s="131" t="str">
        <f t="shared" si="884"/>
        <v xml:space="preserve"> </v>
      </c>
      <c r="U1418" s="123" t="str">
        <f t="shared" si="869"/>
        <v xml:space="preserve"> </v>
      </c>
      <c r="V1418" s="129" t="str">
        <f t="shared" si="885"/>
        <v xml:space="preserve"> </v>
      </c>
      <c r="W1418" s="111"/>
      <c r="X1418" s="111">
        <f t="shared" si="864"/>
        <v>141.49999999999625</v>
      </c>
      <c r="Y1418" s="111">
        <f t="shared" si="886"/>
        <v>0</v>
      </c>
      <c r="Z1418" s="111">
        <f t="shared" si="887"/>
        <v>0</v>
      </c>
      <c r="AA1418" s="111">
        <f t="shared" si="872"/>
        <v>0</v>
      </c>
      <c r="AB1418" s="111" t="str">
        <f t="shared" si="873"/>
        <v xml:space="preserve"> </v>
      </c>
      <c r="AC1418" s="112">
        <f t="shared" si="871"/>
        <v>0</v>
      </c>
      <c r="AD1418" s="132">
        <v>1415</v>
      </c>
      <c r="AE1418" s="125" t="str">
        <f t="shared" si="888"/>
        <v xml:space="preserve"> </v>
      </c>
      <c r="AF1418" s="125" t="str">
        <f t="shared" si="889"/>
        <v xml:space="preserve"> </v>
      </c>
      <c r="AG1418" s="125" t="str">
        <f t="shared" si="890"/>
        <v xml:space="preserve"> </v>
      </c>
      <c r="AH1418" s="126" t="str">
        <f t="shared" si="891"/>
        <v xml:space="preserve"> </v>
      </c>
      <c r="AI1418" s="127" t="str">
        <f t="shared" si="892"/>
        <v xml:space="preserve"> </v>
      </c>
      <c r="AJ1418" s="128" t="str">
        <f t="shared" si="893"/>
        <v xml:space="preserve"> </v>
      </c>
      <c r="AK1418" s="128" t="str">
        <f t="shared" si="866"/>
        <v xml:space="preserve"> </v>
      </c>
      <c r="AL1418" s="129" t="str">
        <f t="shared" si="894"/>
        <v xml:space="preserve"> </v>
      </c>
      <c r="AM1418" s="130" t="str">
        <f t="shared" si="895"/>
        <v xml:space="preserve"> </v>
      </c>
      <c r="AN1418" s="129" t="str">
        <f t="shared" si="896"/>
        <v xml:space="preserve"> </v>
      </c>
      <c r="AO1418" s="131" t="str">
        <f t="shared" si="867"/>
        <v xml:space="preserve"> </v>
      </c>
      <c r="AP1418" s="123" t="str">
        <f t="shared" si="870"/>
        <v xml:space="preserve"> </v>
      </c>
      <c r="AQ1418" s="129" t="str">
        <f t="shared" si="868"/>
        <v xml:space="preserve"> </v>
      </c>
      <c r="AR1418" s="111">
        <f t="shared" si="865"/>
        <v>1415</v>
      </c>
      <c r="AS1418" s="111">
        <f t="shared" si="897"/>
        <v>0</v>
      </c>
      <c r="AT1418" s="111">
        <f t="shared" si="898"/>
        <v>0</v>
      </c>
      <c r="AU1418" s="111">
        <f t="shared" si="874"/>
        <v>0</v>
      </c>
      <c r="AV1418" s="111" t="str">
        <f t="shared" si="862"/>
        <v xml:space="preserve"> </v>
      </c>
      <c r="AW1418" s="112">
        <f t="shared" si="900"/>
        <v>0</v>
      </c>
    </row>
    <row r="1419" spans="9:49">
      <c r="I1419" s="132">
        <f t="shared" si="875"/>
        <v>141.59999999999624</v>
      </c>
      <c r="J1419" s="125" t="str">
        <f t="shared" si="899"/>
        <v xml:space="preserve"> </v>
      </c>
      <c r="K1419" s="125" t="str">
        <f t="shared" si="876"/>
        <v xml:space="preserve"> </v>
      </c>
      <c r="L1419" s="125" t="str">
        <f t="shared" si="877"/>
        <v xml:space="preserve"> </v>
      </c>
      <c r="M1419" s="126" t="str">
        <f t="shared" si="878"/>
        <v xml:space="preserve"> </v>
      </c>
      <c r="N1419" s="127" t="str">
        <f t="shared" si="879"/>
        <v xml:space="preserve"> </v>
      </c>
      <c r="O1419" s="128" t="str">
        <f t="shared" si="880"/>
        <v xml:space="preserve"> </v>
      </c>
      <c r="P1419" s="128" t="str">
        <f t="shared" si="881"/>
        <v xml:space="preserve"> </v>
      </c>
      <c r="Q1419" s="129" t="str">
        <f t="shared" si="882"/>
        <v xml:space="preserve"> </v>
      </c>
      <c r="R1419" s="130" t="str">
        <f t="shared" si="883"/>
        <v xml:space="preserve"> </v>
      </c>
      <c r="S1419" s="129" t="str">
        <f t="shared" si="863"/>
        <v xml:space="preserve"> </v>
      </c>
      <c r="T1419" s="131" t="str">
        <f t="shared" si="884"/>
        <v xml:space="preserve"> </v>
      </c>
      <c r="U1419" s="123" t="str">
        <f t="shared" si="869"/>
        <v xml:space="preserve"> </v>
      </c>
      <c r="V1419" s="129" t="str">
        <f t="shared" si="885"/>
        <v xml:space="preserve"> </v>
      </c>
      <c r="W1419" s="111"/>
      <c r="X1419" s="111">
        <f t="shared" si="864"/>
        <v>141.59999999999624</v>
      </c>
      <c r="Y1419" s="111">
        <f t="shared" si="886"/>
        <v>0</v>
      </c>
      <c r="Z1419" s="111">
        <f t="shared" si="887"/>
        <v>0</v>
      </c>
      <c r="AA1419" s="111">
        <f t="shared" si="872"/>
        <v>0</v>
      </c>
      <c r="AB1419" s="111" t="str">
        <f t="shared" si="873"/>
        <v xml:space="preserve"> </v>
      </c>
      <c r="AC1419" s="112">
        <f t="shared" si="871"/>
        <v>0</v>
      </c>
      <c r="AD1419" s="124">
        <v>1416</v>
      </c>
      <c r="AE1419" s="125" t="str">
        <f t="shared" si="888"/>
        <v xml:space="preserve"> </v>
      </c>
      <c r="AF1419" s="125" t="str">
        <f t="shared" si="889"/>
        <v xml:space="preserve"> </v>
      </c>
      <c r="AG1419" s="125" t="str">
        <f t="shared" si="890"/>
        <v xml:space="preserve"> </v>
      </c>
      <c r="AH1419" s="126" t="str">
        <f t="shared" si="891"/>
        <v xml:space="preserve"> </v>
      </c>
      <c r="AI1419" s="127" t="str">
        <f t="shared" si="892"/>
        <v xml:space="preserve"> </v>
      </c>
      <c r="AJ1419" s="128" t="str">
        <f t="shared" si="893"/>
        <v xml:space="preserve"> </v>
      </c>
      <c r="AK1419" s="128" t="str">
        <f t="shared" si="866"/>
        <v xml:space="preserve"> </v>
      </c>
      <c r="AL1419" s="129" t="str">
        <f t="shared" si="894"/>
        <v xml:space="preserve"> </v>
      </c>
      <c r="AM1419" s="130" t="str">
        <f t="shared" si="895"/>
        <v xml:space="preserve"> </v>
      </c>
      <c r="AN1419" s="129" t="str">
        <f t="shared" si="896"/>
        <v xml:space="preserve"> </v>
      </c>
      <c r="AO1419" s="131" t="str">
        <f t="shared" si="867"/>
        <v xml:space="preserve"> </v>
      </c>
      <c r="AP1419" s="123" t="str">
        <f t="shared" si="870"/>
        <v xml:space="preserve"> </v>
      </c>
      <c r="AQ1419" s="129" t="str">
        <f t="shared" si="868"/>
        <v xml:space="preserve"> </v>
      </c>
      <c r="AR1419" s="111">
        <f t="shared" si="865"/>
        <v>1416</v>
      </c>
      <c r="AS1419" s="111">
        <f t="shared" si="897"/>
        <v>0</v>
      </c>
      <c r="AT1419" s="111">
        <f t="shared" si="898"/>
        <v>0</v>
      </c>
      <c r="AU1419" s="111">
        <f t="shared" si="874"/>
        <v>0</v>
      </c>
      <c r="AV1419" s="111" t="str">
        <f t="shared" si="862"/>
        <v xml:space="preserve"> </v>
      </c>
      <c r="AW1419" s="112">
        <f t="shared" si="900"/>
        <v>0</v>
      </c>
    </row>
    <row r="1420" spans="9:49">
      <c r="I1420" s="132">
        <f t="shared" si="875"/>
        <v>141.69999999999624</v>
      </c>
      <c r="J1420" s="125" t="str">
        <f t="shared" si="899"/>
        <v xml:space="preserve"> </v>
      </c>
      <c r="K1420" s="125" t="str">
        <f t="shared" si="876"/>
        <v xml:space="preserve"> </v>
      </c>
      <c r="L1420" s="125" t="str">
        <f t="shared" si="877"/>
        <v xml:space="preserve"> </v>
      </c>
      <c r="M1420" s="126" t="str">
        <f t="shared" si="878"/>
        <v xml:space="preserve"> </v>
      </c>
      <c r="N1420" s="127" t="str">
        <f t="shared" si="879"/>
        <v xml:space="preserve"> </v>
      </c>
      <c r="O1420" s="128" t="str">
        <f t="shared" si="880"/>
        <v xml:space="preserve"> </v>
      </c>
      <c r="P1420" s="128" t="str">
        <f t="shared" si="881"/>
        <v xml:space="preserve"> </v>
      </c>
      <c r="Q1420" s="129" t="str">
        <f t="shared" si="882"/>
        <v xml:space="preserve"> </v>
      </c>
      <c r="R1420" s="130" t="str">
        <f t="shared" si="883"/>
        <v xml:space="preserve"> </v>
      </c>
      <c r="S1420" s="129" t="str">
        <f t="shared" si="863"/>
        <v xml:space="preserve"> </v>
      </c>
      <c r="T1420" s="131" t="str">
        <f t="shared" si="884"/>
        <v xml:space="preserve"> </v>
      </c>
      <c r="U1420" s="123" t="str">
        <f t="shared" si="869"/>
        <v xml:space="preserve"> </v>
      </c>
      <c r="V1420" s="129" t="str">
        <f t="shared" si="885"/>
        <v xml:space="preserve"> </v>
      </c>
      <c r="W1420" s="111"/>
      <c r="X1420" s="111">
        <f t="shared" si="864"/>
        <v>141.69999999999624</v>
      </c>
      <c r="Y1420" s="111">
        <f t="shared" si="886"/>
        <v>0</v>
      </c>
      <c r="Z1420" s="111">
        <f t="shared" si="887"/>
        <v>0</v>
      </c>
      <c r="AA1420" s="111">
        <f t="shared" si="872"/>
        <v>0</v>
      </c>
      <c r="AB1420" s="111" t="str">
        <f t="shared" si="873"/>
        <v xml:space="preserve"> </v>
      </c>
      <c r="AC1420" s="112">
        <f t="shared" si="871"/>
        <v>0</v>
      </c>
      <c r="AD1420" s="132">
        <v>1417</v>
      </c>
      <c r="AE1420" s="125" t="str">
        <f t="shared" si="888"/>
        <v xml:space="preserve"> </v>
      </c>
      <c r="AF1420" s="125" t="str">
        <f t="shared" si="889"/>
        <v xml:space="preserve"> </v>
      </c>
      <c r="AG1420" s="125" t="str">
        <f t="shared" si="890"/>
        <v xml:space="preserve"> </v>
      </c>
      <c r="AH1420" s="126" t="str">
        <f t="shared" si="891"/>
        <v xml:space="preserve"> </v>
      </c>
      <c r="AI1420" s="127" t="str">
        <f t="shared" si="892"/>
        <v xml:space="preserve"> </v>
      </c>
      <c r="AJ1420" s="128" t="str">
        <f t="shared" si="893"/>
        <v xml:space="preserve"> </v>
      </c>
      <c r="AK1420" s="128" t="str">
        <f t="shared" si="866"/>
        <v xml:space="preserve"> </v>
      </c>
      <c r="AL1420" s="129" t="str">
        <f t="shared" si="894"/>
        <v xml:space="preserve"> </v>
      </c>
      <c r="AM1420" s="130" t="str">
        <f t="shared" si="895"/>
        <v xml:space="preserve"> </v>
      </c>
      <c r="AN1420" s="129" t="str">
        <f t="shared" si="896"/>
        <v xml:space="preserve"> </v>
      </c>
      <c r="AO1420" s="131" t="str">
        <f t="shared" si="867"/>
        <v xml:space="preserve"> </v>
      </c>
      <c r="AP1420" s="123" t="str">
        <f t="shared" si="870"/>
        <v xml:space="preserve"> </v>
      </c>
      <c r="AQ1420" s="129" t="str">
        <f t="shared" si="868"/>
        <v xml:space="preserve"> </v>
      </c>
      <c r="AR1420" s="111">
        <f t="shared" si="865"/>
        <v>1417</v>
      </c>
      <c r="AS1420" s="111">
        <f t="shared" si="897"/>
        <v>0</v>
      </c>
      <c r="AT1420" s="111">
        <f t="shared" si="898"/>
        <v>0</v>
      </c>
      <c r="AU1420" s="111">
        <f t="shared" si="874"/>
        <v>0</v>
      </c>
      <c r="AV1420" s="111" t="str">
        <f t="shared" si="862"/>
        <v xml:space="preserve"> </v>
      </c>
      <c r="AW1420" s="112">
        <f t="shared" si="900"/>
        <v>0</v>
      </c>
    </row>
    <row r="1421" spans="9:49">
      <c r="I1421" s="132">
        <f t="shared" si="875"/>
        <v>141.79999999999623</v>
      </c>
      <c r="J1421" s="125" t="str">
        <f t="shared" si="899"/>
        <v xml:space="preserve"> </v>
      </c>
      <c r="K1421" s="125" t="str">
        <f t="shared" si="876"/>
        <v xml:space="preserve"> </v>
      </c>
      <c r="L1421" s="125" t="str">
        <f t="shared" si="877"/>
        <v xml:space="preserve"> </v>
      </c>
      <c r="M1421" s="126" t="str">
        <f t="shared" si="878"/>
        <v xml:space="preserve"> </v>
      </c>
      <c r="N1421" s="127" t="str">
        <f t="shared" si="879"/>
        <v xml:space="preserve"> </v>
      </c>
      <c r="O1421" s="128" t="str">
        <f t="shared" si="880"/>
        <v xml:space="preserve"> </v>
      </c>
      <c r="P1421" s="128" t="str">
        <f t="shared" si="881"/>
        <v xml:space="preserve"> </v>
      </c>
      <c r="Q1421" s="129" t="str">
        <f t="shared" si="882"/>
        <v xml:space="preserve"> </v>
      </c>
      <c r="R1421" s="130" t="str">
        <f t="shared" si="883"/>
        <v xml:space="preserve"> </v>
      </c>
      <c r="S1421" s="129" t="str">
        <f t="shared" si="863"/>
        <v xml:space="preserve"> </v>
      </c>
      <c r="T1421" s="131" t="str">
        <f t="shared" si="884"/>
        <v xml:space="preserve"> </v>
      </c>
      <c r="U1421" s="123" t="str">
        <f t="shared" si="869"/>
        <v xml:space="preserve"> </v>
      </c>
      <c r="V1421" s="129" t="str">
        <f t="shared" si="885"/>
        <v xml:space="preserve"> </v>
      </c>
      <c r="W1421" s="111"/>
      <c r="X1421" s="111">
        <f t="shared" si="864"/>
        <v>141.79999999999623</v>
      </c>
      <c r="Y1421" s="111">
        <f t="shared" si="886"/>
        <v>0</v>
      </c>
      <c r="Z1421" s="111">
        <f t="shared" si="887"/>
        <v>0</v>
      </c>
      <c r="AA1421" s="111">
        <f t="shared" si="872"/>
        <v>0</v>
      </c>
      <c r="AB1421" s="111" t="str">
        <f t="shared" si="873"/>
        <v xml:space="preserve"> </v>
      </c>
      <c r="AC1421" s="112">
        <f t="shared" si="871"/>
        <v>0</v>
      </c>
      <c r="AD1421" s="124">
        <v>1418</v>
      </c>
      <c r="AE1421" s="125" t="str">
        <f t="shared" si="888"/>
        <v xml:space="preserve"> </v>
      </c>
      <c r="AF1421" s="125" t="str">
        <f t="shared" si="889"/>
        <v xml:space="preserve"> </v>
      </c>
      <c r="AG1421" s="125" t="str">
        <f t="shared" si="890"/>
        <v xml:space="preserve"> </v>
      </c>
      <c r="AH1421" s="126" t="str">
        <f t="shared" si="891"/>
        <v xml:space="preserve"> </v>
      </c>
      <c r="AI1421" s="127" t="str">
        <f t="shared" si="892"/>
        <v xml:space="preserve"> </v>
      </c>
      <c r="AJ1421" s="128" t="str">
        <f t="shared" si="893"/>
        <v xml:space="preserve"> </v>
      </c>
      <c r="AK1421" s="128" t="str">
        <f t="shared" si="866"/>
        <v xml:space="preserve"> </v>
      </c>
      <c r="AL1421" s="129" t="str">
        <f t="shared" si="894"/>
        <v xml:space="preserve"> </v>
      </c>
      <c r="AM1421" s="130" t="str">
        <f t="shared" si="895"/>
        <v xml:space="preserve"> </v>
      </c>
      <c r="AN1421" s="129" t="str">
        <f t="shared" si="896"/>
        <v xml:space="preserve"> </v>
      </c>
      <c r="AO1421" s="131" t="str">
        <f t="shared" si="867"/>
        <v xml:space="preserve"> </v>
      </c>
      <c r="AP1421" s="123" t="str">
        <f t="shared" si="870"/>
        <v xml:space="preserve"> </v>
      </c>
      <c r="AQ1421" s="129" t="str">
        <f t="shared" si="868"/>
        <v xml:space="preserve"> </v>
      </c>
      <c r="AR1421" s="111">
        <f t="shared" si="865"/>
        <v>1418</v>
      </c>
      <c r="AS1421" s="111">
        <f t="shared" si="897"/>
        <v>0</v>
      </c>
      <c r="AT1421" s="111">
        <f t="shared" si="898"/>
        <v>0</v>
      </c>
      <c r="AU1421" s="111">
        <f t="shared" si="874"/>
        <v>0</v>
      </c>
      <c r="AV1421" s="111" t="str">
        <f t="shared" si="862"/>
        <v xml:space="preserve"> </v>
      </c>
      <c r="AW1421" s="112">
        <f t="shared" si="900"/>
        <v>0</v>
      </c>
    </row>
    <row r="1422" spans="9:49">
      <c r="I1422" s="132">
        <f t="shared" si="875"/>
        <v>141.89999999999623</v>
      </c>
      <c r="J1422" s="125" t="str">
        <f t="shared" si="899"/>
        <v xml:space="preserve"> </v>
      </c>
      <c r="K1422" s="125" t="str">
        <f t="shared" si="876"/>
        <v xml:space="preserve"> </v>
      </c>
      <c r="L1422" s="125" t="str">
        <f t="shared" si="877"/>
        <v xml:space="preserve"> </v>
      </c>
      <c r="M1422" s="126" t="str">
        <f t="shared" si="878"/>
        <v xml:space="preserve"> </v>
      </c>
      <c r="N1422" s="127" t="str">
        <f t="shared" si="879"/>
        <v xml:space="preserve"> </v>
      </c>
      <c r="O1422" s="128" t="str">
        <f t="shared" si="880"/>
        <v xml:space="preserve"> </v>
      </c>
      <c r="P1422" s="128" t="str">
        <f t="shared" si="881"/>
        <v xml:space="preserve"> </v>
      </c>
      <c r="Q1422" s="129" t="str">
        <f t="shared" si="882"/>
        <v xml:space="preserve"> </v>
      </c>
      <c r="R1422" s="130" t="str">
        <f t="shared" si="883"/>
        <v xml:space="preserve"> </v>
      </c>
      <c r="S1422" s="129" t="str">
        <f t="shared" si="863"/>
        <v xml:space="preserve"> </v>
      </c>
      <c r="T1422" s="131" t="str">
        <f t="shared" si="884"/>
        <v xml:space="preserve"> </v>
      </c>
      <c r="U1422" s="123" t="str">
        <f t="shared" si="869"/>
        <v xml:space="preserve"> </v>
      </c>
      <c r="V1422" s="129" t="str">
        <f t="shared" si="885"/>
        <v xml:space="preserve"> </v>
      </c>
      <c r="W1422" s="111"/>
      <c r="X1422" s="111">
        <f t="shared" si="864"/>
        <v>141.89999999999623</v>
      </c>
      <c r="Y1422" s="111">
        <f t="shared" si="886"/>
        <v>0</v>
      </c>
      <c r="Z1422" s="111">
        <f t="shared" si="887"/>
        <v>0</v>
      </c>
      <c r="AA1422" s="111">
        <f t="shared" si="872"/>
        <v>0</v>
      </c>
      <c r="AB1422" s="111" t="str">
        <f t="shared" si="873"/>
        <v xml:space="preserve"> </v>
      </c>
      <c r="AC1422" s="112">
        <f t="shared" si="871"/>
        <v>0</v>
      </c>
      <c r="AD1422" s="132">
        <v>1419</v>
      </c>
      <c r="AE1422" s="125" t="str">
        <f t="shared" si="888"/>
        <v xml:space="preserve"> </v>
      </c>
      <c r="AF1422" s="125" t="str">
        <f t="shared" si="889"/>
        <v xml:space="preserve"> </v>
      </c>
      <c r="AG1422" s="125" t="str">
        <f t="shared" si="890"/>
        <v xml:space="preserve"> </v>
      </c>
      <c r="AH1422" s="126" t="str">
        <f t="shared" si="891"/>
        <v xml:space="preserve"> </v>
      </c>
      <c r="AI1422" s="127" t="str">
        <f t="shared" si="892"/>
        <v xml:space="preserve"> </v>
      </c>
      <c r="AJ1422" s="128" t="str">
        <f t="shared" si="893"/>
        <v xml:space="preserve"> </v>
      </c>
      <c r="AK1422" s="128" t="str">
        <f t="shared" si="866"/>
        <v xml:space="preserve"> </v>
      </c>
      <c r="AL1422" s="129" t="str">
        <f t="shared" si="894"/>
        <v xml:space="preserve"> </v>
      </c>
      <c r="AM1422" s="130" t="str">
        <f t="shared" si="895"/>
        <v xml:space="preserve"> </v>
      </c>
      <c r="AN1422" s="129" t="str">
        <f t="shared" si="896"/>
        <v xml:space="preserve"> </v>
      </c>
      <c r="AO1422" s="131" t="str">
        <f t="shared" si="867"/>
        <v xml:space="preserve"> </v>
      </c>
      <c r="AP1422" s="123" t="str">
        <f t="shared" si="870"/>
        <v xml:space="preserve"> </v>
      </c>
      <c r="AQ1422" s="129" t="str">
        <f t="shared" si="868"/>
        <v xml:space="preserve"> </v>
      </c>
      <c r="AR1422" s="111">
        <f t="shared" si="865"/>
        <v>1419</v>
      </c>
      <c r="AS1422" s="111">
        <f t="shared" si="897"/>
        <v>0</v>
      </c>
      <c r="AT1422" s="111">
        <f t="shared" si="898"/>
        <v>0</v>
      </c>
      <c r="AU1422" s="111">
        <f t="shared" si="874"/>
        <v>0</v>
      </c>
      <c r="AV1422" s="111" t="str">
        <f t="shared" si="862"/>
        <v xml:space="preserve"> </v>
      </c>
      <c r="AW1422" s="112">
        <f t="shared" si="900"/>
        <v>0</v>
      </c>
    </row>
    <row r="1423" spans="9:49">
      <c r="I1423" s="132">
        <f t="shared" si="875"/>
        <v>141.99999999999622</v>
      </c>
      <c r="J1423" s="125" t="str">
        <f t="shared" si="899"/>
        <v xml:space="preserve"> </v>
      </c>
      <c r="K1423" s="125" t="str">
        <f t="shared" si="876"/>
        <v xml:space="preserve"> </v>
      </c>
      <c r="L1423" s="125" t="str">
        <f t="shared" si="877"/>
        <v xml:space="preserve"> </v>
      </c>
      <c r="M1423" s="126" t="str">
        <f t="shared" si="878"/>
        <v xml:space="preserve"> </v>
      </c>
      <c r="N1423" s="127" t="str">
        <f t="shared" si="879"/>
        <v xml:space="preserve"> </v>
      </c>
      <c r="O1423" s="128" t="str">
        <f t="shared" si="880"/>
        <v xml:space="preserve"> </v>
      </c>
      <c r="P1423" s="128" t="str">
        <f t="shared" si="881"/>
        <v xml:space="preserve"> </v>
      </c>
      <c r="Q1423" s="129" t="str">
        <f t="shared" si="882"/>
        <v xml:space="preserve"> </v>
      </c>
      <c r="R1423" s="130" t="str">
        <f t="shared" si="883"/>
        <v xml:space="preserve"> </v>
      </c>
      <c r="S1423" s="129" t="str">
        <f t="shared" si="863"/>
        <v xml:space="preserve"> </v>
      </c>
      <c r="T1423" s="131" t="str">
        <f t="shared" si="884"/>
        <v xml:space="preserve"> </v>
      </c>
      <c r="U1423" s="123" t="str">
        <f t="shared" si="869"/>
        <v xml:space="preserve"> </v>
      </c>
      <c r="V1423" s="129" t="str">
        <f t="shared" si="885"/>
        <v xml:space="preserve"> </v>
      </c>
      <c r="W1423" s="111"/>
      <c r="X1423" s="111">
        <f t="shared" si="864"/>
        <v>141.99999999999622</v>
      </c>
      <c r="Y1423" s="111">
        <f t="shared" si="886"/>
        <v>0</v>
      </c>
      <c r="Z1423" s="111">
        <f t="shared" si="887"/>
        <v>0</v>
      </c>
      <c r="AA1423" s="111">
        <f t="shared" si="872"/>
        <v>0</v>
      </c>
      <c r="AB1423" s="111" t="str">
        <f t="shared" si="873"/>
        <v xml:space="preserve"> </v>
      </c>
      <c r="AC1423" s="112">
        <f t="shared" si="871"/>
        <v>0</v>
      </c>
      <c r="AD1423" s="124">
        <v>1420</v>
      </c>
      <c r="AE1423" s="125" t="str">
        <f t="shared" si="888"/>
        <v xml:space="preserve"> </v>
      </c>
      <c r="AF1423" s="125" t="str">
        <f t="shared" si="889"/>
        <v xml:space="preserve"> </v>
      </c>
      <c r="AG1423" s="125" t="str">
        <f t="shared" si="890"/>
        <v xml:space="preserve"> </v>
      </c>
      <c r="AH1423" s="126" t="str">
        <f t="shared" si="891"/>
        <v xml:space="preserve"> </v>
      </c>
      <c r="AI1423" s="127" t="str">
        <f t="shared" si="892"/>
        <v xml:space="preserve"> </v>
      </c>
      <c r="AJ1423" s="128" t="str">
        <f t="shared" si="893"/>
        <v xml:space="preserve"> </v>
      </c>
      <c r="AK1423" s="128" t="str">
        <f t="shared" si="866"/>
        <v xml:space="preserve"> </v>
      </c>
      <c r="AL1423" s="129" t="str">
        <f t="shared" si="894"/>
        <v xml:space="preserve"> </v>
      </c>
      <c r="AM1423" s="130" t="str">
        <f t="shared" si="895"/>
        <v xml:space="preserve"> </v>
      </c>
      <c r="AN1423" s="129" t="str">
        <f t="shared" si="896"/>
        <v xml:space="preserve"> </v>
      </c>
      <c r="AO1423" s="131" t="str">
        <f t="shared" si="867"/>
        <v xml:space="preserve"> </v>
      </c>
      <c r="AP1423" s="123" t="str">
        <f t="shared" si="870"/>
        <v xml:space="preserve"> </v>
      </c>
      <c r="AQ1423" s="129" t="str">
        <f t="shared" si="868"/>
        <v xml:space="preserve"> </v>
      </c>
      <c r="AR1423" s="111">
        <f t="shared" si="865"/>
        <v>1420</v>
      </c>
      <c r="AS1423" s="111">
        <f t="shared" si="897"/>
        <v>0</v>
      </c>
      <c r="AT1423" s="111">
        <f t="shared" si="898"/>
        <v>0</v>
      </c>
      <c r="AU1423" s="111">
        <f t="shared" si="874"/>
        <v>0</v>
      </c>
      <c r="AV1423" s="111" t="str">
        <f t="shared" si="862"/>
        <v xml:space="preserve"> </v>
      </c>
      <c r="AW1423" s="112">
        <f t="shared" si="900"/>
        <v>0</v>
      </c>
    </row>
    <row r="1424" spans="9:49">
      <c r="I1424" s="132">
        <f t="shared" si="875"/>
        <v>142.09999999999621</v>
      </c>
      <c r="J1424" s="125" t="str">
        <f t="shared" si="899"/>
        <v xml:space="preserve"> </v>
      </c>
      <c r="K1424" s="125" t="str">
        <f t="shared" si="876"/>
        <v xml:space="preserve"> </v>
      </c>
      <c r="L1424" s="125" t="str">
        <f t="shared" si="877"/>
        <v xml:space="preserve"> </v>
      </c>
      <c r="M1424" s="126" t="str">
        <f t="shared" si="878"/>
        <v xml:space="preserve"> </v>
      </c>
      <c r="N1424" s="127" t="str">
        <f t="shared" si="879"/>
        <v xml:space="preserve"> </v>
      </c>
      <c r="O1424" s="128" t="str">
        <f t="shared" si="880"/>
        <v xml:space="preserve"> </v>
      </c>
      <c r="P1424" s="128" t="str">
        <f t="shared" si="881"/>
        <v xml:space="preserve"> </v>
      </c>
      <c r="Q1424" s="129" t="str">
        <f t="shared" si="882"/>
        <v xml:space="preserve"> </v>
      </c>
      <c r="R1424" s="130" t="str">
        <f t="shared" si="883"/>
        <v xml:space="preserve"> </v>
      </c>
      <c r="S1424" s="129" t="str">
        <f t="shared" si="863"/>
        <v xml:space="preserve"> </v>
      </c>
      <c r="T1424" s="131" t="str">
        <f t="shared" si="884"/>
        <v xml:space="preserve"> </v>
      </c>
      <c r="U1424" s="123" t="str">
        <f t="shared" si="869"/>
        <v xml:space="preserve"> </v>
      </c>
      <c r="V1424" s="129" t="str">
        <f t="shared" si="885"/>
        <v xml:space="preserve"> </v>
      </c>
      <c r="W1424" s="111"/>
      <c r="X1424" s="111">
        <f t="shared" si="864"/>
        <v>142.09999999999621</v>
      </c>
      <c r="Y1424" s="111">
        <f t="shared" si="886"/>
        <v>0</v>
      </c>
      <c r="Z1424" s="111">
        <f t="shared" si="887"/>
        <v>0</v>
      </c>
      <c r="AA1424" s="111">
        <f t="shared" si="872"/>
        <v>0</v>
      </c>
      <c r="AB1424" s="111" t="str">
        <f t="shared" si="873"/>
        <v xml:space="preserve"> </v>
      </c>
      <c r="AC1424" s="112">
        <f t="shared" si="871"/>
        <v>0</v>
      </c>
      <c r="AD1424" s="132">
        <v>1421</v>
      </c>
      <c r="AE1424" s="125" t="str">
        <f t="shared" si="888"/>
        <v xml:space="preserve"> </v>
      </c>
      <c r="AF1424" s="125" t="str">
        <f t="shared" si="889"/>
        <v xml:space="preserve"> </v>
      </c>
      <c r="AG1424" s="125" t="str">
        <f t="shared" si="890"/>
        <v xml:space="preserve"> </v>
      </c>
      <c r="AH1424" s="126" t="str">
        <f t="shared" si="891"/>
        <v xml:space="preserve"> </v>
      </c>
      <c r="AI1424" s="127" t="str">
        <f t="shared" si="892"/>
        <v xml:space="preserve"> </v>
      </c>
      <c r="AJ1424" s="128" t="str">
        <f t="shared" si="893"/>
        <v xml:space="preserve"> </v>
      </c>
      <c r="AK1424" s="128" t="str">
        <f t="shared" si="866"/>
        <v xml:space="preserve"> </v>
      </c>
      <c r="AL1424" s="129" t="str">
        <f t="shared" si="894"/>
        <v xml:space="preserve"> </v>
      </c>
      <c r="AM1424" s="130" t="str">
        <f t="shared" si="895"/>
        <v xml:space="preserve"> </v>
      </c>
      <c r="AN1424" s="129" t="str">
        <f t="shared" si="896"/>
        <v xml:space="preserve"> </v>
      </c>
      <c r="AO1424" s="131" t="str">
        <f t="shared" si="867"/>
        <v xml:space="preserve"> </v>
      </c>
      <c r="AP1424" s="123" t="str">
        <f t="shared" si="870"/>
        <v xml:space="preserve"> </v>
      </c>
      <c r="AQ1424" s="129" t="str">
        <f t="shared" si="868"/>
        <v xml:space="preserve"> </v>
      </c>
      <c r="AR1424" s="111">
        <f t="shared" si="865"/>
        <v>1421</v>
      </c>
      <c r="AS1424" s="111">
        <f t="shared" si="897"/>
        <v>0</v>
      </c>
      <c r="AT1424" s="111">
        <f t="shared" si="898"/>
        <v>0</v>
      </c>
      <c r="AU1424" s="111">
        <f t="shared" si="874"/>
        <v>0</v>
      </c>
      <c r="AV1424" s="111" t="str">
        <f t="shared" si="862"/>
        <v xml:space="preserve"> </v>
      </c>
      <c r="AW1424" s="112">
        <f t="shared" si="900"/>
        <v>0</v>
      </c>
    </row>
    <row r="1425" spans="9:49">
      <c r="I1425" s="132">
        <f t="shared" si="875"/>
        <v>142.19999999999621</v>
      </c>
      <c r="J1425" s="125" t="str">
        <f t="shared" si="899"/>
        <v xml:space="preserve"> </v>
      </c>
      <c r="K1425" s="125" t="str">
        <f t="shared" si="876"/>
        <v xml:space="preserve"> </v>
      </c>
      <c r="L1425" s="125" t="str">
        <f t="shared" si="877"/>
        <v xml:space="preserve"> </v>
      </c>
      <c r="M1425" s="126" t="str">
        <f t="shared" si="878"/>
        <v xml:space="preserve"> </v>
      </c>
      <c r="N1425" s="127" t="str">
        <f t="shared" si="879"/>
        <v xml:space="preserve"> </v>
      </c>
      <c r="O1425" s="128" t="str">
        <f t="shared" si="880"/>
        <v xml:space="preserve"> </v>
      </c>
      <c r="P1425" s="128" t="str">
        <f t="shared" si="881"/>
        <v xml:space="preserve"> </v>
      </c>
      <c r="Q1425" s="129" t="str">
        <f t="shared" si="882"/>
        <v xml:space="preserve"> </v>
      </c>
      <c r="R1425" s="130" t="str">
        <f t="shared" si="883"/>
        <v xml:space="preserve"> </v>
      </c>
      <c r="S1425" s="129" t="str">
        <f t="shared" si="863"/>
        <v xml:space="preserve"> </v>
      </c>
      <c r="T1425" s="131" t="str">
        <f t="shared" si="884"/>
        <v xml:space="preserve"> </v>
      </c>
      <c r="U1425" s="123" t="str">
        <f t="shared" si="869"/>
        <v xml:space="preserve"> </v>
      </c>
      <c r="V1425" s="129" t="str">
        <f t="shared" si="885"/>
        <v xml:space="preserve"> </v>
      </c>
      <c r="W1425" s="111"/>
      <c r="X1425" s="111">
        <f t="shared" si="864"/>
        <v>142.19999999999621</v>
      </c>
      <c r="Y1425" s="111">
        <f t="shared" si="886"/>
        <v>0</v>
      </c>
      <c r="Z1425" s="111">
        <f t="shared" si="887"/>
        <v>0</v>
      </c>
      <c r="AA1425" s="111">
        <f t="shared" si="872"/>
        <v>0</v>
      </c>
      <c r="AB1425" s="111" t="str">
        <f t="shared" si="873"/>
        <v xml:space="preserve"> </v>
      </c>
      <c r="AC1425" s="112">
        <f t="shared" si="871"/>
        <v>0</v>
      </c>
      <c r="AD1425" s="124">
        <v>1422</v>
      </c>
      <c r="AE1425" s="125" t="str">
        <f t="shared" si="888"/>
        <v xml:space="preserve"> </v>
      </c>
      <c r="AF1425" s="125" t="str">
        <f t="shared" si="889"/>
        <v xml:space="preserve"> </v>
      </c>
      <c r="AG1425" s="125" t="str">
        <f t="shared" si="890"/>
        <v xml:space="preserve"> </v>
      </c>
      <c r="AH1425" s="126" t="str">
        <f t="shared" si="891"/>
        <v xml:space="preserve"> </v>
      </c>
      <c r="AI1425" s="127" t="str">
        <f t="shared" si="892"/>
        <v xml:space="preserve"> </v>
      </c>
      <c r="AJ1425" s="128" t="str">
        <f t="shared" si="893"/>
        <v xml:space="preserve"> </v>
      </c>
      <c r="AK1425" s="128" t="str">
        <f t="shared" si="866"/>
        <v xml:space="preserve"> </v>
      </c>
      <c r="AL1425" s="129" t="str">
        <f t="shared" si="894"/>
        <v xml:space="preserve"> </v>
      </c>
      <c r="AM1425" s="130" t="str">
        <f t="shared" si="895"/>
        <v xml:space="preserve"> </v>
      </c>
      <c r="AN1425" s="129" t="str">
        <f t="shared" si="896"/>
        <v xml:space="preserve"> </v>
      </c>
      <c r="AO1425" s="131" t="str">
        <f t="shared" si="867"/>
        <v xml:space="preserve"> </v>
      </c>
      <c r="AP1425" s="123" t="str">
        <f t="shared" si="870"/>
        <v xml:space="preserve"> </v>
      </c>
      <c r="AQ1425" s="129" t="str">
        <f t="shared" si="868"/>
        <v xml:space="preserve"> </v>
      </c>
      <c r="AR1425" s="111">
        <f t="shared" si="865"/>
        <v>1422</v>
      </c>
      <c r="AS1425" s="111">
        <f t="shared" si="897"/>
        <v>0</v>
      </c>
      <c r="AT1425" s="111">
        <f t="shared" si="898"/>
        <v>0</v>
      </c>
      <c r="AU1425" s="111">
        <f t="shared" si="874"/>
        <v>0</v>
      </c>
      <c r="AV1425" s="111" t="str">
        <f t="shared" si="862"/>
        <v xml:space="preserve"> </v>
      </c>
      <c r="AW1425" s="112">
        <f t="shared" si="900"/>
        <v>0</v>
      </c>
    </row>
    <row r="1426" spans="9:49">
      <c r="I1426" s="132">
        <f t="shared" si="875"/>
        <v>142.2999999999962</v>
      </c>
      <c r="J1426" s="125" t="str">
        <f t="shared" si="899"/>
        <v xml:space="preserve"> </v>
      </c>
      <c r="K1426" s="125" t="str">
        <f t="shared" si="876"/>
        <v xml:space="preserve"> </v>
      </c>
      <c r="L1426" s="125" t="str">
        <f t="shared" si="877"/>
        <v xml:space="preserve"> </v>
      </c>
      <c r="M1426" s="126" t="str">
        <f t="shared" si="878"/>
        <v xml:space="preserve"> </v>
      </c>
      <c r="N1426" s="127" t="str">
        <f t="shared" si="879"/>
        <v xml:space="preserve"> </v>
      </c>
      <c r="O1426" s="128" t="str">
        <f t="shared" si="880"/>
        <v xml:space="preserve"> </v>
      </c>
      <c r="P1426" s="128" t="str">
        <f t="shared" si="881"/>
        <v xml:space="preserve"> </v>
      </c>
      <c r="Q1426" s="129" t="str">
        <f t="shared" si="882"/>
        <v xml:space="preserve"> </v>
      </c>
      <c r="R1426" s="130" t="str">
        <f t="shared" si="883"/>
        <v xml:space="preserve"> </v>
      </c>
      <c r="S1426" s="129" t="str">
        <f t="shared" si="863"/>
        <v xml:space="preserve"> </v>
      </c>
      <c r="T1426" s="131" t="str">
        <f t="shared" si="884"/>
        <v xml:space="preserve"> </v>
      </c>
      <c r="U1426" s="123" t="str">
        <f t="shared" si="869"/>
        <v xml:space="preserve"> </v>
      </c>
      <c r="V1426" s="129" t="str">
        <f t="shared" si="885"/>
        <v xml:space="preserve"> </v>
      </c>
      <c r="W1426" s="111"/>
      <c r="X1426" s="111">
        <f t="shared" si="864"/>
        <v>142.2999999999962</v>
      </c>
      <c r="Y1426" s="111">
        <f t="shared" si="886"/>
        <v>0</v>
      </c>
      <c r="Z1426" s="111">
        <f t="shared" si="887"/>
        <v>0</v>
      </c>
      <c r="AA1426" s="111">
        <f t="shared" si="872"/>
        <v>0</v>
      </c>
      <c r="AB1426" s="111" t="str">
        <f t="shared" si="873"/>
        <v xml:space="preserve"> </v>
      </c>
      <c r="AC1426" s="112">
        <f t="shared" si="871"/>
        <v>0</v>
      </c>
      <c r="AD1426" s="132">
        <v>1423</v>
      </c>
      <c r="AE1426" s="125" t="str">
        <f t="shared" si="888"/>
        <v xml:space="preserve"> </v>
      </c>
      <c r="AF1426" s="125" t="str">
        <f t="shared" si="889"/>
        <v xml:space="preserve"> </v>
      </c>
      <c r="AG1426" s="125" t="str">
        <f t="shared" si="890"/>
        <v xml:space="preserve"> </v>
      </c>
      <c r="AH1426" s="126" t="str">
        <f t="shared" si="891"/>
        <v xml:space="preserve"> </v>
      </c>
      <c r="AI1426" s="127" t="str">
        <f t="shared" si="892"/>
        <v xml:space="preserve"> </v>
      </c>
      <c r="AJ1426" s="128" t="str">
        <f t="shared" si="893"/>
        <v xml:space="preserve"> </v>
      </c>
      <c r="AK1426" s="128" t="str">
        <f t="shared" si="866"/>
        <v xml:space="preserve"> </v>
      </c>
      <c r="AL1426" s="129" t="str">
        <f t="shared" si="894"/>
        <v xml:space="preserve"> </v>
      </c>
      <c r="AM1426" s="130" t="str">
        <f t="shared" si="895"/>
        <v xml:space="preserve"> </v>
      </c>
      <c r="AN1426" s="129" t="str">
        <f t="shared" si="896"/>
        <v xml:space="preserve"> </v>
      </c>
      <c r="AO1426" s="131" t="str">
        <f t="shared" si="867"/>
        <v xml:space="preserve"> </v>
      </c>
      <c r="AP1426" s="123" t="str">
        <f t="shared" si="870"/>
        <v xml:space="preserve"> </v>
      </c>
      <c r="AQ1426" s="129" t="str">
        <f t="shared" si="868"/>
        <v xml:space="preserve"> </v>
      </c>
      <c r="AR1426" s="111">
        <f t="shared" si="865"/>
        <v>1423</v>
      </c>
      <c r="AS1426" s="111">
        <f t="shared" si="897"/>
        <v>0</v>
      </c>
      <c r="AT1426" s="111">
        <f t="shared" si="898"/>
        <v>0</v>
      </c>
      <c r="AU1426" s="111">
        <f t="shared" si="874"/>
        <v>0</v>
      </c>
      <c r="AV1426" s="111" t="str">
        <f t="shared" si="862"/>
        <v xml:space="preserve"> </v>
      </c>
      <c r="AW1426" s="112">
        <f t="shared" si="900"/>
        <v>0</v>
      </c>
    </row>
    <row r="1427" spans="9:49">
      <c r="I1427" s="132">
        <f t="shared" si="875"/>
        <v>142.3999999999962</v>
      </c>
      <c r="J1427" s="125" t="str">
        <f t="shared" si="899"/>
        <v xml:space="preserve"> </v>
      </c>
      <c r="K1427" s="125" t="str">
        <f t="shared" si="876"/>
        <v xml:space="preserve"> </v>
      </c>
      <c r="L1427" s="125" t="str">
        <f t="shared" si="877"/>
        <v xml:space="preserve"> </v>
      </c>
      <c r="M1427" s="126" t="str">
        <f t="shared" si="878"/>
        <v xml:space="preserve"> </v>
      </c>
      <c r="N1427" s="127" t="str">
        <f t="shared" si="879"/>
        <v xml:space="preserve"> </v>
      </c>
      <c r="O1427" s="128" t="str">
        <f t="shared" si="880"/>
        <v xml:space="preserve"> </v>
      </c>
      <c r="P1427" s="128" t="str">
        <f t="shared" si="881"/>
        <v xml:space="preserve"> </v>
      </c>
      <c r="Q1427" s="129" t="str">
        <f t="shared" si="882"/>
        <v xml:space="preserve"> </v>
      </c>
      <c r="R1427" s="130" t="str">
        <f t="shared" si="883"/>
        <v xml:space="preserve"> </v>
      </c>
      <c r="S1427" s="129" t="str">
        <f t="shared" si="863"/>
        <v xml:space="preserve"> </v>
      </c>
      <c r="T1427" s="131" t="str">
        <f t="shared" si="884"/>
        <v xml:space="preserve"> </v>
      </c>
      <c r="U1427" s="123" t="str">
        <f t="shared" si="869"/>
        <v xml:space="preserve"> </v>
      </c>
      <c r="V1427" s="129" t="str">
        <f t="shared" si="885"/>
        <v xml:space="preserve"> </v>
      </c>
      <c r="W1427" s="111"/>
      <c r="X1427" s="111">
        <f t="shared" si="864"/>
        <v>142.3999999999962</v>
      </c>
      <c r="Y1427" s="111">
        <f t="shared" si="886"/>
        <v>0</v>
      </c>
      <c r="Z1427" s="111">
        <f t="shared" si="887"/>
        <v>0</v>
      </c>
      <c r="AA1427" s="111">
        <f t="shared" si="872"/>
        <v>0</v>
      </c>
      <c r="AB1427" s="111" t="str">
        <f t="shared" si="873"/>
        <v xml:space="preserve"> </v>
      </c>
      <c r="AC1427" s="112">
        <f t="shared" si="871"/>
        <v>0</v>
      </c>
      <c r="AD1427" s="124">
        <v>1424</v>
      </c>
      <c r="AE1427" s="125" t="str">
        <f t="shared" si="888"/>
        <v xml:space="preserve"> </v>
      </c>
      <c r="AF1427" s="125" t="str">
        <f t="shared" si="889"/>
        <v xml:space="preserve"> </v>
      </c>
      <c r="AG1427" s="125" t="str">
        <f t="shared" si="890"/>
        <v xml:space="preserve"> </v>
      </c>
      <c r="AH1427" s="126" t="str">
        <f t="shared" si="891"/>
        <v xml:space="preserve"> </v>
      </c>
      <c r="AI1427" s="127" t="str">
        <f t="shared" si="892"/>
        <v xml:space="preserve"> </v>
      </c>
      <c r="AJ1427" s="128" t="str">
        <f t="shared" si="893"/>
        <v xml:space="preserve"> </v>
      </c>
      <c r="AK1427" s="128" t="str">
        <f t="shared" si="866"/>
        <v xml:space="preserve"> </v>
      </c>
      <c r="AL1427" s="129" t="str">
        <f t="shared" si="894"/>
        <v xml:space="preserve"> </v>
      </c>
      <c r="AM1427" s="130" t="str">
        <f t="shared" si="895"/>
        <v xml:space="preserve"> </v>
      </c>
      <c r="AN1427" s="129" t="str">
        <f t="shared" si="896"/>
        <v xml:space="preserve"> </v>
      </c>
      <c r="AO1427" s="131" t="str">
        <f t="shared" si="867"/>
        <v xml:space="preserve"> </v>
      </c>
      <c r="AP1427" s="123" t="str">
        <f t="shared" si="870"/>
        <v xml:space="preserve"> </v>
      </c>
      <c r="AQ1427" s="129" t="str">
        <f t="shared" si="868"/>
        <v xml:space="preserve"> </v>
      </c>
      <c r="AR1427" s="111">
        <f t="shared" si="865"/>
        <v>1424</v>
      </c>
      <c r="AS1427" s="111">
        <f t="shared" si="897"/>
        <v>0</v>
      </c>
      <c r="AT1427" s="111">
        <f t="shared" si="898"/>
        <v>0</v>
      </c>
      <c r="AU1427" s="111">
        <f t="shared" si="874"/>
        <v>0</v>
      </c>
      <c r="AV1427" s="111" t="str">
        <f t="shared" si="862"/>
        <v xml:space="preserve"> </v>
      </c>
      <c r="AW1427" s="112">
        <f t="shared" si="900"/>
        <v>0</v>
      </c>
    </row>
    <row r="1428" spans="9:49">
      <c r="I1428" s="132">
        <f t="shared" si="875"/>
        <v>142.49999999999619</v>
      </c>
      <c r="J1428" s="125" t="str">
        <f t="shared" si="899"/>
        <v xml:space="preserve"> </v>
      </c>
      <c r="K1428" s="125" t="str">
        <f t="shared" si="876"/>
        <v xml:space="preserve"> </v>
      </c>
      <c r="L1428" s="125" t="str">
        <f t="shared" si="877"/>
        <v xml:space="preserve"> </v>
      </c>
      <c r="M1428" s="126" t="str">
        <f t="shared" si="878"/>
        <v xml:space="preserve"> </v>
      </c>
      <c r="N1428" s="127" t="str">
        <f t="shared" si="879"/>
        <v xml:space="preserve"> </v>
      </c>
      <c r="O1428" s="128" t="str">
        <f t="shared" si="880"/>
        <v xml:space="preserve"> </v>
      </c>
      <c r="P1428" s="128" t="str">
        <f t="shared" si="881"/>
        <v xml:space="preserve"> </v>
      </c>
      <c r="Q1428" s="129" t="str">
        <f t="shared" si="882"/>
        <v xml:space="preserve"> </v>
      </c>
      <c r="R1428" s="130" t="str">
        <f t="shared" si="883"/>
        <v xml:space="preserve"> </v>
      </c>
      <c r="S1428" s="129" t="str">
        <f t="shared" si="863"/>
        <v xml:space="preserve"> </v>
      </c>
      <c r="T1428" s="131" t="str">
        <f t="shared" si="884"/>
        <v xml:space="preserve"> </v>
      </c>
      <c r="U1428" s="123" t="str">
        <f t="shared" si="869"/>
        <v xml:space="preserve"> </v>
      </c>
      <c r="V1428" s="129" t="str">
        <f t="shared" si="885"/>
        <v xml:space="preserve"> </v>
      </c>
      <c r="W1428" s="111"/>
      <c r="X1428" s="111">
        <f t="shared" si="864"/>
        <v>142.49999999999619</v>
      </c>
      <c r="Y1428" s="111">
        <f t="shared" si="886"/>
        <v>0</v>
      </c>
      <c r="Z1428" s="111">
        <f t="shared" si="887"/>
        <v>0</v>
      </c>
      <c r="AA1428" s="111">
        <f t="shared" si="872"/>
        <v>0</v>
      </c>
      <c r="AB1428" s="111" t="str">
        <f t="shared" si="873"/>
        <v xml:space="preserve"> </v>
      </c>
      <c r="AC1428" s="112">
        <f t="shared" si="871"/>
        <v>0</v>
      </c>
      <c r="AD1428" s="132">
        <v>1425</v>
      </c>
      <c r="AE1428" s="125" t="str">
        <f t="shared" si="888"/>
        <v xml:space="preserve"> </v>
      </c>
      <c r="AF1428" s="125" t="str">
        <f t="shared" si="889"/>
        <v xml:space="preserve"> </v>
      </c>
      <c r="AG1428" s="125" t="str">
        <f t="shared" si="890"/>
        <v xml:space="preserve"> </v>
      </c>
      <c r="AH1428" s="126" t="str">
        <f t="shared" si="891"/>
        <v xml:space="preserve"> </v>
      </c>
      <c r="AI1428" s="127" t="str">
        <f t="shared" si="892"/>
        <v xml:space="preserve"> </v>
      </c>
      <c r="AJ1428" s="128" t="str">
        <f t="shared" si="893"/>
        <v xml:space="preserve"> </v>
      </c>
      <c r="AK1428" s="128" t="str">
        <f t="shared" si="866"/>
        <v xml:space="preserve"> </v>
      </c>
      <c r="AL1428" s="129" t="str">
        <f t="shared" si="894"/>
        <v xml:space="preserve"> </v>
      </c>
      <c r="AM1428" s="130" t="str">
        <f t="shared" si="895"/>
        <v xml:space="preserve"> </v>
      </c>
      <c r="AN1428" s="129" t="str">
        <f t="shared" si="896"/>
        <v xml:space="preserve"> </v>
      </c>
      <c r="AO1428" s="131" t="str">
        <f t="shared" si="867"/>
        <v xml:space="preserve"> </v>
      </c>
      <c r="AP1428" s="123" t="str">
        <f t="shared" si="870"/>
        <v xml:space="preserve"> </v>
      </c>
      <c r="AQ1428" s="129" t="str">
        <f t="shared" si="868"/>
        <v xml:space="preserve"> </v>
      </c>
      <c r="AR1428" s="111">
        <f t="shared" si="865"/>
        <v>1425</v>
      </c>
      <c r="AS1428" s="111">
        <f t="shared" si="897"/>
        <v>0</v>
      </c>
      <c r="AT1428" s="111">
        <f t="shared" si="898"/>
        <v>0</v>
      </c>
      <c r="AU1428" s="111">
        <f t="shared" si="874"/>
        <v>0</v>
      </c>
      <c r="AV1428" s="111" t="str">
        <f t="shared" si="862"/>
        <v xml:space="preserve"> </v>
      </c>
      <c r="AW1428" s="112">
        <f t="shared" si="900"/>
        <v>0</v>
      </c>
    </row>
    <row r="1429" spans="9:49">
      <c r="I1429" s="132">
        <f t="shared" si="875"/>
        <v>142.59999999999619</v>
      </c>
      <c r="J1429" s="125" t="str">
        <f t="shared" si="899"/>
        <v xml:space="preserve"> </v>
      </c>
      <c r="K1429" s="125" t="str">
        <f t="shared" si="876"/>
        <v xml:space="preserve"> </v>
      </c>
      <c r="L1429" s="125" t="str">
        <f t="shared" si="877"/>
        <v xml:space="preserve"> </v>
      </c>
      <c r="M1429" s="126" t="str">
        <f t="shared" si="878"/>
        <v xml:space="preserve"> </v>
      </c>
      <c r="N1429" s="127" t="str">
        <f t="shared" si="879"/>
        <v xml:space="preserve"> </v>
      </c>
      <c r="O1429" s="128" t="str">
        <f t="shared" si="880"/>
        <v xml:space="preserve"> </v>
      </c>
      <c r="P1429" s="128" t="str">
        <f t="shared" si="881"/>
        <v xml:space="preserve"> </v>
      </c>
      <c r="Q1429" s="129" t="str">
        <f t="shared" si="882"/>
        <v xml:space="preserve"> </v>
      </c>
      <c r="R1429" s="130" t="str">
        <f t="shared" si="883"/>
        <v xml:space="preserve"> </v>
      </c>
      <c r="S1429" s="129" t="str">
        <f t="shared" si="863"/>
        <v xml:space="preserve"> </v>
      </c>
      <c r="T1429" s="131" t="str">
        <f t="shared" si="884"/>
        <v xml:space="preserve"> </v>
      </c>
      <c r="U1429" s="123" t="str">
        <f t="shared" si="869"/>
        <v xml:space="preserve"> </v>
      </c>
      <c r="V1429" s="129" t="str">
        <f t="shared" si="885"/>
        <v xml:space="preserve"> </v>
      </c>
      <c r="W1429" s="111"/>
      <c r="X1429" s="111">
        <f t="shared" si="864"/>
        <v>142.59999999999619</v>
      </c>
      <c r="Y1429" s="111">
        <f t="shared" si="886"/>
        <v>0</v>
      </c>
      <c r="Z1429" s="111">
        <f t="shared" si="887"/>
        <v>0</v>
      </c>
      <c r="AA1429" s="111">
        <f t="shared" si="872"/>
        <v>0</v>
      </c>
      <c r="AB1429" s="111" t="str">
        <f t="shared" si="873"/>
        <v xml:space="preserve"> </v>
      </c>
      <c r="AC1429" s="112">
        <f t="shared" si="871"/>
        <v>0</v>
      </c>
      <c r="AD1429" s="124">
        <v>1426</v>
      </c>
      <c r="AE1429" s="125" t="str">
        <f t="shared" si="888"/>
        <v xml:space="preserve"> </v>
      </c>
      <c r="AF1429" s="125" t="str">
        <f t="shared" si="889"/>
        <v xml:space="preserve"> </v>
      </c>
      <c r="AG1429" s="125" t="str">
        <f t="shared" si="890"/>
        <v xml:space="preserve"> </v>
      </c>
      <c r="AH1429" s="126" t="str">
        <f t="shared" si="891"/>
        <v xml:space="preserve"> </v>
      </c>
      <c r="AI1429" s="127" t="str">
        <f t="shared" si="892"/>
        <v xml:space="preserve"> </v>
      </c>
      <c r="AJ1429" s="128" t="str">
        <f t="shared" si="893"/>
        <v xml:space="preserve"> </v>
      </c>
      <c r="AK1429" s="128" t="str">
        <f t="shared" si="866"/>
        <v xml:space="preserve"> </v>
      </c>
      <c r="AL1429" s="129" t="str">
        <f t="shared" si="894"/>
        <v xml:space="preserve"> </v>
      </c>
      <c r="AM1429" s="130" t="str">
        <f t="shared" si="895"/>
        <v xml:space="preserve"> </v>
      </c>
      <c r="AN1429" s="129" t="str">
        <f t="shared" si="896"/>
        <v xml:space="preserve"> </v>
      </c>
      <c r="AO1429" s="131" t="str">
        <f t="shared" si="867"/>
        <v xml:space="preserve"> </v>
      </c>
      <c r="AP1429" s="123" t="str">
        <f t="shared" si="870"/>
        <v xml:space="preserve"> </v>
      </c>
      <c r="AQ1429" s="129" t="str">
        <f t="shared" si="868"/>
        <v xml:space="preserve"> </v>
      </c>
      <c r="AR1429" s="111">
        <f t="shared" si="865"/>
        <v>1426</v>
      </c>
      <c r="AS1429" s="111">
        <f t="shared" si="897"/>
        <v>0</v>
      </c>
      <c r="AT1429" s="111">
        <f t="shared" si="898"/>
        <v>0</v>
      </c>
      <c r="AU1429" s="111">
        <f t="shared" si="874"/>
        <v>0</v>
      </c>
      <c r="AV1429" s="111" t="str">
        <f t="shared" si="862"/>
        <v xml:space="preserve"> </v>
      </c>
      <c r="AW1429" s="112">
        <f t="shared" si="900"/>
        <v>0</v>
      </c>
    </row>
    <row r="1430" spans="9:49">
      <c r="I1430" s="132">
        <f t="shared" si="875"/>
        <v>142.69999999999618</v>
      </c>
      <c r="J1430" s="125" t="str">
        <f t="shared" si="899"/>
        <v xml:space="preserve"> </v>
      </c>
      <c r="K1430" s="125" t="str">
        <f t="shared" si="876"/>
        <v xml:space="preserve"> </v>
      </c>
      <c r="L1430" s="125" t="str">
        <f t="shared" si="877"/>
        <v xml:space="preserve"> </v>
      </c>
      <c r="M1430" s="126" t="str">
        <f t="shared" si="878"/>
        <v xml:space="preserve"> </v>
      </c>
      <c r="N1430" s="127" t="str">
        <f t="shared" si="879"/>
        <v xml:space="preserve"> </v>
      </c>
      <c r="O1430" s="128" t="str">
        <f t="shared" si="880"/>
        <v xml:space="preserve"> </v>
      </c>
      <c r="P1430" s="128" t="str">
        <f t="shared" si="881"/>
        <v xml:space="preserve"> </v>
      </c>
      <c r="Q1430" s="129" t="str">
        <f t="shared" si="882"/>
        <v xml:space="preserve"> </v>
      </c>
      <c r="R1430" s="130" t="str">
        <f t="shared" si="883"/>
        <v xml:space="preserve"> </v>
      </c>
      <c r="S1430" s="129" t="str">
        <f t="shared" si="863"/>
        <v xml:space="preserve"> </v>
      </c>
      <c r="T1430" s="131" t="str">
        <f t="shared" si="884"/>
        <v xml:space="preserve"> </v>
      </c>
      <c r="U1430" s="123" t="str">
        <f t="shared" si="869"/>
        <v xml:space="preserve"> </v>
      </c>
      <c r="V1430" s="129" t="str">
        <f t="shared" si="885"/>
        <v xml:space="preserve"> </v>
      </c>
      <c r="W1430" s="111"/>
      <c r="X1430" s="111">
        <f t="shared" si="864"/>
        <v>142.69999999999618</v>
      </c>
      <c r="Y1430" s="111">
        <f t="shared" si="886"/>
        <v>0</v>
      </c>
      <c r="Z1430" s="111">
        <f t="shared" si="887"/>
        <v>0</v>
      </c>
      <c r="AA1430" s="111">
        <f t="shared" si="872"/>
        <v>0</v>
      </c>
      <c r="AB1430" s="111" t="str">
        <f t="shared" si="873"/>
        <v xml:space="preserve"> </v>
      </c>
      <c r="AC1430" s="112">
        <f t="shared" si="871"/>
        <v>0</v>
      </c>
      <c r="AD1430" s="132">
        <v>1427</v>
      </c>
      <c r="AE1430" s="125" t="str">
        <f t="shared" si="888"/>
        <v xml:space="preserve"> </v>
      </c>
      <c r="AF1430" s="125" t="str">
        <f t="shared" si="889"/>
        <v xml:space="preserve"> </v>
      </c>
      <c r="AG1430" s="125" t="str">
        <f t="shared" si="890"/>
        <v xml:space="preserve"> </v>
      </c>
      <c r="AH1430" s="126" t="str">
        <f t="shared" si="891"/>
        <v xml:space="preserve"> </v>
      </c>
      <c r="AI1430" s="127" t="str">
        <f t="shared" si="892"/>
        <v xml:space="preserve"> </v>
      </c>
      <c r="AJ1430" s="128" t="str">
        <f t="shared" si="893"/>
        <v xml:space="preserve"> </v>
      </c>
      <c r="AK1430" s="128" t="str">
        <f t="shared" si="866"/>
        <v xml:space="preserve"> </v>
      </c>
      <c r="AL1430" s="129" t="str">
        <f t="shared" si="894"/>
        <v xml:space="preserve"> </v>
      </c>
      <c r="AM1430" s="130" t="str">
        <f t="shared" si="895"/>
        <v xml:space="preserve"> </v>
      </c>
      <c r="AN1430" s="129" t="str">
        <f t="shared" si="896"/>
        <v xml:space="preserve"> </v>
      </c>
      <c r="AO1430" s="131" t="str">
        <f t="shared" si="867"/>
        <v xml:space="preserve"> </v>
      </c>
      <c r="AP1430" s="123" t="str">
        <f t="shared" si="870"/>
        <v xml:space="preserve"> </v>
      </c>
      <c r="AQ1430" s="129" t="str">
        <f t="shared" si="868"/>
        <v xml:space="preserve"> </v>
      </c>
      <c r="AR1430" s="111">
        <f t="shared" si="865"/>
        <v>1427</v>
      </c>
      <c r="AS1430" s="111">
        <f t="shared" si="897"/>
        <v>0</v>
      </c>
      <c r="AT1430" s="111">
        <f t="shared" si="898"/>
        <v>0</v>
      </c>
      <c r="AU1430" s="111">
        <f t="shared" si="874"/>
        <v>0</v>
      </c>
      <c r="AV1430" s="111" t="str">
        <f t="shared" si="862"/>
        <v xml:space="preserve"> </v>
      </c>
      <c r="AW1430" s="112">
        <f t="shared" si="900"/>
        <v>0</v>
      </c>
    </row>
    <row r="1431" spans="9:49">
      <c r="I1431" s="132">
        <f t="shared" si="875"/>
        <v>142.79999999999617</v>
      </c>
      <c r="J1431" s="125" t="str">
        <f t="shared" si="899"/>
        <v xml:space="preserve"> </v>
      </c>
      <c r="K1431" s="125" t="str">
        <f t="shared" si="876"/>
        <v xml:space="preserve"> </v>
      </c>
      <c r="L1431" s="125" t="str">
        <f t="shared" si="877"/>
        <v xml:space="preserve"> </v>
      </c>
      <c r="M1431" s="126" t="str">
        <f t="shared" si="878"/>
        <v xml:space="preserve"> </v>
      </c>
      <c r="N1431" s="127" t="str">
        <f t="shared" si="879"/>
        <v xml:space="preserve"> </v>
      </c>
      <c r="O1431" s="128" t="str">
        <f t="shared" si="880"/>
        <v xml:space="preserve"> </v>
      </c>
      <c r="P1431" s="128" t="str">
        <f t="shared" si="881"/>
        <v xml:space="preserve"> </v>
      </c>
      <c r="Q1431" s="129" t="str">
        <f t="shared" si="882"/>
        <v xml:space="preserve"> </v>
      </c>
      <c r="R1431" s="130" t="str">
        <f t="shared" si="883"/>
        <v xml:space="preserve"> </v>
      </c>
      <c r="S1431" s="129" t="str">
        <f t="shared" si="863"/>
        <v xml:space="preserve"> </v>
      </c>
      <c r="T1431" s="131" t="str">
        <f t="shared" si="884"/>
        <v xml:space="preserve"> </v>
      </c>
      <c r="U1431" s="123" t="str">
        <f t="shared" si="869"/>
        <v xml:space="preserve"> </v>
      </c>
      <c r="V1431" s="129" t="str">
        <f t="shared" si="885"/>
        <v xml:space="preserve"> </v>
      </c>
      <c r="W1431" s="111"/>
      <c r="X1431" s="111">
        <f t="shared" si="864"/>
        <v>142.79999999999617</v>
      </c>
      <c r="Y1431" s="111">
        <f t="shared" si="886"/>
        <v>0</v>
      </c>
      <c r="Z1431" s="111">
        <f t="shared" si="887"/>
        <v>0</v>
      </c>
      <c r="AA1431" s="111">
        <f t="shared" si="872"/>
        <v>0</v>
      </c>
      <c r="AB1431" s="111" t="str">
        <f t="shared" si="873"/>
        <v xml:space="preserve"> </v>
      </c>
      <c r="AC1431" s="112">
        <f t="shared" si="871"/>
        <v>0</v>
      </c>
      <c r="AD1431" s="124">
        <v>1428</v>
      </c>
      <c r="AE1431" s="125" t="str">
        <f t="shared" si="888"/>
        <v xml:space="preserve"> </v>
      </c>
      <c r="AF1431" s="125" t="str">
        <f t="shared" si="889"/>
        <v xml:space="preserve"> </v>
      </c>
      <c r="AG1431" s="125" t="str">
        <f t="shared" si="890"/>
        <v xml:space="preserve"> </v>
      </c>
      <c r="AH1431" s="126" t="str">
        <f t="shared" si="891"/>
        <v xml:space="preserve"> </v>
      </c>
      <c r="AI1431" s="127" t="str">
        <f t="shared" si="892"/>
        <v xml:space="preserve"> </v>
      </c>
      <c r="AJ1431" s="128" t="str">
        <f t="shared" si="893"/>
        <v xml:space="preserve"> </v>
      </c>
      <c r="AK1431" s="128" t="str">
        <f t="shared" si="866"/>
        <v xml:space="preserve"> </v>
      </c>
      <c r="AL1431" s="129" t="str">
        <f t="shared" si="894"/>
        <v xml:space="preserve"> </v>
      </c>
      <c r="AM1431" s="130" t="str">
        <f t="shared" si="895"/>
        <v xml:space="preserve"> </v>
      </c>
      <c r="AN1431" s="129" t="str">
        <f t="shared" si="896"/>
        <v xml:space="preserve"> </v>
      </c>
      <c r="AO1431" s="131" t="str">
        <f t="shared" si="867"/>
        <v xml:space="preserve"> </v>
      </c>
      <c r="AP1431" s="123" t="str">
        <f t="shared" si="870"/>
        <v xml:space="preserve"> </v>
      </c>
      <c r="AQ1431" s="129" t="str">
        <f t="shared" si="868"/>
        <v xml:space="preserve"> </v>
      </c>
      <c r="AR1431" s="111">
        <f t="shared" si="865"/>
        <v>1428</v>
      </c>
      <c r="AS1431" s="111">
        <f t="shared" si="897"/>
        <v>0</v>
      </c>
      <c r="AT1431" s="111">
        <f t="shared" si="898"/>
        <v>0</v>
      </c>
      <c r="AU1431" s="111">
        <f t="shared" si="874"/>
        <v>0</v>
      </c>
      <c r="AV1431" s="111" t="str">
        <f t="shared" si="862"/>
        <v xml:space="preserve"> </v>
      </c>
      <c r="AW1431" s="112">
        <f t="shared" si="900"/>
        <v>0</v>
      </c>
    </row>
    <row r="1432" spans="9:49">
      <c r="I1432" s="132">
        <f t="shared" si="875"/>
        <v>142.89999999999617</v>
      </c>
      <c r="J1432" s="125" t="str">
        <f t="shared" si="899"/>
        <v xml:space="preserve"> </v>
      </c>
      <c r="K1432" s="125" t="str">
        <f t="shared" si="876"/>
        <v xml:space="preserve"> </v>
      </c>
      <c r="L1432" s="125" t="str">
        <f t="shared" si="877"/>
        <v xml:space="preserve"> </v>
      </c>
      <c r="M1432" s="126" t="str">
        <f t="shared" si="878"/>
        <v xml:space="preserve"> </v>
      </c>
      <c r="N1432" s="127" t="str">
        <f t="shared" si="879"/>
        <v xml:space="preserve"> </v>
      </c>
      <c r="O1432" s="128" t="str">
        <f t="shared" si="880"/>
        <v xml:space="preserve"> </v>
      </c>
      <c r="P1432" s="128" t="str">
        <f t="shared" si="881"/>
        <v xml:space="preserve"> </v>
      </c>
      <c r="Q1432" s="129" t="str">
        <f t="shared" si="882"/>
        <v xml:space="preserve"> </v>
      </c>
      <c r="R1432" s="130" t="str">
        <f t="shared" si="883"/>
        <v xml:space="preserve"> </v>
      </c>
      <c r="S1432" s="129" t="str">
        <f t="shared" si="863"/>
        <v xml:space="preserve"> </v>
      </c>
      <c r="T1432" s="131" t="str">
        <f t="shared" si="884"/>
        <v xml:space="preserve"> </v>
      </c>
      <c r="U1432" s="123" t="str">
        <f t="shared" si="869"/>
        <v xml:space="preserve"> </v>
      </c>
      <c r="V1432" s="129" t="str">
        <f t="shared" si="885"/>
        <v xml:space="preserve"> </v>
      </c>
      <c r="W1432" s="111"/>
      <c r="X1432" s="111">
        <f t="shared" si="864"/>
        <v>142.89999999999617</v>
      </c>
      <c r="Y1432" s="111">
        <f t="shared" si="886"/>
        <v>0</v>
      </c>
      <c r="Z1432" s="111">
        <f t="shared" si="887"/>
        <v>0</v>
      </c>
      <c r="AA1432" s="111">
        <f t="shared" si="872"/>
        <v>0</v>
      </c>
      <c r="AB1432" s="111" t="str">
        <f t="shared" si="873"/>
        <v xml:space="preserve"> </v>
      </c>
      <c r="AC1432" s="112">
        <f t="shared" si="871"/>
        <v>0</v>
      </c>
      <c r="AD1432" s="132">
        <v>1429</v>
      </c>
      <c r="AE1432" s="125" t="str">
        <f t="shared" si="888"/>
        <v xml:space="preserve"> </v>
      </c>
      <c r="AF1432" s="125" t="str">
        <f t="shared" si="889"/>
        <v xml:space="preserve"> </v>
      </c>
      <c r="AG1432" s="125" t="str">
        <f t="shared" si="890"/>
        <v xml:space="preserve"> </v>
      </c>
      <c r="AH1432" s="126" t="str">
        <f t="shared" si="891"/>
        <v xml:space="preserve"> </v>
      </c>
      <c r="AI1432" s="127" t="str">
        <f t="shared" si="892"/>
        <v xml:space="preserve"> </v>
      </c>
      <c r="AJ1432" s="128" t="str">
        <f t="shared" si="893"/>
        <v xml:space="preserve"> </v>
      </c>
      <c r="AK1432" s="128" t="str">
        <f t="shared" si="866"/>
        <v xml:space="preserve"> </v>
      </c>
      <c r="AL1432" s="129" t="str">
        <f t="shared" si="894"/>
        <v xml:space="preserve"> </v>
      </c>
      <c r="AM1432" s="130" t="str">
        <f t="shared" si="895"/>
        <v xml:space="preserve"> </v>
      </c>
      <c r="AN1432" s="129" t="str">
        <f t="shared" si="896"/>
        <v xml:space="preserve"> </v>
      </c>
      <c r="AO1432" s="131" t="str">
        <f t="shared" si="867"/>
        <v xml:space="preserve"> </v>
      </c>
      <c r="AP1432" s="123" t="str">
        <f t="shared" si="870"/>
        <v xml:space="preserve"> </v>
      </c>
      <c r="AQ1432" s="129" t="str">
        <f t="shared" si="868"/>
        <v xml:space="preserve"> </v>
      </c>
      <c r="AR1432" s="111">
        <f t="shared" si="865"/>
        <v>1429</v>
      </c>
      <c r="AS1432" s="111">
        <f t="shared" si="897"/>
        <v>0</v>
      </c>
      <c r="AT1432" s="111">
        <f t="shared" si="898"/>
        <v>0</v>
      </c>
      <c r="AU1432" s="111">
        <f t="shared" si="874"/>
        <v>0</v>
      </c>
      <c r="AV1432" s="111" t="str">
        <f t="shared" ref="AV1432:AV1495" si="901">IF(AP1432&lt;&gt;0,AF1432,0)</f>
        <v xml:space="preserve"> </v>
      </c>
      <c r="AW1432" s="112">
        <f t="shared" si="900"/>
        <v>0</v>
      </c>
    </row>
    <row r="1433" spans="9:49">
      <c r="I1433" s="132">
        <f t="shared" si="875"/>
        <v>142.99999999999616</v>
      </c>
      <c r="J1433" s="125" t="str">
        <f t="shared" si="899"/>
        <v xml:space="preserve"> </v>
      </c>
      <c r="K1433" s="125" t="str">
        <f t="shared" si="876"/>
        <v xml:space="preserve"> </v>
      </c>
      <c r="L1433" s="125" t="str">
        <f t="shared" si="877"/>
        <v xml:space="preserve"> </v>
      </c>
      <c r="M1433" s="126" t="str">
        <f t="shared" si="878"/>
        <v xml:space="preserve"> </v>
      </c>
      <c r="N1433" s="127" t="str">
        <f t="shared" si="879"/>
        <v xml:space="preserve"> </v>
      </c>
      <c r="O1433" s="128" t="str">
        <f t="shared" si="880"/>
        <v xml:space="preserve"> </v>
      </c>
      <c r="P1433" s="128" t="str">
        <f t="shared" si="881"/>
        <v xml:space="preserve"> </v>
      </c>
      <c r="Q1433" s="129" t="str">
        <f t="shared" si="882"/>
        <v xml:space="preserve"> </v>
      </c>
      <c r="R1433" s="130" t="str">
        <f t="shared" si="883"/>
        <v xml:space="preserve"> </v>
      </c>
      <c r="S1433" s="129" t="str">
        <f t="shared" si="863"/>
        <v xml:space="preserve"> </v>
      </c>
      <c r="T1433" s="131" t="str">
        <f t="shared" si="884"/>
        <v xml:space="preserve"> </v>
      </c>
      <c r="U1433" s="123" t="str">
        <f t="shared" si="869"/>
        <v xml:space="preserve"> </v>
      </c>
      <c r="V1433" s="129" t="str">
        <f t="shared" si="885"/>
        <v xml:space="preserve"> </v>
      </c>
      <c r="W1433" s="111"/>
      <c r="X1433" s="111">
        <f t="shared" si="864"/>
        <v>142.99999999999616</v>
      </c>
      <c r="Y1433" s="111">
        <f t="shared" si="886"/>
        <v>0</v>
      </c>
      <c r="Z1433" s="111">
        <f t="shared" si="887"/>
        <v>0</v>
      </c>
      <c r="AA1433" s="111">
        <f t="shared" si="872"/>
        <v>0</v>
      </c>
      <c r="AB1433" s="111" t="str">
        <f t="shared" si="873"/>
        <v xml:space="preserve"> </v>
      </c>
      <c r="AC1433" s="112">
        <f t="shared" si="871"/>
        <v>0</v>
      </c>
      <c r="AD1433" s="124">
        <v>1430</v>
      </c>
      <c r="AE1433" s="125" t="str">
        <f t="shared" si="888"/>
        <v xml:space="preserve"> </v>
      </c>
      <c r="AF1433" s="125" t="str">
        <f t="shared" si="889"/>
        <v xml:space="preserve"> </v>
      </c>
      <c r="AG1433" s="125" t="str">
        <f t="shared" si="890"/>
        <v xml:space="preserve"> </v>
      </c>
      <c r="AH1433" s="126" t="str">
        <f t="shared" si="891"/>
        <v xml:space="preserve"> </v>
      </c>
      <c r="AI1433" s="127" t="str">
        <f t="shared" si="892"/>
        <v xml:space="preserve"> </v>
      </c>
      <c r="AJ1433" s="128" t="str">
        <f t="shared" si="893"/>
        <v xml:space="preserve"> </v>
      </c>
      <c r="AK1433" s="128" t="str">
        <f t="shared" si="866"/>
        <v xml:space="preserve"> </v>
      </c>
      <c r="AL1433" s="129" t="str">
        <f t="shared" si="894"/>
        <v xml:space="preserve"> </v>
      </c>
      <c r="AM1433" s="130" t="str">
        <f t="shared" si="895"/>
        <v xml:space="preserve"> </v>
      </c>
      <c r="AN1433" s="129" t="str">
        <f t="shared" si="896"/>
        <v xml:space="preserve"> </v>
      </c>
      <c r="AO1433" s="131" t="str">
        <f t="shared" si="867"/>
        <v xml:space="preserve"> </v>
      </c>
      <c r="AP1433" s="123" t="str">
        <f t="shared" si="870"/>
        <v xml:space="preserve"> </v>
      </c>
      <c r="AQ1433" s="129" t="str">
        <f t="shared" si="868"/>
        <v xml:space="preserve"> </v>
      </c>
      <c r="AR1433" s="111">
        <f t="shared" si="865"/>
        <v>1430</v>
      </c>
      <c r="AS1433" s="111">
        <f t="shared" si="897"/>
        <v>0</v>
      </c>
      <c r="AT1433" s="111">
        <f t="shared" si="898"/>
        <v>0</v>
      </c>
      <c r="AU1433" s="111">
        <f t="shared" si="874"/>
        <v>0</v>
      </c>
      <c r="AV1433" s="111" t="str">
        <f t="shared" si="901"/>
        <v xml:space="preserve"> </v>
      </c>
      <c r="AW1433" s="112">
        <f t="shared" si="900"/>
        <v>0</v>
      </c>
    </row>
    <row r="1434" spans="9:49">
      <c r="I1434" s="132">
        <f t="shared" si="875"/>
        <v>143.09999999999616</v>
      </c>
      <c r="J1434" s="125" t="str">
        <f t="shared" si="899"/>
        <v xml:space="preserve"> </v>
      </c>
      <c r="K1434" s="125" t="str">
        <f t="shared" si="876"/>
        <v xml:space="preserve"> </v>
      </c>
      <c r="L1434" s="125" t="str">
        <f t="shared" si="877"/>
        <v xml:space="preserve"> </v>
      </c>
      <c r="M1434" s="126" t="str">
        <f t="shared" si="878"/>
        <v xml:space="preserve"> </v>
      </c>
      <c r="N1434" s="127" t="str">
        <f t="shared" si="879"/>
        <v xml:space="preserve"> </v>
      </c>
      <c r="O1434" s="128" t="str">
        <f t="shared" si="880"/>
        <v xml:space="preserve"> </v>
      </c>
      <c r="P1434" s="128" t="str">
        <f t="shared" si="881"/>
        <v xml:space="preserve"> </v>
      </c>
      <c r="Q1434" s="129" t="str">
        <f t="shared" si="882"/>
        <v xml:space="preserve"> </v>
      </c>
      <c r="R1434" s="130" t="str">
        <f t="shared" si="883"/>
        <v xml:space="preserve"> </v>
      </c>
      <c r="S1434" s="129" t="str">
        <f t="shared" ref="S1434:S1497" si="902">IF(K1433=" "," ",IF(K1433&lt;0," ",IF($B$5="off",0,IF(L1434&lt;0,0.5*$B$9*B$47*Q1434*L1434^2,(-1)*0.5*B$9*B$47*Q1434*L1434^2))))</f>
        <v xml:space="preserve"> </v>
      </c>
      <c r="T1434" s="131" t="str">
        <f t="shared" si="884"/>
        <v xml:space="preserve"> </v>
      </c>
      <c r="U1434" s="123" t="str">
        <f t="shared" si="869"/>
        <v xml:space="preserve"> </v>
      </c>
      <c r="V1434" s="129" t="str">
        <f t="shared" si="885"/>
        <v xml:space="preserve"> </v>
      </c>
      <c r="W1434" s="111"/>
      <c r="X1434" s="111">
        <f t="shared" si="864"/>
        <v>143.09999999999616</v>
      </c>
      <c r="Y1434" s="111">
        <f t="shared" si="886"/>
        <v>0</v>
      </c>
      <c r="Z1434" s="111">
        <f t="shared" si="887"/>
        <v>0</v>
      </c>
      <c r="AA1434" s="111">
        <f t="shared" si="872"/>
        <v>0</v>
      </c>
      <c r="AB1434" s="111" t="str">
        <f t="shared" si="873"/>
        <v xml:space="preserve"> </v>
      </c>
      <c r="AC1434" s="112">
        <f t="shared" si="871"/>
        <v>0</v>
      </c>
      <c r="AD1434" s="132">
        <v>1431</v>
      </c>
      <c r="AE1434" s="125" t="str">
        <f t="shared" si="888"/>
        <v xml:space="preserve"> </v>
      </c>
      <c r="AF1434" s="125" t="str">
        <f t="shared" si="889"/>
        <v xml:space="preserve"> </v>
      </c>
      <c r="AG1434" s="125" t="str">
        <f t="shared" si="890"/>
        <v xml:space="preserve"> </v>
      </c>
      <c r="AH1434" s="126" t="str">
        <f t="shared" si="891"/>
        <v xml:space="preserve"> </v>
      </c>
      <c r="AI1434" s="127" t="str">
        <f t="shared" si="892"/>
        <v xml:space="preserve"> </v>
      </c>
      <c r="AJ1434" s="128" t="str">
        <f t="shared" si="893"/>
        <v xml:space="preserve"> </v>
      </c>
      <c r="AK1434" s="128" t="str">
        <f t="shared" si="866"/>
        <v xml:space="preserve"> </v>
      </c>
      <c r="AL1434" s="129" t="str">
        <f t="shared" si="894"/>
        <v xml:space="preserve"> </v>
      </c>
      <c r="AM1434" s="130" t="str">
        <f t="shared" si="895"/>
        <v xml:space="preserve"> </v>
      </c>
      <c r="AN1434" s="129" t="str">
        <f t="shared" si="896"/>
        <v xml:space="preserve"> </v>
      </c>
      <c r="AO1434" s="131" t="str">
        <f t="shared" si="867"/>
        <v xml:space="preserve"> </v>
      </c>
      <c r="AP1434" s="123" t="str">
        <f t="shared" si="870"/>
        <v xml:space="preserve"> </v>
      </c>
      <c r="AQ1434" s="129" t="str">
        <f t="shared" si="868"/>
        <v xml:space="preserve"> </v>
      </c>
      <c r="AR1434" s="111">
        <f t="shared" si="865"/>
        <v>1431</v>
      </c>
      <c r="AS1434" s="111">
        <f t="shared" si="897"/>
        <v>0</v>
      </c>
      <c r="AT1434" s="111">
        <f t="shared" si="898"/>
        <v>0</v>
      </c>
      <c r="AU1434" s="111">
        <f t="shared" si="874"/>
        <v>0</v>
      </c>
      <c r="AV1434" s="111" t="str">
        <f t="shared" si="901"/>
        <v xml:space="preserve"> </v>
      </c>
      <c r="AW1434" s="112">
        <f t="shared" si="900"/>
        <v>0</v>
      </c>
    </row>
    <row r="1435" spans="9:49">
      <c r="I1435" s="132">
        <f t="shared" si="875"/>
        <v>143.19999999999615</v>
      </c>
      <c r="J1435" s="125" t="str">
        <f t="shared" si="899"/>
        <v xml:space="preserve"> </v>
      </c>
      <c r="K1435" s="125" t="str">
        <f t="shared" si="876"/>
        <v xml:space="preserve"> </v>
      </c>
      <c r="L1435" s="125" t="str">
        <f t="shared" si="877"/>
        <v xml:space="preserve"> </v>
      </c>
      <c r="M1435" s="126" t="str">
        <f t="shared" si="878"/>
        <v xml:space="preserve"> </v>
      </c>
      <c r="N1435" s="127" t="str">
        <f t="shared" si="879"/>
        <v xml:space="preserve"> </v>
      </c>
      <c r="O1435" s="128" t="str">
        <f t="shared" si="880"/>
        <v xml:space="preserve"> </v>
      </c>
      <c r="P1435" s="128" t="str">
        <f t="shared" si="881"/>
        <v xml:space="preserve"> </v>
      </c>
      <c r="Q1435" s="129" t="str">
        <f t="shared" si="882"/>
        <v xml:space="preserve"> </v>
      </c>
      <c r="R1435" s="130" t="str">
        <f t="shared" si="883"/>
        <v xml:space="preserve"> </v>
      </c>
      <c r="S1435" s="129" t="str">
        <f t="shared" si="902"/>
        <v xml:space="preserve"> </v>
      </c>
      <c r="T1435" s="131" t="str">
        <f t="shared" si="884"/>
        <v xml:space="preserve"> </v>
      </c>
      <c r="U1435" s="123" t="str">
        <f t="shared" si="869"/>
        <v xml:space="preserve"> </v>
      </c>
      <c r="V1435" s="129" t="str">
        <f t="shared" si="885"/>
        <v xml:space="preserve"> </v>
      </c>
      <c r="W1435" s="111"/>
      <c r="X1435" s="111">
        <f t="shared" si="864"/>
        <v>143.19999999999615</v>
      </c>
      <c r="Y1435" s="111">
        <f t="shared" si="886"/>
        <v>0</v>
      </c>
      <c r="Z1435" s="111">
        <f t="shared" si="887"/>
        <v>0</v>
      </c>
      <c r="AA1435" s="111">
        <f t="shared" si="872"/>
        <v>0</v>
      </c>
      <c r="AB1435" s="111" t="str">
        <f t="shared" si="873"/>
        <v xml:space="preserve"> </v>
      </c>
      <c r="AC1435" s="112">
        <f t="shared" si="871"/>
        <v>0</v>
      </c>
      <c r="AD1435" s="124">
        <v>1432</v>
      </c>
      <c r="AE1435" s="125" t="str">
        <f t="shared" si="888"/>
        <v xml:space="preserve"> </v>
      </c>
      <c r="AF1435" s="125" t="str">
        <f t="shared" si="889"/>
        <v xml:space="preserve"> </v>
      </c>
      <c r="AG1435" s="125" t="str">
        <f t="shared" si="890"/>
        <v xml:space="preserve"> </v>
      </c>
      <c r="AH1435" s="126" t="str">
        <f t="shared" si="891"/>
        <v xml:space="preserve"> </v>
      </c>
      <c r="AI1435" s="127" t="str">
        <f t="shared" si="892"/>
        <v xml:space="preserve"> </v>
      </c>
      <c r="AJ1435" s="128" t="str">
        <f t="shared" si="893"/>
        <v xml:space="preserve"> </v>
      </c>
      <c r="AK1435" s="128" t="str">
        <f t="shared" si="866"/>
        <v xml:space="preserve"> </v>
      </c>
      <c r="AL1435" s="129" t="str">
        <f t="shared" si="894"/>
        <v xml:space="preserve"> </v>
      </c>
      <c r="AM1435" s="130" t="str">
        <f t="shared" si="895"/>
        <v xml:space="preserve"> </v>
      </c>
      <c r="AN1435" s="129" t="str">
        <f t="shared" si="896"/>
        <v xml:space="preserve"> </v>
      </c>
      <c r="AO1435" s="131" t="str">
        <f t="shared" si="867"/>
        <v xml:space="preserve"> </v>
      </c>
      <c r="AP1435" s="123" t="str">
        <f t="shared" si="870"/>
        <v xml:space="preserve"> </v>
      </c>
      <c r="AQ1435" s="129" t="str">
        <f t="shared" si="868"/>
        <v xml:space="preserve"> </v>
      </c>
      <c r="AR1435" s="111">
        <f t="shared" si="865"/>
        <v>1432</v>
      </c>
      <c r="AS1435" s="111">
        <f t="shared" si="897"/>
        <v>0</v>
      </c>
      <c r="AT1435" s="111">
        <f t="shared" si="898"/>
        <v>0</v>
      </c>
      <c r="AU1435" s="111">
        <f t="shared" si="874"/>
        <v>0</v>
      </c>
      <c r="AV1435" s="111" t="str">
        <f t="shared" si="901"/>
        <v xml:space="preserve"> </v>
      </c>
      <c r="AW1435" s="112">
        <f t="shared" si="900"/>
        <v>0</v>
      </c>
    </row>
    <row r="1436" spans="9:49">
      <c r="I1436" s="132">
        <f t="shared" si="875"/>
        <v>143.29999999999615</v>
      </c>
      <c r="J1436" s="125" t="str">
        <f t="shared" si="899"/>
        <v xml:space="preserve"> </v>
      </c>
      <c r="K1436" s="125" t="str">
        <f t="shared" si="876"/>
        <v xml:space="preserve"> </v>
      </c>
      <c r="L1436" s="125" t="str">
        <f t="shared" si="877"/>
        <v xml:space="preserve"> </v>
      </c>
      <c r="M1436" s="126" t="str">
        <f t="shared" si="878"/>
        <v xml:space="preserve"> </v>
      </c>
      <c r="N1436" s="127" t="str">
        <f t="shared" si="879"/>
        <v xml:space="preserve"> </v>
      </c>
      <c r="O1436" s="128" t="str">
        <f t="shared" si="880"/>
        <v xml:space="preserve"> </v>
      </c>
      <c r="P1436" s="128" t="str">
        <f t="shared" si="881"/>
        <v xml:space="preserve"> </v>
      </c>
      <c r="Q1436" s="129" t="str">
        <f t="shared" si="882"/>
        <v xml:space="preserve"> </v>
      </c>
      <c r="R1436" s="130" t="str">
        <f t="shared" si="883"/>
        <v xml:space="preserve"> </v>
      </c>
      <c r="S1436" s="129" t="str">
        <f t="shared" si="902"/>
        <v xml:space="preserve"> </v>
      </c>
      <c r="T1436" s="131" t="str">
        <f t="shared" si="884"/>
        <v xml:space="preserve"> </v>
      </c>
      <c r="U1436" s="123" t="str">
        <f t="shared" si="869"/>
        <v xml:space="preserve"> </v>
      </c>
      <c r="V1436" s="129" t="str">
        <f t="shared" si="885"/>
        <v xml:space="preserve"> </v>
      </c>
      <c r="W1436" s="111"/>
      <c r="X1436" s="111">
        <f t="shared" si="864"/>
        <v>143.29999999999615</v>
      </c>
      <c r="Y1436" s="111">
        <f t="shared" si="886"/>
        <v>0</v>
      </c>
      <c r="Z1436" s="111">
        <f t="shared" si="887"/>
        <v>0</v>
      </c>
      <c r="AA1436" s="111">
        <f t="shared" si="872"/>
        <v>0</v>
      </c>
      <c r="AB1436" s="111" t="str">
        <f t="shared" si="873"/>
        <v xml:space="preserve"> </v>
      </c>
      <c r="AC1436" s="112">
        <f t="shared" si="871"/>
        <v>0</v>
      </c>
      <c r="AD1436" s="132">
        <v>1433</v>
      </c>
      <c r="AE1436" s="125" t="str">
        <f t="shared" si="888"/>
        <v xml:space="preserve"> </v>
      </c>
      <c r="AF1436" s="125" t="str">
        <f t="shared" si="889"/>
        <v xml:space="preserve"> </v>
      </c>
      <c r="AG1436" s="125" t="str">
        <f t="shared" si="890"/>
        <v xml:space="preserve"> </v>
      </c>
      <c r="AH1436" s="126" t="str">
        <f t="shared" si="891"/>
        <v xml:space="preserve"> </v>
      </c>
      <c r="AI1436" s="127" t="str">
        <f t="shared" si="892"/>
        <v xml:space="preserve"> </v>
      </c>
      <c r="AJ1436" s="128" t="str">
        <f t="shared" si="893"/>
        <v xml:space="preserve"> </v>
      </c>
      <c r="AK1436" s="128" t="str">
        <f t="shared" si="866"/>
        <v xml:space="preserve"> </v>
      </c>
      <c r="AL1436" s="129" t="str">
        <f t="shared" si="894"/>
        <v xml:space="preserve"> </v>
      </c>
      <c r="AM1436" s="130" t="str">
        <f t="shared" si="895"/>
        <v xml:space="preserve"> </v>
      </c>
      <c r="AN1436" s="129" t="str">
        <f t="shared" si="896"/>
        <v xml:space="preserve"> </v>
      </c>
      <c r="AO1436" s="131" t="str">
        <f t="shared" si="867"/>
        <v xml:space="preserve"> </v>
      </c>
      <c r="AP1436" s="123" t="str">
        <f t="shared" si="870"/>
        <v xml:space="preserve"> </v>
      </c>
      <c r="AQ1436" s="129" t="str">
        <f t="shared" si="868"/>
        <v xml:space="preserve"> </v>
      </c>
      <c r="AR1436" s="111">
        <f t="shared" si="865"/>
        <v>1433</v>
      </c>
      <c r="AS1436" s="111">
        <f t="shared" si="897"/>
        <v>0</v>
      </c>
      <c r="AT1436" s="111">
        <f t="shared" si="898"/>
        <v>0</v>
      </c>
      <c r="AU1436" s="111">
        <f t="shared" si="874"/>
        <v>0</v>
      </c>
      <c r="AV1436" s="111" t="str">
        <f t="shared" si="901"/>
        <v xml:space="preserve"> </v>
      </c>
      <c r="AW1436" s="112">
        <f t="shared" si="900"/>
        <v>0</v>
      </c>
    </row>
    <row r="1437" spans="9:49">
      <c r="I1437" s="132">
        <f t="shared" si="875"/>
        <v>143.39999999999614</v>
      </c>
      <c r="J1437" s="125" t="str">
        <f t="shared" si="899"/>
        <v xml:space="preserve"> </v>
      </c>
      <c r="K1437" s="125" t="str">
        <f t="shared" si="876"/>
        <v xml:space="preserve"> </v>
      </c>
      <c r="L1437" s="125" t="str">
        <f t="shared" si="877"/>
        <v xml:space="preserve"> </v>
      </c>
      <c r="M1437" s="126" t="str">
        <f t="shared" si="878"/>
        <v xml:space="preserve"> </v>
      </c>
      <c r="N1437" s="127" t="str">
        <f t="shared" si="879"/>
        <v xml:space="preserve"> </v>
      </c>
      <c r="O1437" s="128" t="str">
        <f t="shared" si="880"/>
        <v xml:space="preserve"> </v>
      </c>
      <c r="P1437" s="128" t="str">
        <f t="shared" si="881"/>
        <v xml:space="preserve"> </v>
      </c>
      <c r="Q1437" s="129" t="str">
        <f t="shared" si="882"/>
        <v xml:space="preserve"> </v>
      </c>
      <c r="R1437" s="130" t="str">
        <f t="shared" si="883"/>
        <v xml:space="preserve"> </v>
      </c>
      <c r="S1437" s="129" t="str">
        <f t="shared" si="902"/>
        <v xml:space="preserve"> </v>
      </c>
      <c r="T1437" s="131" t="str">
        <f t="shared" si="884"/>
        <v xml:space="preserve"> </v>
      </c>
      <c r="U1437" s="123" t="str">
        <f t="shared" si="869"/>
        <v xml:space="preserve"> </v>
      </c>
      <c r="V1437" s="129" t="str">
        <f t="shared" si="885"/>
        <v xml:space="preserve"> </v>
      </c>
      <c r="W1437" s="111"/>
      <c r="X1437" s="111">
        <f t="shared" si="864"/>
        <v>143.39999999999614</v>
      </c>
      <c r="Y1437" s="111">
        <f t="shared" si="886"/>
        <v>0</v>
      </c>
      <c r="Z1437" s="111">
        <f t="shared" si="887"/>
        <v>0</v>
      </c>
      <c r="AA1437" s="111">
        <f t="shared" si="872"/>
        <v>0</v>
      </c>
      <c r="AB1437" s="111" t="str">
        <f t="shared" si="873"/>
        <v xml:space="preserve"> </v>
      </c>
      <c r="AC1437" s="112">
        <f t="shared" si="871"/>
        <v>0</v>
      </c>
      <c r="AD1437" s="124">
        <v>1434</v>
      </c>
      <c r="AE1437" s="125" t="str">
        <f t="shared" si="888"/>
        <v xml:space="preserve"> </v>
      </c>
      <c r="AF1437" s="125" t="str">
        <f t="shared" si="889"/>
        <v xml:space="preserve"> </v>
      </c>
      <c r="AG1437" s="125" t="str">
        <f t="shared" si="890"/>
        <v xml:space="preserve"> </v>
      </c>
      <c r="AH1437" s="126" t="str">
        <f t="shared" si="891"/>
        <v xml:space="preserve"> </v>
      </c>
      <c r="AI1437" s="127" t="str">
        <f t="shared" si="892"/>
        <v xml:space="preserve"> </v>
      </c>
      <c r="AJ1437" s="128" t="str">
        <f t="shared" si="893"/>
        <v xml:space="preserve"> </v>
      </c>
      <c r="AK1437" s="128" t="str">
        <f t="shared" si="866"/>
        <v xml:space="preserve"> </v>
      </c>
      <c r="AL1437" s="129" t="str">
        <f t="shared" si="894"/>
        <v xml:space="preserve"> </v>
      </c>
      <c r="AM1437" s="130" t="str">
        <f t="shared" si="895"/>
        <v xml:space="preserve"> </v>
      </c>
      <c r="AN1437" s="129" t="str">
        <f t="shared" si="896"/>
        <v xml:space="preserve"> </v>
      </c>
      <c r="AO1437" s="131" t="str">
        <f t="shared" si="867"/>
        <v xml:space="preserve"> </v>
      </c>
      <c r="AP1437" s="123" t="str">
        <f t="shared" si="870"/>
        <v xml:space="preserve"> </v>
      </c>
      <c r="AQ1437" s="129" t="str">
        <f t="shared" si="868"/>
        <v xml:space="preserve"> </v>
      </c>
      <c r="AR1437" s="111">
        <f t="shared" si="865"/>
        <v>1434</v>
      </c>
      <c r="AS1437" s="111">
        <f t="shared" si="897"/>
        <v>0</v>
      </c>
      <c r="AT1437" s="111">
        <f t="shared" si="898"/>
        <v>0</v>
      </c>
      <c r="AU1437" s="111">
        <f t="shared" si="874"/>
        <v>0</v>
      </c>
      <c r="AV1437" s="111" t="str">
        <f t="shared" si="901"/>
        <v xml:space="preserve"> </v>
      </c>
      <c r="AW1437" s="112">
        <f t="shared" si="900"/>
        <v>0</v>
      </c>
    </row>
    <row r="1438" spans="9:49">
      <c r="I1438" s="132">
        <f t="shared" si="875"/>
        <v>143.49999999999613</v>
      </c>
      <c r="J1438" s="125" t="str">
        <f t="shared" si="899"/>
        <v xml:space="preserve"> </v>
      </c>
      <c r="K1438" s="125" t="str">
        <f t="shared" si="876"/>
        <v xml:space="preserve"> </v>
      </c>
      <c r="L1438" s="125" t="str">
        <f t="shared" si="877"/>
        <v xml:space="preserve"> </v>
      </c>
      <c r="M1438" s="126" t="str">
        <f t="shared" si="878"/>
        <v xml:space="preserve"> </v>
      </c>
      <c r="N1438" s="127" t="str">
        <f t="shared" si="879"/>
        <v xml:space="preserve"> </v>
      </c>
      <c r="O1438" s="128" t="str">
        <f t="shared" si="880"/>
        <v xml:space="preserve"> </v>
      </c>
      <c r="P1438" s="128" t="str">
        <f t="shared" si="881"/>
        <v xml:space="preserve"> </v>
      </c>
      <c r="Q1438" s="129" t="str">
        <f t="shared" si="882"/>
        <v xml:space="preserve"> </v>
      </c>
      <c r="R1438" s="130" t="str">
        <f t="shared" si="883"/>
        <v xml:space="preserve"> </v>
      </c>
      <c r="S1438" s="129" t="str">
        <f t="shared" si="902"/>
        <v xml:space="preserve"> </v>
      </c>
      <c r="T1438" s="131" t="str">
        <f t="shared" si="884"/>
        <v xml:space="preserve"> </v>
      </c>
      <c r="U1438" s="123" t="str">
        <f t="shared" si="869"/>
        <v xml:space="preserve"> </v>
      </c>
      <c r="V1438" s="129" t="str">
        <f t="shared" si="885"/>
        <v xml:space="preserve"> </v>
      </c>
      <c r="W1438" s="111"/>
      <c r="X1438" s="111">
        <f t="shared" si="864"/>
        <v>143.49999999999613</v>
      </c>
      <c r="Y1438" s="111">
        <f t="shared" si="886"/>
        <v>0</v>
      </c>
      <c r="Z1438" s="111">
        <f t="shared" si="887"/>
        <v>0</v>
      </c>
      <c r="AA1438" s="111">
        <f t="shared" si="872"/>
        <v>0</v>
      </c>
      <c r="AB1438" s="111" t="str">
        <f t="shared" si="873"/>
        <v xml:space="preserve"> </v>
      </c>
      <c r="AC1438" s="112">
        <f t="shared" si="871"/>
        <v>0</v>
      </c>
      <c r="AD1438" s="132">
        <v>1435</v>
      </c>
      <c r="AE1438" s="125" t="str">
        <f t="shared" si="888"/>
        <v xml:space="preserve"> </v>
      </c>
      <c r="AF1438" s="125" t="str">
        <f t="shared" si="889"/>
        <v xml:space="preserve"> </v>
      </c>
      <c r="AG1438" s="125" t="str">
        <f t="shared" si="890"/>
        <v xml:space="preserve"> </v>
      </c>
      <c r="AH1438" s="126" t="str">
        <f t="shared" si="891"/>
        <v xml:space="preserve"> </v>
      </c>
      <c r="AI1438" s="127" t="str">
        <f t="shared" si="892"/>
        <v xml:space="preserve"> </v>
      </c>
      <c r="AJ1438" s="128" t="str">
        <f t="shared" si="893"/>
        <v xml:space="preserve"> </v>
      </c>
      <c r="AK1438" s="128" t="str">
        <f t="shared" si="866"/>
        <v xml:space="preserve"> </v>
      </c>
      <c r="AL1438" s="129" t="str">
        <f t="shared" si="894"/>
        <v xml:space="preserve"> </v>
      </c>
      <c r="AM1438" s="130" t="str">
        <f t="shared" si="895"/>
        <v xml:space="preserve"> </v>
      </c>
      <c r="AN1438" s="129" t="str">
        <f t="shared" si="896"/>
        <v xml:space="preserve"> </v>
      </c>
      <c r="AO1438" s="131" t="str">
        <f t="shared" si="867"/>
        <v xml:space="preserve"> </v>
      </c>
      <c r="AP1438" s="123" t="str">
        <f t="shared" si="870"/>
        <v xml:space="preserve"> </v>
      </c>
      <c r="AQ1438" s="129" t="str">
        <f t="shared" si="868"/>
        <v xml:space="preserve"> </v>
      </c>
      <c r="AR1438" s="111">
        <f t="shared" si="865"/>
        <v>1435</v>
      </c>
      <c r="AS1438" s="111">
        <f t="shared" si="897"/>
        <v>0</v>
      </c>
      <c r="AT1438" s="111">
        <f t="shared" si="898"/>
        <v>0</v>
      </c>
      <c r="AU1438" s="111">
        <f t="shared" si="874"/>
        <v>0</v>
      </c>
      <c r="AV1438" s="111" t="str">
        <f t="shared" si="901"/>
        <v xml:space="preserve"> </v>
      </c>
      <c r="AW1438" s="112">
        <f t="shared" si="900"/>
        <v>0</v>
      </c>
    </row>
    <row r="1439" spans="9:49">
      <c r="I1439" s="132">
        <f t="shared" si="875"/>
        <v>143.59999999999613</v>
      </c>
      <c r="J1439" s="125" t="str">
        <f t="shared" si="899"/>
        <v xml:space="preserve"> </v>
      </c>
      <c r="K1439" s="125" t="str">
        <f t="shared" si="876"/>
        <v xml:space="preserve"> </v>
      </c>
      <c r="L1439" s="125" t="str">
        <f t="shared" si="877"/>
        <v xml:space="preserve"> </v>
      </c>
      <c r="M1439" s="126" t="str">
        <f t="shared" si="878"/>
        <v xml:space="preserve"> </v>
      </c>
      <c r="N1439" s="127" t="str">
        <f t="shared" si="879"/>
        <v xml:space="preserve"> </v>
      </c>
      <c r="O1439" s="128" t="str">
        <f t="shared" si="880"/>
        <v xml:space="preserve"> </v>
      </c>
      <c r="P1439" s="128" t="str">
        <f t="shared" si="881"/>
        <v xml:space="preserve"> </v>
      </c>
      <c r="Q1439" s="129" t="str">
        <f t="shared" si="882"/>
        <v xml:space="preserve"> </v>
      </c>
      <c r="R1439" s="130" t="str">
        <f t="shared" si="883"/>
        <v xml:space="preserve"> </v>
      </c>
      <c r="S1439" s="129" t="str">
        <f t="shared" si="902"/>
        <v xml:space="preserve"> </v>
      </c>
      <c r="T1439" s="131" t="str">
        <f t="shared" si="884"/>
        <v xml:space="preserve"> </v>
      </c>
      <c r="U1439" s="123" t="str">
        <f t="shared" si="869"/>
        <v xml:space="preserve"> </v>
      </c>
      <c r="V1439" s="129" t="str">
        <f t="shared" si="885"/>
        <v xml:space="preserve"> </v>
      </c>
      <c r="W1439" s="111"/>
      <c r="X1439" s="111">
        <f t="shared" si="864"/>
        <v>143.59999999999613</v>
      </c>
      <c r="Y1439" s="111">
        <f t="shared" si="886"/>
        <v>0</v>
      </c>
      <c r="Z1439" s="111">
        <f t="shared" si="887"/>
        <v>0</v>
      </c>
      <c r="AA1439" s="111">
        <f t="shared" si="872"/>
        <v>0</v>
      </c>
      <c r="AB1439" s="111" t="str">
        <f t="shared" si="873"/>
        <v xml:space="preserve"> </v>
      </c>
      <c r="AC1439" s="112">
        <f t="shared" si="871"/>
        <v>0</v>
      </c>
      <c r="AD1439" s="124">
        <v>1436</v>
      </c>
      <c r="AE1439" s="125" t="str">
        <f t="shared" si="888"/>
        <v xml:space="preserve"> </v>
      </c>
      <c r="AF1439" s="125" t="str">
        <f t="shared" si="889"/>
        <v xml:space="preserve"> </v>
      </c>
      <c r="AG1439" s="125" t="str">
        <f t="shared" si="890"/>
        <v xml:space="preserve"> </v>
      </c>
      <c r="AH1439" s="126" t="str">
        <f t="shared" si="891"/>
        <v xml:space="preserve"> </v>
      </c>
      <c r="AI1439" s="127" t="str">
        <f t="shared" si="892"/>
        <v xml:space="preserve"> </v>
      </c>
      <c r="AJ1439" s="128" t="str">
        <f t="shared" si="893"/>
        <v xml:space="preserve"> </v>
      </c>
      <c r="AK1439" s="128" t="str">
        <f t="shared" si="866"/>
        <v xml:space="preserve"> </v>
      </c>
      <c r="AL1439" s="129" t="str">
        <f t="shared" si="894"/>
        <v xml:space="preserve"> </v>
      </c>
      <c r="AM1439" s="130" t="str">
        <f t="shared" si="895"/>
        <v xml:space="preserve"> </v>
      </c>
      <c r="AN1439" s="129" t="str">
        <f t="shared" si="896"/>
        <v xml:space="preserve"> </v>
      </c>
      <c r="AO1439" s="131" t="str">
        <f t="shared" si="867"/>
        <v xml:space="preserve"> </v>
      </c>
      <c r="AP1439" s="123" t="str">
        <f t="shared" si="870"/>
        <v xml:space="preserve"> </v>
      </c>
      <c r="AQ1439" s="129" t="str">
        <f t="shared" si="868"/>
        <v xml:space="preserve"> </v>
      </c>
      <c r="AR1439" s="111">
        <f t="shared" si="865"/>
        <v>1436</v>
      </c>
      <c r="AS1439" s="111">
        <f t="shared" si="897"/>
        <v>0</v>
      </c>
      <c r="AT1439" s="111">
        <f t="shared" si="898"/>
        <v>0</v>
      </c>
      <c r="AU1439" s="111">
        <f t="shared" si="874"/>
        <v>0</v>
      </c>
      <c r="AV1439" s="111" t="str">
        <f t="shared" si="901"/>
        <v xml:space="preserve"> </v>
      </c>
      <c r="AW1439" s="112">
        <f t="shared" si="900"/>
        <v>0</v>
      </c>
    </row>
    <row r="1440" spans="9:49">
      <c r="I1440" s="132">
        <f t="shared" si="875"/>
        <v>143.69999999999612</v>
      </c>
      <c r="J1440" s="125" t="str">
        <f t="shared" si="899"/>
        <v xml:space="preserve"> </v>
      </c>
      <c r="K1440" s="125" t="str">
        <f t="shared" si="876"/>
        <v xml:space="preserve"> </v>
      </c>
      <c r="L1440" s="125" t="str">
        <f t="shared" si="877"/>
        <v xml:space="preserve"> </v>
      </c>
      <c r="M1440" s="126" t="str">
        <f t="shared" si="878"/>
        <v xml:space="preserve"> </v>
      </c>
      <c r="N1440" s="127" t="str">
        <f t="shared" si="879"/>
        <v xml:space="preserve"> </v>
      </c>
      <c r="O1440" s="128" t="str">
        <f t="shared" si="880"/>
        <v xml:space="preserve"> </v>
      </c>
      <c r="P1440" s="128" t="str">
        <f t="shared" si="881"/>
        <v xml:space="preserve"> </v>
      </c>
      <c r="Q1440" s="129" t="str">
        <f t="shared" si="882"/>
        <v xml:space="preserve"> </v>
      </c>
      <c r="R1440" s="130" t="str">
        <f t="shared" si="883"/>
        <v xml:space="preserve"> </v>
      </c>
      <c r="S1440" s="129" t="str">
        <f t="shared" si="902"/>
        <v xml:space="preserve"> </v>
      </c>
      <c r="T1440" s="131" t="str">
        <f t="shared" si="884"/>
        <v xml:space="preserve"> </v>
      </c>
      <c r="U1440" s="123" t="str">
        <f t="shared" si="869"/>
        <v xml:space="preserve"> </v>
      </c>
      <c r="V1440" s="129" t="str">
        <f t="shared" si="885"/>
        <v xml:space="preserve"> </v>
      </c>
      <c r="W1440" s="111"/>
      <c r="X1440" s="111">
        <f t="shared" si="864"/>
        <v>143.69999999999612</v>
      </c>
      <c r="Y1440" s="111">
        <f t="shared" si="886"/>
        <v>0</v>
      </c>
      <c r="Z1440" s="111">
        <f t="shared" si="887"/>
        <v>0</v>
      </c>
      <c r="AA1440" s="111">
        <f t="shared" si="872"/>
        <v>0</v>
      </c>
      <c r="AB1440" s="111" t="str">
        <f t="shared" si="873"/>
        <v xml:space="preserve"> </v>
      </c>
      <c r="AC1440" s="112">
        <f t="shared" si="871"/>
        <v>0</v>
      </c>
      <c r="AD1440" s="132">
        <v>1437</v>
      </c>
      <c r="AE1440" s="125" t="str">
        <f t="shared" si="888"/>
        <v xml:space="preserve"> </v>
      </c>
      <c r="AF1440" s="125" t="str">
        <f t="shared" si="889"/>
        <v xml:space="preserve"> </v>
      </c>
      <c r="AG1440" s="125" t="str">
        <f t="shared" si="890"/>
        <v xml:space="preserve"> </v>
      </c>
      <c r="AH1440" s="126" t="str">
        <f t="shared" si="891"/>
        <v xml:space="preserve"> </v>
      </c>
      <c r="AI1440" s="127" t="str">
        <f t="shared" si="892"/>
        <v xml:space="preserve"> </v>
      </c>
      <c r="AJ1440" s="128" t="str">
        <f t="shared" si="893"/>
        <v xml:space="preserve"> </v>
      </c>
      <c r="AK1440" s="128" t="str">
        <f t="shared" si="866"/>
        <v xml:space="preserve"> </v>
      </c>
      <c r="AL1440" s="129" t="str">
        <f t="shared" si="894"/>
        <v xml:space="preserve"> </v>
      </c>
      <c r="AM1440" s="130" t="str">
        <f t="shared" si="895"/>
        <v xml:space="preserve"> </v>
      </c>
      <c r="AN1440" s="129" t="str">
        <f t="shared" si="896"/>
        <v xml:space="preserve"> </v>
      </c>
      <c r="AO1440" s="131" t="str">
        <f t="shared" si="867"/>
        <v xml:space="preserve"> </v>
      </c>
      <c r="AP1440" s="123" t="str">
        <f t="shared" si="870"/>
        <v xml:space="preserve"> </v>
      </c>
      <c r="AQ1440" s="129" t="str">
        <f t="shared" si="868"/>
        <v xml:space="preserve"> </v>
      </c>
      <c r="AR1440" s="111">
        <f t="shared" si="865"/>
        <v>1437</v>
      </c>
      <c r="AS1440" s="111">
        <f t="shared" si="897"/>
        <v>0</v>
      </c>
      <c r="AT1440" s="111">
        <f t="shared" si="898"/>
        <v>0</v>
      </c>
      <c r="AU1440" s="111">
        <f t="shared" si="874"/>
        <v>0</v>
      </c>
      <c r="AV1440" s="111" t="str">
        <f t="shared" si="901"/>
        <v xml:space="preserve"> </v>
      </c>
      <c r="AW1440" s="112">
        <f t="shared" si="900"/>
        <v>0</v>
      </c>
    </row>
    <row r="1441" spans="9:49">
      <c r="I1441" s="132">
        <f t="shared" si="875"/>
        <v>143.79999999999612</v>
      </c>
      <c r="J1441" s="125" t="str">
        <f t="shared" si="899"/>
        <v xml:space="preserve"> </v>
      </c>
      <c r="K1441" s="125" t="str">
        <f t="shared" si="876"/>
        <v xml:space="preserve"> </v>
      </c>
      <c r="L1441" s="125" t="str">
        <f t="shared" si="877"/>
        <v xml:space="preserve"> </v>
      </c>
      <c r="M1441" s="126" t="str">
        <f t="shared" si="878"/>
        <v xml:space="preserve"> </v>
      </c>
      <c r="N1441" s="127" t="str">
        <f t="shared" si="879"/>
        <v xml:space="preserve"> </v>
      </c>
      <c r="O1441" s="128" t="str">
        <f t="shared" si="880"/>
        <v xml:space="preserve"> </v>
      </c>
      <c r="P1441" s="128" t="str">
        <f t="shared" si="881"/>
        <v xml:space="preserve"> </v>
      </c>
      <c r="Q1441" s="129" t="str">
        <f t="shared" si="882"/>
        <v xml:space="preserve"> </v>
      </c>
      <c r="R1441" s="130" t="str">
        <f t="shared" si="883"/>
        <v xml:space="preserve"> </v>
      </c>
      <c r="S1441" s="129" t="str">
        <f t="shared" si="902"/>
        <v xml:space="preserve"> </v>
      </c>
      <c r="T1441" s="131" t="str">
        <f t="shared" si="884"/>
        <v xml:space="preserve"> </v>
      </c>
      <c r="U1441" s="123" t="str">
        <f t="shared" si="869"/>
        <v xml:space="preserve"> </v>
      </c>
      <c r="V1441" s="129" t="str">
        <f t="shared" si="885"/>
        <v xml:space="preserve"> </v>
      </c>
      <c r="W1441" s="111"/>
      <c r="X1441" s="111">
        <f t="shared" si="864"/>
        <v>143.79999999999612</v>
      </c>
      <c r="Y1441" s="111">
        <f t="shared" si="886"/>
        <v>0</v>
      </c>
      <c r="Z1441" s="111">
        <f t="shared" si="887"/>
        <v>0</v>
      </c>
      <c r="AA1441" s="111">
        <f t="shared" si="872"/>
        <v>0</v>
      </c>
      <c r="AB1441" s="111" t="str">
        <f t="shared" si="873"/>
        <v xml:space="preserve"> </v>
      </c>
      <c r="AC1441" s="112">
        <f t="shared" si="871"/>
        <v>0</v>
      </c>
      <c r="AD1441" s="124">
        <v>1438</v>
      </c>
      <c r="AE1441" s="125" t="str">
        <f t="shared" si="888"/>
        <v xml:space="preserve"> </v>
      </c>
      <c r="AF1441" s="125" t="str">
        <f t="shared" si="889"/>
        <v xml:space="preserve"> </v>
      </c>
      <c r="AG1441" s="125" t="str">
        <f t="shared" si="890"/>
        <v xml:space="preserve"> </v>
      </c>
      <c r="AH1441" s="126" t="str">
        <f t="shared" si="891"/>
        <v xml:space="preserve"> </v>
      </c>
      <c r="AI1441" s="127" t="str">
        <f t="shared" si="892"/>
        <v xml:space="preserve"> </v>
      </c>
      <c r="AJ1441" s="128" t="str">
        <f t="shared" si="893"/>
        <v xml:space="preserve"> </v>
      </c>
      <c r="AK1441" s="128" t="str">
        <f t="shared" si="866"/>
        <v xml:space="preserve"> </v>
      </c>
      <c r="AL1441" s="129" t="str">
        <f t="shared" si="894"/>
        <v xml:space="preserve"> </v>
      </c>
      <c r="AM1441" s="130" t="str">
        <f t="shared" si="895"/>
        <v xml:space="preserve"> </v>
      </c>
      <c r="AN1441" s="129" t="str">
        <f t="shared" si="896"/>
        <v xml:space="preserve"> </v>
      </c>
      <c r="AO1441" s="131" t="str">
        <f t="shared" si="867"/>
        <v xml:space="preserve"> </v>
      </c>
      <c r="AP1441" s="123" t="str">
        <f t="shared" si="870"/>
        <v xml:space="preserve"> </v>
      </c>
      <c r="AQ1441" s="129" t="str">
        <f t="shared" si="868"/>
        <v xml:space="preserve"> </v>
      </c>
      <c r="AR1441" s="111">
        <f t="shared" si="865"/>
        <v>1438</v>
      </c>
      <c r="AS1441" s="111">
        <f t="shared" si="897"/>
        <v>0</v>
      </c>
      <c r="AT1441" s="111">
        <f t="shared" si="898"/>
        <v>0</v>
      </c>
      <c r="AU1441" s="111">
        <f t="shared" si="874"/>
        <v>0</v>
      </c>
      <c r="AV1441" s="111" t="str">
        <f t="shared" si="901"/>
        <v xml:space="preserve"> </v>
      </c>
      <c r="AW1441" s="112">
        <f t="shared" si="900"/>
        <v>0</v>
      </c>
    </row>
    <row r="1442" spans="9:49">
      <c r="I1442" s="132">
        <f t="shared" si="875"/>
        <v>143.89999999999611</v>
      </c>
      <c r="J1442" s="125" t="str">
        <f t="shared" si="899"/>
        <v xml:space="preserve"> </v>
      </c>
      <c r="K1442" s="125" t="str">
        <f t="shared" si="876"/>
        <v xml:space="preserve"> </v>
      </c>
      <c r="L1442" s="125" t="str">
        <f t="shared" si="877"/>
        <v xml:space="preserve"> </v>
      </c>
      <c r="M1442" s="126" t="str">
        <f t="shared" si="878"/>
        <v xml:space="preserve"> </v>
      </c>
      <c r="N1442" s="127" t="str">
        <f t="shared" si="879"/>
        <v xml:space="preserve"> </v>
      </c>
      <c r="O1442" s="128" t="str">
        <f t="shared" si="880"/>
        <v xml:space="preserve"> </v>
      </c>
      <c r="P1442" s="128" t="str">
        <f t="shared" si="881"/>
        <v xml:space="preserve"> </v>
      </c>
      <c r="Q1442" s="129" t="str">
        <f t="shared" si="882"/>
        <v xml:space="preserve"> </v>
      </c>
      <c r="R1442" s="130" t="str">
        <f t="shared" si="883"/>
        <v xml:space="preserve"> </v>
      </c>
      <c r="S1442" s="129" t="str">
        <f t="shared" si="902"/>
        <v xml:space="preserve"> </v>
      </c>
      <c r="T1442" s="131" t="str">
        <f t="shared" si="884"/>
        <v xml:space="preserve"> </v>
      </c>
      <c r="U1442" s="123" t="str">
        <f t="shared" si="869"/>
        <v xml:space="preserve"> </v>
      </c>
      <c r="V1442" s="129" t="str">
        <f t="shared" si="885"/>
        <v xml:space="preserve"> </v>
      </c>
      <c r="W1442" s="111"/>
      <c r="X1442" s="111">
        <f t="shared" si="864"/>
        <v>143.89999999999611</v>
      </c>
      <c r="Y1442" s="111">
        <f t="shared" si="886"/>
        <v>0</v>
      </c>
      <c r="Z1442" s="111">
        <f t="shared" si="887"/>
        <v>0</v>
      </c>
      <c r="AA1442" s="111">
        <f t="shared" si="872"/>
        <v>0</v>
      </c>
      <c r="AB1442" s="111" t="str">
        <f t="shared" si="873"/>
        <v xml:space="preserve"> </v>
      </c>
      <c r="AC1442" s="112">
        <f t="shared" si="871"/>
        <v>0</v>
      </c>
      <c r="AD1442" s="132">
        <v>1439</v>
      </c>
      <c r="AE1442" s="125" t="str">
        <f t="shared" si="888"/>
        <v xml:space="preserve"> </v>
      </c>
      <c r="AF1442" s="125" t="str">
        <f t="shared" si="889"/>
        <v xml:space="preserve"> </v>
      </c>
      <c r="AG1442" s="125" t="str">
        <f t="shared" si="890"/>
        <v xml:space="preserve"> </v>
      </c>
      <c r="AH1442" s="126" t="str">
        <f t="shared" si="891"/>
        <v xml:space="preserve"> </v>
      </c>
      <c r="AI1442" s="127" t="str">
        <f t="shared" si="892"/>
        <v xml:space="preserve"> </v>
      </c>
      <c r="AJ1442" s="128" t="str">
        <f t="shared" si="893"/>
        <v xml:space="preserve"> </v>
      </c>
      <c r="AK1442" s="128" t="str">
        <f t="shared" si="866"/>
        <v xml:space="preserve"> </v>
      </c>
      <c r="AL1442" s="129" t="str">
        <f t="shared" si="894"/>
        <v xml:space="preserve"> </v>
      </c>
      <c r="AM1442" s="130" t="str">
        <f t="shared" si="895"/>
        <v xml:space="preserve"> </v>
      </c>
      <c r="AN1442" s="129" t="str">
        <f t="shared" si="896"/>
        <v xml:space="preserve"> </v>
      </c>
      <c r="AO1442" s="131" t="str">
        <f t="shared" si="867"/>
        <v xml:space="preserve"> </v>
      </c>
      <c r="AP1442" s="123" t="str">
        <f t="shared" si="870"/>
        <v xml:space="preserve"> </v>
      </c>
      <c r="AQ1442" s="129" t="str">
        <f t="shared" si="868"/>
        <v xml:space="preserve"> </v>
      </c>
      <c r="AR1442" s="111">
        <f t="shared" si="865"/>
        <v>1439</v>
      </c>
      <c r="AS1442" s="111">
        <f t="shared" si="897"/>
        <v>0</v>
      </c>
      <c r="AT1442" s="111">
        <f t="shared" si="898"/>
        <v>0</v>
      </c>
      <c r="AU1442" s="111">
        <f t="shared" si="874"/>
        <v>0</v>
      </c>
      <c r="AV1442" s="111" t="str">
        <f t="shared" si="901"/>
        <v xml:space="preserve"> </v>
      </c>
      <c r="AW1442" s="112">
        <f t="shared" si="900"/>
        <v>0</v>
      </c>
    </row>
    <row r="1443" spans="9:49">
      <c r="I1443" s="132">
        <f t="shared" si="875"/>
        <v>143.99999999999611</v>
      </c>
      <c r="J1443" s="125" t="str">
        <f t="shared" si="899"/>
        <v xml:space="preserve"> </v>
      </c>
      <c r="K1443" s="125" t="str">
        <f t="shared" si="876"/>
        <v xml:space="preserve"> </v>
      </c>
      <c r="L1443" s="125" t="str">
        <f t="shared" si="877"/>
        <v xml:space="preserve"> </v>
      </c>
      <c r="M1443" s="126" t="str">
        <f t="shared" si="878"/>
        <v xml:space="preserve"> </v>
      </c>
      <c r="N1443" s="127" t="str">
        <f t="shared" si="879"/>
        <v xml:space="preserve"> </v>
      </c>
      <c r="O1443" s="128" t="str">
        <f t="shared" si="880"/>
        <v xml:space="preserve"> </v>
      </c>
      <c r="P1443" s="128" t="str">
        <f t="shared" si="881"/>
        <v xml:space="preserve"> </v>
      </c>
      <c r="Q1443" s="129" t="str">
        <f t="shared" si="882"/>
        <v xml:space="preserve"> </v>
      </c>
      <c r="R1443" s="130" t="str">
        <f t="shared" si="883"/>
        <v xml:space="preserve"> </v>
      </c>
      <c r="S1443" s="129" t="str">
        <f t="shared" si="902"/>
        <v xml:space="preserve"> </v>
      </c>
      <c r="T1443" s="131" t="str">
        <f t="shared" si="884"/>
        <v xml:space="preserve"> </v>
      </c>
      <c r="U1443" s="123" t="str">
        <f t="shared" si="869"/>
        <v xml:space="preserve"> </v>
      </c>
      <c r="V1443" s="129" t="str">
        <f t="shared" si="885"/>
        <v xml:space="preserve"> </v>
      </c>
      <c r="W1443" s="111"/>
      <c r="X1443" s="111">
        <f t="shared" si="864"/>
        <v>143.99999999999611</v>
      </c>
      <c r="Y1443" s="111">
        <f t="shared" si="886"/>
        <v>0</v>
      </c>
      <c r="Z1443" s="111">
        <f t="shared" si="887"/>
        <v>0</v>
      </c>
      <c r="AA1443" s="111">
        <f t="shared" si="872"/>
        <v>0</v>
      </c>
      <c r="AB1443" s="111" t="str">
        <f t="shared" si="873"/>
        <v xml:space="preserve"> </v>
      </c>
      <c r="AC1443" s="112">
        <f t="shared" si="871"/>
        <v>0</v>
      </c>
      <c r="AD1443" s="124">
        <v>1440</v>
      </c>
      <c r="AE1443" s="125" t="str">
        <f t="shared" si="888"/>
        <v xml:space="preserve"> </v>
      </c>
      <c r="AF1443" s="125" t="str">
        <f t="shared" si="889"/>
        <v xml:space="preserve"> </v>
      </c>
      <c r="AG1443" s="125" t="str">
        <f t="shared" si="890"/>
        <v xml:space="preserve"> </v>
      </c>
      <c r="AH1443" s="126" t="str">
        <f t="shared" si="891"/>
        <v xml:space="preserve"> </v>
      </c>
      <c r="AI1443" s="127" t="str">
        <f t="shared" si="892"/>
        <v xml:space="preserve"> </v>
      </c>
      <c r="AJ1443" s="128" t="str">
        <f t="shared" si="893"/>
        <v xml:space="preserve"> </v>
      </c>
      <c r="AK1443" s="128" t="str">
        <f t="shared" si="866"/>
        <v xml:space="preserve"> </v>
      </c>
      <c r="AL1443" s="129" t="str">
        <f t="shared" si="894"/>
        <v xml:space="preserve"> </v>
      </c>
      <c r="AM1443" s="130" t="str">
        <f t="shared" si="895"/>
        <v xml:space="preserve"> </v>
      </c>
      <c r="AN1443" s="129" t="str">
        <f t="shared" si="896"/>
        <v xml:space="preserve"> </v>
      </c>
      <c r="AO1443" s="131" t="str">
        <f t="shared" si="867"/>
        <v xml:space="preserve"> </v>
      </c>
      <c r="AP1443" s="123" t="str">
        <f t="shared" si="870"/>
        <v xml:space="preserve"> </v>
      </c>
      <c r="AQ1443" s="129" t="str">
        <f t="shared" si="868"/>
        <v xml:space="preserve"> </v>
      </c>
      <c r="AR1443" s="111">
        <f t="shared" si="865"/>
        <v>1440</v>
      </c>
      <c r="AS1443" s="111">
        <f t="shared" si="897"/>
        <v>0</v>
      </c>
      <c r="AT1443" s="111">
        <f t="shared" si="898"/>
        <v>0</v>
      </c>
      <c r="AU1443" s="111">
        <f t="shared" si="874"/>
        <v>0</v>
      </c>
      <c r="AV1443" s="111" t="str">
        <f t="shared" si="901"/>
        <v xml:space="preserve"> </v>
      </c>
      <c r="AW1443" s="112">
        <f t="shared" si="900"/>
        <v>0</v>
      </c>
    </row>
    <row r="1444" spans="9:49">
      <c r="I1444" s="132">
        <f t="shared" si="875"/>
        <v>144.0999999999961</v>
      </c>
      <c r="J1444" s="125" t="str">
        <f t="shared" si="899"/>
        <v xml:space="preserve"> </v>
      </c>
      <c r="K1444" s="125" t="str">
        <f t="shared" si="876"/>
        <v xml:space="preserve"> </v>
      </c>
      <c r="L1444" s="125" t="str">
        <f t="shared" si="877"/>
        <v xml:space="preserve"> </v>
      </c>
      <c r="M1444" s="126" t="str">
        <f t="shared" si="878"/>
        <v xml:space="preserve"> </v>
      </c>
      <c r="N1444" s="127" t="str">
        <f t="shared" si="879"/>
        <v xml:space="preserve"> </v>
      </c>
      <c r="O1444" s="128" t="str">
        <f t="shared" si="880"/>
        <v xml:space="preserve"> </v>
      </c>
      <c r="P1444" s="128" t="str">
        <f t="shared" si="881"/>
        <v xml:space="preserve"> </v>
      </c>
      <c r="Q1444" s="129" t="str">
        <f t="shared" si="882"/>
        <v xml:space="preserve"> </v>
      </c>
      <c r="R1444" s="130" t="str">
        <f t="shared" si="883"/>
        <v xml:space="preserve"> </v>
      </c>
      <c r="S1444" s="129" t="str">
        <f t="shared" si="902"/>
        <v xml:space="preserve"> </v>
      </c>
      <c r="T1444" s="131" t="str">
        <f t="shared" si="884"/>
        <v xml:space="preserve"> </v>
      </c>
      <c r="U1444" s="123" t="str">
        <f t="shared" si="869"/>
        <v xml:space="preserve"> </v>
      </c>
      <c r="V1444" s="129" t="str">
        <f t="shared" si="885"/>
        <v xml:space="preserve"> </v>
      </c>
      <c r="W1444" s="111"/>
      <c r="X1444" s="111">
        <f t="shared" si="864"/>
        <v>144.0999999999961</v>
      </c>
      <c r="Y1444" s="111">
        <f t="shared" si="886"/>
        <v>0</v>
      </c>
      <c r="Z1444" s="111">
        <f t="shared" si="887"/>
        <v>0</v>
      </c>
      <c r="AA1444" s="111">
        <f t="shared" si="872"/>
        <v>0</v>
      </c>
      <c r="AB1444" s="111" t="str">
        <f t="shared" si="873"/>
        <v xml:space="preserve"> </v>
      </c>
      <c r="AC1444" s="112">
        <f t="shared" si="871"/>
        <v>0</v>
      </c>
      <c r="AD1444" s="132">
        <v>1441</v>
      </c>
      <c r="AE1444" s="125" t="str">
        <f t="shared" si="888"/>
        <v xml:space="preserve"> </v>
      </c>
      <c r="AF1444" s="125" t="str">
        <f t="shared" si="889"/>
        <v xml:space="preserve"> </v>
      </c>
      <c r="AG1444" s="125" t="str">
        <f t="shared" si="890"/>
        <v xml:space="preserve"> </v>
      </c>
      <c r="AH1444" s="126" t="str">
        <f t="shared" si="891"/>
        <v xml:space="preserve"> </v>
      </c>
      <c r="AI1444" s="127" t="str">
        <f t="shared" si="892"/>
        <v xml:space="preserve"> </v>
      </c>
      <c r="AJ1444" s="128" t="str">
        <f t="shared" si="893"/>
        <v xml:space="preserve"> </v>
      </c>
      <c r="AK1444" s="128" t="str">
        <f t="shared" si="866"/>
        <v xml:space="preserve"> </v>
      </c>
      <c r="AL1444" s="129" t="str">
        <f t="shared" si="894"/>
        <v xml:space="preserve"> </v>
      </c>
      <c r="AM1444" s="130" t="str">
        <f t="shared" si="895"/>
        <v xml:space="preserve"> </v>
      </c>
      <c r="AN1444" s="129" t="str">
        <f t="shared" si="896"/>
        <v xml:space="preserve"> </v>
      </c>
      <c r="AO1444" s="131" t="str">
        <f t="shared" si="867"/>
        <v xml:space="preserve"> </v>
      </c>
      <c r="AP1444" s="123" t="str">
        <f t="shared" si="870"/>
        <v xml:space="preserve"> </v>
      </c>
      <c r="AQ1444" s="129" t="str">
        <f t="shared" si="868"/>
        <v xml:space="preserve"> </v>
      </c>
      <c r="AR1444" s="111">
        <f t="shared" si="865"/>
        <v>1441</v>
      </c>
      <c r="AS1444" s="111">
        <f t="shared" si="897"/>
        <v>0</v>
      </c>
      <c r="AT1444" s="111">
        <f t="shared" si="898"/>
        <v>0</v>
      </c>
      <c r="AU1444" s="111">
        <f t="shared" si="874"/>
        <v>0</v>
      </c>
      <c r="AV1444" s="111" t="str">
        <f t="shared" si="901"/>
        <v xml:space="preserve"> </v>
      </c>
      <c r="AW1444" s="112">
        <f t="shared" si="900"/>
        <v>0</v>
      </c>
    </row>
    <row r="1445" spans="9:49">
      <c r="I1445" s="132">
        <f t="shared" si="875"/>
        <v>144.19999999999609</v>
      </c>
      <c r="J1445" s="125" t="str">
        <f t="shared" si="899"/>
        <v xml:space="preserve"> </v>
      </c>
      <c r="K1445" s="125" t="str">
        <f t="shared" si="876"/>
        <v xml:space="preserve"> </v>
      </c>
      <c r="L1445" s="125" t="str">
        <f t="shared" si="877"/>
        <v xml:space="preserve"> </v>
      </c>
      <c r="M1445" s="126" t="str">
        <f t="shared" si="878"/>
        <v xml:space="preserve"> </v>
      </c>
      <c r="N1445" s="127" t="str">
        <f t="shared" si="879"/>
        <v xml:space="preserve"> </v>
      </c>
      <c r="O1445" s="128" t="str">
        <f t="shared" si="880"/>
        <v xml:space="preserve"> </v>
      </c>
      <c r="P1445" s="128" t="str">
        <f t="shared" si="881"/>
        <v xml:space="preserve"> </v>
      </c>
      <c r="Q1445" s="129" t="str">
        <f t="shared" si="882"/>
        <v xml:space="preserve"> </v>
      </c>
      <c r="R1445" s="130" t="str">
        <f t="shared" si="883"/>
        <v xml:space="preserve"> </v>
      </c>
      <c r="S1445" s="129" t="str">
        <f t="shared" si="902"/>
        <v xml:space="preserve"> </v>
      </c>
      <c r="T1445" s="131" t="str">
        <f t="shared" si="884"/>
        <v xml:space="preserve"> </v>
      </c>
      <c r="U1445" s="123" t="str">
        <f t="shared" si="869"/>
        <v xml:space="preserve"> </v>
      </c>
      <c r="V1445" s="129" t="str">
        <f t="shared" si="885"/>
        <v xml:space="preserve"> </v>
      </c>
      <c r="W1445" s="111"/>
      <c r="X1445" s="111">
        <f t="shared" si="864"/>
        <v>144.19999999999609</v>
      </c>
      <c r="Y1445" s="111">
        <f t="shared" si="886"/>
        <v>0</v>
      </c>
      <c r="Z1445" s="111">
        <f t="shared" si="887"/>
        <v>0</v>
      </c>
      <c r="AA1445" s="111">
        <f t="shared" si="872"/>
        <v>0</v>
      </c>
      <c r="AB1445" s="111" t="str">
        <f t="shared" si="873"/>
        <v xml:space="preserve"> </v>
      </c>
      <c r="AC1445" s="112">
        <f t="shared" si="871"/>
        <v>0</v>
      </c>
      <c r="AD1445" s="124">
        <v>1442</v>
      </c>
      <c r="AE1445" s="125" t="str">
        <f t="shared" si="888"/>
        <v xml:space="preserve"> </v>
      </c>
      <c r="AF1445" s="125" t="str">
        <f t="shared" si="889"/>
        <v xml:space="preserve"> </v>
      </c>
      <c r="AG1445" s="125" t="str">
        <f t="shared" si="890"/>
        <v xml:space="preserve"> </v>
      </c>
      <c r="AH1445" s="126" t="str">
        <f t="shared" si="891"/>
        <v xml:space="preserve"> </v>
      </c>
      <c r="AI1445" s="127" t="str">
        <f t="shared" si="892"/>
        <v xml:space="preserve"> </v>
      </c>
      <c r="AJ1445" s="128" t="str">
        <f t="shared" si="893"/>
        <v xml:space="preserve"> </v>
      </c>
      <c r="AK1445" s="128" t="str">
        <f t="shared" si="866"/>
        <v xml:space="preserve"> </v>
      </c>
      <c r="AL1445" s="129" t="str">
        <f t="shared" si="894"/>
        <v xml:space="preserve"> </v>
      </c>
      <c r="AM1445" s="130" t="str">
        <f t="shared" si="895"/>
        <v xml:space="preserve"> </v>
      </c>
      <c r="AN1445" s="129" t="str">
        <f t="shared" si="896"/>
        <v xml:space="preserve"> </v>
      </c>
      <c r="AO1445" s="131" t="str">
        <f t="shared" si="867"/>
        <v xml:space="preserve"> </v>
      </c>
      <c r="AP1445" s="123" t="str">
        <f t="shared" si="870"/>
        <v xml:space="preserve"> </v>
      </c>
      <c r="AQ1445" s="129" t="str">
        <f t="shared" si="868"/>
        <v xml:space="preserve"> </v>
      </c>
      <c r="AR1445" s="111">
        <f t="shared" si="865"/>
        <v>1442</v>
      </c>
      <c r="AS1445" s="111">
        <f t="shared" si="897"/>
        <v>0</v>
      </c>
      <c r="AT1445" s="111">
        <f t="shared" si="898"/>
        <v>0</v>
      </c>
      <c r="AU1445" s="111">
        <f t="shared" si="874"/>
        <v>0</v>
      </c>
      <c r="AV1445" s="111" t="str">
        <f t="shared" si="901"/>
        <v xml:space="preserve"> </v>
      </c>
      <c r="AW1445" s="112">
        <f t="shared" si="900"/>
        <v>0</v>
      </c>
    </row>
    <row r="1446" spans="9:49">
      <c r="I1446" s="132">
        <f t="shared" si="875"/>
        <v>144.29999999999609</v>
      </c>
      <c r="J1446" s="125" t="str">
        <f t="shared" si="899"/>
        <v xml:space="preserve"> </v>
      </c>
      <c r="K1446" s="125" t="str">
        <f t="shared" si="876"/>
        <v xml:space="preserve"> </v>
      </c>
      <c r="L1446" s="125" t="str">
        <f t="shared" si="877"/>
        <v xml:space="preserve"> </v>
      </c>
      <c r="M1446" s="126" t="str">
        <f t="shared" si="878"/>
        <v xml:space="preserve"> </v>
      </c>
      <c r="N1446" s="127" t="str">
        <f t="shared" si="879"/>
        <v xml:space="preserve"> </v>
      </c>
      <c r="O1446" s="128" t="str">
        <f t="shared" si="880"/>
        <v xml:space="preserve"> </v>
      </c>
      <c r="P1446" s="128" t="str">
        <f t="shared" si="881"/>
        <v xml:space="preserve"> </v>
      </c>
      <c r="Q1446" s="129" t="str">
        <f t="shared" si="882"/>
        <v xml:space="preserve"> </v>
      </c>
      <c r="R1446" s="130" t="str">
        <f t="shared" si="883"/>
        <v xml:space="preserve"> </v>
      </c>
      <c r="S1446" s="129" t="str">
        <f t="shared" si="902"/>
        <v xml:space="preserve"> </v>
      </c>
      <c r="T1446" s="131" t="str">
        <f t="shared" si="884"/>
        <v xml:space="preserve"> </v>
      </c>
      <c r="U1446" s="123" t="str">
        <f t="shared" si="869"/>
        <v xml:space="preserve"> </v>
      </c>
      <c r="V1446" s="129" t="str">
        <f t="shared" si="885"/>
        <v xml:space="preserve"> </v>
      </c>
      <c r="W1446" s="111"/>
      <c r="X1446" s="111">
        <f t="shared" si="864"/>
        <v>144.29999999999609</v>
      </c>
      <c r="Y1446" s="111">
        <f t="shared" si="886"/>
        <v>0</v>
      </c>
      <c r="Z1446" s="111">
        <f t="shared" si="887"/>
        <v>0</v>
      </c>
      <c r="AA1446" s="111">
        <f t="shared" si="872"/>
        <v>0</v>
      </c>
      <c r="AB1446" s="111" t="str">
        <f t="shared" si="873"/>
        <v xml:space="preserve"> </v>
      </c>
      <c r="AC1446" s="112">
        <f t="shared" si="871"/>
        <v>0</v>
      </c>
      <c r="AD1446" s="132">
        <v>1443</v>
      </c>
      <c r="AE1446" s="125" t="str">
        <f t="shared" si="888"/>
        <v xml:space="preserve"> </v>
      </c>
      <c r="AF1446" s="125" t="str">
        <f t="shared" si="889"/>
        <v xml:space="preserve"> </v>
      </c>
      <c r="AG1446" s="125" t="str">
        <f t="shared" si="890"/>
        <v xml:space="preserve"> </v>
      </c>
      <c r="AH1446" s="126" t="str">
        <f t="shared" si="891"/>
        <v xml:space="preserve"> </v>
      </c>
      <c r="AI1446" s="127" t="str">
        <f t="shared" si="892"/>
        <v xml:space="preserve"> </v>
      </c>
      <c r="AJ1446" s="128" t="str">
        <f t="shared" si="893"/>
        <v xml:space="preserve"> </v>
      </c>
      <c r="AK1446" s="128" t="str">
        <f t="shared" si="866"/>
        <v xml:space="preserve"> </v>
      </c>
      <c r="AL1446" s="129" t="str">
        <f t="shared" si="894"/>
        <v xml:space="preserve"> </v>
      </c>
      <c r="AM1446" s="130" t="str">
        <f t="shared" si="895"/>
        <v xml:space="preserve"> </v>
      </c>
      <c r="AN1446" s="129" t="str">
        <f t="shared" si="896"/>
        <v xml:space="preserve"> </v>
      </c>
      <c r="AO1446" s="131" t="str">
        <f t="shared" si="867"/>
        <v xml:space="preserve"> </v>
      </c>
      <c r="AP1446" s="123" t="str">
        <f t="shared" si="870"/>
        <v xml:space="preserve"> </v>
      </c>
      <c r="AQ1446" s="129" t="str">
        <f t="shared" si="868"/>
        <v xml:space="preserve"> </v>
      </c>
      <c r="AR1446" s="111">
        <f t="shared" si="865"/>
        <v>1443</v>
      </c>
      <c r="AS1446" s="111">
        <f t="shared" si="897"/>
        <v>0</v>
      </c>
      <c r="AT1446" s="111">
        <f t="shared" si="898"/>
        <v>0</v>
      </c>
      <c r="AU1446" s="111">
        <f t="shared" si="874"/>
        <v>0</v>
      </c>
      <c r="AV1446" s="111" t="str">
        <f t="shared" si="901"/>
        <v xml:space="preserve"> </v>
      </c>
      <c r="AW1446" s="112">
        <f t="shared" si="900"/>
        <v>0</v>
      </c>
    </row>
    <row r="1447" spans="9:49">
      <c r="I1447" s="132">
        <f t="shared" si="875"/>
        <v>144.39999999999608</v>
      </c>
      <c r="J1447" s="125" t="str">
        <f t="shared" si="899"/>
        <v xml:space="preserve"> </v>
      </c>
      <c r="K1447" s="125" t="str">
        <f t="shared" si="876"/>
        <v xml:space="preserve"> </v>
      </c>
      <c r="L1447" s="125" t="str">
        <f t="shared" si="877"/>
        <v xml:space="preserve"> </v>
      </c>
      <c r="M1447" s="126" t="str">
        <f t="shared" si="878"/>
        <v xml:space="preserve"> </v>
      </c>
      <c r="N1447" s="127" t="str">
        <f t="shared" si="879"/>
        <v xml:space="preserve"> </v>
      </c>
      <c r="O1447" s="128" t="str">
        <f t="shared" si="880"/>
        <v xml:space="preserve"> </v>
      </c>
      <c r="P1447" s="128" t="str">
        <f t="shared" si="881"/>
        <v xml:space="preserve"> </v>
      </c>
      <c r="Q1447" s="129" t="str">
        <f t="shared" si="882"/>
        <v xml:space="preserve"> </v>
      </c>
      <c r="R1447" s="130" t="str">
        <f t="shared" si="883"/>
        <v xml:space="preserve"> </v>
      </c>
      <c r="S1447" s="129" t="str">
        <f t="shared" si="902"/>
        <v xml:space="preserve"> </v>
      </c>
      <c r="T1447" s="131" t="str">
        <f t="shared" si="884"/>
        <v xml:space="preserve"> </v>
      </c>
      <c r="U1447" s="123" t="str">
        <f t="shared" si="869"/>
        <v xml:space="preserve"> </v>
      </c>
      <c r="V1447" s="129" t="str">
        <f t="shared" si="885"/>
        <v xml:space="preserve"> </v>
      </c>
      <c r="W1447" s="111"/>
      <c r="X1447" s="111">
        <f t="shared" ref="X1447:X1507" si="903">IF(J1447&gt;=J1446,I1447,0)</f>
        <v>144.39999999999608</v>
      </c>
      <c r="Y1447" s="111">
        <f t="shared" si="886"/>
        <v>0</v>
      </c>
      <c r="Z1447" s="111">
        <f t="shared" si="887"/>
        <v>0</v>
      </c>
      <c r="AA1447" s="111">
        <f t="shared" si="872"/>
        <v>0</v>
      </c>
      <c r="AB1447" s="111" t="str">
        <f t="shared" si="873"/>
        <v xml:space="preserve"> </v>
      </c>
      <c r="AC1447" s="112">
        <f t="shared" si="871"/>
        <v>0</v>
      </c>
      <c r="AD1447" s="124">
        <v>1444</v>
      </c>
      <c r="AE1447" s="125" t="str">
        <f t="shared" si="888"/>
        <v xml:space="preserve"> </v>
      </c>
      <c r="AF1447" s="125" t="str">
        <f t="shared" si="889"/>
        <v xml:space="preserve"> </v>
      </c>
      <c r="AG1447" s="125" t="str">
        <f t="shared" si="890"/>
        <v xml:space="preserve"> </v>
      </c>
      <c r="AH1447" s="126" t="str">
        <f t="shared" si="891"/>
        <v xml:space="preserve"> </v>
      </c>
      <c r="AI1447" s="127" t="str">
        <f t="shared" si="892"/>
        <v xml:space="preserve"> </v>
      </c>
      <c r="AJ1447" s="128" t="str">
        <f t="shared" si="893"/>
        <v xml:space="preserve"> </v>
      </c>
      <c r="AK1447" s="128" t="str">
        <f t="shared" si="866"/>
        <v xml:space="preserve"> </v>
      </c>
      <c r="AL1447" s="129" t="str">
        <f t="shared" si="894"/>
        <v xml:space="preserve"> </v>
      </c>
      <c r="AM1447" s="130" t="str">
        <f t="shared" si="895"/>
        <v xml:space="preserve"> </v>
      </c>
      <c r="AN1447" s="129" t="str">
        <f t="shared" si="896"/>
        <v xml:space="preserve"> </v>
      </c>
      <c r="AO1447" s="131" t="str">
        <f t="shared" si="867"/>
        <v xml:space="preserve"> </v>
      </c>
      <c r="AP1447" s="123" t="str">
        <f t="shared" si="870"/>
        <v xml:space="preserve"> </v>
      </c>
      <c r="AQ1447" s="129" t="str">
        <f t="shared" si="868"/>
        <v xml:space="preserve"> </v>
      </c>
      <c r="AR1447" s="111">
        <f t="shared" ref="AR1447:AR1510" si="904">IF(AE1447&gt;=AE1446,AD1447,0)</f>
        <v>1444</v>
      </c>
      <c r="AS1447" s="111">
        <f t="shared" si="897"/>
        <v>0</v>
      </c>
      <c r="AT1447" s="111">
        <f t="shared" si="898"/>
        <v>0</v>
      </c>
      <c r="AU1447" s="111">
        <f t="shared" si="874"/>
        <v>0</v>
      </c>
      <c r="AV1447" s="111" t="str">
        <f t="shared" si="901"/>
        <v xml:space="preserve"> </v>
      </c>
      <c r="AW1447" s="112">
        <f t="shared" si="900"/>
        <v>0</v>
      </c>
    </row>
    <row r="1448" spans="9:49">
      <c r="I1448" s="132">
        <f t="shared" si="875"/>
        <v>144.49999999999608</v>
      </c>
      <c r="J1448" s="125" t="str">
        <f t="shared" si="899"/>
        <v xml:space="preserve"> </v>
      </c>
      <c r="K1448" s="125" t="str">
        <f t="shared" si="876"/>
        <v xml:space="preserve"> </v>
      </c>
      <c r="L1448" s="125" t="str">
        <f t="shared" si="877"/>
        <v xml:space="preserve"> </v>
      </c>
      <c r="M1448" s="126" t="str">
        <f t="shared" si="878"/>
        <v xml:space="preserve"> </v>
      </c>
      <c r="N1448" s="127" t="str">
        <f t="shared" si="879"/>
        <v xml:space="preserve"> </v>
      </c>
      <c r="O1448" s="128" t="str">
        <f t="shared" si="880"/>
        <v xml:space="preserve"> </v>
      </c>
      <c r="P1448" s="128" t="str">
        <f t="shared" si="881"/>
        <v xml:space="preserve"> </v>
      </c>
      <c r="Q1448" s="129" t="str">
        <f t="shared" si="882"/>
        <v xml:space="preserve"> </v>
      </c>
      <c r="R1448" s="130" t="str">
        <f t="shared" si="883"/>
        <v xml:space="preserve"> </v>
      </c>
      <c r="S1448" s="129" t="str">
        <f t="shared" si="902"/>
        <v xml:space="preserve"> </v>
      </c>
      <c r="T1448" s="131" t="str">
        <f t="shared" si="884"/>
        <v xml:space="preserve"> </v>
      </c>
      <c r="U1448" s="123" t="str">
        <f t="shared" si="869"/>
        <v xml:space="preserve"> </v>
      </c>
      <c r="V1448" s="129" t="str">
        <f t="shared" si="885"/>
        <v xml:space="preserve"> </v>
      </c>
      <c r="W1448" s="111"/>
      <c r="X1448" s="111">
        <f t="shared" si="903"/>
        <v>144.49999999999608</v>
      </c>
      <c r="Y1448" s="111">
        <f t="shared" si="886"/>
        <v>0</v>
      </c>
      <c r="Z1448" s="111">
        <f t="shared" si="887"/>
        <v>0</v>
      </c>
      <c r="AA1448" s="111">
        <f t="shared" si="872"/>
        <v>0</v>
      </c>
      <c r="AB1448" s="111" t="str">
        <f t="shared" si="873"/>
        <v xml:space="preserve"> </v>
      </c>
      <c r="AC1448" s="112">
        <f t="shared" si="871"/>
        <v>0</v>
      </c>
      <c r="AD1448" s="132">
        <v>1445</v>
      </c>
      <c r="AE1448" s="125" t="str">
        <f t="shared" si="888"/>
        <v xml:space="preserve"> </v>
      </c>
      <c r="AF1448" s="125" t="str">
        <f t="shared" si="889"/>
        <v xml:space="preserve"> </v>
      </c>
      <c r="AG1448" s="125" t="str">
        <f t="shared" si="890"/>
        <v xml:space="preserve"> </v>
      </c>
      <c r="AH1448" s="126" t="str">
        <f t="shared" si="891"/>
        <v xml:space="preserve"> </v>
      </c>
      <c r="AI1448" s="127" t="str">
        <f t="shared" si="892"/>
        <v xml:space="preserve"> </v>
      </c>
      <c r="AJ1448" s="128" t="str">
        <f t="shared" si="893"/>
        <v xml:space="preserve"> </v>
      </c>
      <c r="AK1448" s="128" t="str">
        <f t="shared" si="866"/>
        <v xml:space="preserve"> </v>
      </c>
      <c r="AL1448" s="129" t="str">
        <f t="shared" si="894"/>
        <v xml:space="preserve"> </v>
      </c>
      <c r="AM1448" s="130" t="str">
        <f t="shared" si="895"/>
        <v xml:space="preserve"> </v>
      </c>
      <c r="AN1448" s="129" t="str">
        <f t="shared" si="896"/>
        <v xml:space="preserve"> </v>
      </c>
      <c r="AO1448" s="131" t="str">
        <f t="shared" si="867"/>
        <v xml:space="preserve"> </v>
      </c>
      <c r="AP1448" s="123" t="str">
        <f t="shared" si="870"/>
        <v xml:space="preserve"> </v>
      </c>
      <c r="AQ1448" s="129" t="str">
        <f t="shared" si="868"/>
        <v xml:space="preserve"> </v>
      </c>
      <c r="AR1448" s="111">
        <f t="shared" si="904"/>
        <v>1445</v>
      </c>
      <c r="AS1448" s="111">
        <f t="shared" si="897"/>
        <v>0</v>
      </c>
      <c r="AT1448" s="111">
        <f t="shared" si="898"/>
        <v>0</v>
      </c>
      <c r="AU1448" s="111">
        <f t="shared" si="874"/>
        <v>0</v>
      </c>
      <c r="AV1448" s="111" t="str">
        <f t="shared" si="901"/>
        <v xml:space="preserve"> </v>
      </c>
      <c r="AW1448" s="112">
        <f t="shared" si="900"/>
        <v>0</v>
      </c>
    </row>
    <row r="1449" spans="9:49">
      <c r="I1449" s="132">
        <f t="shared" si="875"/>
        <v>144.59999999999607</v>
      </c>
      <c r="J1449" s="125" t="str">
        <f t="shared" si="899"/>
        <v xml:space="preserve"> </v>
      </c>
      <c r="K1449" s="125" t="str">
        <f t="shared" si="876"/>
        <v xml:space="preserve"> </v>
      </c>
      <c r="L1449" s="125" t="str">
        <f t="shared" si="877"/>
        <v xml:space="preserve"> </v>
      </c>
      <c r="M1449" s="126" t="str">
        <f t="shared" si="878"/>
        <v xml:space="preserve"> </v>
      </c>
      <c r="N1449" s="127" t="str">
        <f t="shared" si="879"/>
        <v xml:space="preserve"> </v>
      </c>
      <c r="O1449" s="128" t="str">
        <f t="shared" si="880"/>
        <v xml:space="preserve"> </v>
      </c>
      <c r="P1449" s="128" t="str">
        <f t="shared" si="881"/>
        <v xml:space="preserve"> </v>
      </c>
      <c r="Q1449" s="129" t="str">
        <f t="shared" si="882"/>
        <v xml:space="preserve"> </v>
      </c>
      <c r="R1449" s="130" t="str">
        <f t="shared" si="883"/>
        <v xml:space="preserve"> </v>
      </c>
      <c r="S1449" s="129" t="str">
        <f t="shared" si="902"/>
        <v xml:space="preserve"> </v>
      </c>
      <c r="T1449" s="131" t="str">
        <f t="shared" si="884"/>
        <v xml:space="preserve"> </v>
      </c>
      <c r="U1449" s="123" t="str">
        <f t="shared" si="869"/>
        <v xml:space="preserve"> </v>
      </c>
      <c r="V1449" s="129" t="str">
        <f t="shared" si="885"/>
        <v xml:space="preserve"> </v>
      </c>
      <c r="W1449" s="111"/>
      <c r="X1449" s="111">
        <f t="shared" si="903"/>
        <v>144.59999999999607</v>
      </c>
      <c r="Y1449" s="111">
        <f t="shared" si="886"/>
        <v>0</v>
      </c>
      <c r="Z1449" s="111">
        <f t="shared" si="887"/>
        <v>0</v>
      </c>
      <c r="AA1449" s="111">
        <f t="shared" si="872"/>
        <v>0</v>
      </c>
      <c r="AB1449" s="111" t="str">
        <f t="shared" si="873"/>
        <v xml:space="preserve"> </v>
      </c>
      <c r="AC1449" s="112">
        <f t="shared" si="871"/>
        <v>0</v>
      </c>
      <c r="AD1449" s="124">
        <v>1446</v>
      </c>
      <c r="AE1449" s="125" t="str">
        <f t="shared" si="888"/>
        <v xml:space="preserve"> </v>
      </c>
      <c r="AF1449" s="125" t="str">
        <f t="shared" si="889"/>
        <v xml:space="preserve"> </v>
      </c>
      <c r="AG1449" s="125" t="str">
        <f t="shared" si="890"/>
        <v xml:space="preserve"> </v>
      </c>
      <c r="AH1449" s="126" t="str">
        <f t="shared" si="891"/>
        <v xml:space="preserve"> </v>
      </c>
      <c r="AI1449" s="127" t="str">
        <f t="shared" si="892"/>
        <v xml:space="preserve"> </v>
      </c>
      <c r="AJ1449" s="128" t="str">
        <f t="shared" si="893"/>
        <v xml:space="preserve"> </v>
      </c>
      <c r="AK1449" s="128" t="str">
        <f t="shared" ref="AK1449:AK1512" si="905">IF(AF1448=" "," ",IF(AF1448&lt;0," ",AQ1449/AJ1449))</f>
        <v xml:space="preserve"> </v>
      </c>
      <c r="AL1449" s="129" t="str">
        <f t="shared" si="894"/>
        <v xml:space="preserve"> </v>
      </c>
      <c r="AM1449" s="130" t="str">
        <f t="shared" si="895"/>
        <v xml:space="preserve"> </v>
      </c>
      <c r="AN1449" s="129" t="str">
        <f t="shared" si="896"/>
        <v xml:space="preserve"> </v>
      </c>
      <c r="AO1449" s="131" t="str">
        <f t="shared" ref="AO1449:AO1512" si="906">IF(AF1448=" "," ",IF(AF1448&lt;0," ",(-1)*AJ1449*AM1449))</f>
        <v xml:space="preserve"> </v>
      </c>
      <c r="AP1449" s="123" t="str">
        <f t="shared" si="870"/>
        <v xml:space="preserve"> </v>
      </c>
      <c r="AQ1449" s="129" t="str">
        <f t="shared" ref="AQ1449:AQ1512" si="907">IF(AF1448=" "," ",IF(AF1448&lt;0," ",AP1449+AO1449+AN1449))</f>
        <v xml:space="preserve"> </v>
      </c>
      <c r="AR1449" s="111">
        <f t="shared" si="904"/>
        <v>1446</v>
      </c>
      <c r="AS1449" s="111">
        <f t="shared" si="897"/>
        <v>0</v>
      </c>
      <c r="AT1449" s="111">
        <f t="shared" si="898"/>
        <v>0</v>
      </c>
      <c r="AU1449" s="111">
        <f t="shared" si="874"/>
        <v>0</v>
      </c>
      <c r="AV1449" s="111" t="str">
        <f t="shared" si="901"/>
        <v xml:space="preserve"> </v>
      </c>
      <c r="AW1449" s="112">
        <f t="shared" si="900"/>
        <v>0</v>
      </c>
    </row>
    <row r="1450" spans="9:49">
      <c r="I1450" s="132">
        <f t="shared" si="875"/>
        <v>144.69999999999607</v>
      </c>
      <c r="J1450" s="125" t="str">
        <f t="shared" si="899"/>
        <v xml:space="preserve"> </v>
      </c>
      <c r="K1450" s="125" t="str">
        <f t="shared" si="876"/>
        <v xml:space="preserve"> </v>
      </c>
      <c r="L1450" s="125" t="str">
        <f t="shared" si="877"/>
        <v xml:space="preserve"> </v>
      </c>
      <c r="M1450" s="126" t="str">
        <f t="shared" si="878"/>
        <v xml:space="preserve"> </v>
      </c>
      <c r="N1450" s="127" t="str">
        <f t="shared" si="879"/>
        <v xml:space="preserve"> </v>
      </c>
      <c r="O1450" s="128" t="str">
        <f t="shared" si="880"/>
        <v xml:space="preserve"> </v>
      </c>
      <c r="P1450" s="128" t="str">
        <f t="shared" si="881"/>
        <v xml:space="preserve"> </v>
      </c>
      <c r="Q1450" s="129" t="str">
        <f t="shared" si="882"/>
        <v xml:space="preserve"> </v>
      </c>
      <c r="R1450" s="130" t="str">
        <f t="shared" si="883"/>
        <v xml:space="preserve"> </v>
      </c>
      <c r="S1450" s="129" t="str">
        <f t="shared" si="902"/>
        <v xml:space="preserve"> </v>
      </c>
      <c r="T1450" s="131" t="str">
        <f t="shared" si="884"/>
        <v xml:space="preserve"> </v>
      </c>
      <c r="U1450" s="123" t="str">
        <f t="shared" si="869"/>
        <v xml:space="preserve"> </v>
      </c>
      <c r="V1450" s="129" t="str">
        <f t="shared" si="885"/>
        <v xml:space="preserve"> </v>
      </c>
      <c r="W1450" s="111"/>
      <c r="X1450" s="111">
        <f t="shared" si="903"/>
        <v>144.69999999999607</v>
      </c>
      <c r="Y1450" s="111">
        <f t="shared" si="886"/>
        <v>0</v>
      </c>
      <c r="Z1450" s="111">
        <f t="shared" si="887"/>
        <v>0</v>
      </c>
      <c r="AA1450" s="111">
        <f t="shared" si="872"/>
        <v>0</v>
      </c>
      <c r="AB1450" s="111" t="str">
        <f t="shared" si="873"/>
        <v xml:space="preserve"> </v>
      </c>
      <c r="AC1450" s="112">
        <f t="shared" si="871"/>
        <v>0</v>
      </c>
      <c r="AD1450" s="132">
        <v>1447</v>
      </c>
      <c r="AE1450" s="125" t="str">
        <f t="shared" si="888"/>
        <v xml:space="preserve"> </v>
      </c>
      <c r="AF1450" s="125" t="str">
        <f t="shared" si="889"/>
        <v xml:space="preserve"> </v>
      </c>
      <c r="AG1450" s="125" t="str">
        <f t="shared" si="890"/>
        <v xml:space="preserve"> </v>
      </c>
      <c r="AH1450" s="126" t="str">
        <f t="shared" si="891"/>
        <v xml:space="preserve"> </v>
      </c>
      <c r="AI1450" s="127" t="str">
        <f t="shared" si="892"/>
        <v xml:space="preserve"> </v>
      </c>
      <c r="AJ1450" s="128" t="str">
        <f t="shared" si="893"/>
        <v xml:space="preserve"> </v>
      </c>
      <c r="AK1450" s="128" t="str">
        <f t="shared" si="905"/>
        <v xml:space="preserve"> </v>
      </c>
      <c r="AL1450" s="129" t="str">
        <f t="shared" si="894"/>
        <v xml:space="preserve"> </v>
      </c>
      <c r="AM1450" s="130" t="str">
        <f t="shared" si="895"/>
        <v xml:space="preserve"> </v>
      </c>
      <c r="AN1450" s="129" t="str">
        <f t="shared" si="896"/>
        <v xml:space="preserve"> </v>
      </c>
      <c r="AO1450" s="131" t="str">
        <f t="shared" si="906"/>
        <v xml:space="preserve"> </v>
      </c>
      <c r="AP1450" s="123" t="str">
        <f t="shared" si="870"/>
        <v xml:space="preserve"> </v>
      </c>
      <c r="AQ1450" s="129" t="str">
        <f t="shared" si="907"/>
        <v xml:space="preserve"> </v>
      </c>
      <c r="AR1450" s="111">
        <f t="shared" si="904"/>
        <v>1447</v>
      </c>
      <c r="AS1450" s="111">
        <f t="shared" si="897"/>
        <v>0</v>
      </c>
      <c r="AT1450" s="111">
        <f t="shared" si="898"/>
        <v>0</v>
      </c>
      <c r="AU1450" s="111">
        <f t="shared" si="874"/>
        <v>0</v>
      </c>
      <c r="AV1450" s="111" t="str">
        <f t="shared" si="901"/>
        <v xml:space="preserve"> </v>
      </c>
      <c r="AW1450" s="112">
        <f t="shared" si="900"/>
        <v>0</v>
      </c>
    </row>
    <row r="1451" spans="9:49">
      <c r="I1451" s="132">
        <f t="shared" si="875"/>
        <v>144.79999999999606</v>
      </c>
      <c r="J1451" s="125" t="str">
        <f t="shared" si="899"/>
        <v xml:space="preserve"> </v>
      </c>
      <c r="K1451" s="125" t="str">
        <f t="shared" si="876"/>
        <v xml:space="preserve"> </v>
      </c>
      <c r="L1451" s="125" t="str">
        <f t="shared" si="877"/>
        <v xml:space="preserve"> </v>
      </c>
      <c r="M1451" s="126" t="str">
        <f t="shared" si="878"/>
        <v xml:space="preserve"> </v>
      </c>
      <c r="N1451" s="127" t="str">
        <f t="shared" si="879"/>
        <v xml:space="preserve"> </v>
      </c>
      <c r="O1451" s="128" t="str">
        <f t="shared" si="880"/>
        <v xml:space="preserve"> </v>
      </c>
      <c r="P1451" s="128" t="str">
        <f t="shared" si="881"/>
        <v xml:space="preserve"> </v>
      </c>
      <c r="Q1451" s="129" t="str">
        <f t="shared" si="882"/>
        <v xml:space="preserve"> </v>
      </c>
      <c r="R1451" s="130" t="str">
        <f t="shared" si="883"/>
        <v xml:space="preserve"> </v>
      </c>
      <c r="S1451" s="129" t="str">
        <f t="shared" si="902"/>
        <v xml:space="preserve"> </v>
      </c>
      <c r="T1451" s="131" t="str">
        <f t="shared" si="884"/>
        <v xml:space="preserve"> </v>
      </c>
      <c r="U1451" s="123" t="str">
        <f t="shared" si="869"/>
        <v xml:space="preserve"> </v>
      </c>
      <c r="V1451" s="129" t="str">
        <f t="shared" si="885"/>
        <v xml:space="preserve"> </v>
      </c>
      <c r="W1451" s="111"/>
      <c r="X1451" s="111">
        <f t="shared" si="903"/>
        <v>144.79999999999606</v>
      </c>
      <c r="Y1451" s="111">
        <f t="shared" si="886"/>
        <v>0</v>
      </c>
      <c r="Z1451" s="111">
        <f t="shared" si="887"/>
        <v>0</v>
      </c>
      <c r="AA1451" s="111">
        <f t="shared" si="872"/>
        <v>0</v>
      </c>
      <c r="AB1451" s="111" t="str">
        <f t="shared" si="873"/>
        <v xml:space="preserve"> </v>
      </c>
      <c r="AC1451" s="112">
        <f t="shared" si="871"/>
        <v>0</v>
      </c>
      <c r="AD1451" s="124">
        <v>1448</v>
      </c>
      <c r="AE1451" s="125" t="str">
        <f t="shared" si="888"/>
        <v xml:space="preserve"> </v>
      </c>
      <c r="AF1451" s="125" t="str">
        <f t="shared" si="889"/>
        <v xml:space="preserve"> </v>
      </c>
      <c r="AG1451" s="125" t="str">
        <f t="shared" si="890"/>
        <v xml:space="preserve"> </v>
      </c>
      <c r="AH1451" s="126" t="str">
        <f t="shared" si="891"/>
        <v xml:space="preserve"> </v>
      </c>
      <c r="AI1451" s="127" t="str">
        <f t="shared" si="892"/>
        <v xml:space="preserve"> </v>
      </c>
      <c r="AJ1451" s="128" t="str">
        <f t="shared" si="893"/>
        <v xml:space="preserve"> </v>
      </c>
      <c r="AK1451" s="128" t="str">
        <f t="shared" si="905"/>
        <v xml:space="preserve"> </v>
      </c>
      <c r="AL1451" s="129" t="str">
        <f t="shared" si="894"/>
        <v xml:space="preserve"> </v>
      </c>
      <c r="AM1451" s="130" t="str">
        <f t="shared" si="895"/>
        <v xml:space="preserve"> </v>
      </c>
      <c r="AN1451" s="129" t="str">
        <f t="shared" si="896"/>
        <v xml:space="preserve"> </v>
      </c>
      <c r="AO1451" s="131" t="str">
        <f t="shared" si="906"/>
        <v xml:space="preserve"> </v>
      </c>
      <c r="AP1451" s="123" t="str">
        <f t="shared" si="870"/>
        <v xml:space="preserve"> </v>
      </c>
      <c r="AQ1451" s="129" t="str">
        <f t="shared" si="907"/>
        <v xml:space="preserve"> </v>
      </c>
      <c r="AR1451" s="111">
        <f t="shared" si="904"/>
        <v>1448</v>
      </c>
      <c r="AS1451" s="111">
        <f t="shared" si="897"/>
        <v>0</v>
      </c>
      <c r="AT1451" s="111">
        <f t="shared" si="898"/>
        <v>0</v>
      </c>
      <c r="AU1451" s="111">
        <f t="shared" si="874"/>
        <v>0</v>
      </c>
      <c r="AV1451" s="111" t="str">
        <f t="shared" si="901"/>
        <v xml:space="preserve"> </v>
      </c>
      <c r="AW1451" s="112">
        <f t="shared" si="900"/>
        <v>0</v>
      </c>
    </row>
    <row r="1452" spans="9:49">
      <c r="I1452" s="132">
        <f t="shared" si="875"/>
        <v>144.89999999999606</v>
      </c>
      <c r="J1452" s="125" t="str">
        <f t="shared" si="899"/>
        <v xml:space="preserve"> </v>
      </c>
      <c r="K1452" s="125" t="str">
        <f t="shared" si="876"/>
        <v xml:space="preserve"> </v>
      </c>
      <c r="L1452" s="125" t="str">
        <f t="shared" si="877"/>
        <v xml:space="preserve"> </v>
      </c>
      <c r="M1452" s="126" t="str">
        <f t="shared" si="878"/>
        <v xml:space="preserve"> </v>
      </c>
      <c r="N1452" s="127" t="str">
        <f t="shared" si="879"/>
        <v xml:space="preserve"> </v>
      </c>
      <c r="O1452" s="128" t="str">
        <f t="shared" si="880"/>
        <v xml:space="preserve"> </v>
      </c>
      <c r="P1452" s="128" t="str">
        <f t="shared" si="881"/>
        <v xml:space="preserve"> </v>
      </c>
      <c r="Q1452" s="129" t="str">
        <f t="shared" si="882"/>
        <v xml:space="preserve"> </v>
      </c>
      <c r="R1452" s="130" t="str">
        <f t="shared" si="883"/>
        <v xml:space="preserve"> </v>
      </c>
      <c r="S1452" s="129" t="str">
        <f t="shared" si="902"/>
        <v xml:space="preserve"> </v>
      </c>
      <c r="T1452" s="131" t="str">
        <f t="shared" si="884"/>
        <v xml:space="preserve"> </v>
      </c>
      <c r="U1452" s="123" t="str">
        <f t="shared" ref="U1452:U1507" si="908">IF(K1451=" "," ",IF(K1451&lt;0," ",IF(I1452&lt;$B$4,$B$3,0)))</f>
        <v xml:space="preserve"> </v>
      </c>
      <c r="V1452" s="129" t="str">
        <f t="shared" si="885"/>
        <v xml:space="preserve"> </v>
      </c>
      <c r="W1452" s="111"/>
      <c r="X1452" s="111">
        <f t="shared" si="903"/>
        <v>144.89999999999606</v>
      </c>
      <c r="Y1452" s="111">
        <f t="shared" si="886"/>
        <v>0</v>
      </c>
      <c r="Z1452" s="111">
        <f t="shared" si="887"/>
        <v>0</v>
      </c>
      <c r="AA1452" s="111">
        <f t="shared" si="872"/>
        <v>0</v>
      </c>
      <c r="AB1452" s="111" t="str">
        <f t="shared" si="873"/>
        <v xml:space="preserve"> </v>
      </c>
      <c r="AC1452" s="112">
        <f t="shared" si="871"/>
        <v>0</v>
      </c>
      <c r="AD1452" s="132">
        <v>1449</v>
      </c>
      <c r="AE1452" s="125" t="str">
        <f t="shared" si="888"/>
        <v xml:space="preserve"> </v>
      </c>
      <c r="AF1452" s="125" t="str">
        <f t="shared" si="889"/>
        <v xml:space="preserve"> </v>
      </c>
      <c r="AG1452" s="125" t="str">
        <f t="shared" si="890"/>
        <v xml:space="preserve"> </v>
      </c>
      <c r="AH1452" s="126" t="str">
        <f t="shared" si="891"/>
        <v xml:space="preserve"> </v>
      </c>
      <c r="AI1452" s="127" t="str">
        <f t="shared" si="892"/>
        <v xml:space="preserve"> </v>
      </c>
      <c r="AJ1452" s="128" t="str">
        <f t="shared" si="893"/>
        <v xml:space="preserve"> </v>
      </c>
      <c r="AK1452" s="128" t="str">
        <f t="shared" si="905"/>
        <v xml:space="preserve"> </v>
      </c>
      <c r="AL1452" s="129" t="str">
        <f t="shared" si="894"/>
        <v xml:space="preserve"> </v>
      </c>
      <c r="AM1452" s="130" t="str">
        <f t="shared" si="895"/>
        <v xml:space="preserve"> </v>
      </c>
      <c r="AN1452" s="129" t="str">
        <f t="shared" si="896"/>
        <v xml:space="preserve"> </v>
      </c>
      <c r="AO1452" s="131" t="str">
        <f t="shared" si="906"/>
        <v xml:space="preserve"> </v>
      </c>
      <c r="AP1452" s="123" t="str">
        <f t="shared" ref="AP1452:AP1515" si="909">IF(AF1451=" "," ",IF(AF1451&lt;0," ",IF(AD1452&lt;$B$4,$B$3,0)))</f>
        <v xml:space="preserve"> </v>
      </c>
      <c r="AQ1452" s="129" t="str">
        <f t="shared" si="907"/>
        <v xml:space="preserve"> </v>
      </c>
      <c r="AR1452" s="111">
        <f t="shared" si="904"/>
        <v>1449</v>
      </c>
      <c r="AS1452" s="111">
        <f t="shared" si="897"/>
        <v>0</v>
      </c>
      <c r="AT1452" s="111">
        <f t="shared" si="898"/>
        <v>0</v>
      </c>
      <c r="AU1452" s="111">
        <f t="shared" si="874"/>
        <v>0</v>
      </c>
      <c r="AV1452" s="111" t="str">
        <f t="shared" si="901"/>
        <v xml:space="preserve"> </v>
      </c>
      <c r="AW1452" s="112">
        <f t="shared" si="900"/>
        <v>0</v>
      </c>
    </row>
    <row r="1453" spans="9:49">
      <c r="I1453" s="132">
        <f t="shared" si="875"/>
        <v>144.99999999999605</v>
      </c>
      <c r="J1453" s="125" t="str">
        <f t="shared" si="899"/>
        <v xml:space="preserve"> </v>
      </c>
      <c r="K1453" s="125" t="str">
        <f t="shared" si="876"/>
        <v xml:space="preserve"> </v>
      </c>
      <c r="L1453" s="125" t="str">
        <f t="shared" si="877"/>
        <v xml:space="preserve"> </v>
      </c>
      <c r="M1453" s="126" t="str">
        <f t="shared" si="878"/>
        <v xml:space="preserve"> </v>
      </c>
      <c r="N1453" s="127" t="str">
        <f t="shared" si="879"/>
        <v xml:space="preserve"> </v>
      </c>
      <c r="O1453" s="128" t="str">
        <f t="shared" si="880"/>
        <v xml:space="preserve"> </v>
      </c>
      <c r="P1453" s="128" t="str">
        <f t="shared" si="881"/>
        <v xml:space="preserve"> </v>
      </c>
      <c r="Q1453" s="129" t="str">
        <f t="shared" si="882"/>
        <v xml:space="preserve"> </v>
      </c>
      <c r="R1453" s="130" t="str">
        <f t="shared" si="883"/>
        <v xml:space="preserve"> </v>
      </c>
      <c r="S1453" s="129" t="str">
        <f t="shared" si="902"/>
        <v xml:space="preserve"> </v>
      </c>
      <c r="T1453" s="131" t="str">
        <f t="shared" si="884"/>
        <v xml:space="preserve"> </v>
      </c>
      <c r="U1453" s="123" t="str">
        <f t="shared" si="908"/>
        <v xml:space="preserve"> </v>
      </c>
      <c r="V1453" s="129" t="str">
        <f t="shared" si="885"/>
        <v xml:space="preserve"> </v>
      </c>
      <c r="W1453" s="111"/>
      <c r="X1453" s="111">
        <f t="shared" si="903"/>
        <v>144.99999999999605</v>
      </c>
      <c r="Y1453" s="111">
        <f t="shared" si="886"/>
        <v>0</v>
      </c>
      <c r="Z1453" s="111">
        <f t="shared" si="887"/>
        <v>0</v>
      </c>
      <c r="AA1453" s="111">
        <f t="shared" si="872"/>
        <v>0</v>
      </c>
      <c r="AB1453" s="111" t="str">
        <f t="shared" si="873"/>
        <v xml:space="preserve"> </v>
      </c>
      <c r="AC1453" s="112">
        <f t="shared" si="871"/>
        <v>0</v>
      </c>
      <c r="AD1453" s="124">
        <v>1450</v>
      </c>
      <c r="AE1453" s="125" t="str">
        <f t="shared" si="888"/>
        <v xml:space="preserve"> </v>
      </c>
      <c r="AF1453" s="125" t="str">
        <f t="shared" si="889"/>
        <v xml:space="preserve"> </v>
      </c>
      <c r="AG1453" s="125" t="str">
        <f t="shared" si="890"/>
        <v xml:space="preserve"> </v>
      </c>
      <c r="AH1453" s="126" t="str">
        <f t="shared" si="891"/>
        <v xml:space="preserve"> </v>
      </c>
      <c r="AI1453" s="127" t="str">
        <f t="shared" si="892"/>
        <v xml:space="preserve"> </v>
      </c>
      <c r="AJ1453" s="128" t="str">
        <f t="shared" si="893"/>
        <v xml:space="preserve"> </v>
      </c>
      <c r="AK1453" s="128" t="str">
        <f t="shared" si="905"/>
        <v xml:space="preserve"> </v>
      </c>
      <c r="AL1453" s="129" t="str">
        <f t="shared" si="894"/>
        <v xml:space="preserve"> </v>
      </c>
      <c r="AM1453" s="130" t="str">
        <f t="shared" si="895"/>
        <v xml:space="preserve"> </v>
      </c>
      <c r="AN1453" s="129" t="str">
        <f t="shared" si="896"/>
        <v xml:space="preserve"> </v>
      </c>
      <c r="AO1453" s="131" t="str">
        <f t="shared" si="906"/>
        <v xml:space="preserve"> </v>
      </c>
      <c r="AP1453" s="123" t="str">
        <f t="shared" si="909"/>
        <v xml:space="preserve"> </v>
      </c>
      <c r="AQ1453" s="129" t="str">
        <f t="shared" si="907"/>
        <v xml:space="preserve"> </v>
      </c>
      <c r="AR1453" s="111">
        <f t="shared" si="904"/>
        <v>1450</v>
      </c>
      <c r="AS1453" s="111">
        <f t="shared" si="897"/>
        <v>0</v>
      </c>
      <c r="AT1453" s="111">
        <f t="shared" si="898"/>
        <v>0</v>
      </c>
      <c r="AU1453" s="111">
        <f t="shared" si="874"/>
        <v>0</v>
      </c>
      <c r="AV1453" s="111" t="str">
        <f t="shared" si="901"/>
        <v xml:space="preserve"> </v>
      </c>
      <c r="AW1453" s="112">
        <f t="shared" si="900"/>
        <v>0</v>
      </c>
    </row>
    <row r="1454" spans="9:49">
      <c r="I1454" s="132">
        <f t="shared" si="875"/>
        <v>145.09999999999604</v>
      </c>
      <c r="J1454" s="125" t="str">
        <f t="shared" si="899"/>
        <v xml:space="preserve"> </v>
      </c>
      <c r="K1454" s="125" t="str">
        <f t="shared" si="876"/>
        <v xml:space="preserve"> </v>
      </c>
      <c r="L1454" s="125" t="str">
        <f t="shared" si="877"/>
        <v xml:space="preserve"> </v>
      </c>
      <c r="M1454" s="126" t="str">
        <f t="shared" si="878"/>
        <v xml:space="preserve"> </v>
      </c>
      <c r="N1454" s="127" t="str">
        <f t="shared" si="879"/>
        <v xml:space="preserve"> </v>
      </c>
      <c r="O1454" s="128" t="str">
        <f t="shared" si="880"/>
        <v xml:space="preserve"> </v>
      </c>
      <c r="P1454" s="128" t="str">
        <f t="shared" si="881"/>
        <v xml:space="preserve"> </v>
      </c>
      <c r="Q1454" s="129" t="str">
        <f t="shared" si="882"/>
        <v xml:space="preserve"> </v>
      </c>
      <c r="R1454" s="130" t="str">
        <f t="shared" si="883"/>
        <v xml:space="preserve"> </v>
      </c>
      <c r="S1454" s="129" t="str">
        <f t="shared" si="902"/>
        <v xml:space="preserve"> </v>
      </c>
      <c r="T1454" s="131" t="str">
        <f t="shared" si="884"/>
        <v xml:space="preserve"> </v>
      </c>
      <c r="U1454" s="123" t="str">
        <f t="shared" si="908"/>
        <v xml:space="preserve"> </v>
      </c>
      <c r="V1454" s="129" t="str">
        <f t="shared" si="885"/>
        <v xml:space="preserve"> </v>
      </c>
      <c r="W1454" s="111"/>
      <c r="X1454" s="111">
        <f t="shared" si="903"/>
        <v>145.09999999999604</v>
      </c>
      <c r="Y1454" s="111">
        <f t="shared" si="886"/>
        <v>0</v>
      </c>
      <c r="Z1454" s="111">
        <f t="shared" si="887"/>
        <v>0</v>
      </c>
      <c r="AA1454" s="111">
        <f t="shared" si="872"/>
        <v>0</v>
      </c>
      <c r="AB1454" s="111" t="str">
        <f t="shared" si="873"/>
        <v xml:space="preserve"> </v>
      </c>
      <c r="AC1454" s="112">
        <f t="shared" si="871"/>
        <v>0</v>
      </c>
      <c r="AD1454" s="132">
        <v>1451</v>
      </c>
      <c r="AE1454" s="125" t="str">
        <f t="shared" si="888"/>
        <v xml:space="preserve"> </v>
      </c>
      <c r="AF1454" s="125" t="str">
        <f t="shared" si="889"/>
        <v xml:space="preserve"> </v>
      </c>
      <c r="AG1454" s="125" t="str">
        <f t="shared" si="890"/>
        <v xml:space="preserve"> </v>
      </c>
      <c r="AH1454" s="126" t="str">
        <f t="shared" si="891"/>
        <v xml:space="preserve"> </v>
      </c>
      <c r="AI1454" s="127" t="str">
        <f t="shared" si="892"/>
        <v xml:space="preserve"> </v>
      </c>
      <c r="AJ1454" s="128" t="str">
        <f t="shared" si="893"/>
        <v xml:space="preserve"> </v>
      </c>
      <c r="AK1454" s="128" t="str">
        <f t="shared" si="905"/>
        <v xml:space="preserve"> </v>
      </c>
      <c r="AL1454" s="129" t="str">
        <f t="shared" si="894"/>
        <v xml:space="preserve"> </v>
      </c>
      <c r="AM1454" s="130" t="str">
        <f t="shared" si="895"/>
        <v xml:space="preserve"> </v>
      </c>
      <c r="AN1454" s="129" t="str">
        <f t="shared" si="896"/>
        <v xml:space="preserve"> </v>
      </c>
      <c r="AO1454" s="131" t="str">
        <f t="shared" si="906"/>
        <v xml:space="preserve"> </v>
      </c>
      <c r="AP1454" s="123" t="str">
        <f t="shared" si="909"/>
        <v xml:space="preserve"> </v>
      </c>
      <c r="AQ1454" s="129" t="str">
        <f t="shared" si="907"/>
        <v xml:space="preserve"> </v>
      </c>
      <c r="AR1454" s="111">
        <f t="shared" si="904"/>
        <v>1451</v>
      </c>
      <c r="AS1454" s="111">
        <f t="shared" si="897"/>
        <v>0</v>
      </c>
      <c r="AT1454" s="111">
        <f t="shared" si="898"/>
        <v>0</v>
      </c>
      <c r="AU1454" s="111">
        <f t="shared" si="874"/>
        <v>0</v>
      </c>
      <c r="AV1454" s="111" t="str">
        <f t="shared" si="901"/>
        <v xml:space="preserve"> </v>
      </c>
      <c r="AW1454" s="112">
        <f t="shared" si="900"/>
        <v>0</v>
      </c>
    </row>
    <row r="1455" spans="9:49">
      <c r="I1455" s="132">
        <f t="shared" si="875"/>
        <v>145.19999999999604</v>
      </c>
      <c r="J1455" s="125" t="str">
        <f t="shared" si="899"/>
        <v xml:space="preserve"> </v>
      </c>
      <c r="K1455" s="125" t="str">
        <f t="shared" si="876"/>
        <v xml:space="preserve"> </v>
      </c>
      <c r="L1455" s="125" t="str">
        <f t="shared" si="877"/>
        <v xml:space="preserve"> </v>
      </c>
      <c r="M1455" s="126" t="str">
        <f t="shared" si="878"/>
        <v xml:space="preserve"> </v>
      </c>
      <c r="N1455" s="127" t="str">
        <f t="shared" si="879"/>
        <v xml:space="preserve"> </v>
      </c>
      <c r="O1455" s="128" t="str">
        <f t="shared" si="880"/>
        <v xml:space="preserve"> </v>
      </c>
      <c r="P1455" s="128" t="str">
        <f t="shared" si="881"/>
        <v xml:space="preserve"> </v>
      </c>
      <c r="Q1455" s="129" t="str">
        <f t="shared" si="882"/>
        <v xml:space="preserve"> </v>
      </c>
      <c r="R1455" s="130" t="str">
        <f t="shared" si="883"/>
        <v xml:space="preserve"> </v>
      </c>
      <c r="S1455" s="129" t="str">
        <f t="shared" si="902"/>
        <v xml:space="preserve"> </v>
      </c>
      <c r="T1455" s="131" t="str">
        <f t="shared" si="884"/>
        <v xml:space="preserve"> </v>
      </c>
      <c r="U1455" s="123" t="str">
        <f t="shared" si="908"/>
        <v xml:space="preserve"> </v>
      </c>
      <c r="V1455" s="129" t="str">
        <f t="shared" si="885"/>
        <v xml:space="preserve"> </v>
      </c>
      <c r="W1455" s="111"/>
      <c r="X1455" s="111">
        <f t="shared" si="903"/>
        <v>145.19999999999604</v>
      </c>
      <c r="Y1455" s="111">
        <f t="shared" si="886"/>
        <v>0</v>
      </c>
      <c r="Z1455" s="111">
        <f t="shared" si="887"/>
        <v>0</v>
      </c>
      <c r="AA1455" s="111">
        <f t="shared" si="872"/>
        <v>0</v>
      </c>
      <c r="AB1455" s="111" t="str">
        <f t="shared" si="873"/>
        <v xml:space="preserve"> </v>
      </c>
      <c r="AC1455" s="112">
        <f t="shared" si="871"/>
        <v>0</v>
      </c>
      <c r="AD1455" s="124">
        <v>1452</v>
      </c>
      <c r="AE1455" s="125" t="str">
        <f t="shared" si="888"/>
        <v xml:space="preserve"> </v>
      </c>
      <c r="AF1455" s="125" t="str">
        <f t="shared" si="889"/>
        <v xml:space="preserve"> </v>
      </c>
      <c r="AG1455" s="125" t="str">
        <f t="shared" si="890"/>
        <v xml:space="preserve"> </v>
      </c>
      <c r="AH1455" s="126" t="str">
        <f t="shared" si="891"/>
        <v xml:space="preserve"> </v>
      </c>
      <c r="AI1455" s="127" t="str">
        <f t="shared" si="892"/>
        <v xml:space="preserve"> </v>
      </c>
      <c r="AJ1455" s="128" t="str">
        <f t="shared" si="893"/>
        <v xml:space="preserve"> </v>
      </c>
      <c r="AK1455" s="128" t="str">
        <f t="shared" si="905"/>
        <v xml:space="preserve"> </v>
      </c>
      <c r="AL1455" s="129" t="str">
        <f t="shared" si="894"/>
        <v xml:space="preserve"> </v>
      </c>
      <c r="AM1455" s="130" t="str">
        <f t="shared" si="895"/>
        <v xml:space="preserve"> </v>
      </c>
      <c r="AN1455" s="129" t="str">
        <f t="shared" si="896"/>
        <v xml:space="preserve"> </v>
      </c>
      <c r="AO1455" s="131" t="str">
        <f t="shared" si="906"/>
        <v xml:space="preserve"> </v>
      </c>
      <c r="AP1455" s="123" t="str">
        <f t="shared" si="909"/>
        <v xml:space="preserve"> </v>
      </c>
      <c r="AQ1455" s="129" t="str">
        <f t="shared" si="907"/>
        <v xml:space="preserve"> </v>
      </c>
      <c r="AR1455" s="111">
        <f t="shared" si="904"/>
        <v>1452</v>
      </c>
      <c r="AS1455" s="111">
        <f t="shared" si="897"/>
        <v>0</v>
      </c>
      <c r="AT1455" s="111">
        <f t="shared" si="898"/>
        <v>0</v>
      </c>
      <c r="AU1455" s="111">
        <f t="shared" si="874"/>
        <v>0</v>
      </c>
      <c r="AV1455" s="111" t="str">
        <f t="shared" si="901"/>
        <v xml:space="preserve"> </v>
      </c>
      <c r="AW1455" s="112">
        <f t="shared" si="900"/>
        <v>0</v>
      </c>
    </row>
    <row r="1456" spans="9:49">
      <c r="I1456" s="132">
        <f t="shared" si="875"/>
        <v>145.29999999999603</v>
      </c>
      <c r="J1456" s="125" t="str">
        <f t="shared" si="899"/>
        <v xml:space="preserve"> </v>
      </c>
      <c r="K1456" s="125" t="str">
        <f t="shared" si="876"/>
        <v xml:space="preserve"> </v>
      </c>
      <c r="L1456" s="125" t="str">
        <f t="shared" si="877"/>
        <v xml:space="preserve"> </v>
      </c>
      <c r="M1456" s="126" t="str">
        <f t="shared" si="878"/>
        <v xml:space="preserve"> </v>
      </c>
      <c r="N1456" s="127" t="str">
        <f t="shared" si="879"/>
        <v xml:space="preserve"> </v>
      </c>
      <c r="O1456" s="128" t="str">
        <f t="shared" si="880"/>
        <v xml:space="preserve"> </v>
      </c>
      <c r="P1456" s="128" t="str">
        <f t="shared" si="881"/>
        <v xml:space="preserve"> </v>
      </c>
      <c r="Q1456" s="129" t="str">
        <f t="shared" si="882"/>
        <v xml:space="preserve"> </v>
      </c>
      <c r="R1456" s="130" t="str">
        <f t="shared" si="883"/>
        <v xml:space="preserve"> </v>
      </c>
      <c r="S1456" s="129" t="str">
        <f t="shared" si="902"/>
        <v xml:space="preserve"> </v>
      </c>
      <c r="T1456" s="131" t="str">
        <f t="shared" si="884"/>
        <v xml:space="preserve"> </v>
      </c>
      <c r="U1456" s="123" t="str">
        <f t="shared" si="908"/>
        <v xml:space="preserve"> </v>
      </c>
      <c r="V1456" s="129" t="str">
        <f t="shared" si="885"/>
        <v xml:space="preserve"> </v>
      </c>
      <c r="W1456" s="111"/>
      <c r="X1456" s="111">
        <f t="shared" si="903"/>
        <v>145.29999999999603</v>
      </c>
      <c r="Y1456" s="111">
        <f t="shared" si="886"/>
        <v>0</v>
      </c>
      <c r="Z1456" s="111">
        <f t="shared" si="887"/>
        <v>0</v>
      </c>
      <c r="AA1456" s="111">
        <f t="shared" si="872"/>
        <v>0</v>
      </c>
      <c r="AB1456" s="111" t="str">
        <f t="shared" si="873"/>
        <v xml:space="preserve"> </v>
      </c>
      <c r="AC1456" s="112">
        <f t="shared" si="871"/>
        <v>0</v>
      </c>
      <c r="AD1456" s="132">
        <v>1453</v>
      </c>
      <c r="AE1456" s="125" t="str">
        <f t="shared" si="888"/>
        <v xml:space="preserve"> </v>
      </c>
      <c r="AF1456" s="125" t="str">
        <f t="shared" si="889"/>
        <v xml:space="preserve"> </v>
      </c>
      <c r="AG1456" s="125" t="str">
        <f t="shared" si="890"/>
        <v xml:space="preserve"> </v>
      </c>
      <c r="AH1456" s="126" t="str">
        <f t="shared" si="891"/>
        <v xml:space="preserve"> </v>
      </c>
      <c r="AI1456" s="127" t="str">
        <f t="shared" si="892"/>
        <v xml:space="preserve"> </v>
      </c>
      <c r="AJ1456" s="128" t="str">
        <f t="shared" si="893"/>
        <v xml:space="preserve"> </v>
      </c>
      <c r="AK1456" s="128" t="str">
        <f t="shared" si="905"/>
        <v xml:space="preserve"> </v>
      </c>
      <c r="AL1456" s="129" t="str">
        <f t="shared" si="894"/>
        <v xml:space="preserve"> </v>
      </c>
      <c r="AM1456" s="130" t="str">
        <f t="shared" si="895"/>
        <v xml:space="preserve"> </v>
      </c>
      <c r="AN1456" s="129" t="str">
        <f t="shared" si="896"/>
        <v xml:space="preserve"> </v>
      </c>
      <c r="AO1456" s="131" t="str">
        <f t="shared" si="906"/>
        <v xml:space="preserve"> </v>
      </c>
      <c r="AP1456" s="123" t="str">
        <f t="shared" si="909"/>
        <v xml:space="preserve"> </v>
      </c>
      <c r="AQ1456" s="129" t="str">
        <f t="shared" si="907"/>
        <v xml:space="preserve"> </v>
      </c>
      <c r="AR1456" s="111">
        <f t="shared" si="904"/>
        <v>1453</v>
      </c>
      <c r="AS1456" s="111">
        <f t="shared" si="897"/>
        <v>0</v>
      </c>
      <c r="AT1456" s="111">
        <f t="shared" si="898"/>
        <v>0</v>
      </c>
      <c r="AU1456" s="111">
        <f t="shared" si="874"/>
        <v>0</v>
      </c>
      <c r="AV1456" s="111" t="str">
        <f t="shared" si="901"/>
        <v xml:space="preserve"> </v>
      </c>
      <c r="AW1456" s="112">
        <f t="shared" si="900"/>
        <v>0</v>
      </c>
    </row>
    <row r="1457" spans="9:49">
      <c r="I1457" s="132">
        <f t="shared" si="875"/>
        <v>145.39999999999603</v>
      </c>
      <c r="J1457" s="125" t="str">
        <f t="shared" si="899"/>
        <v xml:space="preserve"> </v>
      </c>
      <c r="K1457" s="125" t="str">
        <f t="shared" si="876"/>
        <v xml:space="preserve"> </v>
      </c>
      <c r="L1457" s="125" t="str">
        <f t="shared" si="877"/>
        <v xml:space="preserve"> </v>
      </c>
      <c r="M1457" s="126" t="str">
        <f t="shared" si="878"/>
        <v xml:space="preserve"> </v>
      </c>
      <c r="N1457" s="127" t="str">
        <f t="shared" si="879"/>
        <v xml:space="preserve"> </v>
      </c>
      <c r="O1457" s="128" t="str">
        <f t="shared" si="880"/>
        <v xml:space="preserve"> </v>
      </c>
      <c r="P1457" s="128" t="str">
        <f t="shared" si="881"/>
        <v xml:space="preserve"> </v>
      </c>
      <c r="Q1457" s="129" t="str">
        <f t="shared" si="882"/>
        <v xml:space="preserve"> </v>
      </c>
      <c r="R1457" s="130" t="str">
        <f t="shared" si="883"/>
        <v xml:space="preserve"> </v>
      </c>
      <c r="S1457" s="129" t="str">
        <f t="shared" si="902"/>
        <v xml:space="preserve"> </v>
      </c>
      <c r="T1457" s="131" t="str">
        <f t="shared" si="884"/>
        <v xml:space="preserve"> </v>
      </c>
      <c r="U1457" s="123" t="str">
        <f t="shared" si="908"/>
        <v xml:space="preserve"> </v>
      </c>
      <c r="V1457" s="129" t="str">
        <f t="shared" si="885"/>
        <v xml:space="preserve"> </v>
      </c>
      <c r="W1457" s="111"/>
      <c r="X1457" s="111">
        <f t="shared" si="903"/>
        <v>145.39999999999603</v>
      </c>
      <c r="Y1457" s="111">
        <f t="shared" si="886"/>
        <v>0</v>
      </c>
      <c r="Z1457" s="111">
        <f t="shared" si="887"/>
        <v>0</v>
      </c>
      <c r="AA1457" s="111">
        <f t="shared" si="872"/>
        <v>0</v>
      </c>
      <c r="AB1457" s="111" t="str">
        <f t="shared" si="873"/>
        <v xml:space="preserve"> </v>
      </c>
      <c r="AC1457" s="112">
        <f t="shared" si="871"/>
        <v>0</v>
      </c>
      <c r="AD1457" s="124">
        <v>1454</v>
      </c>
      <c r="AE1457" s="125" t="str">
        <f t="shared" si="888"/>
        <v xml:space="preserve"> </v>
      </c>
      <c r="AF1457" s="125" t="str">
        <f t="shared" si="889"/>
        <v xml:space="preserve"> </v>
      </c>
      <c r="AG1457" s="125" t="str">
        <f t="shared" si="890"/>
        <v xml:space="preserve"> </v>
      </c>
      <c r="AH1457" s="126" t="str">
        <f t="shared" si="891"/>
        <v xml:space="preserve"> </v>
      </c>
      <c r="AI1457" s="127" t="str">
        <f t="shared" si="892"/>
        <v xml:space="preserve"> </v>
      </c>
      <c r="AJ1457" s="128" t="str">
        <f t="shared" si="893"/>
        <v xml:space="preserve"> </v>
      </c>
      <c r="AK1457" s="128" t="str">
        <f t="shared" si="905"/>
        <v xml:space="preserve"> </v>
      </c>
      <c r="AL1457" s="129" t="str">
        <f t="shared" si="894"/>
        <v xml:space="preserve"> </v>
      </c>
      <c r="AM1457" s="130" t="str">
        <f t="shared" si="895"/>
        <v xml:space="preserve"> </v>
      </c>
      <c r="AN1457" s="129" t="str">
        <f t="shared" si="896"/>
        <v xml:space="preserve"> </v>
      </c>
      <c r="AO1457" s="131" t="str">
        <f t="shared" si="906"/>
        <v xml:space="preserve"> </v>
      </c>
      <c r="AP1457" s="123" t="str">
        <f t="shared" si="909"/>
        <v xml:space="preserve"> </v>
      </c>
      <c r="AQ1457" s="129" t="str">
        <f t="shared" si="907"/>
        <v xml:space="preserve"> </v>
      </c>
      <c r="AR1457" s="111">
        <f t="shared" si="904"/>
        <v>1454</v>
      </c>
      <c r="AS1457" s="111">
        <f t="shared" si="897"/>
        <v>0</v>
      </c>
      <c r="AT1457" s="111">
        <f t="shared" si="898"/>
        <v>0</v>
      </c>
      <c r="AU1457" s="111">
        <f t="shared" si="874"/>
        <v>0</v>
      </c>
      <c r="AV1457" s="111" t="str">
        <f t="shared" si="901"/>
        <v xml:space="preserve"> </v>
      </c>
      <c r="AW1457" s="112">
        <f t="shared" si="900"/>
        <v>0</v>
      </c>
    </row>
    <row r="1458" spans="9:49">
      <c r="I1458" s="132">
        <f t="shared" si="875"/>
        <v>145.49999999999602</v>
      </c>
      <c r="J1458" s="125" t="str">
        <f t="shared" si="899"/>
        <v xml:space="preserve"> </v>
      </c>
      <c r="K1458" s="125" t="str">
        <f t="shared" si="876"/>
        <v xml:space="preserve"> </v>
      </c>
      <c r="L1458" s="125" t="str">
        <f t="shared" si="877"/>
        <v xml:space="preserve"> </v>
      </c>
      <c r="M1458" s="126" t="str">
        <f t="shared" si="878"/>
        <v xml:space="preserve"> </v>
      </c>
      <c r="N1458" s="127" t="str">
        <f t="shared" si="879"/>
        <v xml:space="preserve"> </v>
      </c>
      <c r="O1458" s="128" t="str">
        <f t="shared" si="880"/>
        <v xml:space="preserve"> </v>
      </c>
      <c r="P1458" s="128" t="str">
        <f t="shared" si="881"/>
        <v xml:space="preserve"> </v>
      </c>
      <c r="Q1458" s="129" t="str">
        <f t="shared" si="882"/>
        <v xml:space="preserve"> </v>
      </c>
      <c r="R1458" s="130" t="str">
        <f t="shared" si="883"/>
        <v xml:space="preserve"> </v>
      </c>
      <c r="S1458" s="129" t="str">
        <f t="shared" si="902"/>
        <v xml:space="preserve"> </v>
      </c>
      <c r="T1458" s="131" t="str">
        <f t="shared" si="884"/>
        <v xml:space="preserve"> </v>
      </c>
      <c r="U1458" s="123" t="str">
        <f t="shared" si="908"/>
        <v xml:space="preserve"> </v>
      </c>
      <c r="V1458" s="129" t="str">
        <f t="shared" si="885"/>
        <v xml:space="preserve"> </v>
      </c>
      <c r="W1458" s="111"/>
      <c r="X1458" s="111">
        <f t="shared" si="903"/>
        <v>145.49999999999602</v>
      </c>
      <c r="Y1458" s="111">
        <f t="shared" si="886"/>
        <v>0</v>
      </c>
      <c r="Z1458" s="111">
        <f t="shared" si="887"/>
        <v>0</v>
      </c>
      <c r="AA1458" s="111">
        <f t="shared" si="872"/>
        <v>0</v>
      </c>
      <c r="AB1458" s="111" t="str">
        <f t="shared" si="873"/>
        <v xml:space="preserve"> </v>
      </c>
      <c r="AC1458" s="112">
        <f t="shared" si="871"/>
        <v>0</v>
      </c>
      <c r="AD1458" s="132">
        <v>1455</v>
      </c>
      <c r="AE1458" s="125" t="str">
        <f t="shared" si="888"/>
        <v xml:space="preserve"> </v>
      </c>
      <c r="AF1458" s="125" t="str">
        <f t="shared" si="889"/>
        <v xml:space="preserve"> </v>
      </c>
      <c r="AG1458" s="125" t="str">
        <f t="shared" si="890"/>
        <v xml:space="preserve"> </v>
      </c>
      <c r="AH1458" s="126" t="str">
        <f t="shared" si="891"/>
        <v xml:space="preserve"> </v>
      </c>
      <c r="AI1458" s="127" t="str">
        <f t="shared" si="892"/>
        <v xml:space="preserve"> </v>
      </c>
      <c r="AJ1458" s="128" t="str">
        <f t="shared" si="893"/>
        <v xml:space="preserve"> </v>
      </c>
      <c r="AK1458" s="128" t="str">
        <f t="shared" si="905"/>
        <v xml:space="preserve"> </v>
      </c>
      <c r="AL1458" s="129" t="str">
        <f t="shared" si="894"/>
        <v xml:space="preserve"> </v>
      </c>
      <c r="AM1458" s="130" t="str">
        <f t="shared" si="895"/>
        <v xml:space="preserve"> </v>
      </c>
      <c r="AN1458" s="129" t="str">
        <f t="shared" si="896"/>
        <v xml:space="preserve"> </v>
      </c>
      <c r="AO1458" s="131" t="str">
        <f t="shared" si="906"/>
        <v xml:space="preserve"> </v>
      </c>
      <c r="AP1458" s="123" t="str">
        <f t="shared" si="909"/>
        <v xml:space="preserve"> </v>
      </c>
      <c r="AQ1458" s="129" t="str">
        <f t="shared" si="907"/>
        <v xml:space="preserve"> </v>
      </c>
      <c r="AR1458" s="111">
        <f t="shared" si="904"/>
        <v>1455</v>
      </c>
      <c r="AS1458" s="111">
        <f t="shared" si="897"/>
        <v>0</v>
      </c>
      <c r="AT1458" s="111">
        <f t="shared" si="898"/>
        <v>0</v>
      </c>
      <c r="AU1458" s="111">
        <f t="shared" si="874"/>
        <v>0</v>
      </c>
      <c r="AV1458" s="111" t="str">
        <f t="shared" si="901"/>
        <v xml:space="preserve"> </v>
      </c>
      <c r="AW1458" s="112">
        <f t="shared" si="900"/>
        <v>0</v>
      </c>
    </row>
    <row r="1459" spans="9:49">
      <c r="I1459" s="132">
        <f t="shared" si="875"/>
        <v>145.59999999999602</v>
      </c>
      <c r="J1459" s="125" t="str">
        <f t="shared" si="899"/>
        <v xml:space="preserve"> </v>
      </c>
      <c r="K1459" s="125" t="str">
        <f t="shared" si="876"/>
        <v xml:space="preserve"> </v>
      </c>
      <c r="L1459" s="125" t="str">
        <f t="shared" si="877"/>
        <v xml:space="preserve"> </v>
      </c>
      <c r="M1459" s="126" t="str">
        <f t="shared" si="878"/>
        <v xml:space="preserve"> </v>
      </c>
      <c r="N1459" s="127" t="str">
        <f t="shared" si="879"/>
        <v xml:space="preserve"> </v>
      </c>
      <c r="O1459" s="128" t="str">
        <f t="shared" si="880"/>
        <v xml:space="preserve"> </v>
      </c>
      <c r="P1459" s="128" t="str">
        <f t="shared" si="881"/>
        <v xml:space="preserve"> </v>
      </c>
      <c r="Q1459" s="129" t="str">
        <f t="shared" si="882"/>
        <v xml:space="preserve"> </v>
      </c>
      <c r="R1459" s="130" t="str">
        <f t="shared" si="883"/>
        <v xml:space="preserve"> </v>
      </c>
      <c r="S1459" s="129" t="str">
        <f t="shared" si="902"/>
        <v xml:space="preserve"> </v>
      </c>
      <c r="T1459" s="131" t="str">
        <f t="shared" si="884"/>
        <v xml:space="preserve"> </v>
      </c>
      <c r="U1459" s="123" t="str">
        <f t="shared" si="908"/>
        <v xml:space="preserve"> </v>
      </c>
      <c r="V1459" s="129" t="str">
        <f t="shared" si="885"/>
        <v xml:space="preserve"> </v>
      </c>
      <c r="W1459" s="111"/>
      <c r="X1459" s="111">
        <f t="shared" si="903"/>
        <v>145.59999999999602</v>
      </c>
      <c r="Y1459" s="111">
        <f t="shared" si="886"/>
        <v>0</v>
      </c>
      <c r="Z1459" s="111">
        <f t="shared" si="887"/>
        <v>0</v>
      </c>
      <c r="AA1459" s="111">
        <f t="shared" si="872"/>
        <v>0</v>
      </c>
      <c r="AB1459" s="111" t="str">
        <f t="shared" si="873"/>
        <v xml:space="preserve"> </v>
      </c>
      <c r="AC1459" s="112">
        <f t="shared" si="871"/>
        <v>0</v>
      </c>
      <c r="AD1459" s="124">
        <v>1456</v>
      </c>
      <c r="AE1459" s="125" t="str">
        <f t="shared" si="888"/>
        <v xml:space="preserve"> </v>
      </c>
      <c r="AF1459" s="125" t="str">
        <f t="shared" si="889"/>
        <v xml:space="preserve"> </v>
      </c>
      <c r="AG1459" s="125" t="str">
        <f t="shared" si="890"/>
        <v xml:space="preserve"> </v>
      </c>
      <c r="AH1459" s="126" t="str">
        <f t="shared" si="891"/>
        <v xml:space="preserve"> </v>
      </c>
      <c r="AI1459" s="127" t="str">
        <f t="shared" si="892"/>
        <v xml:space="preserve"> </v>
      </c>
      <c r="AJ1459" s="128" t="str">
        <f t="shared" si="893"/>
        <v xml:space="preserve"> </v>
      </c>
      <c r="AK1459" s="128" t="str">
        <f t="shared" si="905"/>
        <v xml:space="preserve"> </v>
      </c>
      <c r="AL1459" s="129" t="str">
        <f t="shared" si="894"/>
        <v xml:space="preserve"> </v>
      </c>
      <c r="AM1459" s="130" t="str">
        <f t="shared" si="895"/>
        <v xml:space="preserve"> </v>
      </c>
      <c r="AN1459" s="129" t="str">
        <f t="shared" si="896"/>
        <v xml:space="preserve"> </v>
      </c>
      <c r="AO1459" s="131" t="str">
        <f t="shared" si="906"/>
        <v xml:space="preserve"> </v>
      </c>
      <c r="AP1459" s="123" t="str">
        <f t="shared" si="909"/>
        <v xml:space="preserve"> </v>
      </c>
      <c r="AQ1459" s="129" t="str">
        <f t="shared" si="907"/>
        <v xml:space="preserve"> </v>
      </c>
      <c r="AR1459" s="111">
        <f t="shared" si="904"/>
        <v>1456</v>
      </c>
      <c r="AS1459" s="111">
        <f t="shared" si="897"/>
        <v>0</v>
      </c>
      <c r="AT1459" s="111">
        <f t="shared" si="898"/>
        <v>0</v>
      </c>
      <c r="AU1459" s="111">
        <f t="shared" si="874"/>
        <v>0</v>
      </c>
      <c r="AV1459" s="111" t="str">
        <f t="shared" si="901"/>
        <v xml:space="preserve"> </v>
      </c>
      <c r="AW1459" s="112">
        <f t="shared" si="900"/>
        <v>0</v>
      </c>
    </row>
    <row r="1460" spans="9:49">
      <c r="I1460" s="132">
        <f t="shared" si="875"/>
        <v>145.69999999999601</v>
      </c>
      <c r="J1460" s="125" t="str">
        <f t="shared" si="899"/>
        <v xml:space="preserve"> </v>
      </c>
      <c r="K1460" s="125" t="str">
        <f t="shared" si="876"/>
        <v xml:space="preserve"> </v>
      </c>
      <c r="L1460" s="125" t="str">
        <f t="shared" si="877"/>
        <v xml:space="preserve"> </v>
      </c>
      <c r="M1460" s="126" t="str">
        <f t="shared" si="878"/>
        <v xml:space="preserve"> </v>
      </c>
      <c r="N1460" s="127" t="str">
        <f t="shared" si="879"/>
        <v xml:space="preserve"> </v>
      </c>
      <c r="O1460" s="128" t="str">
        <f t="shared" si="880"/>
        <v xml:space="preserve"> </v>
      </c>
      <c r="P1460" s="128" t="str">
        <f t="shared" si="881"/>
        <v xml:space="preserve"> </v>
      </c>
      <c r="Q1460" s="129" t="str">
        <f t="shared" si="882"/>
        <v xml:space="preserve"> </v>
      </c>
      <c r="R1460" s="130" t="str">
        <f t="shared" si="883"/>
        <v xml:space="preserve"> </v>
      </c>
      <c r="S1460" s="129" t="str">
        <f t="shared" si="902"/>
        <v xml:space="preserve"> </v>
      </c>
      <c r="T1460" s="131" t="str">
        <f t="shared" si="884"/>
        <v xml:space="preserve"> </v>
      </c>
      <c r="U1460" s="123" t="str">
        <f t="shared" si="908"/>
        <v xml:space="preserve"> </v>
      </c>
      <c r="V1460" s="129" t="str">
        <f t="shared" si="885"/>
        <v xml:space="preserve"> </v>
      </c>
      <c r="W1460" s="111"/>
      <c r="X1460" s="111">
        <f t="shared" si="903"/>
        <v>145.69999999999601</v>
      </c>
      <c r="Y1460" s="111">
        <f t="shared" si="886"/>
        <v>0</v>
      </c>
      <c r="Z1460" s="111">
        <f t="shared" si="887"/>
        <v>0</v>
      </c>
      <c r="AA1460" s="111">
        <f t="shared" si="872"/>
        <v>0</v>
      </c>
      <c r="AB1460" s="111" t="str">
        <f t="shared" si="873"/>
        <v xml:space="preserve"> </v>
      </c>
      <c r="AC1460" s="112">
        <f t="shared" si="871"/>
        <v>0</v>
      </c>
      <c r="AD1460" s="132">
        <v>1457</v>
      </c>
      <c r="AE1460" s="125" t="str">
        <f t="shared" si="888"/>
        <v xml:space="preserve"> </v>
      </c>
      <c r="AF1460" s="125" t="str">
        <f t="shared" si="889"/>
        <v xml:space="preserve"> </v>
      </c>
      <c r="AG1460" s="125" t="str">
        <f t="shared" si="890"/>
        <v xml:space="preserve"> </v>
      </c>
      <c r="AH1460" s="126" t="str">
        <f t="shared" si="891"/>
        <v xml:space="preserve"> </v>
      </c>
      <c r="AI1460" s="127" t="str">
        <f t="shared" si="892"/>
        <v xml:space="preserve"> </v>
      </c>
      <c r="AJ1460" s="128" t="str">
        <f t="shared" si="893"/>
        <v xml:space="preserve"> </v>
      </c>
      <c r="AK1460" s="128" t="str">
        <f t="shared" si="905"/>
        <v xml:space="preserve"> </v>
      </c>
      <c r="AL1460" s="129" t="str">
        <f t="shared" si="894"/>
        <v xml:space="preserve"> </v>
      </c>
      <c r="AM1460" s="130" t="str">
        <f t="shared" si="895"/>
        <v xml:space="preserve"> </v>
      </c>
      <c r="AN1460" s="129" t="str">
        <f t="shared" si="896"/>
        <v xml:space="preserve"> </v>
      </c>
      <c r="AO1460" s="131" t="str">
        <f t="shared" si="906"/>
        <v xml:space="preserve"> </v>
      </c>
      <c r="AP1460" s="123" t="str">
        <f t="shared" si="909"/>
        <v xml:space="preserve"> </v>
      </c>
      <c r="AQ1460" s="129" t="str">
        <f t="shared" si="907"/>
        <v xml:space="preserve"> </v>
      </c>
      <c r="AR1460" s="111">
        <f t="shared" si="904"/>
        <v>1457</v>
      </c>
      <c r="AS1460" s="111">
        <f t="shared" si="897"/>
        <v>0</v>
      </c>
      <c r="AT1460" s="111">
        <f t="shared" si="898"/>
        <v>0</v>
      </c>
      <c r="AU1460" s="111">
        <f t="shared" si="874"/>
        <v>0</v>
      </c>
      <c r="AV1460" s="111" t="str">
        <f t="shared" si="901"/>
        <v xml:space="preserve"> </v>
      </c>
      <c r="AW1460" s="112">
        <f t="shared" si="900"/>
        <v>0</v>
      </c>
    </row>
    <row r="1461" spans="9:49">
      <c r="I1461" s="132">
        <f t="shared" si="875"/>
        <v>145.799999999996</v>
      </c>
      <c r="J1461" s="125" t="str">
        <f t="shared" si="899"/>
        <v xml:space="preserve"> </v>
      </c>
      <c r="K1461" s="125" t="str">
        <f t="shared" si="876"/>
        <v xml:space="preserve"> </v>
      </c>
      <c r="L1461" s="125" t="str">
        <f t="shared" si="877"/>
        <v xml:space="preserve"> </v>
      </c>
      <c r="M1461" s="126" t="str">
        <f t="shared" si="878"/>
        <v xml:space="preserve"> </v>
      </c>
      <c r="N1461" s="127" t="str">
        <f t="shared" si="879"/>
        <v xml:space="preserve"> </v>
      </c>
      <c r="O1461" s="128" t="str">
        <f t="shared" si="880"/>
        <v xml:space="preserve"> </v>
      </c>
      <c r="P1461" s="128" t="str">
        <f t="shared" si="881"/>
        <v xml:space="preserve"> </v>
      </c>
      <c r="Q1461" s="129" t="str">
        <f t="shared" si="882"/>
        <v xml:space="preserve"> </v>
      </c>
      <c r="R1461" s="130" t="str">
        <f t="shared" si="883"/>
        <v xml:space="preserve"> </v>
      </c>
      <c r="S1461" s="129" t="str">
        <f t="shared" si="902"/>
        <v xml:space="preserve"> </v>
      </c>
      <c r="T1461" s="131" t="str">
        <f t="shared" si="884"/>
        <v xml:space="preserve"> </v>
      </c>
      <c r="U1461" s="123" t="str">
        <f t="shared" si="908"/>
        <v xml:space="preserve"> </v>
      </c>
      <c r="V1461" s="129" t="str">
        <f t="shared" si="885"/>
        <v xml:space="preserve"> </v>
      </c>
      <c r="W1461" s="111"/>
      <c r="X1461" s="111">
        <f t="shared" si="903"/>
        <v>145.799999999996</v>
      </c>
      <c r="Y1461" s="111">
        <f t="shared" si="886"/>
        <v>0</v>
      </c>
      <c r="Z1461" s="111">
        <f t="shared" si="887"/>
        <v>0</v>
      </c>
      <c r="AA1461" s="111">
        <f t="shared" si="872"/>
        <v>0</v>
      </c>
      <c r="AB1461" s="111" t="str">
        <f t="shared" si="873"/>
        <v xml:space="preserve"> </v>
      </c>
      <c r="AC1461" s="112">
        <f t="shared" si="871"/>
        <v>0</v>
      </c>
      <c r="AD1461" s="124">
        <v>1458</v>
      </c>
      <c r="AE1461" s="125" t="str">
        <f t="shared" si="888"/>
        <v xml:space="preserve"> </v>
      </c>
      <c r="AF1461" s="125" t="str">
        <f t="shared" si="889"/>
        <v xml:space="preserve"> </v>
      </c>
      <c r="AG1461" s="125" t="str">
        <f t="shared" si="890"/>
        <v xml:space="preserve"> </v>
      </c>
      <c r="AH1461" s="126" t="str">
        <f t="shared" si="891"/>
        <v xml:space="preserve"> </v>
      </c>
      <c r="AI1461" s="127" t="str">
        <f t="shared" si="892"/>
        <v xml:space="preserve"> </v>
      </c>
      <c r="AJ1461" s="128" t="str">
        <f t="shared" si="893"/>
        <v xml:space="preserve"> </v>
      </c>
      <c r="AK1461" s="128" t="str">
        <f t="shared" si="905"/>
        <v xml:space="preserve"> </v>
      </c>
      <c r="AL1461" s="129" t="str">
        <f t="shared" si="894"/>
        <v xml:space="preserve"> </v>
      </c>
      <c r="AM1461" s="130" t="str">
        <f t="shared" si="895"/>
        <v xml:space="preserve"> </v>
      </c>
      <c r="AN1461" s="129" t="str">
        <f t="shared" si="896"/>
        <v xml:space="preserve"> </v>
      </c>
      <c r="AO1461" s="131" t="str">
        <f t="shared" si="906"/>
        <v xml:space="preserve"> </v>
      </c>
      <c r="AP1461" s="123" t="str">
        <f t="shared" si="909"/>
        <v xml:space="preserve"> </v>
      </c>
      <c r="AQ1461" s="129" t="str">
        <f t="shared" si="907"/>
        <v xml:space="preserve"> </v>
      </c>
      <c r="AR1461" s="111">
        <f t="shared" si="904"/>
        <v>1458</v>
      </c>
      <c r="AS1461" s="111">
        <f t="shared" si="897"/>
        <v>0</v>
      </c>
      <c r="AT1461" s="111">
        <f t="shared" si="898"/>
        <v>0</v>
      </c>
      <c r="AU1461" s="111">
        <f t="shared" si="874"/>
        <v>0</v>
      </c>
      <c r="AV1461" s="111" t="str">
        <f t="shared" si="901"/>
        <v xml:space="preserve"> </v>
      </c>
      <c r="AW1461" s="112">
        <f t="shared" si="900"/>
        <v>0</v>
      </c>
    </row>
    <row r="1462" spans="9:49">
      <c r="I1462" s="132">
        <f t="shared" si="875"/>
        <v>145.899999999996</v>
      </c>
      <c r="J1462" s="125" t="str">
        <f t="shared" si="899"/>
        <v xml:space="preserve"> </v>
      </c>
      <c r="K1462" s="125" t="str">
        <f t="shared" si="876"/>
        <v xml:space="preserve"> </v>
      </c>
      <c r="L1462" s="125" t="str">
        <f t="shared" si="877"/>
        <v xml:space="preserve"> </v>
      </c>
      <c r="M1462" s="126" t="str">
        <f t="shared" si="878"/>
        <v xml:space="preserve"> </v>
      </c>
      <c r="N1462" s="127" t="str">
        <f t="shared" si="879"/>
        <v xml:space="preserve"> </v>
      </c>
      <c r="O1462" s="128" t="str">
        <f t="shared" si="880"/>
        <v xml:space="preserve"> </v>
      </c>
      <c r="P1462" s="128" t="str">
        <f t="shared" si="881"/>
        <v xml:space="preserve"> </v>
      </c>
      <c r="Q1462" s="129" t="str">
        <f t="shared" si="882"/>
        <v xml:space="preserve"> </v>
      </c>
      <c r="R1462" s="130" t="str">
        <f t="shared" si="883"/>
        <v xml:space="preserve"> </v>
      </c>
      <c r="S1462" s="129" t="str">
        <f t="shared" si="902"/>
        <v xml:space="preserve"> </v>
      </c>
      <c r="T1462" s="131" t="str">
        <f t="shared" si="884"/>
        <v xml:space="preserve"> </v>
      </c>
      <c r="U1462" s="123" t="str">
        <f t="shared" si="908"/>
        <v xml:space="preserve"> </v>
      </c>
      <c r="V1462" s="129" t="str">
        <f t="shared" si="885"/>
        <v xml:space="preserve"> </v>
      </c>
      <c r="W1462" s="111"/>
      <c r="X1462" s="111">
        <f t="shared" si="903"/>
        <v>145.899999999996</v>
      </c>
      <c r="Y1462" s="111">
        <f t="shared" si="886"/>
        <v>0</v>
      </c>
      <c r="Z1462" s="111">
        <f t="shared" si="887"/>
        <v>0</v>
      </c>
      <c r="AA1462" s="111">
        <f t="shared" si="872"/>
        <v>0</v>
      </c>
      <c r="AB1462" s="111" t="str">
        <f t="shared" si="873"/>
        <v xml:space="preserve"> </v>
      </c>
      <c r="AC1462" s="112">
        <f t="shared" si="871"/>
        <v>0</v>
      </c>
      <c r="AD1462" s="132">
        <v>1459</v>
      </c>
      <c r="AE1462" s="125" t="str">
        <f t="shared" si="888"/>
        <v xml:space="preserve"> </v>
      </c>
      <c r="AF1462" s="125" t="str">
        <f t="shared" si="889"/>
        <v xml:space="preserve"> </v>
      </c>
      <c r="AG1462" s="125" t="str">
        <f t="shared" si="890"/>
        <v xml:space="preserve"> </v>
      </c>
      <c r="AH1462" s="126" t="str">
        <f t="shared" si="891"/>
        <v xml:space="preserve"> </v>
      </c>
      <c r="AI1462" s="127" t="str">
        <f t="shared" si="892"/>
        <v xml:space="preserve"> </v>
      </c>
      <c r="AJ1462" s="128" t="str">
        <f t="shared" si="893"/>
        <v xml:space="preserve"> </v>
      </c>
      <c r="AK1462" s="128" t="str">
        <f t="shared" si="905"/>
        <v xml:space="preserve"> </v>
      </c>
      <c r="AL1462" s="129" t="str">
        <f t="shared" si="894"/>
        <v xml:space="preserve"> </v>
      </c>
      <c r="AM1462" s="130" t="str">
        <f t="shared" si="895"/>
        <v xml:space="preserve"> </v>
      </c>
      <c r="AN1462" s="129" t="str">
        <f t="shared" si="896"/>
        <v xml:space="preserve"> </v>
      </c>
      <c r="AO1462" s="131" t="str">
        <f t="shared" si="906"/>
        <v xml:space="preserve"> </v>
      </c>
      <c r="AP1462" s="123" t="str">
        <f t="shared" si="909"/>
        <v xml:space="preserve"> </v>
      </c>
      <c r="AQ1462" s="129" t="str">
        <f t="shared" si="907"/>
        <v xml:space="preserve"> </v>
      </c>
      <c r="AR1462" s="111">
        <f t="shared" si="904"/>
        <v>1459</v>
      </c>
      <c r="AS1462" s="111">
        <f t="shared" si="897"/>
        <v>0</v>
      </c>
      <c r="AT1462" s="111">
        <f t="shared" si="898"/>
        <v>0</v>
      </c>
      <c r="AU1462" s="111">
        <f t="shared" si="874"/>
        <v>0</v>
      </c>
      <c r="AV1462" s="111" t="str">
        <f t="shared" si="901"/>
        <v xml:space="preserve"> </v>
      </c>
      <c r="AW1462" s="112">
        <f t="shared" si="900"/>
        <v>0</v>
      </c>
    </row>
    <row r="1463" spans="9:49">
      <c r="I1463" s="132">
        <f t="shared" si="875"/>
        <v>145.99999999999599</v>
      </c>
      <c r="J1463" s="125" t="str">
        <f t="shared" si="899"/>
        <v xml:space="preserve"> </v>
      </c>
      <c r="K1463" s="125" t="str">
        <f t="shared" si="876"/>
        <v xml:space="preserve"> </v>
      </c>
      <c r="L1463" s="125" t="str">
        <f t="shared" si="877"/>
        <v xml:space="preserve"> </v>
      </c>
      <c r="M1463" s="126" t="str">
        <f t="shared" si="878"/>
        <v xml:space="preserve"> </v>
      </c>
      <c r="N1463" s="127" t="str">
        <f t="shared" si="879"/>
        <v xml:space="preserve"> </v>
      </c>
      <c r="O1463" s="128" t="str">
        <f t="shared" si="880"/>
        <v xml:space="preserve"> </v>
      </c>
      <c r="P1463" s="128" t="str">
        <f t="shared" si="881"/>
        <v xml:space="preserve"> </v>
      </c>
      <c r="Q1463" s="129" t="str">
        <f t="shared" si="882"/>
        <v xml:space="preserve"> </v>
      </c>
      <c r="R1463" s="130" t="str">
        <f t="shared" si="883"/>
        <v xml:space="preserve"> </v>
      </c>
      <c r="S1463" s="129" t="str">
        <f t="shared" si="902"/>
        <v xml:space="preserve"> </v>
      </c>
      <c r="T1463" s="131" t="str">
        <f t="shared" si="884"/>
        <v xml:space="preserve"> </v>
      </c>
      <c r="U1463" s="123" t="str">
        <f t="shared" si="908"/>
        <v xml:space="preserve"> </v>
      </c>
      <c r="V1463" s="129" t="str">
        <f t="shared" si="885"/>
        <v xml:space="preserve"> </v>
      </c>
      <c r="W1463" s="111"/>
      <c r="X1463" s="111">
        <f t="shared" si="903"/>
        <v>145.99999999999599</v>
      </c>
      <c r="Y1463" s="111">
        <f t="shared" si="886"/>
        <v>0</v>
      </c>
      <c r="Z1463" s="111">
        <f t="shared" si="887"/>
        <v>0</v>
      </c>
      <c r="AA1463" s="111">
        <f t="shared" si="872"/>
        <v>0</v>
      </c>
      <c r="AB1463" s="111" t="str">
        <f t="shared" si="873"/>
        <v xml:space="preserve"> </v>
      </c>
      <c r="AC1463" s="112">
        <f t="shared" si="871"/>
        <v>0</v>
      </c>
      <c r="AD1463" s="124">
        <v>1460</v>
      </c>
      <c r="AE1463" s="125" t="str">
        <f t="shared" si="888"/>
        <v xml:space="preserve"> </v>
      </c>
      <c r="AF1463" s="125" t="str">
        <f t="shared" si="889"/>
        <v xml:space="preserve"> </v>
      </c>
      <c r="AG1463" s="125" t="str">
        <f t="shared" si="890"/>
        <v xml:space="preserve"> </v>
      </c>
      <c r="AH1463" s="126" t="str">
        <f t="shared" si="891"/>
        <v xml:space="preserve"> </v>
      </c>
      <c r="AI1463" s="127" t="str">
        <f t="shared" si="892"/>
        <v xml:space="preserve"> </v>
      </c>
      <c r="AJ1463" s="128" t="str">
        <f t="shared" si="893"/>
        <v xml:space="preserve"> </v>
      </c>
      <c r="AK1463" s="128" t="str">
        <f t="shared" si="905"/>
        <v xml:space="preserve"> </v>
      </c>
      <c r="AL1463" s="129" t="str">
        <f t="shared" si="894"/>
        <v xml:space="preserve"> </v>
      </c>
      <c r="AM1463" s="130" t="str">
        <f t="shared" si="895"/>
        <v xml:space="preserve"> </v>
      </c>
      <c r="AN1463" s="129" t="str">
        <f t="shared" si="896"/>
        <v xml:space="preserve"> </v>
      </c>
      <c r="AO1463" s="131" t="str">
        <f t="shared" si="906"/>
        <v xml:space="preserve"> </v>
      </c>
      <c r="AP1463" s="123" t="str">
        <f t="shared" si="909"/>
        <v xml:space="preserve"> </v>
      </c>
      <c r="AQ1463" s="129" t="str">
        <f t="shared" si="907"/>
        <v xml:space="preserve"> </v>
      </c>
      <c r="AR1463" s="111">
        <f t="shared" si="904"/>
        <v>1460</v>
      </c>
      <c r="AS1463" s="111">
        <f t="shared" si="897"/>
        <v>0</v>
      </c>
      <c r="AT1463" s="111">
        <f t="shared" si="898"/>
        <v>0</v>
      </c>
      <c r="AU1463" s="111">
        <f t="shared" si="874"/>
        <v>0</v>
      </c>
      <c r="AV1463" s="111" t="str">
        <f t="shared" si="901"/>
        <v xml:space="preserve"> </v>
      </c>
      <c r="AW1463" s="112">
        <f t="shared" si="900"/>
        <v>0</v>
      </c>
    </row>
    <row r="1464" spans="9:49">
      <c r="I1464" s="132">
        <f t="shared" si="875"/>
        <v>146.09999999999599</v>
      </c>
      <c r="J1464" s="125" t="str">
        <f t="shared" si="899"/>
        <v xml:space="preserve"> </v>
      </c>
      <c r="K1464" s="125" t="str">
        <f t="shared" si="876"/>
        <v xml:space="preserve"> </v>
      </c>
      <c r="L1464" s="125" t="str">
        <f t="shared" si="877"/>
        <v xml:space="preserve"> </v>
      </c>
      <c r="M1464" s="126" t="str">
        <f t="shared" si="878"/>
        <v xml:space="preserve"> </v>
      </c>
      <c r="N1464" s="127" t="str">
        <f t="shared" si="879"/>
        <v xml:space="preserve"> </v>
      </c>
      <c r="O1464" s="128" t="str">
        <f t="shared" si="880"/>
        <v xml:space="preserve"> </v>
      </c>
      <c r="P1464" s="128" t="str">
        <f t="shared" si="881"/>
        <v xml:space="preserve"> </v>
      </c>
      <c r="Q1464" s="129" t="str">
        <f t="shared" si="882"/>
        <v xml:space="preserve"> </v>
      </c>
      <c r="R1464" s="130" t="str">
        <f t="shared" si="883"/>
        <v xml:space="preserve"> </v>
      </c>
      <c r="S1464" s="129" t="str">
        <f t="shared" si="902"/>
        <v xml:space="preserve"> </v>
      </c>
      <c r="T1464" s="131" t="str">
        <f t="shared" si="884"/>
        <v xml:space="preserve"> </v>
      </c>
      <c r="U1464" s="123" t="str">
        <f t="shared" si="908"/>
        <v xml:space="preserve"> </v>
      </c>
      <c r="V1464" s="129" t="str">
        <f t="shared" si="885"/>
        <v xml:space="preserve"> </v>
      </c>
      <c r="W1464" s="111"/>
      <c r="X1464" s="111">
        <f t="shared" si="903"/>
        <v>146.09999999999599</v>
      </c>
      <c r="Y1464" s="111">
        <f t="shared" si="886"/>
        <v>0</v>
      </c>
      <c r="Z1464" s="111">
        <f t="shared" si="887"/>
        <v>0</v>
      </c>
      <c r="AA1464" s="111">
        <f t="shared" si="872"/>
        <v>0</v>
      </c>
      <c r="AB1464" s="111" t="str">
        <f t="shared" si="873"/>
        <v xml:space="preserve"> </v>
      </c>
      <c r="AC1464" s="112">
        <f t="shared" si="871"/>
        <v>0</v>
      </c>
      <c r="AD1464" s="132">
        <v>1461</v>
      </c>
      <c r="AE1464" s="125" t="str">
        <f t="shared" si="888"/>
        <v xml:space="preserve"> </v>
      </c>
      <c r="AF1464" s="125" t="str">
        <f t="shared" si="889"/>
        <v xml:space="preserve"> </v>
      </c>
      <c r="AG1464" s="125" t="str">
        <f t="shared" si="890"/>
        <v xml:space="preserve"> </v>
      </c>
      <c r="AH1464" s="126" t="str">
        <f t="shared" si="891"/>
        <v xml:space="preserve"> </v>
      </c>
      <c r="AI1464" s="127" t="str">
        <f t="shared" si="892"/>
        <v xml:space="preserve"> </v>
      </c>
      <c r="AJ1464" s="128" t="str">
        <f t="shared" si="893"/>
        <v xml:space="preserve"> </v>
      </c>
      <c r="AK1464" s="128" t="str">
        <f t="shared" si="905"/>
        <v xml:space="preserve"> </v>
      </c>
      <c r="AL1464" s="129" t="str">
        <f t="shared" si="894"/>
        <v xml:space="preserve"> </v>
      </c>
      <c r="AM1464" s="130" t="str">
        <f t="shared" si="895"/>
        <v xml:space="preserve"> </v>
      </c>
      <c r="AN1464" s="129" t="str">
        <f t="shared" si="896"/>
        <v xml:space="preserve"> </v>
      </c>
      <c r="AO1464" s="131" t="str">
        <f t="shared" si="906"/>
        <v xml:space="preserve"> </v>
      </c>
      <c r="AP1464" s="123" t="str">
        <f t="shared" si="909"/>
        <v xml:space="preserve"> </v>
      </c>
      <c r="AQ1464" s="129" t="str">
        <f t="shared" si="907"/>
        <v xml:space="preserve"> </v>
      </c>
      <c r="AR1464" s="111">
        <f t="shared" si="904"/>
        <v>1461</v>
      </c>
      <c r="AS1464" s="111">
        <f t="shared" si="897"/>
        <v>0</v>
      </c>
      <c r="AT1464" s="111">
        <f t="shared" si="898"/>
        <v>0</v>
      </c>
      <c r="AU1464" s="111">
        <f t="shared" si="874"/>
        <v>0</v>
      </c>
      <c r="AV1464" s="111" t="str">
        <f t="shared" si="901"/>
        <v xml:space="preserve"> </v>
      </c>
      <c r="AW1464" s="112">
        <f t="shared" si="900"/>
        <v>0</v>
      </c>
    </row>
    <row r="1465" spans="9:49">
      <c r="I1465" s="132">
        <f t="shared" si="875"/>
        <v>146.19999999999598</v>
      </c>
      <c r="J1465" s="125" t="str">
        <f t="shared" si="899"/>
        <v xml:space="preserve"> </v>
      </c>
      <c r="K1465" s="125" t="str">
        <f t="shared" si="876"/>
        <v xml:space="preserve"> </v>
      </c>
      <c r="L1465" s="125" t="str">
        <f t="shared" si="877"/>
        <v xml:space="preserve"> </v>
      </c>
      <c r="M1465" s="126" t="str">
        <f t="shared" si="878"/>
        <v xml:space="preserve"> </v>
      </c>
      <c r="N1465" s="127" t="str">
        <f t="shared" si="879"/>
        <v xml:space="preserve"> </v>
      </c>
      <c r="O1465" s="128" t="str">
        <f t="shared" si="880"/>
        <v xml:space="preserve"> </v>
      </c>
      <c r="P1465" s="128" t="str">
        <f t="shared" si="881"/>
        <v xml:space="preserve"> </v>
      </c>
      <c r="Q1465" s="129" t="str">
        <f t="shared" si="882"/>
        <v xml:space="preserve"> </v>
      </c>
      <c r="R1465" s="130" t="str">
        <f t="shared" si="883"/>
        <v xml:space="preserve"> </v>
      </c>
      <c r="S1465" s="129" t="str">
        <f t="shared" si="902"/>
        <v xml:space="preserve"> </v>
      </c>
      <c r="T1465" s="131" t="str">
        <f t="shared" si="884"/>
        <v xml:space="preserve"> </v>
      </c>
      <c r="U1465" s="123" t="str">
        <f t="shared" si="908"/>
        <v xml:space="preserve"> </v>
      </c>
      <c r="V1465" s="129" t="str">
        <f t="shared" si="885"/>
        <v xml:space="preserve"> </v>
      </c>
      <c r="W1465" s="111"/>
      <c r="X1465" s="111">
        <f t="shared" si="903"/>
        <v>146.19999999999598</v>
      </c>
      <c r="Y1465" s="111">
        <f t="shared" si="886"/>
        <v>0</v>
      </c>
      <c r="Z1465" s="111">
        <f t="shared" si="887"/>
        <v>0</v>
      </c>
      <c r="AA1465" s="111">
        <f t="shared" si="872"/>
        <v>0</v>
      </c>
      <c r="AB1465" s="111" t="str">
        <f t="shared" si="873"/>
        <v xml:space="preserve"> </v>
      </c>
      <c r="AC1465" s="112">
        <f t="shared" si="871"/>
        <v>0</v>
      </c>
      <c r="AD1465" s="124">
        <v>1462</v>
      </c>
      <c r="AE1465" s="125" t="str">
        <f t="shared" si="888"/>
        <v xml:space="preserve"> </v>
      </c>
      <c r="AF1465" s="125" t="str">
        <f t="shared" si="889"/>
        <v xml:space="preserve"> </v>
      </c>
      <c r="AG1465" s="125" t="str">
        <f t="shared" si="890"/>
        <v xml:space="preserve"> </v>
      </c>
      <c r="AH1465" s="126" t="str">
        <f t="shared" si="891"/>
        <v xml:space="preserve"> </v>
      </c>
      <c r="AI1465" s="127" t="str">
        <f t="shared" si="892"/>
        <v xml:space="preserve"> </v>
      </c>
      <c r="AJ1465" s="128" t="str">
        <f t="shared" si="893"/>
        <v xml:space="preserve"> </v>
      </c>
      <c r="AK1465" s="128" t="str">
        <f t="shared" si="905"/>
        <v xml:space="preserve"> </v>
      </c>
      <c r="AL1465" s="129" t="str">
        <f t="shared" si="894"/>
        <v xml:space="preserve"> </v>
      </c>
      <c r="AM1465" s="130" t="str">
        <f t="shared" si="895"/>
        <v xml:space="preserve"> </v>
      </c>
      <c r="AN1465" s="129" t="str">
        <f t="shared" si="896"/>
        <v xml:space="preserve"> </v>
      </c>
      <c r="AO1465" s="131" t="str">
        <f t="shared" si="906"/>
        <v xml:space="preserve"> </v>
      </c>
      <c r="AP1465" s="123" t="str">
        <f t="shared" si="909"/>
        <v xml:space="preserve"> </v>
      </c>
      <c r="AQ1465" s="129" t="str">
        <f t="shared" si="907"/>
        <v xml:space="preserve"> </v>
      </c>
      <c r="AR1465" s="111">
        <f t="shared" si="904"/>
        <v>1462</v>
      </c>
      <c r="AS1465" s="111">
        <f t="shared" si="897"/>
        <v>0</v>
      </c>
      <c r="AT1465" s="111">
        <f t="shared" si="898"/>
        <v>0</v>
      </c>
      <c r="AU1465" s="111">
        <f t="shared" si="874"/>
        <v>0</v>
      </c>
      <c r="AV1465" s="111" t="str">
        <f t="shared" si="901"/>
        <v xml:space="preserve"> </v>
      </c>
      <c r="AW1465" s="112">
        <f t="shared" si="900"/>
        <v>0</v>
      </c>
    </row>
    <row r="1466" spans="9:49">
      <c r="I1466" s="132">
        <f t="shared" si="875"/>
        <v>146.29999999999598</v>
      </c>
      <c r="J1466" s="125" t="str">
        <f t="shared" si="899"/>
        <v xml:space="preserve"> </v>
      </c>
      <c r="K1466" s="125" t="str">
        <f t="shared" si="876"/>
        <v xml:space="preserve"> </v>
      </c>
      <c r="L1466" s="125" t="str">
        <f t="shared" si="877"/>
        <v xml:space="preserve"> </v>
      </c>
      <c r="M1466" s="126" t="str">
        <f t="shared" si="878"/>
        <v xml:space="preserve"> </v>
      </c>
      <c r="N1466" s="127" t="str">
        <f t="shared" si="879"/>
        <v xml:space="preserve"> </v>
      </c>
      <c r="O1466" s="128" t="str">
        <f t="shared" si="880"/>
        <v xml:space="preserve"> </v>
      </c>
      <c r="P1466" s="128" t="str">
        <f t="shared" si="881"/>
        <v xml:space="preserve"> </v>
      </c>
      <c r="Q1466" s="129" t="str">
        <f t="shared" si="882"/>
        <v xml:space="preserve"> </v>
      </c>
      <c r="R1466" s="130" t="str">
        <f t="shared" si="883"/>
        <v xml:space="preserve"> </v>
      </c>
      <c r="S1466" s="129" t="str">
        <f t="shared" si="902"/>
        <v xml:space="preserve"> </v>
      </c>
      <c r="T1466" s="131" t="str">
        <f t="shared" si="884"/>
        <v xml:space="preserve"> </v>
      </c>
      <c r="U1466" s="123" t="str">
        <f t="shared" si="908"/>
        <v xml:space="preserve"> </v>
      </c>
      <c r="V1466" s="129" t="str">
        <f t="shared" si="885"/>
        <v xml:space="preserve"> </v>
      </c>
      <c r="W1466" s="111"/>
      <c r="X1466" s="111">
        <f t="shared" si="903"/>
        <v>146.29999999999598</v>
      </c>
      <c r="Y1466" s="111">
        <f t="shared" si="886"/>
        <v>0</v>
      </c>
      <c r="Z1466" s="111">
        <f t="shared" si="887"/>
        <v>0</v>
      </c>
      <c r="AA1466" s="111">
        <f t="shared" si="872"/>
        <v>0</v>
      </c>
      <c r="AB1466" s="111" t="str">
        <f t="shared" si="873"/>
        <v xml:space="preserve"> </v>
      </c>
      <c r="AC1466" s="112">
        <f t="shared" si="871"/>
        <v>0</v>
      </c>
      <c r="AD1466" s="132">
        <v>1463</v>
      </c>
      <c r="AE1466" s="125" t="str">
        <f t="shared" si="888"/>
        <v xml:space="preserve"> </v>
      </c>
      <c r="AF1466" s="125" t="str">
        <f t="shared" si="889"/>
        <v xml:space="preserve"> </v>
      </c>
      <c r="AG1466" s="125" t="str">
        <f t="shared" si="890"/>
        <v xml:space="preserve"> </v>
      </c>
      <c r="AH1466" s="126" t="str">
        <f t="shared" si="891"/>
        <v xml:space="preserve"> </v>
      </c>
      <c r="AI1466" s="127" t="str">
        <f t="shared" si="892"/>
        <v xml:space="preserve"> </v>
      </c>
      <c r="AJ1466" s="128" t="str">
        <f t="shared" si="893"/>
        <v xml:space="preserve"> </v>
      </c>
      <c r="AK1466" s="128" t="str">
        <f t="shared" si="905"/>
        <v xml:space="preserve"> </v>
      </c>
      <c r="AL1466" s="129" t="str">
        <f t="shared" si="894"/>
        <v xml:space="preserve"> </v>
      </c>
      <c r="AM1466" s="130" t="str">
        <f t="shared" si="895"/>
        <v xml:space="preserve"> </v>
      </c>
      <c r="AN1466" s="129" t="str">
        <f t="shared" si="896"/>
        <v xml:space="preserve"> </v>
      </c>
      <c r="AO1466" s="131" t="str">
        <f t="shared" si="906"/>
        <v xml:space="preserve"> </v>
      </c>
      <c r="AP1466" s="123" t="str">
        <f t="shared" si="909"/>
        <v xml:space="preserve"> </v>
      </c>
      <c r="AQ1466" s="129" t="str">
        <f t="shared" si="907"/>
        <v xml:space="preserve"> </v>
      </c>
      <c r="AR1466" s="111">
        <f t="shared" si="904"/>
        <v>1463</v>
      </c>
      <c r="AS1466" s="111">
        <f t="shared" si="897"/>
        <v>0</v>
      </c>
      <c r="AT1466" s="111">
        <f t="shared" si="898"/>
        <v>0</v>
      </c>
      <c r="AU1466" s="111">
        <f t="shared" si="874"/>
        <v>0</v>
      </c>
      <c r="AV1466" s="111" t="str">
        <f t="shared" si="901"/>
        <v xml:space="preserve"> </v>
      </c>
      <c r="AW1466" s="112">
        <f t="shared" si="900"/>
        <v>0</v>
      </c>
    </row>
    <row r="1467" spans="9:49">
      <c r="I1467" s="132">
        <f t="shared" si="875"/>
        <v>146.39999999999597</v>
      </c>
      <c r="J1467" s="125" t="str">
        <f t="shared" si="899"/>
        <v xml:space="preserve"> </v>
      </c>
      <c r="K1467" s="125" t="str">
        <f t="shared" si="876"/>
        <v xml:space="preserve"> </v>
      </c>
      <c r="L1467" s="125" t="str">
        <f t="shared" si="877"/>
        <v xml:space="preserve"> </v>
      </c>
      <c r="M1467" s="126" t="str">
        <f t="shared" si="878"/>
        <v xml:space="preserve"> </v>
      </c>
      <c r="N1467" s="127" t="str">
        <f t="shared" si="879"/>
        <v xml:space="preserve"> </v>
      </c>
      <c r="O1467" s="128" t="str">
        <f t="shared" si="880"/>
        <v xml:space="preserve"> </v>
      </c>
      <c r="P1467" s="128" t="str">
        <f t="shared" si="881"/>
        <v xml:space="preserve"> </v>
      </c>
      <c r="Q1467" s="129" t="str">
        <f t="shared" si="882"/>
        <v xml:space="preserve"> </v>
      </c>
      <c r="R1467" s="130" t="str">
        <f t="shared" si="883"/>
        <v xml:space="preserve"> </v>
      </c>
      <c r="S1467" s="129" t="str">
        <f t="shared" si="902"/>
        <v xml:space="preserve"> </v>
      </c>
      <c r="T1467" s="131" t="str">
        <f t="shared" si="884"/>
        <v xml:space="preserve"> </v>
      </c>
      <c r="U1467" s="123" t="str">
        <f t="shared" si="908"/>
        <v xml:space="preserve"> </v>
      </c>
      <c r="V1467" s="129" t="str">
        <f t="shared" si="885"/>
        <v xml:space="preserve"> </v>
      </c>
      <c r="W1467" s="111"/>
      <c r="X1467" s="111">
        <f t="shared" si="903"/>
        <v>146.39999999999597</v>
      </c>
      <c r="Y1467" s="111">
        <f t="shared" si="886"/>
        <v>0</v>
      </c>
      <c r="Z1467" s="111">
        <f t="shared" si="887"/>
        <v>0</v>
      </c>
      <c r="AA1467" s="111">
        <f t="shared" si="872"/>
        <v>0</v>
      </c>
      <c r="AB1467" s="111" t="str">
        <f t="shared" si="873"/>
        <v xml:space="preserve"> </v>
      </c>
      <c r="AC1467" s="112">
        <f t="shared" si="871"/>
        <v>0</v>
      </c>
      <c r="AD1467" s="124">
        <v>1464</v>
      </c>
      <c r="AE1467" s="125" t="str">
        <f t="shared" si="888"/>
        <v xml:space="preserve"> </v>
      </c>
      <c r="AF1467" s="125" t="str">
        <f t="shared" si="889"/>
        <v xml:space="preserve"> </v>
      </c>
      <c r="AG1467" s="125" t="str">
        <f t="shared" si="890"/>
        <v xml:space="preserve"> </v>
      </c>
      <c r="AH1467" s="126" t="str">
        <f t="shared" si="891"/>
        <v xml:space="preserve"> </v>
      </c>
      <c r="AI1467" s="127" t="str">
        <f t="shared" si="892"/>
        <v xml:space="preserve"> </v>
      </c>
      <c r="AJ1467" s="128" t="str">
        <f t="shared" si="893"/>
        <v xml:space="preserve"> </v>
      </c>
      <c r="AK1467" s="128" t="str">
        <f t="shared" si="905"/>
        <v xml:space="preserve"> </v>
      </c>
      <c r="AL1467" s="129" t="str">
        <f t="shared" si="894"/>
        <v xml:space="preserve"> </v>
      </c>
      <c r="AM1467" s="130" t="str">
        <f t="shared" si="895"/>
        <v xml:space="preserve"> </v>
      </c>
      <c r="AN1467" s="129" t="str">
        <f t="shared" si="896"/>
        <v xml:space="preserve"> </v>
      </c>
      <c r="AO1467" s="131" t="str">
        <f t="shared" si="906"/>
        <v xml:space="preserve"> </v>
      </c>
      <c r="AP1467" s="123" t="str">
        <f t="shared" si="909"/>
        <v xml:space="preserve"> </v>
      </c>
      <c r="AQ1467" s="129" t="str">
        <f t="shared" si="907"/>
        <v xml:space="preserve"> </v>
      </c>
      <c r="AR1467" s="111">
        <f t="shared" si="904"/>
        <v>1464</v>
      </c>
      <c r="AS1467" s="111">
        <f t="shared" si="897"/>
        <v>0</v>
      </c>
      <c r="AT1467" s="111">
        <f t="shared" si="898"/>
        <v>0</v>
      </c>
      <c r="AU1467" s="111">
        <f t="shared" si="874"/>
        <v>0</v>
      </c>
      <c r="AV1467" s="111" t="str">
        <f t="shared" si="901"/>
        <v xml:space="preserve"> </v>
      </c>
      <c r="AW1467" s="112">
        <f t="shared" si="900"/>
        <v>0</v>
      </c>
    </row>
    <row r="1468" spans="9:49">
      <c r="I1468" s="132">
        <f t="shared" si="875"/>
        <v>146.49999999999596</v>
      </c>
      <c r="J1468" s="125" t="str">
        <f t="shared" si="899"/>
        <v xml:space="preserve"> </v>
      </c>
      <c r="K1468" s="125" t="str">
        <f t="shared" si="876"/>
        <v xml:space="preserve"> </v>
      </c>
      <c r="L1468" s="125" t="str">
        <f t="shared" si="877"/>
        <v xml:space="preserve"> </v>
      </c>
      <c r="M1468" s="126" t="str">
        <f t="shared" si="878"/>
        <v xml:space="preserve"> </v>
      </c>
      <c r="N1468" s="127" t="str">
        <f t="shared" si="879"/>
        <v xml:space="preserve"> </v>
      </c>
      <c r="O1468" s="128" t="str">
        <f t="shared" si="880"/>
        <v xml:space="preserve"> </v>
      </c>
      <c r="P1468" s="128" t="str">
        <f t="shared" si="881"/>
        <v xml:space="preserve"> </v>
      </c>
      <c r="Q1468" s="129" t="str">
        <f t="shared" si="882"/>
        <v xml:space="preserve"> </v>
      </c>
      <c r="R1468" s="130" t="str">
        <f t="shared" si="883"/>
        <v xml:space="preserve"> </v>
      </c>
      <c r="S1468" s="129" t="str">
        <f t="shared" si="902"/>
        <v xml:space="preserve"> </v>
      </c>
      <c r="T1468" s="131" t="str">
        <f t="shared" si="884"/>
        <v xml:space="preserve"> </v>
      </c>
      <c r="U1468" s="123" t="str">
        <f t="shared" si="908"/>
        <v xml:space="preserve"> </v>
      </c>
      <c r="V1468" s="129" t="str">
        <f t="shared" si="885"/>
        <v xml:space="preserve"> </v>
      </c>
      <c r="W1468" s="111"/>
      <c r="X1468" s="111">
        <f t="shared" si="903"/>
        <v>146.49999999999596</v>
      </c>
      <c r="Y1468" s="111">
        <f t="shared" si="886"/>
        <v>0</v>
      </c>
      <c r="Z1468" s="111">
        <f t="shared" si="887"/>
        <v>0</v>
      </c>
      <c r="AA1468" s="111">
        <f t="shared" si="872"/>
        <v>0</v>
      </c>
      <c r="AB1468" s="111" t="str">
        <f t="shared" si="873"/>
        <v xml:space="preserve"> </v>
      </c>
      <c r="AC1468" s="112">
        <f t="shared" si="871"/>
        <v>0</v>
      </c>
      <c r="AD1468" s="132">
        <v>1465</v>
      </c>
      <c r="AE1468" s="125" t="str">
        <f t="shared" si="888"/>
        <v xml:space="preserve"> </v>
      </c>
      <c r="AF1468" s="125" t="str">
        <f t="shared" si="889"/>
        <v xml:space="preserve"> </v>
      </c>
      <c r="AG1468" s="125" t="str">
        <f t="shared" si="890"/>
        <v xml:space="preserve"> </v>
      </c>
      <c r="AH1468" s="126" t="str">
        <f t="shared" si="891"/>
        <v xml:space="preserve"> </v>
      </c>
      <c r="AI1468" s="127" t="str">
        <f t="shared" si="892"/>
        <v xml:space="preserve"> </v>
      </c>
      <c r="AJ1468" s="128" t="str">
        <f t="shared" si="893"/>
        <v xml:space="preserve"> </v>
      </c>
      <c r="AK1468" s="128" t="str">
        <f t="shared" si="905"/>
        <v xml:space="preserve"> </v>
      </c>
      <c r="AL1468" s="129" t="str">
        <f t="shared" si="894"/>
        <v xml:space="preserve"> </v>
      </c>
      <c r="AM1468" s="130" t="str">
        <f t="shared" si="895"/>
        <v xml:space="preserve"> </v>
      </c>
      <c r="AN1468" s="129" t="str">
        <f t="shared" si="896"/>
        <v xml:space="preserve"> </v>
      </c>
      <c r="AO1468" s="131" t="str">
        <f t="shared" si="906"/>
        <v xml:space="preserve"> </v>
      </c>
      <c r="AP1468" s="123" t="str">
        <f t="shared" si="909"/>
        <v xml:space="preserve"> </v>
      </c>
      <c r="AQ1468" s="129" t="str">
        <f t="shared" si="907"/>
        <v xml:space="preserve"> </v>
      </c>
      <c r="AR1468" s="111">
        <f t="shared" si="904"/>
        <v>1465</v>
      </c>
      <c r="AS1468" s="111">
        <f t="shared" si="897"/>
        <v>0</v>
      </c>
      <c r="AT1468" s="111">
        <f t="shared" si="898"/>
        <v>0</v>
      </c>
      <c r="AU1468" s="111">
        <f t="shared" si="874"/>
        <v>0</v>
      </c>
      <c r="AV1468" s="111" t="str">
        <f t="shared" si="901"/>
        <v xml:space="preserve"> </v>
      </c>
      <c r="AW1468" s="112">
        <f t="shared" si="900"/>
        <v>0</v>
      </c>
    </row>
    <row r="1469" spans="9:49">
      <c r="I1469" s="132">
        <f t="shared" si="875"/>
        <v>146.59999999999596</v>
      </c>
      <c r="J1469" s="125" t="str">
        <f t="shared" si="899"/>
        <v xml:space="preserve"> </v>
      </c>
      <c r="K1469" s="125" t="str">
        <f t="shared" si="876"/>
        <v xml:space="preserve"> </v>
      </c>
      <c r="L1469" s="125" t="str">
        <f t="shared" si="877"/>
        <v xml:space="preserve"> </v>
      </c>
      <c r="M1469" s="126" t="str">
        <f t="shared" si="878"/>
        <v xml:space="preserve"> </v>
      </c>
      <c r="N1469" s="127" t="str">
        <f t="shared" si="879"/>
        <v xml:space="preserve"> </v>
      </c>
      <c r="O1469" s="128" t="str">
        <f t="shared" si="880"/>
        <v xml:space="preserve"> </v>
      </c>
      <c r="P1469" s="128" t="str">
        <f t="shared" si="881"/>
        <v xml:space="preserve"> </v>
      </c>
      <c r="Q1469" s="129" t="str">
        <f t="shared" si="882"/>
        <v xml:space="preserve"> </v>
      </c>
      <c r="R1469" s="130" t="str">
        <f t="shared" si="883"/>
        <v xml:space="preserve"> </v>
      </c>
      <c r="S1469" s="129" t="str">
        <f t="shared" si="902"/>
        <v xml:space="preserve"> </v>
      </c>
      <c r="T1469" s="131" t="str">
        <f t="shared" si="884"/>
        <v xml:space="preserve"> </v>
      </c>
      <c r="U1469" s="123" t="str">
        <f t="shared" si="908"/>
        <v xml:space="preserve"> </v>
      </c>
      <c r="V1469" s="129" t="str">
        <f t="shared" si="885"/>
        <v xml:space="preserve"> </v>
      </c>
      <c r="W1469" s="111"/>
      <c r="X1469" s="111">
        <f t="shared" si="903"/>
        <v>146.59999999999596</v>
      </c>
      <c r="Y1469" s="111">
        <f t="shared" si="886"/>
        <v>0</v>
      </c>
      <c r="Z1469" s="111">
        <f t="shared" si="887"/>
        <v>0</v>
      </c>
      <c r="AA1469" s="111">
        <f t="shared" si="872"/>
        <v>0</v>
      </c>
      <c r="AB1469" s="111" t="str">
        <f t="shared" si="873"/>
        <v xml:space="preserve"> </v>
      </c>
      <c r="AC1469" s="112">
        <f t="shared" si="871"/>
        <v>0</v>
      </c>
      <c r="AD1469" s="124">
        <v>1466</v>
      </c>
      <c r="AE1469" s="125" t="str">
        <f t="shared" si="888"/>
        <v xml:space="preserve"> </v>
      </c>
      <c r="AF1469" s="125" t="str">
        <f t="shared" si="889"/>
        <v xml:space="preserve"> </v>
      </c>
      <c r="AG1469" s="125" t="str">
        <f t="shared" si="890"/>
        <v xml:space="preserve"> </v>
      </c>
      <c r="AH1469" s="126" t="str">
        <f t="shared" si="891"/>
        <v xml:space="preserve"> </v>
      </c>
      <c r="AI1469" s="127" t="str">
        <f t="shared" si="892"/>
        <v xml:space="preserve"> </v>
      </c>
      <c r="AJ1469" s="128" t="str">
        <f t="shared" si="893"/>
        <v xml:space="preserve"> </v>
      </c>
      <c r="AK1469" s="128" t="str">
        <f t="shared" si="905"/>
        <v xml:space="preserve"> </v>
      </c>
      <c r="AL1469" s="129" t="str">
        <f t="shared" si="894"/>
        <v xml:space="preserve"> </v>
      </c>
      <c r="AM1469" s="130" t="str">
        <f t="shared" si="895"/>
        <v xml:space="preserve"> </v>
      </c>
      <c r="AN1469" s="129" t="str">
        <f t="shared" si="896"/>
        <v xml:space="preserve"> </v>
      </c>
      <c r="AO1469" s="131" t="str">
        <f t="shared" si="906"/>
        <v xml:space="preserve"> </v>
      </c>
      <c r="AP1469" s="123" t="str">
        <f t="shared" si="909"/>
        <v xml:space="preserve"> </v>
      </c>
      <c r="AQ1469" s="129" t="str">
        <f t="shared" si="907"/>
        <v xml:space="preserve"> </v>
      </c>
      <c r="AR1469" s="111">
        <f t="shared" si="904"/>
        <v>1466</v>
      </c>
      <c r="AS1469" s="111">
        <f t="shared" si="897"/>
        <v>0</v>
      </c>
      <c r="AT1469" s="111">
        <f t="shared" si="898"/>
        <v>0</v>
      </c>
      <c r="AU1469" s="111">
        <f t="shared" si="874"/>
        <v>0</v>
      </c>
      <c r="AV1469" s="111" t="str">
        <f t="shared" si="901"/>
        <v xml:space="preserve"> </v>
      </c>
      <c r="AW1469" s="112">
        <f t="shared" si="900"/>
        <v>0</v>
      </c>
    </row>
    <row r="1470" spans="9:49">
      <c r="I1470" s="132">
        <f t="shared" si="875"/>
        <v>146.69999999999595</v>
      </c>
      <c r="J1470" s="125" t="str">
        <f t="shared" si="899"/>
        <v xml:space="preserve"> </v>
      </c>
      <c r="K1470" s="125" t="str">
        <f t="shared" si="876"/>
        <v xml:space="preserve"> </v>
      </c>
      <c r="L1470" s="125" t="str">
        <f t="shared" si="877"/>
        <v xml:space="preserve"> </v>
      </c>
      <c r="M1470" s="126" t="str">
        <f t="shared" si="878"/>
        <v xml:space="preserve"> </v>
      </c>
      <c r="N1470" s="127" t="str">
        <f t="shared" si="879"/>
        <v xml:space="preserve"> </v>
      </c>
      <c r="O1470" s="128" t="str">
        <f t="shared" si="880"/>
        <v xml:space="preserve"> </v>
      </c>
      <c r="P1470" s="128" t="str">
        <f t="shared" si="881"/>
        <v xml:space="preserve"> </v>
      </c>
      <c r="Q1470" s="129" t="str">
        <f t="shared" si="882"/>
        <v xml:space="preserve"> </v>
      </c>
      <c r="R1470" s="130" t="str">
        <f t="shared" si="883"/>
        <v xml:space="preserve"> </v>
      </c>
      <c r="S1470" s="129" t="str">
        <f t="shared" si="902"/>
        <v xml:space="preserve"> </v>
      </c>
      <c r="T1470" s="131" t="str">
        <f t="shared" si="884"/>
        <v xml:space="preserve"> </v>
      </c>
      <c r="U1470" s="123" t="str">
        <f t="shared" si="908"/>
        <v xml:space="preserve"> </v>
      </c>
      <c r="V1470" s="129" t="str">
        <f t="shared" si="885"/>
        <v xml:space="preserve"> </v>
      </c>
      <c r="W1470" s="111"/>
      <c r="X1470" s="111">
        <f t="shared" si="903"/>
        <v>146.69999999999595</v>
      </c>
      <c r="Y1470" s="111">
        <f t="shared" si="886"/>
        <v>0</v>
      </c>
      <c r="Z1470" s="111">
        <f t="shared" si="887"/>
        <v>0</v>
      </c>
      <c r="AA1470" s="111">
        <f t="shared" si="872"/>
        <v>0</v>
      </c>
      <c r="AB1470" s="111" t="str">
        <f t="shared" si="873"/>
        <v xml:space="preserve"> </v>
      </c>
      <c r="AC1470" s="112">
        <f t="shared" si="871"/>
        <v>0</v>
      </c>
      <c r="AD1470" s="132">
        <v>1467</v>
      </c>
      <c r="AE1470" s="125" t="str">
        <f t="shared" si="888"/>
        <v xml:space="preserve"> </v>
      </c>
      <c r="AF1470" s="125" t="str">
        <f t="shared" si="889"/>
        <v xml:space="preserve"> </v>
      </c>
      <c r="AG1470" s="125" t="str">
        <f t="shared" si="890"/>
        <v xml:space="preserve"> </v>
      </c>
      <c r="AH1470" s="126" t="str">
        <f t="shared" si="891"/>
        <v xml:space="preserve"> </v>
      </c>
      <c r="AI1470" s="127" t="str">
        <f t="shared" si="892"/>
        <v xml:space="preserve"> </v>
      </c>
      <c r="AJ1470" s="128" t="str">
        <f t="shared" si="893"/>
        <v xml:space="preserve"> </v>
      </c>
      <c r="AK1470" s="128" t="str">
        <f t="shared" si="905"/>
        <v xml:space="preserve"> </v>
      </c>
      <c r="AL1470" s="129" t="str">
        <f t="shared" si="894"/>
        <v xml:space="preserve"> </v>
      </c>
      <c r="AM1470" s="130" t="str">
        <f t="shared" si="895"/>
        <v xml:space="preserve"> </v>
      </c>
      <c r="AN1470" s="129" t="str">
        <f t="shared" si="896"/>
        <v xml:space="preserve"> </v>
      </c>
      <c r="AO1470" s="131" t="str">
        <f t="shared" si="906"/>
        <v xml:space="preserve"> </v>
      </c>
      <c r="AP1470" s="123" t="str">
        <f t="shared" si="909"/>
        <v xml:space="preserve"> </v>
      </c>
      <c r="AQ1470" s="129" t="str">
        <f t="shared" si="907"/>
        <v xml:space="preserve"> </v>
      </c>
      <c r="AR1470" s="111">
        <f t="shared" si="904"/>
        <v>1467</v>
      </c>
      <c r="AS1470" s="111">
        <f t="shared" si="897"/>
        <v>0</v>
      </c>
      <c r="AT1470" s="111">
        <f t="shared" si="898"/>
        <v>0</v>
      </c>
      <c r="AU1470" s="111">
        <f t="shared" si="874"/>
        <v>0</v>
      </c>
      <c r="AV1470" s="111" t="str">
        <f t="shared" si="901"/>
        <v xml:space="preserve"> </v>
      </c>
      <c r="AW1470" s="112">
        <f t="shared" si="900"/>
        <v>0</v>
      </c>
    </row>
    <row r="1471" spans="9:49">
      <c r="I1471" s="132">
        <f t="shared" si="875"/>
        <v>146.79999999999595</v>
      </c>
      <c r="J1471" s="125" t="str">
        <f t="shared" si="899"/>
        <v xml:space="preserve"> </v>
      </c>
      <c r="K1471" s="125" t="str">
        <f t="shared" si="876"/>
        <v xml:space="preserve"> </v>
      </c>
      <c r="L1471" s="125" t="str">
        <f t="shared" si="877"/>
        <v xml:space="preserve"> </v>
      </c>
      <c r="M1471" s="126" t="str">
        <f t="shared" si="878"/>
        <v xml:space="preserve"> </v>
      </c>
      <c r="N1471" s="127" t="str">
        <f t="shared" si="879"/>
        <v xml:space="preserve"> </v>
      </c>
      <c r="O1471" s="128" t="str">
        <f t="shared" si="880"/>
        <v xml:space="preserve"> </v>
      </c>
      <c r="P1471" s="128" t="str">
        <f t="shared" si="881"/>
        <v xml:space="preserve"> </v>
      </c>
      <c r="Q1471" s="129" t="str">
        <f t="shared" si="882"/>
        <v xml:space="preserve"> </v>
      </c>
      <c r="R1471" s="130" t="str">
        <f t="shared" si="883"/>
        <v xml:space="preserve"> </v>
      </c>
      <c r="S1471" s="129" t="str">
        <f t="shared" si="902"/>
        <v xml:space="preserve"> </v>
      </c>
      <c r="T1471" s="131" t="str">
        <f t="shared" si="884"/>
        <v xml:space="preserve"> </v>
      </c>
      <c r="U1471" s="123" t="str">
        <f t="shared" si="908"/>
        <v xml:space="preserve"> </v>
      </c>
      <c r="V1471" s="129" t="str">
        <f t="shared" si="885"/>
        <v xml:space="preserve"> </v>
      </c>
      <c r="W1471" s="111"/>
      <c r="X1471" s="111">
        <f t="shared" si="903"/>
        <v>146.79999999999595</v>
      </c>
      <c r="Y1471" s="111">
        <f t="shared" si="886"/>
        <v>0</v>
      </c>
      <c r="Z1471" s="111">
        <f t="shared" si="887"/>
        <v>0</v>
      </c>
      <c r="AA1471" s="111">
        <f t="shared" si="872"/>
        <v>0</v>
      </c>
      <c r="AB1471" s="111" t="str">
        <f t="shared" si="873"/>
        <v xml:space="preserve"> </v>
      </c>
      <c r="AC1471" s="112">
        <f t="shared" si="871"/>
        <v>0</v>
      </c>
      <c r="AD1471" s="124">
        <v>1468</v>
      </c>
      <c r="AE1471" s="125" t="str">
        <f t="shared" si="888"/>
        <v xml:space="preserve"> </v>
      </c>
      <c r="AF1471" s="125" t="str">
        <f t="shared" si="889"/>
        <v xml:space="preserve"> </v>
      </c>
      <c r="AG1471" s="125" t="str">
        <f t="shared" si="890"/>
        <v xml:space="preserve"> </v>
      </c>
      <c r="AH1471" s="126" t="str">
        <f t="shared" si="891"/>
        <v xml:space="preserve"> </v>
      </c>
      <c r="AI1471" s="127" t="str">
        <f t="shared" si="892"/>
        <v xml:space="preserve"> </v>
      </c>
      <c r="AJ1471" s="128" t="str">
        <f t="shared" si="893"/>
        <v xml:space="preserve"> </v>
      </c>
      <c r="AK1471" s="128" t="str">
        <f t="shared" si="905"/>
        <v xml:space="preserve"> </v>
      </c>
      <c r="AL1471" s="129" t="str">
        <f t="shared" si="894"/>
        <v xml:space="preserve"> </v>
      </c>
      <c r="AM1471" s="130" t="str">
        <f t="shared" si="895"/>
        <v xml:space="preserve"> </v>
      </c>
      <c r="AN1471" s="129" t="str">
        <f t="shared" si="896"/>
        <v xml:space="preserve"> </v>
      </c>
      <c r="AO1471" s="131" t="str">
        <f t="shared" si="906"/>
        <v xml:space="preserve"> </v>
      </c>
      <c r="AP1471" s="123" t="str">
        <f t="shared" si="909"/>
        <v xml:space="preserve"> </v>
      </c>
      <c r="AQ1471" s="129" t="str">
        <f t="shared" si="907"/>
        <v xml:space="preserve"> </v>
      </c>
      <c r="AR1471" s="111">
        <f t="shared" si="904"/>
        <v>1468</v>
      </c>
      <c r="AS1471" s="111">
        <f t="shared" si="897"/>
        <v>0</v>
      </c>
      <c r="AT1471" s="111">
        <f t="shared" si="898"/>
        <v>0</v>
      </c>
      <c r="AU1471" s="111">
        <f t="shared" si="874"/>
        <v>0</v>
      </c>
      <c r="AV1471" s="111" t="str">
        <f t="shared" si="901"/>
        <v xml:space="preserve"> </v>
      </c>
      <c r="AW1471" s="112">
        <f t="shared" si="900"/>
        <v>0</v>
      </c>
    </row>
    <row r="1472" spans="9:49">
      <c r="I1472" s="132">
        <f t="shared" si="875"/>
        <v>146.89999999999594</v>
      </c>
      <c r="J1472" s="125" t="str">
        <f t="shared" si="899"/>
        <v xml:space="preserve"> </v>
      </c>
      <c r="K1472" s="125" t="str">
        <f t="shared" si="876"/>
        <v xml:space="preserve"> </v>
      </c>
      <c r="L1472" s="125" t="str">
        <f t="shared" si="877"/>
        <v xml:space="preserve"> </v>
      </c>
      <c r="M1472" s="126" t="str">
        <f t="shared" si="878"/>
        <v xml:space="preserve"> </v>
      </c>
      <c r="N1472" s="127" t="str">
        <f t="shared" si="879"/>
        <v xml:space="preserve"> </v>
      </c>
      <c r="O1472" s="128" t="str">
        <f t="shared" si="880"/>
        <v xml:space="preserve"> </v>
      </c>
      <c r="P1472" s="128" t="str">
        <f t="shared" si="881"/>
        <v xml:space="preserve"> </v>
      </c>
      <c r="Q1472" s="129" t="str">
        <f t="shared" si="882"/>
        <v xml:space="preserve"> </v>
      </c>
      <c r="R1472" s="130" t="str">
        <f t="shared" si="883"/>
        <v xml:space="preserve"> </v>
      </c>
      <c r="S1472" s="129" t="str">
        <f t="shared" si="902"/>
        <v xml:space="preserve"> </v>
      </c>
      <c r="T1472" s="131" t="str">
        <f t="shared" si="884"/>
        <v xml:space="preserve"> </v>
      </c>
      <c r="U1472" s="123" t="str">
        <f t="shared" si="908"/>
        <v xml:space="preserve"> </v>
      </c>
      <c r="V1472" s="129" t="str">
        <f t="shared" si="885"/>
        <v xml:space="preserve"> </v>
      </c>
      <c r="W1472" s="111"/>
      <c r="X1472" s="111">
        <f t="shared" si="903"/>
        <v>146.89999999999594</v>
      </c>
      <c r="Y1472" s="111">
        <f t="shared" si="886"/>
        <v>0</v>
      </c>
      <c r="Z1472" s="111">
        <f t="shared" si="887"/>
        <v>0</v>
      </c>
      <c r="AA1472" s="111">
        <f t="shared" si="872"/>
        <v>0</v>
      </c>
      <c r="AB1472" s="111" t="str">
        <f t="shared" si="873"/>
        <v xml:space="preserve"> </v>
      </c>
      <c r="AC1472" s="112">
        <f t="shared" si="871"/>
        <v>0</v>
      </c>
      <c r="AD1472" s="132">
        <v>1469</v>
      </c>
      <c r="AE1472" s="125" t="str">
        <f t="shared" si="888"/>
        <v xml:space="preserve"> </v>
      </c>
      <c r="AF1472" s="125" t="str">
        <f t="shared" si="889"/>
        <v xml:space="preserve"> </v>
      </c>
      <c r="AG1472" s="125" t="str">
        <f t="shared" si="890"/>
        <v xml:space="preserve"> </v>
      </c>
      <c r="AH1472" s="126" t="str">
        <f t="shared" si="891"/>
        <v xml:space="preserve"> </v>
      </c>
      <c r="AI1472" s="127" t="str">
        <f t="shared" si="892"/>
        <v xml:space="preserve"> </v>
      </c>
      <c r="AJ1472" s="128" t="str">
        <f t="shared" si="893"/>
        <v xml:space="preserve"> </v>
      </c>
      <c r="AK1472" s="128" t="str">
        <f t="shared" si="905"/>
        <v xml:space="preserve"> </v>
      </c>
      <c r="AL1472" s="129" t="str">
        <f t="shared" si="894"/>
        <v xml:space="preserve"> </v>
      </c>
      <c r="AM1472" s="130" t="str">
        <f t="shared" si="895"/>
        <v xml:space="preserve"> </v>
      </c>
      <c r="AN1472" s="129" t="str">
        <f t="shared" si="896"/>
        <v xml:space="preserve"> </v>
      </c>
      <c r="AO1472" s="131" t="str">
        <f t="shared" si="906"/>
        <v xml:space="preserve"> </v>
      </c>
      <c r="AP1472" s="123" t="str">
        <f t="shared" si="909"/>
        <v xml:space="preserve"> </v>
      </c>
      <c r="AQ1472" s="129" t="str">
        <f t="shared" si="907"/>
        <v xml:space="preserve"> </v>
      </c>
      <c r="AR1472" s="111">
        <f t="shared" si="904"/>
        <v>1469</v>
      </c>
      <c r="AS1472" s="111">
        <f t="shared" si="897"/>
        <v>0</v>
      </c>
      <c r="AT1472" s="111">
        <f t="shared" si="898"/>
        <v>0</v>
      </c>
      <c r="AU1472" s="111">
        <f t="shared" si="874"/>
        <v>0</v>
      </c>
      <c r="AV1472" s="111" t="str">
        <f t="shared" si="901"/>
        <v xml:space="preserve"> </v>
      </c>
      <c r="AW1472" s="112">
        <f t="shared" si="900"/>
        <v>0</v>
      </c>
    </row>
    <row r="1473" spans="9:49">
      <c r="I1473" s="132">
        <f t="shared" si="875"/>
        <v>146.99999999999594</v>
      </c>
      <c r="J1473" s="125" t="str">
        <f t="shared" si="899"/>
        <v xml:space="preserve"> </v>
      </c>
      <c r="K1473" s="125" t="str">
        <f t="shared" si="876"/>
        <v xml:space="preserve"> </v>
      </c>
      <c r="L1473" s="125" t="str">
        <f t="shared" si="877"/>
        <v xml:space="preserve"> </v>
      </c>
      <c r="M1473" s="126" t="str">
        <f t="shared" si="878"/>
        <v xml:space="preserve"> </v>
      </c>
      <c r="N1473" s="127" t="str">
        <f t="shared" si="879"/>
        <v xml:space="preserve"> </v>
      </c>
      <c r="O1473" s="128" t="str">
        <f t="shared" si="880"/>
        <v xml:space="preserve"> </v>
      </c>
      <c r="P1473" s="128" t="str">
        <f t="shared" si="881"/>
        <v xml:space="preserve"> </v>
      </c>
      <c r="Q1473" s="129" t="str">
        <f t="shared" si="882"/>
        <v xml:space="preserve"> </v>
      </c>
      <c r="R1473" s="130" t="str">
        <f t="shared" si="883"/>
        <v xml:space="preserve"> </v>
      </c>
      <c r="S1473" s="129" t="str">
        <f t="shared" si="902"/>
        <v xml:space="preserve"> </v>
      </c>
      <c r="T1473" s="131" t="str">
        <f t="shared" si="884"/>
        <v xml:space="preserve"> </v>
      </c>
      <c r="U1473" s="123" t="str">
        <f t="shared" si="908"/>
        <v xml:space="preserve"> </v>
      </c>
      <c r="V1473" s="129" t="str">
        <f t="shared" si="885"/>
        <v xml:space="preserve"> </v>
      </c>
      <c r="W1473" s="111"/>
      <c r="X1473" s="111">
        <f t="shared" si="903"/>
        <v>146.99999999999594</v>
      </c>
      <c r="Y1473" s="111">
        <f t="shared" si="886"/>
        <v>0</v>
      </c>
      <c r="Z1473" s="111">
        <f t="shared" si="887"/>
        <v>0</v>
      </c>
      <c r="AA1473" s="111">
        <f t="shared" si="872"/>
        <v>0</v>
      </c>
      <c r="AB1473" s="111" t="str">
        <f t="shared" si="873"/>
        <v xml:space="preserve"> </v>
      </c>
      <c r="AC1473" s="112">
        <f t="shared" si="871"/>
        <v>0</v>
      </c>
      <c r="AD1473" s="124">
        <v>1470</v>
      </c>
      <c r="AE1473" s="125" t="str">
        <f t="shared" si="888"/>
        <v xml:space="preserve"> </v>
      </c>
      <c r="AF1473" s="125" t="str">
        <f t="shared" si="889"/>
        <v xml:space="preserve"> </v>
      </c>
      <c r="AG1473" s="125" t="str">
        <f t="shared" si="890"/>
        <v xml:space="preserve"> </v>
      </c>
      <c r="AH1473" s="126" t="str">
        <f t="shared" si="891"/>
        <v xml:space="preserve"> </v>
      </c>
      <c r="AI1473" s="127" t="str">
        <f t="shared" si="892"/>
        <v xml:space="preserve"> </v>
      </c>
      <c r="AJ1473" s="128" t="str">
        <f t="shared" si="893"/>
        <v xml:space="preserve"> </v>
      </c>
      <c r="AK1473" s="128" t="str">
        <f t="shared" si="905"/>
        <v xml:space="preserve"> </v>
      </c>
      <c r="AL1473" s="129" t="str">
        <f t="shared" si="894"/>
        <v xml:space="preserve"> </v>
      </c>
      <c r="AM1473" s="130" t="str">
        <f t="shared" si="895"/>
        <v xml:space="preserve"> </v>
      </c>
      <c r="AN1473" s="129" t="str">
        <f t="shared" si="896"/>
        <v xml:space="preserve"> </v>
      </c>
      <c r="AO1473" s="131" t="str">
        <f t="shared" si="906"/>
        <v xml:space="preserve"> </v>
      </c>
      <c r="AP1473" s="123" t="str">
        <f t="shared" si="909"/>
        <v xml:space="preserve"> </v>
      </c>
      <c r="AQ1473" s="129" t="str">
        <f t="shared" si="907"/>
        <v xml:space="preserve"> </v>
      </c>
      <c r="AR1473" s="111">
        <f t="shared" si="904"/>
        <v>1470</v>
      </c>
      <c r="AS1473" s="111">
        <f t="shared" si="897"/>
        <v>0</v>
      </c>
      <c r="AT1473" s="111">
        <f t="shared" si="898"/>
        <v>0</v>
      </c>
      <c r="AU1473" s="111">
        <f t="shared" si="874"/>
        <v>0</v>
      </c>
      <c r="AV1473" s="111" t="str">
        <f t="shared" si="901"/>
        <v xml:space="preserve"> </v>
      </c>
      <c r="AW1473" s="112">
        <f t="shared" si="900"/>
        <v>0</v>
      </c>
    </row>
    <row r="1474" spans="9:49">
      <c r="I1474" s="132">
        <f t="shared" si="875"/>
        <v>147.09999999999593</v>
      </c>
      <c r="J1474" s="125" t="str">
        <f t="shared" si="899"/>
        <v xml:space="preserve"> </v>
      </c>
      <c r="K1474" s="125" t="str">
        <f t="shared" si="876"/>
        <v xml:space="preserve"> </v>
      </c>
      <c r="L1474" s="125" t="str">
        <f t="shared" si="877"/>
        <v xml:space="preserve"> </v>
      </c>
      <c r="M1474" s="126" t="str">
        <f t="shared" si="878"/>
        <v xml:space="preserve"> </v>
      </c>
      <c r="N1474" s="127" t="str">
        <f t="shared" si="879"/>
        <v xml:space="preserve"> </v>
      </c>
      <c r="O1474" s="128" t="str">
        <f t="shared" si="880"/>
        <v xml:space="preserve"> </v>
      </c>
      <c r="P1474" s="128" t="str">
        <f t="shared" si="881"/>
        <v xml:space="preserve"> </v>
      </c>
      <c r="Q1474" s="129" t="str">
        <f t="shared" si="882"/>
        <v xml:space="preserve"> </v>
      </c>
      <c r="R1474" s="130" t="str">
        <f t="shared" si="883"/>
        <v xml:space="preserve"> </v>
      </c>
      <c r="S1474" s="129" t="str">
        <f t="shared" si="902"/>
        <v xml:space="preserve"> </v>
      </c>
      <c r="T1474" s="131" t="str">
        <f t="shared" si="884"/>
        <v xml:space="preserve"> </v>
      </c>
      <c r="U1474" s="123" t="str">
        <f t="shared" si="908"/>
        <v xml:space="preserve"> </v>
      </c>
      <c r="V1474" s="129" t="str">
        <f t="shared" si="885"/>
        <v xml:space="preserve"> </v>
      </c>
      <c r="W1474" s="111"/>
      <c r="X1474" s="111">
        <f t="shared" si="903"/>
        <v>147.09999999999593</v>
      </c>
      <c r="Y1474" s="111">
        <f t="shared" si="886"/>
        <v>0</v>
      </c>
      <c r="Z1474" s="111">
        <f t="shared" si="887"/>
        <v>0</v>
      </c>
      <c r="AA1474" s="111">
        <f t="shared" si="872"/>
        <v>0</v>
      </c>
      <c r="AB1474" s="111" t="str">
        <f t="shared" si="873"/>
        <v xml:space="preserve"> </v>
      </c>
      <c r="AC1474" s="112">
        <f t="shared" ref="AC1474:AC1507" si="910">IF(J1474=" ",0,I1474)</f>
        <v>0</v>
      </c>
      <c r="AD1474" s="132">
        <v>1471</v>
      </c>
      <c r="AE1474" s="125" t="str">
        <f t="shared" si="888"/>
        <v xml:space="preserve"> </v>
      </c>
      <c r="AF1474" s="125" t="str">
        <f t="shared" si="889"/>
        <v xml:space="preserve"> </v>
      </c>
      <c r="AG1474" s="125" t="str">
        <f t="shared" si="890"/>
        <v xml:space="preserve"> </v>
      </c>
      <c r="AH1474" s="126" t="str">
        <f t="shared" si="891"/>
        <v xml:space="preserve"> </v>
      </c>
      <c r="AI1474" s="127" t="str">
        <f t="shared" si="892"/>
        <v xml:space="preserve"> </v>
      </c>
      <c r="AJ1474" s="128" t="str">
        <f t="shared" si="893"/>
        <v xml:space="preserve"> </v>
      </c>
      <c r="AK1474" s="128" t="str">
        <f t="shared" si="905"/>
        <v xml:space="preserve"> </v>
      </c>
      <c r="AL1474" s="129" t="str">
        <f t="shared" si="894"/>
        <v xml:space="preserve"> </v>
      </c>
      <c r="AM1474" s="130" t="str">
        <f t="shared" si="895"/>
        <v xml:space="preserve"> </v>
      </c>
      <c r="AN1474" s="129" t="str">
        <f t="shared" si="896"/>
        <v xml:space="preserve"> </v>
      </c>
      <c r="AO1474" s="131" t="str">
        <f t="shared" si="906"/>
        <v xml:space="preserve"> </v>
      </c>
      <c r="AP1474" s="123" t="str">
        <f t="shared" si="909"/>
        <v xml:space="preserve"> </v>
      </c>
      <c r="AQ1474" s="129" t="str">
        <f t="shared" si="907"/>
        <v xml:space="preserve"> </v>
      </c>
      <c r="AR1474" s="111">
        <f t="shared" si="904"/>
        <v>1471</v>
      </c>
      <c r="AS1474" s="111">
        <f t="shared" si="897"/>
        <v>0</v>
      </c>
      <c r="AT1474" s="111">
        <f t="shared" si="898"/>
        <v>0</v>
      </c>
      <c r="AU1474" s="111">
        <f t="shared" si="874"/>
        <v>0</v>
      </c>
      <c r="AV1474" s="111" t="str">
        <f t="shared" si="901"/>
        <v xml:space="preserve"> </v>
      </c>
      <c r="AW1474" s="112">
        <f t="shared" si="900"/>
        <v>0</v>
      </c>
    </row>
    <row r="1475" spans="9:49">
      <c r="I1475" s="132">
        <f t="shared" si="875"/>
        <v>147.19999999999592</v>
      </c>
      <c r="J1475" s="125" t="str">
        <f t="shared" si="899"/>
        <v xml:space="preserve"> </v>
      </c>
      <c r="K1475" s="125" t="str">
        <f t="shared" si="876"/>
        <v xml:space="preserve"> </v>
      </c>
      <c r="L1475" s="125" t="str">
        <f t="shared" si="877"/>
        <v xml:space="preserve"> </v>
      </c>
      <c r="M1475" s="126" t="str">
        <f t="shared" si="878"/>
        <v xml:space="preserve"> </v>
      </c>
      <c r="N1475" s="127" t="str">
        <f t="shared" si="879"/>
        <v xml:space="preserve"> </v>
      </c>
      <c r="O1475" s="128" t="str">
        <f t="shared" si="880"/>
        <v xml:space="preserve"> </v>
      </c>
      <c r="P1475" s="128" t="str">
        <f t="shared" si="881"/>
        <v xml:space="preserve"> </v>
      </c>
      <c r="Q1475" s="129" t="str">
        <f t="shared" si="882"/>
        <v xml:space="preserve"> </v>
      </c>
      <c r="R1475" s="130" t="str">
        <f t="shared" si="883"/>
        <v xml:space="preserve"> </v>
      </c>
      <c r="S1475" s="129" t="str">
        <f t="shared" si="902"/>
        <v xml:space="preserve"> </v>
      </c>
      <c r="T1475" s="131" t="str">
        <f t="shared" si="884"/>
        <v xml:space="preserve"> </v>
      </c>
      <c r="U1475" s="123" t="str">
        <f t="shared" si="908"/>
        <v xml:space="preserve"> </v>
      </c>
      <c r="V1475" s="129" t="str">
        <f t="shared" si="885"/>
        <v xml:space="preserve"> </v>
      </c>
      <c r="W1475" s="111"/>
      <c r="X1475" s="111">
        <f t="shared" si="903"/>
        <v>147.19999999999592</v>
      </c>
      <c r="Y1475" s="111">
        <f t="shared" si="886"/>
        <v>0</v>
      </c>
      <c r="Z1475" s="111">
        <f t="shared" si="887"/>
        <v>0</v>
      </c>
      <c r="AA1475" s="111">
        <f t="shared" ref="AA1475:AA1507" si="911">IF(I1475=B$4,J1475,0)</f>
        <v>0</v>
      </c>
      <c r="AB1475" s="111" t="str">
        <f t="shared" ref="AB1475:AB1507" si="912">IF(U1475&lt;&gt;0,K1475,0)</f>
        <v xml:space="preserve"> </v>
      </c>
      <c r="AC1475" s="112">
        <f t="shared" si="910"/>
        <v>0</v>
      </c>
      <c r="AD1475" s="124">
        <v>1472</v>
      </c>
      <c r="AE1475" s="125" t="str">
        <f t="shared" si="888"/>
        <v xml:space="preserve"> </v>
      </c>
      <c r="AF1475" s="125" t="str">
        <f t="shared" si="889"/>
        <v xml:space="preserve"> </v>
      </c>
      <c r="AG1475" s="125" t="str">
        <f t="shared" si="890"/>
        <v xml:space="preserve"> </v>
      </c>
      <c r="AH1475" s="126" t="str">
        <f t="shared" si="891"/>
        <v xml:space="preserve"> </v>
      </c>
      <c r="AI1475" s="127" t="str">
        <f t="shared" si="892"/>
        <v xml:space="preserve"> </v>
      </c>
      <c r="AJ1475" s="128" t="str">
        <f t="shared" si="893"/>
        <v xml:space="preserve"> </v>
      </c>
      <c r="AK1475" s="128" t="str">
        <f t="shared" si="905"/>
        <v xml:space="preserve"> </v>
      </c>
      <c r="AL1475" s="129" t="str">
        <f t="shared" si="894"/>
        <v xml:space="preserve"> </v>
      </c>
      <c r="AM1475" s="130" t="str">
        <f t="shared" si="895"/>
        <v xml:space="preserve"> </v>
      </c>
      <c r="AN1475" s="129" t="str">
        <f t="shared" si="896"/>
        <v xml:space="preserve"> </v>
      </c>
      <c r="AO1475" s="131" t="str">
        <f t="shared" si="906"/>
        <v xml:space="preserve"> </v>
      </c>
      <c r="AP1475" s="123" t="str">
        <f t="shared" si="909"/>
        <v xml:space="preserve"> </v>
      </c>
      <c r="AQ1475" s="129" t="str">
        <f t="shared" si="907"/>
        <v xml:space="preserve"> </v>
      </c>
      <c r="AR1475" s="111">
        <f t="shared" si="904"/>
        <v>1472</v>
      </c>
      <c r="AS1475" s="111">
        <f t="shared" si="897"/>
        <v>0</v>
      </c>
      <c r="AT1475" s="111">
        <f t="shared" si="898"/>
        <v>0</v>
      </c>
      <c r="AU1475" s="111">
        <f t="shared" ref="AU1475:AU1538" si="913">IF(AD1475=AB$4,AE1475,0)</f>
        <v>0</v>
      </c>
      <c r="AV1475" s="111" t="str">
        <f t="shared" si="901"/>
        <v xml:space="preserve"> </v>
      </c>
      <c r="AW1475" s="112">
        <f t="shared" si="900"/>
        <v>0</v>
      </c>
    </row>
    <row r="1476" spans="9:49">
      <c r="I1476" s="132">
        <f t="shared" ref="I1476:I1507" si="914">I1475+$B$49</f>
        <v>147.29999999999592</v>
      </c>
      <c r="J1476" s="125" t="str">
        <f t="shared" si="899"/>
        <v xml:space="preserve"> </v>
      </c>
      <c r="K1476" s="125" t="str">
        <f t="shared" ref="K1476:K1507" si="915">IF(K1475=" "," ",IF(K1475&lt;0," ",J1476+(L1476*$B$49+0.5*P1476*$B$49*$B$49)))</f>
        <v xml:space="preserve"> </v>
      </c>
      <c r="L1476" s="125" t="str">
        <f t="shared" ref="L1476:L1507" si="916">IF(K1475=" "," ",IF(K1475&lt;0," ",M1475))</f>
        <v xml:space="preserve"> </v>
      </c>
      <c r="M1476" s="126" t="str">
        <f t="shared" ref="M1476:M1507" si="917">IF(K1475=" "," ",IF(K1475&lt;0," ",L1476+P1476*$B$49))</f>
        <v xml:space="preserve"> </v>
      </c>
      <c r="N1476" s="127" t="str">
        <f t="shared" ref="N1476:N1507" si="918">IF(K1475=" "," ",IF(K1475&lt;0," ",IF($B$6="off",0,IF(I1476&lt;=$B$4,0.01*$B$10*$B$2*I1476/$B$4,0.01*$B$10*$B$2))))</f>
        <v xml:space="preserve"> </v>
      </c>
      <c r="O1476" s="128" t="str">
        <f t="shared" ref="O1476:O1507" si="919">IF(K1475=" "," ",IF(K1475&lt;0," ",$B$2-N1476))</f>
        <v xml:space="preserve"> </v>
      </c>
      <c r="P1476" s="128" t="str">
        <f t="shared" ref="P1476:P1507" si="920">IF(K1475=" "," ",IF(K1475&lt;0," ",V1476/O1476))</f>
        <v xml:space="preserve"> </v>
      </c>
      <c r="Q1476" s="129" t="str">
        <f t="shared" ref="Q1476:Q1507" si="921">IF(K1475=" "," ",IF(K1475&lt;0," ",IF(G$38=TRUE,$B$46*(0.5)^(J1476/5500),1.2)))</f>
        <v xml:space="preserve"> </v>
      </c>
      <c r="R1476" s="130" t="str">
        <f t="shared" ref="R1476:R1507" si="922">IF(K1475=" "," ",IF(K1475&lt;0," ",IF(G$39=TRUE,$B$48*(0.25)^(J1476/6366198),9.81)))</f>
        <v xml:space="preserve"> </v>
      </c>
      <c r="S1476" s="129" t="str">
        <f t="shared" si="902"/>
        <v xml:space="preserve"> </v>
      </c>
      <c r="T1476" s="131" t="str">
        <f t="shared" ref="T1476:T1507" si="923">IF(K1475=" "," ",IF(K1475&lt;0," ",(-1)*O1476*R1476))</f>
        <v xml:space="preserve"> </v>
      </c>
      <c r="U1476" s="123" t="str">
        <f t="shared" si="908"/>
        <v xml:space="preserve"> </v>
      </c>
      <c r="V1476" s="129" t="str">
        <f t="shared" ref="V1476:V1507" si="924">IF(K1475=" "," ",IF(K1475&lt;0," ",U1476+T1476+S1476))</f>
        <v xml:space="preserve"> </v>
      </c>
      <c r="W1476" s="111"/>
      <c r="X1476" s="111">
        <f t="shared" si="903"/>
        <v>147.29999999999592</v>
      </c>
      <c r="Y1476" s="111">
        <f t="shared" ref="Y1476:Y1507" si="925">IF(K1476&gt;J1476,I1476,0)</f>
        <v>0</v>
      </c>
      <c r="Z1476" s="111">
        <f t="shared" ref="Z1476:Z1507" si="926">IF(K1476&lt;0,I1476,0)</f>
        <v>0</v>
      </c>
      <c r="AA1476" s="111">
        <f t="shared" si="911"/>
        <v>0</v>
      </c>
      <c r="AB1476" s="111" t="str">
        <f t="shared" si="912"/>
        <v xml:space="preserve"> </v>
      </c>
      <c r="AC1476" s="112">
        <f t="shared" si="910"/>
        <v>0</v>
      </c>
      <c r="AD1476" s="132">
        <v>1473</v>
      </c>
      <c r="AE1476" s="125" t="str">
        <f t="shared" ref="AE1476:AE1539" si="927">IF(AF1475=" "," ",IF(AF1475&lt;0," ",AF1475))</f>
        <v xml:space="preserve"> </v>
      </c>
      <c r="AF1476" s="125" t="str">
        <f t="shared" ref="AF1476:AF1539" si="928">IF(AF1475=" "," ",IF(AF1475&lt;0," ",AE1476+(AG1476*1+0.5*AK1476*1*1)))</f>
        <v xml:space="preserve"> </v>
      </c>
      <c r="AG1476" s="125" t="str">
        <f t="shared" ref="AG1476:AG1539" si="929">IF(AF1475=" "," ",IF(AF1475&lt;0," ",AH1475))</f>
        <v xml:space="preserve"> </v>
      </c>
      <c r="AH1476" s="126" t="str">
        <f t="shared" ref="AH1476:AH1539" si="930">IF(AF1475=" "," ",IF(AF1475&lt;0," ",AG1476+AK1476*1))</f>
        <v xml:space="preserve"> </v>
      </c>
      <c r="AI1476" s="127" t="str">
        <f t="shared" ref="AI1476:AI1539" si="931">IF(AF1475=" "," ",IF(AF1475&lt;0," ",IF($B$6="off",0,IF(AD1476&lt;=$B$4,0.01*$B$10*$B$2*AD1476/$B$4,0.01*$B$10*$B$2))))</f>
        <v xml:space="preserve"> </v>
      </c>
      <c r="AJ1476" s="128" t="str">
        <f t="shared" ref="AJ1476:AJ1539" si="932">IF(AF1475=" "," ",IF(AF1475&lt;0," ",$B$2-AI1476))</f>
        <v xml:space="preserve"> </v>
      </c>
      <c r="AK1476" s="128" t="str">
        <f t="shared" si="905"/>
        <v xml:space="preserve"> </v>
      </c>
      <c r="AL1476" s="129" t="str">
        <f t="shared" ref="AL1476:AL1539" si="933">IF(AF1475=" "," ",IF(AF1475&lt;0," ",$B$46*(0.5)^(AE1476/5500)))</f>
        <v xml:space="preserve"> </v>
      </c>
      <c r="AM1476" s="130" t="str">
        <f t="shared" ref="AM1476:AM1539" si="934">IF(AF1475=" "," ",IF(AF1475&lt;0," ",$B$48*(0.25)^(AE1476/6366198)))</f>
        <v xml:space="preserve"> </v>
      </c>
      <c r="AN1476" s="129" t="str">
        <f t="shared" ref="AN1476:AN1539" si="935">IF(AF1475=" "," ",IF(AF1475&lt;0," ",IF($B$5="off",0,IF(AG1476&lt;0,0.5*$B$9*$B$47*AL1476*AG1476^2,(-1)*0.5*$B$9*$B$47*AL1476*AG1476^2))))</f>
        <v xml:space="preserve"> </v>
      </c>
      <c r="AO1476" s="131" t="str">
        <f t="shared" si="906"/>
        <v xml:space="preserve"> </v>
      </c>
      <c r="AP1476" s="123" t="str">
        <f t="shared" si="909"/>
        <v xml:space="preserve"> </v>
      </c>
      <c r="AQ1476" s="129" t="str">
        <f t="shared" si="907"/>
        <v xml:space="preserve"> </v>
      </c>
      <c r="AR1476" s="111">
        <f t="shared" si="904"/>
        <v>1473</v>
      </c>
      <c r="AS1476" s="111">
        <f t="shared" ref="AS1476:AS1539" si="936">IF(AF1476&gt;AE1476,AD1476,0)</f>
        <v>0</v>
      </c>
      <c r="AT1476" s="111">
        <f t="shared" ref="AT1476:AT1539" si="937">IF(AF1476&lt;0,AD1476,0)</f>
        <v>0</v>
      </c>
      <c r="AU1476" s="111">
        <f t="shared" si="913"/>
        <v>0</v>
      </c>
      <c r="AV1476" s="111" t="str">
        <f t="shared" si="901"/>
        <v xml:space="preserve"> </v>
      </c>
      <c r="AW1476" s="112">
        <f t="shared" si="900"/>
        <v>0</v>
      </c>
    </row>
    <row r="1477" spans="9:49">
      <c r="I1477" s="132">
        <f t="shared" si="914"/>
        <v>147.39999999999591</v>
      </c>
      <c r="J1477" s="125" t="str">
        <f t="shared" ref="J1477:J1507" si="938">IF(K1476=" "," ",IF(K1476&lt;0," ",K1476))</f>
        <v xml:space="preserve"> </v>
      </c>
      <c r="K1477" s="125" t="str">
        <f t="shared" si="915"/>
        <v xml:space="preserve"> </v>
      </c>
      <c r="L1477" s="125" t="str">
        <f t="shared" si="916"/>
        <v xml:space="preserve"> </v>
      </c>
      <c r="M1477" s="126" t="str">
        <f t="shared" si="917"/>
        <v xml:space="preserve"> </v>
      </c>
      <c r="N1477" s="127" t="str">
        <f t="shared" si="918"/>
        <v xml:space="preserve"> </v>
      </c>
      <c r="O1477" s="128" t="str">
        <f t="shared" si="919"/>
        <v xml:space="preserve"> </v>
      </c>
      <c r="P1477" s="128" t="str">
        <f t="shared" si="920"/>
        <v xml:space="preserve"> </v>
      </c>
      <c r="Q1477" s="129" t="str">
        <f t="shared" si="921"/>
        <v xml:space="preserve"> </v>
      </c>
      <c r="R1477" s="130" t="str">
        <f t="shared" si="922"/>
        <v xml:space="preserve"> </v>
      </c>
      <c r="S1477" s="129" t="str">
        <f t="shared" si="902"/>
        <v xml:space="preserve"> </v>
      </c>
      <c r="T1477" s="131" t="str">
        <f t="shared" si="923"/>
        <v xml:space="preserve"> </v>
      </c>
      <c r="U1477" s="123" t="str">
        <f t="shared" si="908"/>
        <v xml:space="preserve"> </v>
      </c>
      <c r="V1477" s="129" t="str">
        <f t="shared" si="924"/>
        <v xml:space="preserve"> </v>
      </c>
      <c r="W1477" s="111"/>
      <c r="X1477" s="111">
        <f t="shared" si="903"/>
        <v>147.39999999999591</v>
      </c>
      <c r="Y1477" s="111">
        <f t="shared" si="925"/>
        <v>0</v>
      </c>
      <c r="Z1477" s="111">
        <f t="shared" si="926"/>
        <v>0</v>
      </c>
      <c r="AA1477" s="111">
        <f t="shared" si="911"/>
        <v>0</v>
      </c>
      <c r="AB1477" s="111" t="str">
        <f t="shared" si="912"/>
        <v xml:space="preserve"> </v>
      </c>
      <c r="AC1477" s="112">
        <f t="shared" si="910"/>
        <v>0</v>
      </c>
      <c r="AD1477" s="124">
        <v>1474</v>
      </c>
      <c r="AE1477" s="125" t="str">
        <f t="shared" si="927"/>
        <v xml:space="preserve"> </v>
      </c>
      <c r="AF1477" s="125" t="str">
        <f t="shared" si="928"/>
        <v xml:space="preserve"> </v>
      </c>
      <c r="AG1477" s="125" t="str">
        <f t="shared" si="929"/>
        <v xml:space="preserve"> </v>
      </c>
      <c r="AH1477" s="126" t="str">
        <f t="shared" si="930"/>
        <v xml:space="preserve"> </v>
      </c>
      <c r="AI1477" s="127" t="str">
        <f t="shared" si="931"/>
        <v xml:space="preserve"> </v>
      </c>
      <c r="AJ1477" s="128" t="str">
        <f t="shared" si="932"/>
        <v xml:space="preserve"> </v>
      </c>
      <c r="AK1477" s="128" t="str">
        <f t="shared" si="905"/>
        <v xml:space="preserve"> </v>
      </c>
      <c r="AL1477" s="129" t="str">
        <f t="shared" si="933"/>
        <v xml:space="preserve"> </v>
      </c>
      <c r="AM1477" s="130" t="str">
        <f t="shared" si="934"/>
        <v xml:space="preserve"> </v>
      </c>
      <c r="AN1477" s="129" t="str">
        <f t="shared" si="935"/>
        <v xml:space="preserve"> </v>
      </c>
      <c r="AO1477" s="131" t="str">
        <f t="shared" si="906"/>
        <v xml:space="preserve"> </v>
      </c>
      <c r="AP1477" s="123" t="str">
        <f t="shared" si="909"/>
        <v xml:space="preserve"> </v>
      </c>
      <c r="AQ1477" s="129" t="str">
        <f t="shared" si="907"/>
        <v xml:space="preserve"> </v>
      </c>
      <c r="AR1477" s="111">
        <f t="shared" si="904"/>
        <v>1474</v>
      </c>
      <c r="AS1477" s="111">
        <f t="shared" si="936"/>
        <v>0</v>
      </c>
      <c r="AT1477" s="111">
        <f t="shared" si="937"/>
        <v>0</v>
      </c>
      <c r="AU1477" s="111">
        <f t="shared" si="913"/>
        <v>0</v>
      </c>
      <c r="AV1477" s="111" t="str">
        <f t="shared" si="901"/>
        <v xml:space="preserve"> </v>
      </c>
      <c r="AW1477" s="112">
        <f t="shared" ref="AW1477:AW1540" si="939">IF(AE1477=" ",0,AD1477)</f>
        <v>0</v>
      </c>
    </row>
    <row r="1478" spans="9:49">
      <c r="I1478" s="132">
        <f t="shared" si="914"/>
        <v>147.49999999999591</v>
      </c>
      <c r="J1478" s="125" t="str">
        <f t="shared" si="938"/>
        <v xml:space="preserve"> </v>
      </c>
      <c r="K1478" s="125" t="str">
        <f t="shared" si="915"/>
        <v xml:space="preserve"> </v>
      </c>
      <c r="L1478" s="125" t="str">
        <f t="shared" si="916"/>
        <v xml:space="preserve"> </v>
      </c>
      <c r="M1478" s="126" t="str">
        <f t="shared" si="917"/>
        <v xml:space="preserve"> </v>
      </c>
      <c r="N1478" s="127" t="str">
        <f t="shared" si="918"/>
        <v xml:space="preserve"> </v>
      </c>
      <c r="O1478" s="128" t="str">
        <f t="shared" si="919"/>
        <v xml:space="preserve"> </v>
      </c>
      <c r="P1478" s="128" t="str">
        <f t="shared" si="920"/>
        <v xml:space="preserve"> </v>
      </c>
      <c r="Q1478" s="129" t="str">
        <f t="shared" si="921"/>
        <v xml:space="preserve"> </v>
      </c>
      <c r="R1478" s="130" t="str">
        <f t="shared" si="922"/>
        <v xml:space="preserve"> </v>
      </c>
      <c r="S1478" s="129" t="str">
        <f t="shared" si="902"/>
        <v xml:space="preserve"> </v>
      </c>
      <c r="T1478" s="131" t="str">
        <f t="shared" si="923"/>
        <v xml:space="preserve"> </v>
      </c>
      <c r="U1478" s="123" t="str">
        <f t="shared" si="908"/>
        <v xml:space="preserve"> </v>
      </c>
      <c r="V1478" s="129" t="str">
        <f t="shared" si="924"/>
        <v xml:space="preserve"> </v>
      </c>
      <c r="W1478" s="111"/>
      <c r="X1478" s="111">
        <f t="shared" si="903"/>
        <v>147.49999999999591</v>
      </c>
      <c r="Y1478" s="111">
        <f t="shared" si="925"/>
        <v>0</v>
      </c>
      <c r="Z1478" s="111">
        <f t="shared" si="926"/>
        <v>0</v>
      </c>
      <c r="AA1478" s="111">
        <f t="shared" si="911"/>
        <v>0</v>
      </c>
      <c r="AB1478" s="111" t="str">
        <f t="shared" si="912"/>
        <v xml:space="preserve"> </v>
      </c>
      <c r="AC1478" s="112">
        <f t="shared" si="910"/>
        <v>0</v>
      </c>
      <c r="AD1478" s="132">
        <v>1475</v>
      </c>
      <c r="AE1478" s="125" t="str">
        <f t="shared" si="927"/>
        <v xml:space="preserve"> </v>
      </c>
      <c r="AF1478" s="125" t="str">
        <f t="shared" si="928"/>
        <v xml:space="preserve"> </v>
      </c>
      <c r="AG1478" s="125" t="str">
        <f t="shared" si="929"/>
        <v xml:space="preserve"> </v>
      </c>
      <c r="AH1478" s="126" t="str">
        <f t="shared" si="930"/>
        <v xml:space="preserve"> </v>
      </c>
      <c r="AI1478" s="127" t="str">
        <f t="shared" si="931"/>
        <v xml:space="preserve"> </v>
      </c>
      <c r="AJ1478" s="128" t="str">
        <f t="shared" si="932"/>
        <v xml:space="preserve"> </v>
      </c>
      <c r="AK1478" s="128" t="str">
        <f t="shared" si="905"/>
        <v xml:space="preserve"> </v>
      </c>
      <c r="AL1478" s="129" t="str">
        <f t="shared" si="933"/>
        <v xml:space="preserve"> </v>
      </c>
      <c r="AM1478" s="130" t="str">
        <f t="shared" si="934"/>
        <v xml:space="preserve"> </v>
      </c>
      <c r="AN1478" s="129" t="str">
        <f t="shared" si="935"/>
        <v xml:space="preserve"> </v>
      </c>
      <c r="AO1478" s="131" t="str">
        <f t="shared" si="906"/>
        <v xml:space="preserve"> </v>
      </c>
      <c r="AP1478" s="123" t="str">
        <f t="shared" si="909"/>
        <v xml:space="preserve"> </v>
      </c>
      <c r="AQ1478" s="129" t="str">
        <f t="shared" si="907"/>
        <v xml:space="preserve"> </v>
      </c>
      <c r="AR1478" s="111">
        <f t="shared" si="904"/>
        <v>1475</v>
      </c>
      <c r="AS1478" s="111">
        <f t="shared" si="936"/>
        <v>0</v>
      </c>
      <c r="AT1478" s="111">
        <f t="shared" si="937"/>
        <v>0</v>
      </c>
      <c r="AU1478" s="111">
        <f t="shared" si="913"/>
        <v>0</v>
      </c>
      <c r="AV1478" s="111" t="str">
        <f t="shared" si="901"/>
        <v xml:space="preserve"> </v>
      </c>
      <c r="AW1478" s="112">
        <f t="shared" si="939"/>
        <v>0</v>
      </c>
    </row>
    <row r="1479" spans="9:49">
      <c r="I1479" s="132">
        <f t="shared" si="914"/>
        <v>147.5999999999959</v>
      </c>
      <c r="J1479" s="125" t="str">
        <f t="shared" si="938"/>
        <v xml:space="preserve"> </v>
      </c>
      <c r="K1479" s="125" t="str">
        <f t="shared" si="915"/>
        <v xml:space="preserve"> </v>
      </c>
      <c r="L1479" s="125" t="str">
        <f t="shared" si="916"/>
        <v xml:space="preserve"> </v>
      </c>
      <c r="M1479" s="126" t="str">
        <f t="shared" si="917"/>
        <v xml:space="preserve"> </v>
      </c>
      <c r="N1479" s="127" t="str">
        <f t="shared" si="918"/>
        <v xml:space="preserve"> </v>
      </c>
      <c r="O1479" s="128" t="str">
        <f t="shared" si="919"/>
        <v xml:space="preserve"> </v>
      </c>
      <c r="P1479" s="128" t="str">
        <f t="shared" si="920"/>
        <v xml:space="preserve"> </v>
      </c>
      <c r="Q1479" s="129" t="str">
        <f t="shared" si="921"/>
        <v xml:space="preserve"> </v>
      </c>
      <c r="R1479" s="130" t="str">
        <f t="shared" si="922"/>
        <v xml:space="preserve"> </v>
      </c>
      <c r="S1479" s="129" t="str">
        <f t="shared" si="902"/>
        <v xml:space="preserve"> </v>
      </c>
      <c r="T1479" s="131" t="str">
        <f t="shared" si="923"/>
        <v xml:space="preserve"> </v>
      </c>
      <c r="U1479" s="123" t="str">
        <f t="shared" si="908"/>
        <v xml:space="preserve"> </v>
      </c>
      <c r="V1479" s="129" t="str">
        <f t="shared" si="924"/>
        <v xml:space="preserve"> </v>
      </c>
      <c r="W1479" s="111"/>
      <c r="X1479" s="111">
        <f t="shared" si="903"/>
        <v>147.5999999999959</v>
      </c>
      <c r="Y1479" s="111">
        <f t="shared" si="925"/>
        <v>0</v>
      </c>
      <c r="Z1479" s="111">
        <f t="shared" si="926"/>
        <v>0</v>
      </c>
      <c r="AA1479" s="111">
        <f t="shared" si="911"/>
        <v>0</v>
      </c>
      <c r="AB1479" s="111" t="str">
        <f t="shared" si="912"/>
        <v xml:space="preserve"> </v>
      </c>
      <c r="AC1479" s="112">
        <f t="shared" si="910"/>
        <v>0</v>
      </c>
      <c r="AD1479" s="124">
        <v>1476</v>
      </c>
      <c r="AE1479" s="125" t="str">
        <f t="shared" si="927"/>
        <v xml:space="preserve"> </v>
      </c>
      <c r="AF1479" s="125" t="str">
        <f t="shared" si="928"/>
        <v xml:space="preserve"> </v>
      </c>
      <c r="AG1479" s="125" t="str">
        <f t="shared" si="929"/>
        <v xml:space="preserve"> </v>
      </c>
      <c r="AH1479" s="126" t="str">
        <f t="shared" si="930"/>
        <v xml:space="preserve"> </v>
      </c>
      <c r="AI1479" s="127" t="str">
        <f t="shared" si="931"/>
        <v xml:space="preserve"> </v>
      </c>
      <c r="AJ1479" s="128" t="str">
        <f t="shared" si="932"/>
        <v xml:space="preserve"> </v>
      </c>
      <c r="AK1479" s="128" t="str">
        <f t="shared" si="905"/>
        <v xml:space="preserve"> </v>
      </c>
      <c r="AL1479" s="129" t="str">
        <f t="shared" si="933"/>
        <v xml:space="preserve"> </v>
      </c>
      <c r="AM1479" s="130" t="str">
        <f t="shared" si="934"/>
        <v xml:space="preserve"> </v>
      </c>
      <c r="AN1479" s="129" t="str">
        <f t="shared" si="935"/>
        <v xml:space="preserve"> </v>
      </c>
      <c r="AO1479" s="131" t="str">
        <f t="shared" si="906"/>
        <v xml:space="preserve"> </v>
      </c>
      <c r="AP1479" s="123" t="str">
        <f t="shared" si="909"/>
        <v xml:space="preserve"> </v>
      </c>
      <c r="AQ1479" s="129" t="str">
        <f t="shared" si="907"/>
        <v xml:space="preserve"> </v>
      </c>
      <c r="AR1479" s="111">
        <f t="shared" si="904"/>
        <v>1476</v>
      </c>
      <c r="AS1479" s="111">
        <f t="shared" si="936"/>
        <v>0</v>
      </c>
      <c r="AT1479" s="111">
        <f t="shared" si="937"/>
        <v>0</v>
      </c>
      <c r="AU1479" s="111">
        <f t="shared" si="913"/>
        <v>0</v>
      </c>
      <c r="AV1479" s="111" t="str">
        <f t="shared" si="901"/>
        <v xml:space="preserve"> </v>
      </c>
      <c r="AW1479" s="112">
        <f t="shared" si="939"/>
        <v>0</v>
      </c>
    </row>
    <row r="1480" spans="9:49">
      <c r="I1480" s="132">
        <f t="shared" si="914"/>
        <v>147.6999999999959</v>
      </c>
      <c r="J1480" s="125" t="str">
        <f t="shared" si="938"/>
        <v xml:space="preserve"> </v>
      </c>
      <c r="K1480" s="125" t="str">
        <f t="shared" si="915"/>
        <v xml:space="preserve"> </v>
      </c>
      <c r="L1480" s="125" t="str">
        <f t="shared" si="916"/>
        <v xml:space="preserve"> </v>
      </c>
      <c r="M1480" s="126" t="str">
        <f t="shared" si="917"/>
        <v xml:space="preserve"> </v>
      </c>
      <c r="N1480" s="127" t="str">
        <f t="shared" si="918"/>
        <v xml:space="preserve"> </v>
      </c>
      <c r="O1480" s="128" t="str">
        <f t="shared" si="919"/>
        <v xml:space="preserve"> </v>
      </c>
      <c r="P1480" s="128" t="str">
        <f t="shared" si="920"/>
        <v xml:space="preserve"> </v>
      </c>
      <c r="Q1480" s="129" t="str">
        <f t="shared" si="921"/>
        <v xml:space="preserve"> </v>
      </c>
      <c r="R1480" s="130" t="str">
        <f t="shared" si="922"/>
        <v xml:space="preserve"> </v>
      </c>
      <c r="S1480" s="129" t="str">
        <f t="shared" si="902"/>
        <v xml:space="preserve"> </v>
      </c>
      <c r="T1480" s="131" t="str">
        <f t="shared" si="923"/>
        <v xml:space="preserve"> </v>
      </c>
      <c r="U1480" s="123" t="str">
        <f t="shared" si="908"/>
        <v xml:space="preserve"> </v>
      </c>
      <c r="V1480" s="129" t="str">
        <f t="shared" si="924"/>
        <v xml:space="preserve"> </v>
      </c>
      <c r="W1480" s="111"/>
      <c r="X1480" s="111">
        <f t="shared" si="903"/>
        <v>147.6999999999959</v>
      </c>
      <c r="Y1480" s="111">
        <f t="shared" si="925"/>
        <v>0</v>
      </c>
      <c r="Z1480" s="111">
        <f t="shared" si="926"/>
        <v>0</v>
      </c>
      <c r="AA1480" s="111">
        <f t="shared" si="911"/>
        <v>0</v>
      </c>
      <c r="AB1480" s="111" t="str">
        <f t="shared" si="912"/>
        <v xml:space="preserve"> </v>
      </c>
      <c r="AC1480" s="112">
        <f t="shared" si="910"/>
        <v>0</v>
      </c>
      <c r="AD1480" s="132">
        <v>1477</v>
      </c>
      <c r="AE1480" s="125" t="str">
        <f t="shared" si="927"/>
        <v xml:space="preserve"> </v>
      </c>
      <c r="AF1480" s="125" t="str">
        <f t="shared" si="928"/>
        <v xml:space="preserve"> </v>
      </c>
      <c r="AG1480" s="125" t="str">
        <f t="shared" si="929"/>
        <v xml:space="preserve"> </v>
      </c>
      <c r="AH1480" s="126" t="str">
        <f t="shared" si="930"/>
        <v xml:space="preserve"> </v>
      </c>
      <c r="AI1480" s="127" t="str">
        <f t="shared" si="931"/>
        <v xml:space="preserve"> </v>
      </c>
      <c r="AJ1480" s="128" t="str">
        <f t="shared" si="932"/>
        <v xml:space="preserve"> </v>
      </c>
      <c r="AK1480" s="128" t="str">
        <f t="shared" si="905"/>
        <v xml:space="preserve"> </v>
      </c>
      <c r="AL1480" s="129" t="str">
        <f t="shared" si="933"/>
        <v xml:space="preserve"> </v>
      </c>
      <c r="AM1480" s="130" t="str">
        <f t="shared" si="934"/>
        <v xml:space="preserve"> </v>
      </c>
      <c r="AN1480" s="129" t="str">
        <f t="shared" si="935"/>
        <v xml:space="preserve"> </v>
      </c>
      <c r="AO1480" s="131" t="str">
        <f t="shared" si="906"/>
        <v xml:space="preserve"> </v>
      </c>
      <c r="AP1480" s="123" t="str">
        <f t="shared" si="909"/>
        <v xml:space="preserve"> </v>
      </c>
      <c r="AQ1480" s="129" t="str">
        <f t="shared" si="907"/>
        <v xml:space="preserve"> </v>
      </c>
      <c r="AR1480" s="111">
        <f t="shared" si="904"/>
        <v>1477</v>
      </c>
      <c r="AS1480" s="111">
        <f t="shared" si="936"/>
        <v>0</v>
      </c>
      <c r="AT1480" s="111">
        <f t="shared" si="937"/>
        <v>0</v>
      </c>
      <c r="AU1480" s="111">
        <f t="shared" si="913"/>
        <v>0</v>
      </c>
      <c r="AV1480" s="111" t="str">
        <f t="shared" si="901"/>
        <v xml:space="preserve"> </v>
      </c>
      <c r="AW1480" s="112">
        <f t="shared" si="939"/>
        <v>0</v>
      </c>
    </row>
    <row r="1481" spans="9:49">
      <c r="I1481" s="132">
        <f t="shared" si="914"/>
        <v>147.79999999999589</v>
      </c>
      <c r="J1481" s="125" t="str">
        <f t="shared" si="938"/>
        <v xml:space="preserve"> </v>
      </c>
      <c r="K1481" s="125" t="str">
        <f t="shared" si="915"/>
        <v xml:space="preserve"> </v>
      </c>
      <c r="L1481" s="125" t="str">
        <f t="shared" si="916"/>
        <v xml:space="preserve"> </v>
      </c>
      <c r="M1481" s="126" t="str">
        <f t="shared" si="917"/>
        <v xml:space="preserve"> </v>
      </c>
      <c r="N1481" s="127" t="str">
        <f t="shared" si="918"/>
        <v xml:space="preserve"> </v>
      </c>
      <c r="O1481" s="128" t="str">
        <f t="shared" si="919"/>
        <v xml:space="preserve"> </v>
      </c>
      <c r="P1481" s="128" t="str">
        <f t="shared" si="920"/>
        <v xml:space="preserve"> </v>
      </c>
      <c r="Q1481" s="129" t="str">
        <f t="shared" si="921"/>
        <v xml:space="preserve"> </v>
      </c>
      <c r="R1481" s="130" t="str">
        <f t="shared" si="922"/>
        <v xml:space="preserve"> </v>
      </c>
      <c r="S1481" s="129" t="str">
        <f t="shared" si="902"/>
        <v xml:space="preserve"> </v>
      </c>
      <c r="T1481" s="131" t="str">
        <f t="shared" si="923"/>
        <v xml:space="preserve"> </v>
      </c>
      <c r="U1481" s="123" t="str">
        <f t="shared" si="908"/>
        <v xml:space="preserve"> </v>
      </c>
      <c r="V1481" s="129" t="str">
        <f t="shared" si="924"/>
        <v xml:space="preserve"> </v>
      </c>
      <c r="W1481" s="111"/>
      <c r="X1481" s="111">
        <f t="shared" si="903"/>
        <v>147.79999999999589</v>
      </c>
      <c r="Y1481" s="111">
        <f t="shared" si="925"/>
        <v>0</v>
      </c>
      <c r="Z1481" s="111">
        <f t="shared" si="926"/>
        <v>0</v>
      </c>
      <c r="AA1481" s="111">
        <f t="shared" si="911"/>
        <v>0</v>
      </c>
      <c r="AB1481" s="111" t="str">
        <f t="shared" si="912"/>
        <v xml:space="preserve"> </v>
      </c>
      <c r="AC1481" s="112">
        <f t="shared" si="910"/>
        <v>0</v>
      </c>
      <c r="AD1481" s="124">
        <v>1478</v>
      </c>
      <c r="AE1481" s="125" t="str">
        <f t="shared" si="927"/>
        <v xml:space="preserve"> </v>
      </c>
      <c r="AF1481" s="125" t="str">
        <f t="shared" si="928"/>
        <v xml:space="preserve"> </v>
      </c>
      <c r="AG1481" s="125" t="str">
        <f t="shared" si="929"/>
        <v xml:space="preserve"> </v>
      </c>
      <c r="AH1481" s="126" t="str">
        <f t="shared" si="930"/>
        <v xml:space="preserve"> </v>
      </c>
      <c r="AI1481" s="127" t="str">
        <f t="shared" si="931"/>
        <v xml:space="preserve"> </v>
      </c>
      <c r="AJ1481" s="128" t="str">
        <f t="shared" si="932"/>
        <v xml:space="preserve"> </v>
      </c>
      <c r="AK1481" s="128" t="str">
        <f t="shared" si="905"/>
        <v xml:space="preserve"> </v>
      </c>
      <c r="AL1481" s="129" t="str">
        <f t="shared" si="933"/>
        <v xml:space="preserve"> </v>
      </c>
      <c r="AM1481" s="130" t="str">
        <f t="shared" si="934"/>
        <v xml:space="preserve"> </v>
      </c>
      <c r="AN1481" s="129" t="str">
        <f t="shared" si="935"/>
        <v xml:space="preserve"> </v>
      </c>
      <c r="AO1481" s="131" t="str">
        <f t="shared" si="906"/>
        <v xml:space="preserve"> </v>
      </c>
      <c r="AP1481" s="123" t="str">
        <f t="shared" si="909"/>
        <v xml:space="preserve"> </v>
      </c>
      <c r="AQ1481" s="129" t="str">
        <f t="shared" si="907"/>
        <v xml:space="preserve"> </v>
      </c>
      <c r="AR1481" s="111">
        <f t="shared" si="904"/>
        <v>1478</v>
      </c>
      <c r="AS1481" s="111">
        <f t="shared" si="936"/>
        <v>0</v>
      </c>
      <c r="AT1481" s="111">
        <f t="shared" si="937"/>
        <v>0</v>
      </c>
      <c r="AU1481" s="111">
        <f t="shared" si="913"/>
        <v>0</v>
      </c>
      <c r="AV1481" s="111" t="str">
        <f t="shared" si="901"/>
        <v xml:space="preserve"> </v>
      </c>
      <c r="AW1481" s="112">
        <f t="shared" si="939"/>
        <v>0</v>
      </c>
    </row>
    <row r="1482" spans="9:49">
      <c r="I1482" s="132">
        <f t="shared" si="914"/>
        <v>147.89999999999588</v>
      </c>
      <c r="J1482" s="125" t="str">
        <f t="shared" si="938"/>
        <v xml:space="preserve"> </v>
      </c>
      <c r="K1482" s="125" t="str">
        <f t="shared" si="915"/>
        <v xml:space="preserve"> </v>
      </c>
      <c r="L1482" s="125" t="str">
        <f t="shared" si="916"/>
        <v xml:space="preserve"> </v>
      </c>
      <c r="M1482" s="126" t="str">
        <f t="shared" si="917"/>
        <v xml:space="preserve"> </v>
      </c>
      <c r="N1482" s="127" t="str">
        <f t="shared" si="918"/>
        <v xml:space="preserve"> </v>
      </c>
      <c r="O1482" s="128" t="str">
        <f t="shared" si="919"/>
        <v xml:space="preserve"> </v>
      </c>
      <c r="P1482" s="128" t="str">
        <f t="shared" si="920"/>
        <v xml:space="preserve"> </v>
      </c>
      <c r="Q1482" s="129" t="str">
        <f t="shared" si="921"/>
        <v xml:space="preserve"> </v>
      </c>
      <c r="R1482" s="130" t="str">
        <f t="shared" si="922"/>
        <v xml:space="preserve"> </v>
      </c>
      <c r="S1482" s="129" t="str">
        <f t="shared" si="902"/>
        <v xml:space="preserve"> </v>
      </c>
      <c r="T1482" s="131" t="str">
        <f t="shared" si="923"/>
        <v xml:space="preserve"> </v>
      </c>
      <c r="U1482" s="123" t="str">
        <f t="shared" si="908"/>
        <v xml:space="preserve"> </v>
      </c>
      <c r="V1482" s="129" t="str">
        <f t="shared" si="924"/>
        <v xml:space="preserve"> </v>
      </c>
      <c r="W1482" s="111"/>
      <c r="X1482" s="111">
        <f t="shared" si="903"/>
        <v>147.89999999999588</v>
      </c>
      <c r="Y1482" s="111">
        <f t="shared" si="925"/>
        <v>0</v>
      </c>
      <c r="Z1482" s="111">
        <f t="shared" si="926"/>
        <v>0</v>
      </c>
      <c r="AA1482" s="111">
        <f t="shared" si="911"/>
        <v>0</v>
      </c>
      <c r="AB1482" s="111" t="str">
        <f t="shared" si="912"/>
        <v xml:space="preserve"> </v>
      </c>
      <c r="AC1482" s="112">
        <f t="shared" si="910"/>
        <v>0</v>
      </c>
      <c r="AD1482" s="132">
        <v>1479</v>
      </c>
      <c r="AE1482" s="125" t="str">
        <f t="shared" si="927"/>
        <v xml:space="preserve"> </v>
      </c>
      <c r="AF1482" s="125" t="str">
        <f t="shared" si="928"/>
        <v xml:space="preserve"> </v>
      </c>
      <c r="AG1482" s="125" t="str">
        <f t="shared" si="929"/>
        <v xml:space="preserve"> </v>
      </c>
      <c r="AH1482" s="126" t="str">
        <f t="shared" si="930"/>
        <v xml:space="preserve"> </v>
      </c>
      <c r="AI1482" s="127" t="str">
        <f t="shared" si="931"/>
        <v xml:space="preserve"> </v>
      </c>
      <c r="AJ1482" s="128" t="str">
        <f t="shared" si="932"/>
        <v xml:space="preserve"> </v>
      </c>
      <c r="AK1482" s="128" t="str">
        <f t="shared" si="905"/>
        <v xml:space="preserve"> </v>
      </c>
      <c r="AL1482" s="129" t="str">
        <f t="shared" si="933"/>
        <v xml:space="preserve"> </v>
      </c>
      <c r="AM1482" s="130" t="str">
        <f t="shared" si="934"/>
        <v xml:space="preserve"> </v>
      </c>
      <c r="AN1482" s="129" t="str">
        <f t="shared" si="935"/>
        <v xml:space="preserve"> </v>
      </c>
      <c r="AO1482" s="131" t="str">
        <f t="shared" si="906"/>
        <v xml:space="preserve"> </v>
      </c>
      <c r="AP1482" s="123" t="str">
        <f t="shared" si="909"/>
        <v xml:space="preserve"> </v>
      </c>
      <c r="AQ1482" s="129" t="str">
        <f t="shared" si="907"/>
        <v xml:space="preserve"> </v>
      </c>
      <c r="AR1482" s="111">
        <f t="shared" si="904"/>
        <v>1479</v>
      </c>
      <c r="AS1482" s="111">
        <f t="shared" si="936"/>
        <v>0</v>
      </c>
      <c r="AT1482" s="111">
        <f t="shared" si="937"/>
        <v>0</v>
      </c>
      <c r="AU1482" s="111">
        <f t="shared" si="913"/>
        <v>0</v>
      </c>
      <c r="AV1482" s="111" t="str">
        <f t="shared" si="901"/>
        <v xml:space="preserve"> </v>
      </c>
      <c r="AW1482" s="112">
        <f t="shared" si="939"/>
        <v>0</v>
      </c>
    </row>
    <row r="1483" spans="9:49">
      <c r="I1483" s="132">
        <f t="shared" si="914"/>
        <v>147.99999999999588</v>
      </c>
      <c r="J1483" s="125" t="str">
        <f t="shared" si="938"/>
        <v xml:space="preserve"> </v>
      </c>
      <c r="K1483" s="125" t="str">
        <f t="shared" si="915"/>
        <v xml:space="preserve"> </v>
      </c>
      <c r="L1483" s="125" t="str">
        <f t="shared" si="916"/>
        <v xml:space="preserve"> </v>
      </c>
      <c r="M1483" s="126" t="str">
        <f t="shared" si="917"/>
        <v xml:space="preserve"> </v>
      </c>
      <c r="N1483" s="127" t="str">
        <f t="shared" si="918"/>
        <v xml:space="preserve"> </v>
      </c>
      <c r="O1483" s="128" t="str">
        <f t="shared" si="919"/>
        <v xml:space="preserve"> </v>
      </c>
      <c r="P1483" s="128" t="str">
        <f t="shared" si="920"/>
        <v xml:space="preserve"> </v>
      </c>
      <c r="Q1483" s="129" t="str">
        <f t="shared" si="921"/>
        <v xml:space="preserve"> </v>
      </c>
      <c r="R1483" s="130" t="str">
        <f t="shared" si="922"/>
        <v xml:space="preserve"> </v>
      </c>
      <c r="S1483" s="129" t="str">
        <f t="shared" si="902"/>
        <v xml:space="preserve"> </v>
      </c>
      <c r="T1483" s="131" t="str">
        <f t="shared" si="923"/>
        <v xml:space="preserve"> </v>
      </c>
      <c r="U1483" s="123" t="str">
        <f t="shared" si="908"/>
        <v xml:space="preserve"> </v>
      </c>
      <c r="V1483" s="129" t="str">
        <f t="shared" si="924"/>
        <v xml:space="preserve"> </v>
      </c>
      <c r="W1483" s="111"/>
      <c r="X1483" s="111">
        <f t="shared" si="903"/>
        <v>147.99999999999588</v>
      </c>
      <c r="Y1483" s="111">
        <f t="shared" si="925"/>
        <v>0</v>
      </c>
      <c r="Z1483" s="111">
        <f t="shared" si="926"/>
        <v>0</v>
      </c>
      <c r="AA1483" s="111">
        <f t="shared" si="911"/>
        <v>0</v>
      </c>
      <c r="AB1483" s="111" t="str">
        <f t="shared" si="912"/>
        <v xml:space="preserve"> </v>
      </c>
      <c r="AC1483" s="112">
        <f t="shared" si="910"/>
        <v>0</v>
      </c>
      <c r="AD1483" s="124">
        <v>1480</v>
      </c>
      <c r="AE1483" s="125" t="str">
        <f t="shared" si="927"/>
        <v xml:space="preserve"> </v>
      </c>
      <c r="AF1483" s="125" t="str">
        <f t="shared" si="928"/>
        <v xml:space="preserve"> </v>
      </c>
      <c r="AG1483" s="125" t="str">
        <f t="shared" si="929"/>
        <v xml:space="preserve"> </v>
      </c>
      <c r="AH1483" s="126" t="str">
        <f t="shared" si="930"/>
        <v xml:space="preserve"> </v>
      </c>
      <c r="AI1483" s="127" t="str">
        <f t="shared" si="931"/>
        <v xml:space="preserve"> </v>
      </c>
      <c r="AJ1483" s="128" t="str">
        <f t="shared" si="932"/>
        <v xml:space="preserve"> </v>
      </c>
      <c r="AK1483" s="128" t="str">
        <f t="shared" si="905"/>
        <v xml:space="preserve"> </v>
      </c>
      <c r="AL1483" s="129" t="str">
        <f t="shared" si="933"/>
        <v xml:space="preserve"> </v>
      </c>
      <c r="AM1483" s="130" t="str">
        <f t="shared" si="934"/>
        <v xml:space="preserve"> </v>
      </c>
      <c r="AN1483" s="129" t="str">
        <f t="shared" si="935"/>
        <v xml:space="preserve"> </v>
      </c>
      <c r="AO1483" s="131" t="str">
        <f t="shared" si="906"/>
        <v xml:space="preserve"> </v>
      </c>
      <c r="AP1483" s="123" t="str">
        <f t="shared" si="909"/>
        <v xml:space="preserve"> </v>
      </c>
      <c r="AQ1483" s="129" t="str">
        <f t="shared" si="907"/>
        <v xml:space="preserve"> </v>
      </c>
      <c r="AR1483" s="111">
        <f t="shared" si="904"/>
        <v>1480</v>
      </c>
      <c r="AS1483" s="111">
        <f t="shared" si="936"/>
        <v>0</v>
      </c>
      <c r="AT1483" s="111">
        <f t="shared" si="937"/>
        <v>0</v>
      </c>
      <c r="AU1483" s="111">
        <f t="shared" si="913"/>
        <v>0</v>
      </c>
      <c r="AV1483" s="111" t="str">
        <f t="shared" si="901"/>
        <v xml:space="preserve"> </v>
      </c>
      <c r="AW1483" s="112">
        <f t="shared" si="939"/>
        <v>0</v>
      </c>
    </row>
    <row r="1484" spans="9:49">
      <c r="I1484" s="132">
        <f t="shared" si="914"/>
        <v>148.09999999999587</v>
      </c>
      <c r="J1484" s="125" t="str">
        <f t="shared" si="938"/>
        <v xml:space="preserve"> </v>
      </c>
      <c r="K1484" s="125" t="str">
        <f t="shared" si="915"/>
        <v xml:space="preserve"> </v>
      </c>
      <c r="L1484" s="125" t="str">
        <f t="shared" si="916"/>
        <v xml:space="preserve"> </v>
      </c>
      <c r="M1484" s="126" t="str">
        <f t="shared" si="917"/>
        <v xml:space="preserve"> </v>
      </c>
      <c r="N1484" s="127" t="str">
        <f t="shared" si="918"/>
        <v xml:space="preserve"> </v>
      </c>
      <c r="O1484" s="128" t="str">
        <f t="shared" si="919"/>
        <v xml:space="preserve"> </v>
      </c>
      <c r="P1484" s="128" t="str">
        <f t="shared" si="920"/>
        <v xml:space="preserve"> </v>
      </c>
      <c r="Q1484" s="129" t="str">
        <f t="shared" si="921"/>
        <v xml:space="preserve"> </v>
      </c>
      <c r="R1484" s="130" t="str">
        <f t="shared" si="922"/>
        <v xml:space="preserve"> </v>
      </c>
      <c r="S1484" s="129" t="str">
        <f t="shared" si="902"/>
        <v xml:space="preserve"> </v>
      </c>
      <c r="T1484" s="131" t="str">
        <f t="shared" si="923"/>
        <v xml:space="preserve"> </v>
      </c>
      <c r="U1484" s="123" t="str">
        <f t="shared" si="908"/>
        <v xml:space="preserve"> </v>
      </c>
      <c r="V1484" s="129" t="str">
        <f t="shared" si="924"/>
        <v xml:space="preserve"> </v>
      </c>
      <c r="W1484" s="111"/>
      <c r="X1484" s="111">
        <f t="shared" si="903"/>
        <v>148.09999999999587</v>
      </c>
      <c r="Y1484" s="111">
        <f t="shared" si="925"/>
        <v>0</v>
      </c>
      <c r="Z1484" s="111">
        <f t="shared" si="926"/>
        <v>0</v>
      </c>
      <c r="AA1484" s="111">
        <f t="shared" si="911"/>
        <v>0</v>
      </c>
      <c r="AB1484" s="111" t="str">
        <f t="shared" si="912"/>
        <v xml:space="preserve"> </v>
      </c>
      <c r="AC1484" s="112">
        <f t="shared" si="910"/>
        <v>0</v>
      </c>
      <c r="AD1484" s="132">
        <v>1481</v>
      </c>
      <c r="AE1484" s="125" t="str">
        <f t="shared" si="927"/>
        <v xml:space="preserve"> </v>
      </c>
      <c r="AF1484" s="125" t="str">
        <f t="shared" si="928"/>
        <v xml:space="preserve"> </v>
      </c>
      <c r="AG1484" s="125" t="str">
        <f t="shared" si="929"/>
        <v xml:space="preserve"> </v>
      </c>
      <c r="AH1484" s="126" t="str">
        <f t="shared" si="930"/>
        <v xml:space="preserve"> </v>
      </c>
      <c r="AI1484" s="127" t="str">
        <f t="shared" si="931"/>
        <v xml:space="preserve"> </v>
      </c>
      <c r="AJ1484" s="128" t="str">
        <f t="shared" si="932"/>
        <v xml:space="preserve"> </v>
      </c>
      <c r="AK1484" s="128" t="str">
        <f t="shared" si="905"/>
        <v xml:space="preserve"> </v>
      </c>
      <c r="AL1484" s="129" t="str">
        <f t="shared" si="933"/>
        <v xml:space="preserve"> </v>
      </c>
      <c r="AM1484" s="130" t="str">
        <f t="shared" si="934"/>
        <v xml:space="preserve"> </v>
      </c>
      <c r="AN1484" s="129" t="str">
        <f t="shared" si="935"/>
        <v xml:space="preserve"> </v>
      </c>
      <c r="AO1484" s="131" t="str">
        <f t="shared" si="906"/>
        <v xml:space="preserve"> </v>
      </c>
      <c r="AP1484" s="123" t="str">
        <f t="shared" si="909"/>
        <v xml:space="preserve"> </v>
      </c>
      <c r="AQ1484" s="129" t="str">
        <f t="shared" si="907"/>
        <v xml:space="preserve"> </v>
      </c>
      <c r="AR1484" s="111">
        <f t="shared" si="904"/>
        <v>1481</v>
      </c>
      <c r="AS1484" s="111">
        <f t="shared" si="936"/>
        <v>0</v>
      </c>
      <c r="AT1484" s="111">
        <f t="shared" si="937"/>
        <v>0</v>
      </c>
      <c r="AU1484" s="111">
        <f t="shared" si="913"/>
        <v>0</v>
      </c>
      <c r="AV1484" s="111" t="str">
        <f t="shared" si="901"/>
        <v xml:space="preserve"> </v>
      </c>
      <c r="AW1484" s="112">
        <f t="shared" si="939"/>
        <v>0</v>
      </c>
    </row>
    <row r="1485" spans="9:49">
      <c r="I1485" s="132">
        <f t="shared" si="914"/>
        <v>148.19999999999587</v>
      </c>
      <c r="J1485" s="125" t="str">
        <f t="shared" si="938"/>
        <v xml:space="preserve"> </v>
      </c>
      <c r="K1485" s="125" t="str">
        <f t="shared" si="915"/>
        <v xml:space="preserve"> </v>
      </c>
      <c r="L1485" s="125" t="str">
        <f t="shared" si="916"/>
        <v xml:space="preserve"> </v>
      </c>
      <c r="M1485" s="126" t="str">
        <f t="shared" si="917"/>
        <v xml:space="preserve"> </v>
      </c>
      <c r="N1485" s="127" t="str">
        <f t="shared" si="918"/>
        <v xml:space="preserve"> </v>
      </c>
      <c r="O1485" s="128" t="str">
        <f t="shared" si="919"/>
        <v xml:space="preserve"> </v>
      </c>
      <c r="P1485" s="128" t="str">
        <f t="shared" si="920"/>
        <v xml:space="preserve"> </v>
      </c>
      <c r="Q1485" s="129" t="str">
        <f t="shared" si="921"/>
        <v xml:space="preserve"> </v>
      </c>
      <c r="R1485" s="130" t="str">
        <f t="shared" si="922"/>
        <v xml:space="preserve"> </v>
      </c>
      <c r="S1485" s="129" t="str">
        <f t="shared" si="902"/>
        <v xml:space="preserve"> </v>
      </c>
      <c r="T1485" s="131" t="str">
        <f t="shared" si="923"/>
        <v xml:space="preserve"> </v>
      </c>
      <c r="U1485" s="123" t="str">
        <f t="shared" si="908"/>
        <v xml:space="preserve"> </v>
      </c>
      <c r="V1485" s="129" t="str">
        <f t="shared" si="924"/>
        <v xml:space="preserve"> </v>
      </c>
      <c r="W1485" s="111"/>
      <c r="X1485" s="111">
        <f t="shared" si="903"/>
        <v>148.19999999999587</v>
      </c>
      <c r="Y1485" s="111">
        <f t="shared" si="925"/>
        <v>0</v>
      </c>
      <c r="Z1485" s="111">
        <f t="shared" si="926"/>
        <v>0</v>
      </c>
      <c r="AA1485" s="111">
        <f t="shared" si="911"/>
        <v>0</v>
      </c>
      <c r="AB1485" s="111" t="str">
        <f t="shared" si="912"/>
        <v xml:space="preserve"> </v>
      </c>
      <c r="AC1485" s="112">
        <f t="shared" si="910"/>
        <v>0</v>
      </c>
      <c r="AD1485" s="124">
        <v>1482</v>
      </c>
      <c r="AE1485" s="125" t="str">
        <f t="shared" si="927"/>
        <v xml:space="preserve"> </v>
      </c>
      <c r="AF1485" s="125" t="str">
        <f t="shared" si="928"/>
        <v xml:space="preserve"> </v>
      </c>
      <c r="AG1485" s="125" t="str">
        <f t="shared" si="929"/>
        <v xml:space="preserve"> </v>
      </c>
      <c r="AH1485" s="126" t="str">
        <f t="shared" si="930"/>
        <v xml:space="preserve"> </v>
      </c>
      <c r="AI1485" s="127" t="str">
        <f t="shared" si="931"/>
        <v xml:space="preserve"> </v>
      </c>
      <c r="AJ1485" s="128" t="str">
        <f t="shared" si="932"/>
        <v xml:space="preserve"> </v>
      </c>
      <c r="AK1485" s="128" t="str">
        <f t="shared" si="905"/>
        <v xml:space="preserve"> </v>
      </c>
      <c r="AL1485" s="129" t="str">
        <f t="shared" si="933"/>
        <v xml:space="preserve"> </v>
      </c>
      <c r="AM1485" s="130" t="str">
        <f t="shared" si="934"/>
        <v xml:space="preserve"> </v>
      </c>
      <c r="AN1485" s="129" t="str">
        <f t="shared" si="935"/>
        <v xml:space="preserve"> </v>
      </c>
      <c r="AO1485" s="131" t="str">
        <f t="shared" si="906"/>
        <v xml:space="preserve"> </v>
      </c>
      <c r="AP1485" s="123" t="str">
        <f t="shared" si="909"/>
        <v xml:space="preserve"> </v>
      </c>
      <c r="AQ1485" s="129" t="str">
        <f t="shared" si="907"/>
        <v xml:space="preserve"> </v>
      </c>
      <c r="AR1485" s="111">
        <f t="shared" si="904"/>
        <v>1482</v>
      </c>
      <c r="AS1485" s="111">
        <f t="shared" si="936"/>
        <v>0</v>
      </c>
      <c r="AT1485" s="111">
        <f t="shared" si="937"/>
        <v>0</v>
      </c>
      <c r="AU1485" s="111">
        <f t="shared" si="913"/>
        <v>0</v>
      </c>
      <c r="AV1485" s="111" t="str">
        <f t="shared" si="901"/>
        <v xml:space="preserve"> </v>
      </c>
      <c r="AW1485" s="112">
        <f t="shared" si="939"/>
        <v>0</v>
      </c>
    </row>
    <row r="1486" spans="9:49">
      <c r="I1486" s="132">
        <f t="shared" si="914"/>
        <v>148.29999999999586</v>
      </c>
      <c r="J1486" s="125" t="str">
        <f t="shared" si="938"/>
        <v xml:space="preserve"> </v>
      </c>
      <c r="K1486" s="125" t="str">
        <f t="shared" si="915"/>
        <v xml:space="preserve"> </v>
      </c>
      <c r="L1486" s="125" t="str">
        <f t="shared" si="916"/>
        <v xml:space="preserve"> </v>
      </c>
      <c r="M1486" s="126" t="str">
        <f t="shared" si="917"/>
        <v xml:space="preserve"> </v>
      </c>
      <c r="N1486" s="127" t="str">
        <f t="shared" si="918"/>
        <v xml:space="preserve"> </v>
      </c>
      <c r="O1486" s="128" t="str">
        <f t="shared" si="919"/>
        <v xml:space="preserve"> </v>
      </c>
      <c r="P1486" s="128" t="str">
        <f t="shared" si="920"/>
        <v xml:space="preserve"> </v>
      </c>
      <c r="Q1486" s="129" t="str">
        <f t="shared" si="921"/>
        <v xml:space="preserve"> </v>
      </c>
      <c r="R1486" s="130" t="str">
        <f t="shared" si="922"/>
        <v xml:space="preserve"> </v>
      </c>
      <c r="S1486" s="129" t="str">
        <f t="shared" si="902"/>
        <v xml:space="preserve"> </v>
      </c>
      <c r="T1486" s="131" t="str">
        <f t="shared" si="923"/>
        <v xml:space="preserve"> </v>
      </c>
      <c r="U1486" s="123" t="str">
        <f t="shared" si="908"/>
        <v xml:space="preserve"> </v>
      </c>
      <c r="V1486" s="129" t="str">
        <f t="shared" si="924"/>
        <v xml:space="preserve"> </v>
      </c>
      <c r="W1486" s="111"/>
      <c r="X1486" s="111">
        <f t="shared" si="903"/>
        <v>148.29999999999586</v>
      </c>
      <c r="Y1486" s="111">
        <f t="shared" si="925"/>
        <v>0</v>
      </c>
      <c r="Z1486" s="111">
        <f t="shared" si="926"/>
        <v>0</v>
      </c>
      <c r="AA1486" s="111">
        <f t="shared" si="911"/>
        <v>0</v>
      </c>
      <c r="AB1486" s="111" t="str">
        <f t="shared" si="912"/>
        <v xml:space="preserve"> </v>
      </c>
      <c r="AC1486" s="112">
        <f t="shared" si="910"/>
        <v>0</v>
      </c>
      <c r="AD1486" s="132">
        <v>1483</v>
      </c>
      <c r="AE1486" s="125" t="str">
        <f t="shared" si="927"/>
        <v xml:space="preserve"> </v>
      </c>
      <c r="AF1486" s="125" t="str">
        <f t="shared" si="928"/>
        <v xml:space="preserve"> </v>
      </c>
      <c r="AG1486" s="125" t="str">
        <f t="shared" si="929"/>
        <v xml:space="preserve"> </v>
      </c>
      <c r="AH1486" s="126" t="str">
        <f t="shared" si="930"/>
        <v xml:space="preserve"> </v>
      </c>
      <c r="AI1486" s="127" t="str">
        <f t="shared" si="931"/>
        <v xml:space="preserve"> </v>
      </c>
      <c r="AJ1486" s="128" t="str">
        <f t="shared" si="932"/>
        <v xml:space="preserve"> </v>
      </c>
      <c r="AK1486" s="128" t="str">
        <f t="shared" si="905"/>
        <v xml:space="preserve"> </v>
      </c>
      <c r="AL1486" s="129" t="str">
        <f t="shared" si="933"/>
        <v xml:space="preserve"> </v>
      </c>
      <c r="AM1486" s="130" t="str">
        <f t="shared" si="934"/>
        <v xml:space="preserve"> </v>
      </c>
      <c r="AN1486" s="129" t="str">
        <f t="shared" si="935"/>
        <v xml:space="preserve"> </v>
      </c>
      <c r="AO1486" s="131" t="str">
        <f t="shared" si="906"/>
        <v xml:space="preserve"> </v>
      </c>
      <c r="AP1486" s="123" t="str">
        <f t="shared" si="909"/>
        <v xml:space="preserve"> </v>
      </c>
      <c r="AQ1486" s="129" t="str">
        <f t="shared" si="907"/>
        <v xml:space="preserve"> </v>
      </c>
      <c r="AR1486" s="111">
        <f t="shared" si="904"/>
        <v>1483</v>
      </c>
      <c r="AS1486" s="111">
        <f t="shared" si="936"/>
        <v>0</v>
      </c>
      <c r="AT1486" s="111">
        <f t="shared" si="937"/>
        <v>0</v>
      </c>
      <c r="AU1486" s="111">
        <f t="shared" si="913"/>
        <v>0</v>
      </c>
      <c r="AV1486" s="111" t="str">
        <f t="shared" si="901"/>
        <v xml:space="preserve"> </v>
      </c>
      <c r="AW1486" s="112">
        <f t="shared" si="939"/>
        <v>0</v>
      </c>
    </row>
    <row r="1487" spans="9:49">
      <c r="I1487" s="132">
        <f t="shared" si="914"/>
        <v>148.39999999999586</v>
      </c>
      <c r="J1487" s="125" t="str">
        <f t="shared" si="938"/>
        <v xml:space="preserve"> </v>
      </c>
      <c r="K1487" s="125" t="str">
        <f t="shared" si="915"/>
        <v xml:space="preserve"> </v>
      </c>
      <c r="L1487" s="125" t="str">
        <f t="shared" si="916"/>
        <v xml:space="preserve"> </v>
      </c>
      <c r="M1487" s="126" t="str">
        <f t="shared" si="917"/>
        <v xml:space="preserve"> </v>
      </c>
      <c r="N1487" s="127" t="str">
        <f t="shared" si="918"/>
        <v xml:space="preserve"> </v>
      </c>
      <c r="O1487" s="128" t="str">
        <f t="shared" si="919"/>
        <v xml:space="preserve"> </v>
      </c>
      <c r="P1487" s="128" t="str">
        <f t="shared" si="920"/>
        <v xml:space="preserve"> </v>
      </c>
      <c r="Q1487" s="129" t="str">
        <f t="shared" si="921"/>
        <v xml:space="preserve"> </v>
      </c>
      <c r="R1487" s="130" t="str">
        <f t="shared" si="922"/>
        <v xml:space="preserve"> </v>
      </c>
      <c r="S1487" s="129" t="str">
        <f t="shared" si="902"/>
        <v xml:space="preserve"> </v>
      </c>
      <c r="T1487" s="131" t="str">
        <f t="shared" si="923"/>
        <v xml:space="preserve"> </v>
      </c>
      <c r="U1487" s="123" t="str">
        <f t="shared" si="908"/>
        <v xml:space="preserve"> </v>
      </c>
      <c r="V1487" s="129" t="str">
        <f t="shared" si="924"/>
        <v xml:space="preserve"> </v>
      </c>
      <c r="W1487" s="111"/>
      <c r="X1487" s="111">
        <f t="shared" si="903"/>
        <v>148.39999999999586</v>
      </c>
      <c r="Y1487" s="111">
        <f t="shared" si="925"/>
        <v>0</v>
      </c>
      <c r="Z1487" s="111">
        <f t="shared" si="926"/>
        <v>0</v>
      </c>
      <c r="AA1487" s="111">
        <f t="shared" si="911"/>
        <v>0</v>
      </c>
      <c r="AB1487" s="111" t="str">
        <f t="shared" si="912"/>
        <v xml:space="preserve"> </v>
      </c>
      <c r="AC1487" s="112">
        <f t="shared" si="910"/>
        <v>0</v>
      </c>
      <c r="AD1487" s="124">
        <v>1484</v>
      </c>
      <c r="AE1487" s="125" t="str">
        <f t="shared" si="927"/>
        <v xml:space="preserve"> </v>
      </c>
      <c r="AF1487" s="125" t="str">
        <f t="shared" si="928"/>
        <v xml:space="preserve"> </v>
      </c>
      <c r="AG1487" s="125" t="str">
        <f t="shared" si="929"/>
        <v xml:space="preserve"> </v>
      </c>
      <c r="AH1487" s="126" t="str">
        <f t="shared" si="930"/>
        <v xml:space="preserve"> </v>
      </c>
      <c r="AI1487" s="127" t="str">
        <f t="shared" si="931"/>
        <v xml:space="preserve"> </v>
      </c>
      <c r="AJ1487" s="128" t="str">
        <f t="shared" si="932"/>
        <v xml:space="preserve"> </v>
      </c>
      <c r="AK1487" s="128" t="str">
        <f t="shared" si="905"/>
        <v xml:space="preserve"> </v>
      </c>
      <c r="AL1487" s="129" t="str">
        <f t="shared" si="933"/>
        <v xml:space="preserve"> </v>
      </c>
      <c r="AM1487" s="130" t="str">
        <f t="shared" si="934"/>
        <v xml:space="preserve"> </v>
      </c>
      <c r="AN1487" s="129" t="str">
        <f t="shared" si="935"/>
        <v xml:space="preserve"> </v>
      </c>
      <c r="AO1487" s="131" t="str">
        <f t="shared" si="906"/>
        <v xml:space="preserve"> </v>
      </c>
      <c r="AP1487" s="123" t="str">
        <f t="shared" si="909"/>
        <v xml:space="preserve"> </v>
      </c>
      <c r="AQ1487" s="129" t="str">
        <f t="shared" si="907"/>
        <v xml:space="preserve"> </v>
      </c>
      <c r="AR1487" s="111">
        <f t="shared" si="904"/>
        <v>1484</v>
      </c>
      <c r="AS1487" s="111">
        <f t="shared" si="936"/>
        <v>0</v>
      </c>
      <c r="AT1487" s="111">
        <f t="shared" si="937"/>
        <v>0</v>
      </c>
      <c r="AU1487" s="111">
        <f t="shared" si="913"/>
        <v>0</v>
      </c>
      <c r="AV1487" s="111" t="str">
        <f t="shared" si="901"/>
        <v xml:space="preserve"> </v>
      </c>
      <c r="AW1487" s="112">
        <f t="shared" si="939"/>
        <v>0</v>
      </c>
    </row>
    <row r="1488" spans="9:49">
      <c r="I1488" s="132">
        <f t="shared" si="914"/>
        <v>148.49999999999585</v>
      </c>
      <c r="J1488" s="125" t="str">
        <f t="shared" si="938"/>
        <v xml:space="preserve"> </v>
      </c>
      <c r="K1488" s="125" t="str">
        <f t="shared" si="915"/>
        <v xml:space="preserve"> </v>
      </c>
      <c r="L1488" s="125" t="str">
        <f t="shared" si="916"/>
        <v xml:space="preserve"> </v>
      </c>
      <c r="M1488" s="126" t="str">
        <f t="shared" si="917"/>
        <v xml:space="preserve"> </v>
      </c>
      <c r="N1488" s="127" t="str">
        <f t="shared" si="918"/>
        <v xml:space="preserve"> </v>
      </c>
      <c r="O1488" s="128" t="str">
        <f t="shared" si="919"/>
        <v xml:space="preserve"> </v>
      </c>
      <c r="P1488" s="128" t="str">
        <f t="shared" si="920"/>
        <v xml:space="preserve"> </v>
      </c>
      <c r="Q1488" s="129" t="str">
        <f t="shared" si="921"/>
        <v xml:space="preserve"> </v>
      </c>
      <c r="R1488" s="130" t="str">
        <f t="shared" si="922"/>
        <v xml:space="preserve"> </v>
      </c>
      <c r="S1488" s="129" t="str">
        <f t="shared" si="902"/>
        <v xml:space="preserve"> </v>
      </c>
      <c r="T1488" s="131" t="str">
        <f t="shared" si="923"/>
        <v xml:space="preserve"> </v>
      </c>
      <c r="U1488" s="123" t="str">
        <f t="shared" si="908"/>
        <v xml:space="preserve"> </v>
      </c>
      <c r="V1488" s="129" t="str">
        <f t="shared" si="924"/>
        <v xml:space="preserve"> </v>
      </c>
      <c r="W1488" s="111"/>
      <c r="X1488" s="111">
        <f t="shared" si="903"/>
        <v>148.49999999999585</v>
      </c>
      <c r="Y1488" s="111">
        <f t="shared" si="925"/>
        <v>0</v>
      </c>
      <c r="Z1488" s="111">
        <f t="shared" si="926"/>
        <v>0</v>
      </c>
      <c r="AA1488" s="111">
        <f t="shared" si="911"/>
        <v>0</v>
      </c>
      <c r="AB1488" s="111" t="str">
        <f t="shared" si="912"/>
        <v xml:space="preserve"> </v>
      </c>
      <c r="AC1488" s="112">
        <f t="shared" si="910"/>
        <v>0</v>
      </c>
      <c r="AD1488" s="132">
        <v>1485</v>
      </c>
      <c r="AE1488" s="125" t="str">
        <f t="shared" si="927"/>
        <v xml:space="preserve"> </v>
      </c>
      <c r="AF1488" s="125" t="str">
        <f t="shared" si="928"/>
        <v xml:space="preserve"> </v>
      </c>
      <c r="AG1488" s="125" t="str">
        <f t="shared" si="929"/>
        <v xml:space="preserve"> </v>
      </c>
      <c r="AH1488" s="126" t="str">
        <f t="shared" si="930"/>
        <v xml:space="preserve"> </v>
      </c>
      <c r="AI1488" s="127" t="str">
        <f t="shared" si="931"/>
        <v xml:space="preserve"> </v>
      </c>
      <c r="AJ1488" s="128" t="str">
        <f t="shared" si="932"/>
        <v xml:space="preserve"> </v>
      </c>
      <c r="AK1488" s="128" t="str">
        <f t="shared" si="905"/>
        <v xml:space="preserve"> </v>
      </c>
      <c r="AL1488" s="129" t="str">
        <f t="shared" si="933"/>
        <v xml:space="preserve"> </v>
      </c>
      <c r="AM1488" s="130" t="str">
        <f t="shared" si="934"/>
        <v xml:space="preserve"> </v>
      </c>
      <c r="AN1488" s="129" t="str">
        <f t="shared" si="935"/>
        <v xml:space="preserve"> </v>
      </c>
      <c r="AO1488" s="131" t="str">
        <f t="shared" si="906"/>
        <v xml:space="preserve"> </v>
      </c>
      <c r="AP1488" s="123" t="str">
        <f t="shared" si="909"/>
        <v xml:space="preserve"> </v>
      </c>
      <c r="AQ1488" s="129" t="str">
        <f t="shared" si="907"/>
        <v xml:space="preserve"> </v>
      </c>
      <c r="AR1488" s="111">
        <f t="shared" si="904"/>
        <v>1485</v>
      </c>
      <c r="AS1488" s="111">
        <f t="shared" si="936"/>
        <v>0</v>
      </c>
      <c r="AT1488" s="111">
        <f t="shared" si="937"/>
        <v>0</v>
      </c>
      <c r="AU1488" s="111">
        <f t="shared" si="913"/>
        <v>0</v>
      </c>
      <c r="AV1488" s="111" t="str">
        <f t="shared" si="901"/>
        <v xml:space="preserve"> </v>
      </c>
      <c r="AW1488" s="112">
        <f t="shared" si="939"/>
        <v>0</v>
      </c>
    </row>
    <row r="1489" spans="9:49">
      <c r="I1489" s="132">
        <f t="shared" si="914"/>
        <v>148.59999999999584</v>
      </c>
      <c r="J1489" s="125" t="str">
        <f t="shared" si="938"/>
        <v xml:space="preserve"> </v>
      </c>
      <c r="K1489" s="125" t="str">
        <f t="shared" si="915"/>
        <v xml:space="preserve"> </v>
      </c>
      <c r="L1489" s="125" t="str">
        <f t="shared" si="916"/>
        <v xml:space="preserve"> </v>
      </c>
      <c r="M1489" s="126" t="str">
        <f t="shared" si="917"/>
        <v xml:space="preserve"> </v>
      </c>
      <c r="N1489" s="127" t="str">
        <f t="shared" si="918"/>
        <v xml:space="preserve"> </v>
      </c>
      <c r="O1489" s="128" t="str">
        <f t="shared" si="919"/>
        <v xml:space="preserve"> </v>
      </c>
      <c r="P1489" s="128" t="str">
        <f t="shared" si="920"/>
        <v xml:space="preserve"> </v>
      </c>
      <c r="Q1489" s="129" t="str">
        <f t="shared" si="921"/>
        <v xml:space="preserve"> </v>
      </c>
      <c r="R1489" s="130" t="str">
        <f t="shared" si="922"/>
        <v xml:space="preserve"> </v>
      </c>
      <c r="S1489" s="129" t="str">
        <f t="shared" si="902"/>
        <v xml:space="preserve"> </v>
      </c>
      <c r="T1489" s="131" t="str">
        <f t="shared" si="923"/>
        <v xml:space="preserve"> </v>
      </c>
      <c r="U1489" s="123" t="str">
        <f t="shared" si="908"/>
        <v xml:space="preserve"> </v>
      </c>
      <c r="V1489" s="129" t="str">
        <f t="shared" si="924"/>
        <v xml:space="preserve"> </v>
      </c>
      <c r="W1489" s="111"/>
      <c r="X1489" s="111">
        <f t="shared" si="903"/>
        <v>148.59999999999584</v>
      </c>
      <c r="Y1489" s="111">
        <f t="shared" si="925"/>
        <v>0</v>
      </c>
      <c r="Z1489" s="111">
        <f t="shared" si="926"/>
        <v>0</v>
      </c>
      <c r="AA1489" s="111">
        <f t="shared" si="911"/>
        <v>0</v>
      </c>
      <c r="AB1489" s="111" t="str">
        <f t="shared" si="912"/>
        <v xml:space="preserve"> </v>
      </c>
      <c r="AC1489" s="112">
        <f t="shared" si="910"/>
        <v>0</v>
      </c>
      <c r="AD1489" s="124">
        <v>1486</v>
      </c>
      <c r="AE1489" s="125" t="str">
        <f t="shared" si="927"/>
        <v xml:space="preserve"> </v>
      </c>
      <c r="AF1489" s="125" t="str">
        <f t="shared" si="928"/>
        <v xml:space="preserve"> </v>
      </c>
      <c r="AG1489" s="125" t="str">
        <f t="shared" si="929"/>
        <v xml:space="preserve"> </v>
      </c>
      <c r="AH1489" s="126" t="str">
        <f t="shared" si="930"/>
        <v xml:space="preserve"> </v>
      </c>
      <c r="AI1489" s="127" t="str">
        <f t="shared" si="931"/>
        <v xml:space="preserve"> </v>
      </c>
      <c r="AJ1489" s="128" t="str">
        <f t="shared" si="932"/>
        <v xml:space="preserve"> </v>
      </c>
      <c r="AK1489" s="128" t="str">
        <f t="shared" si="905"/>
        <v xml:space="preserve"> </v>
      </c>
      <c r="AL1489" s="129" t="str">
        <f t="shared" si="933"/>
        <v xml:space="preserve"> </v>
      </c>
      <c r="AM1489" s="130" t="str">
        <f t="shared" si="934"/>
        <v xml:space="preserve"> </v>
      </c>
      <c r="AN1489" s="129" t="str">
        <f t="shared" si="935"/>
        <v xml:space="preserve"> </v>
      </c>
      <c r="AO1489" s="131" t="str">
        <f t="shared" si="906"/>
        <v xml:space="preserve"> </v>
      </c>
      <c r="AP1489" s="123" t="str">
        <f t="shared" si="909"/>
        <v xml:space="preserve"> </v>
      </c>
      <c r="AQ1489" s="129" t="str">
        <f t="shared" si="907"/>
        <v xml:space="preserve"> </v>
      </c>
      <c r="AR1489" s="111">
        <f t="shared" si="904"/>
        <v>1486</v>
      </c>
      <c r="AS1489" s="111">
        <f t="shared" si="936"/>
        <v>0</v>
      </c>
      <c r="AT1489" s="111">
        <f t="shared" si="937"/>
        <v>0</v>
      </c>
      <c r="AU1489" s="111">
        <f t="shared" si="913"/>
        <v>0</v>
      </c>
      <c r="AV1489" s="111" t="str">
        <f t="shared" si="901"/>
        <v xml:space="preserve"> </v>
      </c>
      <c r="AW1489" s="112">
        <f t="shared" si="939"/>
        <v>0</v>
      </c>
    </row>
    <row r="1490" spans="9:49">
      <c r="I1490" s="132">
        <f t="shared" si="914"/>
        <v>148.69999999999584</v>
      </c>
      <c r="J1490" s="125" t="str">
        <f t="shared" si="938"/>
        <v xml:space="preserve"> </v>
      </c>
      <c r="K1490" s="125" t="str">
        <f t="shared" si="915"/>
        <v xml:space="preserve"> </v>
      </c>
      <c r="L1490" s="125" t="str">
        <f t="shared" si="916"/>
        <v xml:space="preserve"> </v>
      </c>
      <c r="M1490" s="126" t="str">
        <f t="shared" si="917"/>
        <v xml:space="preserve"> </v>
      </c>
      <c r="N1490" s="127" t="str">
        <f t="shared" si="918"/>
        <v xml:space="preserve"> </v>
      </c>
      <c r="O1490" s="128" t="str">
        <f t="shared" si="919"/>
        <v xml:space="preserve"> </v>
      </c>
      <c r="P1490" s="128" t="str">
        <f t="shared" si="920"/>
        <v xml:space="preserve"> </v>
      </c>
      <c r="Q1490" s="129" t="str">
        <f t="shared" si="921"/>
        <v xml:space="preserve"> </v>
      </c>
      <c r="R1490" s="130" t="str">
        <f t="shared" si="922"/>
        <v xml:space="preserve"> </v>
      </c>
      <c r="S1490" s="129" t="str">
        <f t="shared" si="902"/>
        <v xml:space="preserve"> </v>
      </c>
      <c r="T1490" s="131" t="str">
        <f t="shared" si="923"/>
        <v xml:space="preserve"> </v>
      </c>
      <c r="U1490" s="123" t="str">
        <f t="shared" si="908"/>
        <v xml:space="preserve"> </v>
      </c>
      <c r="V1490" s="129" t="str">
        <f t="shared" si="924"/>
        <v xml:space="preserve"> </v>
      </c>
      <c r="W1490" s="111"/>
      <c r="X1490" s="111">
        <f t="shared" si="903"/>
        <v>148.69999999999584</v>
      </c>
      <c r="Y1490" s="111">
        <f t="shared" si="925"/>
        <v>0</v>
      </c>
      <c r="Z1490" s="111">
        <f t="shared" si="926"/>
        <v>0</v>
      </c>
      <c r="AA1490" s="111">
        <f t="shared" si="911"/>
        <v>0</v>
      </c>
      <c r="AB1490" s="111" t="str">
        <f t="shared" si="912"/>
        <v xml:space="preserve"> </v>
      </c>
      <c r="AC1490" s="112">
        <f t="shared" si="910"/>
        <v>0</v>
      </c>
      <c r="AD1490" s="132">
        <v>1487</v>
      </c>
      <c r="AE1490" s="125" t="str">
        <f t="shared" si="927"/>
        <v xml:space="preserve"> </v>
      </c>
      <c r="AF1490" s="125" t="str">
        <f t="shared" si="928"/>
        <v xml:space="preserve"> </v>
      </c>
      <c r="AG1490" s="125" t="str">
        <f t="shared" si="929"/>
        <v xml:space="preserve"> </v>
      </c>
      <c r="AH1490" s="126" t="str">
        <f t="shared" si="930"/>
        <v xml:space="preserve"> </v>
      </c>
      <c r="AI1490" s="127" t="str">
        <f t="shared" si="931"/>
        <v xml:space="preserve"> </v>
      </c>
      <c r="AJ1490" s="128" t="str">
        <f t="shared" si="932"/>
        <v xml:space="preserve"> </v>
      </c>
      <c r="AK1490" s="128" t="str">
        <f t="shared" si="905"/>
        <v xml:space="preserve"> </v>
      </c>
      <c r="AL1490" s="129" t="str">
        <f t="shared" si="933"/>
        <v xml:space="preserve"> </v>
      </c>
      <c r="AM1490" s="130" t="str">
        <f t="shared" si="934"/>
        <v xml:space="preserve"> </v>
      </c>
      <c r="AN1490" s="129" t="str">
        <f t="shared" si="935"/>
        <v xml:space="preserve"> </v>
      </c>
      <c r="AO1490" s="131" t="str">
        <f t="shared" si="906"/>
        <v xml:space="preserve"> </v>
      </c>
      <c r="AP1490" s="123" t="str">
        <f t="shared" si="909"/>
        <v xml:space="preserve"> </v>
      </c>
      <c r="AQ1490" s="129" t="str">
        <f t="shared" si="907"/>
        <v xml:space="preserve"> </v>
      </c>
      <c r="AR1490" s="111">
        <f t="shared" si="904"/>
        <v>1487</v>
      </c>
      <c r="AS1490" s="111">
        <f t="shared" si="936"/>
        <v>0</v>
      </c>
      <c r="AT1490" s="111">
        <f t="shared" si="937"/>
        <v>0</v>
      </c>
      <c r="AU1490" s="111">
        <f t="shared" si="913"/>
        <v>0</v>
      </c>
      <c r="AV1490" s="111" t="str">
        <f t="shared" si="901"/>
        <v xml:space="preserve"> </v>
      </c>
      <c r="AW1490" s="112">
        <f t="shared" si="939"/>
        <v>0</v>
      </c>
    </row>
    <row r="1491" spans="9:49">
      <c r="I1491" s="132">
        <f t="shared" si="914"/>
        <v>148.79999999999583</v>
      </c>
      <c r="J1491" s="125" t="str">
        <f t="shared" si="938"/>
        <v xml:space="preserve"> </v>
      </c>
      <c r="K1491" s="125" t="str">
        <f t="shared" si="915"/>
        <v xml:space="preserve"> </v>
      </c>
      <c r="L1491" s="125" t="str">
        <f t="shared" si="916"/>
        <v xml:space="preserve"> </v>
      </c>
      <c r="M1491" s="126" t="str">
        <f t="shared" si="917"/>
        <v xml:space="preserve"> </v>
      </c>
      <c r="N1491" s="127" t="str">
        <f t="shared" si="918"/>
        <v xml:space="preserve"> </v>
      </c>
      <c r="O1491" s="128" t="str">
        <f t="shared" si="919"/>
        <v xml:space="preserve"> </v>
      </c>
      <c r="P1491" s="128" t="str">
        <f t="shared" si="920"/>
        <v xml:space="preserve"> </v>
      </c>
      <c r="Q1491" s="129" t="str">
        <f t="shared" si="921"/>
        <v xml:space="preserve"> </v>
      </c>
      <c r="R1491" s="130" t="str">
        <f t="shared" si="922"/>
        <v xml:space="preserve"> </v>
      </c>
      <c r="S1491" s="129" t="str">
        <f t="shared" si="902"/>
        <v xml:space="preserve"> </v>
      </c>
      <c r="T1491" s="131" t="str">
        <f t="shared" si="923"/>
        <v xml:space="preserve"> </v>
      </c>
      <c r="U1491" s="123" t="str">
        <f t="shared" si="908"/>
        <v xml:space="preserve"> </v>
      </c>
      <c r="V1491" s="129" t="str">
        <f t="shared" si="924"/>
        <v xml:space="preserve"> </v>
      </c>
      <c r="W1491" s="111"/>
      <c r="X1491" s="111">
        <f t="shared" si="903"/>
        <v>148.79999999999583</v>
      </c>
      <c r="Y1491" s="111">
        <f t="shared" si="925"/>
        <v>0</v>
      </c>
      <c r="Z1491" s="111">
        <f t="shared" si="926"/>
        <v>0</v>
      </c>
      <c r="AA1491" s="111">
        <f t="shared" si="911"/>
        <v>0</v>
      </c>
      <c r="AB1491" s="111" t="str">
        <f t="shared" si="912"/>
        <v xml:space="preserve"> </v>
      </c>
      <c r="AC1491" s="112">
        <f t="shared" si="910"/>
        <v>0</v>
      </c>
      <c r="AD1491" s="124">
        <v>1488</v>
      </c>
      <c r="AE1491" s="125" t="str">
        <f t="shared" si="927"/>
        <v xml:space="preserve"> </v>
      </c>
      <c r="AF1491" s="125" t="str">
        <f t="shared" si="928"/>
        <v xml:space="preserve"> </v>
      </c>
      <c r="AG1491" s="125" t="str">
        <f t="shared" si="929"/>
        <v xml:space="preserve"> </v>
      </c>
      <c r="AH1491" s="126" t="str">
        <f t="shared" si="930"/>
        <v xml:space="preserve"> </v>
      </c>
      <c r="AI1491" s="127" t="str">
        <f t="shared" si="931"/>
        <v xml:space="preserve"> </v>
      </c>
      <c r="AJ1491" s="128" t="str">
        <f t="shared" si="932"/>
        <v xml:space="preserve"> </v>
      </c>
      <c r="AK1491" s="128" t="str">
        <f t="shared" si="905"/>
        <v xml:space="preserve"> </v>
      </c>
      <c r="AL1491" s="129" t="str">
        <f t="shared" si="933"/>
        <v xml:space="preserve"> </v>
      </c>
      <c r="AM1491" s="130" t="str">
        <f t="shared" si="934"/>
        <v xml:space="preserve"> </v>
      </c>
      <c r="AN1491" s="129" t="str">
        <f t="shared" si="935"/>
        <v xml:space="preserve"> </v>
      </c>
      <c r="AO1491" s="131" t="str">
        <f t="shared" si="906"/>
        <v xml:space="preserve"> </v>
      </c>
      <c r="AP1491" s="123" t="str">
        <f t="shared" si="909"/>
        <v xml:space="preserve"> </v>
      </c>
      <c r="AQ1491" s="129" t="str">
        <f t="shared" si="907"/>
        <v xml:space="preserve"> </v>
      </c>
      <c r="AR1491" s="111">
        <f t="shared" si="904"/>
        <v>1488</v>
      </c>
      <c r="AS1491" s="111">
        <f t="shared" si="936"/>
        <v>0</v>
      </c>
      <c r="AT1491" s="111">
        <f t="shared" si="937"/>
        <v>0</v>
      </c>
      <c r="AU1491" s="111">
        <f t="shared" si="913"/>
        <v>0</v>
      </c>
      <c r="AV1491" s="111" t="str">
        <f t="shared" si="901"/>
        <v xml:space="preserve"> </v>
      </c>
      <c r="AW1491" s="112">
        <f t="shared" si="939"/>
        <v>0</v>
      </c>
    </row>
    <row r="1492" spans="9:49">
      <c r="I1492" s="132">
        <f t="shared" si="914"/>
        <v>148.89999999999583</v>
      </c>
      <c r="J1492" s="125" t="str">
        <f t="shared" si="938"/>
        <v xml:space="preserve"> </v>
      </c>
      <c r="K1492" s="125" t="str">
        <f t="shared" si="915"/>
        <v xml:space="preserve"> </v>
      </c>
      <c r="L1492" s="125" t="str">
        <f t="shared" si="916"/>
        <v xml:space="preserve"> </v>
      </c>
      <c r="M1492" s="126" t="str">
        <f t="shared" si="917"/>
        <v xml:space="preserve"> </v>
      </c>
      <c r="N1492" s="127" t="str">
        <f t="shared" si="918"/>
        <v xml:space="preserve"> </v>
      </c>
      <c r="O1492" s="128" t="str">
        <f t="shared" si="919"/>
        <v xml:space="preserve"> </v>
      </c>
      <c r="P1492" s="128" t="str">
        <f t="shared" si="920"/>
        <v xml:space="preserve"> </v>
      </c>
      <c r="Q1492" s="129" t="str">
        <f t="shared" si="921"/>
        <v xml:space="preserve"> </v>
      </c>
      <c r="R1492" s="130" t="str">
        <f t="shared" si="922"/>
        <v xml:space="preserve"> </v>
      </c>
      <c r="S1492" s="129" t="str">
        <f t="shared" si="902"/>
        <v xml:space="preserve"> </v>
      </c>
      <c r="T1492" s="131" t="str">
        <f t="shared" si="923"/>
        <v xml:space="preserve"> </v>
      </c>
      <c r="U1492" s="123" t="str">
        <f t="shared" si="908"/>
        <v xml:space="preserve"> </v>
      </c>
      <c r="V1492" s="129" t="str">
        <f t="shared" si="924"/>
        <v xml:space="preserve"> </v>
      </c>
      <c r="W1492" s="111"/>
      <c r="X1492" s="111">
        <f t="shared" si="903"/>
        <v>148.89999999999583</v>
      </c>
      <c r="Y1492" s="111">
        <f t="shared" si="925"/>
        <v>0</v>
      </c>
      <c r="Z1492" s="111">
        <f t="shared" si="926"/>
        <v>0</v>
      </c>
      <c r="AA1492" s="111">
        <f t="shared" si="911"/>
        <v>0</v>
      </c>
      <c r="AB1492" s="111" t="str">
        <f t="shared" si="912"/>
        <v xml:space="preserve"> </v>
      </c>
      <c r="AC1492" s="112">
        <f t="shared" si="910"/>
        <v>0</v>
      </c>
      <c r="AD1492" s="132">
        <v>1489</v>
      </c>
      <c r="AE1492" s="125" t="str">
        <f t="shared" si="927"/>
        <v xml:space="preserve"> </v>
      </c>
      <c r="AF1492" s="125" t="str">
        <f t="shared" si="928"/>
        <v xml:space="preserve"> </v>
      </c>
      <c r="AG1492" s="125" t="str">
        <f t="shared" si="929"/>
        <v xml:space="preserve"> </v>
      </c>
      <c r="AH1492" s="126" t="str">
        <f t="shared" si="930"/>
        <v xml:space="preserve"> </v>
      </c>
      <c r="AI1492" s="127" t="str">
        <f t="shared" si="931"/>
        <v xml:space="preserve"> </v>
      </c>
      <c r="AJ1492" s="128" t="str">
        <f t="shared" si="932"/>
        <v xml:space="preserve"> </v>
      </c>
      <c r="AK1492" s="128" t="str">
        <f t="shared" si="905"/>
        <v xml:space="preserve"> </v>
      </c>
      <c r="AL1492" s="129" t="str">
        <f t="shared" si="933"/>
        <v xml:space="preserve"> </v>
      </c>
      <c r="AM1492" s="130" t="str">
        <f t="shared" si="934"/>
        <v xml:space="preserve"> </v>
      </c>
      <c r="AN1492" s="129" t="str">
        <f t="shared" si="935"/>
        <v xml:space="preserve"> </v>
      </c>
      <c r="AO1492" s="131" t="str">
        <f t="shared" si="906"/>
        <v xml:space="preserve"> </v>
      </c>
      <c r="AP1492" s="123" t="str">
        <f t="shared" si="909"/>
        <v xml:space="preserve"> </v>
      </c>
      <c r="AQ1492" s="129" t="str">
        <f t="shared" si="907"/>
        <v xml:space="preserve"> </v>
      </c>
      <c r="AR1492" s="111">
        <f t="shared" si="904"/>
        <v>1489</v>
      </c>
      <c r="AS1492" s="111">
        <f t="shared" si="936"/>
        <v>0</v>
      </c>
      <c r="AT1492" s="111">
        <f t="shared" si="937"/>
        <v>0</v>
      </c>
      <c r="AU1492" s="111">
        <f t="shared" si="913"/>
        <v>0</v>
      </c>
      <c r="AV1492" s="111" t="str">
        <f t="shared" si="901"/>
        <v xml:space="preserve"> </v>
      </c>
      <c r="AW1492" s="112">
        <f t="shared" si="939"/>
        <v>0</v>
      </c>
    </row>
    <row r="1493" spans="9:49">
      <c r="I1493" s="132">
        <f t="shared" si="914"/>
        <v>148.99999999999582</v>
      </c>
      <c r="J1493" s="125" t="str">
        <f t="shared" si="938"/>
        <v xml:space="preserve"> </v>
      </c>
      <c r="K1493" s="125" t="str">
        <f t="shared" si="915"/>
        <v xml:space="preserve"> </v>
      </c>
      <c r="L1493" s="125" t="str">
        <f t="shared" si="916"/>
        <v xml:space="preserve"> </v>
      </c>
      <c r="M1493" s="126" t="str">
        <f t="shared" si="917"/>
        <v xml:space="preserve"> </v>
      </c>
      <c r="N1493" s="127" t="str">
        <f t="shared" si="918"/>
        <v xml:space="preserve"> </v>
      </c>
      <c r="O1493" s="128" t="str">
        <f t="shared" si="919"/>
        <v xml:space="preserve"> </v>
      </c>
      <c r="P1493" s="128" t="str">
        <f t="shared" si="920"/>
        <v xml:space="preserve"> </v>
      </c>
      <c r="Q1493" s="129" t="str">
        <f t="shared" si="921"/>
        <v xml:space="preserve"> </v>
      </c>
      <c r="R1493" s="130" t="str">
        <f t="shared" si="922"/>
        <v xml:space="preserve"> </v>
      </c>
      <c r="S1493" s="129" t="str">
        <f t="shared" si="902"/>
        <v xml:space="preserve"> </v>
      </c>
      <c r="T1493" s="131" t="str">
        <f t="shared" si="923"/>
        <v xml:space="preserve"> </v>
      </c>
      <c r="U1493" s="123" t="str">
        <f t="shared" si="908"/>
        <v xml:space="preserve"> </v>
      </c>
      <c r="V1493" s="129" t="str">
        <f t="shared" si="924"/>
        <v xml:space="preserve"> </v>
      </c>
      <c r="W1493" s="111"/>
      <c r="X1493" s="111">
        <f t="shared" si="903"/>
        <v>148.99999999999582</v>
      </c>
      <c r="Y1493" s="111">
        <f t="shared" si="925"/>
        <v>0</v>
      </c>
      <c r="Z1493" s="111">
        <f t="shared" si="926"/>
        <v>0</v>
      </c>
      <c r="AA1493" s="111">
        <f t="shared" si="911"/>
        <v>0</v>
      </c>
      <c r="AB1493" s="111" t="str">
        <f t="shared" si="912"/>
        <v xml:space="preserve"> </v>
      </c>
      <c r="AC1493" s="112">
        <f t="shared" si="910"/>
        <v>0</v>
      </c>
      <c r="AD1493" s="124">
        <v>1490</v>
      </c>
      <c r="AE1493" s="125" t="str">
        <f t="shared" si="927"/>
        <v xml:space="preserve"> </v>
      </c>
      <c r="AF1493" s="125" t="str">
        <f t="shared" si="928"/>
        <v xml:space="preserve"> </v>
      </c>
      <c r="AG1493" s="125" t="str">
        <f t="shared" si="929"/>
        <v xml:space="preserve"> </v>
      </c>
      <c r="AH1493" s="126" t="str">
        <f t="shared" si="930"/>
        <v xml:space="preserve"> </v>
      </c>
      <c r="AI1493" s="127" t="str">
        <f t="shared" si="931"/>
        <v xml:space="preserve"> </v>
      </c>
      <c r="AJ1493" s="128" t="str">
        <f t="shared" si="932"/>
        <v xml:space="preserve"> </v>
      </c>
      <c r="AK1493" s="128" t="str">
        <f t="shared" si="905"/>
        <v xml:space="preserve"> </v>
      </c>
      <c r="AL1493" s="129" t="str">
        <f t="shared" si="933"/>
        <v xml:space="preserve"> </v>
      </c>
      <c r="AM1493" s="130" t="str">
        <f t="shared" si="934"/>
        <v xml:space="preserve"> </v>
      </c>
      <c r="AN1493" s="129" t="str">
        <f t="shared" si="935"/>
        <v xml:space="preserve"> </v>
      </c>
      <c r="AO1493" s="131" t="str">
        <f t="shared" si="906"/>
        <v xml:space="preserve"> </v>
      </c>
      <c r="AP1493" s="123" t="str">
        <f t="shared" si="909"/>
        <v xml:space="preserve"> </v>
      </c>
      <c r="AQ1493" s="129" t="str">
        <f t="shared" si="907"/>
        <v xml:space="preserve"> </v>
      </c>
      <c r="AR1493" s="111">
        <f t="shared" si="904"/>
        <v>1490</v>
      </c>
      <c r="AS1493" s="111">
        <f t="shared" si="936"/>
        <v>0</v>
      </c>
      <c r="AT1493" s="111">
        <f t="shared" si="937"/>
        <v>0</v>
      </c>
      <c r="AU1493" s="111">
        <f t="shared" si="913"/>
        <v>0</v>
      </c>
      <c r="AV1493" s="111" t="str">
        <f t="shared" si="901"/>
        <v xml:space="preserve"> </v>
      </c>
      <c r="AW1493" s="112">
        <f t="shared" si="939"/>
        <v>0</v>
      </c>
    </row>
    <row r="1494" spans="9:49">
      <c r="I1494" s="132">
        <f t="shared" si="914"/>
        <v>149.09999999999582</v>
      </c>
      <c r="J1494" s="125" t="str">
        <f t="shared" si="938"/>
        <v xml:space="preserve"> </v>
      </c>
      <c r="K1494" s="125" t="str">
        <f t="shared" si="915"/>
        <v xml:space="preserve"> </v>
      </c>
      <c r="L1494" s="125" t="str">
        <f t="shared" si="916"/>
        <v xml:space="preserve"> </v>
      </c>
      <c r="M1494" s="126" t="str">
        <f t="shared" si="917"/>
        <v xml:space="preserve"> </v>
      </c>
      <c r="N1494" s="127" t="str">
        <f t="shared" si="918"/>
        <v xml:space="preserve"> </v>
      </c>
      <c r="O1494" s="128" t="str">
        <f t="shared" si="919"/>
        <v xml:space="preserve"> </v>
      </c>
      <c r="P1494" s="128" t="str">
        <f t="shared" si="920"/>
        <v xml:space="preserve"> </v>
      </c>
      <c r="Q1494" s="129" t="str">
        <f t="shared" si="921"/>
        <v xml:space="preserve"> </v>
      </c>
      <c r="R1494" s="130" t="str">
        <f t="shared" si="922"/>
        <v xml:space="preserve"> </v>
      </c>
      <c r="S1494" s="129" t="str">
        <f t="shared" si="902"/>
        <v xml:space="preserve"> </v>
      </c>
      <c r="T1494" s="131" t="str">
        <f t="shared" si="923"/>
        <v xml:space="preserve"> </v>
      </c>
      <c r="U1494" s="123" t="str">
        <f t="shared" si="908"/>
        <v xml:space="preserve"> </v>
      </c>
      <c r="V1494" s="129" t="str">
        <f t="shared" si="924"/>
        <v xml:space="preserve"> </v>
      </c>
      <c r="W1494" s="111"/>
      <c r="X1494" s="111">
        <f t="shared" si="903"/>
        <v>149.09999999999582</v>
      </c>
      <c r="Y1494" s="111">
        <f t="shared" si="925"/>
        <v>0</v>
      </c>
      <c r="Z1494" s="111">
        <f t="shared" si="926"/>
        <v>0</v>
      </c>
      <c r="AA1494" s="111">
        <f t="shared" si="911"/>
        <v>0</v>
      </c>
      <c r="AB1494" s="111" t="str">
        <f t="shared" si="912"/>
        <v xml:space="preserve"> </v>
      </c>
      <c r="AC1494" s="112">
        <f t="shared" si="910"/>
        <v>0</v>
      </c>
      <c r="AD1494" s="132">
        <v>1491</v>
      </c>
      <c r="AE1494" s="125" t="str">
        <f t="shared" si="927"/>
        <v xml:space="preserve"> </v>
      </c>
      <c r="AF1494" s="125" t="str">
        <f t="shared" si="928"/>
        <v xml:space="preserve"> </v>
      </c>
      <c r="AG1494" s="125" t="str">
        <f t="shared" si="929"/>
        <v xml:space="preserve"> </v>
      </c>
      <c r="AH1494" s="126" t="str">
        <f t="shared" si="930"/>
        <v xml:space="preserve"> </v>
      </c>
      <c r="AI1494" s="127" t="str">
        <f t="shared" si="931"/>
        <v xml:space="preserve"> </v>
      </c>
      <c r="AJ1494" s="128" t="str">
        <f t="shared" si="932"/>
        <v xml:space="preserve"> </v>
      </c>
      <c r="AK1494" s="128" t="str">
        <f t="shared" si="905"/>
        <v xml:space="preserve"> </v>
      </c>
      <c r="AL1494" s="129" t="str">
        <f t="shared" si="933"/>
        <v xml:space="preserve"> </v>
      </c>
      <c r="AM1494" s="130" t="str">
        <f t="shared" si="934"/>
        <v xml:space="preserve"> </v>
      </c>
      <c r="AN1494" s="129" t="str">
        <f t="shared" si="935"/>
        <v xml:space="preserve"> </v>
      </c>
      <c r="AO1494" s="131" t="str">
        <f t="shared" si="906"/>
        <v xml:space="preserve"> </v>
      </c>
      <c r="AP1494" s="123" t="str">
        <f t="shared" si="909"/>
        <v xml:space="preserve"> </v>
      </c>
      <c r="AQ1494" s="129" t="str">
        <f t="shared" si="907"/>
        <v xml:space="preserve"> </v>
      </c>
      <c r="AR1494" s="111">
        <f t="shared" si="904"/>
        <v>1491</v>
      </c>
      <c r="AS1494" s="111">
        <f t="shared" si="936"/>
        <v>0</v>
      </c>
      <c r="AT1494" s="111">
        <f t="shared" si="937"/>
        <v>0</v>
      </c>
      <c r="AU1494" s="111">
        <f t="shared" si="913"/>
        <v>0</v>
      </c>
      <c r="AV1494" s="111" t="str">
        <f t="shared" si="901"/>
        <v xml:space="preserve"> </v>
      </c>
      <c r="AW1494" s="112">
        <f t="shared" si="939"/>
        <v>0</v>
      </c>
    </row>
    <row r="1495" spans="9:49">
      <c r="I1495" s="132">
        <f t="shared" si="914"/>
        <v>149.19999999999581</v>
      </c>
      <c r="J1495" s="125" t="str">
        <f t="shared" si="938"/>
        <v xml:space="preserve"> </v>
      </c>
      <c r="K1495" s="125" t="str">
        <f t="shared" si="915"/>
        <v xml:space="preserve"> </v>
      </c>
      <c r="L1495" s="125" t="str">
        <f t="shared" si="916"/>
        <v xml:space="preserve"> </v>
      </c>
      <c r="M1495" s="126" t="str">
        <f t="shared" si="917"/>
        <v xml:space="preserve"> </v>
      </c>
      <c r="N1495" s="127" t="str">
        <f t="shared" si="918"/>
        <v xml:space="preserve"> </v>
      </c>
      <c r="O1495" s="128" t="str">
        <f t="shared" si="919"/>
        <v xml:space="preserve"> </v>
      </c>
      <c r="P1495" s="128" t="str">
        <f t="shared" si="920"/>
        <v xml:space="preserve"> </v>
      </c>
      <c r="Q1495" s="129" t="str">
        <f t="shared" si="921"/>
        <v xml:space="preserve"> </v>
      </c>
      <c r="R1495" s="130" t="str">
        <f t="shared" si="922"/>
        <v xml:space="preserve"> </v>
      </c>
      <c r="S1495" s="129" t="str">
        <f t="shared" si="902"/>
        <v xml:space="preserve"> </v>
      </c>
      <c r="T1495" s="131" t="str">
        <f t="shared" si="923"/>
        <v xml:space="preserve"> </v>
      </c>
      <c r="U1495" s="123" t="str">
        <f t="shared" si="908"/>
        <v xml:space="preserve"> </v>
      </c>
      <c r="V1495" s="129" t="str">
        <f t="shared" si="924"/>
        <v xml:space="preserve"> </v>
      </c>
      <c r="W1495" s="111"/>
      <c r="X1495" s="111">
        <f t="shared" si="903"/>
        <v>149.19999999999581</v>
      </c>
      <c r="Y1495" s="111">
        <f t="shared" si="925"/>
        <v>0</v>
      </c>
      <c r="Z1495" s="111">
        <f t="shared" si="926"/>
        <v>0</v>
      </c>
      <c r="AA1495" s="111">
        <f t="shared" si="911"/>
        <v>0</v>
      </c>
      <c r="AB1495" s="111" t="str">
        <f t="shared" si="912"/>
        <v xml:space="preserve"> </v>
      </c>
      <c r="AC1495" s="112">
        <f t="shared" si="910"/>
        <v>0</v>
      </c>
      <c r="AD1495" s="124">
        <v>1492</v>
      </c>
      <c r="AE1495" s="125" t="str">
        <f t="shared" si="927"/>
        <v xml:space="preserve"> </v>
      </c>
      <c r="AF1495" s="125" t="str">
        <f t="shared" si="928"/>
        <v xml:space="preserve"> </v>
      </c>
      <c r="AG1495" s="125" t="str">
        <f t="shared" si="929"/>
        <v xml:space="preserve"> </v>
      </c>
      <c r="AH1495" s="126" t="str">
        <f t="shared" si="930"/>
        <v xml:space="preserve"> </v>
      </c>
      <c r="AI1495" s="127" t="str">
        <f t="shared" si="931"/>
        <v xml:space="preserve"> </v>
      </c>
      <c r="AJ1495" s="128" t="str">
        <f t="shared" si="932"/>
        <v xml:space="preserve"> </v>
      </c>
      <c r="AK1495" s="128" t="str">
        <f t="shared" si="905"/>
        <v xml:space="preserve"> </v>
      </c>
      <c r="AL1495" s="129" t="str">
        <f t="shared" si="933"/>
        <v xml:space="preserve"> </v>
      </c>
      <c r="AM1495" s="130" t="str">
        <f t="shared" si="934"/>
        <v xml:space="preserve"> </v>
      </c>
      <c r="AN1495" s="129" t="str">
        <f t="shared" si="935"/>
        <v xml:space="preserve"> </v>
      </c>
      <c r="AO1495" s="131" t="str">
        <f t="shared" si="906"/>
        <v xml:space="preserve"> </v>
      </c>
      <c r="AP1495" s="123" t="str">
        <f t="shared" si="909"/>
        <v xml:space="preserve"> </v>
      </c>
      <c r="AQ1495" s="129" t="str">
        <f t="shared" si="907"/>
        <v xml:space="preserve"> </v>
      </c>
      <c r="AR1495" s="111">
        <f t="shared" si="904"/>
        <v>1492</v>
      </c>
      <c r="AS1495" s="111">
        <f t="shared" si="936"/>
        <v>0</v>
      </c>
      <c r="AT1495" s="111">
        <f t="shared" si="937"/>
        <v>0</v>
      </c>
      <c r="AU1495" s="111">
        <f t="shared" si="913"/>
        <v>0</v>
      </c>
      <c r="AV1495" s="111" t="str">
        <f t="shared" si="901"/>
        <v xml:space="preserve"> </v>
      </c>
      <c r="AW1495" s="112">
        <f t="shared" si="939"/>
        <v>0</v>
      </c>
    </row>
    <row r="1496" spans="9:49">
      <c r="I1496" s="132">
        <f t="shared" si="914"/>
        <v>149.2999999999958</v>
      </c>
      <c r="J1496" s="125" t="str">
        <f t="shared" si="938"/>
        <v xml:space="preserve"> </v>
      </c>
      <c r="K1496" s="125" t="str">
        <f t="shared" si="915"/>
        <v xml:space="preserve"> </v>
      </c>
      <c r="L1496" s="125" t="str">
        <f t="shared" si="916"/>
        <v xml:space="preserve"> </v>
      </c>
      <c r="M1496" s="126" t="str">
        <f t="shared" si="917"/>
        <v xml:space="preserve"> </v>
      </c>
      <c r="N1496" s="127" t="str">
        <f t="shared" si="918"/>
        <v xml:space="preserve"> </v>
      </c>
      <c r="O1496" s="128" t="str">
        <f t="shared" si="919"/>
        <v xml:space="preserve"> </v>
      </c>
      <c r="P1496" s="128" t="str">
        <f t="shared" si="920"/>
        <v xml:space="preserve"> </v>
      </c>
      <c r="Q1496" s="129" t="str">
        <f t="shared" si="921"/>
        <v xml:space="preserve"> </v>
      </c>
      <c r="R1496" s="130" t="str">
        <f t="shared" si="922"/>
        <v xml:space="preserve"> </v>
      </c>
      <c r="S1496" s="129" t="str">
        <f t="shared" si="902"/>
        <v xml:space="preserve"> </v>
      </c>
      <c r="T1496" s="131" t="str">
        <f t="shared" si="923"/>
        <v xml:space="preserve"> </v>
      </c>
      <c r="U1496" s="123" t="str">
        <f t="shared" si="908"/>
        <v xml:space="preserve"> </v>
      </c>
      <c r="V1496" s="129" t="str">
        <f t="shared" si="924"/>
        <v xml:space="preserve"> </v>
      </c>
      <c r="W1496" s="111"/>
      <c r="X1496" s="111">
        <f t="shared" si="903"/>
        <v>149.2999999999958</v>
      </c>
      <c r="Y1496" s="111">
        <f t="shared" si="925"/>
        <v>0</v>
      </c>
      <c r="Z1496" s="111">
        <f t="shared" si="926"/>
        <v>0</v>
      </c>
      <c r="AA1496" s="111">
        <f t="shared" si="911"/>
        <v>0</v>
      </c>
      <c r="AB1496" s="111" t="str">
        <f t="shared" si="912"/>
        <v xml:space="preserve"> </v>
      </c>
      <c r="AC1496" s="112">
        <f t="shared" si="910"/>
        <v>0</v>
      </c>
      <c r="AD1496" s="132">
        <v>1493</v>
      </c>
      <c r="AE1496" s="125" t="str">
        <f t="shared" si="927"/>
        <v xml:space="preserve"> </v>
      </c>
      <c r="AF1496" s="125" t="str">
        <f t="shared" si="928"/>
        <v xml:space="preserve"> </v>
      </c>
      <c r="AG1496" s="125" t="str">
        <f t="shared" si="929"/>
        <v xml:space="preserve"> </v>
      </c>
      <c r="AH1496" s="126" t="str">
        <f t="shared" si="930"/>
        <v xml:space="preserve"> </v>
      </c>
      <c r="AI1496" s="127" t="str">
        <f t="shared" si="931"/>
        <v xml:space="preserve"> </v>
      </c>
      <c r="AJ1496" s="128" t="str">
        <f t="shared" si="932"/>
        <v xml:space="preserve"> </v>
      </c>
      <c r="AK1496" s="128" t="str">
        <f t="shared" si="905"/>
        <v xml:space="preserve"> </v>
      </c>
      <c r="AL1496" s="129" t="str">
        <f t="shared" si="933"/>
        <v xml:space="preserve"> </v>
      </c>
      <c r="AM1496" s="130" t="str">
        <f t="shared" si="934"/>
        <v xml:space="preserve"> </v>
      </c>
      <c r="AN1496" s="129" t="str">
        <f t="shared" si="935"/>
        <v xml:space="preserve"> </v>
      </c>
      <c r="AO1496" s="131" t="str">
        <f t="shared" si="906"/>
        <v xml:space="preserve"> </v>
      </c>
      <c r="AP1496" s="123" t="str">
        <f t="shared" si="909"/>
        <v xml:space="preserve"> </v>
      </c>
      <c r="AQ1496" s="129" t="str">
        <f t="shared" si="907"/>
        <v xml:space="preserve"> </v>
      </c>
      <c r="AR1496" s="111">
        <f t="shared" si="904"/>
        <v>1493</v>
      </c>
      <c r="AS1496" s="111">
        <f t="shared" si="936"/>
        <v>0</v>
      </c>
      <c r="AT1496" s="111">
        <f t="shared" si="937"/>
        <v>0</v>
      </c>
      <c r="AU1496" s="111">
        <f t="shared" si="913"/>
        <v>0</v>
      </c>
      <c r="AV1496" s="111" t="str">
        <f t="shared" ref="AV1496:AV1559" si="940">IF(AP1496&lt;&gt;0,AF1496,0)</f>
        <v xml:space="preserve"> </v>
      </c>
      <c r="AW1496" s="112">
        <f t="shared" si="939"/>
        <v>0</v>
      </c>
    </row>
    <row r="1497" spans="9:49">
      <c r="I1497" s="132">
        <f t="shared" si="914"/>
        <v>149.3999999999958</v>
      </c>
      <c r="J1497" s="125" t="str">
        <f t="shared" si="938"/>
        <v xml:space="preserve"> </v>
      </c>
      <c r="K1497" s="125" t="str">
        <f t="shared" si="915"/>
        <v xml:space="preserve"> </v>
      </c>
      <c r="L1497" s="125" t="str">
        <f t="shared" si="916"/>
        <v xml:space="preserve"> </v>
      </c>
      <c r="M1497" s="126" t="str">
        <f t="shared" si="917"/>
        <v xml:space="preserve"> </v>
      </c>
      <c r="N1497" s="127" t="str">
        <f t="shared" si="918"/>
        <v xml:space="preserve"> </v>
      </c>
      <c r="O1497" s="128" t="str">
        <f t="shared" si="919"/>
        <v xml:space="preserve"> </v>
      </c>
      <c r="P1497" s="128" t="str">
        <f t="shared" si="920"/>
        <v xml:space="preserve"> </v>
      </c>
      <c r="Q1497" s="129" t="str">
        <f t="shared" si="921"/>
        <v xml:space="preserve"> </v>
      </c>
      <c r="R1497" s="130" t="str">
        <f t="shared" si="922"/>
        <v xml:space="preserve"> </v>
      </c>
      <c r="S1497" s="129" t="str">
        <f t="shared" si="902"/>
        <v xml:space="preserve"> </v>
      </c>
      <c r="T1497" s="131" t="str">
        <f t="shared" si="923"/>
        <v xml:space="preserve"> </v>
      </c>
      <c r="U1497" s="123" t="str">
        <f t="shared" si="908"/>
        <v xml:space="preserve"> </v>
      </c>
      <c r="V1497" s="129" t="str">
        <f t="shared" si="924"/>
        <v xml:space="preserve"> </v>
      </c>
      <c r="W1497" s="111"/>
      <c r="X1497" s="111">
        <f t="shared" si="903"/>
        <v>149.3999999999958</v>
      </c>
      <c r="Y1497" s="111">
        <f t="shared" si="925"/>
        <v>0</v>
      </c>
      <c r="Z1497" s="111">
        <f t="shared" si="926"/>
        <v>0</v>
      </c>
      <c r="AA1497" s="111">
        <f t="shared" si="911"/>
        <v>0</v>
      </c>
      <c r="AB1497" s="111" t="str">
        <f t="shared" si="912"/>
        <v xml:space="preserve"> </v>
      </c>
      <c r="AC1497" s="112">
        <f t="shared" si="910"/>
        <v>0</v>
      </c>
      <c r="AD1497" s="124">
        <v>1494</v>
      </c>
      <c r="AE1497" s="125" t="str">
        <f t="shared" si="927"/>
        <v xml:space="preserve"> </v>
      </c>
      <c r="AF1497" s="125" t="str">
        <f t="shared" si="928"/>
        <v xml:space="preserve"> </v>
      </c>
      <c r="AG1497" s="125" t="str">
        <f t="shared" si="929"/>
        <v xml:space="preserve"> </v>
      </c>
      <c r="AH1497" s="126" t="str">
        <f t="shared" si="930"/>
        <v xml:space="preserve"> </v>
      </c>
      <c r="AI1497" s="127" t="str">
        <f t="shared" si="931"/>
        <v xml:space="preserve"> </v>
      </c>
      <c r="AJ1497" s="128" t="str">
        <f t="shared" si="932"/>
        <v xml:space="preserve"> </v>
      </c>
      <c r="AK1497" s="128" t="str">
        <f t="shared" si="905"/>
        <v xml:space="preserve"> </v>
      </c>
      <c r="AL1497" s="129" t="str">
        <f t="shared" si="933"/>
        <v xml:space="preserve"> </v>
      </c>
      <c r="AM1497" s="130" t="str">
        <f t="shared" si="934"/>
        <v xml:space="preserve"> </v>
      </c>
      <c r="AN1497" s="129" t="str">
        <f t="shared" si="935"/>
        <v xml:space="preserve"> </v>
      </c>
      <c r="AO1497" s="131" t="str">
        <f t="shared" si="906"/>
        <v xml:space="preserve"> </v>
      </c>
      <c r="AP1497" s="123" t="str">
        <f t="shared" si="909"/>
        <v xml:space="preserve"> </v>
      </c>
      <c r="AQ1497" s="129" t="str">
        <f t="shared" si="907"/>
        <v xml:space="preserve"> </v>
      </c>
      <c r="AR1497" s="111">
        <f t="shared" si="904"/>
        <v>1494</v>
      </c>
      <c r="AS1497" s="111">
        <f t="shared" si="936"/>
        <v>0</v>
      </c>
      <c r="AT1497" s="111">
        <f t="shared" si="937"/>
        <v>0</v>
      </c>
      <c r="AU1497" s="111">
        <f t="shared" si="913"/>
        <v>0</v>
      </c>
      <c r="AV1497" s="111" t="str">
        <f t="shared" si="940"/>
        <v xml:space="preserve"> </v>
      </c>
      <c r="AW1497" s="112">
        <f t="shared" si="939"/>
        <v>0</v>
      </c>
    </row>
    <row r="1498" spans="9:49">
      <c r="I1498" s="132">
        <f t="shared" si="914"/>
        <v>149.49999999999579</v>
      </c>
      <c r="J1498" s="125" t="str">
        <f t="shared" si="938"/>
        <v xml:space="preserve"> </v>
      </c>
      <c r="K1498" s="125" t="str">
        <f t="shared" si="915"/>
        <v xml:space="preserve"> </v>
      </c>
      <c r="L1498" s="125" t="str">
        <f t="shared" si="916"/>
        <v xml:space="preserve"> </v>
      </c>
      <c r="M1498" s="126" t="str">
        <f t="shared" si="917"/>
        <v xml:space="preserve"> </v>
      </c>
      <c r="N1498" s="127" t="str">
        <f t="shared" si="918"/>
        <v xml:space="preserve"> </v>
      </c>
      <c r="O1498" s="128" t="str">
        <f t="shared" si="919"/>
        <v xml:space="preserve"> </v>
      </c>
      <c r="P1498" s="128" t="str">
        <f t="shared" si="920"/>
        <v xml:space="preserve"> </v>
      </c>
      <c r="Q1498" s="129" t="str">
        <f t="shared" si="921"/>
        <v xml:space="preserve"> </v>
      </c>
      <c r="R1498" s="130" t="str">
        <f t="shared" si="922"/>
        <v xml:space="preserve"> </v>
      </c>
      <c r="S1498" s="129" t="str">
        <f t="shared" ref="S1498:S1507" si="941">IF(K1497=" "," ",IF(K1497&lt;0," ",IF($B$5="off",0,IF(L1498&lt;0,0.5*$B$9*B$47*Q1498*L1498^2,(-1)*0.5*B$9*B$47*Q1498*L1498^2))))</f>
        <v xml:space="preserve"> </v>
      </c>
      <c r="T1498" s="131" t="str">
        <f t="shared" si="923"/>
        <v xml:space="preserve"> </v>
      </c>
      <c r="U1498" s="123" t="str">
        <f t="shared" si="908"/>
        <v xml:space="preserve"> </v>
      </c>
      <c r="V1498" s="129" t="str">
        <f t="shared" si="924"/>
        <v xml:space="preserve"> </v>
      </c>
      <c r="W1498" s="111"/>
      <c r="X1498" s="111">
        <f t="shared" si="903"/>
        <v>149.49999999999579</v>
      </c>
      <c r="Y1498" s="111">
        <f t="shared" si="925"/>
        <v>0</v>
      </c>
      <c r="Z1498" s="111">
        <f t="shared" si="926"/>
        <v>0</v>
      </c>
      <c r="AA1498" s="111">
        <f t="shared" si="911"/>
        <v>0</v>
      </c>
      <c r="AB1498" s="111" t="str">
        <f t="shared" si="912"/>
        <v xml:space="preserve"> </v>
      </c>
      <c r="AC1498" s="112">
        <f t="shared" si="910"/>
        <v>0</v>
      </c>
      <c r="AD1498" s="132">
        <v>1495</v>
      </c>
      <c r="AE1498" s="125" t="str">
        <f t="shared" si="927"/>
        <v xml:space="preserve"> </v>
      </c>
      <c r="AF1498" s="125" t="str">
        <f t="shared" si="928"/>
        <v xml:space="preserve"> </v>
      </c>
      <c r="AG1498" s="125" t="str">
        <f t="shared" si="929"/>
        <v xml:space="preserve"> </v>
      </c>
      <c r="AH1498" s="126" t="str">
        <f t="shared" si="930"/>
        <v xml:space="preserve"> </v>
      </c>
      <c r="AI1498" s="127" t="str">
        <f t="shared" si="931"/>
        <v xml:space="preserve"> </v>
      </c>
      <c r="AJ1498" s="128" t="str">
        <f t="shared" si="932"/>
        <v xml:space="preserve"> </v>
      </c>
      <c r="AK1498" s="128" t="str">
        <f t="shared" si="905"/>
        <v xml:space="preserve"> </v>
      </c>
      <c r="AL1498" s="129" t="str">
        <f t="shared" si="933"/>
        <v xml:space="preserve"> </v>
      </c>
      <c r="AM1498" s="130" t="str">
        <f t="shared" si="934"/>
        <v xml:space="preserve"> </v>
      </c>
      <c r="AN1498" s="129" t="str">
        <f t="shared" si="935"/>
        <v xml:space="preserve"> </v>
      </c>
      <c r="AO1498" s="131" t="str">
        <f t="shared" si="906"/>
        <v xml:space="preserve"> </v>
      </c>
      <c r="AP1498" s="123" t="str">
        <f t="shared" si="909"/>
        <v xml:space="preserve"> </v>
      </c>
      <c r="AQ1498" s="129" t="str">
        <f t="shared" si="907"/>
        <v xml:space="preserve"> </v>
      </c>
      <c r="AR1498" s="111">
        <f t="shared" si="904"/>
        <v>1495</v>
      </c>
      <c r="AS1498" s="111">
        <f t="shared" si="936"/>
        <v>0</v>
      </c>
      <c r="AT1498" s="111">
        <f t="shared" si="937"/>
        <v>0</v>
      </c>
      <c r="AU1498" s="111">
        <f t="shared" si="913"/>
        <v>0</v>
      </c>
      <c r="AV1498" s="111" t="str">
        <f t="shared" si="940"/>
        <v xml:space="preserve"> </v>
      </c>
      <c r="AW1498" s="112">
        <f t="shared" si="939"/>
        <v>0</v>
      </c>
    </row>
    <row r="1499" spans="9:49">
      <c r="I1499" s="132">
        <f t="shared" si="914"/>
        <v>149.59999999999579</v>
      </c>
      <c r="J1499" s="125" t="str">
        <f t="shared" si="938"/>
        <v xml:space="preserve"> </v>
      </c>
      <c r="K1499" s="125" t="str">
        <f t="shared" si="915"/>
        <v xml:space="preserve"> </v>
      </c>
      <c r="L1499" s="125" t="str">
        <f t="shared" si="916"/>
        <v xml:space="preserve"> </v>
      </c>
      <c r="M1499" s="126" t="str">
        <f t="shared" si="917"/>
        <v xml:space="preserve"> </v>
      </c>
      <c r="N1499" s="127" t="str">
        <f t="shared" si="918"/>
        <v xml:space="preserve"> </v>
      </c>
      <c r="O1499" s="128" t="str">
        <f t="shared" si="919"/>
        <v xml:space="preserve"> </v>
      </c>
      <c r="P1499" s="128" t="str">
        <f t="shared" si="920"/>
        <v xml:space="preserve"> </v>
      </c>
      <c r="Q1499" s="129" t="str">
        <f t="shared" si="921"/>
        <v xml:space="preserve"> </v>
      </c>
      <c r="R1499" s="130" t="str">
        <f t="shared" si="922"/>
        <v xml:space="preserve"> </v>
      </c>
      <c r="S1499" s="129" t="str">
        <f t="shared" si="941"/>
        <v xml:space="preserve"> </v>
      </c>
      <c r="T1499" s="131" t="str">
        <f t="shared" si="923"/>
        <v xml:space="preserve"> </v>
      </c>
      <c r="U1499" s="123" t="str">
        <f t="shared" si="908"/>
        <v xml:space="preserve"> </v>
      </c>
      <c r="V1499" s="129" t="str">
        <f t="shared" si="924"/>
        <v xml:space="preserve"> </v>
      </c>
      <c r="W1499" s="111"/>
      <c r="X1499" s="111">
        <f t="shared" si="903"/>
        <v>149.59999999999579</v>
      </c>
      <c r="Y1499" s="111">
        <f t="shared" si="925"/>
        <v>0</v>
      </c>
      <c r="Z1499" s="111">
        <f t="shared" si="926"/>
        <v>0</v>
      </c>
      <c r="AA1499" s="111">
        <f t="shared" si="911"/>
        <v>0</v>
      </c>
      <c r="AB1499" s="111" t="str">
        <f t="shared" si="912"/>
        <v xml:space="preserve"> </v>
      </c>
      <c r="AC1499" s="112">
        <f t="shared" si="910"/>
        <v>0</v>
      </c>
      <c r="AD1499" s="124">
        <v>1496</v>
      </c>
      <c r="AE1499" s="125" t="str">
        <f t="shared" si="927"/>
        <v xml:space="preserve"> </v>
      </c>
      <c r="AF1499" s="125" t="str">
        <f t="shared" si="928"/>
        <v xml:space="preserve"> </v>
      </c>
      <c r="AG1499" s="125" t="str">
        <f t="shared" si="929"/>
        <v xml:space="preserve"> </v>
      </c>
      <c r="AH1499" s="126" t="str">
        <f t="shared" si="930"/>
        <v xml:space="preserve"> </v>
      </c>
      <c r="AI1499" s="127" t="str">
        <f t="shared" si="931"/>
        <v xml:space="preserve"> </v>
      </c>
      <c r="AJ1499" s="128" t="str">
        <f t="shared" si="932"/>
        <v xml:space="preserve"> </v>
      </c>
      <c r="AK1499" s="128" t="str">
        <f t="shared" si="905"/>
        <v xml:space="preserve"> </v>
      </c>
      <c r="AL1499" s="129" t="str">
        <f t="shared" si="933"/>
        <v xml:space="preserve"> </v>
      </c>
      <c r="AM1499" s="130" t="str">
        <f t="shared" si="934"/>
        <v xml:space="preserve"> </v>
      </c>
      <c r="AN1499" s="129" t="str">
        <f t="shared" si="935"/>
        <v xml:space="preserve"> </v>
      </c>
      <c r="AO1499" s="131" t="str">
        <f t="shared" si="906"/>
        <v xml:space="preserve"> </v>
      </c>
      <c r="AP1499" s="123" t="str">
        <f t="shared" si="909"/>
        <v xml:space="preserve"> </v>
      </c>
      <c r="AQ1499" s="129" t="str">
        <f t="shared" si="907"/>
        <v xml:space="preserve"> </v>
      </c>
      <c r="AR1499" s="111">
        <f t="shared" si="904"/>
        <v>1496</v>
      </c>
      <c r="AS1499" s="111">
        <f t="shared" si="936"/>
        <v>0</v>
      </c>
      <c r="AT1499" s="111">
        <f t="shared" si="937"/>
        <v>0</v>
      </c>
      <c r="AU1499" s="111">
        <f t="shared" si="913"/>
        <v>0</v>
      </c>
      <c r="AV1499" s="111" t="str">
        <f t="shared" si="940"/>
        <v xml:space="preserve"> </v>
      </c>
      <c r="AW1499" s="112">
        <f t="shared" si="939"/>
        <v>0</v>
      </c>
    </row>
    <row r="1500" spans="9:49">
      <c r="I1500" s="132">
        <f t="shared" si="914"/>
        <v>149.69999999999578</v>
      </c>
      <c r="J1500" s="125" t="str">
        <f t="shared" si="938"/>
        <v xml:space="preserve"> </v>
      </c>
      <c r="K1500" s="125" t="str">
        <f t="shared" si="915"/>
        <v xml:space="preserve"> </v>
      </c>
      <c r="L1500" s="125" t="str">
        <f t="shared" si="916"/>
        <v xml:space="preserve"> </v>
      </c>
      <c r="M1500" s="126" t="str">
        <f t="shared" si="917"/>
        <v xml:space="preserve"> </v>
      </c>
      <c r="N1500" s="127" t="str">
        <f t="shared" si="918"/>
        <v xml:space="preserve"> </v>
      </c>
      <c r="O1500" s="128" t="str">
        <f t="shared" si="919"/>
        <v xml:space="preserve"> </v>
      </c>
      <c r="P1500" s="128" t="str">
        <f t="shared" si="920"/>
        <v xml:space="preserve"> </v>
      </c>
      <c r="Q1500" s="129" t="str">
        <f t="shared" si="921"/>
        <v xml:space="preserve"> </v>
      </c>
      <c r="R1500" s="130" t="str">
        <f t="shared" si="922"/>
        <v xml:space="preserve"> </v>
      </c>
      <c r="S1500" s="129" t="str">
        <f t="shared" si="941"/>
        <v xml:space="preserve"> </v>
      </c>
      <c r="T1500" s="131" t="str">
        <f t="shared" si="923"/>
        <v xml:space="preserve"> </v>
      </c>
      <c r="U1500" s="123" t="str">
        <f t="shared" si="908"/>
        <v xml:space="preserve"> </v>
      </c>
      <c r="V1500" s="129" t="str">
        <f t="shared" si="924"/>
        <v xml:space="preserve"> </v>
      </c>
      <c r="W1500" s="111"/>
      <c r="X1500" s="111">
        <f t="shared" si="903"/>
        <v>149.69999999999578</v>
      </c>
      <c r="Y1500" s="111">
        <f t="shared" si="925"/>
        <v>0</v>
      </c>
      <c r="Z1500" s="111">
        <f t="shared" si="926"/>
        <v>0</v>
      </c>
      <c r="AA1500" s="111">
        <f t="shared" si="911"/>
        <v>0</v>
      </c>
      <c r="AB1500" s="111" t="str">
        <f t="shared" si="912"/>
        <v xml:space="preserve"> </v>
      </c>
      <c r="AC1500" s="112">
        <f t="shared" si="910"/>
        <v>0</v>
      </c>
      <c r="AD1500" s="132">
        <v>1497</v>
      </c>
      <c r="AE1500" s="125" t="str">
        <f t="shared" si="927"/>
        <v xml:space="preserve"> </v>
      </c>
      <c r="AF1500" s="125" t="str">
        <f t="shared" si="928"/>
        <v xml:space="preserve"> </v>
      </c>
      <c r="AG1500" s="125" t="str">
        <f t="shared" si="929"/>
        <v xml:space="preserve"> </v>
      </c>
      <c r="AH1500" s="126" t="str">
        <f t="shared" si="930"/>
        <v xml:space="preserve"> </v>
      </c>
      <c r="AI1500" s="127" t="str">
        <f t="shared" si="931"/>
        <v xml:space="preserve"> </v>
      </c>
      <c r="AJ1500" s="128" t="str">
        <f t="shared" si="932"/>
        <v xml:space="preserve"> </v>
      </c>
      <c r="AK1500" s="128" t="str">
        <f t="shared" si="905"/>
        <v xml:space="preserve"> </v>
      </c>
      <c r="AL1500" s="129" t="str">
        <f t="shared" si="933"/>
        <v xml:space="preserve"> </v>
      </c>
      <c r="AM1500" s="130" t="str">
        <f t="shared" si="934"/>
        <v xml:space="preserve"> </v>
      </c>
      <c r="AN1500" s="129" t="str">
        <f t="shared" si="935"/>
        <v xml:space="preserve"> </v>
      </c>
      <c r="AO1500" s="131" t="str">
        <f t="shared" si="906"/>
        <v xml:space="preserve"> </v>
      </c>
      <c r="AP1500" s="123" t="str">
        <f t="shared" si="909"/>
        <v xml:space="preserve"> </v>
      </c>
      <c r="AQ1500" s="129" t="str">
        <f t="shared" si="907"/>
        <v xml:space="preserve"> </v>
      </c>
      <c r="AR1500" s="111">
        <f t="shared" si="904"/>
        <v>1497</v>
      </c>
      <c r="AS1500" s="111">
        <f t="shared" si="936"/>
        <v>0</v>
      </c>
      <c r="AT1500" s="111">
        <f t="shared" si="937"/>
        <v>0</v>
      </c>
      <c r="AU1500" s="111">
        <f t="shared" si="913"/>
        <v>0</v>
      </c>
      <c r="AV1500" s="111" t="str">
        <f t="shared" si="940"/>
        <v xml:space="preserve"> </v>
      </c>
      <c r="AW1500" s="112">
        <f t="shared" si="939"/>
        <v>0</v>
      </c>
    </row>
    <row r="1501" spans="9:49">
      <c r="I1501" s="132">
        <f t="shared" si="914"/>
        <v>149.79999999999578</v>
      </c>
      <c r="J1501" s="125" t="str">
        <f t="shared" si="938"/>
        <v xml:space="preserve"> </v>
      </c>
      <c r="K1501" s="125" t="str">
        <f t="shared" si="915"/>
        <v xml:space="preserve"> </v>
      </c>
      <c r="L1501" s="125" t="str">
        <f t="shared" si="916"/>
        <v xml:space="preserve"> </v>
      </c>
      <c r="M1501" s="126" t="str">
        <f t="shared" si="917"/>
        <v xml:space="preserve"> </v>
      </c>
      <c r="N1501" s="127" t="str">
        <f t="shared" si="918"/>
        <v xml:space="preserve"> </v>
      </c>
      <c r="O1501" s="128" t="str">
        <f t="shared" si="919"/>
        <v xml:space="preserve"> </v>
      </c>
      <c r="P1501" s="128" t="str">
        <f t="shared" si="920"/>
        <v xml:space="preserve"> </v>
      </c>
      <c r="Q1501" s="129" t="str">
        <f t="shared" si="921"/>
        <v xml:space="preserve"> </v>
      </c>
      <c r="R1501" s="130" t="str">
        <f t="shared" si="922"/>
        <v xml:space="preserve"> </v>
      </c>
      <c r="S1501" s="129" t="str">
        <f t="shared" si="941"/>
        <v xml:space="preserve"> </v>
      </c>
      <c r="T1501" s="131" t="str">
        <f t="shared" si="923"/>
        <v xml:space="preserve"> </v>
      </c>
      <c r="U1501" s="123" t="str">
        <f t="shared" si="908"/>
        <v xml:space="preserve"> </v>
      </c>
      <c r="V1501" s="129" t="str">
        <f t="shared" si="924"/>
        <v xml:space="preserve"> </v>
      </c>
      <c r="W1501" s="111"/>
      <c r="X1501" s="111">
        <f t="shared" si="903"/>
        <v>149.79999999999578</v>
      </c>
      <c r="Y1501" s="111">
        <f t="shared" si="925"/>
        <v>0</v>
      </c>
      <c r="Z1501" s="111">
        <f t="shared" si="926"/>
        <v>0</v>
      </c>
      <c r="AA1501" s="111">
        <f t="shared" si="911"/>
        <v>0</v>
      </c>
      <c r="AB1501" s="111" t="str">
        <f t="shared" si="912"/>
        <v xml:space="preserve"> </v>
      </c>
      <c r="AC1501" s="112">
        <f t="shared" si="910"/>
        <v>0</v>
      </c>
      <c r="AD1501" s="124">
        <v>1498</v>
      </c>
      <c r="AE1501" s="125" t="str">
        <f t="shared" si="927"/>
        <v xml:space="preserve"> </v>
      </c>
      <c r="AF1501" s="125" t="str">
        <f t="shared" si="928"/>
        <v xml:space="preserve"> </v>
      </c>
      <c r="AG1501" s="125" t="str">
        <f t="shared" si="929"/>
        <v xml:space="preserve"> </v>
      </c>
      <c r="AH1501" s="126" t="str">
        <f t="shared" si="930"/>
        <v xml:space="preserve"> </v>
      </c>
      <c r="AI1501" s="127" t="str">
        <f t="shared" si="931"/>
        <v xml:space="preserve"> </v>
      </c>
      <c r="AJ1501" s="128" t="str">
        <f t="shared" si="932"/>
        <v xml:space="preserve"> </v>
      </c>
      <c r="AK1501" s="128" t="str">
        <f t="shared" si="905"/>
        <v xml:space="preserve"> </v>
      </c>
      <c r="AL1501" s="129" t="str">
        <f t="shared" si="933"/>
        <v xml:space="preserve"> </v>
      </c>
      <c r="AM1501" s="130" t="str">
        <f t="shared" si="934"/>
        <v xml:space="preserve"> </v>
      </c>
      <c r="AN1501" s="129" t="str">
        <f t="shared" si="935"/>
        <v xml:space="preserve"> </v>
      </c>
      <c r="AO1501" s="131" t="str">
        <f t="shared" si="906"/>
        <v xml:space="preserve"> </v>
      </c>
      <c r="AP1501" s="123" t="str">
        <f t="shared" si="909"/>
        <v xml:space="preserve"> </v>
      </c>
      <c r="AQ1501" s="129" t="str">
        <f t="shared" si="907"/>
        <v xml:space="preserve"> </v>
      </c>
      <c r="AR1501" s="111">
        <f t="shared" si="904"/>
        <v>1498</v>
      </c>
      <c r="AS1501" s="111">
        <f t="shared" si="936"/>
        <v>0</v>
      </c>
      <c r="AT1501" s="111">
        <f t="shared" si="937"/>
        <v>0</v>
      </c>
      <c r="AU1501" s="111">
        <f t="shared" si="913"/>
        <v>0</v>
      </c>
      <c r="AV1501" s="111" t="str">
        <f t="shared" si="940"/>
        <v xml:space="preserve"> </v>
      </c>
      <c r="AW1501" s="112">
        <f t="shared" si="939"/>
        <v>0</v>
      </c>
    </row>
    <row r="1502" spans="9:49">
      <c r="I1502" s="132">
        <f t="shared" si="914"/>
        <v>149.89999999999577</v>
      </c>
      <c r="J1502" s="125" t="str">
        <f t="shared" si="938"/>
        <v xml:space="preserve"> </v>
      </c>
      <c r="K1502" s="125" t="str">
        <f t="shared" si="915"/>
        <v xml:space="preserve"> </v>
      </c>
      <c r="L1502" s="125" t="str">
        <f t="shared" si="916"/>
        <v xml:space="preserve"> </v>
      </c>
      <c r="M1502" s="126" t="str">
        <f t="shared" si="917"/>
        <v xml:space="preserve"> </v>
      </c>
      <c r="N1502" s="127" t="str">
        <f t="shared" si="918"/>
        <v xml:space="preserve"> </v>
      </c>
      <c r="O1502" s="128" t="str">
        <f t="shared" si="919"/>
        <v xml:space="preserve"> </v>
      </c>
      <c r="P1502" s="128" t="str">
        <f t="shared" si="920"/>
        <v xml:space="preserve"> </v>
      </c>
      <c r="Q1502" s="129" t="str">
        <f t="shared" si="921"/>
        <v xml:space="preserve"> </v>
      </c>
      <c r="R1502" s="130" t="str">
        <f t="shared" si="922"/>
        <v xml:space="preserve"> </v>
      </c>
      <c r="S1502" s="129" t="str">
        <f t="shared" si="941"/>
        <v xml:space="preserve"> </v>
      </c>
      <c r="T1502" s="131" t="str">
        <f t="shared" si="923"/>
        <v xml:space="preserve"> </v>
      </c>
      <c r="U1502" s="123" t="str">
        <f t="shared" si="908"/>
        <v xml:space="preserve"> </v>
      </c>
      <c r="V1502" s="129" t="str">
        <f t="shared" si="924"/>
        <v xml:space="preserve"> </v>
      </c>
      <c r="W1502" s="111"/>
      <c r="X1502" s="111">
        <f t="shared" si="903"/>
        <v>149.89999999999577</v>
      </c>
      <c r="Y1502" s="111">
        <f t="shared" si="925"/>
        <v>0</v>
      </c>
      <c r="Z1502" s="111">
        <f t="shared" si="926"/>
        <v>0</v>
      </c>
      <c r="AA1502" s="111">
        <f t="shared" si="911"/>
        <v>0</v>
      </c>
      <c r="AB1502" s="111" t="str">
        <f t="shared" si="912"/>
        <v xml:space="preserve"> </v>
      </c>
      <c r="AC1502" s="112">
        <f t="shared" si="910"/>
        <v>0</v>
      </c>
      <c r="AD1502" s="132">
        <v>1499</v>
      </c>
      <c r="AE1502" s="125" t="str">
        <f t="shared" si="927"/>
        <v xml:space="preserve"> </v>
      </c>
      <c r="AF1502" s="125" t="str">
        <f t="shared" si="928"/>
        <v xml:space="preserve"> </v>
      </c>
      <c r="AG1502" s="125" t="str">
        <f t="shared" si="929"/>
        <v xml:space="preserve"> </v>
      </c>
      <c r="AH1502" s="126" t="str">
        <f t="shared" si="930"/>
        <v xml:space="preserve"> </v>
      </c>
      <c r="AI1502" s="127" t="str">
        <f t="shared" si="931"/>
        <v xml:space="preserve"> </v>
      </c>
      <c r="AJ1502" s="128" t="str">
        <f t="shared" si="932"/>
        <v xml:space="preserve"> </v>
      </c>
      <c r="AK1502" s="128" t="str">
        <f t="shared" si="905"/>
        <v xml:space="preserve"> </v>
      </c>
      <c r="AL1502" s="129" t="str">
        <f t="shared" si="933"/>
        <v xml:space="preserve"> </v>
      </c>
      <c r="AM1502" s="130" t="str">
        <f t="shared" si="934"/>
        <v xml:space="preserve"> </v>
      </c>
      <c r="AN1502" s="129" t="str">
        <f t="shared" si="935"/>
        <v xml:space="preserve"> </v>
      </c>
      <c r="AO1502" s="131" t="str">
        <f t="shared" si="906"/>
        <v xml:space="preserve"> </v>
      </c>
      <c r="AP1502" s="123" t="str">
        <f t="shared" si="909"/>
        <v xml:space="preserve"> </v>
      </c>
      <c r="AQ1502" s="129" t="str">
        <f t="shared" si="907"/>
        <v xml:space="preserve"> </v>
      </c>
      <c r="AR1502" s="111">
        <f t="shared" si="904"/>
        <v>1499</v>
      </c>
      <c r="AS1502" s="111">
        <f t="shared" si="936"/>
        <v>0</v>
      </c>
      <c r="AT1502" s="111">
        <f t="shared" si="937"/>
        <v>0</v>
      </c>
      <c r="AU1502" s="111">
        <f t="shared" si="913"/>
        <v>0</v>
      </c>
      <c r="AV1502" s="111" t="str">
        <f t="shared" si="940"/>
        <v xml:space="preserve"> </v>
      </c>
      <c r="AW1502" s="112">
        <f t="shared" si="939"/>
        <v>0</v>
      </c>
    </row>
    <row r="1503" spans="9:49">
      <c r="I1503" s="132">
        <f t="shared" si="914"/>
        <v>149.99999999999577</v>
      </c>
      <c r="J1503" s="125" t="str">
        <f t="shared" si="938"/>
        <v xml:space="preserve"> </v>
      </c>
      <c r="K1503" s="125" t="str">
        <f t="shared" si="915"/>
        <v xml:space="preserve"> </v>
      </c>
      <c r="L1503" s="125" t="str">
        <f t="shared" si="916"/>
        <v xml:space="preserve"> </v>
      </c>
      <c r="M1503" s="126" t="str">
        <f t="shared" si="917"/>
        <v xml:space="preserve"> </v>
      </c>
      <c r="N1503" s="127" t="str">
        <f t="shared" si="918"/>
        <v xml:space="preserve"> </v>
      </c>
      <c r="O1503" s="128" t="str">
        <f t="shared" si="919"/>
        <v xml:space="preserve"> </v>
      </c>
      <c r="P1503" s="128" t="str">
        <f t="shared" si="920"/>
        <v xml:space="preserve"> </v>
      </c>
      <c r="Q1503" s="129" t="str">
        <f t="shared" si="921"/>
        <v xml:space="preserve"> </v>
      </c>
      <c r="R1503" s="130" t="str">
        <f t="shared" si="922"/>
        <v xml:space="preserve"> </v>
      </c>
      <c r="S1503" s="129" t="str">
        <f t="shared" si="941"/>
        <v xml:space="preserve"> </v>
      </c>
      <c r="T1503" s="131" t="str">
        <f t="shared" si="923"/>
        <v xml:space="preserve"> </v>
      </c>
      <c r="U1503" s="123" t="str">
        <f t="shared" si="908"/>
        <v xml:space="preserve"> </v>
      </c>
      <c r="V1503" s="129" t="str">
        <f t="shared" si="924"/>
        <v xml:space="preserve"> </v>
      </c>
      <c r="W1503" s="111"/>
      <c r="X1503" s="111">
        <f t="shared" si="903"/>
        <v>149.99999999999577</v>
      </c>
      <c r="Y1503" s="111">
        <f t="shared" si="925"/>
        <v>0</v>
      </c>
      <c r="Z1503" s="111">
        <f t="shared" si="926"/>
        <v>0</v>
      </c>
      <c r="AA1503" s="111">
        <f t="shared" si="911"/>
        <v>0</v>
      </c>
      <c r="AB1503" s="111" t="str">
        <f t="shared" si="912"/>
        <v xml:space="preserve"> </v>
      </c>
      <c r="AC1503" s="112">
        <f t="shared" si="910"/>
        <v>0</v>
      </c>
      <c r="AD1503" s="124">
        <v>1500</v>
      </c>
      <c r="AE1503" s="125" t="str">
        <f t="shared" si="927"/>
        <v xml:space="preserve"> </v>
      </c>
      <c r="AF1503" s="125" t="str">
        <f t="shared" si="928"/>
        <v xml:space="preserve"> </v>
      </c>
      <c r="AG1503" s="125" t="str">
        <f t="shared" si="929"/>
        <v xml:space="preserve"> </v>
      </c>
      <c r="AH1503" s="126" t="str">
        <f t="shared" si="930"/>
        <v xml:space="preserve"> </v>
      </c>
      <c r="AI1503" s="127" t="str">
        <f t="shared" si="931"/>
        <v xml:space="preserve"> </v>
      </c>
      <c r="AJ1503" s="128" t="str">
        <f t="shared" si="932"/>
        <v xml:space="preserve"> </v>
      </c>
      <c r="AK1503" s="128" t="str">
        <f t="shared" si="905"/>
        <v xml:space="preserve"> </v>
      </c>
      <c r="AL1503" s="129" t="str">
        <f t="shared" si="933"/>
        <v xml:space="preserve"> </v>
      </c>
      <c r="AM1503" s="130" t="str">
        <f t="shared" si="934"/>
        <v xml:space="preserve"> </v>
      </c>
      <c r="AN1503" s="129" t="str">
        <f t="shared" si="935"/>
        <v xml:space="preserve"> </v>
      </c>
      <c r="AO1503" s="131" t="str">
        <f t="shared" si="906"/>
        <v xml:space="preserve"> </v>
      </c>
      <c r="AP1503" s="123" t="str">
        <f t="shared" si="909"/>
        <v xml:space="preserve"> </v>
      </c>
      <c r="AQ1503" s="129" t="str">
        <f t="shared" si="907"/>
        <v xml:space="preserve"> </v>
      </c>
      <c r="AR1503" s="111">
        <f t="shared" si="904"/>
        <v>1500</v>
      </c>
      <c r="AS1503" s="111">
        <f t="shared" si="936"/>
        <v>0</v>
      </c>
      <c r="AT1503" s="111">
        <f t="shared" si="937"/>
        <v>0</v>
      </c>
      <c r="AU1503" s="111">
        <f t="shared" si="913"/>
        <v>0</v>
      </c>
      <c r="AV1503" s="111" t="str">
        <f t="shared" si="940"/>
        <v xml:space="preserve"> </v>
      </c>
      <c r="AW1503" s="112">
        <f t="shared" si="939"/>
        <v>0</v>
      </c>
    </row>
    <row r="1504" spans="9:49">
      <c r="I1504" s="132">
        <f t="shared" si="914"/>
        <v>150.09999999999576</v>
      </c>
      <c r="J1504" s="125" t="str">
        <f t="shared" si="938"/>
        <v xml:space="preserve"> </v>
      </c>
      <c r="K1504" s="125" t="str">
        <f t="shared" si="915"/>
        <v xml:space="preserve"> </v>
      </c>
      <c r="L1504" s="125" t="str">
        <f t="shared" si="916"/>
        <v xml:space="preserve"> </v>
      </c>
      <c r="M1504" s="126" t="str">
        <f t="shared" si="917"/>
        <v xml:space="preserve"> </v>
      </c>
      <c r="N1504" s="127" t="str">
        <f t="shared" si="918"/>
        <v xml:space="preserve"> </v>
      </c>
      <c r="O1504" s="128" t="str">
        <f t="shared" si="919"/>
        <v xml:space="preserve"> </v>
      </c>
      <c r="P1504" s="128" t="str">
        <f t="shared" si="920"/>
        <v xml:space="preserve"> </v>
      </c>
      <c r="Q1504" s="129" t="str">
        <f t="shared" si="921"/>
        <v xml:space="preserve"> </v>
      </c>
      <c r="R1504" s="130" t="str">
        <f t="shared" si="922"/>
        <v xml:space="preserve"> </v>
      </c>
      <c r="S1504" s="129" t="str">
        <f t="shared" si="941"/>
        <v xml:space="preserve"> </v>
      </c>
      <c r="T1504" s="131" t="str">
        <f t="shared" si="923"/>
        <v xml:space="preserve"> </v>
      </c>
      <c r="U1504" s="123" t="str">
        <f t="shared" si="908"/>
        <v xml:space="preserve"> </v>
      </c>
      <c r="V1504" s="129" t="str">
        <f t="shared" si="924"/>
        <v xml:space="preserve"> </v>
      </c>
      <c r="W1504" s="111"/>
      <c r="X1504" s="111">
        <f t="shared" si="903"/>
        <v>150.09999999999576</v>
      </c>
      <c r="Y1504" s="111">
        <f t="shared" si="925"/>
        <v>0</v>
      </c>
      <c r="Z1504" s="111">
        <f t="shared" si="926"/>
        <v>0</v>
      </c>
      <c r="AA1504" s="111">
        <f t="shared" si="911"/>
        <v>0</v>
      </c>
      <c r="AB1504" s="111" t="str">
        <f t="shared" si="912"/>
        <v xml:space="preserve"> </v>
      </c>
      <c r="AC1504" s="112">
        <f t="shared" si="910"/>
        <v>0</v>
      </c>
      <c r="AD1504" s="132">
        <v>1501</v>
      </c>
      <c r="AE1504" s="125" t="str">
        <f t="shared" si="927"/>
        <v xml:space="preserve"> </v>
      </c>
      <c r="AF1504" s="125" t="str">
        <f t="shared" si="928"/>
        <v xml:space="preserve"> </v>
      </c>
      <c r="AG1504" s="125" t="str">
        <f t="shared" si="929"/>
        <v xml:space="preserve"> </v>
      </c>
      <c r="AH1504" s="126" t="str">
        <f t="shared" si="930"/>
        <v xml:space="preserve"> </v>
      </c>
      <c r="AI1504" s="127" t="str">
        <f t="shared" si="931"/>
        <v xml:space="preserve"> </v>
      </c>
      <c r="AJ1504" s="128" t="str">
        <f t="shared" si="932"/>
        <v xml:space="preserve"> </v>
      </c>
      <c r="AK1504" s="128" t="str">
        <f t="shared" si="905"/>
        <v xml:space="preserve"> </v>
      </c>
      <c r="AL1504" s="129" t="str">
        <f t="shared" si="933"/>
        <v xml:space="preserve"> </v>
      </c>
      <c r="AM1504" s="130" t="str">
        <f t="shared" si="934"/>
        <v xml:space="preserve"> </v>
      </c>
      <c r="AN1504" s="129" t="str">
        <f t="shared" si="935"/>
        <v xml:space="preserve"> </v>
      </c>
      <c r="AO1504" s="131" t="str">
        <f t="shared" si="906"/>
        <v xml:space="preserve"> </v>
      </c>
      <c r="AP1504" s="123" t="str">
        <f t="shared" si="909"/>
        <v xml:space="preserve"> </v>
      </c>
      <c r="AQ1504" s="129" t="str">
        <f t="shared" si="907"/>
        <v xml:space="preserve"> </v>
      </c>
      <c r="AR1504" s="111">
        <f t="shared" si="904"/>
        <v>1501</v>
      </c>
      <c r="AS1504" s="111">
        <f t="shared" si="936"/>
        <v>0</v>
      </c>
      <c r="AT1504" s="111">
        <f t="shared" si="937"/>
        <v>0</v>
      </c>
      <c r="AU1504" s="111">
        <f t="shared" si="913"/>
        <v>0</v>
      </c>
      <c r="AV1504" s="111" t="str">
        <f t="shared" si="940"/>
        <v xml:space="preserve"> </v>
      </c>
      <c r="AW1504" s="112">
        <f t="shared" si="939"/>
        <v>0</v>
      </c>
    </row>
    <row r="1505" spans="9:49">
      <c r="I1505" s="132">
        <f t="shared" si="914"/>
        <v>150.19999999999575</v>
      </c>
      <c r="J1505" s="125" t="str">
        <f t="shared" si="938"/>
        <v xml:space="preserve"> </v>
      </c>
      <c r="K1505" s="125" t="str">
        <f t="shared" si="915"/>
        <v xml:space="preserve"> </v>
      </c>
      <c r="L1505" s="125" t="str">
        <f t="shared" si="916"/>
        <v xml:space="preserve"> </v>
      </c>
      <c r="M1505" s="126" t="str">
        <f t="shared" si="917"/>
        <v xml:space="preserve"> </v>
      </c>
      <c r="N1505" s="127" t="str">
        <f t="shared" si="918"/>
        <v xml:space="preserve"> </v>
      </c>
      <c r="O1505" s="128" t="str">
        <f t="shared" si="919"/>
        <v xml:space="preserve"> </v>
      </c>
      <c r="P1505" s="128" t="str">
        <f t="shared" si="920"/>
        <v xml:space="preserve"> </v>
      </c>
      <c r="Q1505" s="129" t="str">
        <f t="shared" si="921"/>
        <v xml:space="preserve"> </v>
      </c>
      <c r="R1505" s="130" t="str">
        <f t="shared" si="922"/>
        <v xml:space="preserve"> </v>
      </c>
      <c r="S1505" s="129" t="str">
        <f t="shared" si="941"/>
        <v xml:space="preserve"> </v>
      </c>
      <c r="T1505" s="131" t="str">
        <f t="shared" si="923"/>
        <v xml:space="preserve"> </v>
      </c>
      <c r="U1505" s="123" t="str">
        <f t="shared" si="908"/>
        <v xml:space="preserve"> </v>
      </c>
      <c r="V1505" s="129" t="str">
        <f t="shared" si="924"/>
        <v xml:space="preserve"> </v>
      </c>
      <c r="W1505" s="111"/>
      <c r="X1505" s="111">
        <f t="shared" si="903"/>
        <v>150.19999999999575</v>
      </c>
      <c r="Y1505" s="111">
        <f t="shared" si="925"/>
        <v>0</v>
      </c>
      <c r="Z1505" s="111">
        <f t="shared" si="926"/>
        <v>0</v>
      </c>
      <c r="AA1505" s="111">
        <f t="shared" si="911"/>
        <v>0</v>
      </c>
      <c r="AB1505" s="111" t="str">
        <f t="shared" si="912"/>
        <v xml:space="preserve"> </v>
      </c>
      <c r="AC1505" s="112">
        <f t="shared" si="910"/>
        <v>0</v>
      </c>
      <c r="AD1505" s="124">
        <v>1502</v>
      </c>
      <c r="AE1505" s="125" t="str">
        <f t="shared" si="927"/>
        <v xml:space="preserve"> </v>
      </c>
      <c r="AF1505" s="125" t="str">
        <f t="shared" si="928"/>
        <v xml:space="preserve"> </v>
      </c>
      <c r="AG1505" s="125" t="str">
        <f t="shared" si="929"/>
        <v xml:space="preserve"> </v>
      </c>
      <c r="AH1505" s="126" t="str">
        <f t="shared" si="930"/>
        <v xml:space="preserve"> </v>
      </c>
      <c r="AI1505" s="127" t="str">
        <f t="shared" si="931"/>
        <v xml:space="preserve"> </v>
      </c>
      <c r="AJ1505" s="128" t="str">
        <f t="shared" si="932"/>
        <v xml:space="preserve"> </v>
      </c>
      <c r="AK1505" s="128" t="str">
        <f t="shared" si="905"/>
        <v xml:space="preserve"> </v>
      </c>
      <c r="AL1505" s="129" t="str">
        <f t="shared" si="933"/>
        <v xml:space="preserve"> </v>
      </c>
      <c r="AM1505" s="130" t="str">
        <f t="shared" si="934"/>
        <v xml:space="preserve"> </v>
      </c>
      <c r="AN1505" s="129" t="str">
        <f t="shared" si="935"/>
        <v xml:space="preserve"> </v>
      </c>
      <c r="AO1505" s="131" t="str">
        <f t="shared" si="906"/>
        <v xml:space="preserve"> </v>
      </c>
      <c r="AP1505" s="123" t="str">
        <f t="shared" si="909"/>
        <v xml:space="preserve"> </v>
      </c>
      <c r="AQ1505" s="129" t="str">
        <f t="shared" si="907"/>
        <v xml:space="preserve"> </v>
      </c>
      <c r="AR1505" s="111">
        <f t="shared" si="904"/>
        <v>1502</v>
      </c>
      <c r="AS1505" s="111">
        <f t="shared" si="936"/>
        <v>0</v>
      </c>
      <c r="AT1505" s="111">
        <f t="shared" si="937"/>
        <v>0</v>
      </c>
      <c r="AU1505" s="111">
        <f t="shared" si="913"/>
        <v>0</v>
      </c>
      <c r="AV1505" s="111" t="str">
        <f t="shared" si="940"/>
        <v xml:space="preserve"> </v>
      </c>
      <c r="AW1505" s="112">
        <f t="shared" si="939"/>
        <v>0</v>
      </c>
    </row>
    <row r="1506" spans="9:49">
      <c r="I1506" s="132">
        <f t="shared" si="914"/>
        <v>150.29999999999575</v>
      </c>
      <c r="J1506" s="125" t="str">
        <f t="shared" si="938"/>
        <v xml:space="preserve"> </v>
      </c>
      <c r="K1506" s="125" t="str">
        <f t="shared" si="915"/>
        <v xml:space="preserve"> </v>
      </c>
      <c r="L1506" s="125" t="str">
        <f t="shared" si="916"/>
        <v xml:space="preserve"> </v>
      </c>
      <c r="M1506" s="126" t="str">
        <f t="shared" si="917"/>
        <v xml:space="preserve"> </v>
      </c>
      <c r="N1506" s="127" t="str">
        <f t="shared" si="918"/>
        <v xml:space="preserve"> </v>
      </c>
      <c r="O1506" s="128" t="str">
        <f t="shared" si="919"/>
        <v xml:space="preserve"> </v>
      </c>
      <c r="P1506" s="128" t="str">
        <f t="shared" si="920"/>
        <v xml:space="preserve"> </v>
      </c>
      <c r="Q1506" s="129" t="str">
        <f t="shared" si="921"/>
        <v xml:space="preserve"> </v>
      </c>
      <c r="R1506" s="130" t="str">
        <f t="shared" si="922"/>
        <v xml:space="preserve"> </v>
      </c>
      <c r="S1506" s="129" t="str">
        <f t="shared" si="941"/>
        <v xml:space="preserve"> </v>
      </c>
      <c r="T1506" s="131" t="str">
        <f t="shared" si="923"/>
        <v xml:space="preserve"> </v>
      </c>
      <c r="U1506" s="123" t="str">
        <f t="shared" si="908"/>
        <v xml:space="preserve"> </v>
      </c>
      <c r="V1506" s="129" t="str">
        <f t="shared" si="924"/>
        <v xml:space="preserve"> </v>
      </c>
      <c r="W1506" s="111"/>
      <c r="X1506" s="111">
        <f t="shared" si="903"/>
        <v>150.29999999999575</v>
      </c>
      <c r="Y1506" s="111">
        <f t="shared" si="925"/>
        <v>0</v>
      </c>
      <c r="Z1506" s="111">
        <f t="shared" si="926"/>
        <v>0</v>
      </c>
      <c r="AA1506" s="111">
        <f t="shared" si="911"/>
        <v>0</v>
      </c>
      <c r="AB1506" s="111" t="str">
        <f t="shared" si="912"/>
        <v xml:space="preserve"> </v>
      </c>
      <c r="AC1506" s="112">
        <f t="shared" si="910"/>
        <v>0</v>
      </c>
      <c r="AD1506" s="132">
        <v>1503</v>
      </c>
      <c r="AE1506" s="125" t="str">
        <f t="shared" si="927"/>
        <v xml:space="preserve"> </v>
      </c>
      <c r="AF1506" s="125" t="str">
        <f t="shared" si="928"/>
        <v xml:space="preserve"> </v>
      </c>
      <c r="AG1506" s="125" t="str">
        <f t="shared" si="929"/>
        <v xml:space="preserve"> </v>
      </c>
      <c r="AH1506" s="126" t="str">
        <f t="shared" si="930"/>
        <v xml:space="preserve"> </v>
      </c>
      <c r="AI1506" s="127" t="str">
        <f t="shared" si="931"/>
        <v xml:space="preserve"> </v>
      </c>
      <c r="AJ1506" s="128" t="str">
        <f t="shared" si="932"/>
        <v xml:space="preserve"> </v>
      </c>
      <c r="AK1506" s="128" t="str">
        <f t="shared" si="905"/>
        <v xml:space="preserve"> </v>
      </c>
      <c r="AL1506" s="129" t="str">
        <f t="shared" si="933"/>
        <v xml:space="preserve"> </v>
      </c>
      <c r="AM1506" s="130" t="str">
        <f t="shared" si="934"/>
        <v xml:space="preserve"> </v>
      </c>
      <c r="AN1506" s="129" t="str">
        <f t="shared" si="935"/>
        <v xml:space="preserve"> </v>
      </c>
      <c r="AO1506" s="131" t="str">
        <f t="shared" si="906"/>
        <v xml:space="preserve"> </v>
      </c>
      <c r="AP1506" s="123" t="str">
        <f t="shared" si="909"/>
        <v xml:space="preserve"> </v>
      </c>
      <c r="AQ1506" s="129" t="str">
        <f t="shared" si="907"/>
        <v xml:space="preserve"> </v>
      </c>
      <c r="AR1506" s="111">
        <f t="shared" si="904"/>
        <v>1503</v>
      </c>
      <c r="AS1506" s="111">
        <f t="shared" si="936"/>
        <v>0</v>
      </c>
      <c r="AT1506" s="111">
        <f t="shared" si="937"/>
        <v>0</v>
      </c>
      <c r="AU1506" s="111">
        <f t="shared" si="913"/>
        <v>0</v>
      </c>
      <c r="AV1506" s="111" t="str">
        <f t="shared" si="940"/>
        <v xml:space="preserve"> </v>
      </c>
      <c r="AW1506" s="112">
        <f t="shared" si="939"/>
        <v>0</v>
      </c>
    </row>
    <row r="1507" spans="9:49">
      <c r="I1507" s="132">
        <f t="shared" si="914"/>
        <v>150.39999999999574</v>
      </c>
      <c r="J1507" s="125" t="str">
        <f t="shared" si="938"/>
        <v xml:space="preserve"> </v>
      </c>
      <c r="K1507" s="125" t="str">
        <f t="shared" si="915"/>
        <v xml:space="preserve"> </v>
      </c>
      <c r="L1507" s="125" t="str">
        <f t="shared" si="916"/>
        <v xml:space="preserve"> </v>
      </c>
      <c r="M1507" s="126" t="str">
        <f t="shared" si="917"/>
        <v xml:space="preserve"> </v>
      </c>
      <c r="N1507" s="127" t="str">
        <f t="shared" si="918"/>
        <v xml:space="preserve"> </v>
      </c>
      <c r="O1507" s="128" t="str">
        <f t="shared" si="919"/>
        <v xml:space="preserve"> </v>
      </c>
      <c r="P1507" s="128" t="str">
        <f t="shared" si="920"/>
        <v xml:space="preserve"> </v>
      </c>
      <c r="Q1507" s="129" t="str">
        <f t="shared" si="921"/>
        <v xml:space="preserve"> </v>
      </c>
      <c r="R1507" s="130" t="str">
        <f t="shared" si="922"/>
        <v xml:space="preserve"> </v>
      </c>
      <c r="S1507" s="129" t="str">
        <f t="shared" si="941"/>
        <v xml:space="preserve"> </v>
      </c>
      <c r="T1507" s="131" t="str">
        <f t="shared" si="923"/>
        <v xml:space="preserve"> </v>
      </c>
      <c r="U1507" s="123" t="str">
        <f t="shared" si="908"/>
        <v xml:space="preserve"> </v>
      </c>
      <c r="V1507" s="129" t="str">
        <f t="shared" si="924"/>
        <v xml:space="preserve"> </v>
      </c>
      <c r="W1507" s="111"/>
      <c r="X1507" s="111">
        <f t="shared" si="903"/>
        <v>150.39999999999574</v>
      </c>
      <c r="Y1507" s="111">
        <f t="shared" si="925"/>
        <v>0</v>
      </c>
      <c r="Z1507" s="111">
        <f t="shared" si="926"/>
        <v>0</v>
      </c>
      <c r="AA1507" s="111">
        <f t="shared" si="911"/>
        <v>0</v>
      </c>
      <c r="AB1507" s="111" t="str">
        <f t="shared" si="912"/>
        <v xml:space="preserve"> </v>
      </c>
      <c r="AC1507" s="112">
        <f t="shared" si="910"/>
        <v>0</v>
      </c>
      <c r="AD1507" s="124">
        <v>1504</v>
      </c>
      <c r="AE1507" s="125" t="str">
        <f t="shared" si="927"/>
        <v xml:space="preserve"> </v>
      </c>
      <c r="AF1507" s="125" t="str">
        <f t="shared" si="928"/>
        <v xml:space="preserve"> </v>
      </c>
      <c r="AG1507" s="125" t="str">
        <f t="shared" si="929"/>
        <v xml:space="preserve"> </v>
      </c>
      <c r="AH1507" s="126" t="str">
        <f t="shared" si="930"/>
        <v xml:space="preserve"> </v>
      </c>
      <c r="AI1507" s="127" t="str">
        <f t="shared" si="931"/>
        <v xml:space="preserve"> </v>
      </c>
      <c r="AJ1507" s="128" t="str">
        <f t="shared" si="932"/>
        <v xml:space="preserve"> </v>
      </c>
      <c r="AK1507" s="128" t="str">
        <f t="shared" si="905"/>
        <v xml:space="preserve"> </v>
      </c>
      <c r="AL1507" s="129" t="str">
        <f t="shared" si="933"/>
        <v xml:space="preserve"> </v>
      </c>
      <c r="AM1507" s="130" t="str">
        <f t="shared" si="934"/>
        <v xml:space="preserve"> </v>
      </c>
      <c r="AN1507" s="129" t="str">
        <f t="shared" si="935"/>
        <v xml:space="preserve"> </v>
      </c>
      <c r="AO1507" s="131" t="str">
        <f t="shared" si="906"/>
        <v xml:space="preserve"> </v>
      </c>
      <c r="AP1507" s="123" t="str">
        <f t="shared" si="909"/>
        <v xml:space="preserve"> </v>
      </c>
      <c r="AQ1507" s="129" t="str">
        <f t="shared" si="907"/>
        <v xml:space="preserve"> </v>
      </c>
      <c r="AR1507" s="111">
        <f t="shared" si="904"/>
        <v>1504</v>
      </c>
      <c r="AS1507" s="111">
        <f t="shared" si="936"/>
        <v>0</v>
      </c>
      <c r="AT1507" s="111">
        <f t="shared" si="937"/>
        <v>0</v>
      </c>
      <c r="AU1507" s="111">
        <f t="shared" si="913"/>
        <v>0</v>
      </c>
      <c r="AV1507" s="111" t="str">
        <f t="shared" si="940"/>
        <v xml:space="preserve"> </v>
      </c>
      <c r="AW1507" s="112">
        <f t="shared" si="939"/>
        <v>0</v>
      </c>
    </row>
    <row r="1508" spans="9:49">
      <c r="AD1508" s="132">
        <v>1505</v>
      </c>
      <c r="AE1508" s="125" t="str">
        <f t="shared" si="927"/>
        <v xml:space="preserve"> </v>
      </c>
      <c r="AF1508" s="125" t="str">
        <f t="shared" si="928"/>
        <v xml:space="preserve"> </v>
      </c>
      <c r="AG1508" s="125" t="str">
        <f t="shared" si="929"/>
        <v xml:space="preserve"> </v>
      </c>
      <c r="AH1508" s="126" t="str">
        <f t="shared" si="930"/>
        <v xml:space="preserve"> </v>
      </c>
      <c r="AI1508" s="127" t="str">
        <f t="shared" si="931"/>
        <v xml:space="preserve"> </v>
      </c>
      <c r="AJ1508" s="128" t="str">
        <f t="shared" si="932"/>
        <v xml:space="preserve"> </v>
      </c>
      <c r="AK1508" s="128" t="str">
        <f t="shared" si="905"/>
        <v xml:space="preserve"> </v>
      </c>
      <c r="AL1508" s="129" t="str">
        <f t="shared" si="933"/>
        <v xml:space="preserve"> </v>
      </c>
      <c r="AM1508" s="130" t="str">
        <f t="shared" si="934"/>
        <v xml:space="preserve"> </v>
      </c>
      <c r="AN1508" s="129" t="str">
        <f t="shared" si="935"/>
        <v xml:space="preserve"> </v>
      </c>
      <c r="AO1508" s="131" t="str">
        <f t="shared" si="906"/>
        <v xml:space="preserve"> </v>
      </c>
      <c r="AP1508" s="123" t="str">
        <f t="shared" si="909"/>
        <v xml:space="preserve"> </v>
      </c>
      <c r="AQ1508" s="129" t="str">
        <f t="shared" si="907"/>
        <v xml:space="preserve"> </v>
      </c>
      <c r="AR1508" s="111">
        <f t="shared" si="904"/>
        <v>1505</v>
      </c>
      <c r="AS1508" s="111">
        <f t="shared" si="936"/>
        <v>0</v>
      </c>
      <c r="AT1508" s="111">
        <f t="shared" si="937"/>
        <v>0</v>
      </c>
      <c r="AU1508" s="111">
        <f t="shared" si="913"/>
        <v>0</v>
      </c>
      <c r="AV1508" s="111" t="str">
        <f t="shared" si="940"/>
        <v xml:space="preserve"> </v>
      </c>
      <c r="AW1508" s="112">
        <f t="shared" si="939"/>
        <v>0</v>
      </c>
    </row>
    <row r="1509" spans="9:49">
      <c r="AD1509" s="124">
        <v>1506</v>
      </c>
      <c r="AE1509" s="125" t="str">
        <f t="shared" si="927"/>
        <v xml:space="preserve"> </v>
      </c>
      <c r="AF1509" s="125" t="str">
        <f t="shared" si="928"/>
        <v xml:space="preserve"> </v>
      </c>
      <c r="AG1509" s="125" t="str">
        <f t="shared" si="929"/>
        <v xml:space="preserve"> </v>
      </c>
      <c r="AH1509" s="126" t="str">
        <f t="shared" si="930"/>
        <v xml:space="preserve"> </v>
      </c>
      <c r="AI1509" s="127" t="str">
        <f t="shared" si="931"/>
        <v xml:space="preserve"> </v>
      </c>
      <c r="AJ1509" s="128" t="str">
        <f t="shared" si="932"/>
        <v xml:space="preserve"> </v>
      </c>
      <c r="AK1509" s="128" t="str">
        <f t="shared" si="905"/>
        <v xml:space="preserve"> </v>
      </c>
      <c r="AL1509" s="129" t="str">
        <f t="shared" si="933"/>
        <v xml:space="preserve"> </v>
      </c>
      <c r="AM1509" s="130" t="str">
        <f t="shared" si="934"/>
        <v xml:space="preserve"> </v>
      </c>
      <c r="AN1509" s="129" t="str">
        <f t="shared" si="935"/>
        <v xml:space="preserve"> </v>
      </c>
      <c r="AO1509" s="131" t="str">
        <f t="shared" si="906"/>
        <v xml:space="preserve"> </v>
      </c>
      <c r="AP1509" s="123" t="str">
        <f t="shared" si="909"/>
        <v xml:space="preserve"> </v>
      </c>
      <c r="AQ1509" s="129" t="str">
        <f t="shared" si="907"/>
        <v xml:space="preserve"> </v>
      </c>
      <c r="AR1509" s="111">
        <f t="shared" si="904"/>
        <v>1506</v>
      </c>
      <c r="AS1509" s="111">
        <f t="shared" si="936"/>
        <v>0</v>
      </c>
      <c r="AT1509" s="111">
        <f t="shared" si="937"/>
        <v>0</v>
      </c>
      <c r="AU1509" s="111">
        <f t="shared" si="913"/>
        <v>0</v>
      </c>
      <c r="AV1509" s="111" t="str">
        <f t="shared" si="940"/>
        <v xml:space="preserve"> </v>
      </c>
      <c r="AW1509" s="112">
        <f t="shared" si="939"/>
        <v>0</v>
      </c>
    </row>
    <row r="1510" spans="9:49">
      <c r="AD1510" s="132">
        <v>1507</v>
      </c>
      <c r="AE1510" s="125" t="str">
        <f t="shared" si="927"/>
        <v xml:space="preserve"> </v>
      </c>
      <c r="AF1510" s="125" t="str">
        <f t="shared" si="928"/>
        <v xml:space="preserve"> </v>
      </c>
      <c r="AG1510" s="125" t="str">
        <f t="shared" si="929"/>
        <v xml:space="preserve"> </v>
      </c>
      <c r="AH1510" s="126" t="str">
        <f t="shared" si="930"/>
        <v xml:space="preserve"> </v>
      </c>
      <c r="AI1510" s="127" t="str">
        <f t="shared" si="931"/>
        <v xml:space="preserve"> </v>
      </c>
      <c r="AJ1510" s="128" t="str">
        <f t="shared" si="932"/>
        <v xml:space="preserve"> </v>
      </c>
      <c r="AK1510" s="128" t="str">
        <f t="shared" si="905"/>
        <v xml:space="preserve"> </v>
      </c>
      <c r="AL1510" s="129" t="str">
        <f t="shared" si="933"/>
        <v xml:space="preserve"> </v>
      </c>
      <c r="AM1510" s="130" t="str">
        <f t="shared" si="934"/>
        <v xml:space="preserve"> </v>
      </c>
      <c r="AN1510" s="129" t="str">
        <f t="shared" si="935"/>
        <v xml:space="preserve"> </v>
      </c>
      <c r="AO1510" s="131" t="str">
        <f t="shared" si="906"/>
        <v xml:space="preserve"> </v>
      </c>
      <c r="AP1510" s="123" t="str">
        <f t="shared" si="909"/>
        <v xml:space="preserve"> </v>
      </c>
      <c r="AQ1510" s="129" t="str">
        <f t="shared" si="907"/>
        <v xml:space="preserve"> </v>
      </c>
      <c r="AR1510" s="111">
        <f t="shared" si="904"/>
        <v>1507</v>
      </c>
      <c r="AS1510" s="111">
        <f t="shared" si="936"/>
        <v>0</v>
      </c>
      <c r="AT1510" s="111">
        <f t="shared" si="937"/>
        <v>0</v>
      </c>
      <c r="AU1510" s="111">
        <f t="shared" si="913"/>
        <v>0</v>
      </c>
      <c r="AV1510" s="111" t="str">
        <f t="shared" si="940"/>
        <v xml:space="preserve"> </v>
      </c>
      <c r="AW1510" s="112">
        <f t="shared" si="939"/>
        <v>0</v>
      </c>
    </row>
    <row r="1511" spans="9:49">
      <c r="AD1511" s="124">
        <v>1508</v>
      </c>
      <c r="AE1511" s="125" t="str">
        <f t="shared" si="927"/>
        <v xml:space="preserve"> </v>
      </c>
      <c r="AF1511" s="125" t="str">
        <f t="shared" si="928"/>
        <v xml:space="preserve"> </v>
      </c>
      <c r="AG1511" s="125" t="str">
        <f t="shared" si="929"/>
        <v xml:space="preserve"> </v>
      </c>
      <c r="AH1511" s="126" t="str">
        <f t="shared" si="930"/>
        <v xml:space="preserve"> </v>
      </c>
      <c r="AI1511" s="127" t="str">
        <f t="shared" si="931"/>
        <v xml:space="preserve"> </v>
      </c>
      <c r="AJ1511" s="128" t="str">
        <f t="shared" si="932"/>
        <v xml:space="preserve"> </v>
      </c>
      <c r="AK1511" s="128" t="str">
        <f t="shared" si="905"/>
        <v xml:space="preserve"> </v>
      </c>
      <c r="AL1511" s="129" t="str">
        <f t="shared" si="933"/>
        <v xml:space="preserve"> </v>
      </c>
      <c r="AM1511" s="130" t="str">
        <f t="shared" si="934"/>
        <v xml:space="preserve"> </v>
      </c>
      <c r="AN1511" s="129" t="str">
        <f t="shared" si="935"/>
        <v xml:space="preserve"> </v>
      </c>
      <c r="AO1511" s="131" t="str">
        <f t="shared" si="906"/>
        <v xml:space="preserve"> </v>
      </c>
      <c r="AP1511" s="123" t="str">
        <f t="shared" si="909"/>
        <v xml:space="preserve"> </v>
      </c>
      <c r="AQ1511" s="129" t="str">
        <f t="shared" si="907"/>
        <v xml:space="preserve"> </v>
      </c>
      <c r="AR1511" s="111">
        <f t="shared" ref="AR1511:AR1574" si="942">IF(AE1511&gt;=AE1510,AD1511,0)</f>
        <v>1508</v>
      </c>
      <c r="AS1511" s="111">
        <f t="shared" si="936"/>
        <v>0</v>
      </c>
      <c r="AT1511" s="111">
        <f t="shared" si="937"/>
        <v>0</v>
      </c>
      <c r="AU1511" s="111">
        <f t="shared" si="913"/>
        <v>0</v>
      </c>
      <c r="AV1511" s="111" t="str">
        <f t="shared" si="940"/>
        <v xml:space="preserve"> </v>
      </c>
      <c r="AW1511" s="112">
        <f t="shared" si="939"/>
        <v>0</v>
      </c>
    </row>
    <row r="1512" spans="9:49">
      <c r="AD1512" s="132">
        <v>1509</v>
      </c>
      <c r="AE1512" s="125" t="str">
        <f t="shared" si="927"/>
        <v xml:space="preserve"> </v>
      </c>
      <c r="AF1512" s="125" t="str">
        <f t="shared" si="928"/>
        <v xml:space="preserve"> </v>
      </c>
      <c r="AG1512" s="125" t="str">
        <f t="shared" si="929"/>
        <v xml:space="preserve"> </v>
      </c>
      <c r="AH1512" s="126" t="str">
        <f t="shared" si="930"/>
        <v xml:space="preserve"> </v>
      </c>
      <c r="AI1512" s="127" t="str">
        <f t="shared" si="931"/>
        <v xml:space="preserve"> </v>
      </c>
      <c r="AJ1512" s="128" t="str">
        <f t="shared" si="932"/>
        <v xml:space="preserve"> </v>
      </c>
      <c r="AK1512" s="128" t="str">
        <f t="shared" si="905"/>
        <v xml:space="preserve"> </v>
      </c>
      <c r="AL1512" s="129" t="str">
        <f t="shared" si="933"/>
        <v xml:space="preserve"> </v>
      </c>
      <c r="AM1512" s="130" t="str">
        <f t="shared" si="934"/>
        <v xml:space="preserve"> </v>
      </c>
      <c r="AN1512" s="129" t="str">
        <f t="shared" si="935"/>
        <v xml:space="preserve"> </v>
      </c>
      <c r="AO1512" s="131" t="str">
        <f t="shared" si="906"/>
        <v xml:space="preserve"> </v>
      </c>
      <c r="AP1512" s="123" t="str">
        <f t="shared" si="909"/>
        <v xml:space="preserve"> </v>
      </c>
      <c r="AQ1512" s="129" t="str">
        <f t="shared" si="907"/>
        <v xml:space="preserve"> </v>
      </c>
      <c r="AR1512" s="111">
        <f t="shared" si="942"/>
        <v>1509</v>
      </c>
      <c r="AS1512" s="111">
        <f t="shared" si="936"/>
        <v>0</v>
      </c>
      <c r="AT1512" s="111">
        <f t="shared" si="937"/>
        <v>0</v>
      </c>
      <c r="AU1512" s="111">
        <f t="shared" si="913"/>
        <v>0</v>
      </c>
      <c r="AV1512" s="111" t="str">
        <f t="shared" si="940"/>
        <v xml:space="preserve"> </v>
      </c>
      <c r="AW1512" s="112">
        <f t="shared" si="939"/>
        <v>0</v>
      </c>
    </row>
    <row r="1513" spans="9:49">
      <c r="AD1513" s="124">
        <v>1510</v>
      </c>
      <c r="AE1513" s="125" t="str">
        <f t="shared" si="927"/>
        <v xml:space="preserve"> </v>
      </c>
      <c r="AF1513" s="125" t="str">
        <f t="shared" si="928"/>
        <v xml:space="preserve"> </v>
      </c>
      <c r="AG1513" s="125" t="str">
        <f t="shared" si="929"/>
        <v xml:space="preserve"> </v>
      </c>
      <c r="AH1513" s="126" t="str">
        <f t="shared" si="930"/>
        <v xml:space="preserve"> </v>
      </c>
      <c r="AI1513" s="127" t="str">
        <f t="shared" si="931"/>
        <v xml:space="preserve"> </v>
      </c>
      <c r="AJ1513" s="128" t="str">
        <f t="shared" si="932"/>
        <v xml:space="preserve"> </v>
      </c>
      <c r="AK1513" s="128" t="str">
        <f t="shared" ref="AK1513:AK1576" si="943">IF(AF1512=" "," ",IF(AF1512&lt;0," ",AQ1513/AJ1513))</f>
        <v xml:space="preserve"> </v>
      </c>
      <c r="AL1513" s="129" t="str">
        <f t="shared" si="933"/>
        <v xml:space="preserve"> </v>
      </c>
      <c r="AM1513" s="130" t="str">
        <f t="shared" si="934"/>
        <v xml:space="preserve"> </v>
      </c>
      <c r="AN1513" s="129" t="str">
        <f t="shared" si="935"/>
        <v xml:space="preserve"> </v>
      </c>
      <c r="AO1513" s="131" t="str">
        <f t="shared" ref="AO1513:AO1576" si="944">IF(AF1512=" "," ",IF(AF1512&lt;0," ",(-1)*AJ1513*AM1513))</f>
        <v xml:space="preserve"> </v>
      </c>
      <c r="AP1513" s="123" t="str">
        <f t="shared" si="909"/>
        <v xml:space="preserve"> </v>
      </c>
      <c r="AQ1513" s="129" t="str">
        <f t="shared" ref="AQ1513:AQ1576" si="945">IF(AF1512=" "," ",IF(AF1512&lt;0," ",AP1513+AO1513+AN1513))</f>
        <v xml:space="preserve"> </v>
      </c>
      <c r="AR1513" s="111">
        <f t="shared" si="942"/>
        <v>1510</v>
      </c>
      <c r="AS1513" s="111">
        <f t="shared" si="936"/>
        <v>0</v>
      </c>
      <c r="AT1513" s="111">
        <f t="shared" si="937"/>
        <v>0</v>
      </c>
      <c r="AU1513" s="111">
        <f t="shared" si="913"/>
        <v>0</v>
      </c>
      <c r="AV1513" s="111" t="str">
        <f t="shared" si="940"/>
        <v xml:space="preserve"> </v>
      </c>
      <c r="AW1513" s="112">
        <f t="shared" si="939"/>
        <v>0</v>
      </c>
    </row>
    <row r="1514" spans="9:49">
      <c r="AD1514" s="132">
        <v>1511</v>
      </c>
      <c r="AE1514" s="125" t="str">
        <f t="shared" si="927"/>
        <v xml:space="preserve"> </v>
      </c>
      <c r="AF1514" s="125" t="str">
        <f t="shared" si="928"/>
        <v xml:space="preserve"> </v>
      </c>
      <c r="AG1514" s="125" t="str">
        <f t="shared" si="929"/>
        <v xml:space="preserve"> </v>
      </c>
      <c r="AH1514" s="126" t="str">
        <f t="shared" si="930"/>
        <v xml:space="preserve"> </v>
      </c>
      <c r="AI1514" s="127" t="str">
        <f t="shared" si="931"/>
        <v xml:space="preserve"> </v>
      </c>
      <c r="AJ1514" s="128" t="str">
        <f t="shared" si="932"/>
        <v xml:space="preserve"> </v>
      </c>
      <c r="AK1514" s="128" t="str">
        <f t="shared" si="943"/>
        <v xml:space="preserve"> </v>
      </c>
      <c r="AL1514" s="129" t="str">
        <f t="shared" si="933"/>
        <v xml:space="preserve"> </v>
      </c>
      <c r="AM1514" s="130" t="str">
        <f t="shared" si="934"/>
        <v xml:space="preserve"> </v>
      </c>
      <c r="AN1514" s="129" t="str">
        <f t="shared" si="935"/>
        <v xml:space="preserve"> </v>
      </c>
      <c r="AO1514" s="131" t="str">
        <f t="shared" si="944"/>
        <v xml:space="preserve"> </v>
      </c>
      <c r="AP1514" s="123" t="str">
        <f t="shared" si="909"/>
        <v xml:space="preserve"> </v>
      </c>
      <c r="AQ1514" s="129" t="str">
        <f t="shared" si="945"/>
        <v xml:space="preserve"> </v>
      </c>
      <c r="AR1514" s="111">
        <f t="shared" si="942"/>
        <v>1511</v>
      </c>
      <c r="AS1514" s="111">
        <f t="shared" si="936"/>
        <v>0</v>
      </c>
      <c r="AT1514" s="111">
        <f t="shared" si="937"/>
        <v>0</v>
      </c>
      <c r="AU1514" s="111">
        <f t="shared" si="913"/>
        <v>0</v>
      </c>
      <c r="AV1514" s="111" t="str">
        <f t="shared" si="940"/>
        <v xml:space="preserve"> </v>
      </c>
      <c r="AW1514" s="112">
        <f t="shared" si="939"/>
        <v>0</v>
      </c>
    </row>
    <row r="1515" spans="9:49">
      <c r="AD1515" s="124">
        <v>1512</v>
      </c>
      <c r="AE1515" s="125" t="str">
        <f t="shared" si="927"/>
        <v xml:space="preserve"> </v>
      </c>
      <c r="AF1515" s="125" t="str">
        <f t="shared" si="928"/>
        <v xml:space="preserve"> </v>
      </c>
      <c r="AG1515" s="125" t="str">
        <f t="shared" si="929"/>
        <v xml:space="preserve"> </v>
      </c>
      <c r="AH1515" s="126" t="str">
        <f t="shared" si="930"/>
        <v xml:space="preserve"> </v>
      </c>
      <c r="AI1515" s="127" t="str">
        <f t="shared" si="931"/>
        <v xml:space="preserve"> </v>
      </c>
      <c r="AJ1515" s="128" t="str">
        <f t="shared" si="932"/>
        <v xml:space="preserve"> </v>
      </c>
      <c r="AK1515" s="128" t="str">
        <f t="shared" si="943"/>
        <v xml:space="preserve"> </v>
      </c>
      <c r="AL1515" s="129" t="str">
        <f t="shared" si="933"/>
        <v xml:space="preserve"> </v>
      </c>
      <c r="AM1515" s="130" t="str">
        <f t="shared" si="934"/>
        <v xml:space="preserve"> </v>
      </c>
      <c r="AN1515" s="129" t="str">
        <f t="shared" si="935"/>
        <v xml:space="preserve"> </v>
      </c>
      <c r="AO1515" s="131" t="str">
        <f t="shared" si="944"/>
        <v xml:space="preserve"> </v>
      </c>
      <c r="AP1515" s="123" t="str">
        <f t="shared" si="909"/>
        <v xml:space="preserve"> </v>
      </c>
      <c r="AQ1515" s="129" t="str">
        <f t="shared" si="945"/>
        <v xml:space="preserve"> </v>
      </c>
      <c r="AR1515" s="111">
        <f t="shared" si="942"/>
        <v>1512</v>
      </c>
      <c r="AS1515" s="111">
        <f t="shared" si="936"/>
        <v>0</v>
      </c>
      <c r="AT1515" s="111">
        <f t="shared" si="937"/>
        <v>0</v>
      </c>
      <c r="AU1515" s="111">
        <f t="shared" si="913"/>
        <v>0</v>
      </c>
      <c r="AV1515" s="111" t="str">
        <f t="shared" si="940"/>
        <v xml:space="preserve"> </v>
      </c>
      <c r="AW1515" s="112">
        <f t="shared" si="939"/>
        <v>0</v>
      </c>
    </row>
    <row r="1516" spans="9:49">
      <c r="AD1516" s="132">
        <v>1513</v>
      </c>
      <c r="AE1516" s="125" t="str">
        <f t="shared" si="927"/>
        <v xml:space="preserve"> </v>
      </c>
      <c r="AF1516" s="125" t="str">
        <f t="shared" si="928"/>
        <v xml:space="preserve"> </v>
      </c>
      <c r="AG1516" s="125" t="str">
        <f t="shared" si="929"/>
        <v xml:space="preserve"> </v>
      </c>
      <c r="AH1516" s="126" t="str">
        <f t="shared" si="930"/>
        <v xml:space="preserve"> </v>
      </c>
      <c r="AI1516" s="127" t="str">
        <f t="shared" si="931"/>
        <v xml:space="preserve"> </v>
      </c>
      <c r="AJ1516" s="128" t="str">
        <f t="shared" si="932"/>
        <v xml:space="preserve"> </v>
      </c>
      <c r="AK1516" s="128" t="str">
        <f t="shared" si="943"/>
        <v xml:space="preserve"> </v>
      </c>
      <c r="AL1516" s="129" t="str">
        <f t="shared" si="933"/>
        <v xml:space="preserve"> </v>
      </c>
      <c r="AM1516" s="130" t="str">
        <f t="shared" si="934"/>
        <v xml:space="preserve"> </v>
      </c>
      <c r="AN1516" s="129" t="str">
        <f t="shared" si="935"/>
        <v xml:space="preserve"> </v>
      </c>
      <c r="AO1516" s="131" t="str">
        <f t="shared" si="944"/>
        <v xml:space="preserve"> </v>
      </c>
      <c r="AP1516" s="123" t="str">
        <f t="shared" ref="AP1516:AP1579" si="946">IF(AF1515=" "," ",IF(AF1515&lt;0," ",IF(AD1516&lt;$B$4,$B$3,0)))</f>
        <v xml:space="preserve"> </v>
      </c>
      <c r="AQ1516" s="129" t="str">
        <f t="shared" si="945"/>
        <v xml:space="preserve"> </v>
      </c>
      <c r="AR1516" s="111">
        <f t="shared" si="942"/>
        <v>1513</v>
      </c>
      <c r="AS1516" s="111">
        <f t="shared" si="936"/>
        <v>0</v>
      </c>
      <c r="AT1516" s="111">
        <f t="shared" si="937"/>
        <v>0</v>
      </c>
      <c r="AU1516" s="111">
        <f t="shared" si="913"/>
        <v>0</v>
      </c>
      <c r="AV1516" s="111" t="str">
        <f t="shared" si="940"/>
        <v xml:space="preserve"> </v>
      </c>
      <c r="AW1516" s="112">
        <f t="shared" si="939"/>
        <v>0</v>
      </c>
    </row>
    <row r="1517" spans="9:49">
      <c r="AD1517" s="124">
        <v>1514</v>
      </c>
      <c r="AE1517" s="125" t="str">
        <f t="shared" si="927"/>
        <v xml:space="preserve"> </v>
      </c>
      <c r="AF1517" s="125" t="str">
        <f t="shared" si="928"/>
        <v xml:space="preserve"> </v>
      </c>
      <c r="AG1517" s="125" t="str">
        <f t="shared" si="929"/>
        <v xml:space="preserve"> </v>
      </c>
      <c r="AH1517" s="126" t="str">
        <f t="shared" si="930"/>
        <v xml:space="preserve"> </v>
      </c>
      <c r="AI1517" s="127" t="str">
        <f t="shared" si="931"/>
        <v xml:space="preserve"> </v>
      </c>
      <c r="AJ1517" s="128" t="str">
        <f t="shared" si="932"/>
        <v xml:space="preserve"> </v>
      </c>
      <c r="AK1517" s="128" t="str">
        <f t="shared" si="943"/>
        <v xml:space="preserve"> </v>
      </c>
      <c r="AL1517" s="129" t="str">
        <f t="shared" si="933"/>
        <v xml:space="preserve"> </v>
      </c>
      <c r="AM1517" s="130" t="str">
        <f t="shared" si="934"/>
        <v xml:space="preserve"> </v>
      </c>
      <c r="AN1517" s="129" t="str">
        <f t="shared" si="935"/>
        <v xml:space="preserve"> </v>
      </c>
      <c r="AO1517" s="131" t="str">
        <f t="shared" si="944"/>
        <v xml:space="preserve"> </v>
      </c>
      <c r="AP1517" s="123" t="str">
        <f t="shared" si="946"/>
        <v xml:space="preserve"> </v>
      </c>
      <c r="AQ1517" s="129" t="str">
        <f t="shared" si="945"/>
        <v xml:space="preserve"> </v>
      </c>
      <c r="AR1517" s="111">
        <f t="shared" si="942"/>
        <v>1514</v>
      </c>
      <c r="AS1517" s="111">
        <f t="shared" si="936"/>
        <v>0</v>
      </c>
      <c r="AT1517" s="111">
        <f t="shared" si="937"/>
        <v>0</v>
      </c>
      <c r="AU1517" s="111">
        <f t="shared" si="913"/>
        <v>0</v>
      </c>
      <c r="AV1517" s="111" t="str">
        <f t="shared" si="940"/>
        <v xml:space="preserve"> </v>
      </c>
      <c r="AW1517" s="112">
        <f t="shared" si="939"/>
        <v>0</v>
      </c>
    </row>
    <row r="1518" spans="9:49">
      <c r="AD1518" s="132">
        <v>1515</v>
      </c>
      <c r="AE1518" s="125" t="str">
        <f t="shared" si="927"/>
        <v xml:space="preserve"> </v>
      </c>
      <c r="AF1518" s="125" t="str">
        <f t="shared" si="928"/>
        <v xml:space="preserve"> </v>
      </c>
      <c r="AG1518" s="125" t="str">
        <f t="shared" si="929"/>
        <v xml:space="preserve"> </v>
      </c>
      <c r="AH1518" s="126" t="str">
        <f t="shared" si="930"/>
        <v xml:space="preserve"> </v>
      </c>
      <c r="AI1518" s="127" t="str">
        <f t="shared" si="931"/>
        <v xml:space="preserve"> </v>
      </c>
      <c r="AJ1518" s="128" t="str">
        <f t="shared" si="932"/>
        <v xml:space="preserve"> </v>
      </c>
      <c r="AK1518" s="128" t="str">
        <f t="shared" si="943"/>
        <v xml:space="preserve"> </v>
      </c>
      <c r="AL1518" s="129" t="str">
        <f t="shared" si="933"/>
        <v xml:space="preserve"> </v>
      </c>
      <c r="AM1518" s="130" t="str">
        <f t="shared" si="934"/>
        <v xml:space="preserve"> </v>
      </c>
      <c r="AN1518" s="129" t="str">
        <f t="shared" si="935"/>
        <v xml:space="preserve"> </v>
      </c>
      <c r="AO1518" s="131" t="str">
        <f t="shared" si="944"/>
        <v xml:space="preserve"> </v>
      </c>
      <c r="AP1518" s="123" t="str">
        <f t="shared" si="946"/>
        <v xml:space="preserve"> </v>
      </c>
      <c r="AQ1518" s="129" t="str">
        <f t="shared" si="945"/>
        <v xml:space="preserve"> </v>
      </c>
      <c r="AR1518" s="111">
        <f t="shared" si="942"/>
        <v>1515</v>
      </c>
      <c r="AS1518" s="111">
        <f t="shared" si="936"/>
        <v>0</v>
      </c>
      <c r="AT1518" s="111">
        <f t="shared" si="937"/>
        <v>0</v>
      </c>
      <c r="AU1518" s="111">
        <f t="shared" si="913"/>
        <v>0</v>
      </c>
      <c r="AV1518" s="111" t="str">
        <f t="shared" si="940"/>
        <v xml:space="preserve"> </v>
      </c>
      <c r="AW1518" s="112">
        <f t="shared" si="939"/>
        <v>0</v>
      </c>
    </row>
    <row r="1519" spans="9:49">
      <c r="AD1519" s="124">
        <v>1516</v>
      </c>
      <c r="AE1519" s="125" t="str">
        <f t="shared" si="927"/>
        <v xml:space="preserve"> </v>
      </c>
      <c r="AF1519" s="125" t="str">
        <f t="shared" si="928"/>
        <v xml:space="preserve"> </v>
      </c>
      <c r="AG1519" s="125" t="str">
        <f t="shared" si="929"/>
        <v xml:space="preserve"> </v>
      </c>
      <c r="AH1519" s="126" t="str">
        <f t="shared" si="930"/>
        <v xml:space="preserve"> </v>
      </c>
      <c r="AI1519" s="127" t="str">
        <f t="shared" si="931"/>
        <v xml:space="preserve"> </v>
      </c>
      <c r="AJ1519" s="128" t="str">
        <f t="shared" si="932"/>
        <v xml:space="preserve"> </v>
      </c>
      <c r="AK1519" s="128" t="str">
        <f t="shared" si="943"/>
        <v xml:space="preserve"> </v>
      </c>
      <c r="AL1519" s="129" t="str">
        <f t="shared" si="933"/>
        <v xml:space="preserve"> </v>
      </c>
      <c r="AM1519" s="130" t="str">
        <f t="shared" si="934"/>
        <v xml:space="preserve"> </v>
      </c>
      <c r="AN1519" s="129" t="str">
        <f t="shared" si="935"/>
        <v xml:space="preserve"> </v>
      </c>
      <c r="AO1519" s="131" t="str">
        <f t="shared" si="944"/>
        <v xml:space="preserve"> </v>
      </c>
      <c r="AP1519" s="123" t="str">
        <f t="shared" si="946"/>
        <v xml:space="preserve"> </v>
      </c>
      <c r="AQ1519" s="129" t="str">
        <f t="shared" si="945"/>
        <v xml:space="preserve"> </v>
      </c>
      <c r="AR1519" s="111">
        <f t="shared" si="942"/>
        <v>1516</v>
      </c>
      <c r="AS1519" s="111">
        <f t="shared" si="936"/>
        <v>0</v>
      </c>
      <c r="AT1519" s="111">
        <f t="shared" si="937"/>
        <v>0</v>
      </c>
      <c r="AU1519" s="111">
        <f t="shared" si="913"/>
        <v>0</v>
      </c>
      <c r="AV1519" s="111" t="str">
        <f t="shared" si="940"/>
        <v xml:space="preserve"> </v>
      </c>
      <c r="AW1519" s="112">
        <f t="shared" si="939"/>
        <v>0</v>
      </c>
    </row>
    <row r="1520" spans="9:49">
      <c r="AD1520" s="132">
        <v>1517</v>
      </c>
      <c r="AE1520" s="125" t="str">
        <f t="shared" si="927"/>
        <v xml:space="preserve"> </v>
      </c>
      <c r="AF1520" s="125" t="str">
        <f t="shared" si="928"/>
        <v xml:space="preserve"> </v>
      </c>
      <c r="AG1520" s="125" t="str">
        <f t="shared" si="929"/>
        <v xml:space="preserve"> </v>
      </c>
      <c r="AH1520" s="126" t="str">
        <f t="shared" si="930"/>
        <v xml:space="preserve"> </v>
      </c>
      <c r="AI1520" s="127" t="str">
        <f t="shared" si="931"/>
        <v xml:space="preserve"> </v>
      </c>
      <c r="AJ1520" s="128" t="str">
        <f t="shared" si="932"/>
        <v xml:space="preserve"> </v>
      </c>
      <c r="AK1520" s="128" t="str">
        <f t="shared" si="943"/>
        <v xml:space="preserve"> </v>
      </c>
      <c r="AL1520" s="129" t="str">
        <f t="shared" si="933"/>
        <v xml:space="preserve"> </v>
      </c>
      <c r="AM1520" s="130" t="str">
        <f t="shared" si="934"/>
        <v xml:space="preserve"> </v>
      </c>
      <c r="AN1520" s="129" t="str">
        <f t="shared" si="935"/>
        <v xml:space="preserve"> </v>
      </c>
      <c r="AO1520" s="131" t="str">
        <f t="shared" si="944"/>
        <v xml:space="preserve"> </v>
      </c>
      <c r="AP1520" s="123" t="str">
        <f t="shared" si="946"/>
        <v xml:space="preserve"> </v>
      </c>
      <c r="AQ1520" s="129" t="str">
        <f t="shared" si="945"/>
        <v xml:space="preserve"> </v>
      </c>
      <c r="AR1520" s="111">
        <f t="shared" si="942"/>
        <v>1517</v>
      </c>
      <c r="AS1520" s="111">
        <f t="shared" si="936"/>
        <v>0</v>
      </c>
      <c r="AT1520" s="111">
        <f t="shared" si="937"/>
        <v>0</v>
      </c>
      <c r="AU1520" s="111">
        <f t="shared" si="913"/>
        <v>0</v>
      </c>
      <c r="AV1520" s="111" t="str">
        <f t="shared" si="940"/>
        <v xml:space="preserve"> </v>
      </c>
      <c r="AW1520" s="112">
        <f t="shared" si="939"/>
        <v>0</v>
      </c>
    </row>
    <row r="1521" spans="30:49">
      <c r="AD1521" s="124">
        <v>1518</v>
      </c>
      <c r="AE1521" s="125" t="str">
        <f t="shared" si="927"/>
        <v xml:space="preserve"> </v>
      </c>
      <c r="AF1521" s="125" t="str">
        <f t="shared" si="928"/>
        <v xml:space="preserve"> </v>
      </c>
      <c r="AG1521" s="125" t="str">
        <f t="shared" si="929"/>
        <v xml:space="preserve"> </v>
      </c>
      <c r="AH1521" s="126" t="str">
        <f t="shared" si="930"/>
        <v xml:space="preserve"> </v>
      </c>
      <c r="AI1521" s="127" t="str">
        <f t="shared" si="931"/>
        <v xml:space="preserve"> </v>
      </c>
      <c r="AJ1521" s="128" t="str">
        <f t="shared" si="932"/>
        <v xml:space="preserve"> </v>
      </c>
      <c r="AK1521" s="128" t="str">
        <f t="shared" si="943"/>
        <v xml:space="preserve"> </v>
      </c>
      <c r="AL1521" s="129" t="str">
        <f t="shared" si="933"/>
        <v xml:space="preserve"> </v>
      </c>
      <c r="AM1521" s="130" t="str">
        <f t="shared" si="934"/>
        <v xml:space="preserve"> </v>
      </c>
      <c r="AN1521" s="129" t="str">
        <f t="shared" si="935"/>
        <v xml:space="preserve"> </v>
      </c>
      <c r="AO1521" s="131" t="str">
        <f t="shared" si="944"/>
        <v xml:space="preserve"> </v>
      </c>
      <c r="AP1521" s="123" t="str">
        <f t="shared" si="946"/>
        <v xml:space="preserve"> </v>
      </c>
      <c r="AQ1521" s="129" t="str">
        <f t="shared" si="945"/>
        <v xml:space="preserve"> </v>
      </c>
      <c r="AR1521" s="111">
        <f t="shared" si="942"/>
        <v>1518</v>
      </c>
      <c r="AS1521" s="111">
        <f t="shared" si="936"/>
        <v>0</v>
      </c>
      <c r="AT1521" s="111">
        <f t="shared" si="937"/>
        <v>0</v>
      </c>
      <c r="AU1521" s="111">
        <f t="shared" si="913"/>
        <v>0</v>
      </c>
      <c r="AV1521" s="111" t="str">
        <f t="shared" si="940"/>
        <v xml:space="preserve"> </v>
      </c>
      <c r="AW1521" s="112">
        <f t="shared" si="939"/>
        <v>0</v>
      </c>
    </row>
    <row r="1522" spans="30:49">
      <c r="AD1522" s="132">
        <v>1519</v>
      </c>
      <c r="AE1522" s="125" t="str">
        <f t="shared" si="927"/>
        <v xml:space="preserve"> </v>
      </c>
      <c r="AF1522" s="125" t="str">
        <f t="shared" si="928"/>
        <v xml:space="preserve"> </v>
      </c>
      <c r="AG1522" s="125" t="str">
        <f t="shared" si="929"/>
        <v xml:space="preserve"> </v>
      </c>
      <c r="AH1522" s="126" t="str">
        <f t="shared" si="930"/>
        <v xml:space="preserve"> </v>
      </c>
      <c r="AI1522" s="127" t="str">
        <f t="shared" si="931"/>
        <v xml:space="preserve"> </v>
      </c>
      <c r="AJ1522" s="128" t="str">
        <f t="shared" si="932"/>
        <v xml:space="preserve"> </v>
      </c>
      <c r="AK1522" s="128" t="str">
        <f t="shared" si="943"/>
        <v xml:space="preserve"> </v>
      </c>
      <c r="AL1522" s="129" t="str">
        <f t="shared" si="933"/>
        <v xml:space="preserve"> </v>
      </c>
      <c r="AM1522" s="130" t="str">
        <f t="shared" si="934"/>
        <v xml:space="preserve"> </v>
      </c>
      <c r="AN1522" s="129" t="str">
        <f t="shared" si="935"/>
        <v xml:space="preserve"> </v>
      </c>
      <c r="AO1522" s="131" t="str">
        <f t="shared" si="944"/>
        <v xml:space="preserve"> </v>
      </c>
      <c r="AP1522" s="123" t="str">
        <f t="shared" si="946"/>
        <v xml:space="preserve"> </v>
      </c>
      <c r="AQ1522" s="129" t="str">
        <f t="shared" si="945"/>
        <v xml:space="preserve"> </v>
      </c>
      <c r="AR1522" s="111">
        <f t="shared" si="942"/>
        <v>1519</v>
      </c>
      <c r="AS1522" s="111">
        <f t="shared" si="936"/>
        <v>0</v>
      </c>
      <c r="AT1522" s="111">
        <f t="shared" si="937"/>
        <v>0</v>
      </c>
      <c r="AU1522" s="111">
        <f t="shared" si="913"/>
        <v>0</v>
      </c>
      <c r="AV1522" s="111" t="str">
        <f t="shared" si="940"/>
        <v xml:space="preserve"> </v>
      </c>
      <c r="AW1522" s="112">
        <f t="shared" si="939"/>
        <v>0</v>
      </c>
    </row>
    <row r="1523" spans="30:49">
      <c r="AD1523" s="124">
        <v>1520</v>
      </c>
      <c r="AE1523" s="125" t="str">
        <f t="shared" si="927"/>
        <v xml:space="preserve"> </v>
      </c>
      <c r="AF1523" s="125" t="str">
        <f t="shared" si="928"/>
        <v xml:space="preserve"> </v>
      </c>
      <c r="AG1523" s="125" t="str">
        <f t="shared" si="929"/>
        <v xml:space="preserve"> </v>
      </c>
      <c r="AH1523" s="126" t="str">
        <f t="shared" si="930"/>
        <v xml:space="preserve"> </v>
      </c>
      <c r="AI1523" s="127" t="str">
        <f t="shared" si="931"/>
        <v xml:space="preserve"> </v>
      </c>
      <c r="AJ1523" s="128" t="str">
        <f t="shared" si="932"/>
        <v xml:space="preserve"> </v>
      </c>
      <c r="AK1523" s="128" t="str">
        <f t="shared" si="943"/>
        <v xml:space="preserve"> </v>
      </c>
      <c r="AL1523" s="129" t="str">
        <f t="shared" si="933"/>
        <v xml:space="preserve"> </v>
      </c>
      <c r="AM1523" s="130" t="str">
        <f t="shared" si="934"/>
        <v xml:space="preserve"> </v>
      </c>
      <c r="AN1523" s="129" t="str">
        <f t="shared" si="935"/>
        <v xml:space="preserve"> </v>
      </c>
      <c r="AO1523" s="131" t="str">
        <f t="shared" si="944"/>
        <v xml:space="preserve"> </v>
      </c>
      <c r="AP1523" s="123" t="str">
        <f t="shared" si="946"/>
        <v xml:space="preserve"> </v>
      </c>
      <c r="AQ1523" s="129" t="str">
        <f t="shared" si="945"/>
        <v xml:space="preserve"> </v>
      </c>
      <c r="AR1523" s="111">
        <f t="shared" si="942"/>
        <v>1520</v>
      </c>
      <c r="AS1523" s="111">
        <f t="shared" si="936"/>
        <v>0</v>
      </c>
      <c r="AT1523" s="111">
        <f t="shared" si="937"/>
        <v>0</v>
      </c>
      <c r="AU1523" s="111">
        <f t="shared" si="913"/>
        <v>0</v>
      </c>
      <c r="AV1523" s="111" t="str">
        <f t="shared" si="940"/>
        <v xml:space="preserve"> </v>
      </c>
      <c r="AW1523" s="112">
        <f t="shared" si="939"/>
        <v>0</v>
      </c>
    </row>
    <row r="1524" spans="30:49">
      <c r="AD1524" s="132">
        <v>1521</v>
      </c>
      <c r="AE1524" s="125" t="str">
        <f t="shared" si="927"/>
        <v xml:space="preserve"> </v>
      </c>
      <c r="AF1524" s="125" t="str">
        <f t="shared" si="928"/>
        <v xml:space="preserve"> </v>
      </c>
      <c r="AG1524" s="125" t="str">
        <f t="shared" si="929"/>
        <v xml:space="preserve"> </v>
      </c>
      <c r="AH1524" s="126" t="str">
        <f t="shared" si="930"/>
        <v xml:space="preserve"> </v>
      </c>
      <c r="AI1524" s="127" t="str">
        <f t="shared" si="931"/>
        <v xml:space="preserve"> </v>
      </c>
      <c r="AJ1524" s="128" t="str">
        <f t="shared" si="932"/>
        <v xml:space="preserve"> </v>
      </c>
      <c r="AK1524" s="128" t="str">
        <f t="shared" si="943"/>
        <v xml:space="preserve"> </v>
      </c>
      <c r="AL1524" s="129" t="str">
        <f t="shared" si="933"/>
        <v xml:space="preserve"> </v>
      </c>
      <c r="AM1524" s="130" t="str">
        <f t="shared" si="934"/>
        <v xml:space="preserve"> </v>
      </c>
      <c r="AN1524" s="129" t="str">
        <f t="shared" si="935"/>
        <v xml:space="preserve"> </v>
      </c>
      <c r="AO1524" s="131" t="str">
        <f t="shared" si="944"/>
        <v xml:space="preserve"> </v>
      </c>
      <c r="AP1524" s="123" t="str">
        <f t="shared" si="946"/>
        <v xml:space="preserve"> </v>
      </c>
      <c r="AQ1524" s="129" t="str">
        <f t="shared" si="945"/>
        <v xml:space="preserve"> </v>
      </c>
      <c r="AR1524" s="111">
        <f t="shared" si="942"/>
        <v>1521</v>
      </c>
      <c r="AS1524" s="111">
        <f t="shared" si="936"/>
        <v>0</v>
      </c>
      <c r="AT1524" s="111">
        <f t="shared" si="937"/>
        <v>0</v>
      </c>
      <c r="AU1524" s="111">
        <f t="shared" si="913"/>
        <v>0</v>
      </c>
      <c r="AV1524" s="111" t="str">
        <f t="shared" si="940"/>
        <v xml:space="preserve"> </v>
      </c>
      <c r="AW1524" s="112">
        <f t="shared" si="939"/>
        <v>0</v>
      </c>
    </row>
    <row r="1525" spans="30:49">
      <c r="AD1525" s="124">
        <v>1522</v>
      </c>
      <c r="AE1525" s="125" t="str">
        <f t="shared" si="927"/>
        <v xml:space="preserve"> </v>
      </c>
      <c r="AF1525" s="125" t="str">
        <f t="shared" si="928"/>
        <v xml:space="preserve"> </v>
      </c>
      <c r="AG1525" s="125" t="str">
        <f t="shared" si="929"/>
        <v xml:space="preserve"> </v>
      </c>
      <c r="AH1525" s="126" t="str">
        <f t="shared" si="930"/>
        <v xml:space="preserve"> </v>
      </c>
      <c r="AI1525" s="127" t="str">
        <f t="shared" si="931"/>
        <v xml:space="preserve"> </v>
      </c>
      <c r="AJ1525" s="128" t="str">
        <f t="shared" si="932"/>
        <v xml:space="preserve"> </v>
      </c>
      <c r="AK1525" s="128" t="str">
        <f t="shared" si="943"/>
        <v xml:space="preserve"> </v>
      </c>
      <c r="AL1525" s="129" t="str">
        <f t="shared" si="933"/>
        <v xml:space="preserve"> </v>
      </c>
      <c r="AM1525" s="130" t="str">
        <f t="shared" si="934"/>
        <v xml:space="preserve"> </v>
      </c>
      <c r="AN1525" s="129" t="str">
        <f t="shared" si="935"/>
        <v xml:space="preserve"> </v>
      </c>
      <c r="AO1525" s="131" t="str">
        <f t="shared" si="944"/>
        <v xml:space="preserve"> </v>
      </c>
      <c r="AP1525" s="123" t="str">
        <f t="shared" si="946"/>
        <v xml:space="preserve"> </v>
      </c>
      <c r="AQ1525" s="129" t="str">
        <f t="shared" si="945"/>
        <v xml:space="preserve"> </v>
      </c>
      <c r="AR1525" s="111">
        <f t="shared" si="942"/>
        <v>1522</v>
      </c>
      <c r="AS1525" s="111">
        <f t="shared" si="936"/>
        <v>0</v>
      </c>
      <c r="AT1525" s="111">
        <f t="shared" si="937"/>
        <v>0</v>
      </c>
      <c r="AU1525" s="111">
        <f t="shared" si="913"/>
        <v>0</v>
      </c>
      <c r="AV1525" s="111" t="str">
        <f t="shared" si="940"/>
        <v xml:space="preserve"> </v>
      </c>
      <c r="AW1525" s="112">
        <f t="shared" si="939"/>
        <v>0</v>
      </c>
    </row>
    <row r="1526" spans="30:49">
      <c r="AD1526" s="132">
        <v>1523</v>
      </c>
      <c r="AE1526" s="125" t="str">
        <f t="shared" si="927"/>
        <v xml:space="preserve"> </v>
      </c>
      <c r="AF1526" s="125" t="str">
        <f t="shared" si="928"/>
        <v xml:space="preserve"> </v>
      </c>
      <c r="AG1526" s="125" t="str">
        <f t="shared" si="929"/>
        <v xml:space="preserve"> </v>
      </c>
      <c r="AH1526" s="126" t="str">
        <f t="shared" si="930"/>
        <v xml:space="preserve"> </v>
      </c>
      <c r="AI1526" s="127" t="str">
        <f t="shared" si="931"/>
        <v xml:space="preserve"> </v>
      </c>
      <c r="AJ1526" s="128" t="str">
        <f t="shared" si="932"/>
        <v xml:space="preserve"> </v>
      </c>
      <c r="AK1526" s="128" t="str">
        <f t="shared" si="943"/>
        <v xml:space="preserve"> </v>
      </c>
      <c r="AL1526" s="129" t="str">
        <f t="shared" si="933"/>
        <v xml:space="preserve"> </v>
      </c>
      <c r="AM1526" s="130" t="str">
        <f t="shared" si="934"/>
        <v xml:space="preserve"> </v>
      </c>
      <c r="AN1526" s="129" t="str">
        <f t="shared" si="935"/>
        <v xml:space="preserve"> </v>
      </c>
      <c r="AO1526" s="131" t="str">
        <f t="shared" si="944"/>
        <v xml:space="preserve"> </v>
      </c>
      <c r="AP1526" s="123" t="str">
        <f t="shared" si="946"/>
        <v xml:space="preserve"> </v>
      </c>
      <c r="AQ1526" s="129" t="str">
        <f t="shared" si="945"/>
        <v xml:space="preserve"> </v>
      </c>
      <c r="AR1526" s="111">
        <f t="shared" si="942"/>
        <v>1523</v>
      </c>
      <c r="AS1526" s="111">
        <f t="shared" si="936"/>
        <v>0</v>
      </c>
      <c r="AT1526" s="111">
        <f t="shared" si="937"/>
        <v>0</v>
      </c>
      <c r="AU1526" s="111">
        <f t="shared" si="913"/>
        <v>0</v>
      </c>
      <c r="AV1526" s="111" t="str">
        <f t="shared" si="940"/>
        <v xml:space="preserve"> </v>
      </c>
      <c r="AW1526" s="112">
        <f t="shared" si="939"/>
        <v>0</v>
      </c>
    </row>
    <row r="1527" spans="30:49">
      <c r="AD1527" s="124">
        <v>1524</v>
      </c>
      <c r="AE1527" s="125" t="str">
        <f t="shared" si="927"/>
        <v xml:space="preserve"> </v>
      </c>
      <c r="AF1527" s="125" t="str">
        <f t="shared" si="928"/>
        <v xml:space="preserve"> </v>
      </c>
      <c r="AG1527" s="125" t="str">
        <f t="shared" si="929"/>
        <v xml:space="preserve"> </v>
      </c>
      <c r="AH1527" s="126" t="str">
        <f t="shared" si="930"/>
        <v xml:space="preserve"> </v>
      </c>
      <c r="AI1527" s="127" t="str">
        <f t="shared" si="931"/>
        <v xml:space="preserve"> </v>
      </c>
      <c r="AJ1527" s="128" t="str">
        <f t="shared" si="932"/>
        <v xml:space="preserve"> </v>
      </c>
      <c r="AK1527" s="128" t="str">
        <f t="shared" si="943"/>
        <v xml:space="preserve"> </v>
      </c>
      <c r="AL1527" s="129" t="str">
        <f t="shared" si="933"/>
        <v xml:space="preserve"> </v>
      </c>
      <c r="AM1527" s="130" t="str">
        <f t="shared" si="934"/>
        <v xml:space="preserve"> </v>
      </c>
      <c r="AN1527" s="129" t="str">
        <f t="shared" si="935"/>
        <v xml:space="preserve"> </v>
      </c>
      <c r="AO1527" s="131" t="str">
        <f t="shared" si="944"/>
        <v xml:space="preserve"> </v>
      </c>
      <c r="AP1527" s="123" t="str">
        <f t="shared" si="946"/>
        <v xml:space="preserve"> </v>
      </c>
      <c r="AQ1527" s="129" t="str">
        <f t="shared" si="945"/>
        <v xml:space="preserve"> </v>
      </c>
      <c r="AR1527" s="111">
        <f t="shared" si="942"/>
        <v>1524</v>
      </c>
      <c r="AS1527" s="111">
        <f t="shared" si="936"/>
        <v>0</v>
      </c>
      <c r="AT1527" s="111">
        <f t="shared" si="937"/>
        <v>0</v>
      </c>
      <c r="AU1527" s="111">
        <f t="shared" si="913"/>
        <v>0</v>
      </c>
      <c r="AV1527" s="111" t="str">
        <f t="shared" si="940"/>
        <v xml:space="preserve"> </v>
      </c>
      <c r="AW1527" s="112">
        <f t="shared" si="939"/>
        <v>0</v>
      </c>
    </row>
    <row r="1528" spans="30:49">
      <c r="AD1528" s="132">
        <v>1525</v>
      </c>
      <c r="AE1528" s="125" t="str">
        <f t="shared" si="927"/>
        <v xml:space="preserve"> </v>
      </c>
      <c r="AF1528" s="125" t="str">
        <f t="shared" si="928"/>
        <v xml:space="preserve"> </v>
      </c>
      <c r="AG1528" s="125" t="str">
        <f t="shared" si="929"/>
        <v xml:space="preserve"> </v>
      </c>
      <c r="AH1528" s="126" t="str">
        <f t="shared" si="930"/>
        <v xml:space="preserve"> </v>
      </c>
      <c r="AI1528" s="127" t="str">
        <f t="shared" si="931"/>
        <v xml:space="preserve"> </v>
      </c>
      <c r="AJ1528" s="128" t="str">
        <f t="shared" si="932"/>
        <v xml:space="preserve"> </v>
      </c>
      <c r="AK1528" s="128" t="str">
        <f t="shared" si="943"/>
        <v xml:space="preserve"> </v>
      </c>
      <c r="AL1528" s="129" t="str">
        <f t="shared" si="933"/>
        <v xml:space="preserve"> </v>
      </c>
      <c r="AM1528" s="130" t="str">
        <f t="shared" si="934"/>
        <v xml:space="preserve"> </v>
      </c>
      <c r="AN1528" s="129" t="str">
        <f t="shared" si="935"/>
        <v xml:space="preserve"> </v>
      </c>
      <c r="AO1528" s="131" t="str">
        <f t="shared" si="944"/>
        <v xml:space="preserve"> </v>
      </c>
      <c r="AP1528" s="123" t="str">
        <f t="shared" si="946"/>
        <v xml:space="preserve"> </v>
      </c>
      <c r="AQ1528" s="129" t="str">
        <f t="shared" si="945"/>
        <v xml:space="preserve"> </v>
      </c>
      <c r="AR1528" s="111">
        <f t="shared" si="942"/>
        <v>1525</v>
      </c>
      <c r="AS1528" s="111">
        <f t="shared" si="936"/>
        <v>0</v>
      </c>
      <c r="AT1528" s="111">
        <f t="shared" si="937"/>
        <v>0</v>
      </c>
      <c r="AU1528" s="111">
        <f t="shared" si="913"/>
        <v>0</v>
      </c>
      <c r="AV1528" s="111" t="str">
        <f t="shared" si="940"/>
        <v xml:space="preserve"> </v>
      </c>
      <c r="AW1528" s="112">
        <f t="shared" si="939"/>
        <v>0</v>
      </c>
    </row>
    <row r="1529" spans="30:49">
      <c r="AD1529" s="124">
        <v>1526</v>
      </c>
      <c r="AE1529" s="125" t="str">
        <f t="shared" si="927"/>
        <v xml:space="preserve"> </v>
      </c>
      <c r="AF1529" s="125" t="str">
        <f t="shared" si="928"/>
        <v xml:space="preserve"> </v>
      </c>
      <c r="AG1529" s="125" t="str">
        <f t="shared" si="929"/>
        <v xml:space="preserve"> </v>
      </c>
      <c r="AH1529" s="126" t="str">
        <f t="shared" si="930"/>
        <v xml:space="preserve"> </v>
      </c>
      <c r="AI1529" s="127" t="str">
        <f t="shared" si="931"/>
        <v xml:space="preserve"> </v>
      </c>
      <c r="AJ1529" s="128" t="str">
        <f t="shared" si="932"/>
        <v xml:space="preserve"> </v>
      </c>
      <c r="AK1529" s="128" t="str">
        <f t="shared" si="943"/>
        <v xml:space="preserve"> </v>
      </c>
      <c r="AL1529" s="129" t="str">
        <f t="shared" si="933"/>
        <v xml:space="preserve"> </v>
      </c>
      <c r="AM1529" s="130" t="str">
        <f t="shared" si="934"/>
        <v xml:space="preserve"> </v>
      </c>
      <c r="AN1529" s="129" t="str">
        <f t="shared" si="935"/>
        <v xml:space="preserve"> </v>
      </c>
      <c r="AO1529" s="131" t="str">
        <f t="shared" si="944"/>
        <v xml:space="preserve"> </v>
      </c>
      <c r="AP1529" s="123" t="str">
        <f t="shared" si="946"/>
        <v xml:space="preserve"> </v>
      </c>
      <c r="AQ1529" s="129" t="str">
        <f t="shared" si="945"/>
        <v xml:space="preserve"> </v>
      </c>
      <c r="AR1529" s="111">
        <f t="shared" si="942"/>
        <v>1526</v>
      </c>
      <c r="AS1529" s="111">
        <f t="shared" si="936"/>
        <v>0</v>
      </c>
      <c r="AT1529" s="111">
        <f t="shared" si="937"/>
        <v>0</v>
      </c>
      <c r="AU1529" s="111">
        <f t="shared" si="913"/>
        <v>0</v>
      </c>
      <c r="AV1529" s="111" t="str">
        <f t="shared" si="940"/>
        <v xml:space="preserve"> </v>
      </c>
      <c r="AW1529" s="112">
        <f t="shared" si="939"/>
        <v>0</v>
      </c>
    </row>
    <row r="1530" spans="30:49">
      <c r="AD1530" s="132">
        <v>1527</v>
      </c>
      <c r="AE1530" s="125" t="str">
        <f t="shared" si="927"/>
        <v xml:space="preserve"> </v>
      </c>
      <c r="AF1530" s="125" t="str">
        <f t="shared" si="928"/>
        <v xml:space="preserve"> </v>
      </c>
      <c r="AG1530" s="125" t="str">
        <f t="shared" si="929"/>
        <v xml:space="preserve"> </v>
      </c>
      <c r="AH1530" s="126" t="str">
        <f t="shared" si="930"/>
        <v xml:space="preserve"> </v>
      </c>
      <c r="AI1530" s="127" t="str">
        <f t="shared" si="931"/>
        <v xml:space="preserve"> </v>
      </c>
      <c r="AJ1530" s="128" t="str">
        <f t="shared" si="932"/>
        <v xml:space="preserve"> </v>
      </c>
      <c r="AK1530" s="128" t="str">
        <f t="shared" si="943"/>
        <v xml:space="preserve"> </v>
      </c>
      <c r="AL1530" s="129" t="str">
        <f t="shared" si="933"/>
        <v xml:space="preserve"> </v>
      </c>
      <c r="AM1530" s="130" t="str">
        <f t="shared" si="934"/>
        <v xml:space="preserve"> </v>
      </c>
      <c r="AN1530" s="129" t="str">
        <f t="shared" si="935"/>
        <v xml:space="preserve"> </v>
      </c>
      <c r="AO1530" s="131" t="str">
        <f t="shared" si="944"/>
        <v xml:space="preserve"> </v>
      </c>
      <c r="AP1530" s="123" t="str">
        <f t="shared" si="946"/>
        <v xml:space="preserve"> </v>
      </c>
      <c r="AQ1530" s="129" t="str">
        <f t="shared" si="945"/>
        <v xml:space="preserve"> </v>
      </c>
      <c r="AR1530" s="111">
        <f t="shared" si="942"/>
        <v>1527</v>
      </c>
      <c r="AS1530" s="111">
        <f t="shared" si="936"/>
        <v>0</v>
      </c>
      <c r="AT1530" s="111">
        <f t="shared" si="937"/>
        <v>0</v>
      </c>
      <c r="AU1530" s="111">
        <f t="shared" si="913"/>
        <v>0</v>
      </c>
      <c r="AV1530" s="111" t="str">
        <f t="shared" si="940"/>
        <v xml:space="preserve"> </v>
      </c>
      <c r="AW1530" s="112">
        <f t="shared" si="939"/>
        <v>0</v>
      </c>
    </row>
    <row r="1531" spans="30:49">
      <c r="AD1531" s="124">
        <v>1528</v>
      </c>
      <c r="AE1531" s="125" t="str">
        <f t="shared" si="927"/>
        <v xml:space="preserve"> </v>
      </c>
      <c r="AF1531" s="125" t="str">
        <f t="shared" si="928"/>
        <v xml:space="preserve"> </v>
      </c>
      <c r="AG1531" s="125" t="str">
        <f t="shared" si="929"/>
        <v xml:space="preserve"> </v>
      </c>
      <c r="AH1531" s="126" t="str">
        <f t="shared" si="930"/>
        <v xml:space="preserve"> </v>
      </c>
      <c r="AI1531" s="127" t="str">
        <f t="shared" si="931"/>
        <v xml:space="preserve"> </v>
      </c>
      <c r="AJ1531" s="128" t="str">
        <f t="shared" si="932"/>
        <v xml:space="preserve"> </v>
      </c>
      <c r="AK1531" s="128" t="str">
        <f t="shared" si="943"/>
        <v xml:space="preserve"> </v>
      </c>
      <c r="AL1531" s="129" t="str">
        <f t="shared" si="933"/>
        <v xml:space="preserve"> </v>
      </c>
      <c r="AM1531" s="130" t="str">
        <f t="shared" si="934"/>
        <v xml:space="preserve"> </v>
      </c>
      <c r="AN1531" s="129" t="str">
        <f t="shared" si="935"/>
        <v xml:space="preserve"> </v>
      </c>
      <c r="AO1531" s="131" t="str">
        <f t="shared" si="944"/>
        <v xml:space="preserve"> </v>
      </c>
      <c r="AP1531" s="123" t="str">
        <f t="shared" si="946"/>
        <v xml:space="preserve"> </v>
      </c>
      <c r="AQ1531" s="129" t="str">
        <f t="shared" si="945"/>
        <v xml:space="preserve"> </v>
      </c>
      <c r="AR1531" s="111">
        <f t="shared" si="942"/>
        <v>1528</v>
      </c>
      <c r="AS1531" s="111">
        <f t="shared" si="936"/>
        <v>0</v>
      </c>
      <c r="AT1531" s="111">
        <f t="shared" si="937"/>
        <v>0</v>
      </c>
      <c r="AU1531" s="111">
        <f t="shared" si="913"/>
        <v>0</v>
      </c>
      <c r="AV1531" s="111" t="str">
        <f t="shared" si="940"/>
        <v xml:space="preserve"> </v>
      </c>
      <c r="AW1531" s="112">
        <f t="shared" si="939"/>
        <v>0</v>
      </c>
    </row>
    <row r="1532" spans="30:49">
      <c r="AD1532" s="132">
        <v>1529</v>
      </c>
      <c r="AE1532" s="125" t="str">
        <f t="shared" si="927"/>
        <v xml:space="preserve"> </v>
      </c>
      <c r="AF1532" s="125" t="str">
        <f t="shared" si="928"/>
        <v xml:space="preserve"> </v>
      </c>
      <c r="AG1532" s="125" t="str">
        <f t="shared" si="929"/>
        <v xml:space="preserve"> </v>
      </c>
      <c r="AH1532" s="126" t="str">
        <f t="shared" si="930"/>
        <v xml:space="preserve"> </v>
      </c>
      <c r="AI1532" s="127" t="str">
        <f t="shared" si="931"/>
        <v xml:space="preserve"> </v>
      </c>
      <c r="AJ1532" s="128" t="str">
        <f t="shared" si="932"/>
        <v xml:space="preserve"> </v>
      </c>
      <c r="AK1532" s="128" t="str">
        <f t="shared" si="943"/>
        <v xml:space="preserve"> </v>
      </c>
      <c r="AL1532" s="129" t="str">
        <f t="shared" si="933"/>
        <v xml:space="preserve"> </v>
      </c>
      <c r="AM1532" s="130" t="str">
        <f t="shared" si="934"/>
        <v xml:space="preserve"> </v>
      </c>
      <c r="AN1532" s="129" t="str">
        <f t="shared" si="935"/>
        <v xml:space="preserve"> </v>
      </c>
      <c r="AO1532" s="131" t="str">
        <f t="shared" si="944"/>
        <v xml:space="preserve"> </v>
      </c>
      <c r="AP1532" s="123" t="str">
        <f t="shared" si="946"/>
        <v xml:space="preserve"> </v>
      </c>
      <c r="AQ1532" s="129" t="str">
        <f t="shared" si="945"/>
        <v xml:space="preserve"> </v>
      </c>
      <c r="AR1532" s="111">
        <f t="shared" si="942"/>
        <v>1529</v>
      </c>
      <c r="AS1532" s="111">
        <f t="shared" si="936"/>
        <v>0</v>
      </c>
      <c r="AT1532" s="111">
        <f t="shared" si="937"/>
        <v>0</v>
      </c>
      <c r="AU1532" s="111">
        <f t="shared" si="913"/>
        <v>0</v>
      </c>
      <c r="AV1532" s="111" t="str">
        <f t="shared" si="940"/>
        <v xml:space="preserve"> </v>
      </c>
      <c r="AW1532" s="112">
        <f t="shared" si="939"/>
        <v>0</v>
      </c>
    </row>
    <row r="1533" spans="30:49">
      <c r="AD1533" s="124">
        <v>1530</v>
      </c>
      <c r="AE1533" s="125" t="str">
        <f t="shared" si="927"/>
        <v xml:space="preserve"> </v>
      </c>
      <c r="AF1533" s="125" t="str">
        <f t="shared" si="928"/>
        <v xml:space="preserve"> </v>
      </c>
      <c r="AG1533" s="125" t="str">
        <f t="shared" si="929"/>
        <v xml:space="preserve"> </v>
      </c>
      <c r="AH1533" s="126" t="str">
        <f t="shared" si="930"/>
        <v xml:space="preserve"> </v>
      </c>
      <c r="AI1533" s="127" t="str">
        <f t="shared" si="931"/>
        <v xml:space="preserve"> </v>
      </c>
      <c r="AJ1533" s="128" t="str">
        <f t="shared" si="932"/>
        <v xml:space="preserve"> </v>
      </c>
      <c r="AK1533" s="128" t="str">
        <f t="shared" si="943"/>
        <v xml:space="preserve"> </v>
      </c>
      <c r="AL1533" s="129" t="str">
        <f t="shared" si="933"/>
        <v xml:space="preserve"> </v>
      </c>
      <c r="AM1533" s="130" t="str">
        <f t="shared" si="934"/>
        <v xml:space="preserve"> </v>
      </c>
      <c r="AN1533" s="129" t="str">
        <f t="shared" si="935"/>
        <v xml:space="preserve"> </v>
      </c>
      <c r="AO1533" s="131" t="str">
        <f t="shared" si="944"/>
        <v xml:space="preserve"> </v>
      </c>
      <c r="AP1533" s="123" t="str">
        <f t="shared" si="946"/>
        <v xml:space="preserve"> </v>
      </c>
      <c r="AQ1533" s="129" t="str">
        <f t="shared" si="945"/>
        <v xml:space="preserve"> </v>
      </c>
      <c r="AR1533" s="111">
        <f t="shared" si="942"/>
        <v>1530</v>
      </c>
      <c r="AS1533" s="111">
        <f t="shared" si="936"/>
        <v>0</v>
      </c>
      <c r="AT1533" s="111">
        <f t="shared" si="937"/>
        <v>0</v>
      </c>
      <c r="AU1533" s="111">
        <f t="shared" si="913"/>
        <v>0</v>
      </c>
      <c r="AV1533" s="111" t="str">
        <f t="shared" si="940"/>
        <v xml:space="preserve"> </v>
      </c>
      <c r="AW1533" s="112">
        <f t="shared" si="939"/>
        <v>0</v>
      </c>
    </row>
    <row r="1534" spans="30:49">
      <c r="AD1534" s="132">
        <v>1531</v>
      </c>
      <c r="AE1534" s="125" t="str">
        <f t="shared" si="927"/>
        <v xml:space="preserve"> </v>
      </c>
      <c r="AF1534" s="125" t="str">
        <f t="shared" si="928"/>
        <v xml:space="preserve"> </v>
      </c>
      <c r="AG1534" s="125" t="str">
        <f t="shared" si="929"/>
        <v xml:space="preserve"> </v>
      </c>
      <c r="AH1534" s="126" t="str">
        <f t="shared" si="930"/>
        <v xml:space="preserve"> </v>
      </c>
      <c r="AI1534" s="127" t="str">
        <f t="shared" si="931"/>
        <v xml:space="preserve"> </v>
      </c>
      <c r="AJ1534" s="128" t="str">
        <f t="shared" si="932"/>
        <v xml:space="preserve"> </v>
      </c>
      <c r="AK1534" s="128" t="str">
        <f t="shared" si="943"/>
        <v xml:space="preserve"> </v>
      </c>
      <c r="AL1534" s="129" t="str">
        <f t="shared" si="933"/>
        <v xml:space="preserve"> </v>
      </c>
      <c r="AM1534" s="130" t="str">
        <f t="shared" si="934"/>
        <v xml:space="preserve"> </v>
      </c>
      <c r="AN1534" s="129" t="str">
        <f t="shared" si="935"/>
        <v xml:space="preserve"> </v>
      </c>
      <c r="AO1534" s="131" t="str">
        <f t="shared" si="944"/>
        <v xml:space="preserve"> </v>
      </c>
      <c r="AP1534" s="123" t="str">
        <f t="shared" si="946"/>
        <v xml:space="preserve"> </v>
      </c>
      <c r="AQ1534" s="129" t="str">
        <f t="shared" si="945"/>
        <v xml:space="preserve"> </v>
      </c>
      <c r="AR1534" s="111">
        <f t="shared" si="942"/>
        <v>1531</v>
      </c>
      <c r="AS1534" s="111">
        <f t="shared" si="936"/>
        <v>0</v>
      </c>
      <c r="AT1534" s="111">
        <f t="shared" si="937"/>
        <v>0</v>
      </c>
      <c r="AU1534" s="111">
        <f t="shared" si="913"/>
        <v>0</v>
      </c>
      <c r="AV1534" s="111" t="str">
        <f t="shared" si="940"/>
        <v xml:space="preserve"> </v>
      </c>
      <c r="AW1534" s="112">
        <f t="shared" si="939"/>
        <v>0</v>
      </c>
    </row>
    <row r="1535" spans="30:49">
      <c r="AD1535" s="124">
        <v>1532</v>
      </c>
      <c r="AE1535" s="125" t="str">
        <f t="shared" si="927"/>
        <v xml:space="preserve"> </v>
      </c>
      <c r="AF1535" s="125" t="str">
        <f t="shared" si="928"/>
        <v xml:space="preserve"> </v>
      </c>
      <c r="AG1535" s="125" t="str">
        <f t="shared" si="929"/>
        <v xml:space="preserve"> </v>
      </c>
      <c r="AH1535" s="126" t="str">
        <f t="shared" si="930"/>
        <v xml:space="preserve"> </v>
      </c>
      <c r="AI1535" s="127" t="str">
        <f t="shared" si="931"/>
        <v xml:space="preserve"> </v>
      </c>
      <c r="AJ1535" s="128" t="str">
        <f t="shared" si="932"/>
        <v xml:space="preserve"> </v>
      </c>
      <c r="AK1535" s="128" t="str">
        <f t="shared" si="943"/>
        <v xml:space="preserve"> </v>
      </c>
      <c r="AL1535" s="129" t="str">
        <f t="shared" si="933"/>
        <v xml:space="preserve"> </v>
      </c>
      <c r="AM1535" s="130" t="str">
        <f t="shared" si="934"/>
        <v xml:space="preserve"> </v>
      </c>
      <c r="AN1535" s="129" t="str">
        <f t="shared" si="935"/>
        <v xml:space="preserve"> </v>
      </c>
      <c r="AO1535" s="131" t="str">
        <f t="shared" si="944"/>
        <v xml:space="preserve"> </v>
      </c>
      <c r="AP1535" s="123" t="str">
        <f t="shared" si="946"/>
        <v xml:space="preserve"> </v>
      </c>
      <c r="AQ1535" s="129" t="str">
        <f t="shared" si="945"/>
        <v xml:space="preserve"> </v>
      </c>
      <c r="AR1535" s="111">
        <f t="shared" si="942"/>
        <v>1532</v>
      </c>
      <c r="AS1535" s="111">
        <f t="shared" si="936"/>
        <v>0</v>
      </c>
      <c r="AT1535" s="111">
        <f t="shared" si="937"/>
        <v>0</v>
      </c>
      <c r="AU1535" s="111">
        <f t="shared" si="913"/>
        <v>0</v>
      </c>
      <c r="AV1535" s="111" t="str">
        <f t="shared" si="940"/>
        <v xml:space="preserve"> </v>
      </c>
      <c r="AW1535" s="112">
        <f t="shared" si="939"/>
        <v>0</v>
      </c>
    </row>
    <row r="1536" spans="30:49">
      <c r="AD1536" s="132">
        <v>1533</v>
      </c>
      <c r="AE1536" s="125" t="str">
        <f t="shared" si="927"/>
        <v xml:space="preserve"> </v>
      </c>
      <c r="AF1536" s="125" t="str">
        <f t="shared" si="928"/>
        <v xml:space="preserve"> </v>
      </c>
      <c r="AG1536" s="125" t="str">
        <f t="shared" si="929"/>
        <v xml:space="preserve"> </v>
      </c>
      <c r="AH1536" s="126" t="str">
        <f t="shared" si="930"/>
        <v xml:space="preserve"> </v>
      </c>
      <c r="AI1536" s="127" t="str">
        <f t="shared" si="931"/>
        <v xml:space="preserve"> </v>
      </c>
      <c r="AJ1536" s="128" t="str">
        <f t="shared" si="932"/>
        <v xml:space="preserve"> </v>
      </c>
      <c r="AK1536" s="128" t="str">
        <f t="shared" si="943"/>
        <v xml:space="preserve"> </v>
      </c>
      <c r="AL1536" s="129" t="str">
        <f t="shared" si="933"/>
        <v xml:space="preserve"> </v>
      </c>
      <c r="AM1536" s="130" t="str">
        <f t="shared" si="934"/>
        <v xml:space="preserve"> </v>
      </c>
      <c r="AN1536" s="129" t="str">
        <f t="shared" si="935"/>
        <v xml:space="preserve"> </v>
      </c>
      <c r="AO1536" s="131" t="str">
        <f t="shared" si="944"/>
        <v xml:space="preserve"> </v>
      </c>
      <c r="AP1536" s="123" t="str">
        <f t="shared" si="946"/>
        <v xml:space="preserve"> </v>
      </c>
      <c r="AQ1536" s="129" t="str">
        <f t="shared" si="945"/>
        <v xml:space="preserve"> </v>
      </c>
      <c r="AR1536" s="111">
        <f t="shared" si="942"/>
        <v>1533</v>
      </c>
      <c r="AS1536" s="111">
        <f t="shared" si="936"/>
        <v>0</v>
      </c>
      <c r="AT1536" s="111">
        <f t="shared" si="937"/>
        <v>0</v>
      </c>
      <c r="AU1536" s="111">
        <f t="shared" si="913"/>
        <v>0</v>
      </c>
      <c r="AV1536" s="111" t="str">
        <f t="shared" si="940"/>
        <v xml:space="preserve"> </v>
      </c>
      <c r="AW1536" s="112">
        <f t="shared" si="939"/>
        <v>0</v>
      </c>
    </row>
    <row r="1537" spans="30:49">
      <c r="AD1537" s="124">
        <v>1534</v>
      </c>
      <c r="AE1537" s="125" t="str">
        <f t="shared" si="927"/>
        <v xml:space="preserve"> </v>
      </c>
      <c r="AF1537" s="125" t="str">
        <f t="shared" si="928"/>
        <v xml:space="preserve"> </v>
      </c>
      <c r="AG1537" s="125" t="str">
        <f t="shared" si="929"/>
        <v xml:space="preserve"> </v>
      </c>
      <c r="AH1537" s="126" t="str">
        <f t="shared" si="930"/>
        <v xml:space="preserve"> </v>
      </c>
      <c r="AI1537" s="127" t="str">
        <f t="shared" si="931"/>
        <v xml:space="preserve"> </v>
      </c>
      <c r="AJ1537" s="128" t="str">
        <f t="shared" si="932"/>
        <v xml:space="preserve"> </v>
      </c>
      <c r="AK1537" s="128" t="str">
        <f t="shared" si="943"/>
        <v xml:space="preserve"> </v>
      </c>
      <c r="AL1537" s="129" t="str">
        <f t="shared" si="933"/>
        <v xml:space="preserve"> </v>
      </c>
      <c r="AM1537" s="130" t="str">
        <f t="shared" si="934"/>
        <v xml:space="preserve"> </v>
      </c>
      <c r="AN1537" s="129" t="str">
        <f t="shared" si="935"/>
        <v xml:space="preserve"> </v>
      </c>
      <c r="AO1537" s="131" t="str">
        <f t="shared" si="944"/>
        <v xml:space="preserve"> </v>
      </c>
      <c r="AP1537" s="123" t="str">
        <f t="shared" si="946"/>
        <v xml:space="preserve"> </v>
      </c>
      <c r="AQ1537" s="129" t="str">
        <f t="shared" si="945"/>
        <v xml:space="preserve"> </v>
      </c>
      <c r="AR1537" s="111">
        <f t="shared" si="942"/>
        <v>1534</v>
      </c>
      <c r="AS1537" s="111">
        <f t="shared" si="936"/>
        <v>0</v>
      </c>
      <c r="AT1537" s="111">
        <f t="shared" si="937"/>
        <v>0</v>
      </c>
      <c r="AU1537" s="111">
        <f t="shared" si="913"/>
        <v>0</v>
      </c>
      <c r="AV1537" s="111" t="str">
        <f t="shared" si="940"/>
        <v xml:space="preserve"> </v>
      </c>
      <c r="AW1537" s="112">
        <f t="shared" si="939"/>
        <v>0</v>
      </c>
    </row>
    <row r="1538" spans="30:49">
      <c r="AD1538" s="132">
        <v>1535</v>
      </c>
      <c r="AE1538" s="125" t="str">
        <f t="shared" si="927"/>
        <v xml:space="preserve"> </v>
      </c>
      <c r="AF1538" s="125" t="str">
        <f t="shared" si="928"/>
        <v xml:space="preserve"> </v>
      </c>
      <c r="AG1538" s="125" t="str">
        <f t="shared" si="929"/>
        <v xml:space="preserve"> </v>
      </c>
      <c r="AH1538" s="126" t="str">
        <f t="shared" si="930"/>
        <v xml:space="preserve"> </v>
      </c>
      <c r="AI1538" s="127" t="str">
        <f t="shared" si="931"/>
        <v xml:space="preserve"> </v>
      </c>
      <c r="AJ1538" s="128" t="str">
        <f t="shared" si="932"/>
        <v xml:space="preserve"> </v>
      </c>
      <c r="AK1538" s="128" t="str">
        <f t="shared" si="943"/>
        <v xml:space="preserve"> </v>
      </c>
      <c r="AL1538" s="129" t="str">
        <f t="shared" si="933"/>
        <v xml:space="preserve"> </v>
      </c>
      <c r="AM1538" s="130" t="str">
        <f t="shared" si="934"/>
        <v xml:space="preserve"> </v>
      </c>
      <c r="AN1538" s="129" t="str">
        <f t="shared" si="935"/>
        <v xml:space="preserve"> </v>
      </c>
      <c r="AO1538" s="131" t="str">
        <f t="shared" si="944"/>
        <v xml:space="preserve"> </v>
      </c>
      <c r="AP1538" s="123" t="str">
        <f t="shared" si="946"/>
        <v xml:space="preserve"> </v>
      </c>
      <c r="AQ1538" s="129" t="str">
        <f t="shared" si="945"/>
        <v xml:space="preserve"> </v>
      </c>
      <c r="AR1538" s="111">
        <f t="shared" si="942"/>
        <v>1535</v>
      </c>
      <c r="AS1538" s="111">
        <f t="shared" si="936"/>
        <v>0</v>
      </c>
      <c r="AT1538" s="111">
        <f t="shared" si="937"/>
        <v>0</v>
      </c>
      <c r="AU1538" s="111">
        <f t="shared" si="913"/>
        <v>0</v>
      </c>
      <c r="AV1538" s="111" t="str">
        <f t="shared" si="940"/>
        <v xml:space="preserve"> </v>
      </c>
      <c r="AW1538" s="112">
        <f t="shared" si="939"/>
        <v>0</v>
      </c>
    </row>
    <row r="1539" spans="30:49">
      <c r="AD1539" s="124">
        <v>1536</v>
      </c>
      <c r="AE1539" s="125" t="str">
        <f t="shared" si="927"/>
        <v xml:space="preserve"> </v>
      </c>
      <c r="AF1539" s="125" t="str">
        <f t="shared" si="928"/>
        <v xml:space="preserve"> </v>
      </c>
      <c r="AG1539" s="125" t="str">
        <f t="shared" si="929"/>
        <v xml:space="preserve"> </v>
      </c>
      <c r="AH1539" s="126" t="str">
        <f t="shared" si="930"/>
        <v xml:space="preserve"> </v>
      </c>
      <c r="AI1539" s="127" t="str">
        <f t="shared" si="931"/>
        <v xml:space="preserve"> </v>
      </c>
      <c r="AJ1539" s="128" t="str">
        <f t="shared" si="932"/>
        <v xml:space="preserve"> </v>
      </c>
      <c r="AK1539" s="128" t="str">
        <f t="shared" si="943"/>
        <v xml:space="preserve"> </v>
      </c>
      <c r="AL1539" s="129" t="str">
        <f t="shared" si="933"/>
        <v xml:space="preserve"> </v>
      </c>
      <c r="AM1539" s="130" t="str">
        <f t="shared" si="934"/>
        <v xml:space="preserve"> </v>
      </c>
      <c r="AN1539" s="129" t="str">
        <f t="shared" si="935"/>
        <v xml:space="preserve"> </v>
      </c>
      <c r="AO1539" s="131" t="str">
        <f t="shared" si="944"/>
        <v xml:space="preserve"> </v>
      </c>
      <c r="AP1539" s="123" t="str">
        <f t="shared" si="946"/>
        <v xml:space="preserve"> </v>
      </c>
      <c r="AQ1539" s="129" t="str">
        <f t="shared" si="945"/>
        <v xml:space="preserve"> </v>
      </c>
      <c r="AR1539" s="111">
        <f t="shared" si="942"/>
        <v>1536</v>
      </c>
      <c r="AS1539" s="111">
        <f t="shared" si="936"/>
        <v>0</v>
      </c>
      <c r="AT1539" s="111">
        <f t="shared" si="937"/>
        <v>0</v>
      </c>
      <c r="AU1539" s="111">
        <f t="shared" ref="AU1539:AU1602" si="947">IF(AD1539=AB$4,AE1539,0)</f>
        <v>0</v>
      </c>
      <c r="AV1539" s="111" t="str">
        <f t="shared" si="940"/>
        <v xml:space="preserve"> </v>
      </c>
      <c r="AW1539" s="112">
        <f t="shared" si="939"/>
        <v>0</v>
      </c>
    </row>
    <row r="1540" spans="30:49">
      <c r="AD1540" s="132">
        <v>1537</v>
      </c>
      <c r="AE1540" s="125" t="str">
        <f t="shared" ref="AE1540:AE1603" si="948">IF(AF1539=" "," ",IF(AF1539&lt;0," ",AF1539))</f>
        <v xml:space="preserve"> </v>
      </c>
      <c r="AF1540" s="125" t="str">
        <f t="shared" ref="AF1540:AF1603" si="949">IF(AF1539=" "," ",IF(AF1539&lt;0," ",AE1540+(AG1540*1+0.5*AK1540*1*1)))</f>
        <v xml:space="preserve"> </v>
      </c>
      <c r="AG1540" s="125" t="str">
        <f t="shared" ref="AG1540:AG1603" si="950">IF(AF1539=" "," ",IF(AF1539&lt;0," ",AH1539))</f>
        <v xml:space="preserve"> </v>
      </c>
      <c r="AH1540" s="126" t="str">
        <f t="shared" ref="AH1540:AH1603" si="951">IF(AF1539=" "," ",IF(AF1539&lt;0," ",AG1540+AK1540*1))</f>
        <v xml:space="preserve"> </v>
      </c>
      <c r="AI1540" s="127" t="str">
        <f t="shared" ref="AI1540:AI1603" si="952">IF(AF1539=" "," ",IF(AF1539&lt;0," ",IF($B$6="off",0,IF(AD1540&lt;=$B$4,0.01*$B$10*$B$2*AD1540/$B$4,0.01*$B$10*$B$2))))</f>
        <v xml:space="preserve"> </v>
      </c>
      <c r="AJ1540" s="128" t="str">
        <f t="shared" ref="AJ1540:AJ1603" si="953">IF(AF1539=" "," ",IF(AF1539&lt;0," ",$B$2-AI1540))</f>
        <v xml:space="preserve"> </v>
      </c>
      <c r="AK1540" s="128" t="str">
        <f t="shared" si="943"/>
        <v xml:space="preserve"> </v>
      </c>
      <c r="AL1540" s="129" t="str">
        <f t="shared" ref="AL1540:AL1603" si="954">IF(AF1539=" "," ",IF(AF1539&lt;0," ",$B$46*(0.5)^(AE1540/5500)))</f>
        <v xml:space="preserve"> </v>
      </c>
      <c r="AM1540" s="130" t="str">
        <f t="shared" ref="AM1540:AM1603" si="955">IF(AF1539=" "," ",IF(AF1539&lt;0," ",$B$48*(0.25)^(AE1540/6366198)))</f>
        <v xml:space="preserve"> </v>
      </c>
      <c r="AN1540" s="129" t="str">
        <f t="shared" ref="AN1540:AN1603" si="956">IF(AF1539=" "," ",IF(AF1539&lt;0," ",IF($B$5="off",0,IF(AG1540&lt;0,0.5*$B$9*$B$47*AL1540*AG1540^2,(-1)*0.5*$B$9*$B$47*AL1540*AG1540^2))))</f>
        <v xml:space="preserve"> </v>
      </c>
      <c r="AO1540" s="131" t="str">
        <f t="shared" si="944"/>
        <v xml:space="preserve"> </v>
      </c>
      <c r="AP1540" s="123" t="str">
        <f t="shared" si="946"/>
        <v xml:space="preserve"> </v>
      </c>
      <c r="AQ1540" s="129" t="str">
        <f t="shared" si="945"/>
        <v xml:space="preserve"> </v>
      </c>
      <c r="AR1540" s="111">
        <f t="shared" si="942"/>
        <v>1537</v>
      </c>
      <c r="AS1540" s="111">
        <f t="shared" ref="AS1540:AS1603" si="957">IF(AF1540&gt;AE1540,AD1540,0)</f>
        <v>0</v>
      </c>
      <c r="AT1540" s="111">
        <f t="shared" ref="AT1540:AT1603" si="958">IF(AF1540&lt;0,AD1540,0)</f>
        <v>0</v>
      </c>
      <c r="AU1540" s="111">
        <f t="shared" si="947"/>
        <v>0</v>
      </c>
      <c r="AV1540" s="111" t="str">
        <f t="shared" si="940"/>
        <v xml:space="preserve"> </v>
      </c>
      <c r="AW1540" s="112">
        <f t="shared" si="939"/>
        <v>0</v>
      </c>
    </row>
    <row r="1541" spans="30:49">
      <c r="AD1541" s="124">
        <v>1538</v>
      </c>
      <c r="AE1541" s="125" t="str">
        <f t="shared" si="948"/>
        <v xml:space="preserve"> </v>
      </c>
      <c r="AF1541" s="125" t="str">
        <f t="shared" si="949"/>
        <v xml:space="preserve"> </v>
      </c>
      <c r="AG1541" s="125" t="str">
        <f t="shared" si="950"/>
        <v xml:space="preserve"> </v>
      </c>
      <c r="AH1541" s="126" t="str">
        <f t="shared" si="951"/>
        <v xml:space="preserve"> </v>
      </c>
      <c r="AI1541" s="127" t="str">
        <f t="shared" si="952"/>
        <v xml:space="preserve"> </v>
      </c>
      <c r="AJ1541" s="128" t="str">
        <f t="shared" si="953"/>
        <v xml:space="preserve"> </v>
      </c>
      <c r="AK1541" s="128" t="str">
        <f t="shared" si="943"/>
        <v xml:space="preserve"> </v>
      </c>
      <c r="AL1541" s="129" t="str">
        <f t="shared" si="954"/>
        <v xml:space="preserve"> </v>
      </c>
      <c r="AM1541" s="130" t="str">
        <f t="shared" si="955"/>
        <v xml:space="preserve"> </v>
      </c>
      <c r="AN1541" s="129" t="str">
        <f t="shared" si="956"/>
        <v xml:space="preserve"> </v>
      </c>
      <c r="AO1541" s="131" t="str">
        <f t="shared" si="944"/>
        <v xml:space="preserve"> </v>
      </c>
      <c r="AP1541" s="123" t="str">
        <f t="shared" si="946"/>
        <v xml:space="preserve"> </v>
      </c>
      <c r="AQ1541" s="129" t="str">
        <f t="shared" si="945"/>
        <v xml:space="preserve"> </v>
      </c>
      <c r="AR1541" s="111">
        <f t="shared" si="942"/>
        <v>1538</v>
      </c>
      <c r="AS1541" s="111">
        <f t="shared" si="957"/>
        <v>0</v>
      </c>
      <c r="AT1541" s="111">
        <f t="shared" si="958"/>
        <v>0</v>
      </c>
      <c r="AU1541" s="111">
        <f t="shared" si="947"/>
        <v>0</v>
      </c>
      <c r="AV1541" s="111" t="str">
        <f t="shared" si="940"/>
        <v xml:space="preserve"> </v>
      </c>
      <c r="AW1541" s="112">
        <f t="shared" ref="AW1541:AW1604" si="959">IF(AE1541=" ",0,AD1541)</f>
        <v>0</v>
      </c>
    </row>
    <row r="1542" spans="30:49">
      <c r="AD1542" s="132">
        <v>1539</v>
      </c>
      <c r="AE1542" s="125" t="str">
        <f t="shared" si="948"/>
        <v xml:space="preserve"> </v>
      </c>
      <c r="AF1542" s="125" t="str">
        <f t="shared" si="949"/>
        <v xml:space="preserve"> </v>
      </c>
      <c r="AG1542" s="125" t="str">
        <f t="shared" si="950"/>
        <v xml:space="preserve"> </v>
      </c>
      <c r="AH1542" s="126" t="str">
        <f t="shared" si="951"/>
        <v xml:space="preserve"> </v>
      </c>
      <c r="AI1542" s="127" t="str">
        <f t="shared" si="952"/>
        <v xml:space="preserve"> </v>
      </c>
      <c r="AJ1542" s="128" t="str">
        <f t="shared" si="953"/>
        <v xml:space="preserve"> </v>
      </c>
      <c r="AK1542" s="128" t="str">
        <f t="shared" si="943"/>
        <v xml:space="preserve"> </v>
      </c>
      <c r="AL1542" s="129" t="str">
        <f t="shared" si="954"/>
        <v xml:space="preserve"> </v>
      </c>
      <c r="AM1542" s="130" t="str">
        <f t="shared" si="955"/>
        <v xml:space="preserve"> </v>
      </c>
      <c r="AN1542" s="129" t="str">
        <f t="shared" si="956"/>
        <v xml:space="preserve"> </v>
      </c>
      <c r="AO1542" s="131" t="str">
        <f t="shared" si="944"/>
        <v xml:space="preserve"> </v>
      </c>
      <c r="AP1542" s="123" t="str">
        <f t="shared" si="946"/>
        <v xml:space="preserve"> </v>
      </c>
      <c r="AQ1542" s="129" t="str">
        <f t="shared" si="945"/>
        <v xml:space="preserve"> </v>
      </c>
      <c r="AR1542" s="111">
        <f t="shared" si="942"/>
        <v>1539</v>
      </c>
      <c r="AS1542" s="111">
        <f t="shared" si="957"/>
        <v>0</v>
      </c>
      <c r="AT1542" s="111">
        <f t="shared" si="958"/>
        <v>0</v>
      </c>
      <c r="AU1542" s="111">
        <f t="shared" si="947"/>
        <v>0</v>
      </c>
      <c r="AV1542" s="111" t="str">
        <f t="shared" si="940"/>
        <v xml:space="preserve"> </v>
      </c>
      <c r="AW1542" s="112">
        <f t="shared" si="959"/>
        <v>0</v>
      </c>
    </row>
    <row r="1543" spans="30:49">
      <c r="AD1543" s="124">
        <v>1540</v>
      </c>
      <c r="AE1543" s="125" t="str">
        <f t="shared" si="948"/>
        <v xml:space="preserve"> </v>
      </c>
      <c r="AF1543" s="125" t="str">
        <f t="shared" si="949"/>
        <v xml:space="preserve"> </v>
      </c>
      <c r="AG1543" s="125" t="str">
        <f t="shared" si="950"/>
        <v xml:space="preserve"> </v>
      </c>
      <c r="AH1543" s="126" t="str">
        <f t="shared" si="951"/>
        <v xml:space="preserve"> </v>
      </c>
      <c r="AI1543" s="127" t="str">
        <f t="shared" si="952"/>
        <v xml:space="preserve"> </v>
      </c>
      <c r="AJ1543" s="128" t="str">
        <f t="shared" si="953"/>
        <v xml:space="preserve"> </v>
      </c>
      <c r="AK1543" s="128" t="str">
        <f t="shared" si="943"/>
        <v xml:space="preserve"> </v>
      </c>
      <c r="AL1543" s="129" t="str">
        <f t="shared" si="954"/>
        <v xml:space="preserve"> </v>
      </c>
      <c r="AM1543" s="130" t="str">
        <f t="shared" si="955"/>
        <v xml:space="preserve"> </v>
      </c>
      <c r="AN1543" s="129" t="str">
        <f t="shared" si="956"/>
        <v xml:space="preserve"> </v>
      </c>
      <c r="AO1543" s="131" t="str">
        <f t="shared" si="944"/>
        <v xml:space="preserve"> </v>
      </c>
      <c r="AP1543" s="123" t="str">
        <f t="shared" si="946"/>
        <v xml:space="preserve"> </v>
      </c>
      <c r="AQ1543" s="129" t="str">
        <f t="shared" si="945"/>
        <v xml:space="preserve"> </v>
      </c>
      <c r="AR1543" s="111">
        <f t="shared" si="942"/>
        <v>1540</v>
      </c>
      <c r="AS1543" s="111">
        <f t="shared" si="957"/>
        <v>0</v>
      </c>
      <c r="AT1543" s="111">
        <f t="shared" si="958"/>
        <v>0</v>
      </c>
      <c r="AU1543" s="111">
        <f t="shared" si="947"/>
        <v>0</v>
      </c>
      <c r="AV1543" s="111" t="str">
        <f t="shared" si="940"/>
        <v xml:space="preserve"> </v>
      </c>
      <c r="AW1543" s="112">
        <f t="shared" si="959"/>
        <v>0</v>
      </c>
    </row>
    <row r="1544" spans="30:49">
      <c r="AD1544" s="132">
        <v>1541</v>
      </c>
      <c r="AE1544" s="125" t="str">
        <f t="shared" si="948"/>
        <v xml:space="preserve"> </v>
      </c>
      <c r="AF1544" s="125" t="str">
        <f t="shared" si="949"/>
        <v xml:space="preserve"> </v>
      </c>
      <c r="AG1544" s="125" t="str">
        <f t="shared" si="950"/>
        <v xml:space="preserve"> </v>
      </c>
      <c r="AH1544" s="126" t="str">
        <f t="shared" si="951"/>
        <v xml:space="preserve"> </v>
      </c>
      <c r="AI1544" s="127" t="str">
        <f t="shared" si="952"/>
        <v xml:space="preserve"> </v>
      </c>
      <c r="AJ1544" s="128" t="str">
        <f t="shared" si="953"/>
        <v xml:space="preserve"> </v>
      </c>
      <c r="AK1544" s="128" t="str">
        <f t="shared" si="943"/>
        <v xml:space="preserve"> </v>
      </c>
      <c r="AL1544" s="129" t="str">
        <f t="shared" si="954"/>
        <v xml:space="preserve"> </v>
      </c>
      <c r="AM1544" s="130" t="str">
        <f t="shared" si="955"/>
        <v xml:space="preserve"> </v>
      </c>
      <c r="AN1544" s="129" t="str">
        <f t="shared" si="956"/>
        <v xml:space="preserve"> </v>
      </c>
      <c r="AO1544" s="131" t="str">
        <f t="shared" si="944"/>
        <v xml:space="preserve"> </v>
      </c>
      <c r="AP1544" s="123" t="str">
        <f t="shared" si="946"/>
        <v xml:space="preserve"> </v>
      </c>
      <c r="AQ1544" s="129" t="str">
        <f t="shared" si="945"/>
        <v xml:space="preserve"> </v>
      </c>
      <c r="AR1544" s="111">
        <f t="shared" si="942"/>
        <v>1541</v>
      </c>
      <c r="AS1544" s="111">
        <f t="shared" si="957"/>
        <v>0</v>
      </c>
      <c r="AT1544" s="111">
        <f t="shared" si="958"/>
        <v>0</v>
      </c>
      <c r="AU1544" s="111">
        <f t="shared" si="947"/>
        <v>0</v>
      </c>
      <c r="AV1544" s="111" t="str">
        <f t="shared" si="940"/>
        <v xml:space="preserve"> </v>
      </c>
      <c r="AW1544" s="112">
        <f t="shared" si="959"/>
        <v>0</v>
      </c>
    </row>
    <row r="1545" spans="30:49">
      <c r="AD1545" s="124">
        <v>1542</v>
      </c>
      <c r="AE1545" s="125" t="str">
        <f t="shared" si="948"/>
        <v xml:space="preserve"> </v>
      </c>
      <c r="AF1545" s="125" t="str">
        <f t="shared" si="949"/>
        <v xml:space="preserve"> </v>
      </c>
      <c r="AG1545" s="125" t="str">
        <f t="shared" si="950"/>
        <v xml:space="preserve"> </v>
      </c>
      <c r="AH1545" s="126" t="str">
        <f t="shared" si="951"/>
        <v xml:space="preserve"> </v>
      </c>
      <c r="AI1545" s="127" t="str">
        <f t="shared" si="952"/>
        <v xml:space="preserve"> </v>
      </c>
      <c r="AJ1545" s="128" t="str">
        <f t="shared" si="953"/>
        <v xml:space="preserve"> </v>
      </c>
      <c r="AK1545" s="128" t="str">
        <f t="shared" si="943"/>
        <v xml:space="preserve"> </v>
      </c>
      <c r="AL1545" s="129" t="str">
        <f t="shared" si="954"/>
        <v xml:space="preserve"> </v>
      </c>
      <c r="AM1545" s="130" t="str">
        <f t="shared" si="955"/>
        <v xml:space="preserve"> </v>
      </c>
      <c r="AN1545" s="129" t="str">
        <f t="shared" si="956"/>
        <v xml:space="preserve"> </v>
      </c>
      <c r="AO1545" s="131" t="str">
        <f t="shared" si="944"/>
        <v xml:space="preserve"> </v>
      </c>
      <c r="AP1545" s="123" t="str">
        <f t="shared" si="946"/>
        <v xml:space="preserve"> </v>
      </c>
      <c r="AQ1545" s="129" t="str">
        <f t="shared" si="945"/>
        <v xml:space="preserve"> </v>
      </c>
      <c r="AR1545" s="111">
        <f t="shared" si="942"/>
        <v>1542</v>
      </c>
      <c r="AS1545" s="111">
        <f t="shared" si="957"/>
        <v>0</v>
      </c>
      <c r="AT1545" s="111">
        <f t="shared" si="958"/>
        <v>0</v>
      </c>
      <c r="AU1545" s="111">
        <f t="shared" si="947"/>
        <v>0</v>
      </c>
      <c r="AV1545" s="111" t="str">
        <f t="shared" si="940"/>
        <v xml:space="preserve"> </v>
      </c>
      <c r="AW1545" s="112">
        <f t="shared" si="959"/>
        <v>0</v>
      </c>
    </row>
    <row r="1546" spans="30:49">
      <c r="AD1546" s="132">
        <v>1543</v>
      </c>
      <c r="AE1546" s="125" t="str">
        <f t="shared" si="948"/>
        <v xml:space="preserve"> </v>
      </c>
      <c r="AF1546" s="125" t="str">
        <f t="shared" si="949"/>
        <v xml:space="preserve"> </v>
      </c>
      <c r="AG1546" s="125" t="str">
        <f t="shared" si="950"/>
        <v xml:space="preserve"> </v>
      </c>
      <c r="AH1546" s="126" t="str">
        <f t="shared" si="951"/>
        <v xml:space="preserve"> </v>
      </c>
      <c r="AI1546" s="127" t="str">
        <f t="shared" si="952"/>
        <v xml:space="preserve"> </v>
      </c>
      <c r="AJ1546" s="128" t="str">
        <f t="shared" si="953"/>
        <v xml:space="preserve"> </v>
      </c>
      <c r="AK1546" s="128" t="str">
        <f t="shared" si="943"/>
        <v xml:space="preserve"> </v>
      </c>
      <c r="AL1546" s="129" t="str">
        <f t="shared" si="954"/>
        <v xml:space="preserve"> </v>
      </c>
      <c r="AM1546" s="130" t="str">
        <f t="shared" si="955"/>
        <v xml:space="preserve"> </v>
      </c>
      <c r="AN1546" s="129" t="str">
        <f t="shared" si="956"/>
        <v xml:space="preserve"> </v>
      </c>
      <c r="AO1546" s="131" t="str">
        <f t="shared" si="944"/>
        <v xml:space="preserve"> </v>
      </c>
      <c r="AP1546" s="123" t="str">
        <f t="shared" si="946"/>
        <v xml:space="preserve"> </v>
      </c>
      <c r="AQ1546" s="129" t="str">
        <f t="shared" si="945"/>
        <v xml:space="preserve"> </v>
      </c>
      <c r="AR1546" s="111">
        <f t="shared" si="942"/>
        <v>1543</v>
      </c>
      <c r="AS1546" s="111">
        <f t="shared" si="957"/>
        <v>0</v>
      </c>
      <c r="AT1546" s="111">
        <f t="shared" si="958"/>
        <v>0</v>
      </c>
      <c r="AU1546" s="111">
        <f t="shared" si="947"/>
        <v>0</v>
      </c>
      <c r="AV1546" s="111" t="str">
        <f t="shared" si="940"/>
        <v xml:space="preserve"> </v>
      </c>
      <c r="AW1546" s="112">
        <f t="shared" si="959"/>
        <v>0</v>
      </c>
    </row>
    <row r="1547" spans="30:49">
      <c r="AD1547" s="124">
        <v>1544</v>
      </c>
      <c r="AE1547" s="125" t="str">
        <f t="shared" si="948"/>
        <v xml:space="preserve"> </v>
      </c>
      <c r="AF1547" s="125" t="str">
        <f t="shared" si="949"/>
        <v xml:space="preserve"> </v>
      </c>
      <c r="AG1547" s="125" t="str">
        <f t="shared" si="950"/>
        <v xml:space="preserve"> </v>
      </c>
      <c r="AH1547" s="126" t="str">
        <f t="shared" si="951"/>
        <v xml:space="preserve"> </v>
      </c>
      <c r="AI1547" s="127" t="str">
        <f t="shared" si="952"/>
        <v xml:space="preserve"> </v>
      </c>
      <c r="AJ1547" s="128" t="str">
        <f t="shared" si="953"/>
        <v xml:space="preserve"> </v>
      </c>
      <c r="AK1547" s="128" t="str">
        <f t="shared" si="943"/>
        <v xml:space="preserve"> </v>
      </c>
      <c r="AL1547" s="129" t="str">
        <f t="shared" si="954"/>
        <v xml:space="preserve"> </v>
      </c>
      <c r="AM1547" s="130" t="str">
        <f t="shared" si="955"/>
        <v xml:space="preserve"> </v>
      </c>
      <c r="AN1547" s="129" t="str">
        <f t="shared" si="956"/>
        <v xml:space="preserve"> </v>
      </c>
      <c r="AO1547" s="131" t="str">
        <f t="shared" si="944"/>
        <v xml:space="preserve"> </v>
      </c>
      <c r="AP1547" s="123" t="str">
        <f t="shared" si="946"/>
        <v xml:space="preserve"> </v>
      </c>
      <c r="AQ1547" s="129" t="str">
        <f t="shared" si="945"/>
        <v xml:space="preserve"> </v>
      </c>
      <c r="AR1547" s="111">
        <f t="shared" si="942"/>
        <v>1544</v>
      </c>
      <c r="AS1547" s="111">
        <f t="shared" si="957"/>
        <v>0</v>
      </c>
      <c r="AT1547" s="111">
        <f t="shared" si="958"/>
        <v>0</v>
      </c>
      <c r="AU1547" s="111">
        <f t="shared" si="947"/>
        <v>0</v>
      </c>
      <c r="AV1547" s="111" t="str">
        <f t="shared" si="940"/>
        <v xml:space="preserve"> </v>
      </c>
      <c r="AW1547" s="112">
        <f t="shared" si="959"/>
        <v>0</v>
      </c>
    </row>
    <row r="1548" spans="30:49">
      <c r="AD1548" s="132">
        <v>1545</v>
      </c>
      <c r="AE1548" s="125" t="str">
        <f t="shared" si="948"/>
        <v xml:space="preserve"> </v>
      </c>
      <c r="AF1548" s="125" t="str">
        <f t="shared" si="949"/>
        <v xml:space="preserve"> </v>
      </c>
      <c r="AG1548" s="125" t="str">
        <f t="shared" si="950"/>
        <v xml:space="preserve"> </v>
      </c>
      <c r="AH1548" s="126" t="str">
        <f t="shared" si="951"/>
        <v xml:space="preserve"> </v>
      </c>
      <c r="AI1548" s="127" t="str">
        <f t="shared" si="952"/>
        <v xml:space="preserve"> </v>
      </c>
      <c r="AJ1548" s="128" t="str">
        <f t="shared" si="953"/>
        <v xml:space="preserve"> </v>
      </c>
      <c r="AK1548" s="128" t="str">
        <f t="shared" si="943"/>
        <v xml:space="preserve"> </v>
      </c>
      <c r="AL1548" s="129" t="str">
        <f t="shared" si="954"/>
        <v xml:space="preserve"> </v>
      </c>
      <c r="AM1548" s="130" t="str">
        <f t="shared" si="955"/>
        <v xml:space="preserve"> </v>
      </c>
      <c r="AN1548" s="129" t="str">
        <f t="shared" si="956"/>
        <v xml:space="preserve"> </v>
      </c>
      <c r="AO1548" s="131" t="str">
        <f t="shared" si="944"/>
        <v xml:space="preserve"> </v>
      </c>
      <c r="AP1548" s="123" t="str">
        <f t="shared" si="946"/>
        <v xml:space="preserve"> </v>
      </c>
      <c r="AQ1548" s="129" t="str">
        <f t="shared" si="945"/>
        <v xml:space="preserve"> </v>
      </c>
      <c r="AR1548" s="111">
        <f t="shared" si="942"/>
        <v>1545</v>
      </c>
      <c r="AS1548" s="111">
        <f t="shared" si="957"/>
        <v>0</v>
      </c>
      <c r="AT1548" s="111">
        <f t="shared" si="958"/>
        <v>0</v>
      </c>
      <c r="AU1548" s="111">
        <f t="shared" si="947"/>
        <v>0</v>
      </c>
      <c r="AV1548" s="111" t="str">
        <f t="shared" si="940"/>
        <v xml:space="preserve"> </v>
      </c>
      <c r="AW1548" s="112">
        <f t="shared" si="959"/>
        <v>0</v>
      </c>
    </row>
    <row r="1549" spans="30:49">
      <c r="AD1549" s="124">
        <v>1546</v>
      </c>
      <c r="AE1549" s="125" t="str">
        <f t="shared" si="948"/>
        <v xml:space="preserve"> </v>
      </c>
      <c r="AF1549" s="125" t="str">
        <f t="shared" si="949"/>
        <v xml:space="preserve"> </v>
      </c>
      <c r="AG1549" s="125" t="str">
        <f t="shared" si="950"/>
        <v xml:space="preserve"> </v>
      </c>
      <c r="AH1549" s="126" t="str">
        <f t="shared" si="951"/>
        <v xml:space="preserve"> </v>
      </c>
      <c r="AI1549" s="127" t="str">
        <f t="shared" si="952"/>
        <v xml:space="preserve"> </v>
      </c>
      <c r="AJ1549" s="128" t="str">
        <f t="shared" si="953"/>
        <v xml:space="preserve"> </v>
      </c>
      <c r="AK1549" s="128" t="str">
        <f t="shared" si="943"/>
        <v xml:space="preserve"> </v>
      </c>
      <c r="AL1549" s="129" t="str">
        <f t="shared" si="954"/>
        <v xml:space="preserve"> </v>
      </c>
      <c r="AM1549" s="130" t="str">
        <f t="shared" si="955"/>
        <v xml:space="preserve"> </v>
      </c>
      <c r="AN1549" s="129" t="str">
        <f t="shared" si="956"/>
        <v xml:space="preserve"> </v>
      </c>
      <c r="AO1549" s="131" t="str">
        <f t="shared" si="944"/>
        <v xml:space="preserve"> </v>
      </c>
      <c r="AP1549" s="123" t="str">
        <f t="shared" si="946"/>
        <v xml:space="preserve"> </v>
      </c>
      <c r="AQ1549" s="129" t="str">
        <f t="shared" si="945"/>
        <v xml:space="preserve"> </v>
      </c>
      <c r="AR1549" s="111">
        <f t="shared" si="942"/>
        <v>1546</v>
      </c>
      <c r="AS1549" s="111">
        <f t="shared" si="957"/>
        <v>0</v>
      </c>
      <c r="AT1549" s="111">
        <f t="shared" si="958"/>
        <v>0</v>
      </c>
      <c r="AU1549" s="111">
        <f t="shared" si="947"/>
        <v>0</v>
      </c>
      <c r="AV1549" s="111" t="str">
        <f t="shared" si="940"/>
        <v xml:space="preserve"> </v>
      </c>
      <c r="AW1549" s="112">
        <f t="shared" si="959"/>
        <v>0</v>
      </c>
    </row>
    <row r="1550" spans="30:49">
      <c r="AD1550" s="132">
        <v>1547</v>
      </c>
      <c r="AE1550" s="125" t="str">
        <f t="shared" si="948"/>
        <v xml:space="preserve"> </v>
      </c>
      <c r="AF1550" s="125" t="str">
        <f t="shared" si="949"/>
        <v xml:space="preserve"> </v>
      </c>
      <c r="AG1550" s="125" t="str">
        <f t="shared" si="950"/>
        <v xml:space="preserve"> </v>
      </c>
      <c r="AH1550" s="126" t="str">
        <f t="shared" si="951"/>
        <v xml:space="preserve"> </v>
      </c>
      <c r="AI1550" s="127" t="str">
        <f t="shared" si="952"/>
        <v xml:space="preserve"> </v>
      </c>
      <c r="AJ1550" s="128" t="str">
        <f t="shared" si="953"/>
        <v xml:space="preserve"> </v>
      </c>
      <c r="AK1550" s="128" t="str">
        <f t="shared" si="943"/>
        <v xml:space="preserve"> </v>
      </c>
      <c r="AL1550" s="129" t="str">
        <f t="shared" si="954"/>
        <v xml:space="preserve"> </v>
      </c>
      <c r="AM1550" s="130" t="str">
        <f t="shared" si="955"/>
        <v xml:space="preserve"> </v>
      </c>
      <c r="AN1550" s="129" t="str">
        <f t="shared" si="956"/>
        <v xml:space="preserve"> </v>
      </c>
      <c r="AO1550" s="131" t="str">
        <f t="shared" si="944"/>
        <v xml:space="preserve"> </v>
      </c>
      <c r="AP1550" s="123" t="str">
        <f t="shared" si="946"/>
        <v xml:space="preserve"> </v>
      </c>
      <c r="AQ1550" s="129" t="str">
        <f t="shared" si="945"/>
        <v xml:space="preserve"> </v>
      </c>
      <c r="AR1550" s="111">
        <f t="shared" si="942"/>
        <v>1547</v>
      </c>
      <c r="AS1550" s="111">
        <f t="shared" si="957"/>
        <v>0</v>
      </c>
      <c r="AT1550" s="111">
        <f t="shared" si="958"/>
        <v>0</v>
      </c>
      <c r="AU1550" s="111">
        <f t="shared" si="947"/>
        <v>0</v>
      </c>
      <c r="AV1550" s="111" t="str">
        <f t="shared" si="940"/>
        <v xml:space="preserve"> </v>
      </c>
      <c r="AW1550" s="112">
        <f t="shared" si="959"/>
        <v>0</v>
      </c>
    </row>
    <row r="1551" spans="30:49">
      <c r="AD1551" s="124">
        <v>1548</v>
      </c>
      <c r="AE1551" s="125" t="str">
        <f t="shared" si="948"/>
        <v xml:space="preserve"> </v>
      </c>
      <c r="AF1551" s="125" t="str">
        <f t="shared" si="949"/>
        <v xml:space="preserve"> </v>
      </c>
      <c r="AG1551" s="125" t="str">
        <f t="shared" si="950"/>
        <v xml:space="preserve"> </v>
      </c>
      <c r="AH1551" s="126" t="str">
        <f t="shared" si="951"/>
        <v xml:space="preserve"> </v>
      </c>
      <c r="AI1551" s="127" t="str">
        <f t="shared" si="952"/>
        <v xml:space="preserve"> </v>
      </c>
      <c r="AJ1551" s="128" t="str">
        <f t="shared" si="953"/>
        <v xml:space="preserve"> </v>
      </c>
      <c r="AK1551" s="128" t="str">
        <f t="shared" si="943"/>
        <v xml:space="preserve"> </v>
      </c>
      <c r="AL1551" s="129" t="str">
        <f t="shared" si="954"/>
        <v xml:space="preserve"> </v>
      </c>
      <c r="AM1551" s="130" t="str">
        <f t="shared" si="955"/>
        <v xml:space="preserve"> </v>
      </c>
      <c r="AN1551" s="129" t="str">
        <f t="shared" si="956"/>
        <v xml:space="preserve"> </v>
      </c>
      <c r="AO1551" s="131" t="str">
        <f t="shared" si="944"/>
        <v xml:space="preserve"> </v>
      </c>
      <c r="AP1551" s="123" t="str">
        <f t="shared" si="946"/>
        <v xml:space="preserve"> </v>
      </c>
      <c r="AQ1551" s="129" t="str">
        <f t="shared" si="945"/>
        <v xml:space="preserve"> </v>
      </c>
      <c r="AR1551" s="111">
        <f t="shared" si="942"/>
        <v>1548</v>
      </c>
      <c r="AS1551" s="111">
        <f t="shared" si="957"/>
        <v>0</v>
      </c>
      <c r="AT1551" s="111">
        <f t="shared" si="958"/>
        <v>0</v>
      </c>
      <c r="AU1551" s="111">
        <f t="shared" si="947"/>
        <v>0</v>
      </c>
      <c r="AV1551" s="111" t="str">
        <f t="shared" si="940"/>
        <v xml:space="preserve"> </v>
      </c>
      <c r="AW1551" s="112">
        <f t="shared" si="959"/>
        <v>0</v>
      </c>
    </row>
    <row r="1552" spans="30:49">
      <c r="AD1552" s="132">
        <v>1549</v>
      </c>
      <c r="AE1552" s="125" t="str">
        <f t="shared" si="948"/>
        <v xml:space="preserve"> </v>
      </c>
      <c r="AF1552" s="125" t="str">
        <f t="shared" si="949"/>
        <v xml:space="preserve"> </v>
      </c>
      <c r="AG1552" s="125" t="str">
        <f t="shared" si="950"/>
        <v xml:space="preserve"> </v>
      </c>
      <c r="AH1552" s="126" t="str">
        <f t="shared" si="951"/>
        <v xml:space="preserve"> </v>
      </c>
      <c r="AI1552" s="127" t="str">
        <f t="shared" si="952"/>
        <v xml:space="preserve"> </v>
      </c>
      <c r="AJ1552" s="128" t="str">
        <f t="shared" si="953"/>
        <v xml:space="preserve"> </v>
      </c>
      <c r="AK1552" s="128" t="str">
        <f t="shared" si="943"/>
        <v xml:space="preserve"> </v>
      </c>
      <c r="AL1552" s="129" t="str">
        <f t="shared" si="954"/>
        <v xml:space="preserve"> </v>
      </c>
      <c r="AM1552" s="130" t="str">
        <f t="shared" si="955"/>
        <v xml:space="preserve"> </v>
      </c>
      <c r="AN1552" s="129" t="str">
        <f t="shared" si="956"/>
        <v xml:space="preserve"> </v>
      </c>
      <c r="AO1552" s="131" t="str">
        <f t="shared" si="944"/>
        <v xml:space="preserve"> </v>
      </c>
      <c r="AP1552" s="123" t="str">
        <f t="shared" si="946"/>
        <v xml:space="preserve"> </v>
      </c>
      <c r="AQ1552" s="129" t="str">
        <f t="shared" si="945"/>
        <v xml:space="preserve"> </v>
      </c>
      <c r="AR1552" s="111">
        <f t="shared" si="942"/>
        <v>1549</v>
      </c>
      <c r="AS1552" s="111">
        <f t="shared" si="957"/>
        <v>0</v>
      </c>
      <c r="AT1552" s="111">
        <f t="shared" si="958"/>
        <v>0</v>
      </c>
      <c r="AU1552" s="111">
        <f t="shared" si="947"/>
        <v>0</v>
      </c>
      <c r="AV1552" s="111" t="str">
        <f t="shared" si="940"/>
        <v xml:space="preserve"> </v>
      </c>
      <c r="AW1552" s="112">
        <f t="shared" si="959"/>
        <v>0</v>
      </c>
    </row>
    <row r="1553" spans="30:49">
      <c r="AD1553" s="124">
        <v>1550</v>
      </c>
      <c r="AE1553" s="125" t="str">
        <f t="shared" si="948"/>
        <v xml:space="preserve"> </v>
      </c>
      <c r="AF1553" s="125" t="str">
        <f t="shared" si="949"/>
        <v xml:space="preserve"> </v>
      </c>
      <c r="AG1553" s="125" t="str">
        <f t="shared" si="950"/>
        <v xml:space="preserve"> </v>
      </c>
      <c r="AH1553" s="126" t="str">
        <f t="shared" si="951"/>
        <v xml:space="preserve"> </v>
      </c>
      <c r="AI1553" s="127" t="str">
        <f t="shared" si="952"/>
        <v xml:space="preserve"> </v>
      </c>
      <c r="AJ1553" s="128" t="str">
        <f t="shared" si="953"/>
        <v xml:space="preserve"> </v>
      </c>
      <c r="AK1553" s="128" t="str">
        <f t="shared" si="943"/>
        <v xml:space="preserve"> </v>
      </c>
      <c r="AL1553" s="129" t="str">
        <f t="shared" si="954"/>
        <v xml:space="preserve"> </v>
      </c>
      <c r="AM1553" s="130" t="str">
        <f t="shared" si="955"/>
        <v xml:space="preserve"> </v>
      </c>
      <c r="AN1553" s="129" t="str">
        <f t="shared" si="956"/>
        <v xml:space="preserve"> </v>
      </c>
      <c r="AO1553" s="131" t="str">
        <f t="shared" si="944"/>
        <v xml:space="preserve"> </v>
      </c>
      <c r="AP1553" s="123" t="str">
        <f t="shared" si="946"/>
        <v xml:space="preserve"> </v>
      </c>
      <c r="AQ1553" s="129" t="str">
        <f t="shared" si="945"/>
        <v xml:space="preserve"> </v>
      </c>
      <c r="AR1553" s="111">
        <f t="shared" si="942"/>
        <v>1550</v>
      </c>
      <c r="AS1553" s="111">
        <f t="shared" si="957"/>
        <v>0</v>
      </c>
      <c r="AT1553" s="111">
        <f t="shared" si="958"/>
        <v>0</v>
      </c>
      <c r="AU1553" s="111">
        <f t="shared" si="947"/>
        <v>0</v>
      </c>
      <c r="AV1553" s="111" t="str">
        <f t="shared" si="940"/>
        <v xml:space="preserve"> </v>
      </c>
      <c r="AW1553" s="112">
        <f t="shared" si="959"/>
        <v>0</v>
      </c>
    </row>
    <row r="1554" spans="30:49">
      <c r="AD1554" s="132">
        <v>1551</v>
      </c>
      <c r="AE1554" s="125" t="str">
        <f t="shared" si="948"/>
        <v xml:space="preserve"> </v>
      </c>
      <c r="AF1554" s="125" t="str">
        <f t="shared" si="949"/>
        <v xml:space="preserve"> </v>
      </c>
      <c r="AG1554" s="125" t="str">
        <f t="shared" si="950"/>
        <v xml:space="preserve"> </v>
      </c>
      <c r="AH1554" s="126" t="str">
        <f t="shared" si="951"/>
        <v xml:space="preserve"> </v>
      </c>
      <c r="AI1554" s="127" t="str">
        <f t="shared" si="952"/>
        <v xml:space="preserve"> </v>
      </c>
      <c r="AJ1554" s="128" t="str">
        <f t="shared" si="953"/>
        <v xml:space="preserve"> </v>
      </c>
      <c r="AK1554" s="128" t="str">
        <f t="shared" si="943"/>
        <v xml:space="preserve"> </v>
      </c>
      <c r="AL1554" s="129" t="str">
        <f t="shared" si="954"/>
        <v xml:space="preserve"> </v>
      </c>
      <c r="AM1554" s="130" t="str">
        <f t="shared" si="955"/>
        <v xml:space="preserve"> </v>
      </c>
      <c r="AN1554" s="129" t="str">
        <f t="shared" si="956"/>
        <v xml:space="preserve"> </v>
      </c>
      <c r="AO1554" s="131" t="str">
        <f t="shared" si="944"/>
        <v xml:space="preserve"> </v>
      </c>
      <c r="AP1554" s="123" t="str">
        <f t="shared" si="946"/>
        <v xml:space="preserve"> </v>
      </c>
      <c r="AQ1554" s="129" t="str">
        <f t="shared" si="945"/>
        <v xml:space="preserve"> </v>
      </c>
      <c r="AR1554" s="111">
        <f t="shared" si="942"/>
        <v>1551</v>
      </c>
      <c r="AS1554" s="111">
        <f t="shared" si="957"/>
        <v>0</v>
      </c>
      <c r="AT1554" s="111">
        <f t="shared" si="958"/>
        <v>0</v>
      </c>
      <c r="AU1554" s="111">
        <f t="shared" si="947"/>
        <v>0</v>
      </c>
      <c r="AV1554" s="111" t="str">
        <f t="shared" si="940"/>
        <v xml:space="preserve"> </v>
      </c>
      <c r="AW1554" s="112">
        <f t="shared" si="959"/>
        <v>0</v>
      </c>
    </row>
    <row r="1555" spans="30:49">
      <c r="AD1555" s="124">
        <v>1552</v>
      </c>
      <c r="AE1555" s="125" t="str">
        <f t="shared" si="948"/>
        <v xml:space="preserve"> </v>
      </c>
      <c r="AF1555" s="125" t="str">
        <f t="shared" si="949"/>
        <v xml:space="preserve"> </v>
      </c>
      <c r="AG1555" s="125" t="str">
        <f t="shared" si="950"/>
        <v xml:space="preserve"> </v>
      </c>
      <c r="AH1555" s="126" t="str">
        <f t="shared" si="951"/>
        <v xml:space="preserve"> </v>
      </c>
      <c r="AI1555" s="127" t="str">
        <f t="shared" si="952"/>
        <v xml:space="preserve"> </v>
      </c>
      <c r="AJ1555" s="128" t="str">
        <f t="shared" si="953"/>
        <v xml:space="preserve"> </v>
      </c>
      <c r="AK1555" s="128" t="str">
        <f t="shared" si="943"/>
        <v xml:space="preserve"> </v>
      </c>
      <c r="AL1555" s="129" t="str">
        <f t="shared" si="954"/>
        <v xml:space="preserve"> </v>
      </c>
      <c r="AM1555" s="130" t="str">
        <f t="shared" si="955"/>
        <v xml:space="preserve"> </v>
      </c>
      <c r="AN1555" s="129" t="str">
        <f t="shared" si="956"/>
        <v xml:space="preserve"> </v>
      </c>
      <c r="AO1555" s="131" t="str">
        <f t="shared" si="944"/>
        <v xml:space="preserve"> </v>
      </c>
      <c r="AP1555" s="123" t="str">
        <f t="shared" si="946"/>
        <v xml:space="preserve"> </v>
      </c>
      <c r="AQ1555" s="129" t="str">
        <f t="shared" si="945"/>
        <v xml:space="preserve"> </v>
      </c>
      <c r="AR1555" s="111">
        <f t="shared" si="942"/>
        <v>1552</v>
      </c>
      <c r="AS1555" s="111">
        <f t="shared" si="957"/>
        <v>0</v>
      </c>
      <c r="AT1555" s="111">
        <f t="shared" si="958"/>
        <v>0</v>
      </c>
      <c r="AU1555" s="111">
        <f t="shared" si="947"/>
        <v>0</v>
      </c>
      <c r="AV1555" s="111" t="str">
        <f t="shared" si="940"/>
        <v xml:space="preserve"> </v>
      </c>
      <c r="AW1555" s="112">
        <f t="shared" si="959"/>
        <v>0</v>
      </c>
    </row>
    <row r="1556" spans="30:49">
      <c r="AD1556" s="132">
        <v>1553</v>
      </c>
      <c r="AE1556" s="125" t="str">
        <f t="shared" si="948"/>
        <v xml:space="preserve"> </v>
      </c>
      <c r="AF1556" s="125" t="str">
        <f t="shared" si="949"/>
        <v xml:space="preserve"> </v>
      </c>
      <c r="AG1556" s="125" t="str">
        <f t="shared" si="950"/>
        <v xml:space="preserve"> </v>
      </c>
      <c r="AH1556" s="126" t="str">
        <f t="shared" si="951"/>
        <v xml:space="preserve"> </v>
      </c>
      <c r="AI1556" s="127" t="str">
        <f t="shared" si="952"/>
        <v xml:space="preserve"> </v>
      </c>
      <c r="AJ1556" s="128" t="str">
        <f t="shared" si="953"/>
        <v xml:space="preserve"> </v>
      </c>
      <c r="AK1556" s="128" t="str">
        <f t="shared" si="943"/>
        <v xml:space="preserve"> </v>
      </c>
      <c r="AL1556" s="129" t="str">
        <f t="shared" si="954"/>
        <v xml:space="preserve"> </v>
      </c>
      <c r="AM1556" s="130" t="str">
        <f t="shared" si="955"/>
        <v xml:space="preserve"> </v>
      </c>
      <c r="AN1556" s="129" t="str">
        <f t="shared" si="956"/>
        <v xml:space="preserve"> </v>
      </c>
      <c r="AO1556" s="131" t="str">
        <f t="shared" si="944"/>
        <v xml:space="preserve"> </v>
      </c>
      <c r="AP1556" s="123" t="str">
        <f t="shared" si="946"/>
        <v xml:space="preserve"> </v>
      </c>
      <c r="AQ1556" s="129" t="str">
        <f t="shared" si="945"/>
        <v xml:space="preserve"> </v>
      </c>
      <c r="AR1556" s="111">
        <f t="shared" si="942"/>
        <v>1553</v>
      </c>
      <c r="AS1556" s="111">
        <f t="shared" si="957"/>
        <v>0</v>
      </c>
      <c r="AT1556" s="111">
        <f t="shared" si="958"/>
        <v>0</v>
      </c>
      <c r="AU1556" s="111">
        <f t="shared" si="947"/>
        <v>0</v>
      </c>
      <c r="AV1556" s="111" t="str">
        <f t="shared" si="940"/>
        <v xml:space="preserve"> </v>
      </c>
      <c r="AW1556" s="112">
        <f t="shared" si="959"/>
        <v>0</v>
      </c>
    </row>
    <row r="1557" spans="30:49">
      <c r="AD1557" s="124">
        <v>1554</v>
      </c>
      <c r="AE1557" s="125" t="str">
        <f t="shared" si="948"/>
        <v xml:space="preserve"> </v>
      </c>
      <c r="AF1557" s="125" t="str">
        <f t="shared" si="949"/>
        <v xml:space="preserve"> </v>
      </c>
      <c r="AG1557" s="125" t="str">
        <f t="shared" si="950"/>
        <v xml:space="preserve"> </v>
      </c>
      <c r="AH1557" s="126" t="str">
        <f t="shared" si="951"/>
        <v xml:space="preserve"> </v>
      </c>
      <c r="AI1557" s="127" t="str">
        <f t="shared" si="952"/>
        <v xml:space="preserve"> </v>
      </c>
      <c r="AJ1557" s="128" t="str">
        <f t="shared" si="953"/>
        <v xml:space="preserve"> </v>
      </c>
      <c r="AK1557" s="128" t="str">
        <f t="shared" si="943"/>
        <v xml:space="preserve"> </v>
      </c>
      <c r="AL1557" s="129" t="str">
        <f t="shared" si="954"/>
        <v xml:space="preserve"> </v>
      </c>
      <c r="AM1557" s="130" t="str">
        <f t="shared" si="955"/>
        <v xml:space="preserve"> </v>
      </c>
      <c r="AN1557" s="129" t="str">
        <f t="shared" si="956"/>
        <v xml:space="preserve"> </v>
      </c>
      <c r="AO1557" s="131" t="str">
        <f t="shared" si="944"/>
        <v xml:space="preserve"> </v>
      </c>
      <c r="AP1557" s="123" t="str">
        <f t="shared" si="946"/>
        <v xml:space="preserve"> </v>
      </c>
      <c r="AQ1557" s="129" t="str">
        <f t="shared" si="945"/>
        <v xml:space="preserve"> </v>
      </c>
      <c r="AR1557" s="111">
        <f t="shared" si="942"/>
        <v>1554</v>
      </c>
      <c r="AS1557" s="111">
        <f t="shared" si="957"/>
        <v>0</v>
      </c>
      <c r="AT1557" s="111">
        <f t="shared" si="958"/>
        <v>0</v>
      </c>
      <c r="AU1557" s="111">
        <f t="shared" si="947"/>
        <v>0</v>
      </c>
      <c r="AV1557" s="111" t="str">
        <f t="shared" si="940"/>
        <v xml:space="preserve"> </v>
      </c>
      <c r="AW1557" s="112">
        <f t="shared" si="959"/>
        <v>0</v>
      </c>
    </row>
    <row r="1558" spans="30:49">
      <c r="AD1558" s="132">
        <v>1555</v>
      </c>
      <c r="AE1558" s="125" t="str">
        <f t="shared" si="948"/>
        <v xml:space="preserve"> </v>
      </c>
      <c r="AF1558" s="125" t="str">
        <f t="shared" si="949"/>
        <v xml:space="preserve"> </v>
      </c>
      <c r="AG1558" s="125" t="str">
        <f t="shared" si="950"/>
        <v xml:space="preserve"> </v>
      </c>
      <c r="AH1558" s="126" t="str">
        <f t="shared" si="951"/>
        <v xml:space="preserve"> </v>
      </c>
      <c r="AI1558" s="127" t="str">
        <f t="shared" si="952"/>
        <v xml:space="preserve"> </v>
      </c>
      <c r="AJ1558" s="128" t="str">
        <f t="shared" si="953"/>
        <v xml:space="preserve"> </v>
      </c>
      <c r="AK1558" s="128" t="str">
        <f t="shared" si="943"/>
        <v xml:space="preserve"> </v>
      </c>
      <c r="AL1558" s="129" t="str">
        <f t="shared" si="954"/>
        <v xml:space="preserve"> </v>
      </c>
      <c r="AM1558" s="130" t="str">
        <f t="shared" si="955"/>
        <v xml:space="preserve"> </v>
      </c>
      <c r="AN1558" s="129" t="str">
        <f t="shared" si="956"/>
        <v xml:space="preserve"> </v>
      </c>
      <c r="AO1558" s="131" t="str">
        <f t="shared" si="944"/>
        <v xml:space="preserve"> </v>
      </c>
      <c r="AP1558" s="123" t="str">
        <f t="shared" si="946"/>
        <v xml:space="preserve"> </v>
      </c>
      <c r="AQ1558" s="129" t="str">
        <f t="shared" si="945"/>
        <v xml:space="preserve"> </v>
      </c>
      <c r="AR1558" s="111">
        <f t="shared" si="942"/>
        <v>1555</v>
      </c>
      <c r="AS1558" s="111">
        <f t="shared" si="957"/>
        <v>0</v>
      </c>
      <c r="AT1558" s="111">
        <f t="shared" si="958"/>
        <v>0</v>
      </c>
      <c r="AU1558" s="111">
        <f t="shared" si="947"/>
        <v>0</v>
      </c>
      <c r="AV1558" s="111" t="str">
        <f t="shared" si="940"/>
        <v xml:space="preserve"> </v>
      </c>
      <c r="AW1558" s="112">
        <f t="shared" si="959"/>
        <v>0</v>
      </c>
    </row>
    <row r="1559" spans="30:49">
      <c r="AD1559" s="124">
        <v>1556</v>
      </c>
      <c r="AE1559" s="125" t="str">
        <f t="shared" si="948"/>
        <v xml:space="preserve"> </v>
      </c>
      <c r="AF1559" s="125" t="str">
        <f t="shared" si="949"/>
        <v xml:space="preserve"> </v>
      </c>
      <c r="AG1559" s="125" t="str">
        <f t="shared" si="950"/>
        <v xml:space="preserve"> </v>
      </c>
      <c r="AH1559" s="126" t="str">
        <f t="shared" si="951"/>
        <v xml:space="preserve"> </v>
      </c>
      <c r="AI1559" s="127" t="str">
        <f t="shared" si="952"/>
        <v xml:space="preserve"> </v>
      </c>
      <c r="AJ1559" s="128" t="str">
        <f t="shared" si="953"/>
        <v xml:space="preserve"> </v>
      </c>
      <c r="AK1559" s="128" t="str">
        <f t="shared" si="943"/>
        <v xml:space="preserve"> </v>
      </c>
      <c r="AL1559" s="129" t="str">
        <f t="shared" si="954"/>
        <v xml:space="preserve"> </v>
      </c>
      <c r="AM1559" s="130" t="str">
        <f t="shared" si="955"/>
        <v xml:space="preserve"> </v>
      </c>
      <c r="AN1559" s="129" t="str">
        <f t="shared" si="956"/>
        <v xml:space="preserve"> </v>
      </c>
      <c r="AO1559" s="131" t="str">
        <f t="shared" si="944"/>
        <v xml:space="preserve"> </v>
      </c>
      <c r="AP1559" s="123" t="str">
        <f t="shared" si="946"/>
        <v xml:space="preserve"> </v>
      </c>
      <c r="AQ1559" s="129" t="str">
        <f t="shared" si="945"/>
        <v xml:space="preserve"> </v>
      </c>
      <c r="AR1559" s="111">
        <f t="shared" si="942"/>
        <v>1556</v>
      </c>
      <c r="AS1559" s="111">
        <f t="shared" si="957"/>
        <v>0</v>
      </c>
      <c r="AT1559" s="111">
        <f t="shared" si="958"/>
        <v>0</v>
      </c>
      <c r="AU1559" s="111">
        <f t="shared" si="947"/>
        <v>0</v>
      </c>
      <c r="AV1559" s="111" t="str">
        <f t="shared" si="940"/>
        <v xml:space="preserve"> </v>
      </c>
      <c r="AW1559" s="112">
        <f t="shared" si="959"/>
        <v>0</v>
      </c>
    </row>
    <row r="1560" spans="30:49">
      <c r="AD1560" s="132">
        <v>1557</v>
      </c>
      <c r="AE1560" s="125" t="str">
        <f t="shared" si="948"/>
        <v xml:space="preserve"> </v>
      </c>
      <c r="AF1560" s="125" t="str">
        <f t="shared" si="949"/>
        <v xml:space="preserve"> </v>
      </c>
      <c r="AG1560" s="125" t="str">
        <f t="shared" si="950"/>
        <v xml:space="preserve"> </v>
      </c>
      <c r="AH1560" s="126" t="str">
        <f t="shared" si="951"/>
        <v xml:space="preserve"> </v>
      </c>
      <c r="AI1560" s="127" t="str">
        <f t="shared" si="952"/>
        <v xml:space="preserve"> </v>
      </c>
      <c r="AJ1560" s="128" t="str">
        <f t="shared" si="953"/>
        <v xml:space="preserve"> </v>
      </c>
      <c r="AK1560" s="128" t="str">
        <f t="shared" si="943"/>
        <v xml:space="preserve"> </v>
      </c>
      <c r="AL1560" s="129" t="str">
        <f t="shared" si="954"/>
        <v xml:space="preserve"> </v>
      </c>
      <c r="AM1560" s="130" t="str">
        <f t="shared" si="955"/>
        <v xml:space="preserve"> </v>
      </c>
      <c r="AN1560" s="129" t="str">
        <f t="shared" si="956"/>
        <v xml:space="preserve"> </v>
      </c>
      <c r="AO1560" s="131" t="str">
        <f t="shared" si="944"/>
        <v xml:space="preserve"> </v>
      </c>
      <c r="AP1560" s="123" t="str">
        <f t="shared" si="946"/>
        <v xml:space="preserve"> </v>
      </c>
      <c r="AQ1560" s="129" t="str">
        <f t="shared" si="945"/>
        <v xml:space="preserve"> </v>
      </c>
      <c r="AR1560" s="111">
        <f t="shared" si="942"/>
        <v>1557</v>
      </c>
      <c r="AS1560" s="111">
        <f t="shared" si="957"/>
        <v>0</v>
      </c>
      <c r="AT1560" s="111">
        <f t="shared" si="958"/>
        <v>0</v>
      </c>
      <c r="AU1560" s="111">
        <f t="shared" si="947"/>
        <v>0</v>
      </c>
      <c r="AV1560" s="111" t="str">
        <f t="shared" ref="AV1560:AV1623" si="960">IF(AP1560&lt;&gt;0,AF1560,0)</f>
        <v xml:space="preserve"> </v>
      </c>
      <c r="AW1560" s="112">
        <f t="shared" si="959"/>
        <v>0</v>
      </c>
    </row>
    <row r="1561" spans="30:49">
      <c r="AD1561" s="124">
        <v>1558</v>
      </c>
      <c r="AE1561" s="125" t="str">
        <f t="shared" si="948"/>
        <v xml:space="preserve"> </v>
      </c>
      <c r="AF1561" s="125" t="str">
        <f t="shared" si="949"/>
        <v xml:space="preserve"> </v>
      </c>
      <c r="AG1561" s="125" t="str">
        <f t="shared" si="950"/>
        <v xml:space="preserve"> </v>
      </c>
      <c r="AH1561" s="126" t="str">
        <f t="shared" si="951"/>
        <v xml:space="preserve"> </v>
      </c>
      <c r="AI1561" s="127" t="str">
        <f t="shared" si="952"/>
        <v xml:space="preserve"> </v>
      </c>
      <c r="AJ1561" s="128" t="str">
        <f t="shared" si="953"/>
        <v xml:space="preserve"> </v>
      </c>
      <c r="AK1561" s="128" t="str">
        <f t="shared" si="943"/>
        <v xml:space="preserve"> </v>
      </c>
      <c r="AL1561" s="129" t="str">
        <f t="shared" si="954"/>
        <v xml:space="preserve"> </v>
      </c>
      <c r="AM1561" s="130" t="str">
        <f t="shared" si="955"/>
        <v xml:space="preserve"> </v>
      </c>
      <c r="AN1561" s="129" t="str">
        <f t="shared" si="956"/>
        <v xml:space="preserve"> </v>
      </c>
      <c r="AO1561" s="131" t="str">
        <f t="shared" si="944"/>
        <v xml:space="preserve"> </v>
      </c>
      <c r="AP1561" s="123" t="str">
        <f t="shared" si="946"/>
        <v xml:space="preserve"> </v>
      </c>
      <c r="AQ1561" s="129" t="str">
        <f t="shared" si="945"/>
        <v xml:space="preserve"> </v>
      </c>
      <c r="AR1561" s="111">
        <f t="shared" si="942"/>
        <v>1558</v>
      </c>
      <c r="AS1561" s="111">
        <f t="shared" si="957"/>
        <v>0</v>
      </c>
      <c r="AT1561" s="111">
        <f t="shared" si="958"/>
        <v>0</v>
      </c>
      <c r="AU1561" s="111">
        <f t="shared" si="947"/>
        <v>0</v>
      </c>
      <c r="AV1561" s="111" t="str">
        <f t="shared" si="960"/>
        <v xml:space="preserve"> </v>
      </c>
      <c r="AW1561" s="112">
        <f t="shared" si="959"/>
        <v>0</v>
      </c>
    </row>
    <row r="1562" spans="30:49">
      <c r="AD1562" s="132">
        <v>1559</v>
      </c>
      <c r="AE1562" s="125" t="str">
        <f t="shared" si="948"/>
        <v xml:space="preserve"> </v>
      </c>
      <c r="AF1562" s="125" t="str">
        <f t="shared" si="949"/>
        <v xml:space="preserve"> </v>
      </c>
      <c r="AG1562" s="125" t="str">
        <f t="shared" si="950"/>
        <v xml:space="preserve"> </v>
      </c>
      <c r="AH1562" s="126" t="str">
        <f t="shared" si="951"/>
        <v xml:space="preserve"> </v>
      </c>
      <c r="AI1562" s="127" t="str">
        <f t="shared" si="952"/>
        <v xml:space="preserve"> </v>
      </c>
      <c r="AJ1562" s="128" t="str">
        <f t="shared" si="953"/>
        <v xml:space="preserve"> </v>
      </c>
      <c r="AK1562" s="128" t="str">
        <f t="shared" si="943"/>
        <v xml:space="preserve"> </v>
      </c>
      <c r="AL1562" s="129" t="str">
        <f t="shared" si="954"/>
        <v xml:space="preserve"> </v>
      </c>
      <c r="AM1562" s="130" t="str">
        <f t="shared" si="955"/>
        <v xml:space="preserve"> </v>
      </c>
      <c r="AN1562" s="129" t="str">
        <f t="shared" si="956"/>
        <v xml:space="preserve"> </v>
      </c>
      <c r="AO1562" s="131" t="str">
        <f t="shared" si="944"/>
        <v xml:space="preserve"> </v>
      </c>
      <c r="AP1562" s="123" t="str">
        <f t="shared" si="946"/>
        <v xml:space="preserve"> </v>
      </c>
      <c r="AQ1562" s="129" t="str">
        <f t="shared" si="945"/>
        <v xml:space="preserve"> </v>
      </c>
      <c r="AR1562" s="111">
        <f t="shared" si="942"/>
        <v>1559</v>
      </c>
      <c r="AS1562" s="111">
        <f t="shared" si="957"/>
        <v>0</v>
      </c>
      <c r="AT1562" s="111">
        <f t="shared" si="958"/>
        <v>0</v>
      </c>
      <c r="AU1562" s="111">
        <f t="shared" si="947"/>
        <v>0</v>
      </c>
      <c r="AV1562" s="111" t="str">
        <f t="shared" si="960"/>
        <v xml:space="preserve"> </v>
      </c>
      <c r="AW1562" s="112">
        <f t="shared" si="959"/>
        <v>0</v>
      </c>
    </row>
    <row r="1563" spans="30:49">
      <c r="AD1563" s="124">
        <v>1560</v>
      </c>
      <c r="AE1563" s="125" t="str">
        <f t="shared" si="948"/>
        <v xml:space="preserve"> </v>
      </c>
      <c r="AF1563" s="125" t="str">
        <f t="shared" si="949"/>
        <v xml:space="preserve"> </v>
      </c>
      <c r="AG1563" s="125" t="str">
        <f t="shared" si="950"/>
        <v xml:space="preserve"> </v>
      </c>
      <c r="AH1563" s="126" t="str">
        <f t="shared" si="951"/>
        <v xml:space="preserve"> </v>
      </c>
      <c r="AI1563" s="127" t="str">
        <f t="shared" si="952"/>
        <v xml:space="preserve"> </v>
      </c>
      <c r="AJ1563" s="128" t="str">
        <f t="shared" si="953"/>
        <v xml:space="preserve"> </v>
      </c>
      <c r="AK1563" s="128" t="str">
        <f t="shared" si="943"/>
        <v xml:space="preserve"> </v>
      </c>
      <c r="AL1563" s="129" t="str">
        <f t="shared" si="954"/>
        <v xml:space="preserve"> </v>
      </c>
      <c r="AM1563" s="130" t="str">
        <f t="shared" si="955"/>
        <v xml:space="preserve"> </v>
      </c>
      <c r="AN1563" s="129" t="str">
        <f t="shared" si="956"/>
        <v xml:space="preserve"> </v>
      </c>
      <c r="AO1563" s="131" t="str">
        <f t="shared" si="944"/>
        <v xml:space="preserve"> </v>
      </c>
      <c r="AP1563" s="123" t="str">
        <f t="shared" si="946"/>
        <v xml:space="preserve"> </v>
      </c>
      <c r="AQ1563" s="129" t="str">
        <f t="shared" si="945"/>
        <v xml:space="preserve"> </v>
      </c>
      <c r="AR1563" s="111">
        <f t="shared" si="942"/>
        <v>1560</v>
      </c>
      <c r="AS1563" s="111">
        <f t="shared" si="957"/>
        <v>0</v>
      </c>
      <c r="AT1563" s="111">
        <f t="shared" si="958"/>
        <v>0</v>
      </c>
      <c r="AU1563" s="111">
        <f t="shared" si="947"/>
        <v>0</v>
      </c>
      <c r="AV1563" s="111" t="str">
        <f t="shared" si="960"/>
        <v xml:space="preserve"> </v>
      </c>
      <c r="AW1563" s="112">
        <f t="shared" si="959"/>
        <v>0</v>
      </c>
    </row>
    <row r="1564" spans="30:49">
      <c r="AD1564" s="132">
        <v>1561</v>
      </c>
      <c r="AE1564" s="125" t="str">
        <f t="shared" si="948"/>
        <v xml:space="preserve"> </v>
      </c>
      <c r="AF1564" s="125" t="str">
        <f t="shared" si="949"/>
        <v xml:space="preserve"> </v>
      </c>
      <c r="AG1564" s="125" t="str">
        <f t="shared" si="950"/>
        <v xml:space="preserve"> </v>
      </c>
      <c r="AH1564" s="126" t="str">
        <f t="shared" si="951"/>
        <v xml:space="preserve"> </v>
      </c>
      <c r="AI1564" s="127" t="str">
        <f t="shared" si="952"/>
        <v xml:space="preserve"> </v>
      </c>
      <c r="AJ1564" s="128" t="str">
        <f t="shared" si="953"/>
        <v xml:space="preserve"> </v>
      </c>
      <c r="AK1564" s="128" t="str">
        <f t="shared" si="943"/>
        <v xml:space="preserve"> </v>
      </c>
      <c r="AL1564" s="129" t="str">
        <f t="shared" si="954"/>
        <v xml:space="preserve"> </v>
      </c>
      <c r="AM1564" s="130" t="str">
        <f t="shared" si="955"/>
        <v xml:space="preserve"> </v>
      </c>
      <c r="AN1564" s="129" t="str">
        <f t="shared" si="956"/>
        <v xml:space="preserve"> </v>
      </c>
      <c r="AO1564" s="131" t="str">
        <f t="shared" si="944"/>
        <v xml:space="preserve"> </v>
      </c>
      <c r="AP1564" s="123" t="str">
        <f t="shared" si="946"/>
        <v xml:space="preserve"> </v>
      </c>
      <c r="AQ1564" s="129" t="str">
        <f t="shared" si="945"/>
        <v xml:space="preserve"> </v>
      </c>
      <c r="AR1564" s="111">
        <f t="shared" si="942"/>
        <v>1561</v>
      </c>
      <c r="AS1564" s="111">
        <f t="shared" si="957"/>
        <v>0</v>
      </c>
      <c r="AT1564" s="111">
        <f t="shared" si="958"/>
        <v>0</v>
      </c>
      <c r="AU1564" s="111">
        <f t="shared" si="947"/>
        <v>0</v>
      </c>
      <c r="AV1564" s="111" t="str">
        <f t="shared" si="960"/>
        <v xml:space="preserve"> </v>
      </c>
      <c r="AW1564" s="112">
        <f t="shared" si="959"/>
        <v>0</v>
      </c>
    </row>
    <row r="1565" spans="30:49">
      <c r="AD1565" s="124">
        <v>1562</v>
      </c>
      <c r="AE1565" s="125" t="str">
        <f t="shared" si="948"/>
        <v xml:space="preserve"> </v>
      </c>
      <c r="AF1565" s="125" t="str">
        <f t="shared" si="949"/>
        <v xml:space="preserve"> </v>
      </c>
      <c r="AG1565" s="125" t="str">
        <f t="shared" si="950"/>
        <v xml:space="preserve"> </v>
      </c>
      <c r="AH1565" s="126" t="str">
        <f t="shared" si="951"/>
        <v xml:space="preserve"> </v>
      </c>
      <c r="AI1565" s="127" t="str">
        <f t="shared" si="952"/>
        <v xml:space="preserve"> </v>
      </c>
      <c r="AJ1565" s="128" t="str">
        <f t="shared" si="953"/>
        <v xml:space="preserve"> </v>
      </c>
      <c r="AK1565" s="128" t="str">
        <f t="shared" si="943"/>
        <v xml:space="preserve"> </v>
      </c>
      <c r="AL1565" s="129" t="str">
        <f t="shared" si="954"/>
        <v xml:space="preserve"> </v>
      </c>
      <c r="AM1565" s="130" t="str">
        <f t="shared" si="955"/>
        <v xml:space="preserve"> </v>
      </c>
      <c r="AN1565" s="129" t="str">
        <f t="shared" si="956"/>
        <v xml:space="preserve"> </v>
      </c>
      <c r="AO1565" s="131" t="str">
        <f t="shared" si="944"/>
        <v xml:space="preserve"> </v>
      </c>
      <c r="AP1565" s="123" t="str">
        <f t="shared" si="946"/>
        <v xml:space="preserve"> </v>
      </c>
      <c r="AQ1565" s="129" t="str">
        <f t="shared" si="945"/>
        <v xml:space="preserve"> </v>
      </c>
      <c r="AR1565" s="111">
        <f t="shared" si="942"/>
        <v>1562</v>
      </c>
      <c r="AS1565" s="111">
        <f t="shared" si="957"/>
        <v>0</v>
      </c>
      <c r="AT1565" s="111">
        <f t="shared" si="958"/>
        <v>0</v>
      </c>
      <c r="AU1565" s="111">
        <f t="shared" si="947"/>
        <v>0</v>
      </c>
      <c r="AV1565" s="111" t="str">
        <f t="shared" si="960"/>
        <v xml:space="preserve"> </v>
      </c>
      <c r="AW1565" s="112">
        <f t="shared" si="959"/>
        <v>0</v>
      </c>
    </row>
    <row r="1566" spans="30:49">
      <c r="AD1566" s="132">
        <v>1563</v>
      </c>
      <c r="AE1566" s="125" t="str">
        <f t="shared" si="948"/>
        <v xml:space="preserve"> </v>
      </c>
      <c r="AF1566" s="125" t="str">
        <f t="shared" si="949"/>
        <v xml:space="preserve"> </v>
      </c>
      <c r="AG1566" s="125" t="str">
        <f t="shared" si="950"/>
        <v xml:space="preserve"> </v>
      </c>
      <c r="AH1566" s="126" t="str">
        <f t="shared" si="951"/>
        <v xml:space="preserve"> </v>
      </c>
      <c r="AI1566" s="127" t="str">
        <f t="shared" si="952"/>
        <v xml:space="preserve"> </v>
      </c>
      <c r="AJ1566" s="128" t="str">
        <f t="shared" si="953"/>
        <v xml:space="preserve"> </v>
      </c>
      <c r="AK1566" s="128" t="str">
        <f t="shared" si="943"/>
        <v xml:space="preserve"> </v>
      </c>
      <c r="AL1566" s="129" t="str">
        <f t="shared" si="954"/>
        <v xml:space="preserve"> </v>
      </c>
      <c r="AM1566" s="130" t="str">
        <f t="shared" si="955"/>
        <v xml:space="preserve"> </v>
      </c>
      <c r="AN1566" s="129" t="str">
        <f t="shared" si="956"/>
        <v xml:space="preserve"> </v>
      </c>
      <c r="AO1566" s="131" t="str">
        <f t="shared" si="944"/>
        <v xml:space="preserve"> </v>
      </c>
      <c r="AP1566" s="123" t="str">
        <f t="shared" si="946"/>
        <v xml:space="preserve"> </v>
      </c>
      <c r="AQ1566" s="129" t="str">
        <f t="shared" si="945"/>
        <v xml:space="preserve"> </v>
      </c>
      <c r="AR1566" s="111">
        <f t="shared" si="942"/>
        <v>1563</v>
      </c>
      <c r="AS1566" s="111">
        <f t="shared" si="957"/>
        <v>0</v>
      </c>
      <c r="AT1566" s="111">
        <f t="shared" si="958"/>
        <v>0</v>
      </c>
      <c r="AU1566" s="111">
        <f t="shared" si="947"/>
        <v>0</v>
      </c>
      <c r="AV1566" s="111" t="str">
        <f t="shared" si="960"/>
        <v xml:space="preserve"> </v>
      </c>
      <c r="AW1566" s="112">
        <f t="shared" si="959"/>
        <v>0</v>
      </c>
    </row>
    <row r="1567" spans="30:49">
      <c r="AD1567" s="124">
        <v>1564</v>
      </c>
      <c r="AE1567" s="125" t="str">
        <f t="shared" si="948"/>
        <v xml:space="preserve"> </v>
      </c>
      <c r="AF1567" s="125" t="str">
        <f t="shared" si="949"/>
        <v xml:space="preserve"> </v>
      </c>
      <c r="AG1567" s="125" t="str">
        <f t="shared" si="950"/>
        <v xml:space="preserve"> </v>
      </c>
      <c r="AH1567" s="126" t="str">
        <f t="shared" si="951"/>
        <v xml:space="preserve"> </v>
      </c>
      <c r="AI1567" s="127" t="str">
        <f t="shared" si="952"/>
        <v xml:space="preserve"> </v>
      </c>
      <c r="AJ1567" s="128" t="str">
        <f t="shared" si="953"/>
        <v xml:space="preserve"> </v>
      </c>
      <c r="AK1567" s="128" t="str">
        <f t="shared" si="943"/>
        <v xml:space="preserve"> </v>
      </c>
      <c r="AL1567" s="129" t="str">
        <f t="shared" si="954"/>
        <v xml:space="preserve"> </v>
      </c>
      <c r="AM1567" s="130" t="str">
        <f t="shared" si="955"/>
        <v xml:space="preserve"> </v>
      </c>
      <c r="AN1567" s="129" t="str">
        <f t="shared" si="956"/>
        <v xml:space="preserve"> </v>
      </c>
      <c r="AO1567" s="131" t="str">
        <f t="shared" si="944"/>
        <v xml:space="preserve"> </v>
      </c>
      <c r="AP1567" s="123" t="str">
        <f t="shared" si="946"/>
        <v xml:space="preserve"> </v>
      </c>
      <c r="AQ1567" s="129" t="str">
        <f t="shared" si="945"/>
        <v xml:space="preserve"> </v>
      </c>
      <c r="AR1567" s="111">
        <f t="shared" si="942"/>
        <v>1564</v>
      </c>
      <c r="AS1567" s="111">
        <f t="shared" si="957"/>
        <v>0</v>
      </c>
      <c r="AT1567" s="111">
        <f t="shared" si="958"/>
        <v>0</v>
      </c>
      <c r="AU1567" s="111">
        <f t="shared" si="947"/>
        <v>0</v>
      </c>
      <c r="AV1567" s="111" t="str">
        <f t="shared" si="960"/>
        <v xml:space="preserve"> </v>
      </c>
      <c r="AW1567" s="112">
        <f t="shared" si="959"/>
        <v>0</v>
      </c>
    </row>
    <row r="1568" spans="30:49">
      <c r="AD1568" s="132">
        <v>1565</v>
      </c>
      <c r="AE1568" s="125" t="str">
        <f t="shared" si="948"/>
        <v xml:space="preserve"> </v>
      </c>
      <c r="AF1568" s="125" t="str">
        <f t="shared" si="949"/>
        <v xml:space="preserve"> </v>
      </c>
      <c r="AG1568" s="125" t="str">
        <f t="shared" si="950"/>
        <v xml:space="preserve"> </v>
      </c>
      <c r="AH1568" s="126" t="str">
        <f t="shared" si="951"/>
        <v xml:space="preserve"> </v>
      </c>
      <c r="AI1568" s="127" t="str">
        <f t="shared" si="952"/>
        <v xml:space="preserve"> </v>
      </c>
      <c r="AJ1568" s="128" t="str">
        <f t="shared" si="953"/>
        <v xml:space="preserve"> </v>
      </c>
      <c r="AK1568" s="128" t="str">
        <f t="shared" si="943"/>
        <v xml:space="preserve"> </v>
      </c>
      <c r="AL1568" s="129" t="str">
        <f t="shared" si="954"/>
        <v xml:space="preserve"> </v>
      </c>
      <c r="AM1568" s="130" t="str">
        <f t="shared" si="955"/>
        <v xml:space="preserve"> </v>
      </c>
      <c r="AN1568" s="129" t="str">
        <f t="shared" si="956"/>
        <v xml:space="preserve"> </v>
      </c>
      <c r="AO1568" s="131" t="str">
        <f t="shared" si="944"/>
        <v xml:space="preserve"> </v>
      </c>
      <c r="AP1568" s="123" t="str">
        <f t="shared" si="946"/>
        <v xml:space="preserve"> </v>
      </c>
      <c r="AQ1568" s="129" t="str">
        <f t="shared" si="945"/>
        <v xml:space="preserve"> </v>
      </c>
      <c r="AR1568" s="111">
        <f t="shared" si="942"/>
        <v>1565</v>
      </c>
      <c r="AS1568" s="111">
        <f t="shared" si="957"/>
        <v>0</v>
      </c>
      <c r="AT1568" s="111">
        <f t="shared" si="958"/>
        <v>0</v>
      </c>
      <c r="AU1568" s="111">
        <f t="shared" si="947"/>
        <v>0</v>
      </c>
      <c r="AV1568" s="111" t="str">
        <f t="shared" si="960"/>
        <v xml:space="preserve"> </v>
      </c>
      <c r="AW1568" s="112">
        <f t="shared" si="959"/>
        <v>0</v>
      </c>
    </row>
    <row r="1569" spans="30:49">
      <c r="AD1569" s="124">
        <v>1566</v>
      </c>
      <c r="AE1569" s="125" t="str">
        <f t="shared" si="948"/>
        <v xml:space="preserve"> </v>
      </c>
      <c r="AF1569" s="125" t="str">
        <f t="shared" si="949"/>
        <v xml:space="preserve"> </v>
      </c>
      <c r="AG1569" s="125" t="str">
        <f t="shared" si="950"/>
        <v xml:space="preserve"> </v>
      </c>
      <c r="AH1569" s="126" t="str">
        <f t="shared" si="951"/>
        <v xml:space="preserve"> </v>
      </c>
      <c r="AI1569" s="127" t="str">
        <f t="shared" si="952"/>
        <v xml:space="preserve"> </v>
      </c>
      <c r="AJ1569" s="128" t="str">
        <f t="shared" si="953"/>
        <v xml:space="preserve"> </v>
      </c>
      <c r="AK1569" s="128" t="str">
        <f t="shared" si="943"/>
        <v xml:space="preserve"> </v>
      </c>
      <c r="AL1569" s="129" t="str">
        <f t="shared" si="954"/>
        <v xml:space="preserve"> </v>
      </c>
      <c r="AM1569" s="130" t="str">
        <f t="shared" si="955"/>
        <v xml:space="preserve"> </v>
      </c>
      <c r="AN1569" s="129" t="str">
        <f t="shared" si="956"/>
        <v xml:space="preserve"> </v>
      </c>
      <c r="AO1569" s="131" t="str">
        <f t="shared" si="944"/>
        <v xml:space="preserve"> </v>
      </c>
      <c r="AP1569" s="123" t="str">
        <f t="shared" si="946"/>
        <v xml:space="preserve"> </v>
      </c>
      <c r="AQ1569" s="129" t="str">
        <f t="shared" si="945"/>
        <v xml:space="preserve"> </v>
      </c>
      <c r="AR1569" s="111">
        <f t="shared" si="942"/>
        <v>1566</v>
      </c>
      <c r="AS1569" s="111">
        <f t="shared" si="957"/>
        <v>0</v>
      </c>
      <c r="AT1569" s="111">
        <f t="shared" si="958"/>
        <v>0</v>
      </c>
      <c r="AU1569" s="111">
        <f t="shared" si="947"/>
        <v>0</v>
      </c>
      <c r="AV1569" s="111" t="str">
        <f t="shared" si="960"/>
        <v xml:space="preserve"> </v>
      </c>
      <c r="AW1569" s="112">
        <f t="shared" si="959"/>
        <v>0</v>
      </c>
    </row>
    <row r="1570" spans="30:49">
      <c r="AD1570" s="132">
        <v>1567</v>
      </c>
      <c r="AE1570" s="125" t="str">
        <f t="shared" si="948"/>
        <v xml:space="preserve"> </v>
      </c>
      <c r="AF1570" s="125" t="str">
        <f t="shared" si="949"/>
        <v xml:space="preserve"> </v>
      </c>
      <c r="AG1570" s="125" t="str">
        <f t="shared" si="950"/>
        <v xml:space="preserve"> </v>
      </c>
      <c r="AH1570" s="126" t="str">
        <f t="shared" si="951"/>
        <v xml:space="preserve"> </v>
      </c>
      <c r="AI1570" s="127" t="str">
        <f t="shared" si="952"/>
        <v xml:space="preserve"> </v>
      </c>
      <c r="AJ1570" s="128" t="str">
        <f t="shared" si="953"/>
        <v xml:space="preserve"> </v>
      </c>
      <c r="AK1570" s="128" t="str">
        <f t="shared" si="943"/>
        <v xml:space="preserve"> </v>
      </c>
      <c r="AL1570" s="129" t="str">
        <f t="shared" si="954"/>
        <v xml:space="preserve"> </v>
      </c>
      <c r="AM1570" s="130" t="str">
        <f t="shared" si="955"/>
        <v xml:space="preserve"> </v>
      </c>
      <c r="AN1570" s="129" t="str">
        <f t="shared" si="956"/>
        <v xml:space="preserve"> </v>
      </c>
      <c r="AO1570" s="131" t="str">
        <f t="shared" si="944"/>
        <v xml:space="preserve"> </v>
      </c>
      <c r="AP1570" s="123" t="str">
        <f t="shared" si="946"/>
        <v xml:space="preserve"> </v>
      </c>
      <c r="AQ1570" s="129" t="str">
        <f t="shared" si="945"/>
        <v xml:space="preserve"> </v>
      </c>
      <c r="AR1570" s="111">
        <f t="shared" si="942"/>
        <v>1567</v>
      </c>
      <c r="AS1570" s="111">
        <f t="shared" si="957"/>
        <v>0</v>
      </c>
      <c r="AT1570" s="111">
        <f t="shared" si="958"/>
        <v>0</v>
      </c>
      <c r="AU1570" s="111">
        <f t="shared" si="947"/>
        <v>0</v>
      </c>
      <c r="AV1570" s="111" t="str">
        <f t="shared" si="960"/>
        <v xml:space="preserve"> </v>
      </c>
      <c r="AW1570" s="112">
        <f t="shared" si="959"/>
        <v>0</v>
      </c>
    </row>
    <row r="1571" spans="30:49">
      <c r="AD1571" s="124">
        <v>1568</v>
      </c>
      <c r="AE1571" s="125" t="str">
        <f t="shared" si="948"/>
        <v xml:space="preserve"> </v>
      </c>
      <c r="AF1571" s="125" t="str">
        <f t="shared" si="949"/>
        <v xml:space="preserve"> </v>
      </c>
      <c r="AG1571" s="125" t="str">
        <f t="shared" si="950"/>
        <v xml:space="preserve"> </v>
      </c>
      <c r="AH1571" s="126" t="str">
        <f t="shared" si="951"/>
        <v xml:space="preserve"> </v>
      </c>
      <c r="AI1571" s="127" t="str">
        <f t="shared" si="952"/>
        <v xml:space="preserve"> </v>
      </c>
      <c r="AJ1571" s="128" t="str">
        <f t="shared" si="953"/>
        <v xml:space="preserve"> </v>
      </c>
      <c r="AK1571" s="128" t="str">
        <f t="shared" si="943"/>
        <v xml:space="preserve"> </v>
      </c>
      <c r="AL1571" s="129" t="str">
        <f t="shared" si="954"/>
        <v xml:space="preserve"> </v>
      </c>
      <c r="AM1571" s="130" t="str">
        <f t="shared" si="955"/>
        <v xml:space="preserve"> </v>
      </c>
      <c r="AN1571" s="129" t="str">
        <f t="shared" si="956"/>
        <v xml:space="preserve"> </v>
      </c>
      <c r="AO1571" s="131" t="str">
        <f t="shared" si="944"/>
        <v xml:space="preserve"> </v>
      </c>
      <c r="AP1571" s="123" t="str">
        <f t="shared" si="946"/>
        <v xml:space="preserve"> </v>
      </c>
      <c r="AQ1571" s="129" t="str">
        <f t="shared" si="945"/>
        <v xml:space="preserve"> </v>
      </c>
      <c r="AR1571" s="111">
        <f t="shared" si="942"/>
        <v>1568</v>
      </c>
      <c r="AS1571" s="111">
        <f t="shared" si="957"/>
        <v>0</v>
      </c>
      <c r="AT1571" s="111">
        <f t="shared" si="958"/>
        <v>0</v>
      </c>
      <c r="AU1571" s="111">
        <f t="shared" si="947"/>
        <v>0</v>
      </c>
      <c r="AV1571" s="111" t="str">
        <f t="shared" si="960"/>
        <v xml:space="preserve"> </v>
      </c>
      <c r="AW1571" s="112">
        <f t="shared" si="959"/>
        <v>0</v>
      </c>
    </row>
    <row r="1572" spans="30:49">
      <c r="AD1572" s="132">
        <v>1569</v>
      </c>
      <c r="AE1572" s="125" t="str">
        <f t="shared" si="948"/>
        <v xml:space="preserve"> </v>
      </c>
      <c r="AF1572" s="125" t="str">
        <f t="shared" si="949"/>
        <v xml:space="preserve"> </v>
      </c>
      <c r="AG1572" s="125" t="str">
        <f t="shared" si="950"/>
        <v xml:space="preserve"> </v>
      </c>
      <c r="AH1572" s="126" t="str">
        <f t="shared" si="951"/>
        <v xml:space="preserve"> </v>
      </c>
      <c r="AI1572" s="127" t="str">
        <f t="shared" si="952"/>
        <v xml:space="preserve"> </v>
      </c>
      <c r="AJ1572" s="128" t="str">
        <f t="shared" si="953"/>
        <v xml:space="preserve"> </v>
      </c>
      <c r="AK1572" s="128" t="str">
        <f t="shared" si="943"/>
        <v xml:space="preserve"> </v>
      </c>
      <c r="AL1572" s="129" t="str">
        <f t="shared" si="954"/>
        <v xml:space="preserve"> </v>
      </c>
      <c r="AM1572" s="130" t="str">
        <f t="shared" si="955"/>
        <v xml:space="preserve"> </v>
      </c>
      <c r="AN1572" s="129" t="str">
        <f t="shared" si="956"/>
        <v xml:space="preserve"> </v>
      </c>
      <c r="AO1572" s="131" t="str">
        <f t="shared" si="944"/>
        <v xml:space="preserve"> </v>
      </c>
      <c r="AP1572" s="123" t="str">
        <f t="shared" si="946"/>
        <v xml:space="preserve"> </v>
      </c>
      <c r="AQ1572" s="129" t="str">
        <f t="shared" si="945"/>
        <v xml:space="preserve"> </v>
      </c>
      <c r="AR1572" s="111">
        <f t="shared" si="942"/>
        <v>1569</v>
      </c>
      <c r="AS1572" s="111">
        <f t="shared" si="957"/>
        <v>0</v>
      </c>
      <c r="AT1572" s="111">
        <f t="shared" si="958"/>
        <v>0</v>
      </c>
      <c r="AU1572" s="111">
        <f t="shared" si="947"/>
        <v>0</v>
      </c>
      <c r="AV1572" s="111" t="str">
        <f t="shared" si="960"/>
        <v xml:space="preserve"> </v>
      </c>
      <c r="AW1572" s="112">
        <f t="shared" si="959"/>
        <v>0</v>
      </c>
    </row>
    <row r="1573" spans="30:49">
      <c r="AD1573" s="124">
        <v>1570</v>
      </c>
      <c r="AE1573" s="125" t="str">
        <f t="shared" si="948"/>
        <v xml:space="preserve"> </v>
      </c>
      <c r="AF1573" s="125" t="str">
        <f t="shared" si="949"/>
        <v xml:space="preserve"> </v>
      </c>
      <c r="AG1573" s="125" t="str">
        <f t="shared" si="950"/>
        <v xml:space="preserve"> </v>
      </c>
      <c r="AH1573" s="126" t="str">
        <f t="shared" si="951"/>
        <v xml:space="preserve"> </v>
      </c>
      <c r="AI1573" s="127" t="str">
        <f t="shared" si="952"/>
        <v xml:space="preserve"> </v>
      </c>
      <c r="AJ1573" s="128" t="str">
        <f t="shared" si="953"/>
        <v xml:space="preserve"> </v>
      </c>
      <c r="AK1573" s="128" t="str">
        <f t="shared" si="943"/>
        <v xml:space="preserve"> </v>
      </c>
      <c r="AL1573" s="129" t="str">
        <f t="shared" si="954"/>
        <v xml:space="preserve"> </v>
      </c>
      <c r="AM1573" s="130" t="str">
        <f t="shared" si="955"/>
        <v xml:space="preserve"> </v>
      </c>
      <c r="AN1573" s="129" t="str">
        <f t="shared" si="956"/>
        <v xml:space="preserve"> </v>
      </c>
      <c r="AO1573" s="131" t="str">
        <f t="shared" si="944"/>
        <v xml:space="preserve"> </v>
      </c>
      <c r="AP1573" s="123" t="str">
        <f t="shared" si="946"/>
        <v xml:space="preserve"> </v>
      </c>
      <c r="AQ1573" s="129" t="str">
        <f t="shared" si="945"/>
        <v xml:space="preserve"> </v>
      </c>
      <c r="AR1573" s="111">
        <f t="shared" si="942"/>
        <v>1570</v>
      </c>
      <c r="AS1573" s="111">
        <f t="shared" si="957"/>
        <v>0</v>
      </c>
      <c r="AT1573" s="111">
        <f t="shared" si="958"/>
        <v>0</v>
      </c>
      <c r="AU1573" s="111">
        <f t="shared" si="947"/>
        <v>0</v>
      </c>
      <c r="AV1573" s="111" t="str">
        <f t="shared" si="960"/>
        <v xml:space="preserve"> </v>
      </c>
      <c r="AW1573" s="112">
        <f t="shared" si="959"/>
        <v>0</v>
      </c>
    </row>
    <row r="1574" spans="30:49">
      <c r="AD1574" s="132">
        <v>1571</v>
      </c>
      <c r="AE1574" s="125" t="str">
        <f t="shared" si="948"/>
        <v xml:space="preserve"> </v>
      </c>
      <c r="AF1574" s="125" t="str">
        <f t="shared" si="949"/>
        <v xml:space="preserve"> </v>
      </c>
      <c r="AG1574" s="125" t="str">
        <f t="shared" si="950"/>
        <v xml:space="preserve"> </v>
      </c>
      <c r="AH1574" s="126" t="str">
        <f t="shared" si="951"/>
        <v xml:space="preserve"> </v>
      </c>
      <c r="AI1574" s="127" t="str">
        <f t="shared" si="952"/>
        <v xml:space="preserve"> </v>
      </c>
      <c r="AJ1574" s="128" t="str">
        <f t="shared" si="953"/>
        <v xml:space="preserve"> </v>
      </c>
      <c r="AK1574" s="128" t="str">
        <f t="shared" si="943"/>
        <v xml:space="preserve"> </v>
      </c>
      <c r="AL1574" s="129" t="str">
        <f t="shared" si="954"/>
        <v xml:space="preserve"> </v>
      </c>
      <c r="AM1574" s="130" t="str">
        <f t="shared" si="955"/>
        <v xml:space="preserve"> </v>
      </c>
      <c r="AN1574" s="129" t="str">
        <f t="shared" si="956"/>
        <v xml:space="preserve"> </v>
      </c>
      <c r="AO1574" s="131" t="str">
        <f t="shared" si="944"/>
        <v xml:space="preserve"> </v>
      </c>
      <c r="AP1574" s="123" t="str">
        <f t="shared" si="946"/>
        <v xml:space="preserve"> </v>
      </c>
      <c r="AQ1574" s="129" t="str">
        <f t="shared" si="945"/>
        <v xml:space="preserve"> </v>
      </c>
      <c r="AR1574" s="111">
        <f t="shared" si="942"/>
        <v>1571</v>
      </c>
      <c r="AS1574" s="111">
        <f t="shared" si="957"/>
        <v>0</v>
      </c>
      <c r="AT1574" s="111">
        <f t="shared" si="958"/>
        <v>0</v>
      </c>
      <c r="AU1574" s="111">
        <f t="shared" si="947"/>
        <v>0</v>
      </c>
      <c r="AV1574" s="111" t="str">
        <f t="shared" si="960"/>
        <v xml:space="preserve"> </v>
      </c>
      <c r="AW1574" s="112">
        <f t="shared" si="959"/>
        <v>0</v>
      </c>
    </row>
    <row r="1575" spans="30:49">
      <c r="AD1575" s="124">
        <v>1572</v>
      </c>
      <c r="AE1575" s="125" t="str">
        <f t="shared" si="948"/>
        <v xml:space="preserve"> </v>
      </c>
      <c r="AF1575" s="125" t="str">
        <f t="shared" si="949"/>
        <v xml:space="preserve"> </v>
      </c>
      <c r="AG1575" s="125" t="str">
        <f t="shared" si="950"/>
        <v xml:space="preserve"> </v>
      </c>
      <c r="AH1575" s="126" t="str">
        <f t="shared" si="951"/>
        <v xml:space="preserve"> </v>
      </c>
      <c r="AI1575" s="127" t="str">
        <f t="shared" si="952"/>
        <v xml:space="preserve"> </v>
      </c>
      <c r="AJ1575" s="128" t="str">
        <f t="shared" si="953"/>
        <v xml:space="preserve"> </v>
      </c>
      <c r="AK1575" s="128" t="str">
        <f t="shared" si="943"/>
        <v xml:space="preserve"> </v>
      </c>
      <c r="AL1575" s="129" t="str">
        <f t="shared" si="954"/>
        <v xml:space="preserve"> </v>
      </c>
      <c r="AM1575" s="130" t="str">
        <f t="shared" si="955"/>
        <v xml:space="preserve"> </v>
      </c>
      <c r="AN1575" s="129" t="str">
        <f t="shared" si="956"/>
        <v xml:space="preserve"> </v>
      </c>
      <c r="AO1575" s="131" t="str">
        <f t="shared" si="944"/>
        <v xml:space="preserve"> </v>
      </c>
      <c r="AP1575" s="123" t="str">
        <f t="shared" si="946"/>
        <v xml:space="preserve"> </v>
      </c>
      <c r="AQ1575" s="129" t="str">
        <f t="shared" si="945"/>
        <v xml:space="preserve"> </v>
      </c>
      <c r="AR1575" s="111">
        <f t="shared" ref="AR1575:AR1638" si="961">IF(AE1575&gt;=AE1574,AD1575,0)</f>
        <v>1572</v>
      </c>
      <c r="AS1575" s="111">
        <f t="shared" si="957"/>
        <v>0</v>
      </c>
      <c r="AT1575" s="111">
        <f t="shared" si="958"/>
        <v>0</v>
      </c>
      <c r="AU1575" s="111">
        <f t="shared" si="947"/>
        <v>0</v>
      </c>
      <c r="AV1575" s="111" t="str">
        <f t="shared" si="960"/>
        <v xml:space="preserve"> </v>
      </c>
      <c r="AW1575" s="112">
        <f t="shared" si="959"/>
        <v>0</v>
      </c>
    </row>
    <row r="1576" spans="30:49">
      <c r="AD1576" s="132">
        <v>1573</v>
      </c>
      <c r="AE1576" s="125" t="str">
        <f t="shared" si="948"/>
        <v xml:space="preserve"> </v>
      </c>
      <c r="AF1576" s="125" t="str">
        <f t="shared" si="949"/>
        <v xml:space="preserve"> </v>
      </c>
      <c r="AG1576" s="125" t="str">
        <f t="shared" si="950"/>
        <v xml:space="preserve"> </v>
      </c>
      <c r="AH1576" s="126" t="str">
        <f t="shared" si="951"/>
        <v xml:space="preserve"> </v>
      </c>
      <c r="AI1576" s="127" t="str">
        <f t="shared" si="952"/>
        <v xml:space="preserve"> </v>
      </c>
      <c r="AJ1576" s="128" t="str">
        <f t="shared" si="953"/>
        <v xml:space="preserve"> </v>
      </c>
      <c r="AK1576" s="128" t="str">
        <f t="shared" si="943"/>
        <v xml:space="preserve"> </v>
      </c>
      <c r="AL1576" s="129" t="str">
        <f t="shared" si="954"/>
        <v xml:space="preserve"> </v>
      </c>
      <c r="AM1576" s="130" t="str">
        <f t="shared" si="955"/>
        <v xml:space="preserve"> </v>
      </c>
      <c r="AN1576" s="129" t="str">
        <f t="shared" si="956"/>
        <v xml:space="preserve"> </v>
      </c>
      <c r="AO1576" s="131" t="str">
        <f t="shared" si="944"/>
        <v xml:space="preserve"> </v>
      </c>
      <c r="AP1576" s="123" t="str">
        <f t="shared" si="946"/>
        <v xml:space="preserve"> </v>
      </c>
      <c r="AQ1576" s="129" t="str">
        <f t="shared" si="945"/>
        <v xml:space="preserve"> </v>
      </c>
      <c r="AR1576" s="111">
        <f t="shared" si="961"/>
        <v>1573</v>
      </c>
      <c r="AS1576" s="111">
        <f t="shared" si="957"/>
        <v>0</v>
      </c>
      <c r="AT1576" s="111">
        <f t="shared" si="958"/>
        <v>0</v>
      </c>
      <c r="AU1576" s="111">
        <f t="shared" si="947"/>
        <v>0</v>
      </c>
      <c r="AV1576" s="111" t="str">
        <f t="shared" si="960"/>
        <v xml:space="preserve"> </v>
      </c>
      <c r="AW1576" s="112">
        <f t="shared" si="959"/>
        <v>0</v>
      </c>
    </row>
    <row r="1577" spans="30:49">
      <c r="AD1577" s="124">
        <v>1574</v>
      </c>
      <c r="AE1577" s="125" t="str">
        <f t="shared" si="948"/>
        <v xml:space="preserve"> </v>
      </c>
      <c r="AF1577" s="125" t="str">
        <f t="shared" si="949"/>
        <v xml:space="preserve"> </v>
      </c>
      <c r="AG1577" s="125" t="str">
        <f t="shared" si="950"/>
        <v xml:space="preserve"> </v>
      </c>
      <c r="AH1577" s="126" t="str">
        <f t="shared" si="951"/>
        <v xml:space="preserve"> </v>
      </c>
      <c r="AI1577" s="127" t="str">
        <f t="shared" si="952"/>
        <v xml:space="preserve"> </v>
      </c>
      <c r="AJ1577" s="128" t="str">
        <f t="shared" si="953"/>
        <v xml:space="preserve"> </v>
      </c>
      <c r="AK1577" s="128" t="str">
        <f t="shared" ref="AK1577:AK1640" si="962">IF(AF1576=" "," ",IF(AF1576&lt;0," ",AQ1577/AJ1577))</f>
        <v xml:space="preserve"> </v>
      </c>
      <c r="AL1577" s="129" t="str">
        <f t="shared" si="954"/>
        <v xml:space="preserve"> </v>
      </c>
      <c r="AM1577" s="130" t="str">
        <f t="shared" si="955"/>
        <v xml:space="preserve"> </v>
      </c>
      <c r="AN1577" s="129" t="str">
        <f t="shared" si="956"/>
        <v xml:space="preserve"> </v>
      </c>
      <c r="AO1577" s="131" t="str">
        <f t="shared" ref="AO1577:AO1640" si="963">IF(AF1576=" "," ",IF(AF1576&lt;0," ",(-1)*AJ1577*AM1577))</f>
        <v xml:space="preserve"> </v>
      </c>
      <c r="AP1577" s="123" t="str">
        <f t="shared" si="946"/>
        <v xml:space="preserve"> </v>
      </c>
      <c r="AQ1577" s="129" t="str">
        <f t="shared" ref="AQ1577:AQ1640" si="964">IF(AF1576=" "," ",IF(AF1576&lt;0," ",AP1577+AO1577+AN1577))</f>
        <v xml:space="preserve"> </v>
      </c>
      <c r="AR1577" s="111">
        <f t="shared" si="961"/>
        <v>1574</v>
      </c>
      <c r="AS1577" s="111">
        <f t="shared" si="957"/>
        <v>0</v>
      </c>
      <c r="AT1577" s="111">
        <f t="shared" si="958"/>
        <v>0</v>
      </c>
      <c r="AU1577" s="111">
        <f t="shared" si="947"/>
        <v>0</v>
      </c>
      <c r="AV1577" s="111" t="str">
        <f t="shared" si="960"/>
        <v xml:space="preserve"> </v>
      </c>
      <c r="AW1577" s="112">
        <f t="shared" si="959"/>
        <v>0</v>
      </c>
    </row>
    <row r="1578" spans="30:49">
      <c r="AD1578" s="132">
        <v>1575</v>
      </c>
      <c r="AE1578" s="125" t="str">
        <f t="shared" si="948"/>
        <v xml:space="preserve"> </v>
      </c>
      <c r="AF1578" s="125" t="str">
        <f t="shared" si="949"/>
        <v xml:space="preserve"> </v>
      </c>
      <c r="AG1578" s="125" t="str">
        <f t="shared" si="950"/>
        <v xml:space="preserve"> </v>
      </c>
      <c r="AH1578" s="126" t="str">
        <f t="shared" si="951"/>
        <v xml:space="preserve"> </v>
      </c>
      <c r="AI1578" s="127" t="str">
        <f t="shared" si="952"/>
        <v xml:space="preserve"> </v>
      </c>
      <c r="AJ1578" s="128" t="str">
        <f t="shared" si="953"/>
        <v xml:space="preserve"> </v>
      </c>
      <c r="AK1578" s="128" t="str">
        <f t="shared" si="962"/>
        <v xml:space="preserve"> </v>
      </c>
      <c r="AL1578" s="129" t="str">
        <f t="shared" si="954"/>
        <v xml:space="preserve"> </v>
      </c>
      <c r="AM1578" s="130" t="str">
        <f t="shared" si="955"/>
        <v xml:space="preserve"> </v>
      </c>
      <c r="AN1578" s="129" t="str">
        <f t="shared" si="956"/>
        <v xml:space="preserve"> </v>
      </c>
      <c r="AO1578" s="131" t="str">
        <f t="shared" si="963"/>
        <v xml:space="preserve"> </v>
      </c>
      <c r="AP1578" s="123" t="str">
        <f t="shared" si="946"/>
        <v xml:space="preserve"> </v>
      </c>
      <c r="AQ1578" s="129" t="str">
        <f t="shared" si="964"/>
        <v xml:space="preserve"> </v>
      </c>
      <c r="AR1578" s="111">
        <f t="shared" si="961"/>
        <v>1575</v>
      </c>
      <c r="AS1578" s="111">
        <f t="shared" si="957"/>
        <v>0</v>
      </c>
      <c r="AT1578" s="111">
        <f t="shared" si="958"/>
        <v>0</v>
      </c>
      <c r="AU1578" s="111">
        <f t="shared" si="947"/>
        <v>0</v>
      </c>
      <c r="AV1578" s="111" t="str">
        <f t="shared" si="960"/>
        <v xml:space="preserve"> </v>
      </c>
      <c r="AW1578" s="112">
        <f t="shared" si="959"/>
        <v>0</v>
      </c>
    </row>
    <row r="1579" spans="30:49">
      <c r="AD1579" s="124">
        <v>1576</v>
      </c>
      <c r="AE1579" s="125" t="str">
        <f t="shared" si="948"/>
        <v xml:space="preserve"> </v>
      </c>
      <c r="AF1579" s="125" t="str">
        <f t="shared" si="949"/>
        <v xml:space="preserve"> </v>
      </c>
      <c r="AG1579" s="125" t="str">
        <f t="shared" si="950"/>
        <v xml:space="preserve"> </v>
      </c>
      <c r="AH1579" s="126" t="str">
        <f t="shared" si="951"/>
        <v xml:space="preserve"> </v>
      </c>
      <c r="AI1579" s="127" t="str">
        <f t="shared" si="952"/>
        <v xml:space="preserve"> </v>
      </c>
      <c r="AJ1579" s="128" t="str">
        <f t="shared" si="953"/>
        <v xml:space="preserve"> </v>
      </c>
      <c r="AK1579" s="128" t="str">
        <f t="shared" si="962"/>
        <v xml:space="preserve"> </v>
      </c>
      <c r="AL1579" s="129" t="str">
        <f t="shared" si="954"/>
        <v xml:space="preserve"> </v>
      </c>
      <c r="AM1579" s="130" t="str">
        <f t="shared" si="955"/>
        <v xml:space="preserve"> </v>
      </c>
      <c r="AN1579" s="129" t="str">
        <f t="shared" si="956"/>
        <v xml:space="preserve"> </v>
      </c>
      <c r="AO1579" s="131" t="str">
        <f t="shared" si="963"/>
        <v xml:space="preserve"> </v>
      </c>
      <c r="AP1579" s="123" t="str">
        <f t="shared" si="946"/>
        <v xml:space="preserve"> </v>
      </c>
      <c r="AQ1579" s="129" t="str">
        <f t="shared" si="964"/>
        <v xml:space="preserve"> </v>
      </c>
      <c r="AR1579" s="111">
        <f t="shared" si="961"/>
        <v>1576</v>
      </c>
      <c r="AS1579" s="111">
        <f t="shared" si="957"/>
        <v>0</v>
      </c>
      <c r="AT1579" s="111">
        <f t="shared" si="958"/>
        <v>0</v>
      </c>
      <c r="AU1579" s="111">
        <f t="shared" si="947"/>
        <v>0</v>
      </c>
      <c r="AV1579" s="111" t="str">
        <f t="shared" si="960"/>
        <v xml:space="preserve"> </v>
      </c>
      <c r="AW1579" s="112">
        <f t="shared" si="959"/>
        <v>0</v>
      </c>
    </row>
    <row r="1580" spans="30:49">
      <c r="AD1580" s="132">
        <v>1577</v>
      </c>
      <c r="AE1580" s="125" t="str">
        <f t="shared" si="948"/>
        <v xml:space="preserve"> </v>
      </c>
      <c r="AF1580" s="125" t="str">
        <f t="shared" si="949"/>
        <v xml:space="preserve"> </v>
      </c>
      <c r="AG1580" s="125" t="str">
        <f t="shared" si="950"/>
        <v xml:space="preserve"> </v>
      </c>
      <c r="AH1580" s="126" t="str">
        <f t="shared" si="951"/>
        <v xml:space="preserve"> </v>
      </c>
      <c r="AI1580" s="127" t="str">
        <f t="shared" si="952"/>
        <v xml:space="preserve"> </v>
      </c>
      <c r="AJ1580" s="128" t="str">
        <f t="shared" si="953"/>
        <v xml:space="preserve"> </v>
      </c>
      <c r="AK1580" s="128" t="str">
        <f t="shared" si="962"/>
        <v xml:space="preserve"> </v>
      </c>
      <c r="AL1580" s="129" t="str">
        <f t="shared" si="954"/>
        <v xml:space="preserve"> </v>
      </c>
      <c r="AM1580" s="130" t="str">
        <f t="shared" si="955"/>
        <v xml:space="preserve"> </v>
      </c>
      <c r="AN1580" s="129" t="str">
        <f t="shared" si="956"/>
        <v xml:space="preserve"> </v>
      </c>
      <c r="AO1580" s="131" t="str">
        <f t="shared" si="963"/>
        <v xml:space="preserve"> </v>
      </c>
      <c r="AP1580" s="123" t="str">
        <f t="shared" ref="AP1580:AP1643" si="965">IF(AF1579=" "," ",IF(AF1579&lt;0," ",IF(AD1580&lt;$B$4,$B$3,0)))</f>
        <v xml:space="preserve"> </v>
      </c>
      <c r="AQ1580" s="129" t="str">
        <f t="shared" si="964"/>
        <v xml:space="preserve"> </v>
      </c>
      <c r="AR1580" s="111">
        <f t="shared" si="961"/>
        <v>1577</v>
      </c>
      <c r="AS1580" s="111">
        <f t="shared" si="957"/>
        <v>0</v>
      </c>
      <c r="AT1580" s="111">
        <f t="shared" si="958"/>
        <v>0</v>
      </c>
      <c r="AU1580" s="111">
        <f t="shared" si="947"/>
        <v>0</v>
      </c>
      <c r="AV1580" s="111" t="str">
        <f t="shared" si="960"/>
        <v xml:space="preserve"> </v>
      </c>
      <c r="AW1580" s="112">
        <f t="shared" si="959"/>
        <v>0</v>
      </c>
    </row>
    <row r="1581" spans="30:49">
      <c r="AD1581" s="124">
        <v>1578</v>
      </c>
      <c r="AE1581" s="125" t="str">
        <f t="shared" si="948"/>
        <v xml:space="preserve"> </v>
      </c>
      <c r="AF1581" s="125" t="str">
        <f t="shared" si="949"/>
        <v xml:space="preserve"> </v>
      </c>
      <c r="AG1581" s="125" t="str">
        <f t="shared" si="950"/>
        <v xml:space="preserve"> </v>
      </c>
      <c r="AH1581" s="126" t="str">
        <f t="shared" si="951"/>
        <v xml:space="preserve"> </v>
      </c>
      <c r="AI1581" s="127" t="str">
        <f t="shared" si="952"/>
        <v xml:space="preserve"> </v>
      </c>
      <c r="AJ1581" s="128" t="str">
        <f t="shared" si="953"/>
        <v xml:space="preserve"> </v>
      </c>
      <c r="AK1581" s="128" t="str">
        <f t="shared" si="962"/>
        <v xml:space="preserve"> </v>
      </c>
      <c r="AL1581" s="129" t="str">
        <f t="shared" si="954"/>
        <v xml:space="preserve"> </v>
      </c>
      <c r="AM1581" s="130" t="str">
        <f t="shared" si="955"/>
        <v xml:space="preserve"> </v>
      </c>
      <c r="AN1581" s="129" t="str">
        <f t="shared" si="956"/>
        <v xml:space="preserve"> </v>
      </c>
      <c r="AO1581" s="131" t="str">
        <f t="shared" si="963"/>
        <v xml:space="preserve"> </v>
      </c>
      <c r="AP1581" s="123" t="str">
        <f t="shared" si="965"/>
        <v xml:space="preserve"> </v>
      </c>
      <c r="AQ1581" s="129" t="str">
        <f t="shared" si="964"/>
        <v xml:space="preserve"> </v>
      </c>
      <c r="AR1581" s="111">
        <f t="shared" si="961"/>
        <v>1578</v>
      </c>
      <c r="AS1581" s="111">
        <f t="shared" si="957"/>
        <v>0</v>
      </c>
      <c r="AT1581" s="111">
        <f t="shared" si="958"/>
        <v>0</v>
      </c>
      <c r="AU1581" s="111">
        <f t="shared" si="947"/>
        <v>0</v>
      </c>
      <c r="AV1581" s="111" t="str">
        <f t="shared" si="960"/>
        <v xml:space="preserve"> </v>
      </c>
      <c r="AW1581" s="112">
        <f t="shared" si="959"/>
        <v>0</v>
      </c>
    </row>
    <row r="1582" spans="30:49">
      <c r="AD1582" s="132">
        <v>1579</v>
      </c>
      <c r="AE1582" s="125" t="str">
        <f t="shared" si="948"/>
        <v xml:space="preserve"> </v>
      </c>
      <c r="AF1582" s="125" t="str">
        <f t="shared" si="949"/>
        <v xml:space="preserve"> </v>
      </c>
      <c r="AG1582" s="125" t="str">
        <f t="shared" si="950"/>
        <v xml:space="preserve"> </v>
      </c>
      <c r="AH1582" s="126" t="str">
        <f t="shared" si="951"/>
        <v xml:space="preserve"> </v>
      </c>
      <c r="AI1582" s="127" t="str">
        <f t="shared" si="952"/>
        <v xml:space="preserve"> </v>
      </c>
      <c r="AJ1582" s="128" t="str">
        <f t="shared" si="953"/>
        <v xml:space="preserve"> </v>
      </c>
      <c r="AK1582" s="128" t="str">
        <f t="shared" si="962"/>
        <v xml:space="preserve"> </v>
      </c>
      <c r="AL1582" s="129" t="str">
        <f t="shared" si="954"/>
        <v xml:space="preserve"> </v>
      </c>
      <c r="AM1582" s="130" t="str">
        <f t="shared" si="955"/>
        <v xml:space="preserve"> </v>
      </c>
      <c r="AN1582" s="129" t="str">
        <f t="shared" si="956"/>
        <v xml:space="preserve"> </v>
      </c>
      <c r="AO1582" s="131" t="str">
        <f t="shared" si="963"/>
        <v xml:space="preserve"> </v>
      </c>
      <c r="AP1582" s="123" t="str">
        <f t="shared" si="965"/>
        <v xml:space="preserve"> </v>
      </c>
      <c r="AQ1582" s="129" t="str">
        <f t="shared" si="964"/>
        <v xml:space="preserve"> </v>
      </c>
      <c r="AR1582" s="111">
        <f t="shared" si="961"/>
        <v>1579</v>
      </c>
      <c r="AS1582" s="111">
        <f t="shared" si="957"/>
        <v>0</v>
      </c>
      <c r="AT1582" s="111">
        <f t="shared" si="958"/>
        <v>0</v>
      </c>
      <c r="AU1582" s="111">
        <f t="shared" si="947"/>
        <v>0</v>
      </c>
      <c r="AV1582" s="111" t="str">
        <f t="shared" si="960"/>
        <v xml:space="preserve"> </v>
      </c>
      <c r="AW1582" s="112">
        <f t="shared" si="959"/>
        <v>0</v>
      </c>
    </row>
    <row r="1583" spans="30:49">
      <c r="AD1583" s="124">
        <v>1580</v>
      </c>
      <c r="AE1583" s="125" t="str">
        <f t="shared" si="948"/>
        <v xml:space="preserve"> </v>
      </c>
      <c r="AF1583" s="125" t="str">
        <f t="shared" si="949"/>
        <v xml:space="preserve"> </v>
      </c>
      <c r="AG1583" s="125" t="str">
        <f t="shared" si="950"/>
        <v xml:space="preserve"> </v>
      </c>
      <c r="AH1583" s="126" t="str">
        <f t="shared" si="951"/>
        <v xml:space="preserve"> </v>
      </c>
      <c r="AI1583" s="127" t="str">
        <f t="shared" si="952"/>
        <v xml:space="preserve"> </v>
      </c>
      <c r="AJ1583" s="128" t="str">
        <f t="shared" si="953"/>
        <v xml:space="preserve"> </v>
      </c>
      <c r="AK1583" s="128" t="str">
        <f t="shared" si="962"/>
        <v xml:space="preserve"> </v>
      </c>
      <c r="AL1583" s="129" t="str">
        <f t="shared" si="954"/>
        <v xml:space="preserve"> </v>
      </c>
      <c r="AM1583" s="130" t="str">
        <f t="shared" si="955"/>
        <v xml:space="preserve"> </v>
      </c>
      <c r="AN1583" s="129" t="str">
        <f t="shared" si="956"/>
        <v xml:space="preserve"> </v>
      </c>
      <c r="AO1583" s="131" t="str">
        <f t="shared" si="963"/>
        <v xml:space="preserve"> </v>
      </c>
      <c r="AP1583" s="123" t="str">
        <f t="shared" si="965"/>
        <v xml:space="preserve"> </v>
      </c>
      <c r="AQ1583" s="129" t="str">
        <f t="shared" si="964"/>
        <v xml:space="preserve"> </v>
      </c>
      <c r="AR1583" s="111">
        <f t="shared" si="961"/>
        <v>1580</v>
      </c>
      <c r="AS1583" s="111">
        <f t="shared" si="957"/>
        <v>0</v>
      </c>
      <c r="AT1583" s="111">
        <f t="shared" si="958"/>
        <v>0</v>
      </c>
      <c r="AU1583" s="111">
        <f t="shared" si="947"/>
        <v>0</v>
      </c>
      <c r="AV1583" s="111" t="str">
        <f t="shared" si="960"/>
        <v xml:space="preserve"> </v>
      </c>
      <c r="AW1583" s="112">
        <f t="shared" si="959"/>
        <v>0</v>
      </c>
    </row>
    <row r="1584" spans="30:49">
      <c r="AD1584" s="132">
        <v>1581</v>
      </c>
      <c r="AE1584" s="125" t="str">
        <f t="shared" si="948"/>
        <v xml:space="preserve"> </v>
      </c>
      <c r="AF1584" s="125" t="str">
        <f t="shared" si="949"/>
        <v xml:space="preserve"> </v>
      </c>
      <c r="AG1584" s="125" t="str">
        <f t="shared" si="950"/>
        <v xml:space="preserve"> </v>
      </c>
      <c r="AH1584" s="126" t="str">
        <f t="shared" si="951"/>
        <v xml:space="preserve"> </v>
      </c>
      <c r="AI1584" s="127" t="str">
        <f t="shared" si="952"/>
        <v xml:space="preserve"> </v>
      </c>
      <c r="AJ1584" s="128" t="str">
        <f t="shared" si="953"/>
        <v xml:space="preserve"> </v>
      </c>
      <c r="AK1584" s="128" t="str">
        <f t="shared" si="962"/>
        <v xml:space="preserve"> </v>
      </c>
      <c r="AL1584" s="129" t="str">
        <f t="shared" si="954"/>
        <v xml:space="preserve"> </v>
      </c>
      <c r="AM1584" s="130" t="str">
        <f t="shared" si="955"/>
        <v xml:space="preserve"> </v>
      </c>
      <c r="AN1584" s="129" t="str">
        <f t="shared" si="956"/>
        <v xml:space="preserve"> </v>
      </c>
      <c r="AO1584" s="131" t="str">
        <f t="shared" si="963"/>
        <v xml:space="preserve"> </v>
      </c>
      <c r="AP1584" s="123" t="str">
        <f t="shared" si="965"/>
        <v xml:space="preserve"> </v>
      </c>
      <c r="AQ1584" s="129" t="str">
        <f t="shared" si="964"/>
        <v xml:space="preserve"> </v>
      </c>
      <c r="AR1584" s="111">
        <f t="shared" si="961"/>
        <v>1581</v>
      </c>
      <c r="AS1584" s="111">
        <f t="shared" si="957"/>
        <v>0</v>
      </c>
      <c r="AT1584" s="111">
        <f t="shared" si="958"/>
        <v>0</v>
      </c>
      <c r="AU1584" s="111">
        <f t="shared" si="947"/>
        <v>0</v>
      </c>
      <c r="AV1584" s="111" t="str">
        <f t="shared" si="960"/>
        <v xml:space="preserve"> </v>
      </c>
      <c r="AW1584" s="112">
        <f t="shared" si="959"/>
        <v>0</v>
      </c>
    </row>
    <row r="1585" spans="30:49">
      <c r="AD1585" s="124">
        <v>1582</v>
      </c>
      <c r="AE1585" s="125" t="str">
        <f t="shared" si="948"/>
        <v xml:space="preserve"> </v>
      </c>
      <c r="AF1585" s="125" t="str">
        <f t="shared" si="949"/>
        <v xml:space="preserve"> </v>
      </c>
      <c r="AG1585" s="125" t="str">
        <f t="shared" si="950"/>
        <v xml:space="preserve"> </v>
      </c>
      <c r="AH1585" s="126" t="str">
        <f t="shared" si="951"/>
        <v xml:space="preserve"> </v>
      </c>
      <c r="AI1585" s="127" t="str">
        <f t="shared" si="952"/>
        <v xml:space="preserve"> </v>
      </c>
      <c r="AJ1585" s="128" t="str">
        <f t="shared" si="953"/>
        <v xml:space="preserve"> </v>
      </c>
      <c r="AK1585" s="128" t="str">
        <f t="shared" si="962"/>
        <v xml:space="preserve"> </v>
      </c>
      <c r="AL1585" s="129" t="str">
        <f t="shared" si="954"/>
        <v xml:space="preserve"> </v>
      </c>
      <c r="AM1585" s="130" t="str">
        <f t="shared" si="955"/>
        <v xml:space="preserve"> </v>
      </c>
      <c r="AN1585" s="129" t="str">
        <f t="shared" si="956"/>
        <v xml:space="preserve"> </v>
      </c>
      <c r="AO1585" s="131" t="str">
        <f t="shared" si="963"/>
        <v xml:space="preserve"> </v>
      </c>
      <c r="AP1585" s="123" t="str">
        <f t="shared" si="965"/>
        <v xml:space="preserve"> </v>
      </c>
      <c r="AQ1585" s="129" t="str">
        <f t="shared" si="964"/>
        <v xml:space="preserve"> </v>
      </c>
      <c r="AR1585" s="111">
        <f t="shared" si="961"/>
        <v>1582</v>
      </c>
      <c r="AS1585" s="111">
        <f t="shared" si="957"/>
        <v>0</v>
      </c>
      <c r="AT1585" s="111">
        <f t="shared" si="958"/>
        <v>0</v>
      </c>
      <c r="AU1585" s="111">
        <f t="shared" si="947"/>
        <v>0</v>
      </c>
      <c r="AV1585" s="111" t="str">
        <f t="shared" si="960"/>
        <v xml:space="preserve"> </v>
      </c>
      <c r="AW1585" s="112">
        <f t="shared" si="959"/>
        <v>0</v>
      </c>
    </row>
    <row r="1586" spans="30:49">
      <c r="AD1586" s="132">
        <v>1583</v>
      </c>
      <c r="AE1586" s="125" t="str">
        <f t="shared" si="948"/>
        <v xml:space="preserve"> </v>
      </c>
      <c r="AF1586" s="125" t="str">
        <f t="shared" si="949"/>
        <v xml:space="preserve"> </v>
      </c>
      <c r="AG1586" s="125" t="str">
        <f t="shared" si="950"/>
        <v xml:space="preserve"> </v>
      </c>
      <c r="AH1586" s="126" t="str">
        <f t="shared" si="951"/>
        <v xml:space="preserve"> </v>
      </c>
      <c r="AI1586" s="127" t="str">
        <f t="shared" si="952"/>
        <v xml:space="preserve"> </v>
      </c>
      <c r="AJ1586" s="128" t="str">
        <f t="shared" si="953"/>
        <v xml:space="preserve"> </v>
      </c>
      <c r="AK1586" s="128" t="str">
        <f t="shared" si="962"/>
        <v xml:space="preserve"> </v>
      </c>
      <c r="AL1586" s="129" t="str">
        <f t="shared" si="954"/>
        <v xml:space="preserve"> </v>
      </c>
      <c r="AM1586" s="130" t="str">
        <f t="shared" si="955"/>
        <v xml:space="preserve"> </v>
      </c>
      <c r="AN1586" s="129" t="str">
        <f t="shared" si="956"/>
        <v xml:space="preserve"> </v>
      </c>
      <c r="AO1586" s="131" t="str">
        <f t="shared" si="963"/>
        <v xml:space="preserve"> </v>
      </c>
      <c r="AP1586" s="123" t="str">
        <f t="shared" si="965"/>
        <v xml:space="preserve"> </v>
      </c>
      <c r="AQ1586" s="129" t="str">
        <f t="shared" si="964"/>
        <v xml:space="preserve"> </v>
      </c>
      <c r="AR1586" s="111">
        <f t="shared" si="961"/>
        <v>1583</v>
      </c>
      <c r="AS1586" s="111">
        <f t="shared" si="957"/>
        <v>0</v>
      </c>
      <c r="AT1586" s="111">
        <f t="shared" si="958"/>
        <v>0</v>
      </c>
      <c r="AU1586" s="111">
        <f t="shared" si="947"/>
        <v>0</v>
      </c>
      <c r="AV1586" s="111" t="str">
        <f t="shared" si="960"/>
        <v xml:space="preserve"> </v>
      </c>
      <c r="AW1586" s="112">
        <f t="shared" si="959"/>
        <v>0</v>
      </c>
    </row>
    <row r="1587" spans="30:49">
      <c r="AD1587" s="124">
        <v>1584</v>
      </c>
      <c r="AE1587" s="125" t="str">
        <f t="shared" si="948"/>
        <v xml:space="preserve"> </v>
      </c>
      <c r="AF1587" s="125" t="str">
        <f t="shared" si="949"/>
        <v xml:space="preserve"> </v>
      </c>
      <c r="AG1587" s="125" t="str">
        <f t="shared" si="950"/>
        <v xml:space="preserve"> </v>
      </c>
      <c r="AH1587" s="126" t="str">
        <f t="shared" si="951"/>
        <v xml:space="preserve"> </v>
      </c>
      <c r="AI1587" s="127" t="str">
        <f t="shared" si="952"/>
        <v xml:space="preserve"> </v>
      </c>
      <c r="AJ1587" s="128" t="str">
        <f t="shared" si="953"/>
        <v xml:space="preserve"> </v>
      </c>
      <c r="AK1587" s="128" t="str">
        <f t="shared" si="962"/>
        <v xml:space="preserve"> </v>
      </c>
      <c r="AL1587" s="129" t="str">
        <f t="shared" si="954"/>
        <v xml:space="preserve"> </v>
      </c>
      <c r="AM1587" s="130" t="str">
        <f t="shared" si="955"/>
        <v xml:space="preserve"> </v>
      </c>
      <c r="AN1587" s="129" t="str">
        <f t="shared" si="956"/>
        <v xml:space="preserve"> </v>
      </c>
      <c r="AO1587" s="131" t="str">
        <f t="shared" si="963"/>
        <v xml:space="preserve"> </v>
      </c>
      <c r="AP1587" s="123" t="str">
        <f t="shared" si="965"/>
        <v xml:space="preserve"> </v>
      </c>
      <c r="AQ1587" s="129" t="str">
        <f t="shared" si="964"/>
        <v xml:space="preserve"> </v>
      </c>
      <c r="AR1587" s="111">
        <f t="shared" si="961"/>
        <v>1584</v>
      </c>
      <c r="AS1587" s="111">
        <f t="shared" si="957"/>
        <v>0</v>
      </c>
      <c r="AT1587" s="111">
        <f t="shared" si="958"/>
        <v>0</v>
      </c>
      <c r="AU1587" s="111">
        <f t="shared" si="947"/>
        <v>0</v>
      </c>
      <c r="AV1587" s="111" t="str">
        <f t="shared" si="960"/>
        <v xml:space="preserve"> </v>
      </c>
      <c r="AW1587" s="112">
        <f t="shared" si="959"/>
        <v>0</v>
      </c>
    </row>
    <row r="1588" spans="30:49">
      <c r="AD1588" s="132">
        <v>1585</v>
      </c>
      <c r="AE1588" s="125" t="str">
        <f t="shared" si="948"/>
        <v xml:space="preserve"> </v>
      </c>
      <c r="AF1588" s="125" t="str">
        <f t="shared" si="949"/>
        <v xml:space="preserve"> </v>
      </c>
      <c r="AG1588" s="125" t="str">
        <f t="shared" si="950"/>
        <v xml:space="preserve"> </v>
      </c>
      <c r="AH1588" s="126" t="str">
        <f t="shared" si="951"/>
        <v xml:space="preserve"> </v>
      </c>
      <c r="AI1588" s="127" t="str">
        <f t="shared" si="952"/>
        <v xml:space="preserve"> </v>
      </c>
      <c r="AJ1588" s="128" t="str">
        <f t="shared" si="953"/>
        <v xml:space="preserve"> </v>
      </c>
      <c r="AK1588" s="128" t="str">
        <f t="shared" si="962"/>
        <v xml:space="preserve"> </v>
      </c>
      <c r="AL1588" s="129" t="str">
        <f t="shared" si="954"/>
        <v xml:space="preserve"> </v>
      </c>
      <c r="AM1588" s="130" t="str">
        <f t="shared" si="955"/>
        <v xml:space="preserve"> </v>
      </c>
      <c r="AN1588" s="129" t="str">
        <f t="shared" si="956"/>
        <v xml:space="preserve"> </v>
      </c>
      <c r="AO1588" s="131" t="str">
        <f t="shared" si="963"/>
        <v xml:space="preserve"> </v>
      </c>
      <c r="AP1588" s="123" t="str">
        <f t="shared" si="965"/>
        <v xml:space="preserve"> </v>
      </c>
      <c r="AQ1588" s="129" t="str">
        <f t="shared" si="964"/>
        <v xml:space="preserve"> </v>
      </c>
      <c r="AR1588" s="111">
        <f t="shared" si="961"/>
        <v>1585</v>
      </c>
      <c r="AS1588" s="111">
        <f t="shared" si="957"/>
        <v>0</v>
      </c>
      <c r="AT1588" s="111">
        <f t="shared" si="958"/>
        <v>0</v>
      </c>
      <c r="AU1588" s="111">
        <f t="shared" si="947"/>
        <v>0</v>
      </c>
      <c r="AV1588" s="111" t="str">
        <f t="shared" si="960"/>
        <v xml:space="preserve"> </v>
      </c>
      <c r="AW1588" s="112">
        <f t="shared" si="959"/>
        <v>0</v>
      </c>
    </row>
    <row r="1589" spans="30:49">
      <c r="AD1589" s="124">
        <v>1586</v>
      </c>
      <c r="AE1589" s="125" t="str">
        <f t="shared" si="948"/>
        <v xml:space="preserve"> </v>
      </c>
      <c r="AF1589" s="125" t="str">
        <f t="shared" si="949"/>
        <v xml:space="preserve"> </v>
      </c>
      <c r="AG1589" s="125" t="str">
        <f t="shared" si="950"/>
        <v xml:space="preserve"> </v>
      </c>
      <c r="AH1589" s="126" t="str">
        <f t="shared" si="951"/>
        <v xml:space="preserve"> </v>
      </c>
      <c r="AI1589" s="127" t="str">
        <f t="shared" si="952"/>
        <v xml:space="preserve"> </v>
      </c>
      <c r="AJ1589" s="128" t="str">
        <f t="shared" si="953"/>
        <v xml:space="preserve"> </v>
      </c>
      <c r="AK1589" s="128" t="str">
        <f t="shared" si="962"/>
        <v xml:space="preserve"> </v>
      </c>
      <c r="AL1589" s="129" t="str">
        <f t="shared" si="954"/>
        <v xml:space="preserve"> </v>
      </c>
      <c r="AM1589" s="130" t="str">
        <f t="shared" si="955"/>
        <v xml:space="preserve"> </v>
      </c>
      <c r="AN1589" s="129" t="str">
        <f t="shared" si="956"/>
        <v xml:space="preserve"> </v>
      </c>
      <c r="AO1589" s="131" t="str">
        <f t="shared" si="963"/>
        <v xml:space="preserve"> </v>
      </c>
      <c r="AP1589" s="123" t="str">
        <f t="shared" si="965"/>
        <v xml:space="preserve"> </v>
      </c>
      <c r="AQ1589" s="129" t="str">
        <f t="shared" si="964"/>
        <v xml:space="preserve"> </v>
      </c>
      <c r="AR1589" s="111">
        <f t="shared" si="961"/>
        <v>1586</v>
      </c>
      <c r="AS1589" s="111">
        <f t="shared" si="957"/>
        <v>0</v>
      </c>
      <c r="AT1589" s="111">
        <f t="shared" si="958"/>
        <v>0</v>
      </c>
      <c r="AU1589" s="111">
        <f t="shared" si="947"/>
        <v>0</v>
      </c>
      <c r="AV1589" s="111" t="str">
        <f t="shared" si="960"/>
        <v xml:space="preserve"> </v>
      </c>
      <c r="AW1589" s="112">
        <f t="shared" si="959"/>
        <v>0</v>
      </c>
    </row>
    <row r="1590" spans="30:49">
      <c r="AD1590" s="132">
        <v>1587</v>
      </c>
      <c r="AE1590" s="125" t="str">
        <f t="shared" si="948"/>
        <v xml:space="preserve"> </v>
      </c>
      <c r="AF1590" s="125" t="str">
        <f t="shared" si="949"/>
        <v xml:space="preserve"> </v>
      </c>
      <c r="AG1590" s="125" t="str">
        <f t="shared" si="950"/>
        <v xml:space="preserve"> </v>
      </c>
      <c r="AH1590" s="126" t="str">
        <f t="shared" si="951"/>
        <v xml:space="preserve"> </v>
      </c>
      <c r="AI1590" s="127" t="str">
        <f t="shared" si="952"/>
        <v xml:space="preserve"> </v>
      </c>
      <c r="AJ1590" s="128" t="str">
        <f t="shared" si="953"/>
        <v xml:space="preserve"> </v>
      </c>
      <c r="AK1590" s="128" t="str">
        <f t="shared" si="962"/>
        <v xml:space="preserve"> </v>
      </c>
      <c r="AL1590" s="129" t="str">
        <f t="shared" si="954"/>
        <v xml:space="preserve"> </v>
      </c>
      <c r="AM1590" s="130" t="str">
        <f t="shared" si="955"/>
        <v xml:space="preserve"> </v>
      </c>
      <c r="AN1590" s="129" t="str">
        <f t="shared" si="956"/>
        <v xml:space="preserve"> </v>
      </c>
      <c r="AO1590" s="131" t="str">
        <f t="shared" si="963"/>
        <v xml:space="preserve"> </v>
      </c>
      <c r="AP1590" s="123" t="str">
        <f t="shared" si="965"/>
        <v xml:space="preserve"> </v>
      </c>
      <c r="AQ1590" s="129" t="str">
        <f t="shared" si="964"/>
        <v xml:space="preserve"> </v>
      </c>
      <c r="AR1590" s="111">
        <f t="shared" si="961"/>
        <v>1587</v>
      </c>
      <c r="AS1590" s="111">
        <f t="shared" si="957"/>
        <v>0</v>
      </c>
      <c r="AT1590" s="111">
        <f t="shared" si="958"/>
        <v>0</v>
      </c>
      <c r="AU1590" s="111">
        <f t="shared" si="947"/>
        <v>0</v>
      </c>
      <c r="AV1590" s="111" t="str">
        <f t="shared" si="960"/>
        <v xml:space="preserve"> </v>
      </c>
      <c r="AW1590" s="112">
        <f t="shared" si="959"/>
        <v>0</v>
      </c>
    </row>
    <row r="1591" spans="30:49">
      <c r="AD1591" s="124">
        <v>1588</v>
      </c>
      <c r="AE1591" s="125" t="str">
        <f t="shared" si="948"/>
        <v xml:space="preserve"> </v>
      </c>
      <c r="AF1591" s="125" t="str">
        <f t="shared" si="949"/>
        <v xml:space="preserve"> </v>
      </c>
      <c r="AG1591" s="125" t="str">
        <f t="shared" si="950"/>
        <v xml:space="preserve"> </v>
      </c>
      <c r="AH1591" s="126" t="str">
        <f t="shared" si="951"/>
        <v xml:space="preserve"> </v>
      </c>
      <c r="AI1591" s="127" t="str">
        <f t="shared" si="952"/>
        <v xml:space="preserve"> </v>
      </c>
      <c r="AJ1591" s="128" t="str">
        <f t="shared" si="953"/>
        <v xml:space="preserve"> </v>
      </c>
      <c r="AK1591" s="128" t="str">
        <f t="shared" si="962"/>
        <v xml:space="preserve"> </v>
      </c>
      <c r="AL1591" s="129" t="str">
        <f t="shared" si="954"/>
        <v xml:space="preserve"> </v>
      </c>
      <c r="AM1591" s="130" t="str">
        <f t="shared" si="955"/>
        <v xml:space="preserve"> </v>
      </c>
      <c r="AN1591" s="129" t="str">
        <f t="shared" si="956"/>
        <v xml:space="preserve"> </v>
      </c>
      <c r="AO1591" s="131" t="str">
        <f t="shared" si="963"/>
        <v xml:space="preserve"> </v>
      </c>
      <c r="AP1591" s="123" t="str">
        <f t="shared" si="965"/>
        <v xml:space="preserve"> </v>
      </c>
      <c r="AQ1591" s="129" t="str">
        <f t="shared" si="964"/>
        <v xml:space="preserve"> </v>
      </c>
      <c r="AR1591" s="111">
        <f t="shared" si="961"/>
        <v>1588</v>
      </c>
      <c r="AS1591" s="111">
        <f t="shared" si="957"/>
        <v>0</v>
      </c>
      <c r="AT1591" s="111">
        <f t="shared" si="958"/>
        <v>0</v>
      </c>
      <c r="AU1591" s="111">
        <f t="shared" si="947"/>
        <v>0</v>
      </c>
      <c r="AV1591" s="111" t="str">
        <f t="shared" si="960"/>
        <v xml:space="preserve"> </v>
      </c>
      <c r="AW1591" s="112">
        <f t="shared" si="959"/>
        <v>0</v>
      </c>
    </row>
    <row r="1592" spans="30:49">
      <c r="AD1592" s="132">
        <v>1589</v>
      </c>
      <c r="AE1592" s="125" t="str">
        <f t="shared" si="948"/>
        <v xml:space="preserve"> </v>
      </c>
      <c r="AF1592" s="125" t="str">
        <f t="shared" si="949"/>
        <v xml:space="preserve"> </v>
      </c>
      <c r="AG1592" s="125" t="str">
        <f t="shared" si="950"/>
        <v xml:space="preserve"> </v>
      </c>
      <c r="AH1592" s="126" t="str">
        <f t="shared" si="951"/>
        <v xml:space="preserve"> </v>
      </c>
      <c r="AI1592" s="127" t="str">
        <f t="shared" si="952"/>
        <v xml:space="preserve"> </v>
      </c>
      <c r="AJ1592" s="128" t="str">
        <f t="shared" si="953"/>
        <v xml:space="preserve"> </v>
      </c>
      <c r="AK1592" s="128" t="str">
        <f t="shared" si="962"/>
        <v xml:space="preserve"> </v>
      </c>
      <c r="AL1592" s="129" t="str">
        <f t="shared" si="954"/>
        <v xml:space="preserve"> </v>
      </c>
      <c r="AM1592" s="130" t="str">
        <f t="shared" si="955"/>
        <v xml:space="preserve"> </v>
      </c>
      <c r="AN1592" s="129" t="str">
        <f t="shared" si="956"/>
        <v xml:space="preserve"> </v>
      </c>
      <c r="AO1592" s="131" t="str">
        <f t="shared" si="963"/>
        <v xml:space="preserve"> </v>
      </c>
      <c r="AP1592" s="123" t="str">
        <f t="shared" si="965"/>
        <v xml:space="preserve"> </v>
      </c>
      <c r="AQ1592" s="129" t="str">
        <f t="shared" si="964"/>
        <v xml:space="preserve"> </v>
      </c>
      <c r="AR1592" s="111">
        <f t="shared" si="961"/>
        <v>1589</v>
      </c>
      <c r="AS1592" s="111">
        <f t="shared" si="957"/>
        <v>0</v>
      </c>
      <c r="AT1592" s="111">
        <f t="shared" si="958"/>
        <v>0</v>
      </c>
      <c r="AU1592" s="111">
        <f t="shared" si="947"/>
        <v>0</v>
      </c>
      <c r="AV1592" s="111" t="str">
        <f t="shared" si="960"/>
        <v xml:space="preserve"> </v>
      </c>
      <c r="AW1592" s="112">
        <f t="shared" si="959"/>
        <v>0</v>
      </c>
    </row>
    <row r="1593" spans="30:49">
      <c r="AD1593" s="124">
        <v>1590</v>
      </c>
      <c r="AE1593" s="125" t="str">
        <f t="shared" si="948"/>
        <v xml:space="preserve"> </v>
      </c>
      <c r="AF1593" s="125" t="str">
        <f t="shared" si="949"/>
        <v xml:space="preserve"> </v>
      </c>
      <c r="AG1593" s="125" t="str">
        <f t="shared" si="950"/>
        <v xml:space="preserve"> </v>
      </c>
      <c r="AH1593" s="126" t="str">
        <f t="shared" si="951"/>
        <v xml:space="preserve"> </v>
      </c>
      <c r="AI1593" s="127" t="str">
        <f t="shared" si="952"/>
        <v xml:space="preserve"> </v>
      </c>
      <c r="AJ1593" s="128" t="str">
        <f t="shared" si="953"/>
        <v xml:space="preserve"> </v>
      </c>
      <c r="AK1593" s="128" t="str">
        <f t="shared" si="962"/>
        <v xml:space="preserve"> </v>
      </c>
      <c r="AL1593" s="129" t="str">
        <f t="shared" si="954"/>
        <v xml:space="preserve"> </v>
      </c>
      <c r="AM1593" s="130" t="str">
        <f t="shared" si="955"/>
        <v xml:space="preserve"> </v>
      </c>
      <c r="AN1593" s="129" t="str">
        <f t="shared" si="956"/>
        <v xml:space="preserve"> </v>
      </c>
      <c r="AO1593" s="131" t="str">
        <f t="shared" si="963"/>
        <v xml:space="preserve"> </v>
      </c>
      <c r="AP1593" s="123" t="str">
        <f t="shared" si="965"/>
        <v xml:space="preserve"> </v>
      </c>
      <c r="AQ1593" s="129" t="str">
        <f t="shared" si="964"/>
        <v xml:space="preserve"> </v>
      </c>
      <c r="AR1593" s="111">
        <f t="shared" si="961"/>
        <v>1590</v>
      </c>
      <c r="AS1593" s="111">
        <f t="shared" si="957"/>
        <v>0</v>
      </c>
      <c r="AT1593" s="111">
        <f t="shared" si="958"/>
        <v>0</v>
      </c>
      <c r="AU1593" s="111">
        <f t="shared" si="947"/>
        <v>0</v>
      </c>
      <c r="AV1593" s="111" t="str">
        <f t="shared" si="960"/>
        <v xml:space="preserve"> </v>
      </c>
      <c r="AW1593" s="112">
        <f t="shared" si="959"/>
        <v>0</v>
      </c>
    </row>
    <row r="1594" spans="30:49">
      <c r="AD1594" s="132">
        <v>1591</v>
      </c>
      <c r="AE1594" s="125" t="str">
        <f t="shared" si="948"/>
        <v xml:space="preserve"> </v>
      </c>
      <c r="AF1594" s="125" t="str">
        <f t="shared" si="949"/>
        <v xml:space="preserve"> </v>
      </c>
      <c r="AG1594" s="125" t="str">
        <f t="shared" si="950"/>
        <v xml:space="preserve"> </v>
      </c>
      <c r="AH1594" s="126" t="str">
        <f t="shared" si="951"/>
        <v xml:space="preserve"> </v>
      </c>
      <c r="AI1594" s="127" t="str">
        <f t="shared" si="952"/>
        <v xml:space="preserve"> </v>
      </c>
      <c r="AJ1594" s="128" t="str">
        <f t="shared" si="953"/>
        <v xml:space="preserve"> </v>
      </c>
      <c r="AK1594" s="128" t="str">
        <f t="shared" si="962"/>
        <v xml:space="preserve"> </v>
      </c>
      <c r="AL1594" s="129" t="str">
        <f t="shared" si="954"/>
        <v xml:space="preserve"> </v>
      </c>
      <c r="AM1594" s="130" t="str">
        <f t="shared" si="955"/>
        <v xml:space="preserve"> </v>
      </c>
      <c r="AN1594" s="129" t="str">
        <f t="shared" si="956"/>
        <v xml:space="preserve"> </v>
      </c>
      <c r="AO1594" s="131" t="str">
        <f t="shared" si="963"/>
        <v xml:space="preserve"> </v>
      </c>
      <c r="AP1594" s="123" t="str">
        <f t="shared" si="965"/>
        <v xml:space="preserve"> </v>
      </c>
      <c r="AQ1594" s="129" t="str">
        <f t="shared" si="964"/>
        <v xml:space="preserve"> </v>
      </c>
      <c r="AR1594" s="111">
        <f t="shared" si="961"/>
        <v>1591</v>
      </c>
      <c r="AS1594" s="111">
        <f t="shared" si="957"/>
        <v>0</v>
      </c>
      <c r="AT1594" s="111">
        <f t="shared" si="958"/>
        <v>0</v>
      </c>
      <c r="AU1594" s="111">
        <f t="shared" si="947"/>
        <v>0</v>
      </c>
      <c r="AV1594" s="111" t="str">
        <f t="shared" si="960"/>
        <v xml:space="preserve"> </v>
      </c>
      <c r="AW1594" s="112">
        <f t="shared" si="959"/>
        <v>0</v>
      </c>
    </row>
    <row r="1595" spans="30:49">
      <c r="AD1595" s="124">
        <v>1592</v>
      </c>
      <c r="AE1595" s="125" t="str">
        <f t="shared" si="948"/>
        <v xml:space="preserve"> </v>
      </c>
      <c r="AF1595" s="125" t="str">
        <f t="shared" si="949"/>
        <v xml:space="preserve"> </v>
      </c>
      <c r="AG1595" s="125" t="str">
        <f t="shared" si="950"/>
        <v xml:space="preserve"> </v>
      </c>
      <c r="AH1595" s="126" t="str">
        <f t="shared" si="951"/>
        <v xml:space="preserve"> </v>
      </c>
      <c r="AI1595" s="127" t="str">
        <f t="shared" si="952"/>
        <v xml:space="preserve"> </v>
      </c>
      <c r="AJ1595" s="128" t="str">
        <f t="shared" si="953"/>
        <v xml:space="preserve"> </v>
      </c>
      <c r="AK1595" s="128" t="str">
        <f t="shared" si="962"/>
        <v xml:space="preserve"> </v>
      </c>
      <c r="AL1595" s="129" t="str">
        <f t="shared" si="954"/>
        <v xml:space="preserve"> </v>
      </c>
      <c r="AM1595" s="130" t="str">
        <f t="shared" si="955"/>
        <v xml:space="preserve"> </v>
      </c>
      <c r="AN1595" s="129" t="str">
        <f t="shared" si="956"/>
        <v xml:space="preserve"> </v>
      </c>
      <c r="AO1595" s="131" t="str">
        <f t="shared" si="963"/>
        <v xml:space="preserve"> </v>
      </c>
      <c r="AP1595" s="123" t="str">
        <f t="shared" si="965"/>
        <v xml:space="preserve"> </v>
      </c>
      <c r="AQ1595" s="129" t="str">
        <f t="shared" si="964"/>
        <v xml:space="preserve"> </v>
      </c>
      <c r="AR1595" s="111">
        <f t="shared" si="961"/>
        <v>1592</v>
      </c>
      <c r="AS1595" s="111">
        <f t="shared" si="957"/>
        <v>0</v>
      </c>
      <c r="AT1595" s="111">
        <f t="shared" si="958"/>
        <v>0</v>
      </c>
      <c r="AU1595" s="111">
        <f t="shared" si="947"/>
        <v>0</v>
      </c>
      <c r="AV1595" s="111" t="str">
        <f t="shared" si="960"/>
        <v xml:space="preserve"> </v>
      </c>
      <c r="AW1595" s="112">
        <f t="shared" si="959"/>
        <v>0</v>
      </c>
    </row>
    <row r="1596" spans="30:49">
      <c r="AD1596" s="132">
        <v>1593</v>
      </c>
      <c r="AE1596" s="125" t="str">
        <f t="shared" si="948"/>
        <v xml:space="preserve"> </v>
      </c>
      <c r="AF1596" s="125" t="str">
        <f t="shared" si="949"/>
        <v xml:space="preserve"> </v>
      </c>
      <c r="AG1596" s="125" t="str">
        <f t="shared" si="950"/>
        <v xml:space="preserve"> </v>
      </c>
      <c r="AH1596" s="126" t="str">
        <f t="shared" si="951"/>
        <v xml:space="preserve"> </v>
      </c>
      <c r="AI1596" s="127" t="str">
        <f t="shared" si="952"/>
        <v xml:space="preserve"> </v>
      </c>
      <c r="AJ1596" s="128" t="str">
        <f t="shared" si="953"/>
        <v xml:space="preserve"> </v>
      </c>
      <c r="AK1596" s="128" t="str">
        <f t="shared" si="962"/>
        <v xml:space="preserve"> </v>
      </c>
      <c r="AL1596" s="129" t="str">
        <f t="shared" si="954"/>
        <v xml:space="preserve"> </v>
      </c>
      <c r="AM1596" s="130" t="str">
        <f t="shared" si="955"/>
        <v xml:space="preserve"> </v>
      </c>
      <c r="AN1596" s="129" t="str">
        <f t="shared" si="956"/>
        <v xml:space="preserve"> </v>
      </c>
      <c r="AO1596" s="131" t="str">
        <f t="shared" si="963"/>
        <v xml:space="preserve"> </v>
      </c>
      <c r="AP1596" s="123" t="str">
        <f t="shared" si="965"/>
        <v xml:space="preserve"> </v>
      </c>
      <c r="AQ1596" s="129" t="str">
        <f t="shared" si="964"/>
        <v xml:space="preserve"> </v>
      </c>
      <c r="AR1596" s="111">
        <f t="shared" si="961"/>
        <v>1593</v>
      </c>
      <c r="AS1596" s="111">
        <f t="shared" si="957"/>
        <v>0</v>
      </c>
      <c r="AT1596" s="111">
        <f t="shared" si="958"/>
        <v>0</v>
      </c>
      <c r="AU1596" s="111">
        <f t="shared" si="947"/>
        <v>0</v>
      </c>
      <c r="AV1596" s="111" t="str">
        <f t="shared" si="960"/>
        <v xml:space="preserve"> </v>
      </c>
      <c r="AW1596" s="112">
        <f t="shared" si="959"/>
        <v>0</v>
      </c>
    </row>
    <row r="1597" spans="30:49">
      <c r="AD1597" s="124">
        <v>1594</v>
      </c>
      <c r="AE1597" s="125" t="str">
        <f t="shared" si="948"/>
        <v xml:space="preserve"> </v>
      </c>
      <c r="AF1597" s="125" t="str">
        <f t="shared" si="949"/>
        <v xml:space="preserve"> </v>
      </c>
      <c r="AG1597" s="125" t="str">
        <f t="shared" si="950"/>
        <v xml:space="preserve"> </v>
      </c>
      <c r="AH1597" s="126" t="str">
        <f t="shared" si="951"/>
        <v xml:space="preserve"> </v>
      </c>
      <c r="AI1597" s="127" t="str">
        <f t="shared" si="952"/>
        <v xml:space="preserve"> </v>
      </c>
      <c r="AJ1597" s="128" t="str">
        <f t="shared" si="953"/>
        <v xml:space="preserve"> </v>
      </c>
      <c r="AK1597" s="128" t="str">
        <f t="shared" si="962"/>
        <v xml:space="preserve"> </v>
      </c>
      <c r="AL1597" s="129" t="str">
        <f t="shared" si="954"/>
        <v xml:space="preserve"> </v>
      </c>
      <c r="AM1597" s="130" t="str">
        <f t="shared" si="955"/>
        <v xml:space="preserve"> </v>
      </c>
      <c r="AN1597" s="129" t="str">
        <f t="shared" si="956"/>
        <v xml:space="preserve"> </v>
      </c>
      <c r="AO1597" s="131" t="str">
        <f t="shared" si="963"/>
        <v xml:space="preserve"> </v>
      </c>
      <c r="AP1597" s="123" t="str">
        <f t="shared" si="965"/>
        <v xml:space="preserve"> </v>
      </c>
      <c r="AQ1597" s="129" t="str">
        <f t="shared" si="964"/>
        <v xml:space="preserve"> </v>
      </c>
      <c r="AR1597" s="111">
        <f t="shared" si="961"/>
        <v>1594</v>
      </c>
      <c r="AS1597" s="111">
        <f t="shared" si="957"/>
        <v>0</v>
      </c>
      <c r="AT1597" s="111">
        <f t="shared" si="958"/>
        <v>0</v>
      </c>
      <c r="AU1597" s="111">
        <f t="shared" si="947"/>
        <v>0</v>
      </c>
      <c r="AV1597" s="111" t="str">
        <f t="shared" si="960"/>
        <v xml:space="preserve"> </v>
      </c>
      <c r="AW1597" s="112">
        <f t="shared" si="959"/>
        <v>0</v>
      </c>
    </row>
    <row r="1598" spans="30:49">
      <c r="AD1598" s="132">
        <v>1595</v>
      </c>
      <c r="AE1598" s="125" t="str">
        <f t="shared" si="948"/>
        <v xml:space="preserve"> </v>
      </c>
      <c r="AF1598" s="125" t="str">
        <f t="shared" si="949"/>
        <v xml:space="preserve"> </v>
      </c>
      <c r="AG1598" s="125" t="str">
        <f t="shared" si="950"/>
        <v xml:space="preserve"> </v>
      </c>
      <c r="AH1598" s="126" t="str">
        <f t="shared" si="951"/>
        <v xml:space="preserve"> </v>
      </c>
      <c r="AI1598" s="127" t="str">
        <f t="shared" si="952"/>
        <v xml:space="preserve"> </v>
      </c>
      <c r="AJ1598" s="128" t="str">
        <f t="shared" si="953"/>
        <v xml:space="preserve"> </v>
      </c>
      <c r="AK1598" s="128" t="str">
        <f t="shared" si="962"/>
        <v xml:space="preserve"> </v>
      </c>
      <c r="AL1598" s="129" t="str">
        <f t="shared" si="954"/>
        <v xml:space="preserve"> </v>
      </c>
      <c r="AM1598" s="130" t="str">
        <f t="shared" si="955"/>
        <v xml:space="preserve"> </v>
      </c>
      <c r="AN1598" s="129" t="str">
        <f t="shared" si="956"/>
        <v xml:space="preserve"> </v>
      </c>
      <c r="AO1598" s="131" t="str">
        <f t="shared" si="963"/>
        <v xml:space="preserve"> </v>
      </c>
      <c r="AP1598" s="123" t="str">
        <f t="shared" si="965"/>
        <v xml:space="preserve"> </v>
      </c>
      <c r="AQ1598" s="129" t="str">
        <f t="shared" si="964"/>
        <v xml:space="preserve"> </v>
      </c>
      <c r="AR1598" s="111">
        <f t="shared" si="961"/>
        <v>1595</v>
      </c>
      <c r="AS1598" s="111">
        <f t="shared" si="957"/>
        <v>0</v>
      </c>
      <c r="AT1598" s="111">
        <f t="shared" si="958"/>
        <v>0</v>
      </c>
      <c r="AU1598" s="111">
        <f t="shared" si="947"/>
        <v>0</v>
      </c>
      <c r="AV1598" s="111" t="str">
        <f t="shared" si="960"/>
        <v xml:space="preserve"> </v>
      </c>
      <c r="AW1598" s="112">
        <f t="shared" si="959"/>
        <v>0</v>
      </c>
    </row>
    <row r="1599" spans="30:49">
      <c r="AD1599" s="124">
        <v>1596</v>
      </c>
      <c r="AE1599" s="125" t="str">
        <f t="shared" si="948"/>
        <v xml:space="preserve"> </v>
      </c>
      <c r="AF1599" s="125" t="str">
        <f t="shared" si="949"/>
        <v xml:space="preserve"> </v>
      </c>
      <c r="AG1599" s="125" t="str">
        <f t="shared" si="950"/>
        <v xml:space="preserve"> </v>
      </c>
      <c r="AH1599" s="126" t="str">
        <f t="shared" si="951"/>
        <v xml:space="preserve"> </v>
      </c>
      <c r="AI1599" s="127" t="str">
        <f t="shared" si="952"/>
        <v xml:space="preserve"> </v>
      </c>
      <c r="AJ1599" s="128" t="str">
        <f t="shared" si="953"/>
        <v xml:space="preserve"> </v>
      </c>
      <c r="AK1599" s="128" t="str">
        <f t="shared" si="962"/>
        <v xml:space="preserve"> </v>
      </c>
      <c r="AL1599" s="129" t="str">
        <f t="shared" si="954"/>
        <v xml:space="preserve"> </v>
      </c>
      <c r="AM1599" s="130" t="str">
        <f t="shared" si="955"/>
        <v xml:space="preserve"> </v>
      </c>
      <c r="AN1599" s="129" t="str">
        <f t="shared" si="956"/>
        <v xml:space="preserve"> </v>
      </c>
      <c r="AO1599" s="131" t="str">
        <f t="shared" si="963"/>
        <v xml:space="preserve"> </v>
      </c>
      <c r="AP1599" s="123" t="str">
        <f t="shared" si="965"/>
        <v xml:space="preserve"> </v>
      </c>
      <c r="AQ1599" s="129" t="str">
        <f t="shared" si="964"/>
        <v xml:space="preserve"> </v>
      </c>
      <c r="AR1599" s="111">
        <f t="shared" si="961"/>
        <v>1596</v>
      </c>
      <c r="AS1599" s="111">
        <f t="shared" si="957"/>
        <v>0</v>
      </c>
      <c r="AT1599" s="111">
        <f t="shared" si="958"/>
        <v>0</v>
      </c>
      <c r="AU1599" s="111">
        <f t="shared" si="947"/>
        <v>0</v>
      </c>
      <c r="AV1599" s="111" t="str">
        <f t="shared" si="960"/>
        <v xml:space="preserve"> </v>
      </c>
      <c r="AW1599" s="112">
        <f t="shared" si="959"/>
        <v>0</v>
      </c>
    </row>
    <row r="1600" spans="30:49">
      <c r="AD1600" s="132">
        <v>1597</v>
      </c>
      <c r="AE1600" s="125" t="str">
        <f t="shared" si="948"/>
        <v xml:space="preserve"> </v>
      </c>
      <c r="AF1600" s="125" t="str">
        <f t="shared" si="949"/>
        <v xml:space="preserve"> </v>
      </c>
      <c r="AG1600" s="125" t="str">
        <f t="shared" si="950"/>
        <v xml:space="preserve"> </v>
      </c>
      <c r="AH1600" s="126" t="str">
        <f t="shared" si="951"/>
        <v xml:space="preserve"> </v>
      </c>
      <c r="AI1600" s="127" t="str">
        <f t="shared" si="952"/>
        <v xml:space="preserve"> </v>
      </c>
      <c r="AJ1600" s="128" t="str">
        <f t="shared" si="953"/>
        <v xml:space="preserve"> </v>
      </c>
      <c r="AK1600" s="128" t="str">
        <f t="shared" si="962"/>
        <v xml:space="preserve"> </v>
      </c>
      <c r="AL1600" s="129" t="str">
        <f t="shared" si="954"/>
        <v xml:space="preserve"> </v>
      </c>
      <c r="AM1600" s="130" t="str">
        <f t="shared" si="955"/>
        <v xml:space="preserve"> </v>
      </c>
      <c r="AN1600" s="129" t="str">
        <f t="shared" si="956"/>
        <v xml:space="preserve"> </v>
      </c>
      <c r="AO1600" s="131" t="str">
        <f t="shared" si="963"/>
        <v xml:space="preserve"> </v>
      </c>
      <c r="AP1600" s="123" t="str">
        <f t="shared" si="965"/>
        <v xml:space="preserve"> </v>
      </c>
      <c r="AQ1600" s="129" t="str">
        <f t="shared" si="964"/>
        <v xml:space="preserve"> </v>
      </c>
      <c r="AR1600" s="111">
        <f t="shared" si="961"/>
        <v>1597</v>
      </c>
      <c r="AS1600" s="111">
        <f t="shared" si="957"/>
        <v>0</v>
      </c>
      <c r="AT1600" s="111">
        <f t="shared" si="958"/>
        <v>0</v>
      </c>
      <c r="AU1600" s="111">
        <f t="shared" si="947"/>
        <v>0</v>
      </c>
      <c r="AV1600" s="111" t="str">
        <f t="shared" si="960"/>
        <v xml:space="preserve"> </v>
      </c>
      <c r="AW1600" s="112">
        <f t="shared" si="959"/>
        <v>0</v>
      </c>
    </row>
    <row r="1601" spans="30:49">
      <c r="AD1601" s="124">
        <v>1598</v>
      </c>
      <c r="AE1601" s="125" t="str">
        <f t="shared" si="948"/>
        <v xml:space="preserve"> </v>
      </c>
      <c r="AF1601" s="125" t="str">
        <f t="shared" si="949"/>
        <v xml:space="preserve"> </v>
      </c>
      <c r="AG1601" s="125" t="str">
        <f t="shared" si="950"/>
        <v xml:space="preserve"> </v>
      </c>
      <c r="AH1601" s="126" t="str">
        <f t="shared" si="951"/>
        <v xml:space="preserve"> </v>
      </c>
      <c r="AI1601" s="127" t="str">
        <f t="shared" si="952"/>
        <v xml:space="preserve"> </v>
      </c>
      <c r="AJ1601" s="128" t="str">
        <f t="shared" si="953"/>
        <v xml:space="preserve"> </v>
      </c>
      <c r="AK1601" s="128" t="str">
        <f t="shared" si="962"/>
        <v xml:space="preserve"> </v>
      </c>
      <c r="AL1601" s="129" t="str">
        <f t="shared" si="954"/>
        <v xml:space="preserve"> </v>
      </c>
      <c r="AM1601" s="130" t="str">
        <f t="shared" si="955"/>
        <v xml:space="preserve"> </v>
      </c>
      <c r="AN1601" s="129" t="str">
        <f t="shared" si="956"/>
        <v xml:space="preserve"> </v>
      </c>
      <c r="AO1601" s="131" t="str">
        <f t="shared" si="963"/>
        <v xml:space="preserve"> </v>
      </c>
      <c r="AP1601" s="123" t="str">
        <f t="shared" si="965"/>
        <v xml:space="preserve"> </v>
      </c>
      <c r="AQ1601" s="129" t="str">
        <f t="shared" si="964"/>
        <v xml:space="preserve"> </v>
      </c>
      <c r="AR1601" s="111">
        <f t="shared" si="961"/>
        <v>1598</v>
      </c>
      <c r="AS1601" s="111">
        <f t="shared" si="957"/>
        <v>0</v>
      </c>
      <c r="AT1601" s="111">
        <f t="shared" si="958"/>
        <v>0</v>
      </c>
      <c r="AU1601" s="111">
        <f t="shared" si="947"/>
        <v>0</v>
      </c>
      <c r="AV1601" s="111" t="str">
        <f t="shared" si="960"/>
        <v xml:space="preserve"> </v>
      </c>
      <c r="AW1601" s="112">
        <f t="shared" si="959"/>
        <v>0</v>
      </c>
    </row>
    <row r="1602" spans="30:49">
      <c r="AD1602" s="132">
        <v>1599</v>
      </c>
      <c r="AE1602" s="125" t="str">
        <f t="shared" si="948"/>
        <v xml:space="preserve"> </v>
      </c>
      <c r="AF1602" s="125" t="str">
        <f t="shared" si="949"/>
        <v xml:space="preserve"> </v>
      </c>
      <c r="AG1602" s="125" t="str">
        <f t="shared" si="950"/>
        <v xml:space="preserve"> </v>
      </c>
      <c r="AH1602" s="126" t="str">
        <f t="shared" si="951"/>
        <v xml:space="preserve"> </v>
      </c>
      <c r="AI1602" s="127" t="str">
        <f t="shared" si="952"/>
        <v xml:space="preserve"> </v>
      </c>
      <c r="AJ1602" s="128" t="str">
        <f t="shared" si="953"/>
        <v xml:space="preserve"> </v>
      </c>
      <c r="AK1602" s="128" t="str">
        <f t="shared" si="962"/>
        <v xml:space="preserve"> </v>
      </c>
      <c r="AL1602" s="129" t="str">
        <f t="shared" si="954"/>
        <v xml:space="preserve"> </v>
      </c>
      <c r="AM1602" s="130" t="str">
        <f t="shared" si="955"/>
        <v xml:space="preserve"> </v>
      </c>
      <c r="AN1602" s="129" t="str">
        <f t="shared" si="956"/>
        <v xml:space="preserve"> </v>
      </c>
      <c r="AO1602" s="131" t="str">
        <f t="shared" si="963"/>
        <v xml:space="preserve"> </v>
      </c>
      <c r="AP1602" s="123" t="str">
        <f t="shared" si="965"/>
        <v xml:space="preserve"> </v>
      </c>
      <c r="AQ1602" s="129" t="str">
        <f t="shared" si="964"/>
        <v xml:space="preserve"> </v>
      </c>
      <c r="AR1602" s="111">
        <f t="shared" si="961"/>
        <v>1599</v>
      </c>
      <c r="AS1602" s="111">
        <f t="shared" si="957"/>
        <v>0</v>
      </c>
      <c r="AT1602" s="111">
        <f t="shared" si="958"/>
        <v>0</v>
      </c>
      <c r="AU1602" s="111">
        <f t="shared" si="947"/>
        <v>0</v>
      </c>
      <c r="AV1602" s="111" t="str">
        <f t="shared" si="960"/>
        <v xml:space="preserve"> </v>
      </c>
      <c r="AW1602" s="112">
        <f t="shared" si="959"/>
        <v>0</v>
      </c>
    </row>
    <row r="1603" spans="30:49">
      <c r="AD1603" s="124">
        <v>1600</v>
      </c>
      <c r="AE1603" s="125" t="str">
        <f t="shared" si="948"/>
        <v xml:space="preserve"> </v>
      </c>
      <c r="AF1603" s="125" t="str">
        <f t="shared" si="949"/>
        <v xml:space="preserve"> </v>
      </c>
      <c r="AG1603" s="125" t="str">
        <f t="shared" si="950"/>
        <v xml:space="preserve"> </v>
      </c>
      <c r="AH1603" s="126" t="str">
        <f t="shared" si="951"/>
        <v xml:space="preserve"> </v>
      </c>
      <c r="AI1603" s="127" t="str">
        <f t="shared" si="952"/>
        <v xml:space="preserve"> </v>
      </c>
      <c r="AJ1603" s="128" t="str">
        <f t="shared" si="953"/>
        <v xml:space="preserve"> </v>
      </c>
      <c r="AK1603" s="128" t="str">
        <f t="shared" si="962"/>
        <v xml:space="preserve"> </v>
      </c>
      <c r="AL1603" s="129" t="str">
        <f t="shared" si="954"/>
        <v xml:space="preserve"> </v>
      </c>
      <c r="AM1603" s="130" t="str">
        <f t="shared" si="955"/>
        <v xml:space="preserve"> </v>
      </c>
      <c r="AN1603" s="129" t="str">
        <f t="shared" si="956"/>
        <v xml:space="preserve"> </v>
      </c>
      <c r="AO1603" s="131" t="str">
        <f t="shared" si="963"/>
        <v xml:space="preserve"> </v>
      </c>
      <c r="AP1603" s="123" t="str">
        <f t="shared" si="965"/>
        <v xml:space="preserve"> </v>
      </c>
      <c r="AQ1603" s="129" t="str">
        <f t="shared" si="964"/>
        <v xml:space="preserve"> </v>
      </c>
      <c r="AR1603" s="111">
        <f t="shared" si="961"/>
        <v>1600</v>
      </c>
      <c r="AS1603" s="111">
        <f t="shared" si="957"/>
        <v>0</v>
      </c>
      <c r="AT1603" s="111">
        <f t="shared" si="958"/>
        <v>0</v>
      </c>
      <c r="AU1603" s="111">
        <f t="shared" ref="AU1603:AU1666" si="966">IF(AD1603=AB$4,AE1603,0)</f>
        <v>0</v>
      </c>
      <c r="AV1603" s="111" t="str">
        <f t="shared" si="960"/>
        <v xml:space="preserve"> </v>
      </c>
      <c r="AW1603" s="112">
        <f t="shared" si="959"/>
        <v>0</v>
      </c>
    </row>
    <row r="1604" spans="30:49">
      <c r="AD1604" s="132">
        <v>1601</v>
      </c>
      <c r="AE1604" s="125" t="str">
        <f t="shared" ref="AE1604:AE1667" si="967">IF(AF1603=" "," ",IF(AF1603&lt;0," ",AF1603))</f>
        <v xml:space="preserve"> </v>
      </c>
      <c r="AF1604" s="125" t="str">
        <f t="shared" ref="AF1604:AF1667" si="968">IF(AF1603=" "," ",IF(AF1603&lt;0," ",AE1604+(AG1604*1+0.5*AK1604*1*1)))</f>
        <v xml:space="preserve"> </v>
      </c>
      <c r="AG1604" s="125" t="str">
        <f t="shared" ref="AG1604:AG1667" si="969">IF(AF1603=" "," ",IF(AF1603&lt;0," ",AH1603))</f>
        <v xml:space="preserve"> </v>
      </c>
      <c r="AH1604" s="126" t="str">
        <f t="shared" ref="AH1604:AH1667" si="970">IF(AF1603=" "," ",IF(AF1603&lt;0," ",AG1604+AK1604*1))</f>
        <v xml:space="preserve"> </v>
      </c>
      <c r="AI1604" s="127" t="str">
        <f t="shared" ref="AI1604:AI1667" si="971">IF(AF1603=" "," ",IF(AF1603&lt;0," ",IF($B$6="off",0,IF(AD1604&lt;=$B$4,0.01*$B$10*$B$2*AD1604/$B$4,0.01*$B$10*$B$2))))</f>
        <v xml:space="preserve"> </v>
      </c>
      <c r="AJ1604" s="128" t="str">
        <f t="shared" ref="AJ1604:AJ1667" si="972">IF(AF1603=" "," ",IF(AF1603&lt;0," ",$B$2-AI1604))</f>
        <v xml:space="preserve"> </v>
      </c>
      <c r="AK1604" s="128" t="str">
        <f t="shared" si="962"/>
        <v xml:space="preserve"> </v>
      </c>
      <c r="AL1604" s="129" t="str">
        <f t="shared" ref="AL1604:AL1667" si="973">IF(AF1603=" "," ",IF(AF1603&lt;0," ",$B$46*(0.5)^(AE1604/5500)))</f>
        <v xml:space="preserve"> </v>
      </c>
      <c r="AM1604" s="130" t="str">
        <f t="shared" ref="AM1604:AM1667" si="974">IF(AF1603=" "," ",IF(AF1603&lt;0," ",$B$48*(0.25)^(AE1604/6366198)))</f>
        <v xml:space="preserve"> </v>
      </c>
      <c r="AN1604" s="129" t="str">
        <f t="shared" ref="AN1604:AN1667" si="975">IF(AF1603=" "," ",IF(AF1603&lt;0," ",IF($B$5="off",0,IF(AG1604&lt;0,0.5*$B$9*$B$47*AL1604*AG1604^2,(-1)*0.5*$B$9*$B$47*AL1604*AG1604^2))))</f>
        <v xml:space="preserve"> </v>
      </c>
      <c r="AO1604" s="131" t="str">
        <f t="shared" si="963"/>
        <v xml:space="preserve"> </v>
      </c>
      <c r="AP1604" s="123" t="str">
        <f t="shared" si="965"/>
        <v xml:space="preserve"> </v>
      </c>
      <c r="AQ1604" s="129" t="str">
        <f t="shared" si="964"/>
        <v xml:space="preserve"> </v>
      </c>
      <c r="AR1604" s="111">
        <f t="shared" si="961"/>
        <v>1601</v>
      </c>
      <c r="AS1604" s="111">
        <f t="shared" ref="AS1604:AS1667" si="976">IF(AF1604&gt;AE1604,AD1604,0)</f>
        <v>0</v>
      </c>
      <c r="AT1604" s="111">
        <f t="shared" ref="AT1604:AT1667" si="977">IF(AF1604&lt;0,AD1604,0)</f>
        <v>0</v>
      </c>
      <c r="AU1604" s="111">
        <f t="shared" si="966"/>
        <v>0</v>
      </c>
      <c r="AV1604" s="111" t="str">
        <f t="shared" si="960"/>
        <v xml:space="preserve"> </v>
      </c>
      <c r="AW1604" s="112">
        <f t="shared" si="959"/>
        <v>0</v>
      </c>
    </row>
    <row r="1605" spans="30:49">
      <c r="AD1605" s="124">
        <v>1602</v>
      </c>
      <c r="AE1605" s="125" t="str">
        <f t="shared" si="967"/>
        <v xml:space="preserve"> </v>
      </c>
      <c r="AF1605" s="125" t="str">
        <f t="shared" si="968"/>
        <v xml:space="preserve"> </v>
      </c>
      <c r="AG1605" s="125" t="str">
        <f t="shared" si="969"/>
        <v xml:space="preserve"> </v>
      </c>
      <c r="AH1605" s="126" t="str">
        <f t="shared" si="970"/>
        <v xml:space="preserve"> </v>
      </c>
      <c r="AI1605" s="127" t="str">
        <f t="shared" si="971"/>
        <v xml:space="preserve"> </v>
      </c>
      <c r="AJ1605" s="128" t="str">
        <f t="shared" si="972"/>
        <v xml:space="preserve"> </v>
      </c>
      <c r="AK1605" s="128" t="str">
        <f t="shared" si="962"/>
        <v xml:space="preserve"> </v>
      </c>
      <c r="AL1605" s="129" t="str">
        <f t="shared" si="973"/>
        <v xml:space="preserve"> </v>
      </c>
      <c r="AM1605" s="130" t="str">
        <f t="shared" si="974"/>
        <v xml:space="preserve"> </v>
      </c>
      <c r="AN1605" s="129" t="str">
        <f t="shared" si="975"/>
        <v xml:space="preserve"> </v>
      </c>
      <c r="AO1605" s="131" t="str">
        <f t="shared" si="963"/>
        <v xml:space="preserve"> </v>
      </c>
      <c r="AP1605" s="123" t="str">
        <f t="shared" si="965"/>
        <v xml:space="preserve"> </v>
      </c>
      <c r="AQ1605" s="129" t="str">
        <f t="shared" si="964"/>
        <v xml:space="preserve"> </v>
      </c>
      <c r="AR1605" s="111">
        <f t="shared" si="961"/>
        <v>1602</v>
      </c>
      <c r="AS1605" s="111">
        <f t="shared" si="976"/>
        <v>0</v>
      </c>
      <c r="AT1605" s="111">
        <f t="shared" si="977"/>
        <v>0</v>
      </c>
      <c r="AU1605" s="111">
        <f t="shared" si="966"/>
        <v>0</v>
      </c>
      <c r="AV1605" s="111" t="str">
        <f t="shared" si="960"/>
        <v xml:space="preserve"> </v>
      </c>
      <c r="AW1605" s="112">
        <f t="shared" ref="AW1605:AW1668" si="978">IF(AE1605=" ",0,AD1605)</f>
        <v>0</v>
      </c>
    </row>
    <row r="1606" spans="30:49">
      <c r="AD1606" s="132">
        <v>1603</v>
      </c>
      <c r="AE1606" s="125" t="str">
        <f t="shared" si="967"/>
        <v xml:space="preserve"> </v>
      </c>
      <c r="AF1606" s="125" t="str">
        <f t="shared" si="968"/>
        <v xml:space="preserve"> </v>
      </c>
      <c r="AG1606" s="125" t="str">
        <f t="shared" si="969"/>
        <v xml:space="preserve"> </v>
      </c>
      <c r="AH1606" s="126" t="str">
        <f t="shared" si="970"/>
        <v xml:space="preserve"> </v>
      </c>
      <c r="AI1606" s="127" t="str">
        <f t="shared" si="971"/>
        <v xml:space="preserve"> </v>
      </c>
      <c r="AJ1606" s="128" t="str">
        <f t="shared" si="972"/>
        <v xml:space="preserve"> </v>
      </c>
      <c r="AK1606" s="128" t="str">
        <f t="shared" si="962"/>
        <v xml:space="preserve"> </v>
      </c>
      <c r="AL1606" s="129" t="str">
        <f t="shared" si="973"/>
        <v xml:space="preserve"> </v>
      </c>
      <c r="AM1606" s="130" t="str">
        <f t="shared" si="974"/>
        <v xml:space="preserve"> </v>
      </c>
      <c r="AN1606" s="129" t="str">
        <f t="shared" si="975"/>
        <v xml:space="preserve"> </v>
      </c>
      <c r="AO1606" s="131" t="str">
        <f t="shared" si="963"/>
        <v xml:space="preserve"> </v>
      </c>
      <c r="AP1606" s="123" t="str">
        <f t="shared" si="965"/>
        <v xml:space="preserve"> </v>
      </c>
      <c r="AQ1606" s="129" t="str">
        <f t="shared" si="964"/>
        <v xml:space="preserve"> </v>
      </c>
      <c r="AR1606" s="111">
        <f t="shared" si="961"/>
        <v>1603</v>
      </c>
      <c r="AS1606" s="111">
        <f t="shared" si="976"/>
        <v>0</v>
      </c>
      <c r="AT1606" s="111">
        <f t="shared" si="977"/>
        <v>0</v>
      </c>
      <c r="AU1606" s="111">
        <f t="shared" si="966"/>
        <v>0</v>
      </c>
      <c r="AV1606" s="111" t="str">
        <f t="shared" si="960"/>
        <v xml:space="preserve"> </v>
      </c>
      <c r="AW1606" s="112">
        <f t="shared" si="978"/>
        <v>0</v>
      </c>
    </row>
    <row r="1607" spans="30:49">
      <c r="AD1607" s="124">
        <v>1604</v>
      </c>
      <c r="AE1607" s="125" t="str">
        <f t="shared" si="967"/>
        <v xml:space="preserve"> </v>
      </c>
      <c r="AF1607" s="125" t="str">
        <f t="shared" si="968"/>
        <v xml:space="preserve"> </v>
      </c>
      <c r="AG1607" s="125" t="str">
        <f t="shared" si="969"/>
        <v xml:space="preserve"> </v>
      </c>
      <c r="AH1607" s="126" t="str">
        <f t="shared" si="970"/>
        <v xml:space="preserve"> </v>
      </c>
      <c r="AI1607" s="127" t="str">
        <f t="shared" si="971"/>
        <v xml:space="preserve"> </v>
      </c>
      <c r="AJ1607" s="128" t="str">
        <f t="shared" si="972"/>
        <v xml:space="preserve"> </v>
      </c>
      <c r="AK1607" s="128" t="str">
        <f t="shared" si="962"/>
        <v xml:space="preserve"> </v>
      </c>
      <c r="AL1607" s="129" t="str">
        <f t="shared" si="973"/>
        <v xml:space="preserve"> </v>
      </c>
      <c r="AM1607" s="130" t="str">
        <f t="shared" si="974"/>
        <v xml:space="preserve"> </v>
      </c>
      <c r="AN1607" s="129" t="str">
        <f t="shared" si="975"/>
        <v xml:space="preserve"> </v>
      </c>
      <c r="AO1607" s="131" t="str">
        <f t="shared" si="963"/>
        <v xml:space="preserve"> </v>
      </c>
      <c r="AP1607" s="123" t="str">
        <f t="shared" si="965"/>
        <v xml:space="preserve"> </v>
      </c>
      <c r="AQ1607" s="129" t="str">
        <f t="shared" si="964"/>
        <v xml:space="preserve"> </v>
      </c>
      <c r="AR1607" s="111">
        <f t="shared" si="961"/>
        <v>1604</v>
      </c>
      <c r="AS1607" s="111">
        <f t="shared" si="976"/>
        <v>0</v>
      </c>
      <c r="AT1607" s="111">
        <f t="shared" si="977"/>
        <v>0</v>
      </c>
      <c r="AU1607" s="111">
        <f t="shared" si="966"/>
        <v>0</v>
      </c>
      <c r="AV1607" s="111" t="str">
        <f t="shared" si="960"/>
        <v xml:space="preserve"> </v>
      </c>
      <c r="AW1607" s="112">
        <f t="shared" si="978"/>
        <v>0</v>
      </c>
    </row>
    <row r="1608" spans="30:49">
      <c r="AD1608" s="132">
        <v>1605</v>
      </c>
      <c r="AE1608" s="125" t="str">
        <f t="shared" si="967"/>
        <v xml:space="preserve"> </v>
      </c>
      <c r="AF1608" s="125" t="str">
        <f t="shared" si="968"/>
        <v xml:space="preserve"> </v>
      </c>
      <c r="AG1608" s="125" t="str">
        <f t="shared" si="969"/>
        <v xml:space="preserve"> </v>
      </c>
      <c r="AH1608" s="126" t="str">
        <f t="shared" si="970"/>
        <v xml:space="preserve"> </v>
      </c>
      <c r="AI1608" s="127" t="str">
        <f t="shared" si="971"/>
        <v xml:space="preserve"> </v>
      </c>
      <c r="AJ1608" s="128" t="str">
        <f t="shared" si="972"/>
        <v xml:space="preserve"> </v>
      </c>
      <c r="AK1608" s="128" t="str">
        <f t="shared" si="962"/>
        <v xml:space="preserve"> </v>
      </c>
      <c r="AL1608" s="129" t="str">
        <f t="shared" si="973"/>
        <v xml:space="preserve"> </v>
      </c>
      <c r="AM1608" s="130" t="str">
        <f t="shared" si="974"/>
        <v xml:space="preserve"> </v>
      </c>
      <c r="AN1608" s="129" t="str">
        <f t="shared" si="975"/>
        <v xml:space="preserve"> </v>
      </c>
      <c r="AO1608" s="131" t="str">
        <f t="shared" si="963"/>
        <v xml:space="preserve"> </v>
      </c>
      <c r="AP1608" s="123" t="str">
        <f t="shared" si="965"/>
        <v xml:space="preserve"> </v>
      </c>
      <c r="AQ1608" s="129" t="str">
        <f t="shared" si="964"/>
        <v xml:space="preserve"> </v>
      </c>
      <c r="AR1608" s="111">
        <f t="shared" si="961"/>
        <v>1605</v>
      </c>
      <c r="AS1608" s="111">
        <f t="shared" si="976"/>
        <v>0</v>
      </c>
      <c r="AT1608" s="111">
        <f t="shared" si="977"/>
        <v>0</v>
      </c>
      <c r="AU1608" s="111">
        <f t="shared" si="966"/>
        <v>0</v>
      </c>
      <c r="AV1608" s="111" t="str">
        <f t="shared" si="960"/>
        <v xml:space="preserve"> </v>
      </c>
      <c r="AW1608" s="112">
        <f t="shared" si="978"/>
        <v>0</v>
      </c>
    </row>
    <row r="1609" spans="30:49">
      <c r="AD1609" s="124">
        <v>1606</v>
      </c>
      <c r="AE1609" s="125" t="str">
        <f t="shared" si="967"/>
        <v xml:space="preserve"> </v>
      </c>
      <c r="AF1609" s="125" t="str">
        <f t="shared" si="968"/>
        <v xml:space="preserve"> </v>
      </c>
      <c r="AG1609" s="125" t="str">
        <f t="shared" si="969"/>
        <v xml:space="preserve"> </v>
      </c>
      <c r="AH1609" s="126" t="str">
        <f t="shared" si="970"/>
        <v xml:space="preserve"> </v>
      </c>
      <c r="AI1609" s="127" t="str">
        <f t="shared" si="971"/>
        <v xml:space="preserve"> </v>
      </c>
      <c r="AJ1609" s="128" t="str">
        <f t="shared" si="972"/>
        <v xml:space="preserve"> </v>
      </c>
      <c r="AK1609" s="128" t="str">
        <f t="shared" si="962"/>
        <v xml:space="preserve"> </v>
      </c>
      <c r="AL1609" s="129" t="str">
        <f t="shared" si="973"/>
        <v xml:space="preserve"> </v>
      </c>
      <c r="AM1609" s="130" t="str">
        <f t="shared" si="974"/>
        <v xml:space="preserve"> </v>
      </c>
      <c r="AN1609" s="129" t="str">
        <f t="shared" si="975"/>
        <v xml:space="preserve"> </v>
      </c>
      <c r="AO1609" s="131" t="str">
        <f t="shared" si="963"/>
        <v xml:space="preserve"> </v>
      </c>
      <c r="AP1609" s="123" t="str">
        <f t="shared" si="965"/>
        <v xml:space="preserve"> </v>
      </c>
      <c r="AQ1609" s="129" t="str">
        <f t="shared" si="964"/>
        <v xml:space="preserve"> </v>
      </c>
      <c r="AR1609" s="111">
        <f t="shared" si="961"/>
        <v>1606</v>
      </c>
      <c r="AS1609" s="111">
        <f t="shared" si="976"/>
        <v>0</v>
      </c>
      <c r="AT1609" s="111">
        <f t="shared" si="977"/>
        <v>0</v>
      </c>
      <c r="AU1609" s="111">
        <f t="shared" si="966"/>
        <v>0</v>
      </c>
      <c r="AV1609" s="111" t="str">
        <f t="shared" si="960"/>
        <v xml:space="preserve"> </v>
      </c>
      <c r="AW1609" s="112">
        <f t="shared" si="978"/>
        <v>0</v>
      </c>
    </row>
    <row r="1610" spans="30:49">
      <c r="AD1610" s="132">
        <v>1607</v>
      </c>
      <c r="AE1610" s="125" t="str">
        <f t="shared" si="967"/>
        <v xml:space="preserve"> </v>
      </c>
      <c r="AF1610" s="125" t="str">
        <f t="shared" si="968"/>
        <v xml:space="preserve"> </v>
      </c>
      <c r="AG1610" s="125" t="str">
        <f t="shared" si="969"/>
        <v xml:space="preserve"> </v>
      </c>
      <c r="AH1610" s="126" t="str">
        <f t="shared" si="970"/>
        <v xml:space="preserve"> </v>
      </c>
      <c r="AI1610" s="127" t="str">
        <f t="shared" si="971"/>
        <v xml:space="preserve"> </v>
      </c>
      <c r="AJ1610" s="128" t="str">
        <f t="shared" si="972"/>
        <v xml:space="preserve"> </v>
      </c>
      <c r="AK1610" s="128" t="str">
        <f t="shared" si="962"/>
        <v xml:space="preserve"> </v>
      </c>
      <c r="AL1610" s="129" t="str">
        <f t="shared" si="973"/>
        <v xml:space="preserve"> </v>
      </c>
      <c r="AM1610" s="130" t="str">
        <f t="shared" si="974"/>
        <v xml:space="preserve"> </v>
      </c>
      <c r="AN1610" s="129" t="str">
        <f t="shared" si="975"/>
        <v xml:space="preserve"> </v>
      </c>
      <c r="AO1610" s="131" t="str">
        <f t="shared" si="963"/>
        <v xml:space="preserve"> </v>
      </c>
      <c r="AP1610" s="123" t="str">
        <f t="shared" si="965"/>
        <v xml:space="preserve"> </v>
      </c>
      <c r="AQ1610" s="129" t="str">
        <f t="shared" si="964"/>
        <v xml:space="preserve"> </v>
      </c>
      <c r="AR1610" s="111">
        <f t="shared" si="961"/>
        <v>1607</v>
      </c>
      <c r="AS1610" s="111">
        <f t="shared" si="976"/>
        <v>0</v>
      </c>
      <c r="AT1610" s="111">
        <f t="shared" si="977"/>
        <v>0</v>
      </c>
      <c r="AU1610" s="111">
        <f t="shared" si="966"/>
        <v>0</v>
      </c>
      <c r="AV1610" s="111" t="str">
        <f t="shared" si="960"/>
        <v xml:space="preserve"> </v>
      </c>
      <c r="AW1610" s="112">
        <f t="shared" si="978"/>
        <v>0</v>
      </c>
    </row>
    <row r="1611" spans="30:49">
      <c r="AD1611" s="124">
        <v>1608</v>
      </c>
      <c r="AE1611" s="125" t="str">
        <f t="shared" si="967"/>
        <v xml:space="preserve"> </v>
      </c>
      <c r="AF1611" s="125" t="str">
        <f t="shared" si="968"/>
        <v xml:space="preserve"> </v>
      </c>
      <c r="AG1611" s="125" t="str">
        <f t="shared" si="969"/>
        <v xml:space="preserve"> </v>
      </c>
      <c r="AH1611" s="126" t="str">
        <f t="shared" si="970"/>
        <v xml:space="preserve"> </v>
      </c>
      <c r="AI1611" s="127" t="str">
        <f t="shared" si="971"/>
        <v xml:space="preserve"> </v>
      </c>
      <c r="AJ1611" s="128" t="str">
        <f t="shared" si="972"/>
        <v xml:space="preserve"> </v>
      </c>
      <c r="AK1611" s="128" t="str">
        <f t="shared" si="962"/>
        <v xml:space="preserve"> </v>
      </c>
      <c r="AL1611" s="129" t="str">
        <f t="shared" si="973"/>
        <v xml:space="preserve"> </v>
      </c>
      <c r="AM1611" s="130" t="str">
        <f t="shared" si="974"/>
        <v xml:space="preserve"> </v>
      </c>
      <c r="AN1611" s="129" t="str">
        <f t="shared" si="975"/>
        <v xml:space="preserve"> </v>
      </c>
      <c r="AO1611" s="131" t="str">
        <f t="shared" si="963"/>
        <v xml:space="preserve"> </v>
      </c>
      <c r="AP1611" s="123" t="str">
        <f t="shared" si="965"/>
        <v xml:space="preserve"> </v>
      </c>
      <c r="AQ1611" s="129" t="str">
        <f t="shared" si="964"/>
        <v xml:space="preserve"> </v>
      </c>
      <c r="AR1611" s="111">
        <f t="shared" si="961"/>
        <v>1608</v>
      </c>
      <c r="AS1611" s="111">
        <f t="shared" si="976"/>
        <v>0</v>
      </c>
      <c r="AT1611" s="111">
        <f t="shared" si="977"/>
        <v>0</v>
      </c>
      <c r="AU1611" s="111">
        <f t="shared" si="966"/>
        <v>0</v>
      </c>
      <c r="AV1611" s="111" t="str">
        <f t="shared" si="960"/>
        <v xml:space="preserve"> </v>
      </c>
      <c r="AW1611" s="112">
        <f t="shared" si="978"/>
        <v>0</v>
      </c>
    </row>
    <row r="1612" spans="30:49">
      <c r="AD1612" s="132">
        <v>1609</v>
      </c>
      <c r="AE1612" s="125" t="str">
        <f t="shared" si="967"/>
        <v xml:space="preserve"> </v>
      </c>
      <c r="AF1612" s="125" t="str">
        <f t="shared" si="968"/>
        <v xml:space="preserve"> </v>
      </c>
      <c r="AG1612" s="125" t="str">
        <f t="shared" si="969"/>
        <v xml:space="preserve"> </v>
      </c>
      <c r="AH1612" s="126" t="str">
        <f t="shared" si="970"/>
        <v xml:space="preserve"> </v>
      </c>
      <c r="AI1612" s="127" t="str">
        <f t="shared" si="971"/>
        <v xml:space="preserve"> </v>
      </c>
      <c r="AJ1612" s="128" t="str">
        <f t="shared" si="972"/>
        <v xml:space="preserve"> </v>
      </c>
      <c r="AK1612" s="128" t="str">
        <f t="shared" si="962"/>
        <v xml:space="preserve"> </v>
      </c>
      <c r="AL1612" s="129" t="str">
        <f t="shared" si="973"/>
        <v xml:space="preserve"> </v>
      </c>
      <c r="AM1612" s="130" t="str">
        <f t="shared" si="974"/>
        <v xml:space="preserve"> </v>
      </c>
      <c r="AN1612" s="129" t="str">
        <f t="shared" si="975"/>
        <v xml:space="preserve"> </v>
      </c>
      <c r="AO1612" s="131" t="str">
        <f t="shared" si="963"/>
        <v xml:space="preserve"> </v>
      </c>
      <c r="AP1612" s="123" t="str">
        <f t="shared" si="965"/>
        <v xml:space="preserve"> </v>
      </c>
      <c r="AQ1612" s="129" t="str">
        <f t="shared" si="964"/>
        <v xml:space="preserve"> </v>
      </c>
      <c r="AR1612" s="111">
        <f t="shared" si="961"/>
        <v>1609</v>
      </c>
      <c r="AS1612" s="111">
        <f t="shared" si="976"/>
        <v>0</v>
      </c>
      <c r="AT1612" s="111">
        <f t="shared" si="977"/>
        <v>0</v>
      </c>
      <c r="AU1612" s="111">
        <f t="shared" si="966"/>
        <v>0</v>
      </c>
      <c r="AV1612" s="111" t="str">
        <f t="shared" si="960"/>
        <v xml:space="preserve"> </v>
      </c>
      <c r="AW1612" s="112">
        <f t="shared" si="978"/>
        <v>0</v>
      </c>
    </row>
    <row r="1613" spans="30:49">
      <c r="AD1613" s="124">
        <v>1610</v>
      </c>
      <c r="AE1613" s="125" t="str">
        <f t="shared" si="967"/>
        <v xml:space="preserve"> </v>
      </c>
      <c r="AF1613" s="125" t="str">
        <f t="shared" si="968"/>
        <v xml:space="preserve"> </v>
      </c>
      <c r="AG1613" s="125" t="str">
        <f t="shared" si="969"/>
        <v xml:space="preserve"> </v>
      </c>
      <c r="AH1613" s="126" t="str">
        <f t="shared" si="970"/>
        <v xml:space="preserve"> </v>
      </c>
      <c r="AI1613" s="127" t="str">
        <f t="shared" si="971"/>
        <v xml:space="preserve"> </v>
      </c>
      <c r="AJ1613" s="128" t="str">
        <f t="shared" si="972"/>
        <v xml:space="preserve"> </v>
      </c>
      <c r="AK1613" s="128" t="str">
        <f t="shared" si="962"/>
        <v xml:space="preserve"> </v>
      </c>
      <c r="AL1613" s="129" t="str">
        <f t="shared" si="973"/>
        <v xml:space="preserve"> </v>
      </c>
      <c r="AM1613" s="130" t="str">
        <f t="shared" si="974"/>
        <v xml:space="preserve"> </v>
      </c>
      <c r="AN1613" s="129" t="str">
        <f t="shared" si="975"/>
        <v xml:space="preserve"> </v>
      </c>
      <c r="AO1613" s="131" t="str">
        <f t="shared" si="963"/>
        <v xml:space="preserve"> </v>
      </c>
      <c r="AP1613" s="123" t="str">
        <f t="shared" si="965"/>
        <v xml:space="preserve"> </v>
      </c>
      <c r="AQ1613" s="129" t="str">
        <f t="shared" si="964"/>
        <v xml:space="preserve"> </v>
      </c>
      <c r="AR1613" s="111">
        <f t="shared" si="961"/>
        <v>1610</v>
      </c>
      <c r="AS1613" s="111">
        <f t="shared" si="976"/>
        <v>0</v>
      </c>
      <c r="AT1613" s="111">
        <f t="shared" si="977"/>
        <v>0</v>
      </c>
      <c r="AU1613" s="111">
        <f t="shared" si="966"/>
        <v>0</v>
      </c>
      <c r="AV1613" s="111" t="str">
        <f t="shared" si="960"/>
        <v xml:space="preserve"> </v>
      </c>
      <c r="AW1613" s="112">
        <f t="shared" si="978"/>
        <v>0</v>
      </c>
    </row>
    <row r="1614" spans="30:49">
      <c r="AD1614" s="132">
        <v>1611</v>
      </c>
      <c r="AE1614" s="125" t="str">
        <f t="shared" si="967"/>
        <v xml:space="preserve"> </v>
      </c>
      <c r="AF1614" s="125" t="str">
        <f t="shared" si="968"/>
        <v xml:space="preserve"> </v>
      </c>
      <c r="AG1614" s="125" t="str">
        <f t="shared" si="969"/>
        <v xml:space="preserve"> </v>
      </c>
      <c r="AH1614" s="126" t="str">
        <f t="shared" si="970"/>
        <v xml:space="preserve"> </v>
      </c>
      <c r="AI1614" s="127" t="str">
        <f t="shared" si="971"/>
        <v xml:space="preserve"> </v>
      </c>
      <c r="AJ1614" s="128" t="str">
        <f t="shared" si="972"/>
        <v xml:space="preserve"> </v>
      </c>
      <c r="AK1614" s="128" t="str">
        <f t="shared" si="962"/>
        <v xml:space="preserve"> </v>
      </c>
      <c r="AL1614" s="129" t="str">
        <f t="shared" si="973"/>
        <v xml:space="preserve"> </v>
      </c>
      <c r="AM1614" s="130" t="str">
        <f t="shared" si="974"/>
        <v xml:space="preserve"> </v>
      </c>
      <c r="AN1614" s="129" t="str">
        <f t="shared" si="975"/>
        <v xml:space="preserve"> </v>
      </c>
      <c r="AO1614" s="131" t="str">
        <f t="shared" si="963"/>
        <v xml:space="preserve"> </v>
      </c>
      <c r="AP1614" s="123" t="str">
        <f t="shared" si="965"/>
        <v xml:space="preserve"> </v>
      </c>
      <c r="AQ1614" s="129" t="str">
        <f t="shared" si="964"/>
        <v xml:space="preserve"> </v>
      </c>
      <c r="AR1614" s="111">
        <f t="shared" si="961"/>
        <v>1611</v>
      </c>
      <c r="AS1614" s="111">
        <f t="shared" si="976"/>
        <v>0</v>
      </c>
      <c r="AT1614" s="111">
        <f t="shared" si="977"/>
        <v>0</v>
      </c>
      <c r="AU1614" s="111">
        <f t="shared" si="966"/>
        <v>0</v>
      </c>
      <c r="AV1614" s="111" t="str">
        <f t="shared" si="960"/>
        <v xml:space="preserve"> </v>
      </c>
      <c r="AW1614" s="112">
        <f t="shared" si="978"/>
        <v>0</v>
      </c>
    </row>
    <row r="1615" spans="30:49">
      <c r="AD1615" s="124">
        <v>1612</v>
      </c>
      <c r="AE1615" s="125" t="str">
        <f t="shared" si="967"/>
        <v xml:space="preserve"> </v>
      </c>
      <c r="AF1615" s="125" t="str">
        <f t="shared" si="968"/>
        <v xml:space="preserve"> </v>
      </c>
      <c r="AG1615" s="125" t="str">
        <f t="shared" si="969"/>
        <v xml:space="preserve"> </v>
      </c>
      <c r="AH1615" s="126" t="str">
        <f t="shared" si="970"/>
        <v xml:space="preserve"> </v>
      </c>
      <c r="AI1615" s="127" t="str">
        <f t="shared" si="971"/>
        <v xml:space="preserve"> </v>
      </c>
      <c r="AJ1615" s="128" t="str">
        <f t="shared" si="972"/>
        <v xml:space="preserve"> </v>
      </c>
      <c r="AK1615" s="128" t="str">
        <f t="shared" si="962"/>
        <v xml:space="preserve"> </v>
      </c>
      <c r="AL1615" s="129" t="str">
        <f t="shared" si="973"/>
        <v xml:space="preserve"> </v>
      </c>
      <c r="AM1615" s="130" t="str">
        <f t="shared" si="974"/>
        <v xml:space="preserve"> </v>
      </c>
      <c r="AN1615" s="129" t="str">
        <f t="shared" si="975"/>
        <v xml:space="preserve"> </v>
      </c>
      <c r="AO1615" s="131" t="str">
        <f t="shared" si="963"/>
        <v xml:space="preserve"> </v>
      </c>
      <c r="AP1615" s="123" t="str">
        <f t="shared" si="965"/>
        <v xml:space="preserve"> </v>
      </c>
      <c r="AQ1615" s="129" t="str">
        <f t="shared" si="964"/>
        <v xml:space="preserve"> </v>
      </c>
      <c r="AR1615" s="111">
        <f t="shared" si="961"/>
        <v>1612</v>
      </c>
      <c r="AS1615" s="111">
        <f t="shared" si="976"/>
        <v>0</v>
      </c>
      <c r="AT1615" s="111">
        <f t="shared" si="977"/>
        <v>0</v>
      </c>
      <c r="AU1615" s="111">
        <f t="shared" si="966"/>
        <v>0</v>
      </c>
      <c r="AV1615" s="111" t="str">
        <f t="shared" si="960"/>
        <v xml:space="preserve"> </v>
      </c>
      <c r="AW1615" s="112">
        <f t="shared" si="978"/>
        <v>0</v>
      </c>
    </row>
    <row r="1616" spans="30:49">
      <c r="AD1616" s="132">
        <v>1613</v>
      </c>
      <c r="AE1616" s="125" t="str">
        <f t="shared" si="967"/>
        <v xml:space="preserve"> </v>
      </c>
      <c r="AF1616" s="125" t="str">
        <f t="shared" si="968"/>
        <v xml:space="preserve"> </v>
      </c>
      <c r="AG1616" s="125" t="str">
        <f t="shared" si="969"/>
        <v xml:space="preserve"> </v>
      </c>
      <c r="AH1616" s="126" t="str">
        <f t="shared" si="970"/>
        <v xml:space="preserve"> </v>
      </c>
      <c r="AI1616" s="127" t="str">
        <f t="shared" si="971"/>
        <v xml:space="preserve"> </v>
      </c>
      <c r="AJ1616" s="128" t="str">
        <f t="shared" si="972"/>
        <v xml:space="preserve"> </v>
      </c>
      <c r="AK1616" s="128" t="str">
        <f t="shared" si="962"/>
        <v xml:space="preserve"> </v>
      </c>
      <c r="AL1616" s="129" t="str">
        <f t="shared" si="973"/>
        <v xml:space="preserve"> </v>
      </c>
      <c r="AM1616" s="130" t="str">
        <f t="shared" si="974"/>
        <v xml:space="preserve"> </v>
      </c>
      <c r="AN1616" s="129" t="str">
        <f t="shared" si="975"/>
        <v xml:space="preserve"> </v>
      </c>
      <c r="AO1616" s="131" t="str">
        <f t="shared" si="963"/>
        <v xml:space="preserve"> </v>
      </c>
      <c r="AP1616" s="123" t="str">
        <f t="shared" si="965"/>
        <v xml:space="preserve"> </v>
      </c>
      <c r="AQ1616" s="129" t="str">
        <f t="shared" si="964"/>
        <v xml:space="preserve"> </v>
      </c>
      <c r="AR1616" s="111">
        <f t="shared" si="961"/>
        <v>1613</v>
      </c>
      <c r="AS1616" s="111">
        <f t="shared" si="976"/>
        <v>0</v>
      </c>
      <c r="AT1616" s="111">
        <f t="shared" si="977"/>
        <v>0</v>
      </c>
      <c r="AU1616" s="111">
        <f t="shared" si="966"/>
        <v>0</v>
      </c>
      <c r="AV1616" s="111" t="str">
        <f t="shared" si="960"/>
        <v xml:space="preserve"> </v>
      </c>
      <c r="AW1616" s="112">
        <f t="shared" si="978"/>
        <v>0</v>
      </c>
    </row>
    <row r="1617" spans="30:49">
      <c r="AD1617" s="124">
        <v>1614</v>
      </c>
      <c r="AE1617" s="125" t="str">
        <f t="shared" si="967"/>
        <v xml:space="preserve"> </v>
      </c>
      <c r="AF1617" s="125" t="str">
        <f t="shared" si="968"/>
        <v xml:space="preserve"> </v>
      </c>
      <c r="AG1617" s="125" t="str">
        <f t="shared" si="969"/>
        <v xml:space="preserve"> </v>
      </c>
      <c r="AH1617" s="126" t="str">
        <f t="shared" si="970"/>
        <v xml:space="preserve"> </v>
      </c>
      <c r="AI1617" s="127" t="str">
        <f t="shared" si="971"/>
        <v xml:space="preserve"> </v>
      </c>
      <c r="AJ1617" s="128" t="str">
        <f t="shared" si="972"/>
        <v xml:space="preserve"> </v>
      </c>
      <c r="AK1617" s="128" t="str">
        <f t="shared" si="962"/>
        <v xml:space="preserve"> </v>
      </c>
      <c r="AL1617" s="129" t="str">
        <f t="shared" si="973"/>
        <v xml:space="preserve"> </v>
      </c>
      <c r="AM1617" s="130" t="str">
        <f t="shared" si="974"/>
        <v xml:space="preserve"> </v>
      </c>
      <c r="AN1617" s="129" t="str">
        <f t="shared" si="975"/>
        <v xml:space="preserve"> </v>
      </c>
      <c r="AO1617" s="131" t="str">
        <f t="shared" si="963"/>
        <v xml:space="preserve"> </v>
      </c>
      <c r="AP1617" s="123" t="str">
        <f t="shared" si="965"/>
        <v xml:space="preserve"> </v>
      </c>
      <c r="AQ1617" s="129" t="str">
        <f t="shared" si="964"/>
        <v xml:space="preserve"> </v>
      </c>
      <c r="AR1617" s="111">
        <f t="shared" si="961"/>
        <v>1614</v>
      </c>
      <c r="AS1617" s="111">
        <f t="shared" si="976"/>
        <v>0</v>
      </c>
      <c r="AT1617" s="111">
        <f t="shared" si="977"/>
        <v>0</v>
      </c>
      <c r="AU1617" s="111">
        <f t="shared" si="966"/>
        <v>0</v>
      </c>
      <c r="AV1617" s="111" t="str">
        <f t="shared" si="960"/>
        <v xml:space="preserve"> </v>
      </c>
      <c r="AW1617" s="112">
        <f t="shared" si="978"/>
        <v>0</v>
      </c>
    </row>
    <row r="1618" spans="30:49">
      <c r="AD1618" s="132">
        <v>1615</v>
      </c>
      <c r="AE1618" s="125" t="str">
        <f t="shared" si="967"/>
        <v xml:space="preserve"> </v>
      </c>
      <c r="AF1618" s="125" t="str">
        <f t="shared" si="968"/>
        <v xml:space="preserve"> </v>
      </c>
      <c r="AG1618" s="125" t="str">
        <f t="shared" si="969"/>
        <v xml:space="preserve"> </v>
      </c>
      <c r="AH1618" s="126" t="str">
        <f t="shared" si="970"/>
        <v xml:space="preserve"> </v>
      </c>
      <c r="AI1618" s="127" t="str">
        <f t="shared" si="971"/>
        <v xml:space="preserve"> </v>
      </c>
      <c r="AJ1618" s="128" t="str">
        <f t="shared" si="972"/>
        <v xml:space="preserve"> </v>
      </c>
      <c r="AK1618" s="128" t="str">
        <f t="shared" si="962"/>
        <v xml:space="preserve"> </v>
      </c>
      <c r="AL1618" s="129" t="str">
        <f t="shared" si="973"/>
        <v xml:space="preserve"> </v>
      </c>
      <c r="AM1618" s="130" t="str">
        <f t="shared" si="974"/>
        <v xml:space="preserve"> </v>
      </c>
      <c r="AN1618" s="129" t="str">
        <f t="shared" si="975"/>
        <v xml:space="preserve"> </v>
      </c>
      <c r="AO1618" s="131" t="str">
        <f t="shared" si="963"/>
        <v xml:space="preserve"> </v>
      </c>
      <c r="AP1618" s="123" t="str">
        <f t="shared" si="965"/>
        <v xml:space="preserve"> </v>
      </c>
      <c r="AQ1618" s="129" t="str">
        <f t="shared" si="964"/>
        <v xml:space="preserve"> </v>
      </c>
      <c r="AR1618" s="111">
        <f t="shared" si="961"/>
        <v>1615</v>
      </c>
      <c r="AS1618" s="111">
        <f t="shared" si="976"/>
        <v>0</v>
      </c>
      <c r="AT1618" s="111">
        <f t="shared" si="977"/>
        <v>0</v>
      </c>
      <c r="AU1618" s="111">
        <f t="shared" si="966"/>
        <v>0</v>
      </c>
      <c r="AV1618" s="111" t="str">
        <f t="shared" si="960"/>
        <v xml:space="preserve"> </v>
      </c>
      <c r="AW1618" s="112">
        <f t="shared" si="978"/>
        <v>0</v>
      </c>
    </row>
    <row r="1619" spans="30:49">
      <c r="AD1619" s="124">
        <v>1616</v>
      </c>
      <c r="AE1619" s="125" t="str">
        <f t="shared" si="967"/>
        <v xml:space="preserve"> </v>
      </c>
      <c r="AF1619" s="125" t="str">
        <f t="shared" si="968"/>
        <v xml:space="preserve"> </v>
      </c>
      <c r="AG1619" s="125" t="str">
        <f t="shared" si="969"/>
        <v xml:space="preserve"> </v>
      </c>
      <c r="AH1619" s="126" t="str">
        <f t="shared" si="970"/>
        <v xml:space="preserve"> </v>
      </c>
      <c r="AI1619" s="127" t="str">
        <f t="shared" si="971"/>
        <v xml:space="preserve"> </v>
      </c>
      <c r="AJ1619" s="128" t="str">
        <f t="shared" si="972"/>
        <v xml:space="preserve"> </v>
      </c>
      <c r="AK1619" s="128" t="str">
        <f t="shared" si="962"/>
        <v xml:space="preserve"> </v>
      </c>
      <c r="AL1619" s="129" t="str">
        <f t="shared" si="973"/>
        <v xml:space="preserve"> </v>
      </c>
      <c r="AM1619" s="130" t="str">
        <f t="shared" si="974"/>
        <v xml:space="preserve"> </v>
      </c>
      <c r="AN1619" s="129" t="str">
        <f t="shared" si="975"/>
        <v xml:space="preserve"> </v>
      </c>
      <c r="AO1619" s="131" t="str">
        <f t="shared" si="963"/>
        <v xml:space="preserve"> </v>
      </c>
      <c r="AP1619" s="123" t="str">
        <f t="shared" si="965"/>
        <v xml:space="preserve"> </v>
      </c>
      <c r="AQ1619" s="129" t="str">
        <f t="shared" si="964"/>
        <v xml:space="preserve"> </v>
      </c>
      <c r="AR1619" s="111">
        <f t="shared" si="961"/>
        <v>1616</v>
      </c>
      <c r="AS1619" s="111">
        <f t="shared" si="976"/>
        <v>0</v>
      </c>
      <c r="AT1619" s="111">
        <f t="shared" si="977"/>
        <v>0</v>
      </c>
      <c r="AU1619" s="111">
        <f t="shared" si="966"/>
        <v>0</v>
      </c>
      <c r="AV1619" s="111" t="str">
        <f t="shared" si="960"/>
        <v xml:space="preserve"> </v>
      </c>
      <c r="AW1619" s="112">
        <f t="shared" si="978"/>
        <v>0</v>
      </c>
    </row>
    <row r="1620" spans="30:49">
      <c r="AD1620" s="132">
        <v>1617</v>
      </c>
      <c r="AE1620" s="125" t="str">
        <f t="shared" si="967"/>
        <v xml:space="preserve"> </v>
      </c>
      <c r="AF1620" s="125" t="str">
        <f t="shared" si="968"/>
        <v xml:space="preserve"> </v>
      </c>
      <c r="AG1620" s="125" t="str">
        <f t="shared" si="969"/>
        <v xml:space="preserve"> </v>
      </c>
      <c r="AH1620" s="126" t="str">
        <f t="shared" si="970"/>
        <v xml:space="preserve"> </v>
      </c>
      <c r="AI1620" s="127" t="str">
        <f t="shared" si="971"/>
        <v xml:space="preserve"> </v>
      </c>
      <c r="AJ1620" s="128" t="str">
        <f t="shared" si="972"/>
        <v xml:space="preserve"> </v>
      </c>
      <c r="AK1620" s="128" t="str">
        <f t="shared" si="962"/>
        <v xml:space="preserve"> </v>
      </c>
      <c r="AL1620" s="129" t="str">
        <f t="shared" si="973"/>
        <v xml:space="preserve"> </v>
      </c>
      <c r="AM1620" s="130" t="str">
        <f t="shared" si="974"/>
        <v xml:space="preserve"> </v>
      </c>
      <c r="AN1620" s="129" t="str">
        <f t="shared" si="975"/>
        <v xml:space="preserve"> </v>
      </c>
      <c r="AO1620" s="131" t="str">
        <f t="shared" si="963"/>
        <v xml:space="preserve"> </v>
      </c>
      <c r="AP1620" s="123" t="str">
        <f t="shared" si="965"/>
        <v xml:space="preserve"> </v>
      </c>
      <c r="AQ1620" s="129" t="str">
        <f t="shared" si="964"/>
        <v xml:space="preserve"> </v>
      </c>
      <c r="AR1620" s="111">
        <f t="shared" si="961"/>
        <v>1617</v>
      </c>
      <c r="AS1620" s="111">
        <f t="shared" si="976"/>
        <v>0</v>
      </c>
      <c r="AT1620" s="111">
        <f t="shared" si="977"/>
        <v>0</v>
      </c>
      <c r="AU1620" s="111">
        <f t="shared" si="966"/>
        <v>0</v>
      </c>
      <c r="AV1620" s="111" t="str">
        <f t="shared" si="960"/>
        <v xml:space="preserve"> </v>
      </c>
      <c r="AW1620" s="112">
        <f t="shared" si="978"/>
        <v>0</v>
      </c>
    </row>
    <row r="1621" spans="30:49">
      <c r="AD1621" s="124">
        <v>1618</v>
      </c>
      <c r="AE1621" s="125" t="str">
        <f t="shared" si="967"/>
        <v xml:space="preserve"> </v>
      </c>
      <c r="AF1621" s="125" t="str">
        <f t="shared" si="968"/>
        <v xml:space="preserve"> </v>
      </c>
      <c r="AG1621" s="125" t="str">
        <f t="shared" si="969"/>
        <v xml:space="preserve"> </v>
      </c>
      <c r="AH1621" s="126" t="str">
        <f t="shared" si="970"/>
        <v xml:space="preserve"> </v>
      </c>
      <c r="AI1621" s="127" t="str">
        <f t="shared" si="971"/>
        <v xml:space="preserve"> </v>
      </c>
      <c r="AJ1621" s="128" t="str">
        <f t="shared" si="972"/>
        <v xml:space="preserve"> </v>
      </c>
      <c r="AK1621" s="128" t="str">
        <f t="shared" si="962"/>
        <v xml:space="preserve"> </v>
      </c>
      <c r="AL1621" s="129" t="str">
        <f t="shared" si="973"/>
        <v xml:space="preserve"> </v>
      </c>
      <c r="AM1621" s="130" t="str">
        <f t="shared" si="974"/>
        <v xml:space="preserve"> </v>
      </c>
      <c r="AN1621" s="129" t="str">
        <f t="shared" si="975"/>
        <v xml:space="preserve"> </v>
      </c>
      <c r="AO1621" s="131" t="str">
        <f t="shared" si="963"/>
        <v xml:space="preserve"> </v>
      </c>
      <c r="AP1621" s="123" t="str">
        <f t="shared" si="965"/>
        <v xml:space="preserve"> </v>
      </c>
      <c r="AQ1621" s="129" t="str">
        <f t="shared" si="964"/>
        <v xml:space="preserve"> </v>
      </c>
      <c r="AR1621" s="111">
        <f t="shared" si="961"/>
        <v>1618</v>
      </c>
      <c r="AS1621" s="111">
        <f t="shared" si="976"/>
        <v>0</v>
      </c>
      <c r="AT1621" s="111">
        <f t="shared" si="977"/>
        <v>0</v>
      </c>
      <c r="AU1621" s="111">
        <f t="shared" si="966"/>
        <v>0</v>
      </c>
      <c r="AV1621" s="111" t="str">
        <f t="shared" si="960"/>
        <v xml:space="preserve"> </v>
      </c>
      <c r="AW1621" s="112">
        <f t="shared" si="978"/>
        <v>0</v>
      </c>
    </row>
    <row r="1622" spans="30:49">
      <c r="AD1622" s="132">
        <v>1619</v>
      </c>
      <c r="AE1622" s="125" t="str">
        <f t="shared" si="967"/>
        <v xml:space="preserve"> </v>
      </c>
      <c r="AF1622" s="125" t="str">
        <f t="shared" si="968"/>
        <v xml:space="preserve"> </v>
      </c>
      <c r="AG1622" s="125" t="str">
        <f t="shared" si="969"/>
        <v xml:space="preserve"> </v>
      </c>
      <c r="AH1622" s="126" t="str">
        <f t="shared" si="970"/>
        <v xml:space="preserve"> </v>
      </c>
      <c r="AI1622" s="127" t="str">
        <f t="shared" si="971"/>
        <v xml:space="preserve"> </v>
      </c>
      <c r="AJ1622" s="128" t="str">
        <f t="shared" si="972"/>
        <v xml:space="preserve"> </v>
      </c>
      <c r="AK1622" s="128" t="str">
        <f t="shared" si="962"/>
        <v xml:space="preserve"> </v>
      </c>
      <c r="AL1622" s="129" t="str">
        <f t="shared" si="973"/>
        <v xml:space="preserve"> </v>
      </c>
      <c r="AM1622" s="130" t="str">
        <f t="shared" si="974"/>
        <v xml:space="preserve"> </v>
      </c>
      <c r="AN1622" s="129" t="str">
        <f t="shared" si="975"/>
        <v xml:space="preserve"> </v>
      </c>
      <c r="AO1622" s="131" t="str">
        <f t="shared" si="963"/>
        <v xml:space="preserve"> </v>
      </c>
      <c r="AP1622" s="123" t="str">
        <f t="shared" si="965"/>
        <v xml:space="preserve"> </v>
      </c>
      <c r="AQ1622" s="129" t="str">
        <f t="shared" si="964"/>
        <v xml:space="preserve"> </v>
      </c>
      <c r="AR1622" s="111">
        <f t="shared" si="961"/>
        <v>1619</v>
      </c>
      <c r="AS1622" s="111">
        <f t="shared" si="976"/>
        <v>0</v>
      </c>
      <c r="AT1622" s="111">
        <f t="shared" si="977"/>
        <v>0</v>
      </c>
      <c r="AU1622" s="111">
        <f t="shared" si="966"/>
        <v>0</v>
      </c>
      <c r="AV1622" s="111" t="str">
        <f t="shared" si="960"/>
        <v xml:space="preserve"> </v>
      </c>
      <c r="AW1622" s="112">
        <f t="shared" si="978"/>
        <v>0</v>
      </c>
    </row>
    <row r="1623" spans="30:49">
      <c r="AD1623" s="124">
        <v>1620</v>
      </c>
      <c r="AE1623" s="125" t="str">
        <f t="shared" si="967"/>
        <v xml:space="preserve"> </v>
      </c>
      <c r="AF1623" s="125" t="str">
        <f t="shared" si="968"/>
        <v xml:space="preserve"> </v>
      </c>
      <c r="AG1623" s="125" t="str">
        <f t="shared" si="969"/>
        <v xml:space="preserve"> </v>
      </c>
      <c r="AH1623" s="126" t="str">
        <f t="shared" si="970"/>
        <v xml:space="preserve"> </v>
      </c>
      <c r="AI1623" s="127" t="str">
        <f t="shared" si="971"/>
        <v xml:space="preserve"> </v>
      </c>
      <c r="AJ1623" s="128" t="str">
        <f t="shared" si="972"/>
        <v xml:space="preserve"> </v>
      </c>
      <c r="AK1623" s="128" t="str">
        <f t="shared" si="962"/>
        <v xml:space="preserve"> </v>
      </c>
      <c r="AL1623" s="129" t="str">
        <f t="shared" si="973"/>
        <v xml:space="preserve"> </v>
      </c>
      <c r="AM1623" s="130" t="str">
        <f t="shared" si="974"/>
        <v xml:space="preserve"> </v>
      </c>
      <c r="AN1623" s="129" t="str">
        <f t="shared" si="975"/>
        <v xml:space="preserve"> </v>
      </c>
      <c r="AO1623" s="131" t="str">
        <f t="shared" si="963"/>
        <v xml:space="preserve"> </v>
      </c>
      <c r="AP1623" s="123" t="str">
        <f t="shared" si="965"/>
        <v xml:space="preserve"> </v>
      </c>
      <c r="AQ1623" s="129" t="str">
        <f t="shared" si="964"/>
        <v xml:space="preserve"> </v>
      </c>
      <c r="AR1623" s="111">
        <f t="shared" si="961"/>
        <v>1620</v>
      </c>
      <c r="AS1623" s="111">
        <f t="shared" si="976"/>
        <v>0</v>
      </c>
      <c r="AT1623" s="111">
        <f t="shared" si="977"/>
        <v>0</v>
      </c>
      <c r="AU1623" s="111">
        <f t="shared" si="966"/>
        <v>0</v>
      </c>
      <c r="AV1623" s="111" t="str">
        <f t="shared" si="960"/>
        <v xml:space="preserve"> </v>
      </c>
      <c r="AW1623" s="112">
        <f t="shared" si="978"/>
        <v>0</v>
      </c>
    </row>
    <row r="1624" spans="30:49">
      <c r="AD1624" s="132">
        <v>1621</v>
      </c>
      <c r="AE1624" s="125" t="str">
        <f t="shared" si="967"/>
        <v xml:space="preserve"> </v>
      </c>
      <c r="AF1624" s="125" t="str">
        <f t="shared" si="968"/>
        <v xml:space="preserve"> </v>
      </c>
      <c r="AG1624" s="125" t="str">
        <f t="shared" si="969"/>
        <v xml:space="preserve"> </v>
      </c>
      <c r="AH1624" s="126" t="str">
        <f t="shared" si="970"/>
        <v xml:space="preserve"> </v>
      </c>
      <c r="AI1624" s="127" t="str">
        <f t="shared" si="971"/>
        <v xml:space="preserve"> </v>
      </c>
      <c r="AJ1624" s="128" t="str">
        <f t="shared" si="972"/>
        <v xml:space="preserve"> </v>
      </c>
      <c r="AK1624" s="128" t="str">
        <f t="shared" si="962"/>
        <v xml:space="preserve"> </v>
      </c>
      <c r="AL1624" s="129" t="str">
        <f t="shared" si="973"/>
        <v xml:space="preserve"> </v>
      </c>
      <c r="AM1624" s="130" t="str">
        <f t="shared" si="974"/>
        <v xml:space="preserve"> </v>
      </c>
      <c r="AN1624" s="129" t="str">
        <f t="shared" si="975"/>
        <v xml:space="preserve"> </v>
      </c>
      <c r="AO1624" s="131" t="str">
        <f t="shared" si="963"/>
        <v xml:space="preserve"> </v>
      </c>
      <c r="AP1624" s="123" t="str">
        <f t="shared" si="965"/>
        <v xml:space="preserve"> </v>
      </c>
      <c r="AQ1624" s="129" t="str">
        <f t="shared" si="964"/>
        <v xml:space="preserve"> </v>
      </c>
      <c r="AR1624" s="111">
        <f t="shared" si="961"/>
        <v>1621</v>
      </c>
      <c r="AS1624" s="111">
        <f t="shared" si="976"/>
        <v>0</v>
      </c>
      <c r="AT1624" s="111">
        <f t="shared" si="977"/>
        <v>0</v>
      </c>
      <c r="AU1624" s="111">
        <f t="shared" si="966"/>
        <v>0</v>
      </c>
      <c r="AV1624" s="111" t="str">
        <f t="shared" ref="AV1624:AV1687" si="979">IF(AP1624&lt;&gt;0,AF1624,0)</f>
        <v xml:space="preserve"> </v>
      </c>
      <c r="AW1624" s="112">
        <f t="shared" si="978"/>
        <v>0</v>
      </c>
    </row>
    <row r="1625" spans="30:49">
      <c r="AD1625" s="124">
        <v>1622</v>
      </c>
      <c r="AE1625" s="125" t="str">
        <f t="shared" si="967"/>
        <v xml:space="preserve"> </v>
      </c>
      <c r="AF1625" s="125" t="str">
        <f t="shared" si="968"/>
        <v xml:space="preserve"> </v>
      </c>
      <c r="AG1625" s="125" t="str">
        <f t="shared" si="969"/>
        <v xml:space="preserve"> </v>
      </c>
      <c r="AH1625" s="126" t="str">
        <f t="shared" si="970"/>
        <v xml:space="preserve"> </v>
      </c>
      <c r="AI1625" s="127" t="str">
        <f t="shared" si="971"/>
        <v xml:space="preserve"> </v>
      </c>
      <c r="AJ1625" s="128" t="str">
        <f t="shared" si="972"/>
        <v xml:space="preserve"> </v>
      </c>
      <c r="AK1625" s="128" t="str">
        <f t="shared" si="962"/>
        <v xml:space="preserve"> </v>
      </c>
      <c r="AL1625" s="129" t="str">
        <f t="shared" si="973"/>
        <v xml:space="preserve"> </v>
      </c>
      <c r="AM1625" s="130" t="str">
        <f t="shared" si="974"/>
        <v xml:space="preserve"> </v>
      </c>
      <c r="AN1625" s="129" t="str">
        <f t="shared" si="975"/>
        <v xml:space="preserve"> </v>
      </c>
      <c r="AO1625" s="131" t="str">
        <f t="shared" si="963"/>
        <v xml:space="preserve"> </v>
      </c>
      <c r="AP1625" s="123" t="str">
        <f t="shared" si="965"/>
        <v xml:space="preserve"> </v>
      </c>
      <c r="AQ1625" s="129" t="str">
        <f t="shared" si="964"/>
        <v xml:space="preserve"> </v>
      </c>
      <c r="AR1625" s="111">
        <f t="shared" si="961"/>
        <v>1622</v>
      </c>
      <c r="AS1625" s="111">
        <f t="shared" si="976"/>
        <v>0</v>
      </c>
      <c r="AT1625" s="111">
        <f t="shared" si="977"/>
        <v>0</v>
      </c>
      <c r="AU1625" s="111">
        <f t="shared" si="966"/>
        <v>0</v>
      </c>
      <c r="AV1625" s="111" t="str">
        <f t="shared" si="979"/>
        <v xml:space="preserve"> </v>
      </c>
      <c r="AW1625" s="112">
        <f t="shared" si="978"/>
        <v>0</v>
      </c>
    </row>
    <row r="1626" spans="30:49">
      <c r="AD1626" s="132">
        <v>1623</v>
      </c>
      <c r="AE1626" s="125" t="str">
        <f t="shared" si="967"/>
        <v xml:space="preserve"> </v>
      </c>
      <c r="AF1626" s="125" t="str">
        <f t="shared" si="968"/>
        <v xml:space="preserve"> </v>
      </c>
      <c r="AG1626" s="125" t="str">
        <f t="shared" si="969"/>
        <v xml:space="preserve"> </v>
      </c>
      <c r="AH1626" s="126" t="str">
        <f t="shared" si="970"/>
        <v xml:space="preserve"> </v>
      </c>
      <c r="AI1626" s="127" t="str">
        <f t="shared" si="971"/>
        <v xml:space="preserve"> </v>
      </c>
      <c r="AJ1626" s="128" t="str">
        <f t="shared" si="972"/>
        <v xml:space="preserve"> </v>
      </c>
      <c r="AK1626" s="128" t="str">
        <f t="shared" si="962"/>
        <v xml:space="preserve"> </v>
      </c>
      <c r="AL1626" s="129" t="str">
        <f t="shared" si="973"/>
        <v xml:space="preserve"> </v>
      </c>
      <c r="AM1626" s="130" t="str">
        <f t="shared" si="974"/>
        <v xml:space="preserve"> </v>
      </c>
      <c r="AN1626" s="129" t="str">
        <f t="shared" si="975"/>
        <v xml:space="preserve"> </v>
      </c>
      <c r="AO1626" s="131" t="str">
        <f t="shared" si="963"/>
        <v xml:space="preserve"> </v>
      </c>
      <c r="AP1626" s="123" t="str">
        <f t="shared" si="965"/>
        <v xml:space="preserve"> </v>
      </c>
      <c r="AQ1626" s="129" t="str">
        <f t="shared" si="964"/>
        <v xml:space="preserve"> </v>
      </c>
      <c r="AR1626" s="111">
        <f t="shared" si="961"/>
        <v>1623</v>
      </c>
      <c r="AS1626" s="111">
        <f t="shared" si="976"/>
        <v>0</v>
      </c>
      <c r="AT1626" s="111">
        <f t="shared" si="977"/>
        <v>0</v>
      </c>
      <c r="AU1626" s="111">
        <f t="shared" si="966"/>
        <v>0</v>
      </c>
      <c r="AV1626" s="111" t="str">
        <f t="shared" si="979"/>
        <v xml:space="preserve"> </v>
      </c>
      <c r="AW1626" s="112">
        <f t="shared" si="978"/>
        <v>0</v>
      </c>
    </row>
    <row r="1627" spans="30:49">
      <c r="AD1627" s="124">
        <v>1624</v>
      </c>
      <c r="AE1627" s="125" t="str">
        <f t="shared" si="967"/>
        <v xml:space="preserve"> </v>
      </c>
      <c r="AF1627" s="125" t="str">
        <f t="shared" si="968"/>
        <v xml:space="preserve"> </v>
      </c>
      <c r="AG1627" s="125" t="str">
        <f t="shared" si="969"/>
        <v xml:space="preserve"> </v>
      </c>
      <c r="AH1627" s="126" t="str">
        <f t="shared" si="970"/>
        <v xml:space="preserve"> </v>
      </c>
      <c r="AI1627" s="127" t="str">
        <f t="shared" si="971"/>
        <v xml:space="preserve"> </v>
      </c>
      <c r="AJ1627" s="128" t="str">
        <f t="shared" si="972"/>
        <v xml:space="preserve"> </v>
      </c>
      <c r="AK1627" s="128" t="str">
        <f t="shared" si="962"/>
        <v xml:space="preserve"> </v>
      </c>
      <c r="AL1627" s="129" t="str">
        <f t="shared" si="973"/>
        <v xml:space="preserve"> </v>
      </c>
      <c r="AM1627" s="130" t="str">
        <f t="shared" si="974"/>
        <v xml:space="preserve"> </v>
      </c>
      <c r="AN1627" s="129" t="str">
        <f t="shared" si="975"/>
        <v xml:space="preserve"> </v>
      </c>
      <c r="AO1627" s="131" t="str">
        <f t="shared" si="963"/>
        <v xml:space="preserve"> </v>
      </c>
      <c r="AP1627" s="123" t="str">
        <f t="shared" si="965"/>
        <v xml:space="preserve"> </v>
      </c>
      <c r="AQ1627" s="129" t="str">
        <f t="shared" si="964"/>
        <v xml:space="preserve"> </v>
      </c>
      <c r="AR1627" s="111">
        <f t="shared" si="961"/>
        <v>1624</v>
      </c>
      <c r="AS1627" s="111">
        <f t="shared" si="976"/>
        <v>0</v>
      </c>
      <c r="AT1627" s="111">
        <f t="shared" si="977"/>
        <v>0</v>
      </c>
      <c r="AU1627" s="111">
        <f t="shared" si="966"/>
        <v>0</v>
      </c>
      <c r="AV1627" s="111" t="str">
        <f t="shared" si="979"/>
        <v xml:space="preserve"> </v>
      </c>
      <c r="AW1627" s="112">
        <f t="shared" si="978"/>
        <v>0</v>
      </c>
    </row>
    <row r="1628" spans="30:49">
      <c r="AD1628" s="132">
        <v>1625</v>
      </c>
      <c r="AE1628" s="125" t="str">
        <f t="shared" si="967"/>
        <v xml:space="preserve"> </v>
      </c>
      <c r="AF1628" s="125" t="str">
        <f t="shared" si="968"/>
        <v xml:space="preserve"> </v>
      </c>
      <c r="AG1628" s="125" t="str">
        <f t="shared" si="969"/>
        <v xml:space="preserve"> </v>
      </c>
      <c r="AH1628" s="126" t="str">
        <f t="shared" si="970"/>
        <v xml:space="preserve"> </v>
      </c>
      <c r="AI1628" s="127" t="str">
        <f t="shared" si="971"/>
        <v xml:space="preserve"> </v>
      </c>
      <c r="AJ1628" s="128" t="str">
        <f t="shared" si="972"/>
        <v xml:space="preserve"> </v>
      </c>
      <c r="AK1628" s="128" t="str">
        <f t="shared" si="962"/>
        <v xml:space="preserve"> </v>
      </c>
      <c r="AL1628" s="129" t="str">
        <f t="shared" si="973"/>
        <v xml:space="preserve"> </v>
      </c>
      <c r="AM1628" s="130" t="str">
        <f t="shared" si="974"/>
        <v xml:space="preserve"> </v>
      </c>
      <c r="AN1628" s="129" t="str">
        <f t="shared" si="975"/>
        <v xml:space="preserve"> </v>
      </c>
      <c r="AO1628" s="131" t="str">
        <f t="shared" si="963"/>
        <v xml:space="preserve"> </v>
      </c>
      <c r="AP1628" s="123" t="str">
        <f t="shared" si="965"/>
        <v xml:space="preserve"> </v>
      </c>
      <c r="AQ1628" s="129" t="str">
        <f t="shared" si="964"/>
        <v xml:space="preserve"> </v>
      </c>
      <c r="AR1628" s="111">
        <f t="shared" si="961"/>
        <v>1625</v>
      </c>
      <c r="AS1628" s="111">
        <f t="shared" si="976"/>
        <v>0</v>
      </c>
      <c r="AT1628" s="111">
        <f t="shared" si="977"/>
        <v>0</v>
      </c>
      <c r="AU1628" s="111">
        <f t="shared" si="966"/>
        <v>0</v>
      </c>
      <c r="AV1628" s="111" t="str">
        <f t="shared" si="979"/>
        <v xml:space="preserve"> </v>
      </c>
      <c r="AW1628" s="112">
        <f t="shared" si="978"/>
        <v>0</v>
      </c>
    </row>
    <row r="1629" spans="30:49">
      <c r="AD1629" s="124">
        <v>1626</v>
      </c>
      <c r="AE1629" s="125" t="str">
        <f t="shared" si="967"/>
        <v xml:space="preserve"> </v>
      </c>
      <c r="AF1629" s="125" t="str">
        <f t="shared" si="968"/>
        <v xml:space="preserve"> </v>
      </c>
      <c r="AG1629" s="125" t="str">
        <f t="shared" si="969"/>
        <v xml:space="preserve"> </v>
      </c>
      <c r="AH1629" s="126" t="str">
        <f t="shared" si="970"/>
        <v xml:space="preserve"> </v>
      </c>
      <c r="AI1629" s="127" t="str">
        <f t="shared" si="971"/>
        <v xml:space="preserve"> </v>
      </c>
      <c r="AJ1629" s="128" t="str">
        <f t="shared" si="972"/>
        <v xml:space="preserve"> </v>
      </c>
      <c r="AK1629" s="128" t="str">
        <f t="shared" si="962"/>
        <v xml:space="preserve"> </v>
      </c>
      <c r="AL1629" s="129" t="str">
        <f t="shared" si="973"/>
        <v xml:space="preserve"> </v>
      </c>
      <c r="AM1629" s="130" t="str">
        <f t="shared" si="974"/>
        <v xml:space="preserve"> </v>
      </c>
      <c r="AN1629" s="129" t="str">
        <f t="shared" si="975"/>
        <v xml:space="preserve"> </v>
      </c>
      <c r="AO1629" s="131" t="str">
        <f t="shared" si="963"/>
        <v xml:space="preserve"> </v>
      </c>
      <c r="AP1629" s="123" t="str">
        <f t="shared" si="965"/>
        <v xml:space="preserve"> </v>
      </c>
      <c r="AQ1629" s="129" t="str">
        <f t="shared" si="964"/>
        <v xml:space="preserve"> </v>
      </c>
      <c r="AR1629" s="111">
        <f t="shared" si="961"/>
        <v>1626</v>
      </c>
      <c r="AS1629" s="111">
        <f t="shared" si="976"/>
        <v>0</v>
      </c>
      <c r="AT1629" s="111">
        <f t="shared" si="977"/>
        <v>0</v>
      </c>
      <c r="AU1629" s="111">
        <f t="shared" si="966"/>
        <v>0</v>
      </c>
      <c r="AV1629" s="111" t="str">
        <f t="shared" si="979"/>
        <v xml:space="preserve"> </v>
      </c>
      <c r="AW1629" s="112">
        <f t="shared" si="978"/>
        <v>0</v>
      </c>
    </row>
    <row r="1630" spans="30:49">
      <c r="AD1630" s="132">
        <v>1627</v>
      </c>
      <c r="AE1630" s="125" t="str">
        <f t="shared" si="967"/>
        <v xml:space="preserve"> </v>
      </c>
      <c r="AF1630" s="125" t="str">
        <f t="shared" si="968"/>
        <v xml:space="preserve"> </v>
      </c>
      <c r="AG1630" s="125" t="str">
        <f t="shared" si="969"/>
        <v xml:space="preserve"> </v>
      </c>
      <c r="AH1630" s="126" t="str">
        <f t="shared" si="970"/>
        <v xml:space="preserve"> </v>
      </c>
      <c r="AI1630" s="127" t="str">
        <f t="shared" si="971"/>
        <v xml:space="preserve"> </v>
      </c>
      <c r="AJ1630" s="128" t="str">
        <f t="shared" si="972"/>
        <v xml:space="preserve"> </v>
      </c>
      <c r="AK1630" s="128" t="str">
        <f t="shared" si="962"/>
        <v xml:space="preserve"> </v>
      </c>
      <c r="AL1630" s="129" t="str">
        <f t="shared" si="973"/>
        <v xml:space="preserve"> </v>
      </c>
      <c r="AM1630" s="130" t="str">
        <f t="shared" si="974"/>
        <v xml:space="preserve"> </v>
      </c>
      <c r="AN1630" s="129" t="str">
        <f t="shared" si="975"/>
        <v xml:space="preserve"> </v>
      </c>
      <c r="AO1630" s="131" t="str">
        <f t="shared" si="963"/>
        <v xml:space="preserve"> </v>
      </c>
      <c r="AP1630" s="123" t="str">
        <f t="shared" si="965"/>
        <v xml:space="preserve"> </v>
      </c>
      <c r="AQ1630" s="129" t="str">
        <f t="shared" si="964"/>
        <v xml:space="preserve"> </v>
      </c>
      <c r="AR1630" s="111">
        <f t="shared" si="961"/>
        <v>1627</v>
      </c>
      <c r="AS1630" s="111">
        <f t="shared" si="976"/>
        <v>0</v>
      </c>
      <c r="AT1630" s="111">
        <f t="shared" si="977"/>
        <v>0</v>
      </c>
      <c r="AU1630" s="111">
        <f t="shared" si="966"/>
        <v>0</v>
      </c>
      <c r="AV1630" s="111" t="str">
        <f t="shared" si="979"/>
        <v xml:space="preserve"> </v>
      </c>
      <c r="AW1630" s="112">
        <f t="shared" si="978"/>
        <v>0</v>
      </c>
    </row>
    <row r="1631" spans="30:49">
      <c r="AD1631" s="124">
        <v>1628</v>
      </c>
      <c r="AE1631" s="125" t="str">
        <f t="shared" si="967"/>
        <v xml:space="preserve"> </v>
      </c>
      <c r="AF1631" s="125" t="str">
        <f t="shared" si="968"/>
        <v xml:space="preserve"> </v>
      </c>
      <c r="AG1631" s="125" t="str">
        <f t="shared" si="969"/>
        <v xml:space="preserve"> </v>
      </c>
      <c r="AH1631" s="126" t="str">
        <f t="shared" si="970"/>
        <v xml:space="preserve"> </v>
      </c>
      <c r="AI1631" s="127" t="str">
        <f t="shared" si="971"/>
        <v xml:space="preserve"> </v>
      </c>
      <c r="AJ1631" s="128" t="str">
        <f t="shared" si="972"/>
        <v xml:space="preserve"> </v>
      </c>
      <c r="AK1631" s="128" t="str">
        <f t="shared" si="962"/>
        <v xml:space="preserve"> </v>
      </c>
      <c r="AL1631" s="129" t="str">
        <f t="shared" si="973"/>
        <v xml:space="preserve"> </v>
      </c>
      <c r="AM1631" s="130" t="str">
        <f t="shared" si="974"/>
        <v xml:space="preserve"> </v>
      </c>
      <c r="AN1631" s="129" t="str">
        <f t="shared" si="975"/>
        <v xml:space="preserve"> </v>
      </c>
      <c r="AO1631" s="131" t="str">
        <f t="shared" si="963"/>
        <v xml:space="preserve"> </v>
      </c>
      <c r="AP1631" s="123" t="str">
        <f t="shared" si="965"/>
        <v xml:space="preserve"> </v>
      </c>
      <c r="AQ1631" s="129" t="str">
        <f t="shared" si="964"/>
        <v xml:space="preserve"> </v>
      </c>
      <c r="AR1631" s="111">
        <f t="shared" si="961"/>
        <v>1628</v>
      </c>
      <c r="AS1631" s="111">
        <f t="shared" si="976"/>
        <v>0</v>
      </c>
      <c r="AT1631" s="111">
        <f t="shared" si="977"/>
        <v>0</v>
      </c>
      <c r="AU1631" s="111">
        <f t="shared" si="966"/>
        <v>0</v>
      </c>
      <c r="AV1631" s="111" t="str">
        <f t="shared" si="979"/>
        <v xml:space="preserve"> </v>
      </c>
      <c r="AW1631" s="112">
        <f t="shared" si="978"/>
        <v>0</v>
      </c>
    </row>
    <row r="1632" spans="30:49">
      <c r="AD1632" s="132">
        <v>1629</v>
      </c>
      <c r="AE1632" s="125" t="str">
        <f t="shared" si="967"/>
        <v xml:space="preserve"> </v>
      </c>
      <c r="AF1632" s="125" t="str">
        <f t="shared" si="968"/>
        <v xml:space="preserve"> </v>
      </c>
      <c r="AG1632" s="125" t="str">
        <f t="shared" si="969"/>
        <v xml:space="preserve"> </v>
      </c>
      <c r="AH1632" s="126" t="str">
        <f t="shared" si="970"/>
        <v xml:space="preserve"> </v>
      </c>
      <c r="AI1632" s="127" t="str">
        <f t="shared" si="971"/>
        <v xml:space="preserve"> </v>
      </c>
      <c r="AJ1632" s="128" t="str">
        <f t="shared" si="972"/>
        <v xml:space="preserve"> </v>
      </c>
      <c r="AK1632" s="128" t="str">
        <f t="shared" si="962"/>
        <v xml:space="preserve"> </v>
      </c>
      <c r="AL1632" s="129" t="str">
        <f t="shared" si="973"/>
        <v xml:space="preserve"> </v>
      </c>
      <c r="AM1632" s="130" t="str">
        <f t="shared" si="974"/>
        <v xml:space="preserve"> </v>
      </c>
      <c r="AN1632" s="129" t="str">
        <f t="shared" si="975"/>
        <v xml:space="preserve"> </v>
      </c>
      <c r="AO1632" s="131" t="str">
        <f t="shared" si="963"/>
        <v xml:space="preserve"> </v>
      </c>
      <c r="AP1632" s="123" t="str">
        <f t="shared" si="965"/>
        <v xml:space="preserve"> </v>
      </c>
      <c r="AQ1632" s="129" t="str">
        <f t="shared" si="964"/>
        <v xml:space="preserve"> </v>
      </c>
      <c r="AR1632" s="111">
        <f t="shared" si="961"/>
        <v>1629</v>
      </c>
      <c r="AS1632" s="111">
        <f t="shared" si="976"/>
        <v>0</v>
      </c>
      <c r="AT1632" s="111">
        <f t="shared" si="977"/>
        <v>0</v>
      </c>
      <c r="AU1632" s="111">
        <f t="shared" si="966"/>
        <v>0</v>
      </c>
      <c r="AV1632" s="111" t="str">
        <f t="shared" si="979"/>
        <v xml:space="preserve"> </v>
      </c>
      <c r="AW1632" s="112">
        <f t="shared" si="978"/>
        <v>0</v>
      </c>
    </row>
    <row r="1633" spans="30:49">
      <c r="AD1633" s="124">
        <v>1630</v>
      </c>
      <c r="AE1633" s="125" t="str">
        <f t="shared" si="967"/>
        <v xml:space="preserve"> </v>
      </c>
      <c r="AF1633" s="125" t="str">
        <f t="shared" si="968"/>
        <v xml:space="preserve"> </v>
      </c>
      <c r="AG1633" s="125" t="str">
        <f t="shared" si="969"/>
        <v xml:space="preserve"> </v>
      </c>
      <c r="AH1633" s="126" t="str">
        <f t="shared" si="970"/>
        <v xml:space="preserve"> </v>
      </c>
      <c r="AI1633" s="127" t="str">
        <f t="shared" si="971"/>
        <v xml:space="preserve"> </v>
      </c>
      <c r="AJ1633" s="128" t="str">
        <f t="shared" si="972"/>
        <v xml:space="preserve"> </v>
      </c>
      <c r="AK1633" s="128" t="str">
        <f t="shared" si="962"/>
        <v xml:space="preserve"> </v>
      </c>
      <c r="AL1633" s="129" t="str">
        <f t="shared" si="973"/>
        <v xml:space="preserve"> </v>
      </c>
      <c r="AM1633" s="130" t="str">
        <f t="shared" si="974"/>
        <v xml:space="preserve"> </v>
      </c>
      <c r="AN1633" s="129" t="str">
        <f t="shared" si="975"/>
        <v xml:space="preserve"> </v>
      </c>
      <c r="AO1633" s="131" t="str">
        <f t="shared" si="963"/>
        <v xml:space="preserve"> </v>
      </c>
      <c r="AP1633" s="123" t="str">
        <f t="shared" si="965"/>
        <v xml:space="preserve"> </v>
      </c>
      <c r="AQ1633" s="129" t="str">
        <f t="shared" si="964"/>
        <v xml:space="preserve"> </v>
      </c>
      <c r="AR1633" s="111">
        <f t="shared" si="961"/>
        <v>1630</v>
      </c>
      <c r="AS1633" s="111">
        <f t="shared" si="976"/>
        <v>0</v>
      </c>
      <c r="AT1633" s="111">
        <f t="shared" si="977"/>
        <v>0</v>
      </c>
      <c r="AU1633" s="111">
        <f t="shared" si="966"/>
        <v>0</v>
      </c>
      <c r="AV1633" s="111" t="str">
        <f t="shared" si="979"/>
        <v xml:space="preserve"> </v>
      </c>
      <c r="AW1633" s="112">
        <f t="shared" si="978"/>
        <v>0</v>
      </c>
    </row>
    <row r="1634" spans="30:49">
      <c r="AD1634" s="132">
        <v>1631</v>
      </c>
      <c r="AE1634" s="125" t="str">
        <f t="shared" si="967"/>
        <v xml:space="preserve"> </v>
      </c>
      <c r="AF1634" s="125" t="str">
        <f t="shared" si="968"/>
        <v xml:space="preserve"> </v>
      </c>
      <c r="AG1634" s="125" t="str">
        <f t="shared" si="969"/>
        <v xml:space="preserve"> </v>
      </c>
      <c r="AH1634" s="126" t="str">
        <f t="shared" si="970"/>
        <v xml:space="preserve"> </v>
      </c>
      <c r="AI1634" s="127" t="str">
        <f t="shared" si="971"/>
        <v xml:space="preserve"> </v>
      </c>
      <c r="AJ1634" s="128" t="str">
        <f t="shared" si="972"/>
        <v xml:space="preserve"> </v>
      </c>
      <c r="AK1634" s="128" t="str">
        <f t="shared" si="962"/>
        <v xml:space="preserve"> </v>
      </c>
      <c r="AL1634" s="129" t="str">
        <f t="shared" si="973"/>
        <v xml:space="preserve"> </v>
      </c>
      <c r="AM1634" s="130" t="str">
        <f t="shared" si="974"/>
        <v xml:space="preserve"> </v>
      </c>
      <c r="AN1634" s="129" t="str">
        <f t="shared" si="975"/>
        <v xml:space="preserve"> </v>
      </c>
      <c r="AO1634" s="131" t="str">
        <f t="shared" si="963"/>
        <v xml:space="preserve"> </v>
      </c>
      <c r="AP1634" s="123" t="str">
        <f t="shared" si="965"/>
        <v xml:space="preserve"> </v>
      </c>
      <c r="AQ1634" s="129" t="str">
        <f t="shared" si="964"/>
        <v xml:space="preserve"> </v>
      </c>
      <c r="AR1634" s="111">
        <f t="shared" si="961"/>
        <v>1631</v>
      </c>
      <c r="AS1634" s="111">
        <f t="shared" si="976"/>
        <v>0</v>
      </c>
      <c r="AT1634" s="111">
        <f t="shared" si="977"/>
        <v>0</v>
      </c>
      <c r="AU1634" s="111">
        <f t="shared" si="966"/>
        <v>0</v>
      </c>
      <c r="AV1634" s="111" t="str">
        <f t="shared" si="979"/>
        <v xml:space="preserve"> </v>
      </c>
      <c r="AW1634" s="112">
        <f t="shared" si="978"/>
        <v>0</v>
      </c>
    </row>
    <row r="1635" spans="30:49">
      <c r="AD1635" s="124">
        <v>1632</v>
      </c>
      <c r="AE1635" s="125" t="str">
        <f t="shared" si="967"/>
        <v xml:space="preserve"> </v>
      </c>
      <c r="AF1635" s="125" t="str">
        <f t="shared" si="968"/>
        <v xml:space="preserve"> </v>
      </c>
      <c r="AG1635" s="125" t="str">
        <f t="shared" si="969"/>
        <v xml:space="preserve"> </v>
      </c>
      <c r="AH1635" s="126" t="str">
        <f t="shared" si="970"/>
        <v xml:space="preserve"> </v>
      </c>
      <c r="AI1635" s="127" t="str">
        <f t="shared" si="971"/>
        <v xml:space="preserve"> </v>
      </c>
      <c r="AJ1635" s="128" t="str">
        <f t="shared" si="972"/>
        <v xml:space="preserve"> </v>
      </c>
      <c r="AK1635" s="128" t="str">
        <f t="shared" si="962"/>
        <v xml:space="preserve"> </v>
      </c>
      <c r="AL1635" s="129" t="str">
        <f t="shared" si="973"/>
        <v xml:space="preserve"> </v>
      </c>
      <c r="AM1635" s="130" t="str">
        <f t="shared" si="974"/>
        <v xml:space="preserve"> </v>
      </c>
      <c r="AN1635" s="129" t="str">
        <f t="shared" si="975"/>
        <v xml:space="preserve"> </v>
      </c>
      <c r="AO1635" s="131" t="str">
        <f t="shared" si="963"/>
        <v xml:space="preserve"> </v>
      </c>
      <c r="AP1635" s="123" t="str">
        <f t="shared" si="965"/>
        <v xml:space="preserve"> </v>
      </c>
      <c r="AQ1635" s="129" t="str">
        <f t="shared" si="964"/>
        <v xml:space="preserve"> </v>
      </c>
      <c r="AR1635" s="111">
        <f t="shared" si="961"/>
        <v>1632</v>
      </c>
      <c r="AS1635" s="111">
        <f t="shared" si="976"/>
        <v>0</v>
      </c>
      <c r="AT1635" s="111">
        <f t="shared" si="977"/>
        <v>0</v>
      </c>
      <c r="AU1635" s="111">
        <f t="shared" si="966"/>
        <v>0</v>
      </c>
      <c r="AV1635" s="111" t="str">
        <f t="shared" si="979"/>
        <v xml:space="preserve"> </v>
      </c>
      <c r="AW1635" s="112">
        <f t="shared" si="978"/>
        <v>0</v>
      </c>
    </row>
    <row r="1636" spans="30:49">
      <c r="AD1636" s="132">
        <v>1633</v>
      </c>
      <c r="AE1636" s="125" t="str">
        <f t="shared" si="967"/>
        <v xml:space="preserve"> </v>
      </c>
      <c r="AF1636" s="125" t="str">
        <f t="shared" si="968"/>
        <v xml:space="preserve"> </v>
      </c>
      <c r="AG1636" s="125" t="str">
        <f t="shared" si="969"/>
        <v xml:space="preserve"> </v>
      </c>
      <c r="AH1636" s="126" t="str">
        <f t="shared" si="970"/>
        <v xml:space="preserve"> </v>
      </c>
      <c r="AI1636" s="127" t="str">
        <f t="shared" si="971"/>
        <v xml:space="preserve"> </v>
      </c>
      <c r="AJ1636" s="128" t="str">
        <f t="shared" si="972"/>
        <v xml:space="preserve"> </v>
      </c>
      <c r="AK1636" s="128" t="str">
        <f t="shared" si="962"/>
        <v xml:space="preserve"> </v>
      </c>
      <c r="AL1636" s="129" t="str">
        <f t="shared" si="973"/>
        <v xml:space="preserve"> </v>
      </c>
      <c r="AM1636" s="130" t="str">
        <f t="shared" si="974"/>
        <v xml:space="preserve"> </v>
      </c>
      <c r="AN1636" s="129" t="str">
        <f t="shared" si="975"/>
        <v xml:space="preserve"> </v>
      </c>
      <c r="AO1636" s="131" t="str">
        <f t="shared" si="963"/>
        <v xml:space="preserve"> </v>
      </c>
      <c r="AP1636" s="123" t="str">
        <f t="shared" si="965"/>
        <v xml:space="preserve"> </v>
      </c>
      <c r="AQ1636" s="129" t="str">
        <f t="shared" si="964"/>
        <v xml:space="preserve"> </v>
      </c>
      <c r="AR1636" s="111">
        <f t="shared" si="961"/>
        <v>1633</v>
      </c>
      <c r="AS1636" s="111">
        <f t="shared" si="976"/>
        <v>0</v>
      </c>
      <c r="AT1636" s="111">
        <f t="shared" si="977"/>
        <v>0</v>
      </c>
      <c r="AU1636" s="111">
        <f t="shared" si="966"/>
        <v>0</v>
      </c>
      <c r="AV1636" s="111" t="str">
        <f t="shared" si="979"/>
        <v xml:space="preserve"> </v>
      </c>
      <c r="AW1636" s="112">
        <f t="shared" si="978"/>
        <v>0</v>
      </c>
    </row>
    <row r="1637" spans="30:49">
      <c r="AD1637" s="124">
        <v>1634</v>
      </c>
      <c r="AE1637" s="125" t="str">
        <f t="shared" si="967"/>
        <v xml:space="preserve"> </v>
      </c>
      <c r="AF1637" s="125" t="str">
        <f t="shared" si="968"/>
        <v xml:space="preserve"> </v>
      </c>
      <c r="AG1637" s="125" t="str">
        <f t="shared" si="969"/>
        <v xml:space="preserve"> </v>
      </c>
      <c r="AH1637" s="126" t="str">
        <f t="shared" si="970"/>
        <v xml:space="preserve"> </v>
      </c>
      <c r="AI1637" s="127" t="str">
        <f t="shared" si="971"/>
        <v xml:space="preserve"> </v>
      </c>
      <c r="AJ1637" s="128" t="str">
        <f t="shared" si="972"/>
        <v xml:space="preserve"> </v>
      </c>
      <c r="AK1637" s="128" t="str">
        <f t="shared" si="962"/>
        <v xml:space="preserve"> </v>
      </c>
      <c r="AL1637" s="129" t="str">
        <f t="shared" si="973"/>
        <v xml:space="preserve"> </v>
      </c>
      <c r="AM1637" s="130" t="str">
        <f t="shared" si="974"/>
        <v xml:space="preserve"> </v>
      </c>
      <c r="AN1637" s="129" t="str">
        <f t="shared" si="975"/>
        <v xml:space="preserve"> </v>
      </c>
      <c r="AO1637" s="131" t="str">
        <f t="shared" si="963"/>
        <v xml:space="preserve"> </v>
      </c>
      <c r="AP1637" s="123" t="str">
        <f t="shared" si="965"/>
        <v xml:space="preserve"> </v>
      </c>
      <c r="AQ1637" s="129" t="str">
        <f t="shared" si="964"/>
        <v xml:space="preserve"> </v>
      </c>
      <c r="AR1637" s="111">
        <f t="shared" si="961"/>
        <v>1634</v>
      </c>
      <c r="AS1637" s="111">
        <f t="shared" si="976"/>
        <v>0</v>
      </c>
      <c r="AT1637" s="111">
        <f t="shared" si="977"/>
        <v>0</v>
      </c>
      <c r="AU1637" s="111">
        <f t="shared" si="966"/>
        <v>0</v>
      </c>
      <c r="AV1637" s="111" t="str">
        <f t="shared" si="979"/>
        <v xml:space="preserve"> </v>
      </c>
      <c r="AW1637" s="112">
        <f t="shared" si="978"/>
        <v>0</v>
      </c>
    </row>
    <row r="1638" spans="30:49">
      <c r="AD1638" s="132">
        <v>1635</v>
      </c>
      <c r="AE1638" s="125" t="str">
        <f t="shared" si="967"/>
        <v xml:space="preserve"> </v>
      </c>
      <c r="AF1638" s="125" t="str">
        <f t="shared" si="968"/>
        <v xml:space="preserve"> </v>
      </c>
      <c r="AG1638" s="125" t="str">
        <f t="shared" si="969"/>
        <v xml:space="preserve"> </v>
      </c>
      <c r="AH1638" s="126" t="str">
        <f t="shared" si="970"/>
        <v xml:space="preserve"> </v>
      </c>
      <c r="AI1638" s="127" t="str">
        <f t="shared" si="971"/>
        <v xml:space="preserve"> </v>
      </c>
      <c r="AJ1638" s="128" t="str">
        <f t="shared" si="972"/>
        <v xml:space="preserve"> </v>
      </c>
      <c r="AK1638" s="128" t="str">
        <f t="shared" si="962"/>
        <v xml:space="preserve"> </v>
      </c>
      <c r="AL1638" s="129" t="str">
        <f t="shared" si="973"/>
        <v xml:space="preserve"> </v>
      </c>
      <c r="AM1638" s="130" t="str">
        <f t="shared" si="974"/>
        <v xml:space="preserve"> </v>
      </c>
      <c r="AN1638" s="129" t="str">
        <f t="shared" si="975"/>
        <v xml:space="preserve"> </v>
      </c>
      <c r="AO1638" s="131" t="str">
        <f t="shared" si="963"/>
        <v xml:space="preserve"> </v>
      </c>
      <c r="AP1638" s="123" t="str">
        <f t="shared" si="965"/>
        <v xml:space="preserve"> </v>
      </c>
      <c r="AQ1638" s="129" t="str">
        <f t="shared" si="964"/>
        <v xml:space="preserve"> </v>
      </c>
      <c r="AR1638" s="111">
        <f t="shared" si="961"/>
        <v>1635</v>
      </c>
      <c r="AS1638" s="111">
        <f t="shared" si="976"/>
        <v>0</v>
      </c>
      <c r="AT1638" s="111">
        <f t="shared" si="977"/>
        <v>0</v>
      </c>
      <c r="AU1638" s="111">
        <f t="shared" si="966"/>
        <v>0</v>
      </c>
      <c r="AV1638" s="111" t="str">
        <f t="shared" si="979"/>
        <v xml:space="preserve"> </v>
      </c>
      <c r="AW1638" s="112">
        <f t="shared" si="978"/>
        <v>0</v>
      </c>
    </row>
    <row r="1639" spans="30:49">
      <c r="AD1639" s="124">
        <v>1636</v>
      </c>
      <c r="AE1639" s="125" t="str">
        <f t="shared" si="967"/>
        <v xml:space="preserve"> </v>
      </c>
      <c r="AF1639" s="125" t="str">
        <f t="shared" si="968"/>
        <v xml:space="preserve"> </v>
      </c>
      <c r="AG1639" s="125" t="str">
        <f t="shared" si="969"/>
        <v xml:space="preserve"> </v>
      </c>
      <c r="AH1639" s="126" t="str">
        <f t="shared" si="970"/>
        <v xml:space="preserve"> </v>
      </c>
      <c r="AI1639" s="127" t="str">
        <f t="shared" si="971"/>
        <v xml:space="preserve"> </v>
      </c>
      <c r="AJ1639" s="128" t="str">
        <f t="shared" si="972"/>
        <v xml:space="preserve"> </v>
      </c>
      <c r="AK1639" s="128" t="str">
        <f t="shared" si="962"/>
        <v xml:space="preserve"> </v>
      </c>
      <c r="AL1639" s="129" t="str">
        <f t="shared" si="973"/>
        <v xml:space="preserve"> </v>
      </c>
      <c r="AM1639" s="130" t="str">
        <f t="shared" si="974"/>
        <v xml:space="preserve"> </v>
      </c>
      <c r="AN1639" s="129" t="str">
        <f t="shared" si="975"/>
        <v xml:space="preserve"> </v>
      </c>
      <c r="AO1639" s="131" t="str">
        <f t="shared" si="963"/>
        <v xml:space="preserve"> </v>
      </c>
      <c r="AP1639" s="123" t="str">
        <f t="shared" si="965"/>
        <v xml:space="preserve"> </v>
      </c>
      <c r="AQ1639" s="129" t="str">
        <f t="shared" si="964"/>
        <v xml:space="preserve"> </v>
      </c>
      <c r="AR1639" s="111">
        <f t="shared" ref="AR1639:AR1702" si="980">IF(AE1639&gt;=AE1638,AD1639,0)</f>
        <v>1636</v>
      </c>
      <c r="AS1639" s="111">
        <f t="shared" si="976"/>
        <v>0</v>
      </c>
      <c r="AT1639" s="111">
        <f t="shared" si="977"/>
        <v>0</v>
      </c>
      <c r="AU1639" s="111">
        <f t="shared" si="966"/>
        <v>0</v>
      </c>
      <c r="AV1639" s="111" t="str">
        <f t="shared" si="979"/>
        <v xml:space="preserve"> </v>
      </c>
      <c r="AW1639" s="112">
        <f t="shared" si="978"/>
        <v>0</v>
      </c>
    </row>
    <row r="1640" spans="30:49">
      <c r="AD1640" s="132">
        <v>1637</v>
      </c>
      <c r="AE1640" s="125" t="str">
        <f t="shared" si="967"/>
        <v xml:space="preserve"> </v>
      </c>
      <c r="AF1640" s="125" t="str">
        <f t="shared" si="968"/>
        <v xml:space="preserve"> </v>
      </c>
      <c r="AG1640" s="125" t="str">
        <f t="shared" si="969"/>
        <v xml:space="preserve"> </v>
      </c>
      <c r="AH1640" s="126" t="str">
        <f t="shared" si="970"/>
        <v xml:space="preserve"> </v>
      </c>
      <c r="AI1640" s="127" t="str">
        <f t="shared" si="971"/>
        <v xml:space="preserve"> </v>
      </c>
      <c r="AJ1640" s="128" t="str">
        <f t="shared" si="972"/>
        <v xml:space="preserve"> </v>
      </c>
      <c r="AK1640" s="128" t="str">
        <f t="shared" si="962"/>
        <v xml:space="preserve"> </v>
      </c>
      <c r="AL1640" s="129" t="str">
        <f t="shared" si="973"/>
        <v xml:space="preserve"> </v>
      </c>
      <c r="AM1640" s="130" t="str">
        <f t="shared" si="974"/>
        <v xml:space="preserve"> </v>
      </c>
      <c r="AN1640" s="129" t="str">
        <f t="shared" si="975"/>
        <v xml:space="preserve"> </v>
      </c>
      <c r="AO1640" s="131" t="str">
        <f t="shared" si="963"/>
        <v xml:space="preserve"> </v>
      </c>
      <c r="AP1640" s="123" t="str">
        <f t="shared" si="965"/>
        <v xml:space="preserve"> </v>
      </c>
      <c r="AQ1640" s="129" t="str">
        <f t="shared" si="964"/>
        <v xml:space="preserve"> </v>
      </c>
      <c r="AR1640" s="111">
        <f t="shared" si="980"/>
        <v>1637</v>
      </c>
      <c r="AS1640" s="111">
        <f t="shared" si="976"/>
        <v>0</v>
      </c>
      <c r="AT1640" s="111">
        <f t="shared" si="977"/>
        <v>0</v>
      </c>
      <c r="AU1640" s="111">
        <f t="shared" si="966"/>
        <v>0</v>
      </c>
      <c r="AV1640" s="111" t="str">
        <f t="shared" si="979"/>
        <v xml:space="preserve"> </v>
      </c>
      <c r="AW1640" s="112">
        <f t="shared" si="978"/>
        <v>0</v>
      </c>
    </row>
    <row r="1641" spans="30:49">
      <c r="AD1641" s="124">
        <v>1638</v>
      </c>
      <c r="AE1641" s="125" t="str">
        <f t="shared" si="967"/>
        <v xml:space="preserve"> </v>
      </c>
      <c r="AF1641" s="125" t="str">
        <f t="shared" si="968"/>
        <v xml:space="preserve"> </v>
      </c>
      <c r="AG1641" s="125" t="str">
        <f t="shared" si="969"/>
        <v xml:space="preserve"> </v>
      </c>
      <c r="AH1641" s="126" t="str">
        <f t="shared" si="970"/>
        <v xml:space="preserve"> </v>
      </c>
      <c r="AI1641" s="127" t="str">
        <f t="shared" si="971"/>
        <v xml:space="preserve"> </v>
      </c>
      <c r="AJ1641" s="128" t="str">
        <f t="shared" si="972"/>
        <v xml:space="preserve"> </v>
      </c>
      <c r="AK1641" s="128" t="str">
        <f t="shared" ref="AK1641:AK1704" si="981">IF(AF1640=" "," ",IF(AF1640&lt;0," ",AQ1641/AJ1641))</f>
        <v xml:space="preserve"> </v>
      </c>
      <c r="AL1641" s="129" t="str">
        <f t="shared" si="973"/>
        <v xml:space="preserve"> </v>
      </c>
      <c r="AM1641" s="130" t="str">
        <f t="shared" si="974"/>
        <v xml:space="preserve"> </v>
      </c>
      <c r="AN1641" s="129" t="str">
        <f t="shared" si="975"/>
        <v xml:space="preserve"> </v>
      </c>
      <c r="AO1641" s="131" t="str">
        <f t="shared" ref="AO1641:AO1704" si="982">IF(AF1640=" "," ",IF(AF1640&lt;0," ",(-1)*AJ1641*AM1641))</f>
        <v xml:space="preserve"> </v>
      </c>
      <c r="AP1641" s="123" t="str">
        <f t="shared" si="965"/>
        <v xml:space="preserve"> </v>
      </c>
      <c r="AQ1641" s="129" t="str">
        <f t="shared" ref="AQ1641:AQ1704" si="983">IF(AF1640=" "," ",IF(AF1640&lt;0," ",AP1641+AO1641+AN1641))</f>
        <v xml:space="preserve"> </v>
      </c>
      <c r="AR1641" s="111">
        <f t="shared" si="980"/>
        <v>1638</v>
      </c>
      <c r="AS1641" s="111">
        <f t="shared" si="976"/>
        <v>0</v>
      </c>
      <c r="AT1641" s="111">
        <f t="shared" si="977"/>
        <v>0</v>
      </c>
      <c r="AU1641" s="111">
        <f t="shared" si="966"/>
        <v>0</v>
      </c>
      <c r="AV1641" s="111" t="str">
        <f t="shared" si="979"/>
        <v xml:space="preserve"> </v>
      </c>
      <c r="AW1641" s="112">
        <f t="shared" si="978"/>
        <v>0</v>
      </c>
    </row>
    <row r="1642" spans="30:49">
      <c r="AD1642" s="132">
        <v>1639</v>
      </c>
      <c r="AE1642" s="125" t="str">
        <f t="shared" si="967"/>
        <v xml:space="preserve"> </v>
      </c>
      <c r="AF1642" s="125" t="str">
        <f t="shared" si="968"/>
        <v xml:space="preserve"> </v>
      </c>
      <c r="AG1642" s="125" t="str">
        <f t="shared" si="969"/>
        <v xml:space="preserve"> </v>
      </c>
      <c r="AH1642" s="126" t="str">
        <f t="shared" si="970"/>
        <v xml:space="preserve"> </v>
      </c>
      <c r="AI1642" s="127" t="str">
        <f t="shared" si="971"/>
        <v xml:space="preserve"> </v>
      </c>
      <c r="AJ1642" s="128" t="str">
        <f t="shared" si="972"/>
        <v xml:space="preserve"> </v>
      </c>
      <c r="AK1642" s="128" t="str">
        <f t="shared" si="981"/>
        <v xml:space="preserve"> </v>
      </c>
      <c r="AL1642" s="129" t="str">
        <f t="shared" si="973"/>
        <v xml:space="preserve"> </v>
      </c>
      <c r="AM1642" s="130" t="str">
        <f t="shared" si="974"/>
        <v xml:space="preserve"> </v>
      </c>
      <c r="AN1642" s="129" t="str">
        <f t="shared" si="975"/>
        <v xml:space="preserve"> </v>
      </c>
      <c r="AO1642" s="131" t="str">
        <f t="shared" si="982"/>
        <v xml:space="preserve"> </v>
      </c>
      <c r="AP1642" s="123" t="str">
        <f t="shared" si="965"/>
        <v xml:space="preserve"> </v>
      </c>
      <c r="AQ1642" s="129" t="str">
        <f t="shared" si="983"/>
        <v xml:space="preserve"> </v>
      </c>
      <c r="AR1642" s="111">
        <f t="shared" si="980"/>
        <v>1639</v>
      </c>
      <c r="AS1642" s="111">
        <f t="shared" si="976"/>
        <v>0</v>
      </c>
      <c r="AT1642" s="111">
        <f t="shared" si="977"/>
        <v>0</v>
      </c>
      <c r="AU1642" s="111">
        <f t="shared" si="966"/>
        <v>0</v>
      </c>
      <c r="AV1642" s="111" t="str">
        <f t="shared" si="979"/>
        <v xml:space="preserve"> </v>
      </c>
      <c r="AW1642" s="112">
        <f t="shared" si="978"/>
        <v>0</v>
      </c>
    </row>
    <row r="1643" spans="30:49">
      <c r="AD1643" s="124">
        <v>1640</v>
      </c>
      <c r="AE1643" s="125" t="str">
        <f t="shared" si="967"/>
        <v xml:space="preserve"> </v>
      </c>
      <c r="AF1643" s="125" t="str">
        <f t="shared" si="968"/>
        <v xml:space="preserve"> </v>
      </c>
      <c r="AG1643" s="125" t="str">
        <f t="shared" si="969"/>
        <v xml:space="preserve"> </v>
      </c>
      <c r="AH1643" s="126" t="str">
        <f t="shared" si="970"/>
        <v xml:space="preserve"> </v>
      </c>
      <c r="AI1643" s="127" t="str">
        <f t="shared" si="971"/>
        <v xml:space="preserve"> </v>
      </c>
      <c r="AJ1643" s="128" t="str">
        <f t="shared" si="972"/>
        <v xml:space="preserve"> </v>
      </c>
      <c r="AK1643" s="128" t="str">
        <f t="shared" si="981"/>
        <v xml:space="preserve"> </v>
      </c>
      <c r="AL1643" s="129" t="str">
        <f t="shared" si="973"/>
        <v xml:space="preserve"> </v>
      </c>
      <c r="AM1643" s="130" t="str">
        <f t="shared" si="974"/>
        <v xml:space="preserve"> </v>
      </c>
      <c r="AN1643" s="129" t="str">
        <f t="shared" si="975"/>
        <v xml:space="preserve"> </v>
      </c>
      <c r="AO1643" s="131" t="str">
        <f t="shared" si="982"/>
        <v xml:space="preserve"> </v>
      </c>
      <c r="AP1643" s="123" t="str">
        <f t="shared" si="965"/>
        <v xml:space="preserve"> </v>
      </c>
      <c r="AQ1643" s="129" t="str">
        <f t="shared" si="983"/>
        <v xml:space="preserve"> </v>
      </c>
      <c r="AR1643" s="111">
        <f t="shared" si="980"/>
        <v>1640</v>
      </c>
      <c r="AS1643" s="111">
        <f t="shared" si="976"/>
        <v>0</v>
      </c>
      <c r="AT1643" s="111">
        <f t="shared" si="977"/>
        <v>0</v>
      </c>
      <c r="AU1643" s="111">
        <f t="shared" si="966"/>
        <v>0</v>
      </c>
      <c r="AV1643" s="111" t="str">
        <f t="shared" si="979"/>
        <v xml:space="preserve"> </v>
      </c>
      <c r="AW1643" s="112">
        <f t="shared" si="978"/>
        <v>0</v>
      </c>
    </row>
    <row r="1644" spans="30:49">
      <c r="AD1644" s="132">
        <v>1641</v>
      </c>
      <c r="AE1644" s="125" t="str">
        <f t="shared" si="967"/>
        <v xml:space="preserve"> </v>
      </c>
      <c r="AF1644" s="125" t="str">
        <f t="shared" si="968"/>
        <v xml:space="preserve"> </v>
      </c>
      <c r="AG1644" s="125" t="str">
        <f t="shared" si="969"/>
        <v xml:space="preserve"> </v>
      </c>
      <c r="AH1644" s="126" t="str">
        <f t="shared" si="970"/>
        <v xml:space="preserve"> </v>
      </c>
      <c r="AI1644" s="127" t="str">
        <f t="shared" si="971"/>
        <v xml:space="preserve"> </v>
      </c>
      <c r="AJ1644" s="128" t="str">
        <f t="shared" si="972"/>
        <v xml:space="preserve"> </v>
      </c>
      <c r="AK1644" s="128" t="str">
        <f t="shared" si="981"/>
        <v xml:space="preserve"> </v>
      </c>
      <c r="AL1644" s="129" t="str">
        <f t="shared" si="973"/>
        <v xml:space="preserve"> </v>
      </c>
      <c r="AM1644" s="130" t="str">
        <f t="shared" si="974"/>
        <v xml:space="preserve"> </v>
      </c>
      <c r="AN1644" s="129" t="str">
        <f t="shared" si="975"/>
        <v xml:space="preserve"> </v>
      </c>
      <c r="AO1644" s="131" t="str">
        <f t="shared" si="982"/>
        <v xml:space="preserve"> </v>
      </c>
      <c r="AP1644" s="123" t="str">
        <f t="shared" ref="AP1644:AP1707" si="984">IF(AF1643=" "," ",IF(AF1643&lt;0," ",IF(AD1644&lt;$B$4,$B$3,0)))</f>
        <v xml:space="preserve"> </v>
      </c>
      <c r="AQ1644" s="129" t="str">
        <f t="shared" si="983"/>
        <v xml:space="preserve"> </v>
      </c>
      <c r="AR1644" s="111">
        <f t="shared" si="980"/>
        <v>1641</v>
      </c>
      <c r="AS1644" s="111">
        <f t="shared" si="976"/>
        <v>0</v>
      </c>
      <c r="AT1644" s="111">
        <f t="shared" si="977"/>
        <v>0</v>
      </c>
      <c r="AU1644" s="111">
        <f t="shared" si="966"/>
        <v>0</v>
      </c>
      <c r="AV1644" s="111" t="str">
        <f t="shared" si="979"/>
        <v xml:space="preserve"> </v>
      </c>
      <c r="AW1644" s="112">
        <f t="shared" si="978"/>
        <v>0</v>
      </c>
    </row>
    <row r="1645" spans="30:49">
      <c r="AD1645" s="124">
        <v>1642</v>
      </c>
      <c r="AE1645" s="125" t="str">
        <f t="shared" si="967"/>
        <v xml:space="preserve"> </v>
      </c>
      <c r="AF1645" s="125" t="str">
        <f t="shared" si="968"/>
        <v xml:space="preserve"> </v>
      </c>
      <c r="AG1645" s="125" t="str">
        <f t="shared" si="969"/>
        <v xml:space="preserve"> </v>
      </c>
      <c r="AH1645" s="126" t="str">
        <f t="shared" si="970"/>
        <v xml:space="preserve"> </v>
      </c>
      <c r="AI1645" s="127" t="str">
        <f t="shared" si="971"/>
        <v xml:space="preserve"> </v>
      </c>
      <c r="AJ1645" s="128" t="str">
        <f t="shared" si="972"/>
        <v xml:space="preserve"> </v>
      </c>
      <c r="AK1645" s="128" t="str">
        <f t="shared" si="981"/>
        <v xml:space="preserve"> </v>
      </c>
      <c r="AL1645" s="129" t="str">
        <f t="shared" si="973"/>
        <v xml:space="preserve"> </v>
      </c>
      <c r="AM1645" s="130" t="str">
        <f t="shared" si="974"/>
        <v xml:space="preserve"> </v>
      </c>
      <c r="AN1645" s="129" t="str">
        <f t="shared" si="975"/>
        <v xml:space="preserve"> </v>
      </c>
      <c r="AO1645" s="131" t="str">
        <f t="shared" si="982"/>
        <v xml:space="preserve"> </v>
      </c>
      <c r="AP1645" s="123" t="str">
        <f t="shared" si="984"/>
        <v xml:space="preserve"> </v>
      </c>
      <c r="AQ1645" s="129" t="str">
        <f t="shared" si="983"/>
        <v xml:space="preserve"> </v>
      </c>
      <c r="AR1645" s="111">
        <f t="shared" si="980"/>
        <v>1642</v>
      </c>
      <c r="AS1645" s="111">
        <f t="shared" si="976"/>
        <v>0</v>
      </c>
      <c r="AT1645" s="111">
        <f t="shared" si="977"/>
        <v>0</v>
      </c>
      <c r="AU1645" s="111">
        <f t="shared" si="966"/>
        <v>0</v>
      </c>
      <c r="AV1645" s="111" t="str">
        <f t="shared" si="979"/>
        <v xml:space="preserve"> </v>
      </c>
      <c r="AW1645" s="112">
        <f t="shared" si="978"/>
        <v>0</v>
      </c>
    </row>
    <row r="1646" spans="30:49">
      <c r="AD1646" s="132">
        <v>1643</v>
      </c>
      <c r="AE1646" s="125" t="str">
        <f t="shared" si="967"/>
        <v xml:space="preserve"> </v>
      </c>
      <c r="AF1646" s="125" t="str">
        <f t="shared" si="968"/>
        <v xml:space="preserve"> </v>
      </c>
      <c r="AG1646" s="125" t="str">
        <f t="shared" si="969"/>
        <v xml:space="preserve"> </v>
      </c>
      <c r="AH1646" s="126" t="str">
        <f t="shared" si="970"/>
        <v xml:space="preserve"> </v>
      </c>
      <c r="AI1646" s="127" t="str">
        <f t="shared" si="971"/>
        <v xml:space="preserve"> </v>
      </c>
      <c r="AJ1646" s="128" t="str">
        <f t="shared" si="972"/>
        <v xml:space="preserve"> </v>
      </c>
      <c r="AK1646" s="128" t="str">
        <f t="shared" si="981"/>
        <v xml:space="preserve"> </v>
      </c>
      <c r="AL1646" s="129" t="str">
        <f t="shared" si="973"/>
        <v xml:space="preserve"> </v>
      </c>
      <c r="AM1646" s="130" t="str">
        <f t="shared" si="974"/>
        <v xml:space="preserve"> </v>
      </c>
      <c r="AN1646" s="129" t="str">
        <f t="shared" si="975"/>
        <v xml:space="preserve"> </v>
      </c>
      <c r="AO1646" s="131" t="str">
        <f t="shared" si="982"/>
        <v xml:space="preserve"> </v>
      </c>
      <c r="AP1646" s="123" t="str">
        <f t="shared" si="984"/>
        <v xml:space="preserve"> </v>
      </c>
      <c r="AQ1646" s="129" t="str">
        <f t="shared" si="983"/>
        <v xml:space="preserve"> </v>
      </c>
      <c r="AR1646" s="111">
        <f t="shared" si="980"/>
        <v>1643</v>
      </c>
      <c r="AS1646" s="111">
        <f t="shared" si="976"/>
        <v>0</v>
      </c>
      <c r="AT1646" s="111">
        <f t="shared" si="977"/>
        <v>0</v>
      </c>
      <c r="AU1646" s="111">
        <f t="shared" si="966"/>
        <v>0</v>
      </c>
      <c r="AV1646" s="111" t="str">
        <f t="shared" si="979"/>
        <v xml:space="preserve"> </v>
      </c>
      <c r="AW1646" s="112">
        <f t="shared" si="978"/>
        <v>0</v>
      </c>
    </row>
    <row r="1647" spans="30:49">
      <c r="AD1647" s="124">
        <v>1644</v>
      </c>
      <c r="AE1647" s="125" t="str">
        <f t="shared" si="967"/>
        <v xml:space="preserve"> </v>
      </c>
      <c r="AF1647" s="125" t="str">
        <f t="shared" si="968"/>
        <v xml:space="preserve"> </v>
      </c>
      <c r="AG1647" s="125" t="str">
        <f t="shared" si="969"/>
        <v xml:space="preserve"> </v>
      </c>
      <c r="AH1647" s="126" t="str">
        <f t="shared" si="970"/>
        <v xml:space="preserve"> </v>
      </c>
      <c r="AI1647" s="127" t="str">
        <f t="shared" si="971"/>
        <v xml:space="preserve"> </v>
      </c>
      <c r="AJ1647" s="128" t="str">
        <f t="shared" si="972"/>
        <v xml:space="preserve"> </v>
      </c>
      <c r="AK1647" s="128" t="str">
        <f t="shared" si="981"/>
        <v xml:space="preserve"> </v>
      </c>
      <c r="AL1647" s="129" t="str">
        <f t="shared" si="973"/>
        <v xml:space="preserve"> </v>
      </c>
      <c r="AM1647" s="130" t="str">
        <f t="shared" si="974"/>
        <v xml:space="preserve"> </v>
      </c>
      <c r="AN1647" s="129" t="str">
        <f t="shared" si="975"/>
        <v xml:space="preserve"> </v>
      </c>
      <c r="AO1647" s="131" t="str">
        <f t="shared" si="982"/>
        <v xml:space="preserve"> </v>
      </c>
      <c r="AP1647" s="123" t="str">
        <f t="shared" si="984"/>
        <v xml:space="preserve"> </v>
      </c>
      <c r="AQ1647" s="129" t="str">
        <f t="shared" si="983"/>
        <v xml:space="preserve"> </v>
      </c>
      <c r="AR1647" s="111">
        <f t="shared" si="980"/>
        <v>1644</v>
      </c>
      <c r="AS1647" s="111">
        <f t="shared" si="976"/>
        <v>0</v>
      </c>
      <c r="AT1647" s="111">
        <f t="shared" si="977"/>
        <v>0</v>
      </c>
      <c r="AU1647" s="111">
        <f t="shared" si="966"/>
        <v>0</v>
      </c>
      <c r="AV1647" s="111" t="str">
        <f t="shared" si="979"/>
        <v xml:space="preserve"> </v>
      </c>
      <c r="AW1647" s="112">
        <f t="shared" si="978"/>
        <v>0</v>
      </c>
    </row>
    <row r="1648" spans="30:49">
      <c r="AD1648" s="132">
        <v>1645</v>
      </c>
      <c r="AE1648" s="125" t="str">
        <f t="shared" si="967"/>
        <v xml:space="preserve"> </v>
      </c>
      <c r="AF1648" s="125" t="str">
        <f t="shared" si="968"/>
        <v xml:space="preserve"> </v>
      </c>
      <c r="AG1648" s="125" t="str">
        <f t="shared" si="969"/>
        <v xml:space="preserve"> </v>
      </c>
      <c r="AH1648" s="126" t="str">
        <f t="shared" si="970"/>
        <v xml:space="preserve"> </v>
      </c>
      <c r="AI1648" s="127" t="str">
        <f t="shared" si="971"/>
        <v xml:space="preserve"> </v>
      </c>
      <c r="AJ1648" s="128" t="str">
        <f t="shared" si="972"/>
        <v xml:space="preserve"> </v>
      </c>
      <c r="AK1648" s="128" t="str">
        <f t="shared" si="981"/>
        <v xml:space="preserve"> </v>
      </c>
      <c r="AL1648" s="129" t="str">
        <f t="shared" si="973"/>
        <v xml:space="preserve"> </v>
      </c>
      <c r="AM1648" s="130" t="str">
        <f t="shared" si="974"/>
        <v xml:space="preserve"> </v>
      </c>
      <c r="AN1648" s="129" t="str">
        <f t="shared" si="975"/>
        <v xml:space="preserve"> </v>
      </c>
      <c r="AO1648" s="131" t="str">
        <f t="shared" si="982"/>
        <v xml:space="preserve"> </v>
      </c>
      <c r="AP1648" s="123" t="str">
        <f t="shared" si="984"/>
        <v xml:space="preserve"> </v>
      </c>
      <c r="AQ1648" s="129" t="str">
        <f t="shared" si="983"/>
        <v xml:space="preserve"> </v>
      </c>
      <c r="AR1648" s="111">
        <f t="shared" si="980"/>
        <v>1645</v>
      </c>
      <c r="AS1648" s="111">
        <f t="shared" si="976"/>
        <v>0</v>
      </c>
      <c r="AT1648" s="111">
        <f t="shared" si="977"/>
        <v>0</v>
      </c>
      <c r="AU1648" s="111">
        <f t="shared" si="966"/>
        <v>0</v>
      </c>
      <c r="AV1648" s="111" t="str">
        <f t="shared" si="979"/>
        <v xml:space="preserve"> </v>
      </c>
      <c r="AW1648" s="112">
        <f t="shared" si="978"/>
        <v>0</v>
      </c>
    </row>
    <row r="1649" spans="30:49">
      <c r="AD1649" s="124">
        <v>1646</v>
      </c>
      <c r="AE1649" s="125" t="str">
        <f t="shared" si="967"/>
        <v xml:space="preserve"> </v>
      </c>
      <c r="AF1649" s="125" t="str">
        <f t="shared" si="968"/>
        <v xml:space="preserve"> </v>
      </c>
      <c r="AG1649" s="125" t="str">
        <f t="shared" si="969"/>
        <v xml:space="preserve"> </v>
      </c>
      <c r="AH1649" s="126" t="str">
        <f t="shared" si="970"/>
        <v xml:space="preserve"> </v>
      </c>
      <c r="AI1649" s="127" t="str">
        <f t="shared" si="971"/>
        <v xml:space="preserve"> </v>
      </c>
      <c r="AJ1649" s="128" t="str">
        <f t="shared" si="972"/>
        <v xml:space="preserve"> </v>
      </c>
      <c r="AK1649" s="128" t="str">
        <f t="shared" si="981"/>
        <v xml:space="preserve"> </v>
      </c>
      <c r="AL1649" s="129" t="str">
        <f t="shared" si="973"/>
        <v xml:space="preserve"> </v>
      </c>
      <c r="AM1649" s="130" t="str">
        <f t="shared" si="974"/>
        <v xml:space="preserve"> </v>
      </c>
      <c r="AN1649" s="129" t="str">
        <f t="shared" si="975"/>
        <v xml:space="preserve"> </v>
      </c>
      <c r="AO1649" s="131" t="str">
        <f t="shared" si="982"/>
        <v xml:space="preserve"> </v>
      </c>
      <c r="AP1649" s="123" t="str">
        <f t="shared" si="984"/>
        <v xml:space="preserve"> </v>
      </c>
      <c r="AQ1649" s="129" t="str">
        <f t="shared" si="983"/>
        <v xml:space="preserve"> </v>
      </c>
      <c r="AR1649" s="111">
        <f t="shared" si="980"/>
        <v>1646</v>
      </c>
      <c r="AS1649" s="111">
        <f t="shared" si="976"/>
        <v>0</v>
      </c>
      <c r="AT1649" s="111">
        <f t="shared" si="977"/>
        <v>0</v>
      </c>
      <c r="AU1649" s="111">
        <f t="shared" si="966"/>
        <v>0</v>
      </c>
      <c r="AV1649" s="111" t="str">
        <f t="shared" si="979"/>
        <v xml:space="preserve"> </v>
      </c>
      <c r="AW1649" s="112">
        <f t="shared" si="978"/>
        <v>0</v>
      </c>
    </row>
    <row r="1650" spans="30:49">
      <c r="AD1650" s="132">
        <v>1647</v>
      </c>
      <c r="AE1650" s="125" t="str">
        <f t="shared" si="967"/>
        <v xml:space="preserve"> </v>
      </c>
      <c r="AF1650" s="125" t="str">
        <f t="shared" si="968"/>
        <v xml:space="preserve"> </v>
      </c>
      <c r="AG1650" s="125" t="str">
        <f t="shared" si="969"/>
        <v xml:space="preserve"> </v>
      </c>
      <c r="AH1650" s="126" t="str">
        <f t="shared" si="970"/>
        <v xml:space="preserve"> </v>
      </c>
      <c r="AI1650" s="127" t="str">
        <f t="shared" si="971"/>
        <v xml:space="preserve"> </v>
      </c>
      <c r="AJ1650" s="128" t="str">
        <f t="shared" si="972"/>
        <v xml:space="preserve"> </v>
      </c>
      <c r="AK1650" s="128" t="str">
        <f t="shared" si="981"/>
        <v xml:space="preserve"> </v>
      </c>
      <c r="AL1650" s="129" t="str">
        <f t="shared" si="973"/>
        <v xml:space="preserve"> </v>
      </c>
      <c r="AM1650" s="130" t="str">
        <f t="shared" si="974"/>
        <v xml:space="preserve"> </v>
      </c>
      <c r="AN1650" s="129" t="str">
        <f t="shared" si="975"/>
        <v xml:space="preserve"> </v>
      </c>
      <c r="AO1650" s="131" t="str">
        <f t="shared" si="982"/>
        <v xml:space="preserve"> </v>
      </c>
      <c r="AP1650" s="123" t="str">
        <f t="shared" si="984"/>
        <v xml:space="preserve"> </v>
      </c>
      <c r="AQ1650" s="129" t="str">
        <f t="shared" si="983"/>
        <v xml:space="preserve"> </v>
      </c>
      <c r="AR1650" s="111">
        <f t="shared" si="980"/>
        <v>1647</v>
      </c>
      <c r="AS1650" s="111">
        <f t="shared" si="976"/>
        <v>0</v>
      </c>
      <c r="AT1650" s="111">
        <f t="shared" si="977"/>
        <v>0</v>
      </c>
      <c r="AU1650" s="111">
        <f t="shared" si="966"/>
        <v>0</v>
      </c>
      <c r="AV1650" s="111" t="str">
        <f t="shared" si="979"/>
        <v xml:space="preserve"> </v>
      </c>
      <c r="AW1650" s="112">
        <f t="shared" si="978"/>
        <v>0</v>
      </c>
    </row>
    <row r="1651" spans="30:49">
      <c r="AD1651" s="124">
        <v>1648</v>
      </c>
      <c r="AE1651" s="125" t="str">
        <f t="shared" si="967"/>
        <v xml:space="preserve"> </v>
      </c>
      <c r="AF1651" s="125" t="str">
        <f t="shared" si="968"/>
        <v xml:space="preserve"> </v>
      </c>
      <c r="AG1651" s="125" t="str">
        <f t="shared" si="969"/>
        <v xml:space="preserve"> </v>
      </c>
      <c r="AH1651" s="126" t="str">
        <f t="shared" si="970"/>
        <v xml:space="preserve"> </v>
      </c>
      <c r="AI1651" s="127" t="str">
        <f t="shared" si="971"/>
        <v xml:space="preserve"> </v>
      </c>
      <c r="AJ1651" s="128" t="str">
        <f t="shared" si="972"/>
        <v xml:space="preserve"> </v>
      </c>
      <c r="AK1651" s="128" t="str">
        <f t="shared" si="981"/>
        <v xml:space="preserve"> </v>
      </c>
      <c r="AL1651" s="129" t="str">
        <f t="shared" si="973"/>
        <v xml:space="preserve"> </v>
      </c>
      <c r="AM1651" s="130" t="str">
        <f t="shared" si="974"/>
        <v xml:space="preserve"> </v>
      </c>
      <c r="AN1651" s="129" t="str">
        <f t="shared" si="975"/>
        <v xml:space="preserve"> </v>
      </c>
      <c r="AO1651" s="131" t="str">
        <f t="shared" si="982"/>
        <v xml:space="preserve"> </v>
      </c>
      <c r="AP1651" s="123" t="str">
        <f t="shared" si="984"/>
        <v xml:space="preserve"> </v>
      </c>
      <c r="AQ1651" s="129" t="str">
        <f t="shared" si="983"/>
        <v xml:space="preserve"> </v>
      </c>
      <c r="AR1651" s="111">
        <f t="shared" si="980"/>
        <v>1648</v>
      </c>
      <c r="AS1651" s="111">
        <f t="shared" si="976"/>
        <v>0</v>
      </c>
      <c r="AT1651" s="111">
        <f t="shared" si="977"/>
        <v>0</v>
      </c>
      <c r="AU1651" s="111">
        <f t="shared" si="966"/>
        <v>0</v>
      </c>
      <c r="AV1651" s="111" t="str">
        <f t="shared" si="979"/>
        <v xml:space="preserve"> </v>
      </c>
      <c r="AW1651" s="112">
        <f t="shared" si="978"/>
        <v>0</v>
      </c>
    </row>
    <row r="1652" spans="30:49">
      <c r="AD1652" s="132">
        <v>1649</v>
      </c>
      <c r="AE1652" s="125" t="str">
        <f t="shared" si="967"/>
        <v xml:space="preserve"> </v>
      </c>
      <c r="AF1652" s="125" t="str">
        <f t="shared" si="968"/>
        <v xml:space="preserve"> </v>
      </c>
      <c r="AG1652" s="125" t="str">
        <f t="shared" si="969"/>
        <v xml:space="preserve"> </v>
      </c>
      <c r="AH1652" s="126" t="str">
        <f t="shared" si="970"/>
        <v xml:space="preserve"> </v>
      </c>
      <c r="AI1652" s="127" t="str">
        <f t="shared" si="971"/>
        <v xml:space="preserve"> </v>
      </c>
      <c r="AJ1652" s="128" t="str">
        <f t="shared" si="972"/>
        <v xml:space="preserve"> </v>
      </c>
      <c r="AK1652" s="128" t="str">
        <f t="shared" si="981"/>
        <v xml:space="preserve"> </v>
      </c>
      <c r="AL1652" s="129" t="str">
        <f t="shared" si="973"/>
        <v xml:space="preserve"> </v>
      </c>
      <c r="AM1652" s="130" t="str">
        <f t="shared" si="974"/>
        <v xml:space="preserve"> </v>
      </c>
      <c r="AN1652" s="129" t="str">
        <f t="shared" si="975"/>
        <v xml:space="preserve"> </v>
      </c>
      <c r="AO1652" s="131" t="str">
        <f t="shared" si="982"/>
        <v xml:space="preserve"> </v>
      </c>
      <c r="AP1652" s="123" t="str">
        <f t="shared" si="984"/>
        <v xml:space="preserve"> </v>
      </c>
      <c r="AQ1652" s="129" t="str">
        <f t="shared" si="983"/>
        <v xml:space="preserve"> </v>
      </c>
      <c r="AR1652" s="111">
        <f t="shared" si="980"/>
        <v>1649</v>
      </c>
      <c r="AS1652" s="111">
        <f t="shared" si="976"/>
        <v>0</v>
      </c>
      <c r="AT1652" s="111">
        <f t="shared" si="977"/>
        <v>0</v>
      </c>
      <c r="AU1652" s="111">
        <f t="shared" si="966"/>
        <v>0</v>
      </c>
      <c r="AV1652" s="111" t="str">
        <f t="shared" si="979"/>
        <v xml:space="preserve"> </v>
      </c>
      <c r="AW1652" s="112">
        <f t="shared" si="978"/>
        <v>0</v>
      </c>
    </row>
    <row r="1653" spans="30:49">
      <c r="AD1653" s="124">
        <v>1650</v>
      </c>
      <c r="AE1653" s="125" t="str">
        <f t="shared" si="967"/>
        <v xml:space="preserve"> </v>
      </c>
      <c r="AF1653" s="125" t="str">
        <f t="shared" si="968"/>
        <v xml:space="preserve"> </v>
      </c>
      <c r="AG1653" s="125" t="str">
        <f t="shared" si="969"/>
        <v xml:space="preserve"> </v>
      </c>
      <c r="AH1653" s="126" t="str">
        <f t="shared" si="970"/>
        <v xml:space="preserve"> </v>
      </c>
      <c r="AI1653" s="127" t="str">
        <f t="shared" si="971"/>
        <v xml:space="preserve"> </v>
      </c>
      <c r="AJ1653" s="128" t="str">
        <f t="shared" si="972"/>
        <v xml:space="preserve"> </v>
      </c>
      <c r="AK1653" s="128" t="str">
        <f t="shared" si="981"/>
        <v xml:space="preserve"> </v>
      </c>
      <c r="AL1653" s="129" t="str">
        <f t="shared" si="973"/>
        <v xml:space="preserve"> </v>
      </c>
      <c r="AM1653" s="130" t="str">
        <f t="shared" si="974"/>
        <v xml:space="preserve"> </v>
      </c>
      <c r="AN1653" s="129" t="str">
        <f t="shared" si="975"/>
        <v xml:space="preserve"> </v>
      </c>
      <c r="AO1653" s="131" t="str">
        <f t="shared" si="982"/>
        <v xml:space="preserve"> </v>
      </c>
      <c r="AP1653" s="123" t="str">
        <f t="shared" si="984"/>
        <v xml:space="preserve"> </v>
      </c>
      <c r="AQ1653" s="129" t="str">
        <f t="shared" si="983"/>
        <v xml:space="preserve"> </v>
      </c>
      <c r="AR1653" s="111">
        <f t="shared" si="980"/>
        <v>1650</v>
      </c>
      <c r="AS1653" s="111">
        <f t="shared" si="976"/>
        <v>0</v>
      </c>
      <c r="AT1653" s="111">
        <f t="shared" si="977"/>
        <v>0</v>
      </c>
      <c r="AU1653" s="111">
        <f t="shared" si="966"/>
        <v>0</v>
      </c>
      <c r="AV1653" s="111" t="str">
        <f t="shared" si="979"/>
        <v xml:space="preserve"> </v>
      </c>
      <c r="AW1653" s="112">
        <f t="shared" si="978"/>
        <v>0</v>
      </c>
    </row>
    <row r="1654" spans="30:49">
      <c r="AD1654" s="132">
        <v>1651</v>
      </c>
      <c r="AE1654" s="125" t="str">
        <f t="shared" si="967"/>
        <v xml:space="preserve"> </v>
      </c>
      <c r="AF1654" s="125" t="str">
        <f t="shared" si="968"/>
        <v xml:space="preserve"> </v>
      </c>
      <c r="AG1654" s="125" t="str">
        <f t="shared" si="969"/>
        <v xml:space="preserve"> </v>
      </c>
      <c r="AH1654" s="126" t="str">
        <f t="shared" si="970"/>
        <v xml:space="preserve"> </v>
      </c>
      <c r="AI1654" s="127" t="str">
        <f t="shared" si="971"/>
        <v xml:space="preserve"> </v>
      </c>
      <c r="AJ1654" s="128" t="str">
        <f t="shared" si="972"/>
        <v xml:space="preserve"> </v>
      </c>
      <c r="AK1654" s="128" t="str">
        <f t="shared" si="981"/>
        <v xml:space="preserve"> </v>
      </c>
      <c r="AL1654" s="129" t="str">
        <f t="shared" si="973"/>
        <v xml:space="preserve"> </v>
      </c>
      <c r="AM1654" s="130" t="str">
        <f t="shared" si="974"/>
        <v xml:space="preserve"> </v>
      </c>
      <c r="AN1654" s="129" t="str">
        <f t="shared" si="975"/>
        <v xml:space="preserve"> </v>
      </c>
      <c r="AO1654" s="131" t="str">
        <f t="shared" si="982"/>
        <v xml:space="preserve"> </v>
      </c>
      <c r="AP1654" s="123" t="str">
        <f t="shared" si="984"/>
        <v xml:space="preserve"> </v>
      </c>
      <c r="AQ1654" s="129" t="str">
        <f t="shared" si="983"/>
        <v xml:space="preserve"> </v>
      </c>
      <c r="AR1654" s="111">
        <f t="shared" si="980"/>
        <v>1651</v>
      </c>
      <c r="AS1654" s="111">
        <f t="shared" si="976"/>
        <v>0</v>
      </c>
      <c r="AT1654" s="111">
        <f t="shared" si="977"/>
        <v>0</v>
      </c>
      <c r="AU1654" s="111">
        <f t="shared" si="966"/>
        <v>0</v>
      </c>
      <c r="AV1654" s="111" t="str">
        <f t="shared" si="979"/>
        <v xml:space="preserve"> </v>
      </c>
      <c r="AW1654" s="112">
        <f t="shared" si="978"/>
        <v>0</v>
      </c>
    </row>
    <row r="1655" spans="30:49">
      <c r="AD1655" s="124">
        <v>1652</v>
      </c>
      <c r="AE1655" s="125" t="str">
        <f t="shared" si="967"/>
        <v xml:space="preserve"> </v>
      </c>
      <c r="AF1655" s="125" t="str">
        <f t="shared" si="968"/>
        <v xml:space="preserve"> </v>
      </c>
      <c r="AG1655" s="125" t="str">
        <f t="shared" si="969"/>
        <v xml:space="preserve"> </v>
      </c>
      <c r="AH1655" s="126" t="str">
        <f t="shared" si="970"/>
        <v xml:space="preserve"> </v>
      </c>
      <c r="AI1655" s="127" t="str">
        <f t="shared" si="971"/>
        <v xml:space="preserve"> </v>
      </c>
      <c r="AJ1655" s="128" t="str">
        <f t="shared" si="972"/>
        <v xml:space="preserve"> </v>
      </c>
      <c r="AK1655" s="128" t="str">
        <f t="shared" si="981"/>
        <v xml:space="preserve"> </v>
      </c>
      <c r="AL1655" s="129" t="str">
        <f t="shared" si="973"/>
        <v xml:space="preserve"> </v>
      </c>
      <c r="AM1655" s="130" t="str">
        <f t="shared" si="974"/>
        <v xml:space="preserve"> </v>
      </c>
      <c r="AN1655" s="129" t="str">
        <f t="shared" si="975"/>
        <v xml:space="preserve"> </v>
      </c>
      <c r="AO1655" s="131" t="str">
        <f t="shared" si="982"/>
        <v xml:space="preserve"> </v>
      </c>
      <c r="AP1655" s="123" t="str">
        <f t="shared" si="984"/>
        <v xml:space="preserve"> </v>
      </c>
      <c r="AQ1655" s="129" t="str">
        <f t="shared" si="983"/>
        <v xml:space="preserve"> </v>
      </c>
      <c r="AR1655" s="111">
        <f t="shared" si="980"/>
        <v>1652</v>
      </c>
      <c r="AS1655" s="111">
        <f t="shared" si="976"/>
        <v>0</v>
      </c>
      <c r="AT1655" s="111">
        <f t="shared" si="977"/>
        <v>0</v>
      </c>
      <c r="AU1655" s="111">
        <f t="shared" si="966"/>
        <v>0</v>
      </c>
      <c r="AV1655" s="111" t="str">
        <f t="shared" si="979"/>
        <v xml:space="preserve"> </v>
      </c>
      <c r="AW1655" s="112">
        <f t="shared" si="978"/>
        <v>0</v>
      </c>
    </row>
    <row r="1656" spans="30:49">
      <c r="AD1656" s="132">
        <v>1653</v>
      </c>
      <c r="AE1656" s="125" t="str">
        <f t="shared" si="967"/>
        <v xml:space="preserve"> </v>
      </c>
      <c r="AF1656" s="125" t="str">
        <f t="shared" si="968"/>
        <v xml:space="preserve"> </v>
      </c>
      <c r="AG1656" s="125" t="str">
        <f t="shared" si="969"/>
        <v xml:space="preserve"> </v>
      </c>
      <c r="AH1656" s="126" t="str">
        <f t="shared" si="970"/>
        <v xml:space="preserve"> </v>
      </c>
      <c r="AI1656" s="127" t="str">
        <f t="shared" si="971"/>
        <v xml:space="preserve"> </v>
      </c>
      <c r="AJ1656" s="128" t="str">
        <f t="shared" si="972"/>
        <v xml:space="preserve"> </v>
      </c>
      <c r="AK1656" s="128" t="str">
        <f t="shared" si="981"/>
        <v xml:space="preserve"> </v>
      </c>
      <c r="AL1656" s="129" t="str">
        <f t="shared" si="973"/>
        <v xml:space="preserve"> </v>
      </c>
      <c r="AM1656" s="130" t="str">
        <f t="shared" si="974"/>
        <v xml:space="preserve"> </v>
      </c>
      <c r="AN1656" s="129" t="str">
        <f t="shared" si="975"/>
        <v xml:space="preserve"> </v>
      </c>
      <c r="AO1656" s="131" t="str">
        <f t="shared" si="982"/>
        <v xml:space="preserve"> </v>
      </c>
      <c r="AP1656" s="123" t="str">
        <f t="shared" si="984"/>
        <v xml:space="preserve"> </v>
      </c>
      <c r="AQ1656" s="129" t="str">
        <f t="shared" si="983"/>
        <v xml:space="preserve"> </v>
      </c>
      <c r="AR1656" s="111">
        <f t="shared" si="980"/>
        <v>1653</v>
      </c>
      <c r="AS1656" s="111">
        <f t="shared" si="976"/>
        <v>0</v>
      </c>
      <c r="AT1656" s="111">
        <f t="shared" si="977"/>
        <v>0</v>
      </c>
      <c r="AU1656" s="111">
        <f t="shared" si="966"/>
        <v>0</v>
      </c>
      <c r="AV1656" s="111" t="str">
        <f t="shared" si="979"/>
        <v xml:space="preserve"> </v>
      </c>
      <c r="AW1656" s="112">
        <f t="shared" si="978"/>
        <v>0</v>
      </c>
    </row>
    <row r="1657" spans="30:49">
      <c r="AD1657" s="124">
        <v>1654</v>
      </c>
      <c r="AE1657" s="125" t="str">
        <f t="shared" si="967"/>
        <v xml:space="preserve"> </v>
      </c>
      <c r="AF1657" s="125" t="str">
        <f t="shared" si="968"/>
        <v xml:space="preserve"> </v>
      </c>
      <c r="AG1657" s="125" t="str">
        <f t="shared" si="969"/>
        <v xml:space="preserve"> </v>
      </c>
      <c r="AH1657" s="126" t="str">
        <f t="shared" si="970"/>
        <v xml:space="preserve"> </v>
      </c>
      <c r="AI1657" s="127" t="str">
        <f t="shared" si="971"/>
        <v xml:space="preserve"> </v>
      </c>
      <c r="AJ1657" s="128" t="str">
        <f t="shared" si="972"/>
        <v xml:space="preserve"> </v>
      </c>
      <c r="AK1657" s="128" t="str">
        <f t="shared" si="981"/>
        <v xml:space="preserve"> </v>
      </c>
      <c r="AL1657" s="129" t="str">
        <f t="shared" si="973"/>
        <v xml:space="preserve"> </v>
      </c>
      <c r="AM1657" s="130" t="str">
        <f t="shared" si="974"/>
        <v xml:space="preserve"> </v>
      </c>
      <c r="AN1657" s="129" t="str">
        <f t="shared" si="975"/>
        <v xml:space="preserve"> </v>
      </c>
      <c r="AO1657" s="131" t="str">
        <f t="shared" si="982"/>
        <v xml:space="preserve"> </v>
      </c>
      <c r="AP1657" s="123" t="str">
        <f t="shared" si="984"/>
        <v xml:space="preserve"> </v>
      </c>
      <c r="AQ1657" s="129" t="str">
        <f t="shared" si="983"/>
        <v xml:space="preserve"> </v>
      </c>
      <c r="AR1657" s="111">
        <f t="shared" si="980"/>
        <v>1654</v>
      </c>
      <c r="AS1657" s="111">
        <f t="shared" si="976"/>
        <v>0</v>
      </c>
      <c r="AT1657" s="111">
        <f t="shared" si="977"/>
        <v>0</v>
      </c>
      <c r="AU1657" s="111">
        <f t="shared" si="966"/>
        <v>0</v>
      </c>
      <c r="AV1657" s="111" t="str">
        <f t="shared" si="979"/>
        <v xml:space="preserve"> </v>
      </c>
      <c r="AW1657" s="112">
        <f t="shared" si="978"/>
        <v>0</v>
      </c>
    </row>
    <row r="1658" spans="30:49">
      <c r="AD1658" s="132">
        <v>1655</v>
      </c>
      <c r="AE1658" s="125" t="str">
        <f t="shared" si="967"/>
        <v xml:space="preserve"> </v>
      </c>
      <c r="AF1658" s="125" t="str">
        <f t="shared" si="968"/>
        <v xml:space="preserve"> </v>
      </c>
      <c r="AG1658" s="125" t="str">
        <f t="shared" si="969"/>
        <v xml:space="preserve"> </v>
      </c>
      <c r="AH1658" s="126" t="str">
        <f t="shared" si="970"/>
        <v xml:space="preserve"> </v>
      </c>
      <c r="AI1658" s="127" t="str">
        <f t="shared" si="971"/>
        <v xml:space="preserve"> </v>
      </c>
      <c r="AJ1658" s="128" t="str">
        <f t="shared" si="972"/>
        <v xml:space="preserve"> </v>
      </c>
      <c r="AK1658" s="128" t="str">
        <f t="shared" si="981"/>
        <v xml:space="preserve"> </v>
      </c>
      <c r="AL1658" s="129" t="str">
        <f t="shared" si="973"/>
        <v xml:space="preserve"> </v>
      </c>
      <c r="AM1658" s="130" t="str">
        <f t="shared" si="974"/>
        <v xml:space="preserve"> </v>
      </c>
      <c r="AN1658" s="129" t="str">
        <f t="shared" si="975"/>
        <v xml:space="preserve"> </v>
      </c>
      <c r="AO1658" s="131" t="str">
        <f t="shared" si="982"/>
        <v xml:space="preserve"> </v>
      </c>
      <c r="AP1658" s="123" t="str">
        <f t="shared" si="984"/>
        <v xml:space="preserve"> </v>
      </c>
      <c r="AQ1658" s="129" t="str">
        <f t="shared" si="983"/>
        <v xml:space="preserve"> </v>
      </c>
      <c r="AR1658" s="111">
        <f t="shared" si="980"/>
        <v>1655</v>
      </c>
      <c r="AS1658" s="111">
        <f t="shared" si="976"/>
        <v>0</v>
      </c>
      <c r="AT1658" s="111">
        <f t="shared" si="977"/>
        <v>0</v>
      </c>
      <c r="AU1658" s="111">
        <f t="shared" si="966"/>
        <v>0</v>
      </c>
      <c r="AV1658" s="111" t="str">
        <f t="shared" si="979"/>
        <v xml:space="preserve"> </v>
      </c>
      <c r="AW1658" s="112">
        <f t="shared" si="978"/>
        <v>0</v>
      </c>
    </row>
    <row r="1659" spans="30:49">
      <c r="AD1659" s="124">
        <v>1656</v>
      </c>
      <c r="AE1659" s="125" t="str">
        <f t="shared" si="967"/>
        <v xml:space="preserve"> </v>
      </c>
      <c r="AF1659" s="125" t="str">
        <f t="shared" si="968"/>
        <v xml:space="preserve"> </v>
      </c>
      <c r="AG1659" s="125" t="str">
        <f t="shared" si="969"/>
        <v xml:space="preserve"> </v>
      </c>
      <c r="AH1659" s="126" t="str">
        <f t="shared" si="970"/>
        <v xml:space="preserve"> </v>
      </c>
      <c r="AI1659" s="127" t="str">
        <f t="shared" si="971"/>
        <v xml:space="preserve"> </v>
      </c>
      <c r="AJ1659" s="128" t="str">
        <f t="shared" si="972"/>
        <v xml:space="preserve"> </v>
      </c>
      <c r="AK1659" s="128" t="str">
        <f t="shared" si="981"/>
        <v xml:space="preserve"> </v>
      </c>
      <c r="AL1659" s="129" t="str">
        <f t="shared" si="973"/>
        <v xml:space="preserve"> </v>
      </c>
      <c r="AM1659" s="130" t="str">
        <f t="shared" si="974"/>
        <v xml:space="preserve"> </v>
      </c>
      <c r="AN1659" s="129" t="str">
        <f t="shared" si="975"/>
        <v xml:space="preserve"> </v>
      </c>
      <c r="AO1659" s="131" t="str">
        <f t="shared" si="982"/>
        <v xml:space="preserve"> </v>
      </c>
      <c r="AP1659" s="123" t="str">
        <f t="shared" si="984"/>
        <v xml:space="preserve"> </v>
      </c>
      <c r="AQ1659" s="129" t="str">
        <f t="shared" si="983"/>
        <v xml:space="preserve"> </v>
      </c>
      <c r="AR1659" s="111">
        <f t="shared" si="980"/>
        <v>1656</v>
      </c>
      <c r="AS1659" s="111">
        <f t="shared" si="976"/>
        <v>0</v>
      </c>
      <c r="AT1659" s="111">
        <f t="shared" si="977"/>
        <v>0</v>
      </c>
      <c r="AU1659" s="111">
        <f t="shared" si="966"/>
        <v>0</v>
      </c>
      <c r="AV1659" s="111" t="str">
        <f t="shared" si="979"/>
        <v xml:space="preserve"> </v>
      </c>
      <c r="AW1659" s="112">
        <f t="shared" si="978"/>
        <v>0</v>
      </c>
    </row>
    <row r="1660" spans="30:49">
      <c r="AD1660" s="132">
        <v>1657</v>
      </c>
      <c r="AE1660" s="125" t="str">
        <f t="shared" si="967"/>
        <v xml:space="preserve"> </v>
      </c>
      <c r="AF1660" s="125" t="str">
        <f t="shared" si="968"/>
        <v xml:space="preserve"> </v>
      </c>
      <c r="AG1660" s="125" t="str">
        <f t="shared" si="969"/>
        <v xml:space="preserve"> </v>
      </c>
      <c r="AH1660" s="126" t="str">
        <f t="shared" si="970"/>
        <v xml:space="preserve"> </v>
      </c>
      <c r="AI1660" s="127" t="str">
        <f t="shared" si="971"/>
        <v xml:space="preserve"> </v>
      </c>
      <c r="AJ1660" s="128" t="str">
        <f t="shared" si="972"/>
        <v xml:space="preserve"> </v>
      </c>
      <c r="AK1660" s="128" t="str">
        <f t="shared" si="981"/>
        <v xml:space="preserve"> </v>
      </c>
      <c r="AL1660" s="129" t="str">
        <f t="shared" si="973"/>
        <v xml:space="preserve"> </v>
      </c>
      <c r="AM1660" s="130" t="str">
        <f t="shared" si="974"/>
        <v xml:space="preserve"> </v>
      </c>
      <c r="AN1660" s="129" t="str">
        <f t="shared" si="975"/>
        <v xml:space="preserve"> </v>
      </c>
      <c r="AO1660" s="131" t="str">
        <f t="shared" si="982"/>
        <v xml:space="preserve"> </v>
      </c>
      <c r="AP1660" s="123" t="str">
        <f t="shared" si="984"/>
        <v xml:space="preserve"> </v>
      </c>
      <c r="AQ1660" s="129" t="str">
        <f t="shared" si="983"/>
        <v xml:space="preserve"> </v>
      </c>
      <c r="AR1660" s="111">
        <f t="shared" si="980"/>
        <v>1657</v>
      </c>
      <c r="AS1660" s="111">
        <f t="shared" si="976"/>
        <v>0</v>
      </c>
      <c r="AT1660" s="111">
        <f t="shared" si="977"/>
        <v>0</v>
      </c>
      <c r="AU1660" s="111">
        <f t="shared" si="966"/>
        <v>0</v>
      </c>
      <c r="AV1660" s="111" t="str">
        <f t="shared" si="979"/>
        <v xml:space="preserve"> </v>
      </c>
      <c r="AW1660" s="112">
        <f t="shared" si="978"/>
        <v>0</v>
      </c>
    </row>
    <row r="1661" spans="30:49">
      <c r="AD1661" s="124">
        <v>1658</v>
      </c>
      <c r="AE1661" s="125" t="str">
        <f t="shared" si="967"/>
        <v xml:space="preserve"> </v>
      </c>
      <c r="AF1661" s="125" t="str">
        <f t="shared" si="968"/>
        <v xml:space="preserve"> </v>
      </c>
      <c r="AG1661" s="125" t="str">
        <f t="shared" si="969"/>
        <v xml:space="preserve"> </v>
      </c>
      <c r="AH1661" s="126" t="str">
        <f t="shared" si="970"/>
        <v xml:space="preserve"> </v>
      </c>
      <c r="AI1661" s="127" t="str">
        <f t="shared" si="971"/>
        <v xml:space="preserve"> </v>
      </c>
      <c r="AJ1661" s="128" t="str">
        <f t="shared" si="972"/>
        <v xml:space="preserve"> </v>
      </c>
      <c r="AK1661" s="128" t="str">
        <f t="shared" si="981"/>
        <v xml:space="preserve"> </v>
      </c>
      <c r="AL1661" s="129" t="str">
        <f t="shared" si="973"/>
        <v xml:space="preserve"> </v>
      </c>
      <c r="AM1661" s="130" t="str">
        <f t="shared" si="974"/>
        <v xml:space="preserve"> </v>
      </c>
      <c r="AN1661" s="129" t="str">
        <f t="shared" si="975"/>
        <v xml:space="preserve"> </v>
      </c>
      <c r="AO1661" s="131" t="str">
        <f t="shared" si="982"/>
        <v xml:space="preserve"> </v>
      </c>
      <c r="AP1661" s="123" t="str">
        <f t="shared" si="984"/>
        <v xml:space="preserve"> </v>
      </c>
      <c r="AQ1661" s="129" t="str">
        <f t="shared" si="983"/>
        <v xml:space="preserve"> </v>
      </c>
      <c r="AR1661" s="111">
        <f t="shared" si="980"/>
        <v>1658</v>
      </c>
      <c r="AS1661" s="111">
        <f t="shared" si="976"/>
        <v>0</v>
      </c>
      <c r="AT1661" s="111">
        <f t="shared" si="977"/>
        <v>0</v>
      </c>
      <c r="AU1661" s="111">
        <f t="shared" si="966"/>
        <v>0</v>
      </c>
      <c r="AV1661" s="111" t="str">
        <f t="shared" si="979"/>
        <v xml:space="preserve"> </v>
      </c>
      <c r="AW1661" s="112">
        <f t="shared" si="978"/>
        <v>0</v>
      </c>
    </row>
    <row r="1662" spans="30:49">
      <c r="AD1662" s="132">
        <v>1659</v>
      </c>
      <c r="AE1662" s="125" t="str">
        <f t="shared" si="967"/>
        <v xml:space="preserve"> </v>
      </c>
      <c r="AF1662" s="125" t="str">
        <f t="shared" si="968"/>
        <v xml:space="preserve"> </v>
      </c>
      <c r="AG1662" s="125" t="str">
        <f t="shared" si="969"/>
        <v xml:space="preserve"> </v>
      </c>
      <c r="AH1662" s="126" t="str">
        <f t="shared" si="970"/>
        <v xml:space="preserve"> </v>
      </c>
      <c r="AI1662" s="127" t="str">
        <f t="shared" si="971"/>
        <v xml:space="preserve"> </v>
      </c>
      <c r="AJ1662" s="128" t="str">
        <f t="shared" si="972"/>
        <v xml:space="preserve"> </v>
      </c>
      <c r="AK1662" s="128" t="str">
        <f t="shared" si="981"/>
        <v xml:space="preserve"> </v>
      </c>
      <c r="AL1662" s="129" t="str">
        <f t="shared" si="973"/>
        <v xml:space="preserve"> </v>
      </c>
      <c r="AM1662" s="130" t="str">
        <f t="shared" si="974"/>
        <v xml:space="preserve"> </v>
      </c>
      <c r="AN1662" s="129" t="str">
        <f t="shared" si="975"/>
        <v xml:space="preserve"> </v>
      </c>
      <c r="AO1662" s="131" t="str">
        <f t="shared" si="982"/>
        <v xml:space="preserve"> </v>
      </c>
      <c r="AP1662" s="123" t="str">
        <f t="shared" si="984"/>
        <v xml:space="preserve"> </v>
      </c>
      <c r="AQ1662" s="129" t="str">
        <f t="shared" si="983"/>
        <v xml:space="preserve"> </v>
      </c>
      <c r="AR1662" s="111">
        <f t="shared" si="980"/>
        <v>1659</v>
      </c>
      <c r="AS1662" s="111">
        <f t="shared" si="976"/>
        <v>0</v>
      </c>
      <c r="AT1662" s="111">
        <f t="shared" si="977"/>
        <v>0</v>
      </c>
      <c r="AU1662" s="111">
        <f t="shared" si="966"/>
        <v>0</v>
      </c>
      <c r="AV1662" s="111" t="str">
        <f t="shared" si="979"/>
        <v xml:space="preserve"> </v>
      </c>
      <c r="AW1662" s="112">
        <f t="shared" si="978"/>
        <v>0</v>
      </c>
    </row>
    <row r="1663" spans="30:49">
      <c r="AD1663" s="124">
        <v>1660</v>
      </c>
      <c r="AE1663" s="125" t="str">
        <f t="shared" si="967"/>
        <v xml:space="preserve"> </v>
      </c>
      <c r="AF1663" s="125" t="str">
        <f t="shared" si="968"/>
        <v xml:space="preserve"> </v>
      </c>
      <c r="AG1663" s="125" t="str">
        <f t="shared" si="969"/>
        <v xml:space="preserve"> </v>
      </c>
      <c r="AH1663" s="126" t="str">
        <f t="shared" si="970"/>
        <v xml:space="preserve"> </v>
      </c>
      <c r="AI1663" s="127" t="str">
        <f t="shared" si="971"/>
        <v xml:space="preserve"> </v>
      </c>
      <c r="AJ1663" s="128" t="str">
        <f t="shared" si="972"/>
        <v xml:space="preserve"> </v>
      </c>
      <c r="AK1663" s="128" t="str">
        <f t="shared" si="981"/>
        <v xml:space="preserve"> </v>
      </c>
      <c r="AL1663" s="129" t="str">
        <f t="shared" si="973"/>
        <v xml:space="preserve"> </v>
      </c>
      <c r="AM1663" s="130" t="str">
        <f t="shared" si="974"/>
        <v xml:space="preserve"> </v>
      </c>
      <c r="AN1663" s="129" t="str">
        <f t="shared" si="975"/>
        <v xml:space="preserve"> </v>
      </c>
      <c r="AO1663" s="131" t="str">
        <f t="shared" si="982"/>
        <v xml:space="preserve"> </v>
      </c>
      <c r="AP1663" s="123" t="str">
        <f t="shared" si="984"/>
        <v xml:space="preserve"> </v>
      </c>
      <c r="AQ1663" s="129" t="str">
        <f t="shared" si="983"/>
        <v xml:space="preserve"> </v>
      </c>
      <c r="AR1663" s="111">
        <f t="shared" si="980"/>
        <v>1660</v>
      </c>
      <c r="AS1663" s="111">
        <f t="shared" si="976"/>
        <v>0</v>
      </c>
      <c r="AT1663" s="111">
        <f t="shared" si="977"/>
        <v>0</v>
      </c>
      <c r="AU1663" s="111">
        <f t="shared" si="966"/>
        <v>0</v>
      </c>
      <c r="AV1663" s="111" t="str">
        <f t="shared" si="979"/>
        <v xml:space="preserve"> </v>
      </c>
      <c r="AW1663" s="112">
        <f t="shared" si="978"/>
        <v>0</v>
      </c>
    </row>
    <row r="1664" spans="30:49">
      <c r="AD1664" s="132">
        <v>1661</v>
      </c>
      <c r="AE1664" s="125" t="str">
        <f t="shared" si="967"/>
        <v xml:space="preserve"> </v>
      </c>
      <c r="AF1664" s="125" t="str">
        <f t="shared" si="968"/>
        <v xml:space="preserve"> </v>
      </c>
      <c r="AG1664" s="125" t="str">
        <f t="shared" si="969"/>
        <v xml:space="preserve"> </v>
      </c>
      <c r="AH1664" s="126" t="str">
        <f t="shared" si="970"/>
        <v xml:space="preserve"> </v>
      </c>
      <c r="AI1664" s="127" t="str">
        <f t="shared" si="971"/>
        <v xml:space="preserve"> </v>
      </c>
      <c r="AJ1664" s="128" t="str">
        <f t="shared" si="972"/>
        <v xml:space="preserve"> </v>
      </c>
      <c r="AK1664" s="128" t="str">
        <f t="shared" si="981"/>
        <v xml:space="preserve"> </v>
      </c>
      <c r="AL1664" s="129" t="str">
        <f t="shared" si="973"/>
        <v xml:space="preserve"> </v>
      </c>
      <c r="AM1664" s="130" t="str">
        <f t="shared" si="974"/>
        <v xml:space="preserve"> </v>
      </c>
      <c r="AN1664" s="129" t="str">
        <f t="shared" si="975"/>
        <v xml:space="preserve"> </v>
      </c>
      <c r="AO1664" s="131" t="str">
        <f t="shared" si="982"/>
        <v xml:space="preserve"> </v>
      </c>
      <c r="AP1664" s="123" t="str">
        <f t="shared" si="984"/>
        <v xml:space="preserve"> </v>
      </c>
      <c r="AQ1664" s="129" t="str">
        <f t="shared" si="983"/>
        <v xml:space="preserve"> </v>
      </c>
      <c r="AR1664" s="111">
        <f t="shared" si="980"/>
        <v>1661</v>
      </c>
      <c r="AS1664" s="111">
        <f t="shared" si="976"/>
        <v>0</v>
      </c>
      <c r="AT1664" s="111">
        <f t="shared" si="977"/>
        <v>0</v>
      </c>
      <c r="AU1664" s="111">
        <f t="shared" si="966"/>
        <v>0</v>
      </c>
      <c r="AV1664" s="111" t="str">
        <f t="shared" si="979"/>
        <v xml:space="preserve"> </v>
      </c>
      <c r="AW1664" s="112">
        <f t="shared" si="978"/>
        <v>0</v>
      </c>
    </row>
    <row r="1665" spans="30:49">
      <c r="AD1665" s="124">
        <v>1662</v>
      </c>
      <c r="AE1665" s="125" t="str">
        <f t="shared" si="967"/>
        <v xml:space="preserve"> </v>
      </c>
      <c r="AF1665" s="125" t="str">
        <f t="shared" si="968"/>
        <v xml:space="preserve"> </v>
      </c>
      <c r="AG1665" s="125" t="str">
        <f t="shared" si="969"/>
        <v xml:space="preserve"> </v>
      </c>
      <c r="AH1665" s="126" t="str">
        <f t="shared" si="970"/>
        <v xml:space="preserve"> </v>
      </c>
      <c r="AI1665" s="127" t="str">
        <f t="shared" si="971"/>
        <v xml:space="preserve"> </v>
      </c>
      <c r="AJ1665" s="128" t="str">
        <f t="shared" si="972"/>
        <v xml:space="preserve"> </v>
      </c>
      <c r="AK1665" s="128" t="str">
        <f t="shared" si="981"/>
        <v xml:space="preserve"> </v>
      </c>
      <c r="AL1665" s="129" t="str">
        <f t="shared" si="973"/>
        <v xml:space="preserve"> </v>
      </c>
      <c r="AM1665" s="130" t="str">
        <f t="shared" si="974"/>
        <v xml:space="preserve"> </v>
      </c>
      <c r="AN1665" s="129" t="str">
        <f t="shared" si="975"/>
        <v xml:space="preserve"> </v>
      </c>
      <c r="AO1665" s="131" t="str">
        <f t="shared" si="982"/>
        <v xml:space="preserve"> </v>
      </c>
      <c r="AP1665" s="123" t="str">
        <f t="shared" si="984"/>
        <v xml:space="preserve"> </v>
      </c>
      <c r="AQ1665" s="129" t="str">
        <f t="shared" si="983"/>
        <v xml:space="preserve"> </v>
      </c>
      <c r="AR1665" s="111">
        <f t="shared" si="980"/>
        <v>1662</v>
      </c>
      <c r="AS1665" s="111">
        <f t="shared" si="976"/>
        <v>0</v>
      </c>
      <c r="AT1665" s="111">
        <f t="shared" si="977"/>
        <v>0</v>
      </c>
      <c r="AU1665" s="111">
        <f t="shared" si="966"/>
        <v>0</v>
      </c>
      <c r="AV1665" s="111" t="str">
        <f t="shared" si="979"/>
        <v xml:space="preserve"> </v>
      </c>
      <c r="AW1665" s="112">
        <f t="shared" si="978"/>
        <v>0</v>
      </c>
    </row>
    <row r="1666" spans="30:49">
      <c r="AD1666" s="132">
        <v>1663</v>
      </c>
      <c r="AE1666" s="125" t="str">
        <f t="shared" si="967"/>
        <v xml:space="preserve"> </v>
      </c>
      <c r="AF1666" s="125" t="str">
        <f t="shared" si="968"/>
        <v xml:space="preserve"> </v>
      </c>
      <c r="AG1666" s="125" t="str">
        <f t="shared" si="969"/>
        <v xml:space="preserve"> </v>
      </c>
      <c r="AH1666" s="126" t="str">
        <f t="shared" si="970"/>
        <v xml:space="preserve"> </v>
      </c>
      <c r="AI1666" s="127" t="str">
        <f t="shared" si="971"/>
        <v xml:space="preserve"> </v>
      </c>
      <c r="AJ1666" s="128" t="str">
        <f t="shared" si="972"/>
        <v xml:space="preserve"> </v>
      </c>
      <c r="AK1666" s="128" t="str">
        <f t="shared" si="981"/>
        <v xml:space="preserve"> </v>
      </c>
      <c r="AL1666" s="129" t="str">
        <f t="shared" si="973"/>
        <v xml:space="preserve"> </v>
      </c>
      <c r="AM1666" s="130" t="str">
        <f t="shared" si="974"/>
        <v xml:space="preserve"> </v>
      </c>
      <c r="AN1666" s="129" t="str">
        <f t="shared" si="975"/>
        <v xml:space="preserve"> </v>
      </c>
      <c r="AO1666" s="131" t="str">
        <f t="shared" si="982"/>
        <v xml:space="preserve"> </v>
      </c>
      <c r="AP1666" s="123" t="str">
        <f t="shared" si="984"/>
        <v xml:space="preserve"> </v>
      </c>
      <c r="AQ1666" s="129" t="str">
        <f t="shared" si="983"/>
        <v xml:space="preserve"> </v>
      </c>
      <c r="AR1666" s="111">
        <f t="shared" si="980"/>
        <v>1663</v>
      </c>
      <c r="AS1666" s="111">
        <f t="shared" si="976"/>
        <v>0</v>
      </c>
      <c r="AT1666" s="111">
        <f t="shared" si="977"/>
        <v>0</v>
      </c>
      <c r="AU1666" s="111">
        <f t="shared" si="966"/>
        <v>0</v>
      </c>
      <c r="AV1666" s="111" t="str">
        <f t="shared" si="979"/>
        <v xml:space="preserve"> </v>
      </c>
      <c r="AW1666" s="112">
        <f t="shared" si="978"/>
        <v>0</v>
      </c>
    </row>
    <row r="1667" spans="30:49">
      <c r="AD1667" s="124">
        <v>1664</v>
      </c>
      <c r="AE1667" s="125" t="str">
        <f t="shared" si="967"/>
        <v xml:space="preserve"> </v>
      </c>
      <c r="AF1667" s="125" t="str">
        <f t="shared" si="968"/>
        <v xml:space="preserve"> </v>
      </c>
      <c r="AG1667" s="125" t="str">
        <f t="shared" si="969"/>
        <v xml:space="preserve"> </v>
      </c>
      <c r="AH1667" s="126" t="str">
        <f t="shared" si="970"/>
        <v xml:space="preserve"> </v>
      </c>
      <c r="AI1667" s="127" t="str">
        <f t="shared" si="971"/>
        <v xml:space="preserve"> </v>
      </c>
      <c r="AJ1667" s="128" t="str">
        <f t="shared" si="972"/>
        <v xml:space="preserve"> </v>
      </c>
      <c r="AK1667" s="128" t="str">
        <f t="shared" si="981"/>
        <v xml:space="preserve"> </v>
      </c>
      <c r="AL1667" s="129" t="str">
        <f t="shared" si="973"/>
        <v xml:space="preserve"> </v>
      </c>
      <c r="AM1667" s="130" t="str">
        <f t="shared" si="974"/>
        <v xml:space="preserve"> </v>
      </c>
      <c r="AN1667" s="129" t="str">
        <f t="shared" si="975"/>
        <v xml:space="preserve"> </v>
      </c>
      <c r="AO1667" s="131" t="str">
        <f t="shared" si="982"/>
        <v xml:space="preserve"> </v>
      </c>
      <c r="AP1667" s="123" t="str">
        <f t="shared" si="984"/>
        <v xml:space="preserve"> </v>
      </c>
      <c r="AQ1667" s="129" t="str">
        <f t="shared" si="983"/>
        <v xml:space="preserve"> </v>
      </c>
      <c r="AR1667" s="111">
        <f t="shared" si="980"/>
        <v>1664</v>
      </c>
      <c r="AS1667" s="111">
        <f t="shared" si="976"/>
        <v>0</v>
      </c>
      <c r="AT1667" s="111">
        <f t="shared" si="977"/>
        <v>0</v>
      </c>
      <c r="AU1667" s="111">
        <f t="shared" ref="AU1667:AU1730" si="985">IF(AD1667=AB$4,AE1667,0)</f>
        <v>0</v>
      </c>
      <c r="AV1667" s="111" t="str">
        <f t="shared" si="979"/>
        <v xml:space="preserve"> </v>
      </c>
      <c r="AW1667" s="112">
        <f t="shared" si="978"/>
        <v>0</v>
      </c>
    </row>
    <row r="1668" spans="30:49">
      <c r="AD1668" s="132">
        <v>1665</v>
      </c>
      <c r="AE1668" s="125" t="str">
        <f t="shared" ref="AE1668:AE1731" si="986">IF(AF1667=" "," ",IF(AF1667&lt;0," ",AF1667))</f>
        <v xml:space="preserve"> </v>
      </c>
      <c r="AF1668" s="125" t="str">
        <f t="shared" ref="AF1668:AF1731" si="987">IF(AF1667=" "," ",IF(AF1667&lt;0," ",AE1668+(AG1668*1+0.5*AK1668*1*1)))</f>
        <v xml:space="preserve"> </v>
      </c>
      <c r="AG1668" s="125" t="str">
        <f t="shared" ref="AG1668:AG1731" si="988">IF(AF1667=" "," ",IF(AF1667&lt;0," ",AH1667))</f>
        <v xml:space="preserve"> </v>
      </c>
      <c r="AH1668" s="126" t="str">
        <f t="shared" ref="AH1668:AH1731" si="989">IF(AF1667=" "," ",IF(AF1667&lt;0," ",AG1668+AK1668*1))</f>
        <v xml:space="preserve"> </v>
      </c>
      <c r="AI1668" s="127" t="str">
        <f t="shared" ref="AI1668:AI1731" si="990">IF(AF1667=" "," ",IF(AF1667&lt;0," ",IF($B$6="off",0,IF(AD1668&lt;=$B$4,0.01*$B$10*$B$2*AD1668/$B$4,0.01*$B$10*$B$2))))</f>
        <v xml:space="preserve"> </v>
      </c>
      <c r="AJ1668" s="128" t="str">
        <f t="shared" ref="AJ1668:AJ1731" si="991">IF(AF1667=" "," ",IF(AF1667&lt;0," ",$B$2-AI1668))</f>
        <v xml:space="preserve"> </v>
      </c>
      <c r="AK1668" s="128" t="str">
        <f t="shared" si="981"/>
        <v xml:space="preserve"> </v>
      </c>
      <c r="AL1668" s="129" t="str">
        <f t="shared" ref="AL1668:AL1731" si="992">IF(AF1667=" "," ",IF(AF1667&lt;0," ",$B$46*(0.5)^(AE1668/5500)))</f>
        <v xml:space="preserve"> </v>
      </c>
      <c r="AM1668" s="130" t="str">
        <f t="shared" ref="AM1668:AM1731" si="993">IF(AF1667=" "," ",IF(AF1667&lt;0," ",$B$48*(0.25)^(AE1668/6366198)))</f>
        <v xml:space="preserve"> </v>
      </c>
      <c r="AN1668" s="129" t="str">
        <f t="shared" ref="AN1668:AN1731" si="994">IF(AF1667=" "," ",IF(AF1667&lt;0," ",IF($B$5="off",0,IF(AG1668&lt;0,0.5*$B$9*$B$47*AL1668*AG1668^2,(-1)*0.5*$B$9*$B$47*AL1668*AG1668^2))))</f>
        <v xml:space="preserve"> </v>
      </c>
      <c r="AO1668" s="131" t="str">
        <f t="shared" si="982"/>
        <v xml:space="preserve"> </v>
      </c>
      <c r="AP1668" s="123" t="str">
        <f t="shared" si="984"/>
        <v xml:space="preserve"> </v>
      </c>
      <c r="AQ1668" s="129" t="str">
        <f t="shared" si="983"/>
        <v xml:space="preserve"> </v>
      </c>
      <c r="AR1668" s="111">
        <f t="shared" si="980"/>
        <v>1665</v>
      </c>
      <c r="AS1668" s="111">
        <f t="shared" ref="AS1668:AS1731" si="995">IF(AF1668&gt;AE1668,AD1668,0)</f>
        <v>0</v>
      </c>
      <c r="AT1668" s="111">
        <f t="shared" ref="AT1668:AT1731" si="996">IF(AF1668&lt;0,AD1668,0)</f>
        <v>0</v>
      </c>
      <c r="AU1668" s="111">
        <f t="shared" si="985"/>
        <v>0</v>
      </c>
      <c r="AV1668" s="111" t="str">
        <f t="shared" si="979"/>
        <v xml:space="preserve"> </v>
      </c>
      <c r="AW1668" s="112">
        <f t="shared" si="978"/>
        <v>0</v>
      </c>
    </row>
    <row r="1669" spans="30:49">
      <c r="AD1669" s="124">
        <v>1666</v>
      </c>
      <c r="AE1669" s="125" t="str">
        <f t="shared" si="986"/>
        <v xml:space="preserve"> </v>
      </c>
      <c r="AF1669" s="125" t="str">
        <f t="shared" si="987"/>
        <v xml:space="preserve"> </v>
      </c>
      <c r="AG1669" s="125" t="str">
        <f t="shared" si="988"/>
        <v xml:space="preserve"> </v>
      </c>
      <c r="AH1669" s="126" t="str">
        <f t="shared" si="989"/>
        <v xml:space="preserve"> </v>
      </c>
      <c r="AI1669" s="127" t="str">
        <f t="shared" si="990"/>
        <v xml:space="preserve"> </v>
      </c>
      <c r="AJ1669" s="128" t="str">
        <f t="shared" si="991"/>
        <v xml:space="preserve"> </v>
      </c>
      <c r="AK1669" s="128" t="str">
        <f t="shared" si="981"/>
        <v xml:space="preserve"> </v>
      </c>
      <c r="AL1669" s="129" t="str">
        <f t="shared" si="992"/>
        <v xml:space="preserve"> </v>
      </c>
      <c r="AM1669" s="130" t="str">
        <f t="shared" si="993"/>
        <v xml:space="preserve"> </v>
      </c>
      <c r="AN1669" s="129" t="str">
        <f t="shared" si="994"/>
        <v xml:space="preserve"> </v>
      </c>
      <c r="AO1669" s="131" t="str">
        <f t="shared" si="982"/>
        <v xml:space="preserve"> </v>
      </c>
      <c r="AP1669" s="123" t="str">
        <f t="shared" si="984"/>
        <v xml:space="preserve"> </v>
      </c>
      <c r="AQ1669" s="129" t="str">
        <f t="shared" si="983"/>
        <v xml:space="preserve"> </v>
      </c>
      <c r="AR1669" s="111">
        <f t="shared" si="980"/>
        <v>1666</v>
      </c>
      <c r="AS1669" s="111">
        <f t="shared" si="995"/>
        <v>0</v>
      </c>
      <c r="AT1669" s="111">
        <f t="shared" si="996"/>
        <v>0</v>
      </c>
      <c r="AU1669" s="111">
        <f t="shared" si="985"/>
        <v>0</v>
      </c>
      <c r="AV1669" s="111" t="str">
        <f t="shared" si="979"/>
        <v xml:space="preserve"> </v>
      </c>
      <c r="AW1669" s="112">
        <f t="shared" ref="AW1669:AW1732" si="997">IF(AE1669=" ",0,AD1669)</f>
        <v>0</v>
      </c>
    </row>
    <row r="1670" spans="30:49">
      <c r="AD1670" s="132">
        <v>1667</v>
      </c>
      <c r="AE1670" s="125" t="str">
        <f t="shared" si="986"/>
        <v xml:space="preserve"> </v>
      </c>
      <c r="AF1670" s="125" t="str">
        <f t="shared" si="987"/>
        <v xml:space="preserve"> </v>
      </c>
      <c r="AG1670" s="125" t="str">
        <f t="shared" si="988"/>
        <v xml:space="preserve"> </v>
      </c>
      <c r="AH1670" s="126" t="str">
        <f t="shared" si="989"/>
        <v xml:space="preserve"> </v>
      </c>
      <c r="AI1670" s="127" t="str">
        <f t="shared" si="990"/>
        <v xml:space="preserve"> </v>
      </c>
      <c r="AJ1670" s="128" t="str">
        <f t="shared" si="991"/>
        <v xml:space="preserve"> </v>
      </c>
      <c r="AK1670" s="128" t="str">
        <f t="shared" si="981"/>
        <v xml:space="preserve"> </v>
      </c>
      <c r="AL1670" s="129" t="str">
        <f t="shared" si="992"/>
        <v xml:space="preserve"> </v>
      </c>
      <c r="AM1670" s="130" t="str">
        <f t="shared" si="993"/>
        <v xml:space="preserve"> </v>
      </c>
      <c r="AN1670" s="129" t="str">
        <f t="shared" si="994"/>
        <v xml:space="preserve"> </v>
      </c>
      <c r="AO1670" s="131" t="str">
        <f t="shared" si="982"/>
        <v xml:space="preserve"> </v>
      </c>
      <c r="AP1670" s="123" t="str">
        <f t="shared" si="984"/>
        <v xml:space="preserve"> </v>
      </c>
      <c r="AQ1670" s="129" t="str">
        <f t="shared" si="983"/>
        <v xml:space="preserve"> </v>
      </c>
      <c r="AR1670" s="111">
        <f t="shared" si="980"/>
        <v>1667</v>
      </c>
      <c r="AS1670" s="111">
        <f t="shared" si="995"/>
        <v>0</v>
      </c>
      <c r="AT1670" s="111">
        <f t="shared" si="996"/>
        <v>0</v>
      </c>
      <c r="AU1670" s="111">
        <f t="shared" si="985"/>
        <v>0</v>
      </c>
      <c r="AV1670" s="111" t="str">
        <f t="shared" si="979"/>
        <v xml:space="preserve"> </v>
      </c>
      <c r="AW1670" s="112">
        <f t="shared" si="997"/>
        <v>0</v>
      </c>
    </row>
    <row r="1671" spans="30:49">
      <c r="AD1671" s="124">
        <v>1668</v>
      </c>
      <c r="AE1671" s="125" t="str">
        <f t="shared" si="986"/>
        <v xml:space="preserve"> </v>
      </c>
      <c r="AF1671" s="125" t="str">
        <f t="shared" si="987"/>
        <v xml:space="preserve"> </v>
      </c>
      <c r="AG1671" s="125" t="str">
        <f t="shared" si="988"/>
        <v xml:space="preserve"> </v>
      </c>
      <c r="AH1671" s="126" t="str">
        <f t="shared" si="989"/>
        <v xml:space="preserve"> </v>
      </c>
      <c r="AI1671" s="127" t="str">
        <f t="shared" si="990"/>
        <v xml:space="preserve"> </v>
      </c>
      <c r="AJ1671" s="128" t="str">
        <f t="shared" si="991"/>
        <v xml:space="preserve"> </v>
      </c>
      <c r="AK1671" s="128" t="str">
        <f t="shared" si="981"/>
        <v xml:space="preserve"> </v>
      </c>
      <c r="AL1671" s="129" t="str">
        <f t="shared" si="992"/>
        <v xml:space="preserve"> </v>
      </c>
      <c r="AM1671" s="130" t="str">
        <f t="shared" si="993"/>
        <v xml:space="preserve"> </v>
      </c>
      <c r="AN1671" s="129" t="str">
        <f t="shared" si="994"/>
        <v xml:space="preserve"> </v>
      </c>
      <c r="AO1671" s="131" t="str">
        <f t="shared" si="982"/>
        <v xml:space="preserve"> </v>
      </c>
      <c r="AP1671" s="123" t="str">
        <f t="shared" si="984"/>
        <v xml:space="preserve"> </v>
      </c>
      <c r="AQ1671" s="129" t="str">
        <f t="shared" si="983"/>
        <v xml:space="preserve"> </v>
      </c>
      <c r="AR1671" s="111">
        <f t="shared" si="980"/>
        <v>1668</v>
      </c>
      <c r="AS1671" s="111">
        <f t="shared" si="995"/>
        <v>0</v>
      </c>
      <c r="AT1671" s="111">
        <f t="shared" si="996"/>
        <v>0</v>
      </c>
      <c r="AU1671" s="111">
        <f t="shared" si="985"/>
        <v>0</v>
      </c>
      <c r="AV1671" s="111" t="str">
        <f t="shared" si="979"/>
        <v xml:space="preserve"> </v>
      </c>
      <c r="AW1671" s="112">
        <f t="shared" si="997"/>
        <v>0</v>
      </c>
    </row>
    <row r="1672" spans="30:49">
      <c r="AD1672" s="132">
        <v>1669</v>
      </c>
      <c r="AE1672" s="125" t="str">
        <f t="shared" si="986"/>
        <v xml:space="preserve"> </v>
      </c>
      <c r="AF1672" s="125" t="str">
        <f t="shared" si="987"/>
        <v xml:space="preserve"> </v>
      </c>
      <c r="AG1672" s="125" t="str">
        <f t="shared" si="988"/>
        <v xml:space="preserve"> </v>
      </c>
      <c r="AH1672" s="126" t="str">
        <f t="shared" si="989"/>
        <v xml:space="preserve"> </v>
      </c>
      <c r="AI1672" s="127" t="str">
        <f t="shared" si="990"/>
        <v xml:space="preserve"> </v>
      </c>
      <c r="AJ1672" s="128" t="str">
        <f t="shared" si="991"/>
        <v xml:space="preserve"> </v>
      </c>
      <c r="AK1672" s="128" t="str">
        <f t="shared" si="981"/>
        <v xml:space="preserve"> </v>
      </c>
      <c r="AL1672" s="129" t="str">
        <f t="shared" si="992"/>
        <v xml:space="preserve"> </v>
      </c>
      <c r="AM1672" s="130" t="str">
        <f t="shared" si="993"/>
        <v xml:space="preserve"> </v>
      </c>
      <c r="AN1672" s="129" t="str">
        <f t="shared" si="994"/>
        <v xml:space="preserve"> </v>
      </c>
      <c r="AO1672" s="131" t="str">
        <f t="shared" si="982"/>
        <v xml:space="preserve"> </v>
      </c>
      <c r="AP1672" s="123" t="str">
        <f t="shared" si="984"/>
        <v xml:space="preserve"> </v>
      </c>
      <c r="AQ1672" s="129" t="str">
        <f t="shared" si="983"/>
        <v xml:space="preserve"> </v>
      </c>
      <c r="AR1672" s="111">
        <f t="shared" si="980"/>
        <v>1669</v>
      </c>
      <c r="AS1672" s="111">
        <f t="shared" si="995"/>
        <v>0</v>
      </c>
      <c r="AT1672" s="111">
        <f t="shared" si="996"/>
        <v>0</v>
      </c>
      <c r="AU1672" s="111">
        <f t="shared" si="985"/>
        <v>0</v>
      </c>
      <c r="AV1672" s="111" t="str">
        <f t="shared" si="979"/>
        <v xml:space="preserve"> </v>
      </c>
      <c r="AW1672" s="112">
        <f t="shared" si="997"/>
        <v>0</v>
      </c>
    </row>
    <row r="1673" spans="30:49">
      <c r="AD1673" s="124">
        <v>1670</v>
      </c>
      <c r="AE1673" s="125" t="str">
        <f t="shared" si="986"/>
        <v xml:space="preserve"> </v>
      </c>
      <c r="AF1673" s="125" t="str">
        <f t="shared" si="987"/>
        <v xml:space="preserve"> </v>
      </c>
      <c r="AG1673" s="125" t="str">
        <f t="shared" si="988"/>
        <v xml:space="preserve"> </v>
      </c>
      <c r="AH1673" s="126" t="str">
        <f t="shared" si="989"/>
        <v xml:space="preserve"> </v>
      </c>
      <c r="AI1673" s="127" t="str">
        <f t="shared" si="990"/>
        <v xml:space="preserve"> </v>
      </c>
      <c r="AJ1673" s="128" t="str">
        <f t="shared" si="991"/>
        <v xml:space="preserve"> </v>
      </c>
      <c r="AK1673" s="128" t="str">
        <f t="shared" si="981"/>
        <v xml:space="preserve"> </v>
      </c>
      <c r="AL1673" s="129" t="str">
        <f t="shared" si="992"/>
        <v xml:space="preserve"> </v>
      </c>
      <c r="AM1673" s="130" t="str">
        <f t="shared" si="993"/>
        <v xml:space="preserve"> </v>
      </c>
      <c r="AN1673" s="129" t="str">
        <f t="shared" si="994"/>
        <v xml:space="preserve"> </v>
      </c>
      <c r="AO1673" s="131" t="str">
        <f t="shared" si="982"/>
        <v xml:space="preserve"> </v>
      </c>
      <c r="AP1673" s="123" t="str">
        <f t="shared" si="984"/>
        <v xml:space="preserve"> </v>
      </c>
      <c r="AQ1673" s="129" t="str">
        <f t="shared" si="983"/>
        <v xml:space="preserve"> </v>
      </c>
      <c r="AR1673" s="111">
        <f t="shared" si="980"/>
        <v>1670</v>
      </c>
      <c r="AS1673" s="111">
        <f t="shared" si="995"/>
        <v>0</v>
      </c>
      <c r="AT1673" s="111">
        <f t="shared" si="996"/>
        <v>0</v>
      </c>
      <c r="AU1673" s="111">
        <f t="shared" si="985"/>
        <v>0</v>
      </c>
      <c r="AV1673" s="111" t="str">
        <f t="shared" si="979"/>
        <v xml:space="preserve"> </v>
      </c>
      <c r="AW1673" s="112">
        <f t="shared" si="997"/>
        <v>0</v>
      </c>
    </row>
    <row r="1674" spans="30:49">
      <c r="AD1674" s="132">
        <v>1671</v>
      </c>
      <c r="AE1674" s="125" t="str">
        <f t="shared" si="986"/>
        <v xml:space="preserve"> </v>
      </c>
      <c r="AF1674" s="125" t="str">
        <f t="shared" si="987"/>
        <v xml:space="preserve"> </v>
      </c>
      <c r="AG1674" s="125" t="str">
        <f t="shared" si="988"/>
        <v xml:space="preserve"> </v>
      </c>
      <c r="AH1674" s="126" t="str">
        <f t="shared" si="989"/>
        <v xml:space="preserve"> </v>
      </c>
      <c r="AI1674" s="127" t="str">
        <f t="shared" si="990"/>
        <v xml:space="preserve"> </v>
      </c>
      <c r="AJ1674" s="128" t="str">
        <f t="shared" si="991"/>
        <v xml:space="preserve"> </v>
      </c>
      <c r="AK1674" s="128" t="str">
        <f t="shared" si="981"/>
        <v xml:space="preserve"> </v>
      </c>
      <c r="AL1674" s="129" t="str">
        <f t="shared" si="992"/>
        <v xml:space="preserve"> </v>
      </c>
      <c r="AM1674" s="130" t="str">
        <f t="shared" si="993"/>
        <v xml:space="preserve"> </v>
      </c>
      <c r="AN1674" s="129" t="str">
        <f t="shared" si="994"/>
        <v xml:space="preserve"> </v>
      </c>
      <c r="AO1674" s="131" t="str">
        <f t="shared" si="982"/>
        <v xml:space="preserve"> </v>
      </c>
      <c r="AP1674" s="123" t="str">
        <f t="shared" si="984"/>
        <v xml:space="preserve"> </v>
      </c>
      <c r="AQ1674" s="129" t="str">
        <f t="shared" si="983"/>
        <v xml:space="preserve"> </v>
      </c>
      <c r="AR1674" s="111">
        <f t="shared" si="980"/>
        <v>1671</v>
      </c>
      <c r="AS1674" s="111">
        <f t="shared" si="995"/>
        <v>0</v>
      </c>
      <c r="AT1674" s="111">
        <f t="shared" si="996"/>
        <v>0</v>
      </c>
      <c r="AU1674" s="111">
        <f t="shared" si="985"/>
        <v>0</v>
      </c>
      <c r="AV1674" s="111" t="str">
        <f t="shared" si="979"/>
        <v xml:space="preserve"> </v>
      </c>
      <c r="AW1674" s="112">
        <f t="shared" si="997"/>
        <v>0</v>
      </c>
    </row>
    <row r="1675" spans="30:49">
      <c r="AD1675" s="124">
        <v>1672</v>
      </c>
      <c r="AE1675" s="125" t="str">
        <f t="shared" si="986"/>
        <v xml:space="preserve"> </v>
      </c>
      <c r="AF1675" s="125" t="str">
        <f t="shared" si="987"/>
        <v xml:space="preserve"> </v>
      </c>
      <c r="AG1675" s="125" t="str">
        <f t="shared" si="988"/>
        <v xml:space="preserve"> </v>
      </c>
      <c r="AH1675" s="126" t="str">
        <f t="shared" si="989"/>
        <v xml:space="preserve"> </v>
      </c>
      <c r="AI1675" s="127" t="str">
        <f t="shared" si="990"/>
        <v xml:space="preserve"> </v>
      </c>
      <c r="AJ1675" s="128" t="str">
        <f t="shared" si="991"/>
        <v xml:space="preserve"> </v>
      </c>
      <c r="AK1675" s="128" t="str">
        <f t="shared" si="981"/>
        <v xml:space="preserve"> </v>
      </c>
      <c r="AL1675" s="129" t="str">
        <f t="shared" si="992"/>
        <v xml:space="preserve"> </v>
      </c>
      <c r="AM1675" s="130" t="str">
        <f t="shared" si="993"/>
        <v xml:space="preserve"> </v>
      </c>
      <c r="AN1675" s="129" t="str">
        <f t="shared" si="994"/>
        <v xml:space="preserve"> </v>
      </c>
      <c r="AO1675" s="131" t="str">
        <f t="shared" si="982"/>
        <v xml:space="preserve"> </v>
      </c>
      <c r="AP1675" s="123" t="str">
        <f t="shared" si="984"/>
        <v xml:space="preserve"> </v>
      </c>
      <c r="AQ1675" s="129" t="str">
        <f t="shared" si="983"/>
        <v xml:space="preserve"> </v>
      </c>
      <c r="AR1675" s="111">
        <f t="shared" si="980"/>
        <v>1672</v>
      </c>
      <c r="AS1675" s="111">
        <f t="shared" si="995"/>
        <v>0</v>
      </c>
      <c r="AT1675" s="111">
        <f t="shared" si="996"/>
        <v>0</v>
      </c>
      <c r="AU1675" s="111">
        <f t="shared" si="985"/>
        <v>0</v>
      </c>
      <c r="AV1675" s="111" t="str">
        <f t="shared" si="979"/>
        <v xml:space="preserve"> </v>
      </c>
      <c r="AW1675" s="112">
        <f t="shared" si="997"/>
        <v>0</v>
      </c>
    </row>
    <row r="1676" spans="30:49">
      <c r="AD1676" s="132">
        <v>1673</v>
      </c>
      <c r="AE1676" s="125" t="str">
        <f t="shared" si="986"/>
        <v xml:space="preserve"> </v>
      </c>
      <c r="AF1676" s="125" t="str">
        <f t="shared" si="987"/>
        <v xml:space="preserve"> </v>
      </c>
      <c r="AG1676" s="125" t="str">
        <f t="shared" si="988"/>
        <v xml:space="preserve"> </v>
      </c>
      <c r="AH1676" s="126" t="str">
        <f t="shared" si="989"/>
        <v xml:space="preserve"> </v>
      </c>
      <c r="AI1676" s="127" t="str">
        <f t="shared" si="990"/>
        <v xml:space="preserve"> </v>
      </c>
      <c r="AJ1676" s="128" t="str">
        <f t="shared" si="991"/>
        <v xml:space="preserve"> </v>
      </c>
      <c r="AK1676" s="128" t="str">
        <f t="shared" si="981"/>
        <v xml:space="preserve"> </v>
      </c>
      <c r="AL1676" s="129" t="str">
        <f t="shared" si="992"/>
        <v xml:space="preserve"> </v>
      </c>
      <c r="AM1676" s="130" t="str">
        <f t="shared" si="993"/>
        <v xml:space="preserve"> </v>
      </c>
      <c r="AN1676" s="129" t="str">
        <f t="shared" si="994"/>
        <v xml:space="preserve"> </v>
      </c>
      <c r="AO1676" s="131" t="str">
        <f t="shared" si="982"/>
        <v xml:space="preserve"> </v>
      </c>
      <c r="AP1676" s="123" t="str">
        <f t="shared" si="984"/>
        <v xml:space="preserve"> </v>
      </c>
      <c r="AQ1676" s="129" t="str">
        <f t="shared" si="983"/>
        <v xml:space="preserve"> </v>
      </c>
      <c r="AR1676" s="111">
        <f t="shared" si="980"/>
        <v>1673</v>
      </c>
      <c r="AS1676" s="111">
        <f t="shared" si="995"/>
        <v>0</v>
      </c>
      <c r="AT1676" s="111">
        <f t="shared" si="996"/>
        <v>0</v>
      </c>
      <c r="AU1676" s="111">
        <f t="shared" si="985"/>
        <v>0</v>
      </c>
      <c r="AV1676" s="111" t="str">
        <f t="shared" si="979"/>
        <v xml:space="preserve"> </v>
      </c>
      <c r="AW1676" s="112">
        <f t="shared" si="997"/>
        <v>0</v>
      </c>
    </row>
    <row r="1677" spans="30:49">
      <c r="AD1677" s="124">
        <v>1674</v>
      </c>
      <c r="AE1677" s="125" t="str">
        <f t="shared" si="986"/>
        <v xml:space="preserve"> </v>
      </c>
      <c r="AF1677" s="125" t="str">
        <f t="shared" si="987"/>
        <v xml:space="preserve"> </v>
      </c>
      <c r="AG1677" s="125" t="str">
        <f t="shared" si="988"/>
        <v xml:space="preserve"> </v>
      </c>
      <c r="AH1677" s="126" t="str">
        <f t="shared" si="989"/>
        <v xml:space="preserve"> </v>
      </c>
      <c r="AI1677" s="127" t="str">
        <f t="shared" si="990"/>
        <v xml:space="preserve"> </v>
      </c>
      <c r="AJ1677" s="128" t="str">
        <f t="shared" si="991"/>
        <v xml:space="preserve"> </v>
      </c>
      <c r="AK1677" s="128" t="str">
        <f t="shared" si="981"/>
        <v xml:space="preserve"> </v>
      </c>
      <c r="AL1677" s="129" t="str">
        <f t="shared" si="992"/>
        <v xml:space="preserve"> </v>
      </c>
      <c r="AM1677" s="130" t="str">
        <f t="shared" si="993"/>
        <v xml:space="preserve"> </v>
      </c>
      <c r="AN1677" s="129" t="str">
        <f t="shared" si="994"/>
        <v xml:space="preserve"> </v>
      </c>
      <c r="AO1677" s="131" t="str">
        <f t="shared" si="982"/>
        <v xml:space="preserve"> </v>
      </c>
      <c r="AP1677" s="123" t="str">
        <f t="shared" si="984"/>
        <v xml:space="preserve"> </v>
      </c>
      <c r="AQ1677" s="129" t="str">
        <f t="shared" si="983"/>
        <v xml:space="preserve"> </v>
      </c>
      <c r="AR1677" s="111">
        <f t="shared" si="980"/>
        <v>1674</v>
      </c>
      <c r="AS1677" s="111">
        <f t="shared" si="995"/>
        <v>0</v>
      </c>
      <c r="AT1677" s="111">
        <f t="shared" si="996"/>
        <v>0</v>
      </c>
      <c r="AU1677" s="111">
        <f t="shared" si="985"/>
        <v>0</v>
      </c>
      <c r="AV1677" s="111" t="str">
        <f t="shared" si="979"/>
        <v xml:space="preserve"> </v>
      </c>
      <c r="AW1677" s="112">
        <f t="shared" si="997"/>
        <v>0</v>
      </c>
    </row>
    <row r="1678" spans="30:49">
      <c r="AD1678" s="132">
        <v>1675</v>
      </c>
      <c r="AE1678" s="125" t="str">
        <f t="shared" si="986"/>
        <v xml:space="preserve"> </v>
      </c>
      <c r="AF1678" s="125" t="str">
        <f t="shared" si="987"/>
        <v xml:space="preserve"> </v>
      </c>
      <c r="AG1678" s="125" t="str">
        <f t="shared" si="988"/>
        <v xml:space="preserve"> </v>
      </c>
      <c r="AH1678" s="126" t="str">
        <f t="shared" si="989"/>
        <v xml:space="preserve"> </v>
      </c>
      <c r="AI1678" s="127" t="str">
        <f t="shared" si="990"/>
        <v xml:space="preserve"> </v>
      </c>
      <c r="AJ1678" s="128" t="str">
        <f t="shared" si="991"/>
        <v xml:space="preserve"> </v>
      </c>
      <c r="AK1678" s="128" t="str">
        <f t="shared" si="981"/>
        <v xml:space="preserve"> </v>
      </c>
      <c r="AL1678" s="129" t="str">
        <f t="shared" si="992"/>
        <v xml:space="preserve"> </v>
      </c>
      <c r="AM1678" s="130" t="str">
        <f t="shared" si="993"/>
        <v xml:space="preserve"> </v>
      </c>
      <c r="AN1678" s="129" t="str">
        <f t="shared" si="994"/>
        <v xml:space="preserve"> </v>
      </c>
      <c r="AO1678" s="131" t="str">
        <f t="shared" si="982"/>
        <v xml:space="preserve"> </v>
      </c>
      <c r="AP1678" s="123" t="str">
        <f t="shared" si="984"/>
        <v xml:space="preserve"> </v>
      </c>
      <c r="AQ1678" s="129" t="str">
        <f t="shared" si="983"/>
        <v xml:space="preserve"> </v>
      </c>
      <c r="AR1678" s="111">
        <f t="shared" si="980"/>
        <v>1675</v>
      </c>
      <c r="AS1678" s="111">
        <f t="shared" si="995"/>
        <v>0</v>
      </c>
      <c r="AT1678" s="111">
        <f t="shared" si="996"/>
        <v>0</v>
      </c>
      <c r="AU1678" s="111">
        <f t="shared" si="985"/>
        <v>0</v>
      </c>
      <c r="AV1678" s="111" t="str">
        <f t="shared" si="979"/>
        <v xml:space="preserve"> </v>
      </c>
      <c r="AW1678" s="112">
        <f t="shared" si="997"/>
        <v>0</v>
      </c>
    </row>
    <row r="1679" spans="30:49">
      <c r="AD1679" s="124">
        <v>1676</v>
      </c>
      <c r="AE1679" s="125" t="str">
        <f t="shared" si="986"/>
        <v xml:space="preserve"> </v>
      </c>
      <c r="AF1679" s="125" t="str">
        <f t="shared" si="987"/>
        <v xml:space="preserve"> </v>
      </c>
      <c r="AG1679" s="125" t="str">
        <f t="shared" si="988"/>
        <v xml:space="preserve"> </v>
      </c>
      <c r="AH1679" s="126" t="str">
        <f t="shared" si="989"/>
        <v xml:space="preserve"> </v>
      </c>
      <c r="AI1679" s="127" t="str">
        <f t="shared" si="990"/>
        <v xml:space="preserve"> </v>
      </c>
      <c r="AJ1679" s="128" t="str">
        <f t="shared" si="991"/>
        <v xml:space="preserve"> </v>
      </c>
      <c r="AK1679" s="128" t="str">
        <f t="shared" si="981"/>
        <v xml:space="preserve"> </v>
      </c>
      <c r="AL1679" s="129" t="str">
        <f t="shared" si="992"/>
        <v xml:space="preserve"> </v>
      </c>
      <c r="AM1679" s="130" t="str">
        <f t="shared" si="993"/>
        <v xml:space="preserve"> </v>
      </c>
      <c r="AN1679" s="129" t="str">
        <f t="shared" si="994"/>
        <v xml:space="preserve"> </v>
      </c>
      <c r="AO1679" s="131" t="str">
        <f t="shared" si="982"/>
        <v xml:space="preserve"> </v>
      </c>
      <c r="AP1679" s="123" t="str">
        <f t="shared" si="984"/>
        <v xml:space="preserve"> </v>
      </c>
      <c r="AQ1679" s="129" t="str">
        <f t="shared" si="983"/>
        <v xml:space="preserve"> </v>
      </c>
      <c r="AR1679" s="111">
        <f t="shared" si="980"/>
        <v>1676</v>
      </c>
      <c r="AS1679" s="111">
        <f t="shared" si="995"/>
        <v>0</v>
      </c>
      <c r="AT1679" s="111">
        <f t="shared" si="996"/>
        <v>0</v>
      </c>
      <c r="AU1679" s="111">
        <f t="shared" si="985"/>
        <v>0</v>
      </c>
      <c r="AV1679" s="111" t="str">
        <f t="shared" si="979"/>
        <v xml:space="preserve"> </v>
      </c>
      <c r="AW1679" s="112">
        <f t="shared" si="997"/>
        <v>0</v>
      </c>
    </row>
    <row r="1680" spans="30:49">
      <c r="AD1680" s="132">
        <v>1677</v>
      </c>
      <c r="AE1680" s="125" t="str">
        <f t="shared" si="986"/>
        <v xml:space="preserve"> </v>
      </c>
      <c r="AF1680" s="125" t="str">
        <f t="shared" si="987"/>
        <v xml:space="preserve"> </v>
      </c>
      <c r="AG1680" s="125" t="str">
        <f t="shared" si="988"/>
        <v xml:space="preserve"> </v>
      </c>
      <c r="AH1680" s="126" t="str">
        <f t="shared" si="989"/>
        <v xml:space="preserve"> </v>
      </c>
      <c r="AI1680" s="127" t="str">
        <f t="shared" si="990"/>
        <v xml:space="preserve"> </v>
      </c>
      <c r="AJ1680" s="128" t="str">
        <f t="shared" si="991"/>
        <v xml:space="preserve"> </v>
      </c>
      <c r="AK1680" s="128" t="str">
        <f t="shared" si="981"/>
        <v xml:space="preserve"> </v>
      </c>
      <c r="AL1680" s="129" t="str">
        <f t="shared" si="992"/>
        <v xml:space="preserve"> </v>
      </c>
      <c r="AM1680" s="130" t="str">
        <f t="shared" si="993"/>
        <v xml:space="preserve"> </v>
      </c>
      <c r="AN1680" s="129" t="str">
        <f t="shared" si="994"/>
        <v xml:space="preserve"> </v>
      </c>
      <c r="AO1680" s="131" t="str">
        <f t="shared" si="982"/>
        <v xml:space="preserve"> </v>
      </c>
      <c r="AP1680" s="123" t="str">
        <f t="shared" si="984"/>
        <v xml:space="preserve"> </v>
      </c>
      <c r="AQ1680" s="129" t="str">
        <f t="shared" si="983"/>
        <v xml:space="preserve"> </v>
      </c>
      <c r="AR1680" s="111">
        <f t="shared" si="980"/>
        <v>1677</v>
      </c>
      <c r="AS1680" s="111">
        <f t="shared" si="995"/>
        <v>0</v>
      </c>
      <c r="AT1680" s="111">
        <f t="shared" si="996"/>
        <v>0</v>
      </c>
      <c r="AU1680" s="111">
        <f t="shared" si="985"/>
        <v>0</v>
      </c>
      <c r="AV1680" s="111" t="str">
        <f t="shared" si="979"/>
        <v xml:space="preserve"> </v>
      </c>
      <c r="AW1680" s="112">
        <f t="shared" si="997"/>
        <v>0</v>
      </c>
    </row>
    <row r="1681" spans="30:49">
      <c r="AD1681" s="124">
        <v>1678</v>
      </c>
      <c r="AE1681" s="125" t="str">
        <f t="shared" si="986"/>
        <v xml:space="preserve"> </v>
      </c>
      <c r="AF1681" s="125" t="str">
        <f t="shared" si="987"/>
        <v xml:space="preserve"> </v>
      </c>
      <c r="AG1681" s="125" t="str">
        <f t="shared" si="988"/>
        <v xml:space="preserve"> </v>
      </c>
      <c r="AH1681" s="126" t="str">
        <f t="shared" si="989"/>
        <v xml:space="preserve"> </v>
      </c>
      <c r="AI1681" s="127" t="str">
        <f t="shared" si="990"/>
        <v xml:space="preserve"> </v>
      </c>
      <c r="AJ1681" s="128" t="str">
        <f t="shared" si="991"/>
        <v xml:space="preserve"> </v>
      </c>
      <c r="AK1681" s="128" t="str">
        <f t="shared" si="981"/>
        <v xml:space="preserve"> </v>
      </c>
      <c r="AL1681" s="129" t="str">
        <f t="shared" si="992"/>
        <v xml:space="preserve"> </v>
      </c>
      <c r="AM1681" s="130" t="str">
        <f t="shared" si="993"/>
        <v xml:space="preserve"> </v>
      </c>
      <c r="AN1681" s="129" t="str">
        <f t="shared" si="994"/>
        <v xml:space="preserve"> </v>
      </c>
      <c r="AO1681" s="131" t="str">
        <f t="shared" si="982"/>
        <v xml:space="preserve"> </v>
      </c>
      <c r="AP1681" s="123" t="str">
        <f t="shared" si="984"/>
        <v xml:space="preserve"> </v>
      </c>
      <c r="AQ1681" s="129" t="str">
        <f t="shared" si="983"/>
        <v xml:space="preserve"> </v>
      </c>
      <c r="AR1681" s="111">
        <f t="shared" si="980"/>
        <v>1678</v>
      </c>
      <c r="AS1681" s="111">
        <f t="shared" si="995"/>
        <v>0</v>
      </c>
      <c r="AT1681" s="111">
        <f t="shared" si="996"/>
        <v>0</v>
      </c>
      <c r="AU1681" s="111">
        <f t="shared" si="985"/>
        <v>0</v>
      </c>
      <c r="AV1681" s="111" t="str">
        <f t="shared" si="979"/>
        <v xml:space="preserve"> </v>
      </c>
      <c r="AW1681" s="112">
        <f t="shared" si="997"/>
        <v>0</v>
      </c>
    </row>
    <row r="1682" spans="30:49">
      <c r="AD1682" s="132">
        <v>1679</v>
      </c>
      <c r="AE1682" s="125" t="str">
        <f t="shared" si="986"/>
        <v xml:space="preserve"> </v>
      </c>
      <c r="AF1682" s="125" t="str">
        <f t="shared" si="987"/>
        <v xml:space="preserve"> </v>
      </c>
      <c r="AG1682" s="125" t="str">
        <f t="shared" si="988"/>
        <v xml:space="preserve"> </v>
      </c>
      <c r="AH1682" s="126" t="str">
        <f t="shared" si="989"/>
        <v xml:space="preserve"> </v>
      </c>
      <c r="AI1682" s="127" t="str">
        <f t="shared" si="990"/>
        <v xml:space="preserve"> </v>
      </c>
      <c r="AJ1682" s="128" t="str">
        <f t="shared" si="991"/>
        <v xml:space="preserve"> </v>
      </c>
      <c r="AK1682" s="128" t="str">
        <f t="shared" si="981"/>
        <v xml:space="preserve"> </v>
      </c>
      <c r="AL1682" s="129" t="str">
        <f t="shared" si="992"/>
        <v xml:space="preserve"> </v>
      </c>
      <c r="AM1682" s="130" t="str">
        <f t="shared" si="993"/>
        <v xml:space="preserve"> </v>
      </c>
      <c r="AN1682" s="129" t="str">
        <f t="shared" si="994"/>
        <v xml:space="preserve"> </v>
      </c>
      <c r="AO1682" s="131" t="str">
        <f t="shared" si="982"/>
        <v xml:space="preserve"> </v>
      </c>
      <c r="AP1682" s="123" t="str">
        <f t="shared" si="984"/>
        <v xml:space="preserve"> </v>
      </c>
      <c r="AQ1682" s="129" t="str">
        <f t="shared" si="983"/>
        <v xml:space="preserve"> </v>
      </c>
      <c r="AR1682" s="111">
        <f t="shared" si="980"/>
        <v>1679</v>
      </c>
      <c r="AS1682" s="111">
        <f t="shared" si="995"/>
        <v>0</v>
      </c>
      <c r="AT1682" s="111">
        <f t="shared" si="996"/>
        <v>0</v>
      </c>
      <c r="AU1682" s="111">
        <f t="shared" si="985"/>
        <v>0</v>
      </c>
      <c r="AV1682" s="111" t="str">
        <f t="shared" si="979"/>
        <v xml:space="preserve"> </v>
      </c>
      <c r="AW1682" s="112">
        <f t="shared" si="997"/>
        <v>0</v>
      </c>
    </row>
    <row r="1683" spans="30:49">
      <c r="AD1683" s="124">
        <v>1680</v>
      </c>
      <c r="AE1683" s="125" t="str">
        <f t="shared" si="986"/>
        <v xml:space="preserve"> </v>
      </c>
      <c r="AF1683" s="125" t="str">
        <f t="shared" si="987"/>
        <v xml:space="preserve"> </v>
      </c>
      <c r="AG1683" s="125" t="str">
        <f t="shared" si="988"/>
        <v xml:space="preserve"> </v>
      </c>
      <c r="AH1683" s="126" t="str">
        <f t="shared" si="989"/>
        <v xml:space="preserve"> </v>
      </c>
      <c r="AI1683" s="127" t="str">
        <f t="shared" si="990"/>
        <v xml:space="preserve"> </v>
      </c>
      <c r="AJ1683" s="128" t="str">
        <f t="shared" si="991"/>
        <v xml:space="preserve"> </v>
      </c>
      <c r="AK1683" s="128" t="str">
        <f t="shared" si="981"/>
        <v xml:space="preserve"> </v>
      </c>
      <c r="AL1683" s="129" t="str">
        <f t="shared" si="992"/>
        <v xml:space="preserve"> </v>
      </c>
      <c r="AM1683" s="130" t="str">
        <f t="shared" si="993"/>
        <v xml:space="preserve"> </v>
      </c>
      <c r="AN1683" s="129" t="str">
        <f t="shared" si="994"/>
        <v xml:space="preserve"> </v>
      </c>
      <c r="AO1683" s="131" t="str">
        <f t="shared" si="982"/>
        <v xml:space="preserve"> </v>
      </c>
      <c r="AP1683" s="123" t="str">
        <f t="shared" si="984"/>
        <v xml:space="preserve"> </v>
      </c>
      <c r="AQ1683" s="129" t="str">
        <f t="shared" si="983"/>
        <v xml:space="preserve"> </v>
      </c>
      <c r="AR1683" s="111">
        <f t="shared" si="980"/>
        <v>1680</v>
      </c>
      <c r="AS1683" s="111">
        <f t="shared" si="995"/>
        <v>0</v>
      </c>
      <c r="AT1683" s="111">
        <f t="shared" si="996"/>
        <v>0</v>
      </c>
      <c r="AU1683" s="111">
        <f t="shared" si="985"/>
        <v>0</v>
      </c>
      <c r="AV1683" s="111" t="str">
        <f t="shared" si="979"/>
        <v xml:space="preserve"> </v>
      </c>
      <c r="AW1683" s="112">
        <f t="shared" si="997"/>
        <v>0</v>
      </c>
    </row>
    <row r="1684" spans="30:49">
      <c r="AD1684" s="132">
        <v>1681</v>
      </c>
      <c r="AE1684" s="125" t="str">
        <f t="shared" si="986"/>
        <v xml:space="preserve"> </v>
      </c>
      <c r="AF1684" s="125" t="str">
        <f t="shared" si="987"/>
        <v xml:space="preserve"> </v>
      </c>
      <c r="AG1684" s="125" t="str">
        <f t="shared" si="988"/>
        <v xml:space="preserve"> </v>
      </c>
      <c r="AH1684" s="126" t="str">
        <f t="shared" si="989"/>
        <v xml:space="preserve"> </v>
      </c>
      <c r="AI1684" s="127" t="str">
        <f t="shared" si="990"/>
        <v xml:space="preserve"> </v>
      </c>
      <c r="AJ1684" s="128" t="str">
        <f t="shared" si="991"/>
        <v xml:space="preserve"> </v>
      </c>
      <c r="AK1684" s="128" t="str">
        <f t="shared" si="981"/>
        <v xml:space="preserve"> </v>
      </c>
      <c r="AL1684" s="129" t="str">
        <f t="shared" si="992"/>
        <v xml:space="preserve"> </v>
      </c>
      <c r="AM1684" s="130" t="str">
        <f t="shared" si="993"/>
        <v xml:space="preserve"> </v>
      </c>
      <c r="AN1684" s="129" t="str">
        <f t="shared" si="994"/>
        <v xml:space="preserve"> </v>
      </c>
      <c r="AO1684" s="131" t="str">
        <f t="shared" si="982"/>
        <v xml:space="preserve"> </v>
      </c>
      <c r="AP1684" s="123" t="str">
        <f t="shared" si="984"/>
        <v xml:space="preserve"> </v>
      </c>
      <c r="AQ1684" s="129" t="str">
        <f t="shared" si="983"/>
        <v xml:space="preserve"> </v>
      </c>
      <c r="AR1684" s="111">
        <f t="shared" si="980"/>
        <v>1681</v>
      </c>
      <c r="AS1684" s="111">
        <f t="shared" si="995"/>
        <v>0</v>
      </c>
      <c r="AT1684" s="111">
        <f t="shared" si="996"/>
        <v>0</v>
      </c>
      <c r="AU1684" s="111">
        <f t="shared" si="985"/>
        <v>0</v>
      </c>
      <c r="AV1684" s="111" t="str">
        <f t="shared" si="979"/>
        <v xml:space="preserve"> </v>
      </c>
      <c r="AW1684" s="112">
        <f t="shared" si="997"/>
        <v>0</v>
      </c>
    </row>
    <row r="1685" spans="30:49">
      <c r="AD1685" s="124">
        <v>1682</v>
      </c>
      <c r="AE1685" s="125" t="str">
        <f t="shared" si="986"/>
        <v xml:space="preserve"> </v>
      </c>
      <c r="AF1685" s="125" t="str">
        <f t="shared" si="987"/>
        <v xml:space="preserve"> </v>
      </c>
      <c r="AG1685" s="125" t="str">
        <f t="shared" si="988"/>
        <v xml:space="preserve"> </v>
      </c>
      <c r="AH1685" s="126" t="str">
        <f t="shared" si="989"/>
        <v xml:space="preserve"> </v>
      </c>
      <c r="AI1685" s="127" t="str">
        <f t="shared" si="990"/>
        <v xml:space="preserve"> </v>
      </c>
      <c r="AJ1685" s="128" t="str">
        <f t="shared" si="991"/>
        <v xml:space="preserve"> </v>
      </c>
      <c r="AK1685" s="128" t="str">
        <f t="shared" si="981"/>
        <v xml:space="preserve"> </v>
      </c>
      <c r="AL1685" s="129" t="str">
        <f t="shared" si="992"/>
        <v xml:space="preserve"> </v>
      </c>
      <c r="AM1685" s="130" t="str">
        <f t="shared" si="993"/>
        <v xml:space="preserve"> </v>
      </c>
      <c r="AN1685" s="129" t="str">
        <f t="shared" si="994"/>
        <v xml:space="preserve"> </v>
      </c>
      <c r="AO1685" s="131" t="str">
        <f t="shared" si="982"/>
        <v xml:space="preserve"> </v>
      </c>
      <c r="AP1685" s="123" t="str">
        <f t="shared" si="984"/>
        <v xml:space="preserve"> </v>
      </c>
      <c r="AQ1685" s="129" t="str">
        <f t="shared" si="983"/>
        <v xml:space="preserve"> </v>
      </c>
      <c r="AR1685" s="111">
        <f t="shared" si="980"/>
        <v>1682</v>
      </c>
      <c r="AS1685" s="111">
        <f t="shared" si="995"/>
        <v>0</v>
      </c>
      <c r="AT1685" s="111">
        <f t="shared" si="996"/>
        <v>0</v>
      </c>
      <c r="AU1685" s="111">
        <f t="shared" si="985"/>
        <v>0</v>
      </c>
      <c r="AV1685" s="111" t="str">
        <f t="shared" si="979"/>
        <v xml:space="preserve"> </v>
      </c>
      <c r="AW1685" s="112">
        <f t="shared" si="997"/>
        <v>0</v>
      </c>
    </row>
    <row r="1686" spans="30:49">
      <c r="AD1686" s="132">
        <v>1683</v>
      </c>
      <c r="AE1686" s="125" t="str">
        <f t="shared" si="986"/>
        <v xml:space="preserve"> </v>
      </c>
      <c r="AF1686" s="125" t="str">
        <f t="shared" si="987"/>
        <v xml:space="preserve"> </v>
      </c>
      <c r="AG1686" s="125" t="str">
        <f t="shared" si="988"/>
        <v xml:space="preserve"> </v>
      </c>
      <c r="AH1686" s="126" t="str">
        <f t="shared" si="989"/>
        <v xml:space="preserve"> </v>
      </c>
      <c r="AI1686" s="127" t="str">
        <f t="shared" si="990"/>
        <v xml:space="preserve"> </v>
      </c>
      <c r="AJ1686" s="128" t="str">
        <f t="shared" si="991"/>
        <v xml:space="preserve"> </v>
      </c>
      <c r="AK1686" s="128" t="str">
        <f t="shared" si="981"/>
        <v xml:space="preserve"> </v>
      </c>
      <c r="AL1686" s="129" t="str">
        <f t="shared" si="992"/>
        <v xml:space="preserve"> </v>
      </c>
      <c r="AM1686" s="130" t="str">
        <f t="shared" si="993"/>
        <v xml:space="preserve"> </v>
      </c>
      <c r="AN1686" s="129" t="str">
        <f t="shared" si="994"/>
        <v xml:space="preserve"> </v>
      </c>
      <c r="AO1686" s="131" t="str">
        <f t="shared" si="982"/>
        <v xml:space="preserve"> </v>
      </c>
      <c r="AP1686" s="123" t="str">
        <f t="shared" si="984"/>
        <v xml:space="preserve"> </v>
      </c>
      <c r="AQ1686" s="129" t="str">
        <f t="shared" si="983"/>
        <v xml:space="preserve"> </v>
      </c>
      <c r="AR1686" s="111">
        <f t="shared" si="980"/>
        <v>1683</v>
      </c>
      <c r="AS1686" s="111">
        <f t="shared" si="995"/>
        <v>0</v>
      </c>
      <c r="AT1686" s="111">
        <f t="shared" si="996"/>
        <v>0</v>
      </c>
      <c r="AU1686" s="111">
        <f t="shared" si="985"/>
        <v>0</v>
      </c>
      <c r="AV1686" s="111" t="str">
        <f t="shared" si="979"/>
        <v xml:space="preserve"> </v>
      </c>
      <c r="AW1686" s="112">
        <f t="shared" si="997"/>
        <v>0</v>
      </c>
    </row>
    <row r="1687" spans="30:49">
      <c r="AD1687" s="124">
        <v>1684</v>
      </c>
      <c r="AE1687" s="125" t="str">
        <f t="shared" si="986"/>
        <v xml:space="preserve"> </v>
      </c>
      <c r="AF1687" s="125" t="str">
        <f t="shared" si="987"/>
        <v xml:space="preserve"> </v>
      </c>
      <c r="AG1687" s="125" t="str">
        <f t="shared" si="988"/>
        <v xml:space="preserve"> </v>
      </c>
      <c r="AH1687" s="126" t="str">
        <f t="shared" si="989"/>
        <v xml:space="preserve"> </v>
      </c>
      <c r="AI1687" s="127" t="str">
        <f t="shared" si="990"/>
        <v xml:space="preserve"> </v>
      </c>
      <c r="AJ1687" s="128" t="str">
        <f t="shared" si="991"/>
        <v xml:space="preserve"> </v>
      </c>
      <c r="AK1687" s="128" t="str">
        <f t="shared" si="981"/>
        <v xml:space="preserve"> </v>
      </c>
      <c r="AL1687" s="129" t="str">
        <f t="shared" si="992"/>
        <v xml:space="preserve"> </v>
      </c>
      <c r="AM1687" s="130" t="str">
        <f t="shared" si="993"/>
        <v xml:space="preserve"> </v>
      </c>
      <c r="AN1687" s="129" t="str">
        <f t="shared" si="994"/>
        <v xml:space="preserve"> </v>
      </c>
      <c r="AO1687" s="131" t="str">
        <f t="shared" si="982"/>
        <v xml:space="preserve"> </v>
      </c>
      <c r="AP1687" s="123" t="str">
        <f t="shared" si="984"/>
        <v xml:space="preserve"> </v>
      </c>
      <c r="AQ1687" s="129" t="str">
        <f t="shared" si="983"/>
        <v xml:space="preserve"> </v>
      </c>
      <c r="AR1687" s="111">
        <f t="shared" si="980"/>
        <v>1684</v>
      </c>
      <c r="AS1687" s="111">
        <f t="shared" si="995"/>
        <v>0</v>
      </c>
      <c r="AT1687" s="111">
        <f t="shared" si="996"/>
        <v>0</v>
      </c>
      <c r="AU1687" s="111">
        <f t="shared" si="985"/>
        <v>0</v>
      </c>
      <c r="AV1687" s="111" t="str">
        <f t="shared" si="979"/>
        <v xml:space="preserve"> </v>
      </c>
      <c r="AW1687" s="112">
        <f t="shared" si="997"/>
        <v>0</v>
      </c>
    </row>
    <row r="1688" spans="30:49">
      <c r="AD1688" s="132">
        <v>1685</v>
      </c>
      <c r="AE1688" s="125" t="str">
        <f t="shared" si="986"/>
        <v xml:space="preserve"> </v>
      </c>
      <c r="AF1688" s="125" t="str">
        <f t="shared" si="987"/>
        <v xml:space="preserve"> </v>
      </c>
      <c r="AG1688" s="125" t="str">
        <f t="shared" si="988"/>
        <v xml:space="preserve"> </v>
      </c>
      <c r="AH1688" s="126" t="str">
        <f t="shared" si="989"/>
        <v xml:space="preserve"> </v>
      </c>
      <c r="AI1688" s="127" t="str">
        <f t="shared" si="990"/>
        <v xml:space="preserve"> </v>
      </c>
      <c r="AJ1688" s="128" t="str">
        <f t="shared" si="991"/>
        <v xml:space="preserve"> </v>
      </c>
      <c r="AK1688" s="128" t="str">
        <f t="shared" si="981"/>
        <v xml:space="preserve"> </v>
      </c>
      <c r="AL1688" s="129" t="str">
        <f t="shared" si="992"/>
        <v xml:space="preserve"> </v>
      </c>
      <c r="AM1688" s="130" t="str">
        <f t="shared" si="993"/>
        <v xml:space="preserve"> </v>
      </c>
      <c r="AN1688" s="129" t="str">
        <f t="shared" si="994"/>
        <v xml:space="preserve"> </v>
      </c>
      <c r="AO1688" s="131" t="str">
        <f t="shared" si="982"/>
        <v xml:space="preserve"> </v>
      </c>
      <c r="AP1688" s="123" t="str">
        <f t="shared" si="984"/>
        <v xml:space="preserve"> </v>
      </c>
      <c r="AQ1688" s="129" t="str">
        <f t="shared" si="983"/>
        <v xml:space="preserve"> </v>
      </c>
      <c r="AR1688" s="111">
        <f t="shared" si="980"/>
        <v>1685</v>
      </c>
      <c r="AS1688" s="111">
        <f t="shared" si="995"/>
        <v>0</v>
      </c>
      <c r="AT1688" s="111">
        <f t="shared" si="996"/>
        <v>0</v>
      </c>
      <c r="AU1688" s="111">
        <f t="shared" si="985"/>
        <v>0</v>
      </c>
      <c r="AV1688" s="111" t="str">
        <f t="shared" ref="AV1688:AV1751" si="998">IF(AP1688&lt;&gt;0,AF1688,0)</f>
        <v xml:space="preserve"> </v>
      </c>
      <c r="AW1688" s="112">
        <f t="shared" si="997"/>
        <v>0</v>
      </c>
    </row>
    <row r="1689" spans="30:49">
      <c r="AD1689" s="124">
        <v>1686</v>
      </c>
      <c r="AE1689" s="125" t="str">
        <f t="shared" si="986"/>
        <v xml:space="preserve"> </v>
      </c>
      <c r="AF1689" s="125" t="str">
        <f t="shared" si="987"/>
        <v xml:space="preserve"> </v>
      </c>
      <c r="AG1689" s="125" t="str">
        <f t="shared" si="988"/>
        <v xml:space="preserve"> </v>
      </c>
      <c r="AH1689" s="126" t="str">
        <f t="shared" si="989"/>
        <v xml:space="preserve"> </v>
      </c>
      <c r="AI1689" s="127" t="str">
        <f t="shared" si="990"/>
        <v xml:space="preserve"> </v>
      </c>
      <c r="AJ1689" s="128" t="str">
        <f t="shared" si="991"/>
        <v xml:space="preserve"> </v>
      </c>
      <c r="AK1689" s="128" t="str">
        <f t="shared" si="981"/>
        <v xml:space="preserve"> </v>
      </c>
      <c r="AL1689" s="129" t="str">
        <f t="shared" si="992"/>
        <v xml:space="preserve"> </v>
      </c>
      <c r="AM1689" s="130" t="str">
        <f t="shared" si="993"/>
        <v xml:space="preserve"> </v>
      </c>
      <c r="AN1689" s="129" t="str">
        <f t="shared" si="994"/>
        <v xml:space="preserve"> </v>
      </c>
      <c r="AO1689" s="131" t="str">
        <f t="shared" si="982"/>
        <v xml:space="preserve"> </v>
      </c>
      <c r="AP1689" s="123" t="str">
        <f t="shared" si="984"/>
        <v xml:space="preserve"> </v>
      </c>
      <c r="AQ1689" s="129" t="str">
        <f t="shared" si="983"/>
        <v xml:space="preserve"> </v>
      </c>
      <c r="AR1689" s="111">
        <f t="shared" si="980"/>
        <v>1686</v>
      </c>
      <c r="AS1689" s="111">
        <f t="shared" si="995"/>
        <v>0</v>
      </c>
      <c r="AT1689" s="111">
        <f t="shared" si="996"/>
        <v>0</v>
      </c>
      <c r="AU1689" s="111">
        <f t="shared" si="985"/>
        <v>0</v>
      </c>
      <c r="AV1689" s="111" t="str">
        <f t="shared" si="998"/>
        <v xml:space="preserve"> </v>
      </c>
      <c r="AW1689" s="112">
        <f t="shared" si="997"/>
        <v>0</v>
      </c>
    </row>
    <row r="1690" spans="30:49">
      <c r="AD1690" s="132">
        <v>1687</v>
      </c>
      <c r="AE1690" s="125" t="str">
        <f t="shared" si="986"/>
        <v xml:space="preserve"> </v>
      </c>
      <c r="AF1690" s="125" t="str">
        <f t="shared" si="987"/>
        <v xml:space="preserve"> </v>
      </c>
      <c r="AG1690" s="125" t="str">
        <f t="shared" si="988"/>
        <v xml:space="preserve"> </v>
      </c>
      <c r="AH1690" s="126" t="str">
        <f t="shared" si="989"/>
        <v xml:space="preserve"> </v>
      </c>
      <c r="AI1690" s="127" t="str">
        <f t="shared" si="990"/>
        <v xml:space="preserve"> </v>
      </c>
      <c r="AJ1690" s="128" t="str">
        <f t="shared" si="991"/>
        <v xml:space="preserve"> </v>
      </c>
      <c r="AK1690" s="128" t="str">
        <f t="shared" si="981"/>
        <v xml:space="preserve"> </v>
      </c>
      <c r="AL1690" s="129" t="str">
        <f t="shared" si="992"/>
        <v xml:space="preserve"> </v>
      </c>
      <c r="AM1690" s="130" t="str">
        <f t="shared" si="993"/>
        <v xml:space="preserve"> </v>
      </c>
      <c r="AN1690" s="129" t="str">
        <f t="shared" si="994"/>
        <v xml:space="preserve"> </v>
      </c>
      <c r="AO1690" s="131" t="str">
        <f t="shared" si="982"/>
        <v xml:space="preserve"> </v>
      </c>
      <c r="AP1690" s="123" t="str">
        <f t="shared" si="984"/>
        <v xml:space="preserve"> </v>
      </c>
      <c r="AQ1690" s="129" t="str">
        <f t="shared" si="983"/>
        <v xml:space="preserve"> </v>
      </c>
      <c r="AR1690" s="111">
        <f t="shared" si="980"/>
        <v>1687</v>
      </c>
      <c r="AS1690" s="111">
        <f t="shared" si="995"/>
        <v>0</v>
      </c>
      <c r="AT1690" s="111">
        <f t="shared" si="996"/>
        <v>0</v>
      </c>
      <c r="AU1690" s="111">
        <f t="shared" si="985"/>
        <v>0</v>
      </c>
      <c r="AV1690" s="111" t="str">
        <f t="shared" si="998"/>
        <v xml:space="preserve"> </v>
      </c>
      <c r="AW1690" s="112">
        <f t="shared" si="997"/>
        <v>0</v>
      </c>
    </row>
    <row r="1691" spans="30:49">
      <c r="AD1691" s="124">
        <v>1688</v>
      </c>
      <c r="AE1691" s="125" t="str">
        <f t="shared" si="986"/>
        <v xml:space="preserve"> </v>
      </c>
      <c r="AF1691" s="125" t="str">
        <f t="shared" si="987"/>
        <v xml:space="preserve"> </v>
      </c>
      <c r="AG1691" s="125" t="str">
        <f t="shared" si="988"/>
        <v xml:space="preserve"> </v>
      </c>
      <c r="AH1691" s="126" t="str">
        <f t="shared" si="989"/>
        <v xml:space="preserve"> </v>
      </c>
      <c r="AI1691" s="127" t="str">
        <f t="shared" si="990"/>
        <v xml:space="preserve"> </v>
      </c>
      <c r="AJ1691" s="128" t="str">
        <f t="shared" si="991"/>
        <v xml:space="preserve"> </v>
      </c>
      <c r="AK1691" s="128" t="str">
        <f t="shared" si="981"/>
        <v xml:space="preserve"> </v>
      </c>
      <c r="AL1691" s="129" t="str">
        <f t="shared" si="992"/>
        <v xml:space="preserve"> </v>
      </c>
      <c r="AM1691" s="130" t="str">
        <f t="shared" si="993"/>
        <v xml:space="preserve"> </v>
      </c>
      <c r="AN1691" s="129" t="str">
        <f t="shared" si="994"/>
        <v xml:space="preserve"> </v>
      </c>
      <c r="AO1691" s="131" t="str">
        <f t="shared" si="982"/>
        <v xml:space="preserve"> </v>
      </c>
      <c r="AP1691" s="123" t="str">
        <f t="shared" si="984"/>
        <v xml:space="preserve"> </v>
      </c>
      <c r="AQ1691" s="129" t="str">
        <f t="shared" si="983"/>
        <v xml:space="preserve"> </v>
      </c>
      <c r="AR1691" s="111">
        <f t="shared" si="980"/>
        <v>1688</v>
      </c>
      <c r="AS1691" s="111">
        <f t="shared" si="995"/>
        <v>0</v>
      </c>
      <c r="AT1691" s="111">
        <f t="shared" si="996"/>
        <v>0</v>
      </c>
      <c r="AU1691" s="111">
        <f t="shared" si="985"/>
        <v>0</v>
      </c>
      <c r="AV1691" s="111" t="str">
        <f t="shared" si="998"/>
        <v xml:space="preserve"> </v>
      </c>
      <c r="AW1691" s="112">
        <f t="shared" si="997"/>
        <v>0</v>
      </c>
    </row>
    <row r="1692" spans="30:49">
      <c r="AD1692" s="132">
        <v>1689</v>
      </c>
      <c r="AE1692" s="125" t="str">
        <f t="shared" si="986"/>
        <v xml:space="preserve"> </v>
      </c>
      <c r="AF1692" s="125" t="str">
        <f t="shared" si="987"/>
        <v xml:space="preserve"> </v>
      </c>
      <c r="AG1692" s="125" t="str">
        <f t="shared" si="988"/>
        <v xml:space="preserve"> </v>
      </c>
      <c r="AH1692" s="126" t="str">
        <f t="shared" si="989"/>
        <v xml:space="preserve"> </v>
      </c>
      <c r="AI1692" s="127" t="str">
        <f t="shared" si="990"/>
        <v xml:space="preserve"> </v>
      </c>
      <c r="AJ1692" s="128" t="str">
        <f t="shared" si="991"/>
        <v xml:space="preserve"> </v>
      </c>
      <c r="AK1692" s="128" t="str">
        <f t="shared" si="981"/>
        <v xml:space="preserve"> </v>
      </c>
      <c r="AL1692" s="129" t="str">
        <f t="shared" si="992"/>
        <v xml:space="preserve"> </v>
      </c>
      <c r="AM1692" s="130" t="str">
        <f t="shared" si="993"/>
        <v xml:space="preserve"> </v>
      </c>
      <c r="AN1692" s="129" t="str">
        <f t="shared" si="994"/>
        <v xml:space="preserve"> </v>
      </c>
      <c r="AO1692" s="131" t="str">
        <f t="shared" si="982"/>
        <v xml:space="preserve"> </v>
      </c>
      <c r="AP1692" s="123" t="str">
        <f t="shared" si="984"/>
        <v xml:space="preserve"> </v>
      </c>
      <c r="AQ1692" s="129" t="str">
        <f t="shared" si="983"/>
        <v xml:space="preserve"> </v>
      </c>
      <c r="AR1692" s="111">
        <f t="shared" si="980"/>
        <v>1689</v>
      </c>
      <c r="AS1692" s="111">
        <f t="shared" si="995"/>
        <v>0</v>
      </c>
      <c r="AT1692" s="111">
        <f t="shared" si="996"/>
        <v>0</v>
      </c>
      <c r="AU1692" s="111">
        <f t="shared" si="985"/>
        <v>0</v>
      </c>
      <c r="AV1692" s="111" t="str">
        <f t="shared" si="998"/>
        <v xml:space="preserve"> </v>
      </c>
      <c r="AW1692" s="112">
        <f t="shared" si="997"/>
        <v>0</v>
      </c>
    </row>
    <row r="1693" spans="30:49">
      <c r="AD1693" s="124">
        <v>1690</v>
      </c>
      <c r="AE1693" s="125" t="str">
        <f t="shared" si="986"/>
        <v xml:space="preserve"> </v>
      </c>
      <c r="AF1693" s="125" t="str">
        <f t="shared" si="987"/>
        <v xml:space="preserve"> </v>
      </c>
      <c r="AG1693" s="125" t="str">
        <f t="shared" si="988"/>
        <v xml:space="preserve"> </v>
      </c>
      <c r="AH1693" s="126" t="str">
        <f t="shared" si="989"/>
        <v xml:space="preserve"> </v>
      </c>
      <c r="AI1693" s="127" t="str">
        <f t="shared" si="990"/>
        <v xml:space="preserve"> </v>
      </c>
      <c r="AJ1693" s="128" t="str">
        <f t="shared" si="991"/>
        <v xml:space="preserve"> </v>
      </c>
      <c r="AK1693" s="128" t="str">
        <f t="shared" si="981"/>
        <v xml:space="preserve"> </v>
      </c>
      <c r="AL1693" s="129" t="str">
        <f t="shared" si="992"/>
        <v xml:space="preserve"> </v>
      </c>
      <c r="AM1693" s="130" t="str">
        <f t="shared" si="993"/>
        <v xml:space="preserve"> </v>
      </c>
      <c r="AN1693" s="129" t="str">
        <f t="shared" si="994"/>
        <v xml:space="preserve"> </v>
      </c>
      <c r="AO1693" s="131" t="str">
        <f t="shared" si="982"/>
        <v xml:space="preserve"> </v>
      </c>
      <c r="AP1693" s="123" t="str">
        <f t="shared" si="984"/>
        <v xml:space="preserve"> </v>
      </c>
      <c r="AQ1693" s="129" t="str">
        <f t="shared" si="983"/>
        <v xml:space="preserve"> </v>
      </c>
      <c r="AR1693" s="111">
        <f t="shared" si="980"/>
        <v>1690</v>
      </c>
      <c r="AS1693" s="111">
        <f t="shared" si="995"/>
        <v>0</v>
      </c>
      <c r="AT1693" s="111">
        <f t="shared" si="996"/>
        <v>0</v>
      </c>
      <c r="AU1693" s="111">
        <f t="shared" si="985"/>
        <v>0</v>
      </c>
      <c r="AV1693" s="111" t="str">
        <f t="shared" si="998"/>
        <v xml:space="preserve"> </v>
      </c>
      <c r="AW1693" s="112">
        <f t="shared" si="997"/>
        <v>0</v>
      </c>
    </row>
    <row r="1694" spans="30:49">
      <c r="AD1694" s="132">
        <v>1691</v>
      </c>
      <c r="AE1694" s="125" t="str">
        <f t="shared" si="986"/>
        <v xml:space="preserve"> </v>
      </c>
      <c r="AF1694" s="125" t="str">
        <f t="shared" si="987"/>
        <v xml:space="preserve"> </v>
      </c>
      <c r="AG1694" s="125" t="str">
        <f t="shared" si="988"/>
        <v xml:space="preserve"> </v>
      </c>
      <c r="AH1694" s="126" t="str">
        <f t="shared" si="989"/>
        <v xml:space="preserve"> </v>
      </c>
      <c r="AI1694" s="127" t="str">
        <f t="shared" si="990"/>
        <v xml:space="preserve"> </v>
      </c>
      <c r="AJ1694" s="128" t="str">
        <f t="shared" si="991"/>
        <v xml:space="preserve"> </v>
      </c>
      <c r="AK1694" s="128" t="str">
        <f t="shared" si="981"/>
        <v xml:space="preserve"> </v>
      </c>
      <c r="AL1694" s="129" t="str">
        <f t="shared" si="992"/>
        <v xml:space="preserve"> </v>
      </c>
      <c r="AM1694" s="130" t="str">
        <f t="shared" si="993"/>
        <v xml:space="preserve"> </v>
      </c>
      <c r="AN1694" s="129" t="str">
        <f t="shared" si="994"/>
        <v xml:space="preserve"> </v>
      </c>
      <c r="AO1694" s="131" t="str">
        <f t="shared" si="982"/>
        <v xml:space="preserve"> </v>
      </c>
      <c r="AP1694" s="123" t="str">
        <f t="shared" si="984"/>
        <v xml:space="preserve"> </v>
      </c>
      <c r="AQ1694" s="129" t="str">
        <f t="shared" si="983"/>
        <v xml:space="preserve"> </v>
      </c>
      <c r="AR1694" s="111">
        <f t="shared" si="980"/>
        <v>1691</v>
      </c>
      <c r="AS1694" s="111">
        <f t="shared" si="995"/>
        <v>0</v>
      </c>
      <c r="AT1694" s="111">
        <f t="shared" si="996"/>
        <v>0</v>
      </c>
      <c r="AU1694" s="111">
        <f t="shared" si="985"/>
        <v>0</v>
      </c>
      <c r="AV1694" s="111" t="str">
        <f t="shared" si="998"/>
        <v xml:space="preserve"> </v>
      </c>
      <c r="AW1694" s="112">
        <f t="shared" si="997"/>
        <v>0</v>
      </c>
    </row>
    <row r="1695" spans="30:49">
      <c r="AD1695" s="124">
        <v>1692</v>
      </c>
      <c r="AE1695" s="125" t="str">
        <f t="shared" si="986"/>
        <v xml:space="preserve"> </v>
      </c>
      <c r="AF1695" s="125" t="str">
        <f t="shared" si="987"/>
        <v xml:space="preserve"> </v>
      </c>
      <c r="AG1695" s="125" t="str">
        <f t="shared" si="988"/>
        <v xml:space="preserve"> </v>
      </c>
      <c r="AH1695" s="126" t="str">
        <f t="shared" si="989"/>
        <v xml:space="preserve"> </v>
      </c>
      <c r="AI1695" s="127" t="str">
        <f t="shared" si="990"/>
        <v xml:space="preserve"> </v>
      </c>
      <c r="AJ1695" s="128" t="str">
        <f t="shared" si="991"/>
        <v xml:space="preserve"> </v>
      </c>
      <c r="AK1695" s="128" t="str">
        <f t="shared" si="981"/>
        <v xml:space="preserve"> </v>
      </c>
      <c r="AL1695" s="129" t="str">
        <f t="shared" si="992"/>
        <v xml:space="preserve"> </v>
      </c>
      <c r="AM1695" s="130" t="str">
        <f t="shared" si="993"/>
        <v xml:space="preserve"> </v>
      </c>
      <c r="AN1695" s="129" t="str">
        <f t="shared" si="994"/>
        <v xml:space="preserve"> </v>
      </c>
      <c r="AO1695" s="131" t="str">
        <f t="shared" si="982"/>
        <v xml:space="preserve"> </v>
      </c>
      <c r="AP1695" s="123" t="str">
        <f t="shared" si="984"/>
        <v xml:space="preserve"> </v>
      </c>
      <c r="AQ1695" s="129" t="str">
        <f t="shared" si="983"/>
        <v xml:space="preserve"> </v>
      </c>
      <c r="AR1695" s="111">
        <f t="shared" si="980"/>
        <v>1692</v>
      </c>
      <c r="AS1695" s="111">
        <f t="shared" si="995"/>
        <v>0</v>
      </c>
      <c r="AT1695" s="111">
        <f t="shared" si="996"/>
        <v>0</v>
      </c>
      <c r="AU1695" s="111">
        <f t="shared" si="985"/>
        <v>0</v>
      </c>
      <c r="AV1695" s="111" t="str">
        <f t="shared" si="998"/>
        <v xml:space="preserve"> </v>
      </c>
      <c r="AW1695" s="112">
        <f t="shared" si="997"/>
        <v>0</v>
      </c>
    </row>
    <row r="1696" spans="30:49">
      <c r="AD1696" s="132">
        <v>1693</v>
      </c>
      <c r="AE1696" s="125" t="str">
        <f t="shared" si="986"/>
        <v xml:space="preserve"> </v>
      </c>
      <c r="AF1696" s="125" t="str">
        <f t="shared" si="987"/>
        <v xml:space="preserve"> </v>
      </c>
      <c r="AG1696" s="125" t="str">
        <f t="shared" si="988"/>
        <v xml:space="preserve"> </v>
      </c>
      <c r="AH1696" s="126" t="str">
        <f t="shared" si="989"/>
        <v xml:space="preserve"> </v>
      </c>
      <c r="AI1696" s="127" t="str">
        <f t="shared" si="990"/>
        <v xml:space="preserve"> </v>
      </c>
      <c r="AJ1696" s="128" t="str">
        <f t="shared" si="991"/>
        <v xml:space="preserve"> </v>
      </c>
      <c r="AK1696" s="128" t="str">
        <f t="shared" si="981"/>
        <v xml:space="preserve"> </v>
      </c>
      <c r="AL1696" s="129" t="str">
        <f t="shared" si="992"/>
        <v xml:space="preserve"> </v>
      </c>
      <c r="AM1696" s="130" t="str">
        <f t="shared" si="993"/>
        <v xml:space="preserve"> </v>
      </c>
      <c r="AN1696" s="129" t="str">
        <f t="shared" si="994"/>
        <v xml:space="preserve"> </v>
      </c>
      <c r="AO1696" s="131" t="str">
        <f t="shared" si="982"/>
        <v xml:space="preserve"> </v>
      </c>
      <c r="AP1696" s="123" t="str">
        <f t="shared" si="984"/>
        <v xml:space="preserve"> </v>
      </c>
      <c r="AQ1696" s="129" t="str">
        <f t="shared" si="983"/>
        <v xml:space="preserve"> </v>
      </c>
      <c r="AR1696" s="111">
        <f t="shared" si="980"/>
        <v>1693</v>
      </c>
      <c r="AS1696" s="111">
        <f t="shared" si="995"/>
        <v>0</v>
      </c>
      <c r="AT1696" s="111">
        <f t="shared" si="996"/>
        <v>0</v>
      </c>
      <c r="AU1696" s="111">
        <f t="shared" si="985"/>
        <v>0</v>
      </c>
      <c r="AV1696" s="111" t="str">
        <f t="shared" si="998"/>
        <v xml:space="preserve"> </v>
      </c>
      <c r="AW1696" s="112">
        <f t="shared" si="997"/>
        <v>0</v>
      </c>
    </row>
    <row r="1697" spans="30:49">
      <c r="AD1697" s="124">
        <v>1694</v>
      </c>
      <c r="AE1697" s="125" t="str">
        <f t="shared" si="986"/>
        <v xml:space="preserve"> </v>
      </c>
      <c r="AF1697" s="125" t="str">
        <f t="shared" si="987"/>
        <v xml:space="preserve"> </v>
      </c>
      <c r="AG1697" s="125" t="str">
        <f t="shared" si="988"/>
        <v xml:space="preserve"> </v>
      </c>
      <c r="AH1697" s="126" t="str">
        <f t="shared" si="989"/>
        <v xml:space="preserve"> </v>
      </c>
      <c r="AI1697" s="127" t="str">
        <f t="shared" si="990"/>
        <v xml:space="preserve"> </v>
      </c>
      <c r="AJ1697" s="128" t="str">
        <f t="shared" si="991"/>
        <v xml:space="preserve"> </v>
      </c>
      <c r="AK1697" s="128" t="str">
        <f t="shared" si="981"/>
        <v xml:space="preserve"> </v>
      </c>
      <c r="AL1697" s="129" t="str">
        <f t="shared" si="992"/>
        <v xml:space="preserve"> </v>
      </c>
      <c r="AM1697" s="130" t="str">
        <f t="shared" si="993"/>
        <v xml:space="preserve"> </v>
      </c>
      <c r="AN1697" s="129" t="str">
        <f t="shared" si="994"/>
        <v xml:space="preserve"> </v>
      </c>
      <c r="AO1697" s="131" t="str">
        <f t="shared" si="982"/>
        <v xml:space="preserve"> </v>
      </c>
      <c r="AP1697" s="123" t="str">
        <f t="shared" si="984"/>
        <v xml:space="preserve"> </v>
      </c>
      <c r="AQ1697" s="129" t="str">
        <f t="shared" si="983"/>
        <v xml:space="preserve"> </v>
      </c>
      <c r="AR1697" s="111">
        <f t="shared" si="980"/>
        <v>1694</v>
      </c>
      <c r="AS1697" s="111">
        <f t="shared" si="995"/>
        <v>0</v>
      </c>
      <c r="AT1697" s="111">
        <f t="shared" si="996"/>
        <v>0</v>
      </c>
      <c r="AU1697" s="111">
        <f t="shared" si="985"/>
        <v>0</v>
      </c>
      <c r="AV1697" s="111" t="str">
        <f t="shared" si="998"/>
        <v xml:space="preserve"> </v>
      </c>
      <c r="AW1697" s="112">
        <f t="shared" si="997"/>
        <v>0</v>
      </c>
    </row>
    <row r="1698" spans="30:49">
      <c r="AD1698" s="132">
        <v>1695</v>
      </c>
      <c r="AE1698" s="125" t="str">
        <f t="shared" si="986"/>
        <v xml:space="preserve"> </v>
      </c>
      <c r="AF1698" s="125" t="str">
        <f t="shared" si="987"/>
        <v xml:space="preserve"> </v>
      </c>
      <c r="AG1698" s="125" t="str">
        <f t="shared" si="988"/>
        <v xml:space="preserve"> </v>
      </c>
      <c r="AH1698" s="126" t="str">
        <f t="shared" si="989"/>
        <v xml:space="preserve"> </v>
      </c>
      <c r="AI1698" s="127" t="str">
        <f t="shared" si="990"/>
        <v xml:space="preserve"> </v>
      </c>
      <c r="AJ1698" s="128" t="str">
        <f t="shared" si="991"/>
        <v xml:space="preserve"> </v>
      </c>
      <c r="AK1698" s="128" t="str">
        <f t="shared" si="981"/>
        <v xml:space="preserve"> </v>
      </c>
      <c r="AL1698" s="129" t="str">
        <f t="shared" si="992"/>
        <v xml:space="preserve"> </v>
      </c>
      <c r="AM1698" s="130" t="str">
        <f t="shared" si="993"/>
        <v xml:space="preserve"> </v>
      </c>
      <c r="AN1698" s="129" t="str">
        <f t="shared" si="994"/>
        <v xml:space="preserve"> </v>
      </c>
      <c r="AO1698" s="131" t="str">
        <f t="shared" si="982"/>
        <v xml:space="preserve"> </v>
      </c>
      <c r="AP1698" s="123" t="str">
        <f t="shared" si="984"/>
        <v xml:space="preserve"> </v>
      </c>
      <c r="AQ1698" s="129" t="str">
        <f t="shared" si="983"/>
        <v xml:space="preserve"> </v>
      </c>
      <c r="AR1698" s="111">
        <f t="shared" si="980"/>
        <v>1695</v>
      </c>
      <c r="AS1698" s="111">
        <f t="shared" si="995"/>
        <v>0</v>
      </c>
      <c r="AT1698" s="111">
        <f t="shared" si="996"/>
        <v>0</v>
      </c>
      <c r="AU1698" s="111">
        <f t="shared" si="985"/>
        <v>0</v>
      </c>
      <c r="AV1698" s="111" t="str">
        <f t="shared" si="998"/>
        <v xml:space="preserve"> </v>
      </c>
      <c r="AW1698" s="112">
        <f t="shared" si="997"/>
        <v>0</v>
      </c>
    </row>
    <row r="1699" spans="30:49">
      <c r="AD1699" s="124">
        <v>1696</v>
      </c>
      <c r="AE1699" s="125" t="str">
        <f t="shared" si="986"/>
        <v xml:space="preserve"> </v>
      </c>
      <c r="AF1699" s="125" t="str">
        <f t="shared" si="987"/>
        <v xml:space="preserve"> </v>
      </c>
      <c r="AG1699" s="125" t="str">
        <f t="shared" si="988"/>
        <v xml:space="preserve"> </v>
      </c>
      <c r="AH1699" s="126" t="str">
        <f t="shared" si="989"/>
        <v xml:space="preserve"> </v>
      </c>
      <c r="AI1699" s="127" t="str">
        <f t="shared" si="990"/>
        <v xml:space="preserve"> </v>
      </c>
      <c r="AJ1699" s="128" t="str">
        <f t="shared" si="991"/>
        <v xml:space="preserve"> </v>
      </c>
      <c r="AK1699" s="128" t="str">
        <f t="shared" si="981"/>
        <v xml:space="preserve"> </v>
      </c>
      <c r="AL1699" s="129" t="str">
        <f t="shared" si="992"/>
        <v xml:space="preserve"> </v>
      </c>
      <c r="AM1699" s="130" t="str">
        <f t="shared" si="993"/>
        <v xml:space="preserve"> </v>
      </c>
      <c r="AN1699" s="129" t="str">
        <f t="shared" si="994"/>
        <v xml:space="preserve"> </v>
      </c>
      <c r="AO1699" s="131" t="str">
        <f t="shared" si="982"/>
        <v xml:space="preserve"> </v>
      </c>
      <c r="AP1699" s="123" t="str">
        <f t="shared" si="984"/>
        <v xml:space="preserve"> </v>
      </c>
      <c r="AQ1699" s="129" t="str">
        <f t="shared" si="983"/>
        <v xml:space="preserve"> </v>
      </c>
      <c r="AR1699" s="111">
        <f t="shared" si="980"/>
        <v>1696</v>
      </c>
      <c r="AS1699" s="111">
        <f t="shared" si="995"/>
        <v>0</v>
      </c>
      <c r="AT1699" s="111">
        <f t="shared" si="996"/>
        <v>0</v>
      </c>
      <c r="AU1699" s="111">
        <f t="shared" si="985"/>
        <v>0</v>
      </c>
      <c r="AV1699" s="111" t="str">
        <f t="shared" si="998"/>
        <v xml:space="preserve"> </v>
      </c>
      <c r="AW1699" s="112">
        <f t="shared" si="997"/>
        <v>0</v>
      </c>
    </row>
    <row r="1700" spans="30:49">
      <c r="AD1700" s="132">
        <v>1697</v>
      </c>
      <c r="AE1700" s="125" t="str">
        <f t="shared" si="986"/>
        <v xml:space="preserve"> </v>
      </c>
      <c r="AF1700" s="125" t="str">
        <f t="shared" si="987"/>
        <v xml:space="preserve"> </v>
      </c>
      <c r="AG1700" s="125" t="str">
        <f t="shared" si="988"/>
        <v xml:space="preserve"> </v>
      </c>
      <c r="AH1700" s="126" t="str">
        <f t="shared" si="989"/>
        <v xml:space="preserve"> </v>
      </c>
      <c r="AI1700" s="127" t="str">
        <f t="shared" si="990"/>
        <v xml:space="preserve"> </v>
      </c>
      <c r="AJ1700" s="128" t="str">
        <f t="shared" si="991"/>
        <v xml:space="preserve"> </v>
      </c>
      <c r="AK1700" s="128" t="str">
        <f t="shared" si="981"/>
        <v xml:space="preserve"> </v>
      </c>
      <c r="AL1700" s="129" t="str">
        <f t="shared" si="992"/>
        <v xml:space="preserve"> </v>
      </c>
      <c r="AM1700" s="130" t="str">
        <f t="shared" si="993"/>
        <v xml:space="preserve"> </v>
      </c>
      <c r="AN1700" s="129" t="str">
        <f t="shared" si="994"/>
        <v xml:space="preserve"> </v>
      </c>
      <c r="AO1700" s="131" t="str">
        <f t="shared" si="982"/>
        <v xml:space="preserve"> </v>
      </c>
      <c r="AP1700" s="123" t="str">
        <f t="shared" si="984"/>
        <v xml:space="preserve"> </v>
      </c>
      <c r="AQ1700" s="129" t="str">
        <f t="shared" si="983"/>
        <v xml:space="preserve"> </v>
      </c>
      <c r="AR1700" s="111">
        <f t="shared" si="980"/>
        <v>1697</v>
      </c>
      <c r="AS1700" s="111">
        <f t="shared" si="995"/>
        <v>0</v>
      </c>
      <c r="AT1700" s="111">
        <f t="shared" si="996"/>
        <v>0</v>
      </c>
      <c r="AU1700" s="111">
        <f t="shared" si="985"/>
        <v>0</v>
      </c>
      <c r="AV1700" s="111" t="str">
        <f t="shared" si="998"/>
        <v xml:space="preserve"> </v>
      </c>
      <c r="AW1700" s="112">
        <f t="shared" si="997"/>
        <v>0</v>
      </c>
    </row>
    <row r="1701" spans="30:49">
      <c r="AD1701" s="124">
        <v>1698</v>
      </c>
      <c r="AE1701" s="125" t="str">
        <f t="shared" si="986"/>
        <v xml:space="preserve"> </v>
      </c>
      <c r="AF1701" s="125" t="str">
        <f t="shared" si="987"/>
        <v xml:space="preserve"> </v>
      </c>
      <c r="AG1701" s="125" t="str">
        <f t="shared" si="988"/>
        <v xml:space="preserve"> </v>
      </c>
      <c r="AH1701" s="126" t="str">
        <f t="shared" si="989"/>
        <v xml:space="preserve"> </v>
      </c>
      <c r="AI1701" s="127" t="str">
        <f t="shared" si="990"/>
        <v xml:space="preserve"> </v>
      </c>
      <c r="AJ1701" s="128" t="str">
        <f t="shared" si="991"/>
        <v xml:space="preserve"> </v>
      </c>
      <c r="AK1701" s="128" t="str">
        <f t="shared" si="981"/>
        <v xml:space="preserve"> </v>
      </c>
      <c r="AL1701" s="129" t="str">
        <f t="shared" si="992"/>
        <v xml:space="preserve"> </v>
      </c>
      <c r="AM1701" s="130" t="str">
        <f t="shared" si="993"/>
        <v xml:space="preserve"> </v>
      </c>
      <c r="AN1701" s="129" t="str">
        <f t="shared" si="994"/>
        <v xml:space="preserve"> </v>
      </c>
      <c r="AO1701" s="131" t="str">
        <f t="shared" si="982"/>
        <v xml:space="preserve"> </v>
      </c>
      <c r="AP1701" s="123" t="str">
        <f t="shared" si="984"/>
        <v xml:space="preserve"> </v>
      </c>
      <c r="AQ1701" s="129" t="str">
        <f t="shared" si="983"/>
        <v xml:space="preserve"> </v>
      </c>
      <c r="AR1701" s="111">
        <f t="shared" si="980"/>
        <v>1698</v>
      </c>
      <c r="AS1701" s="111">
        <f t="shared" si="995"/>
        <v>0</v>
      </c>
      <c r="AT1701" s="111">
        <f t="shared" si="996"/>
        <v>0</v>
      </c>
      <c r="AU1701" s="111">
        <f t="shared" si="985"/>
        <v>0</v>
      </c>
      <c r="AV1701" s="111" t="str">
        <f t="shared" si="998"/>
        <v xml:space="preserve"> </v>
      </c>
      <c r="AW1701" s="112">
        <f t="shared" si="997"/>
        <v>0</v>
      </c>
    </row>
    <row r="1702" spans="30:49">
      <c r="AD1702" s="132">
        <v>1699</v>
      </c>
      <c r="AE1702" s="125" t="str">
        <f t="shared" si="986"/>
        <v xml:space="preserve"> </v>
      </c>
      <c r="AF1702" s="125" t="str">
        <f t="shared" si="987"/>
        <v xml:space="preserve"> </v>
      </c>
      <c r="AG1702" s="125" t="str">
        <f t="shared" si="988"/>
        <v xml:space="preserve"> </v>
      </c>
      <c r="AH1702" s="126" t="str">
        <f t="shared" si="989"/>
        <v xml:space="preserve"> </v>
      </c>
      <c r="AI1702" s="127" t="str">
        <f t="shared" si="990"/>
        <v xml:space="preserve"> </v>
      </c>
      <c r="AJ1702" s="128" t="str">
        <f t="shared" si="991"/>
        <v xml:space="preserve"> </v>
      </c>
      <c r="AK1702" s="128" t="str">
        <f t="shared" si="981"/>
        <v xml:space="preserve"> </v>
      </c>
      <c r="AL1702" s="129" t="str">
        <f t="shared" si="992"/>
        <v xml:space="preserve"> </v>
      </c>
      <c r="AM1702" s="130" t="str">
        <f t="shared" si="993"/>
        <v xml:space="preserve"> </v>
      </c>
      <c r="AN1702" s="129" t="str">
        <f t="shared" si="994"/>
        <v xml:space="preserve"> </v>
      </c>
      <c r="AO1702" s="131" t="str">
        <f t="shared" si="982"/>
        <v xml:space="preserve"> </v>
      </c>
      <c r="AP1702" s="123" t="str">
        <f t="shared" si="984"/>
        <v xml:space="preserve"> </v>
      </c>
      <c r="AQ1702" s="129" t="str">
        <f t="shared" si="983"/>
        <v xml:space="preserve"> </v>
      </c>
      <c r="AR1702" s="111">
        <f t="shared" si="980"/>
        <v>1699</v>
      </c>
      <c r="AS1702" s="111">
        <f t="shared" si="995"/>
        <v>0</v>
      </c>
      <c r="AT1702" s="111">
        <f t="shared" si="996"/>
        <v>0</v>
      </c>
      <c r="AU1702" s="111">
        <f t="shared" si="985"/>
        <v>0</v>
      </c>
      <c r="AV1702" s="111" t="str">
        <f t="shared" si="998"/>
        <v xml:space="preserve"> </v>
      </c>
      <c r="AW1702" s="112">
        <f t="shared" si="997"/>
        <v>0</v>
      </c>
    </row>
    <row r="1703" spans="30:49">
      <c r="AD1703" s="124">
        <v>1700</v>
      </c>
      <c r="AE1703" s="125" t="str">
        <f t="shared" si="986"/>
        <v xml:space="preserve"> </v>
      </c>
      <c r="AF1703" s="125" t="str">
        <f t="shared" si="987"/>
        <v xml:space="preserve"> </v>
      </c>
      <c r="AG1703" s="125" t="str">
        <f t="shared" si="988"/>
        <v xml:space="preserve"> </v>
      </c>
      <c r="AH1703" s="126" t="str">
        <f t="shared" si="989"/>
        <v xml:space="preserve"> </v>
      </c>
      <c r="AI1703" s="127" t="str">
        <f t="shared" si="990"/>
        <v xml:space="preserve"> </v>
      </c>
      <c r="AJ1703" s="128" t="str">
        <f t="shared" si="991"/>
        <v xml:space="preserve"> </v>
      </c>
      <c r="AK1703" s="128" t="str">
        <f t="shared" si="981"/>
        <v xml:space="preserve"> </v>
      </c>
      <c r="AL1703" s="129" t="str">
        <f t="shared" si="992"/>
        <v xml:space="preserve"> </v>
      </c>
      <c r="AM1703" s="130" t="str">
        <f t="shared" si="993"/>
        <v xml:space="preserve"> </v>
      </c>
      <c r="AN1703" s="129" t="str">
        <f t="shared" si="994"/>
        <v xml:space="preserve"> </v>
      </c>
      <c r="AO1703" s="131" t="str">
        <f t="shared" si="982"/>
        <v xml:space="preserve"> </v>
      </c>
      <c r="AP1703" s="123" t="str">
        <f t="shared" si="984"/>
        <v xml:space="preserve"> </v>
      </c>
      <c r="AQ1703" s="129" t="str">
        <f t="shared" si="983"/>
        <v xml:space="preserve"> </v>
      </c>
      <c r="AR1703" s="111">
        <f t="shared" ref="AR1703:AR1766" si="999">IF(AE1703&gt;=AE1702,AD1703,0)</f>
        <v>1700</v>
      </c>
      <c r="AS1703" s="111">
        <f t="shared" si="995"/>
        <v>0</v>
      </c>
      <c r="AT1703" s="111">
        <f t="shared" si="996"/>
        <v>0</v>
      </c>
      <c r="AU1703" s="111">
        <f t="shared" si="985"/>
        <v>0</v>
      </c>
      <c r="AV1703" s="111" t="str">
        <f t="shared" si="998"/>
        <v xml:space="preserve"> </v>
      </c>
      <c r="AW1703" s="112">
        <f t="shared" si="997"/>
        <v>0</v>
      </c>
    </row>
    <row r="1704" spans="30:49">
      <c r="AD1704" s="132">
        <v>1701</v>
      </c>
      <c r="AE1704" s="125" t="str">
        <f t="shared" si="986"/>
        <v xml:space="preserve"> </v>
      </c>
      <c r="AF1704" s="125" t="str">
        <f t="shared" si="987"/>
        <v xml:space="preserve"> </v>
      </c>
      <c r="AG1704" s="125" t="str">
        <f t="shared" si="988"/>
        <v xml:space="preserve"> </v>
      </c>
      <c r="AH1704" s="126" t="str">
        <f t="shared" si="989"/>
        <v xml:space="preserve"> </v>
      </c>
      <c r="AI1704" s="127" t="str">
        <f t="shared" si="990"/>
        <v xml:space="preserve"> </v>
      </c>
      <c r="AJ1704" s="128" t="str">
        <f t="shared" si="991"/>
        <v xml:space="preserve"> </v>
      </c>
      <c r="AK1704" s="128" t="str">
        <f t="shared" si="981"/>
        <v xml:space="preserve"> </v>
      </c>
      <c r="AL1704" s="129" t="str">
        <f t="shared" si="992"/>
        <v xml:space="preserve"> </v>
      </c>
      <c r="AM1704" s="130" t="str">
        <f t="shared" si="993"/>
        <v xml:space="preserve"> </v>
      </c>
      <c r="AN1704" s="129" t="str">
        <f t="shared" si="994"/>
        <v xml:space="preserve"> </v>
      </c>
      <c r="AO1704" s="131" t="str">
        <f t="shared" si="982"/>
        <v xml:space="preserve"> </v>
      </c>
      <c r="AP1704" s="123" t="str">
        <f t="shared" si="984"/>
        <v xml:space="preserve"> </v>
      </c>
      <c r="AQ1704" s="129" t="str">
        <f t="shared" si="983"/>
        <v xml:space="preserve"> </v>
      </c>
      <c r="AR1704" s="111">
        <f t="shared" si="999"/>
        <v>1701</v>
      </c>
      <c r="AS1704" s="111">
        <f t="shared" si="995"/>
        <v>0</v>
      </c>
      <c r="AT1704" s="111">
        <f t="shared" si="996"/>
        <v>0</v>
      </c>
      <c r="AU1704" s="111">
        <f t="shared" si="985"/>
        <v>0</v>
      </c>
      <c r="AV1704" s="111" t="str">
        <f t="shared" si="998"/>
        <v xml:space="preserve"> </v>
      </c>
      <c r="AW1704" s="112">
        <f t="shared" si="997"/>
        <v>0</v>
      </c>
    </row>
    <row r="1705" spans="30:49">
      <c r="AD1705" s="124">
        <v>1702</v>
      </c>
      <c r="AE1705" s="125" t="str">
        <f t="shared" si="986"/>
        <v xml:space="preserve"> </v>
      </c>
      <c r="AF1705" s="125" t="str">
        <f t="shared" si="987"/>
        <v xml:space="preserve"> </v>
      </c>
      <c r="AG1705" s="125" t="str">
        <f t="shared" si="988"/>
        <v xml:space="preserve"> </v>
      </c>
      <c r="AH1705" s="126" t="str">
        <f t="shared" si="989"/>
        <v xml:space="preserve"> </v>
      </c>
      <c r="AI1705" s="127" t="str">
        <f t="shared" si="990"/>
        <v xml:space="preserve"> </v>
      </c>
      <c r="AJ1705" s="128" t="str">
        <f t="shared" si="991"/>
        <v xml:space="preserve"> </v>
      </c>
      <c r="AK1705" s="128" t="str">
        <f t="shared" ref="AK1705:AK1768" si="1000">IF(AF1704=" "," ",IF(AF1704&lt;0," ",AQ1705/AJ1705))</f>
        <v xml:space="preserve"> </v>
      </c>
      <c r="AL1705" s="129" t="str">
        <f t="shared" si="992"/>
        <v xml:space="preserve"> </v>
      </c>
      <c r="AM1705" s="130" t="str">
        <f t="shared" si="993"/>
        <v xml:space="preserve"> </v>
      </c>
      <c r="AN1705" s="129" t="str">
        <f t="shared" si="994"/>
        <v xml:space="preserve"> </v>
      </c>
      <c r="AO1705" s="131" t="str">
        <f t="shared" ref="AO1705:AO1768" si="1001">IF(AF1704=" "," ",IF(AF1704&lt;0," ",(-1)*AJ1705*AM1705))</f>
        <v xml:space="preserve"> </v>
      </c>
      <c r="AP1705" s="123" t="str">
        <f t="shared" si="984"/>
        <v xml:space="preserve"> </v>
      </c>
      <c r="AQ1705" s="129" t="str">
        <f t="shared" ref="AQ1705:AQ1768" si="1002">IF(AF1704=" "," ",IF(AF1704&lt;0," ",AP1705+AO1705+AN1705))</f>
        <v xml:space="preserve"> </v>
      </c>
      <c r="AR1705" s="111">
        <f t="shared" si="999"/>
        <v>1702</v>
      </c>
      <c r="AS1705" s="111">
        <f t="shared" si="995"/>
        <v>0</v>
      </c>
      <c r="AT1705" s="111">
        <f t="shared" si="996"/>
        <v>0</v>
      </c>
      <c r="AU1705" s="111">
        <f t="shared" si="985"/>
        <v>0</v>
      </c>
      <c r="AV1705" s="111" t="str">
        <f t="shared" si="998"/>
        <v xml:space="preserve"> </v>
      </c>
      <c r="AW1705" s="112">
        <f t="shared" si="997"/>
        <v>0</v>
      </c>
    </row>
    <row r="1706" spans="30:49">
      <c r="AD1706" s="132">
        <v>1703</v>
      </c>
      <c r="AE1706" s="125" t="str">
        <f t="shared" si="986"/>
        <v xml:space="preserve"> </v>
      </c>
      <c r="AF1706" s="125" t="str">
        <f t="shared" si="987"/>
        <v xml:space="preserve"> </v>
      </c>
      <c r="AG1706" s="125" t="str">
        <f t="shared" si="988"/>
        <v xml:space="preserve"> </v>
      </c>
      <c r="AH1706" s="126" t="str">
        <f t="shared" si="989"/>
        <v xml:space="preserve"> </v>
      </c>
      <c r="AI1706" s="127" t="str">
        <f t="shared" si="990"/>
        <v xml:space="preserve"> </v>
      </c>
      <c r="AJ1706" s="128" t="str">
        <f t="shared" si="991"/>
        <v xml:space="preserve"> </v>
      </c>
      <c r="AK1706" s="128" t="str">
        <f t="shared" si="1000"/>
        <v xml:space="preserve"> </v>
      </c>
      <c r="AL1706" s="129" t="str">
        <f t="shared" si="992"/>
        <v xml:space="preserve"> </v>
      </c>
      <c r="AM1706" s="130" t="str">
        <f t="shared" si="993"/>
        <v xml:space="preserve"> </v>
      </c>
      <c r="AN1706" s="129" t="str">
        <f t="shared" si="994"/>
        <v xml:space="preserve"> </v>
      </c>
      <c r="AO1706" s="131" t="str">
        <f t="shared" si="1001"/>
        <v xml:space="preserve"> </v>
      </c>
      <c r="AP1706" s="123" t="str">
        <f t="shared" si="984"/>
        <v xml:space="preserve"> </v>
      </c>
      <c r="AQ1706" s="129" t="str">
        <f t="shared" si="1002"/>
        <v xml:space="preserve"> </v>
      </c>
      <c r="AR1706" s="111">
        <f t="shared" si="999"/>
        <v>1703</v>
      </c>
      <c r="AS1706" s="111">
        <f t="shared" si="995"/>
        <v>0</v>
      </c>
      <c r="AT1706" s="111">
        <f t="shared" si="996"/>
        <v>0</v>
      </c>
      <c r="AU1706" s="111">
        <f t="shared" si="985"/>
        <v>0</v>
      </c>
      <c r="AV1706" s="111" t="str">
        <f t="shared" si="998"/>
        <v xml:space="preserve"> </v>
      </c>
      <c r="AW1706" s="112">
        <f t="shared" si="997"/>
        <v>0</v>
      </c>
    </row>
    <row r="1707" spans="30:49">
      <c r="AD1707" s="124">
        <v>1704</v>
      </c>
      <c r="AE1707" s="125" t="str">
        <f t="shared" si="986"/>
        <v xml:space="preserve"> </v>
      </c>
      <c r="AF1707" s="125" t="str">
        <f t="shared" si="987"/>
        <v xml:space="preserve"> </v>
      </c>
      <c r="AG1707" s="125" t="str">
        <f t="shared" si="988"/>
        <v xml:space="preserve"> </v>
      </c>
      <c r="AH1707" s="126" t="str">
        <f t="shared" si="989"/>
        <v xml:space="preserve"> </v>
      </c>
      <c r="AI1707" s="127" t="str">
        <f t="shared" si="990"/>
        <v xml:space="preserve"> </v>
      </c>
      <c r="AJ1707" s="128" t="str">
        <f t="shared" si="991"/>
        <v xml:space="preserve"> </v>
      </c>
      <c r="AK1707" s="128" t="str">
        <f t="shared" si="1000"/>
        <v xml:space="preserve"> </v>
      </c>
      <c r="AL1707" s="129" t="str">
        <f t="shared" si="992"/>
        <v xml:space="preserve"> </v>
      </c>
      <c r="AM1707" s="130" t="str">
        <f t="shared" si="993"/>
        <v xml:space="preserve"> </v>
      </c>
      <c r="AN1707" s="129" t="str">
        <f t="shared" si="994"/>
        <v xml:space="preserve"> </v>
      </c>
      <c r="AO1707" s="131" t="str">
        <f t="shared" si="1001"/>
        <v xml:space="preserve"> </v>
      </c>
      <c r="AP1707" s="123" t="str">
        <f t="shared" si="984"/>
        <v xml:space="preserve"> </v>
      </c>
      <c r="AQ1707" s="129" t="str">
        <f t="shared" si="1002"/>
        <v xml:space="preserve"> </v>
      </c>
      <c r="AR1707" s="111">
        <f t="shared" si="999"/>
        <v>1704</v>
      </c>
      <c r="AS1707" s="111">
        <f t="shared" si="995"/>
        <v>0</v>
      </c>
      <c r="AT1707" s="111">
        <f t="shared" si="996"/>
        <v>0</v>
      </c>
      <c r="AU1707" s="111">
        <f t="shared" si="985"/>
        <v>0</v>
      </c>
      <c r="AV1707" s="111" t="str">
        <f t="shared" si="998"/>
        <v xml:space="preserve"> </v>
      </c>
      <c r="AW1707" s="112">
        <f t="shared" si="997"/>
        <v>0</v>
      </c>
    </row>
    <row r="1708" spans="30:49">
      <c r="AD1708" s="132">
        <v>1705</v>
      </c>
      <c r="AE1708" s="125" t="str">
        <f t="shared" si="986"/>
        <v xml:space="preserve"> </v>
      </c>
      <c r="AF1708" s="125" t="str">
        <f t="shared" si="987"/>
        <v xml:space="preserve"> </v>
      </c>
      <c r="AG1708" s="125" t="str">
        <f t="shared" si="988"/>
        <v xml:space="preserve"> </v>
      </c>
      <c r="AH1708" s="126" t="str">
        <f t="shared" si="989"/>
        <v xml:space="preserve"> </v>
      </c>
      <c r="AI1708" s="127" t="str">
        <f t="shared" si="990"/>
        <v xml:space="preserve"> </v>
      </c>
      <c r="AJ1708" s="128" t="str">
        <f t="shared" si="991"/>
        <v xml:space="preserve"> </v>
      </c>
      <c r="AK1708" s="128" t="str">
        <f t="shared" si="1000"/>
        <v xml:space="preserve"> </v>
      </c>
      <c r="AL1708" s="129" t="str">
        <f t="shared" si="992"/>
        <v xml:space="preserve"> </v>
      </c>
      <c r="AM1708" s="130" t="str">
        <f t="shared" si="993"/>
        <v xml:space="preserve"> </v>
      </c>
      <c r="AN1708" s="129" t="str">
        <f t="shared" si="994"/>
        <v xml:space="preserve"> </v>
      </c>
      <c r="AO1708" s="131" t="str">
        <f t="shared" si="1001"/>
        <v xml:space="preserve"> </v>
      </c>
      <c r="AP1708" s="123" t="str">
        <f t="shared" ref="AP1708:AP1771" si="1003">IF(AF1707=" "," ",IF(AF1707&lt;0," ",IF(AD1708&lt;$B$4,$B$3,0)))</f>
        <v xml:space="preserve"> </v>
      </c>
      <c r="AQ1708" s="129" t="str">
        <f t="shared" si="1002"/>
        <v xml:space="preserve"> </v>
      </c>
      <c r="AR1708" s="111">
        <f t="shared" si="999"/>
        <v>1705</v>
      </c>
      <c r="AS1708" s="111">
        <f t="shared" si="995"/>
        <v>0</v>
      </c>
      <c r="AT1708" s="111">
        <f t="shared" si="996"/>
        <v>0</v>
      </c>
      <c r="AU1708" s="111">
        <f t="shared" si="985"/>
        <v>0</v>
      </c>
      <c r="AV1708" s="111" t="str">
        <f t="shared" si="998"/>
        <v xml:space="preserve"> </v>
      </c>
      <c r="AW1708" s="112">
        <f t="shared" si="997"/>
        <v>0</v>
      </c>
    </row>
    <row r="1709" spans="30:49">
      <c r="AD1709" s="124">
        <v>1706</v>
      </c>
      <c r="AE1709" s="125" t="str">
        <f t="shared" si="986"/>
        <v xml:space="preserve"> </v>
      </c>
      <c r="AF1709" s="125" t="str">
        <f t="shared" si="987"/>
        <v xml:space="preserve"> </v>
      </c>
      <c r="AG1709" s="125" t="str">
        <f t="shared" si="988"/>
        <v xml:space="preserve"> </v>
      </c>
      <c r="AH1709" s="126" t="str">
        <f t="shared" si="989"/>
        <v xml:space="preserve"> </v>
      </c>
      <c r="AI1709" s="127" t="str">
        <f t="shared" si="990"/>
        <v xml:space="preserve"> </v>
      </c>
      <c r="AJ1709" s="128" t="str">
        <f t="shared" si="991"/>
        <v xml:space="preserve"> </v>
      </c>
      <c r="AK1709" s="128" t="str">
        <f t="shared" si="1000"/>
        <v xml:space="preserve"> </v>
      </c>
      <c r="AL1709" s="129" t="str">
        <f t="shared" si="992"/>
        <v xml:space="preserve"> </v>
      </c>
      <c r="AM1709" s="130" t="str">
        <f t="shared" si="993"/>
        <v xml:space="preserve"> </v>
      </c>
      <c r="AN1709" s="129" t="str">
        <f t="shared" si="994"/>
        <v xml:space="preserve"> </v>
      </c>
      <c r="AO1709" s="131" t="str">
        <f t="shared" si="1001"/>
        <v xml:space="preserve"> </v>
      </c>
      <c r="AP1709" s="123" t="str">
        <f t="shared" si="1003"/>
        <v xml:space="preserve"> </v>
      </c>
      <c r="AQ1709" s="129" t="str">
        <f t="shared" si="1002"/>
        <v xml:space="preserve"> </v>
      </c>
      <c r="AR1709" s="111">
        <f t="shared" si="999"/>
        <v>1706</v>
      </c>
      <c r="AS1709" s="111">
        <f t="shared" si="995"/>
        <v>0</v>
      </c>
      <c r="AT1709" s="111">
        <f t="shared" si="996"/>
        <v>0</v>
      </c>
      <c r="AU1709" s="111">
        <f t="shared" si="985"/>
        <v>0</v>
      </c>
      <c r="AV1709" s="111" t="str">
        <f t="shared" si="998"/>
        <v xml:space="preserve"> </v>
      </c>
      <c r="AW1709" s="112">
        <f t="shared" si="997"/>
        <v>0</v>
      </c>
    </row>
    <row r="1710" spans="30:49">
      <c r="AD1710" s="132">
        <v>1707</v>
      </c>
      <c r="AE1710" s="125" t="str">
        <f t="shared" si="986"/>
        <v xml:space="preserve"> </v>
      </c>
      <c r="AF1710" s="125" t="str">
        <f t="shared" si="987"/>
        <v xml:space="preserve"> </v>
      </c>
      <c r="AG1710" s="125" t="str">
        <f t="shared" si="988"/>
        <v xml:space="preserve"> </v>
      </c>
      <c r="AH1710" s="126" t="str">
        <f t="shared" si="989"/>
        <v xml:space="preserve"> </v>
      </c>
      <c r="AI1710" s="127" t="str">
        <f t="shared" si="990"/>
        <v xml:space="preserve"> </v>
      </c>
      <c r="AJ1710" s="128" t="str">
        <f t="shared" si="991"/>
        <v xml:space="preserve"> </v>
      </c>
      <c r="AK1710" s="128" t="str">
        <f t="shared" si="1000"/>
        <v xml:space="preserve"> </v>
      </c>
      <c r="AL1710" s="129" t="str">
        <f t="shared" si="992"/>
        <v xml:space="preserve"> </v>
      </c>
      <c r="AM1710" s="130" t="str">
        <f t="shared" si="993"/>
        <v xml:space="preserve"> </v>
      </c>
      <c r="AN1710" s="129" t="str">
        <f t="shared" si="994"/>
        <v xml:space="preserve"> </v>
      </c>
      <c r="AO1710" s="131" t="str">
        <f t="shared" si="1001"/>
        <v xml:space="preserve"> </v>
      </c>
      <c r="AP1710" s="123" t="str">
        <f t="shared" si="1003"/>
        <v xml:space="preserve"> </v>
      </c>
      <c r="AQ1710" s="129" t="str">
        <f t="shared" si="1002"/>
        <v xml:space="preserve"> </v>
      </c>
      <c r="AR1710" s="111">
        <f t="shared" si="999"/>
        <v>1707</v>
      </c>
      <c r="AS1710" s="111">
        <f t="shared" si="995"/>
        <v>0</v>
      </c>
      <c r="AT1710" s="111">
        <f t="shared" si="996"/>
        <v>0</v>
      </c>
      <c r="AU1710" s="111">
        <f t="shared" si="985"/>
        <v>0</v>
      </c>
      <c r="AV1710" s="111" t="str">
        <f t="shared" si="998"/>
        <v xml:space="preserve"> </v>
      </c>
      <c r="AW1710" s="112">
        <f t="shared" si="997"/>
        <v>0</v>
      </c>
    </row>
    <row r="1711" spans="30:49">
      <c r="AD1711" s="124">
        <v>1708</v>
      </c>
      <c r="AE1711" s="125" t="str">
        <f t="shared" si="986"/>
        <v xml:space="preserve"> </v>
      </c>
      <c r="AF1711" s="125" t="str">
        <f t="shared" si="987"/>
        <v xml:space="preserve"> </v>
      </c>
      <c r="AG1711" s="125" t="str">
        <f t="shared" si="988"/>
        <v xml:space="preserve"> </v>
      </c>
      <c r="AH1711" s="126" t="str">
        <f t="shared" si="989"/>
        <v xml:space="preserve"> </v>
      </c>
      <c r="AI1711" s="127" t="str">
        <f t="shared" si="990"/>
        <v xml:space="preserve"> </v>
      </c>
      <c r="AJ1711" s="128" t="str">
        <f t="shared" si="991"/>
        <v xml:space="preserve"> </v>
      </c>
      <c r="AK1711" s="128" t="str">
        <f t="shared" si="1000"/>
        <v xml:space="preserve"> </v>
      </c>
      <c r="AL1711" s="129" t="str">
        <f t="shared" si="992"/>
        <v xml:space="preserve"> </v>
      </c>
      <c r="AM1711" s="130" t="str">
        <f t="shared" si="993"/>
        <v xml:space="preserve"> </v>
      </c>
      <c r="AN1711" s="129" t="str">
        <f t="shared" si="994"/>
        <v xml:space="preserve"> </v>
      </c>
      <c r="AO1711" s="131" t="str">
        <f t="shared" si="1001"/>
        <v xml:space="preserve"> </v>
      </c>
      <c r="AP1711" s="123" t="str">
        <f t="shared" si="1003"/>
        <v xml:space="preserve"> </v>
      </c>
      <c r="AQ1711" s="129" t="str">
        <f t="shared" si="1002"/>
        <v xml:space="preserve"> </v>
      </c>
      <c r="AR1711" s="111">
        <f t="shared" si="999"/>
        <v>1708</v>
      </c>
      <c r="AS1711" s="111">
        <f t="shared" si="995"/>
        <v>0</v>
      </c>
      <c r="AT1711" s="111">
        <f t="shared" si="996"/>
        <v>0</v>
      </c>
      <c r="AU1711" s="111">
        <f t="shared" si="985"/>
        <v>0</v>
      </c>
      <c r="AV1711" s="111" t="str">
        <f t="shared" si="998"/>
        <v xml:space="preserve"> </v>
      </c>
      <c r="AW1711" s="112">
        <f t="shared" si="997"/>
        <v>0</v>
      </c>
    </row>
    <row r="1712" spans="30:49">
      <c r="AD1712" s="132">
        <v>1709</v>
      </c>
      <c r="AE1712" s="125" t="str">
        <f t="shared" si="986"/>
        <v xml:space="preserve"> </v>
      </c>
      <c r="AF1712" s="125" t="str">
        <f t="shared" si="987"/>
        <v xml:space="preserve"> </v>
      </c>
      <c r="AG1712" s="125" t="str">
        <f t="shared" si="988"/>
        <v xml:space="preserve"> </v>
      </c>
      <c r="AH1712" s="126" t="str">
        <f t="shared" si="989"/>
        <v xml:space="preserve"> </v>
      </c>
      <c r="AI1712" s="127" t="str">
        <f t="shared" si="990"/>
        <v xml:space="preserve"> </v>
      </c>
      <c r="AJ1712" s="128" t="str">
        <f t="shared" si="991"/>
        <v xml:space="preserve"> </v>
      </c>
      <c r="AK1712" s="128" t="str">
        <f t="shared" si="1000"/>
        <v xml:space="preserve"> </v>
      </c>
      <c r="AL1712" s="129" t="str">
        <f t="shared" si="992"/>
        <v xml:space="preserve"> </v>
      </c>
      <c r="AM1712" s="130" t="str">
        <f t="shared" si="993"/>
        <v xml:space="preserve"> </v>
      </c>
      <c r="AN1712" s="129" t="str">
        <f t="shared" si="994"/>
        <v xml:space="preserve"> </v>
      </c>
      <c r="AO1712" s="131" t="str">
        <f t="shared" si="1001"/>
        <v xml:space="preserve"> </v>
      </c>
      <c r="AP1712" s="123" t="str">
        <f t="shared" si="1003"/>
        <v xml:space="preserve"> </v>
      </c>
      <c r="AQ1712" s="129" t="str">
        <f t="shared" si="1002"/>
        <v xml:space="preserve"> </v>
      </c>
      <c r="AR1712" s="111">
        <f t="shared" si="999"/>
        <v>1709</v>
      </c>
      <c r="AS1712" s="111">
        <f t="shared" si="995"/>
        <v>0</v>
      </c>
      <c r="AT1712" s="111">
        <f t="shared" si="996"/>
        <v>0</v>
      </c>
      <c r="AU1712" s="111">
        <f t="shared" si="985"/>
        <v>0</v>
      </c>
      <c r="AV1712" s="111" t="str">
        <f t="shared" si="998"/>
        <v xml:space="preserve"> </v>
      </c>
      <c r="AW1712" s="112">
        <f t="shared" si="997"/>
        <v>0</v>
      </c>
    </row>
    <row r="1713" spans="30:49">
      <c r="AD1713" s="124">
        <v>1710</v>
      </c>
      <c r="AE1713" s="125" t="str">
        <f t="shared" si="986"/>
        <v xml:space="preserve"> </v>
      </c>
      <c r="AF1713" s="125" t="str">
        <f t="shared" si="987"/>
        <v xml:space="preserve"> </v>
      </c>
      <c r="AG1713" s="125" t="str">
        <f t="shared" si="988"/>
        <v xml:space="preserve"> </v>
      </c>
      <c r="AH1713" s="126" t="str">
        <f t="shared" si="989"/>
        <v xml:space="preserve"> </v>
      </c>
      <c r="AI1713" s="127" t="str">
        <f t="shared" si="990"/>
        <v xml:space="preserve"> </v>
      </c>
      <c r="AJ1713" s="128" t="str">
        <f t="shared" si="991"/>
        <v xml:space="preserve"> </v>
      </c>
      <c r="AK1713" s="128" t="str">
        <f t="shared" si="1000"/>
        <v xml:space="preserve"> </v>
      </c>
      <c r="AL1713" s="129" t="str">
        <f t="shared" si="992"/>
        <v xml:space="preserve"> </v>
      </c>
      <c r="AM1713" s="130" t="str">
        <f t="shared" si="993"/>
        <v xml:space="preserve"> </v>
      </c>
      <c r="AN1713" s="129" t="str">
        <f t="shared" si="994"/>
        <v xml:space="preserve"> </v>
      </c>
      <c r="AO1713" s="131" t="str">
        <f t="shared" si="1001"/>
        <v xml:space="preserve"> </v>
      </c>
      <c r="AP1713" s="123" t="str">
        <f t="shared" si="1003"/>
        <v xml:space="preserve"> </v>
      </c>
      <c r="AQ1713" s="129" t="str">
        <f t="shared" si="1002"/>
        <v xml:space="preserve"> </v>
      </c>
      <c r="AR1713" s="111">
        <f t="shared" si="999"/>
        <v>1710</v>
      </c>
      <c r="AS1713" s="111">
        <f t="shared" si="995"/>
        <v>0</v>
      </c>
      <c r="AT1713" s="111">
        <f t="shared" si="996"/>
        <v>0</v>
      </c>
      <c r="AU1713" s="111">
        <f t="shared" si="985"/>
        <v>0</v>
      </c>
      <c r="AV1713" s="111" t="str">
        <f t="shared" si="998"/>
        <v xml:space="preserve"> </v>
      </c>
      <c r="AW1713" s="112">
        <f t="shared" si="997"/>
        <v>0</v>
      </c>
    </row>
    <row r="1714" spans="30:49">
      <c r="AD1714" s="132">
        <v>1711</v>
      </c>
      <c r="AE1714" s="125" t="str">
        <f t="shared" si="986"/>
        <v xml:space="preserve"> </v>
      </c>
      <c r="AF1714" s="125" t="str">
        <f t="shared" si="987"/>
        <v xml:space="preserve"> </v>
      </c>
      <c r="AG1714" s="125" t="str">
        <f t="shared" si="988"/>
        <v xml:space="preserve"> </v>
      </c>
      <c r="AH1714" s="126" t="str">
        <f t="shared" si="989"/>
        <v xml:space="preserve"> </v>
      </c>
      <c r="AI1714" s="127" t="str">
        <f t="shared" si="990"/>
        <v xml:space="preserve"> </v>
      </c>
      <c r="AJ1714" s="128" t="str">
        <f t="shared" si="991"/>
        <v xml:space="preserve"> </v>
      </c>
      <c r="AK1714" s="128" t="str">
        <f t="shared" si="1000"/>
        <v xml:space="preserve"> </v>
      </c>
      <c r="AL1714" s="129" t="str">
        <f t="shared" si="992"/>
        <v xml:space="preserve"> </v>
      </c>
      <c r="AM1714" s="130" t="str">
        <f t="shared" si="993"/>
        <v xml:space="preserve"> </v>
      </c>
      <c r="AN1714" s="129" t="str">
        <f t="shared" si="994"/>
        <v xml:space="preserve"> </v>
      </c>
      <c r="AO1714" s="131" t="str">
        <f t="shared" si="1001"/>
        <v xml:space="preserve"> </v>
      </c>
      <c r="AP1714" s="123" t="str">
        <f t="shared" si="1003"/>
        <v xml:space="preserve"> </v>
      </c>
      <c r="AQ1714" s="129" t="str">
        <f t="shared" si="1002"/>
        <v xml:space="preserve"> </v>
      </c>
      <c r="AR1714" s="111">
        <f t="shared" si="999"/>
        <v>1711</v>
      </c>
      <c r="AS1714" s="111">
        <f t="shared" si="995"/>
        <v>0</v>
      </c>
      <c r="AT1714" s="111">
        <f t="shared" si="996"/>
        <v>0</v>
      </c>
      <c r="AU1714" s="111">
        <f t="shared" si="985"/>
        <v>0</v>
      </c>
      <c r="AV1714" s="111" t="str">
        <f t="shared" si="998"/>
        <v xml:space="preserve"> </v>
      </c>
      <c r="AW1714" s="112">
        <f t="shared" si="997"/>
        <v>0</v>
      </c>
    </row>
    <row r="1715" spans="30:49">
      <c r="AD1715" s="124">
        <v>1712</v>
      </c>
      <c r="AE1715" s="125" t="str">
        <f t="shared" si="986"/>
        <v xml:space="preserve"> </v>
      </c>
      <c r="AF1715" s="125" t="str">
        <f t="shared" si="987"/>
        <v xml:space="preserve"> </v>
      </c>
      <c r="AG1715" s="125" t="str">
        <f t="shared" si="988"/>
        <v xml:space="preserve"> </v>
      </c>
      <c r="AH1715" s="126" t="str">
        <f t="shared" si="989"/>
        <v xml:space="preserve"> </v>
      </c>
      <c r="AI1715" s="127" t="str">
        <f t="shared" si="990"/>
        <v xml:space="preserve"> </v>
      </c>
      <c r="AJ1715" s="128" t="str">
        <f t="shared" si="991"/>
        <v xml:space="preserve"> </v>
      </c>
      <c r="AK1715" s="128" t="str">
        <f t="shared" si="1000"/>
        <v xml:space="preserve"> </v>
      </c>
      <c r="AL1715" s="129" t="str">
        <f t="shared" si="992"/>
        <v xml:space="preserve"> </v>
      </c>
      <c r="AM1715" s="130" t="str">
        <f t="shared" si="993"/>
        <v xml:space="preserve"> </v>
      </c>
      <c r="AN1715" s="129" t="str">
        <f t="shared" si="994"/>
        <v xml:space="preserve"> </v>
      </c>
      <c r="AO1715" s="131" t="str">
        <f t="shared" si="1001"/>
        <v xml:space="preserve"> </v>
      </c>
      <c r="AP1715" s="123" t="str">
        <f t="shared" si="1003"/>
        <v xml:space="preserve"> </v>
      </c>
      <c r="AQ1715" s="129" t="str">
        <f t="shared" si="1002"/>
        <v xml:space="preserve"> </v>
      </c>
      <c r="AR1715" s="111">
        <f t="shared" si="999"/>
        <v>1712</v>
      </c>
      <c r="AS1715" s="111">
        <f t="shared" si="995"/>
        <v>0</v>
      </c>
      <c r="AT1715" s="111">
        <f t="shared" si="996"/>
        <v>0</v>
      </c>
      <c r="AU1715" s="111">
        <f t="shared" si="985"/>
        <v>0</v>
      </c>
      <c r="AV1715" s="111" t="str">
        <f t="shared" si="998"/>
        <v xml:space="preserve"> </v>
      </c>
      <c r="AW1715" s="112">
        <f t="shared" si="997"/>
        <v>0</v>
      </c>
    </row>
    <row r="1716" spans="30:49">
      <c r="AD1716" s="132">
        <v>1713</v>
      </c>
      <c r="AE1716" s="125" t="str">
        <f t="shared" si="986"/>
        <v xml:space="preserve"> </v>
      </c>
      <c r="AF1716" s="125" t="str">
        <f t="shared" si="987"/>
        <v xml:space="preserve"> </v>
      </c>
      <c r="AG1716" s="125" t="str">
        <f t="shared" si="988"/>
        <v xml:space="preserve"> </v>
      </c>
      <c r="AH1716" s="126" t="str">
        <f t="shared" si="989"/>
        <v xml:space="preserve"> </v>
      </c>
      <c r="AI1716" s="127" t="str">
        <f t="shared" si="990"/>
        <v xml:space="preserve"> </v>
      </c>
      <c r="AJ1716" s="128" t="str">
        <f t="shared" si="991"/>
        <v xml:space="preserve"> </v>
      </c>
      <c r="AK1716" s="128" t="str">
        <f t="shared" si="1000"/>
        <v xml:space="preserve"> </v>
      </c>
      <c r="AL1716" s="129" t="str">
        <f t="shared" si="992"/>
        <v xml:space="preserve"> </v>
      </c>
      <c r="AM1716" s="130" t="str">
        <f t="shared" si="993"/>
        <v xml:space="preserve"> </v>
      </c>
      <c r="AN1716" s="129" t="str">
        <f t="shared" si="994"/>
        <v xml:space="preserve"> </v>
      </c>
      <c r="AO1716" s="131" t="str">
        <f t="shared" si="1001"/>
        <v xml:space="preserve"> </v>
      </c>
      <c r="AP1716" s="123" t="str">
        <f t="shared" si="1003"/>
        <v xml:space="preserve"> </v>
      </c>
      <c r="AQ1716" s="129" t="str">
        <f t="shared" si="1002"/>
        <v xml:space="preserve"> </v>
      </c>
      <c r="AR1716" s="111">
        <f t="shared" si="999"/>
        <v>1713</v>
      </c>
      <c r="AS1716" s="111">
        <f t="shared" si="995"/>
        <v>0</v>
      </c>
      <c r="AT1716" s="111">
        <f t="shared" si="996"/>
        <v>0</v>
      </c>
      <c r="AU1716" s="111">
        <f t="shared" si="985"/>
        <v>0</v>
      </c>
      <c r="AV1716" s="111" t="str">
        <f t="shared" si="998"/>
        <v xml:space="preserve"> </v>
      </c>
      <c r="AW1716" s="112">
        <f t="shared" si="997"/>
        <v>0</v>
      </c>
    </row>
    <row r="1717" spans="30:49">
      <c r="AD1717" s="124">
        <v>1714</v>
      </c>
      <c r="AE1717" s="125" t="str">
        <f t="shared" si="986"/>
        <v xml:space="preserve"> </v>
      </c>
      <c r="AF1717" s="125" t="str">
        <f t="shared" si="987"/>
        <v xml:space="preserve"> </v>
      </c>
      <c r="AG1717" s="125" t="str">
        <f t="shared" si="988"/>
        <v xml:space="preserve"> </v>
      </c>
      <c r="AH1717" s="126" t="str">
        <f t="shared" si="989"/>
        <v xml:space="preserve"> </v>
      </c>
      <c r="AI1717" s="127" t="str">
        <f t="shared" si="990"/>
        <v xml:space="preserve"> </v>
      </c>
      <c r="AJ1717" s="128" t="str">
        <f t="shared" si="991"/>
        <v xml:space="preserve"> </v>
      </c>
      <c r="AK1717" s="128" t="str">
        <f t="shared" si="1000"/>
        <v xml:space="preserve"> </v>
      </c>
      <c r="AL1717" s="129" t="str">
        <f t="shared" si="992"/>
        <v xml:space="preserve"> </v>
      </c>
      <c r="AM1717" s="130" t="str">
        <f t="shared" si="993"/>
        <v xml:space="preserve"> </v>
      </c>
      <c r="AN1717" s="129" t="str">
        <f t="shared" si="994"/>
        <v xml:space="preserve"> </v>
      </c>
      <c r="AO1717" s="131" t="str">
        <f t="shared" si="1001"/>
        <v xml:space="preserve"> </v>
      </c>
      <c r="AP1717" s="123" t="str">
        <f t="shared" si="1003"/>
        <v xml:space="preserve"> </v>
      </c>
      <c r="AQ1717" s="129" t="str">
        <f t="shared" si="1002"/>
        <v xml:space="preserve"> </v>
      </c>
      <c r="AR1717" s="111">
        <f t="shared" si="999"/>
        <v>1714</v>
      </c>
      <c r="AS1717" s="111">
        <f t="shared" si="995"/>
        <v>0</v>
      </c>
      <c r="AT1717" s="111">
        <f t="shared" si="996"/>
        <v>0</v>
      </c>
      <c r="AU1717" s="111">
        <f t="shared" si="985"/>
        <v>0</v>
      </c>
      <c r="AV1717" s="111" t="str">
        <f t="shared" si="998"/>
        <v xml:space="preserve"> </v>
      </c>
      <c r="AW1717" s="112">
        <f t="shared" si="997"/>
        <v>0</v>
      </c>
    </row>
    <row r="1718" spans="30:49">
      <c r="AD1718" s="132">
        <v>1715</v>
      </c>
      <c r="AE1718" s="125" t="str">
        <f t="shared" si="986"/>
        <v xml:space="preserve"> </v>
      </c>
      <c r="AF1718" s="125" t="str">
        <f t="shared" si="987"/>
        <v xml:space="preserve"> </v>
      </c>
      <c r="AG1718" s="125" t="str">
        <f t="shared" si="988"/>
        <v xml:space="preserve"> </v>
      </c>
      <c r="AH1718" s="126" t="str">
        <f t="shared" si="989"/>
        <v xml:space="preserve"> </v>
      </c>
      <c r="AI1718" s="127" t="str">
        <f t="shared" si="990"/>
        <v xml:space="preserve"> </v>
      </c>
      <c r="AJ1718" s="128" t="str">
        <f t="shared" si="991"/>
        <v xml:space="preserve"> </v>
      </c>
      <c r="AK1718" s="128" t="str">
        <f t="shared" si="1000"/>
        <v xml:space="preserve"> </v>
      </c>
      <c r="AL1718" s="129" t="str">
        <f t="shared" si="992"/>
        <v xml:space="preserve"> </v>
      </c>
      <c r="AM1718" s="130" t="str">
        <f t="shared" si="993"/>
        <v xml:space="preserve"> </v>
      </c>
      <c r="AN1718" s="129" t="str">
        <f t="shared" si="994"/>
        <v xml:space="preserve"> </v>
      </c>
      <c r="AO1718" s="131" t="str">
        <f t="shared" si="1001"/>
        <v xml:space="preserve"> </v>
      </c>
      <c r="AP1718" s="123" t="str">
        <f t="shared" si="1003"/>
        <v xml:space="preserve"> </v>
      </c>
      <c r="AQ1718" s="129" t="str">
        <f t="shared" si="1002"/>
        <v xml:space="preserve"> </v>
      </c>
      <c r="AR1718" s="111">
        <f t="shared" si="999"/>
        <v>1715</v>
      </c>
      <c r="AS1718" s="111">
        <f t="shared" si="995"/>
        <v>0</v>
      </c>
      <c r="AT1718" s="111">
        <f t="shared" si="996"/>
        <v>0</v>
      </c>
      <c r="AU1718" s="111">
        <f t="shared" si="985"/>
        <v>0</v>
      </c>
      <c r="AV1718" s="111" t="str">
        <f t="shared" si="998"/>
        <v xml:space="preserve"> </v>
      </c>
      <c r="AW1718" s="112">
        <f t="shared" si="997"/>
        <v>0</v>
      </c>
    </row>
    <row r="1719" spans="30:49">
      <c r="AD1719" s="124">
        <v>1716</v>
      </c>
      <c r="AE1719" s="125" t="str">
        <f t="shared" si="986"/>
        <v xml:space="preserve"> </v>
      </c>
      <c r="AF1719" s="125" t="str">
        <f t="shared" si="987"/>
        <v xml:space="preserve"> </v>
      </c>
      <c r="AG1719" s="125" t="str">
        <f t="shared" si="988"/>
        <v xml:space="preserve"> </v>
      </c>
      <c r="AH1719" s="126" t="str">
        <f t="shared" si="989"/>
        <v xml:space="preserve"> </v>
      </c>
      <c r="AI1719" s="127" t="str">
        <f t="shared" si="990"/>
        <v xml:space="preserve"> </v>
      </c>
      <c r="AJ1719" s="128" t="str">
        <f t="shared" si="991"/>
        <v xml:space="preserve"> </v>
      </c>
      <c r="AK1719" s="128" t="str">
        <f t="shared" si="1000"/>
        <v xml:space="preserve"> </v>
      </c>
      <c r="AL1719" s="129" t="str">
        <f t="shared" si="992"/>
        <v xml:space="preserve"> </v>
      </c>
      <c r="AM1719" s="130" t="str">
        <f t="shared" si="993"/>
        <v xml:space="preserve"> </v>
      </c>
      <c r="AN1719" s="129" t="str">
        <f t="shared" si="994"/>
        <v xml:space="preserve"> </v>
      </c>
      <c r="AO1719" s="131" t="str">
        <f t="shared" si="1001"/>
        <v xml:space="preserve"> </v>
      </c>
      <c r="AP1719" s="123" t="str">
        <f t="shared" si="1003"/>
        <v xml:space="preserve"> </v>
      </c>
      <c r="AQ1719" s="129" t="str">
        <f t="shared" si="1002"/>
        <v xml:space="preserve"> </v>
      </c>
      <c r="AR1719" s="111">
        <f t="shared" si="999"/>
        <v>1716</v>
      </c>
      <c r="AS1719" s="111">
        <f t="shared" si="995"/>
        <v>0</v>
      </c>
      <c r="AT1719" s="111">
        <f t="shared" si="996"/>
        <v>0</v>
      </c>
      <c r="AU1719" s="111">
        <f t="shared" si="985"/>
        <v>0</v>
      </c>
      <c r="AV1719" s="111" t="str">
        <f t="shared" si="998"/>
        <v xml:space="preserve"> </v>
      </c>
      <c r="AW1719" s="112">
        <f t="shared" si="997"/>
        <v>0</v>
      </c>
    </row>
    <row r="1720" spans="30:49">
      <c r="AD1720" s="132">
        <v>1717</v>
      </c>
      <c r="AE1720" s="125" t="str">
        <f t="shared" si="986"/>
        <v xml:space="preserve"> </v>
      </c>
      <c r="AF1720" s="125" t="str">
        <f t="shared" si="987"/>
        <v xml:space="preserve"> </v>
      </c>
      <c r="AG1720" s="125" t="str">
        <f t="shared" si="988"/>
        <v xml:space="preserve"> </v>
      </c>
      <c r="AH1720" s="126" t="str">
        <f t="shared" si="989"/>
        <v xml:space="preserve"> </v>
      </c>
      <c r="AI1720" s="127" t="str">
        <f t="shared" si="990"/>
        <v xml:space="preserve"> </v>
      </c>
      <c r="AJ1720" s="128" t="str">
        <f t="shared" si="991"/>
        <v xml:space="preserve"> </v>
      </c>
      <c r="AK1720" s="128" t="str">
        <f t="shared" si="1000"/>
        <v xml:space="preserve"> </v>
      </c>
      <c r="AL1720" s="129" t="str">
        <f t="shared" si="992"/>
        <v xml:space="preserve"> </v>
      </c>
      <c r="AM1720" s="130" t="str">
        <f t="shared" si="993"/>
        <v xml:space="preserve"> </v>
      </c>
      <c r="AN1720" s="129" t="str">
        <f t="shared" si="994"/>
        <v xml:space="preserve"> </v>
      </c>
      <c r="AO1720" s="131" t="str">
        <f t="shared" si="1001"/>
        <v xml:space="preserve"> </v>
      </c>
      <c r="AP1720" s="123" t="str">
        <f t="shared" si="1003"/>
        <v xml:space="preserve"> </v>
      </c>
      <c r="AQ1720" s="129" t="str">
        <f t="shared" si="1002"/>
        <v xml:space="preserve"> </v>
      </c>
      <c r="AR1720" s="111">
        <f t="shared" si="999"/>
        <v>1717</v>
      </c>
      <c r="AS1720" s="111">
        <f t="shared" si="995"/>
        <v>0</v>
      </c>
      <c r="AT1720" s="111">
        <f t="shared" si="996"/>
        <v>0</v>
      </c>
      <c r="AU1720" s="111">
        <f t="shared" si="985"/>
        <v>0</v>
      </c>
      <c r="AV1720" s="111" t="str">
        <f t="shared" si="998"/>
        <v xml:space="preserve"> </v>
      </c>
      <c r="AW1720" s="112">
        <f t="shared" si="997"/>
        <v>0</v>
      </c>
    </row>
    <row r="1721" spans="30:49">
      <c r="AD1721" s="124">
        <v>1718</v>
      </c>
      <c r="AE1721" s="125" t="str">
        <f t="shared" si="986"/>
        <v xml:space="preserve"> </v>
      </c>
      <c r="AF1721" s="125" t="str">
        <f t="shared" si="987"/>
        <v xml:space="preserve"> </v>
      </c>
      <c r="AG1721" s="125" t="str">
        <f t="shared" si="988"/>
        <v xml:space="preserve"> </v>
      </c>
      <c r="AH1721" s="126" t="str">
        <f t="shared" si="989"/>
        <v xml:space="preserve"> </v>
      </c>
      <c r="AI1721" s="127" t="str">
        <f t="shared" si="990"/>
        <v xml:space="preserve"> </v>
      </c>
      <c r="AJ1721" s="128" t="str">
        <f t="shared" si="991"/>
        <v xml:space="preserve"> </v>
      </c>
      <c r="AK1721" s="128" t="str">
        <f t="shared" si="1000"/>
        <v xml:space="preserve"> </v>
      </c>
      <c r="AL1721" s="129" t="str">
        <f t="shared" si="992"/>
        <v xml:space="preserve"> </v>
      </c>
      <c r="AM1721" s="130" t="str">
        <f t="shared" si="993"/>
        <v xml:space="preserve"> </v>
      </c>
      <c r="AN1721" s="129" t="str">
        <f t="shared" si="994"/>
        <v xml:space="preserve"> </v>
      </c>
      <c r="AO1721" s="131" t="str">
        <f t="shared" si="1001"/>
        <v xml:space="preserve"> </v>
      </c>
      <c r="AP1721" s="123" t="str">
        <f t="shared" si="1003"/>
        <v xml:space="preserve"> </v>
      </c>
      <c r="AQ1721" s="129" t="str">
        <f t="shared" si="1002"/>
        <v xml:space="preserve"> </v>
      </c>
      <c r="AR1721" s="111">
        <f t="shared" si="999"/>
        <v>1718</v>
      </c>
      <c r="AS1721" s="111">
        <f t="shared" si="995"/>
        <v>0</v>
      </c>
      <c r="AT1721" s="111">
        <f t="shared" si="996"/>
        <v>0</v>
      </c>
      <c r="AU1721" s="111">
        <f t="shared" si="985"/>
        <v>0</v>
      </c>
      <c r="AV1721" s="111" t="str">
        <f t="shared" si="998"/>
        <v xml:space="preserve"> </v>
      </c>
      <c r="AW1721" s="112">
        <f t="shared" si="997"/>
        <v>0</v>
      </c>
    </row>
    <row r="1722" spans="30:49">
      <c r="AD1722" s="132">
        <v>1719</v>
      </c>
      <c r="AE1722" s="125" t="str">
        <f t="shared" si="986"/>
        <v xml:space="preserve"> </v>
      </c>
      <c r="AF1722" s="125" t="str">
        <f t="shared" si="987"/>
        <v xml:space="preserve"> </v>
      </c>
      <c r="AG1722" s="125" t="str">
        <f t="shared" si="988"/>
        <v xml:space="preserve"> </v>
      </c>
      <c r="AH1722" s="126" t="str">
        <f t="shared" si="989"/>
        <v xml:space="preserve"> </v>
      </c>
      <c r="AI1722" s="127" t="str">
        <f t="shared" si="990"/>
        <v xml:space="preserve"> </v>
      </c>
      <c r="AJ1722" s="128" t="str">
        <f t="shared" si="991"/>
        <v xml:space="preserve"> </v>
      </c>
      <c r="AK1722" s="128" t="str">
        <f t="shared" si="1000"/>
        <v xml:space="preserve"> </v>
      </c>
      <c r="AL1722" s="129" t="str">
        <f t="shared" si="992"/>
        <v xml:space="preserve"> </v>
      </c>
      <c r="AM1722" s="130" t="str">
        <f t="shared" si="993"/>
        <v xml:space="preserve"> </v>
      </c>
      <c r="AN1722" s="129" t="str">
        <f t="shared" si="994"/>
        <v xml:space="preserve"> </v>
      </c>
      <c r="AO1722" s="131" t="str">
        <f t="shared" si="1001"/>
        <v xml:space="preserve"> </v>
      </c>
      <c r="AP1722" s="123" t="str">
        <f t="shared" si="1003"/>
        <v xml:space="preserve"> </v>
      </c>
      <c r="AQ1722" s="129" t="str">
        <f t="shared" si="1002"/>
        <v xml:space="preserve"> </v>
      </c>
      <c r="AR1722" s="111">
        <f t="shared" si="999"/>
        <v>1719</v>
      </c>
      <c r="AS1722" s="111">
        <f t="shared" si="995"/>
        <v>0</v>
      </c>
      <c r="AT1722" s="111">
        <f t="shared" si="996"/>
        <v>0</v>
      </c>
      <c r="AU1722" s="111">
        <f t="shared" si="985"/>
        <v>0</v>
      </c>
      <c r="AV1722" s="111" t="str">
        <f t="shared" si="998"/>
        <v xml:space="preserve"> </v>
      </c>
      <c r="AW1722" s="112">
        <f t="shared" si="997"/>
        <v>0</v>
      </c>
    </row>
    <row r="1723" spans="30:49">
      <c r="AD1723" s="124">
        <v>1720</v>
      </c>
      <c r="AE1723" s="125" t="str">
        <f t="shared" si="986"/>
        <v xml:space="preserve"> </v>
      </c>
      <c r="AF1723" s="125" t="str">
        <f t="shared" si="987"/>
        <v xml:space="preserve"> </v>
      </c>
      <c r="AG1723" s="125" t="str">
        <f t="shared" si="988"/>
        <v xml:space="preserve"> </v>
      </c>
      <c r="AH1723" s="126" t="str">
        <f t="shared" si="989"/>
        <v xml:space="preserve"> </v>
      </c>
      <c r="AI1723" s="127" t="str">
        <f t="shared" si="990"/>
        <v xml:space="preserve"> </v>
      </c>
      <c r="AJ1723" s="128" t="str">
        <f t="shared" si="991"/>
        <v xml:space="preserve"> </v>
      </c>
      <c r="AK1723" s="128" t="str">
        <f t="shared" si="1000"/>
        <v xml:space="preserve"> </v>
      </c>
      <c r="AL1723" s="129" t="str">
        <f t="shared" si="992"/>
        <v xml:space="preserve"> </v>
      </c>
      <c r="AM1723" s="130" t="str">
        <f t="shared" si="993"/>
        <v xml:space="preserve"> </v>
      </c>
      <c r="AN1723" s="129" t="str">
        <f t="shared" si="994"/>
        <v xml:space="preserve"> </v>
      </c>
      <c r="AO1723" s="131" t="str">
        <f t="shared" si="1001"/>
        <v xml:space="preserve"> </v>
      </c>
      <c r="AP1723" s="123" t="str">
        <f t="shared" si="1003"/>
        <v xml:space="preserve"> </v>
      </c>
      <c r="AQ1723" s="129" t="str">
        <f t="shared" si="1002"/>
        <v xml:space="preserve"> </v>
      </c>
      <c r="AR1723" s="111">
        <f t="shared" si="999"/>
        <v>1720</v>
      </c>
      <c r="AS1723" s="111">
        <f t="shared" si="995"/>
        <v>0</v>
      </c>
      <c r="AT1723" s="111">
        <f t="shared" si="996"/>
        <v>0</v>
      </c>
      <c r="AU1723" s="111">
        <f t="shared" si="985"/>
        <v>0</v>
      </c>
      <c r="AV1723" s="111" t="str">
        <f t="shared" si="998"/>
        <v xml:space="preserve"> </v>
      </c>
      <c r="AW1723" s="112">
        <f t="shared" si="997"/>
        <v>0</v>
      </c>
    </row>
    <row r="1724" spans="30:49">
      <c r="AD1724" s="132">
        <v>1721</v>
      </c>
      <c r="AE1724" s="125" t="str">
        <f t="shared" si="986"/>
        <v xml:space="preserve"> </v>
      </c>
      <c r="AF1724" s="125" t="str">
        <f t="shared" si="987"/>
        <v xml:space="preserve"> </v>
      </c>
      <c r="AG1724" s="125" t="str">
        <f t="shared" si="988"/>
        <v xml:space="preserve"> </v>
      </c>
      <c r="AH1724" s="126" t="str">
        <f t="shared" si="989"/>
        <v xml:space="preserve"> </v>
      </c>
      <c r="AI1724" s="127" t="str">
        <f t="shared" si="990"/>
        <v xml:space="preserve"> </v>
      </c>
      <c r="AJ1724" s="128" t="str">
        <f t="shared" si="991"/>
        <v xml:space="preserve"> </v>
      </c>
      <c r="AK1724" s="128" t="str">
        <f t="shared" si="1000"/>
        <v xml:space="preserve"> </v>
      </c>
      <c r="AL1724" s="129" t="str">
        <f t="shared" si="992"/>
        <v xml:space="preserve"> </v>
      </c>
      <c r="AM1724" s="130" t="str">
        <f t="shared" si="993"/>
        <v xml:space="preserve"> </v>
      </c>
      <c r="AN1724" s="129" t="str">
        <f t="shared" si="994"/>
        <v xml:space="preserve"> </v>
      </c>
      <c r="AO1724" s="131" t="str">
        <f t="shared" si="1001"/>
        <v xml:space="preserve"> </v>
      </c>
      <c r="AP1724" s="123" t="str">
        <f t="shared" si="1003"/>
        <v xml:space="preserve"> </v>
      </c>
      <c r="AQ1724" s="129" t="str">
        <f t="shared" si="1002"/>
        <v xml:space="preserve"> </v>
      </c>
      <c r="AR1724" s="111">
        <f t="shared" si="999"/>
        <v>1721</v>
      </c>
      <c r="AS1724" s="111">
        <f t="shared" si="995"/>
        <v>0</v>
      </c>
      <c r="AT1724" s="111">
        <f t="shared" si="996"/>
        <v>0</v>
      </c>
      <c r="AU1724" s="111">
        <f t="shared" si="985"/>
        <v>0</v>
      </c>
      <c r="AV1724" s="111" t="str">
        <f t="shared" si="998"/>
        <v xml:space="preserve"> </v>
      </c>
      <c r="AW1724" s="112">
        <f t="shared" si="997"/>
        <v>0</v>
      </c>
    </row>
    <row r="1725" spans="30:49">
      <c r="AD1725" s="124">
        <v>1722</v>
      </c>
      <c r="AE1725" s="125" t="str">
        <f t="shared" si="986"/>
        <v xml:space="preserve"> </v>
      </c>
      <c r="AF1725" s="125" t="str">
        <f t="shared" si="987"/>
        <v xml:space="preserve"> </v>
      </c>
      <c r="AG1725" s="125" t="str">
        <f t="shared" si="988"/>
        <v xml:space="preserve"> </v>
      </c>
      <c r="AH1725" s="126" t="str">
        <f t="shared" si="989"/>
        <v xml:space="preserve"> </v>
      </c>
      <c r="AI1725" s="127" t="str">
        <f t="shared" si="990"/>
        <v xml:space="preserve"> </v>
      </c>
      <c r="AJ1725" s="128" t="str">
        <f t="shared" si="991"/>
        <v xml:space="preserve"> </v>
      </c>
      <c r="AK1725" s="128" t="str">
        <f t="shared" si="1000"/>
        <v xml:space="preserve"> </v>
      </c>
      <c r="AL1725" s="129" t="str">
        <f t="shared" si="992"/>
        <v xml:space="preserve"> </v>
      </c>
      <c r="AM1725" s="130" t="str">
        <f t="shared" si="993"/>
        <v xml:space="preserve"> </v>
      </c>
      <c r="AN1725" s="129" t="str">
        <f t="shared" si="994"/>
        <v xml:space="preserve"> </v>
      </c>
      <c r="AO1725" s="131" t="str">
        <f t="shared" si="1001"/>
        <v xml:space="preserve"> </v>
      </c>
      <c r="AP1725" s="123" t="str">
        <f t="shared" si="1003"/>
        <v xml:space="preserve"> </v>
      </c>
      <c r="AQ1725" s="129" t="str">
        <f t="shared" si="1002"/>
        <v xml:space="preserve"> </v>
      </c>
      <c r="AR1725" s="111">
        <f t="shared" si="999"/>
        <v>1722</v>
      </c>
      <c r="AS1725" s="111">
        <f t="shared" si="995"/>
        <v>0</v>
      </c>
      <c r="AT1725" s="111">
        <f t="shared" si="996"/>
        <v>0</v>
      </c>
      <c r="AU1725" s="111">
        <f t="shared" si="985"/>
        <v>0</v>
      </c>
      <c r="AV1725" s="111" t="str">
        <f t="shared" si="998"/>
        <v xml:space="preserve"> </v>
      </c>
      <c r="AW1725" s="112">
        <f t="shared" si="997"/>
        <v>0</v>
      </c>
    </row>
    <row r="1726" spans="30:49">
      <c r="AD1726" s="132">
        <v>1723</v>
      </c>
      <c r="AE1726" s="125" t="str">
        <f t="shared" si="986"/>
        <v xml:space="preserve"> </v>
      </c>
      <c r="AF1726" s="125" t="str">
        <f t="shared" si="987"/>
        <v xml:space="preserve"> </v>
      </c>
      <c r="AG1726" s="125" t="str">
        <f t="shared" si="988"/>
        <v xml:space="preserve"> </v>
      </c>
      <c r="AH1726" s="126" t="str">
        <f t="shared" si="989"/>
        <v xml:space="preserve"> </v>
      </c>
      <c r="AI1726" s="127" t="str">
        <f t="shared" si="990"/>
        <v xml:space="preserve"> </v>
      </c>
      <c r="AJ1726" s="128" t="str">
        <f t="shared" si="991"/>
        <v xml:space="preserve"> </v>
      </c>
      <c r="AK1726" s="128" t="str">
        <f t="shared" si="1000"/>
        <v xml:space="preserve"> </v>
      </c>
      <c r="AL1726" s="129" t="str">
        <f t="shared" si="992"/>
        <v xml:space="preserve"> </v>
      </c>
      <c r="AM1726" s="130" t="str">
        <f t="shared" si="993"/>
        <v xml:space="preserve"> </v>
      </c>
      <c r="AN1726" s="129" t="str">
        <f t="shared" si="994"/>
        <v xml:space="preserve"> </v>
      </c>
      <c r="AO1726" s="131" t="str">
        <f t="shared" si="1001"/>
        <v xml:space="preserve"> </v>
      </c>
      <c r="AP1726" s="123" t="str">
        <f t="shared" si="1003"/>
        <v xml:space="preserve"> </v>
      </c>
      <c r="AQ1726" s="129" t="str">
        <f t="shared" si="1002"/>
        <v xml:space="preserve"> </v>
      </c>
      <c r="AR1726" s="111">
        <f t="shared" si="999"/>
        <v>1723</v>
      </c>
      <c r="AS1726" s="111">
        <f t="shared" si="995"/>
        <v>0</v>
      </c>
      <c r="AT1726" s="111">
        <f t="shared" si="996"/>
        <v>0</v>
      </c>
      <c r="AU1726" s="111">
        <f t="shared" si="985"/>
        <v>0</v>
      </c>
      <c r="AV1726" s="111" t="str">
        <f t="shared" si="998"/>
        <v xml:space="preserve"> </v>
      </c>
      <c r="AW1726" s="112">
        <f t="shared" si="997"/>
        <v>0</v>
      </c>
    </row>
    <row r="1727" spans="30:49">
      <c r="AD1727" s="124">
        <v>1724</v>
      </c>
      <c r="AE1727" s="125" t="str">
        <f t="shared" si="986"/>
        <v xml:space="preserve"> </v>
      </c>
      <c r="AF1727" s="125" t="str">
        <f t="shared" si="987"/>
        <v xml:space="preserve"> </v>
      </c>
      <c r="AG1727" s="125" t="str">
        <f t="shared" si="988"/>
        <v xml:space="preserve"> </v>
      </c>
      <c r="AH1727" s="126" t="str">
        <f t="shared" si="989"/>
        <v xml:space="preserve"> </v>
      </c>
      <c r="AI1727" s="127" t="str">
        <f t="shared" si="990"/>
        <v xml:space="preserve"> </v>
      </c>
      <c r="AJ1727" s="128" t="str">
        <f t="shared" si="991"/>
        <v xml:space="preserve"> </v>
      </c>
      <c r="AK1727" s="128" t="str">
        <f t="shared" si="1000"/>
        <v xml:space="preserve"> </v>
      </c>
      <c r="AL1727" s="129" t="str">
        <f t="shared" si="992"/>
        <v xml:space="preserve"> </v>
      </c>
      <c r="AM1727" s="130" t="str">
        <f t="shared" si="993"/>
        <v xml:space="preserve"> </v>
      </c>
      <c r="AN1727" s="129" t="str">
        <f t="shared" si="994"/>
        <v xml:space="preserve"> </v>
      </c>
      <c r="AO1727" s="131" t="str">
        <f t="shared" si="1001"/>
        <v xml:space="preserve"> </v>
      </c>
      <c r="AP1727" s="123" t="str">
        <f t="shared" si="1003"/>
        <v xml:space="preserve"> </v>
      </c>
      <c r="AQ1727" s="129" t="str">
        <f t="shared" si="1002"/>
        <v xml:space="preserve"> </v>
      </c>
      <c r="AR1727" s="111">
        <f t="shared" si="999"/>
        <v>1724</v>
      </c>
      <c r="AS1727" s="111">
        <f t="shared" si="995"/>
        <v>0</v>
      </c>
      <c r="AT1727" s="111">
        <f t="shared" si="996"/>
        <v>0</v>
      </c>
      <c r="AU1727" s="111">
        <f t="shared" si="985"/>
        <v>0</v>
      </c>
      <c r="AV1727" s="111" t="str">
        <f t="shared" si="998"/>
        <v xml:space="preserve"> </v>
      </c>
      <c r="AW1727" s="112">
        <f t="shared" si="997"/>
        <v>0</v>
      </c>
    </row>
    <row r="1728" spans="30:49">
      <c r="AD1728" s="132">
        <v>1725</v>
      </c>
      <c r="AE1728" s="125" t="str">
        <f t="shared" si="986"/>
        <v xml:space="preserve"> </v>
      </c>
      <c r="AF1728" s="125" t="str">
        <f t="shared" si="987"/>
        <v xml:space="preserve"> </v>
      </c>
      <c r="AG1728" s="125" t="str">
        <f t="shared" si="988"/>
        <v xml:space="preserve"> </v>
      </c>
      <c r="AH1728" s="126" t="str">
        <f t="shared" si="989"/>
        <v xml:space="preserve"> </v>
      </c>
      <c r="AI1728" s="127" t="str">
        <f t="shared" si="990"/>
        <v xml:space="preserve"> </v>
      </c>
      <c r="AJ1728" s="128" t="str">
        <f t="shared" si="991"/>
        <v xml:space="preserve"> </v>
      </c>
      <c r="AK1728" s="128" t="str">
        <f t="shared" si="1000"/>
        <v xml:space="preserve"> </v>
      </c>
      <c r="AL1728" s="129" t="str">
        <f t="shared" si="992"/>
        <v xml:space="preserve"> </v>
      </c>
      <c r="AM1728" s="130" t="str">
        <f t="shared" si="993"/>
        <v xml:space="preserve"> </v>
      </c>
      <c r="AN1728" s="129" t="str">
        <f t="shared" si="994"/>
        <v xml:space="preserve"> </v>
      </c>
      <c r="AO1728" s="131" t="str">
        <f t="shared" si="1001"/>
        <v xml:space="preserve"> </v>
      </c>
      <c r="AP1728" s="123" t="str">
        <f t="shared" si="1003"/>
        <v xml:space="preserve"> </v>
      </c>
      <c r="AQ1728" s="129" t="str">
        <f t="shared" si="1002"/>
        <v xml:space="preserve"> </v>
      </c>
      <c r="AR1728" s="111">
        <f t="shared" si="999"/>
        <v>1725</v>
      </c>
      <c r="AS1728" s="111">
        <f t="shared" si="995"/>
        <v>0</v>
      </c>
      <c r="AT1728" s="111">
        <f t="shared" si="996"/>
        <v>0</v>
      </c>
      <c r="AU1728" s="111">
        <f t="shared" si="985"/>
        <v>0</v>
      </c>
      <c r="AV1728" s="111" t="str">
        <f t="shared" si="998"/>
        <v xml:space="preserve"> </v>
      </c>
      <c r="AW1728" s="112">
        <f t="shared" si="997"/>
        <v>0</v>
      </c>
    </row>
    <row r="1729" spans="30:49">
      <c r="AD1729" s="124">
        <v>1726</v>
      </c>
      <c r="AE1729" s="125" t="str">
        <f t="shared" si="986"/>
        <v xml:space="preserve"> </v>
      </c>
      <c r="AF1729" s="125" t="str">
        <f t="shared" si="987"/>
        <v xml:space="preserve"> </v>
      </c>
      <c r="AG1729" s="125" t="str">
        <f t="shared" si="988"/>
        <v xml:space="preserve"> </v>
      </c>
      <c r="AH1729" s="126" t="str">
        <f t="shared" si="989"/>
        <v xml:space="preserve"> </v>
      </c>
      <c r="AI1729" s="127" t="str">
        <f t="shared" si="990"/>
        <v xml:space="preserve"> </v>
      </c>
      <c r="AJ1729" s="128" t="str">
        <f t="shared" si="991"/>
        <v xml:space="preserve"> </v>
      </c>
      <c r="AK1729" s="128" t="str">
        <f t="shared" si="1000"/>
        <v xml:space="preserve"> </v>
      </c>
      <c r="AL1729" s="129" t="str">
        <f t="shared" si="992"/>
        <v xml:space="preserve"> </v>
      </c>
      <c r="AM1729" s="130" t="str">
        <f t="shared" si="993"/>
        <v xml:space="preserve"> </v>
      </c>
      <c r="AN1729" s="129" t="str">
        <f t="shared" si="994"/>
        <v xml:space="preserve"> </v>
      </c>
      <c r="AO1729" s="131" t="str">
        <f t="shared" si="1001"/>
        <v xml:space="preserve"> </v>
      </c>
      <c r="AP1729" s="123" t="str">
        <f t="shared" si="1003"/>
        <v xml:space="preserve"> </v>
      </c>
      <c r="AQ1729" s="129" t="str">
        <f t="shared" si="1002"/>
        <v xml:space="preserve"> </v>
      </c>
      <c r="AR1729" s="111">
        <f t="shared" si="999"/>
        <v>1726</v>
      </c>
      <c r="AS1729" s="111">
        <f t="shared" si="995"/>
        <v>0</v>
      </c>
      <c r="AT1729" s="111">
        <f t="shared" si="996"/>
        <v>0</v>
      </c>
      <c r="AU1729" s="111">
        <f t="shared" si="985"/>
        <v>0</v>
      </c>
      <c r="AV1729" s="111" t="str">
        <f t="shared" si="998"/>
        <v xml:space="preserve"> </v>
      </c>
      <c r="AW1729" s="112">
        <f t="shared" si="997"/>
        <v>0</v>
      </c>
    </row>
    <row r="1730" spans="30:49">
      <c r="AD1730" s="132">
        <v>1727</v>
      </c>
      <c r="AE1730" s="125" t="str">
        <f t="shared" si="986"/>
        <v xml:space="preserve"> </v>
      </c>
      <c r="AF1730" s="125" t="str">
        <f t="shared" si="987"/>
        <v xml:space="preserve"> </v>
      </c>
      <c r="AG1730" s="125" t="str">
        <f t="shared" si="988"/>
        <v xml:space="preserve"> </v>
      </c>
      <c r="AH1730" s="126" t="str">
        <f t="shared" si="989"/>
        <v xml:space="preserve"> </v>
      </c>
      <c r="AI1730" s="127" t="str">
        <f t="shared" si="990"/>
        <v xml:space="preserve"> </v>
      </c>
      <c r="AJ1730" s="128" t="str">
        <f t="shared" si="991"/>
        <v xml:space="preserve"> </v>
      </c>
      <c r="AK1730" s="128" t="str">
        <f t="shared" si="1000"/>
        <v xml:space="preserve"> </v>
      </c>
      <c r="AL1730" s="129" t="str">
        <f t="shared" si="992"/>
        <v xml:space="preserve"> </v>
      </c>
      <c r="AM1730" s="130" t="str">
        <f t="shared" si="993"/>
        <v xml:space="preserve"> </v>
      </c>
      <c r="AN1730" s="129" t="str">
        <f t="shared" si="994"/>
        <v xml:space="preserve"> </v>
      </c>
      <c r="AO1730" s="131" t="str">
        <f t="shared" si="1001"/>
        <v xml:space="preserve"> </v>
      </c>
      <c r="AP1730" s="123" t="str">
        <f t="shared" si="1003"/>
        <v xml:space="preserve"> </v>
      </c>
      <c r="AQ1730" s="129" t="str">
        <f t="shared" si="1002"/>
        <v xml:space="preserve"> </v>
      </c>
      <c r="AR1730" s="111">
        <f t="shared" si="999"/>
        <v>1727</v>
      </c>
      <c r="AS1730" s="111">
        <f t="shared" si="995"/>
        <v>0</v>
      </c>
      <c r="AT1730" s="111">
        <f t="shared" si="996"/>
        <v>0</v>
      </c>
      <c r="AU1730" s="111">
        <f t="shared" si="985"/>
        <v>0</v>
      </c>
      <c r="AV1730" s="111" t="str">
        <f t="shared" si="998"/>
        <v xml:space="preserve"> </v>
      </c>
      <c r="AW1730" s="112">
        <f t="shared" si="997"/>
        <v>0</v>
      </c>
    </row>
    <row r="1731" spans="30:49">
      <c r="AD1731" s="124">
        <v>1728</v>
      </c>
      <c r="AE1731" s="125" t="str">
        <f t="shared" si="986"/>
        <v xml:space="preserve"> </v>
      </c>
      <c r="AF1731" s="125" t="str">
        <f t="shared" si="987"/>
        <v xml:space="preserve"> </v>
      </c>
      <c r="AG1731" s="125" t="str">
        <f t="shared" si="988"/>
        <v xml:space="preserve"> </v>
      </c>
      <c r="AH1731" s="126" t="str">
        <f t="shared" si="989"/>
        <v xml:space="preserve"> </v>
      </c>
      <c r="AI1731" s="127" t="str">
        <f t="shared" si="990"/>
        <v xml:space="preserve"> </v>
      </c>
      <c r="AJ1731" s="128" t="str">
        <f t="shared" si="991"/>
        <v xml:space="preserve"> </v>
      </c>
      <c r="AK1731" s="128" t="str">
        <f t="shared" si="1000"/>
        <v xml:space="preserve"> </v>
      </c>
      <c r="AL1731" s="129" t="str">
        <f t="shared" si="992"/>
        <v xml:space="preserve"> </v>
      </c>
      <c r="AM1731" s="130" t="str">
        <f t="shared" si="993"/>
        <v xml:space="preserve"> </v>
      </c>
      <c r="AN1731" s="129" t="str">
        <f t="shared" si="994"/>
        <v xml:space="preserve"> </v>
      </c>
      <c r="AO1731" s="131" t="str">
        <f t="shared" si="1001"/>
        <v xml:space="preserve"> </v>
      </c>
      <c r="AP1731" s="123" t="str">
        <f t="shared" si="1003"/>
        <v xml:space="preserve"> </v>
      </c>
      <c r="AQ1731" s="129" t="str">
        <f t="shared" si="1002"/>
        <v xml:space="preserve"> </v>
      </c>
      <c r="AR1731" s="111">
        <f t="shared" si="999"/>
        <v>1728</v>
      </c>
      <c r="AS1731" s="111">
        <f t="shared" si="995"/>
        <v>0</v>
      </c>
      <c r="AT1731" s="111">
        <f t="shared" si="996"/>
        <v>0</v>
      </c>
      <c r="AU1731" s="111">
        <f t="shared" ref="AU1731:AU1794" si="1004">IF(AD1731=AB$4,AE1731,0)</f>
        <v>0</v>
      </c>
      <c r="AV1731" s="111" t="str">
        <f t="shared" si="998"/>
        <v xml:space="preserve"> </v>
      </c>
      <c r="AW1731" s="112">
        <f t="shared" si="997"/>
        <v>0</v>
      </c>
    </row>
    <row r="1732" spans="30:49">
      <c r="AD1732" s="132">
        <v>1729</v>
      </c>
      <c r="AE1732" s="125" t="str">
        <f t="shared" ref="AE1732:AE1795" si="1005">IF(AF1731=" "," ",IF(AF1731&lt;0," ",AF1731))</f>
        <v xml:space="preserve"> </v>
      </c>
      <c r="AF1732" s="125" t="str">
        <f t="shared" ref="AF1732:AF1795" si="1006">IF(AF1731=" "," ",IF(AF1731&lt;0," ",AE1732+(AG1732*1+0.5*AK1732*1*1)))</f>
        <v xml:space="preserve"> </v>
      </c>
      <c r="AG1732" s="125" t="str">
        <f t="shared" ref="AG1732:AG1795" si="1007">IF(AF1731=" "," ",IF(AF1731&lt;0," ",AH1731))</f>
        <v xml:space="preserve"> </v>
      </c>
      <c r="AH1732" s="126" t="str">
        <f t="shared" ref="AH1732:AH1795" si="1008">IF(AF1731=" "," ",IF(AF1731&lt;0," ",AG1732+AK1732*1))</f>
        <v xml:space="preserve"> </v>
      </c>
      <c r="AI1732" s="127" t="str">
        <f t="shared" ref="AI1732:AI1795" si="1009">IF(AF1731=" "," ",IF(AF1731&lt;0," ",IF($B$6="off",0,IF(AD1732&lt;=$B$4,0.01*$B$10*$B$2*AD1732/$B$4,0.01*$B$10*$B$2))))</f>
        <v xml:space="preserve"> </v>
      </c>
      <c r="AJ1732" s="128" t="str">
        <f t="shared" ref="AJ1732:AJ1795" si="1010">IF(AF1731=" "," ",IF(AF1731&lt;0," ",$B$2-AI1732))</f>
        <v xml:space="preserve"> </v>
      </c>
      <c r="AK1732" s="128" t="str">
        <f t="shared" si="1000"/>
        <v xml:space="preserve"> </v>
      </c>
      <c r="AL1732" s="129" t="str">
        <f t="shared" ref="AL1732:AL1795" si="1011">IF(AF1731=" "," ",IF(AF1731&lt;0," ",$B$46*(0.5)^(AE1732/5500)))</f>
        <v xml:space="preserve"> </v>
      </c>
      <c r="AM1732" s="130" t="str">
        <f t="shared" ref="AM1732:AM1795" si="1012">IF(AF1731=" "," ",IF(AF1731&lt;0," ",$B$48*(0.25)^(AE1732/6366198)))</f>
        <v xml:space="preserve"> </v>
      </c>
      <c r="AN1732" s="129" t="str">
        <f t="shared" ref="AN1732:AN1795" si="1013">IF(AF1731=" "," ",IF(AF1731&lt;0," ",IF($B$5="off",0,IF(AG1732&lt;0,0.5*$B$9*$B$47*AL1732*AG1732^2,(-1)*0.5*$B$9*$B$47*AL1732*AG1732^2))))</f>
        <v xml:space="preserve"> </v>
      </c>
      <c r="AO1732" s="131" t="str">
        <f t="shared" si="1001"/>
        <v xml:space="preserve"> </v>
      </c>
      <c r="AP1732" s="123" t="str">
        <f t="shared" si="1003"/>
        <v xml:space="preserve"> </v>
      </c>
      <c r="AQ1732" s="129" t="str">
        <f t="shared" si="1002"/>
        <v xml:space="preserve"> </v>
      </c>
      <c r="AR1732" s="111">
        <f t="shared" si="999"/>
        <v>1729</v>
      </c>
      <c r="AS1732" s="111">
        <f t="shared" ref="AS1732:AS1795" si="1014">IF(AF1732&gt;AE1732,AD1732,0)</f>
        <v>0</v>
      </c>
      <c r="AT1732" s="111">
        <f t="shared" ref="AT1732:AT1795" si="1015">IF(AF1732&lt;0,AD1732,0)</f>
        <v>0</v>
      </c>
      <c r="AU1732" s="111">
        <f t="shared" si="1004"/>
        <v>0</v>
      </c>
      <c r="AV1732" s="111" t="str">
        <f t="shared" si="998"/>
        <v xml:space="preserve"> </v>
      </c>
      <c r="AW1732" s="112">
        <f t="shared" si="997"/>
        <v>0</v>
      </c>
    </row>
    <row r="1733" spans="30:49">
      <c r="AD1733" s="124">
        <v>1730</v>
      </c>
      <c r="AE1733" s="125" t="str">
        <f t="shared" si="1005"/>
        <v xml:space="preserve"> </v>
      </c>
      <c r="AF1733" s="125" t="str">
        <f t="shared" si="1006"/>
        <v xml:space="preserve"> </v>
      </c>
      <c r="AG1733" s="125" t="str">
        <f t="shared" si="1007"/>
        <v xml:space="preserve"> </v>
      </c>
      <c r="AH1733" s="126" t="str">
        <f t="shared" si="1008"/>
        <v xml:space="preserve"> </v>
      </c>
      <c r="AI1733" s="127" t="str">
        <f t="shared" si="1009"/>
        <v xml:space="preserve"> </v>
      </c>
      <c r="AJ1733" s="128" t="str">
        <f t="shared" si="1010"/>
        <v xml:space="preserve"> </v>
      </c>
      <c r="AK1733" s="128" t="str">
        <f t="shared" si="1000"/>
        <v xml:space="preserve"> </v>
      </c>
      <c r="AL1733" s="129" t="str">
        <f t="shared" si="1011"/>
        <v xml:space="preserve"> </v>
      </c>
      <c r="AM1733" s="130" t="str">
        <f t="shared" si="1012"/>
        <v xml:space="preserve"> </v>
      </c>
      <c r="AN1733" s="129" t="str">
        <f t="shared" si="1013"/>
        <v xml:space="preserve"> </v>
      </c>
      <c r="AO1733" s="131" t="str">
        <f t="shared" si="1001"/>
        <v xml:space="preserve"> </v>
      </c>
      <c r="AP1733" s="123" t="str">
        <f t="shared" si="1003"/>
        <v xml:space="preserve"> </v>
      </c>
      <c r="AQ1733" s="129" t="str">
        <f t="shared" si="1002"/>
        <v xml:space="preserve"> </v>
      </c>
      <c r="AR1733" s="111">
        <f t="shared" si="999"/>
        <v>1730</v>
      </c>
      <c r="AS1733" s="111">
        <f t="shared" si="1014"/>
        <v>0</v>
      </c>
      <c r="AT1733" s="111">
        <f t="shared" si="1015"/>
        <v>0</v>
      </c>
      <c r="AU1733" s="111">
        <f t="shared" si="1004"/>
        <v>0</v>
      </c>
      <c r="AV1733" s="111" t="str">
        <f t="shared" si="998"/>
        <v xml:space="preserve"> </v>
      </c>
      <c r="AW1733" s="112">
        <f t="shared" ref="AW1733:AW1796" si="1016">IF(AE1733=" ",0,AD1733)</f>
        <v>0</v>
      </c>
    </row>
    <row r="1734" spans="30:49">
      <c r="AD1734" s="132">
        <v>1731</v>
      </c>
      <c r="AE1734" s="125" t="str">
        <f t="shared" si="1005"/>
        <v xml:space="preserve"> </v>
      </c>
      <c r="AF1734" s="125" t="str">
        <f t="shared" si="1006"/>
        <v xml:space="preserve"> </v>
      </c>
      <c r="AG1734" s="125" t="str">
        <f t="shared" si="1007"/>
        <v xml:space="preserve"> </v>
      </c>
      <c r="AH1734" s="126" t="str">
        <f t="shared" si="1008"/>
        <v xml:space="preserve"> </v>
      </c>
      <c r="AI1734" s="127" t="str">
        <f t="shared" si="1009"/>
        <v xml:space="preserve"> </v>
      </c>
      <c r="AJ1734" s="128" t="str">
        <f t="shared" si="1010"/>
        <v xml:space="preserve"> </v>
      </c>
      <c r="AK1734" s="128" t="str">
        <f t="shared" si="1000"/>
        <v xml:space="preserve"> </v>
      </c>
      <c r="AL1734" s="129" t="str">
        <f t="shared" si="1011"/>
        <v xml:space="preserve"> </v>
      </c>
      <c r="AM1734" s="130" t="str">
        <f t="shared" si="1012"/>
        <v xml:space="preserve"> </v>
      </c>
      <c r="AN1734" s="129" t="str">
        <f t="shared" si="1013"/>
        <v xml:space="preserve"> </v>
      </c>
      <c r="AO1734" s="131" t="str">
        <f t="shared" si="1001"/>
        <v xml:space="preserve"> </v>
      </c>
      <c r="AP1734" s="123" t="str">
        <f t="shared" si="1003"/>
        <v xml:space="preserve"> </v>
      </c>
      <c r="AQ1734" s="129" t="str">
        <f t="shared" si="1002"/>
        <v xml:space="preserve"> </v>
      </c>
      <c r="AR1734" s="111">
        <f t="shared" si="999"/>
        <v>1731</v>
      </c>
      <c r="AS1734" s="111">
        <f t="shared" si="1014"/>
        <v>0</v>
      </c>
      <c r="AT1734" s="111">
        <f t="shared" si="1015"/>
        <v>0</v>
      </c>
      <c r="AU1734" s="111">
        <f t="shared" si="1004"/>
        <v>0</v>
      </c>
      <c r="AV1734" s="111" t="str">
        <f t="shared" si="998"/>
        <v xml:space="preserve"> </v>
      </c>
      <c r="AW1734" s="112">
        <f t="shared" si="1016"/>
        <v>0</v>
      </c>
    </row>
    <row r="1735" spans="30:49">
      <c r="AD1735" s="124">
        <v>1732</v>
      </c>
      <c r="AE1735" s="125" t="str">
        <f t="shared" si="1005"/>
        <v xml:space="preserve"> </v>
      </c>
      <c r="AF1735" s="125" t="str">
        <f t="shared" si="1006"/>
        <v xml:space="preserve"> </v>
      </c>
      <c r="AG1735" s="125" t="str">
        <f t="shared" si="1007"/>
        <v xml:space="preserve"> </v>
      </c>
      <c r="AH1735" s="126" t="str">
        <f t="shared" si="1008"/>
        <v xml:space="preserve"> </v>
      </c>
      <c r="AI1735" s="127" t="str">
        <f t="shared" si="1009"/>
        <v xml:space="preserve"> </v>
      </c>
      <c r="AJ1735" s="128" t="str">
        <f t="shared" si="1010"/>
        <v xml:space="preserve"> </v>
      </c>
      <c r="AK1735" s="128" t="str">
        <f t="shared" si="1000"/>
        <v xml:space="preserve"> </v>
      </c>
      <c r="AL1735" s="129" t="str">
        <f t="shared" si="1011"/>
        <v xml:space="preserve"> </v>
      </c>
      <c r="AM1735" s="130" t="str">
        <f t="shared" si="1012"/>
        <v xml:space="preserve"> </v>
      </c>
      <c r="AN1735" s="129" t="str">
        <f t="shared" si="1013"/>
        <v xml:space="preserve"> </v>
      </c>
      <c r="AO1735" s="131" t="str">
        <f t="shared" si="1001"/>
        <v xml:space="preserve"> </v>
      </c>
      <c r="AP1735" s="123" t="str">
        <f t="shared" si="1003"/>
        <v xml:space="preserve"> </v>
      </c>
      <c r="AQ1735" s="129" t="str">
        <f t="shared" si="1002"/>
        <v xml:space="preserve"> </v>
      </c>
      <c r="AR1735" s="111">
        <f t="shared" si="999"/>
        <v>1732</v>
      </c>
      <c r="AS1735" s="111">
        <f t="shared" si="1014"/>
        <v>0</v>
      </c>
      <c r="AT1735" s="111">
        <f t="shared" si="1015"/>
        <v>0</v>
      </c>
      <c r="AU1735" s="111">
        <f t="shared" si="1004"/>
        <v>0</v>
      </c>
      <c r="AV1735" s="111" t="str">
        <f t="shared" si="998"/>
        <v xml:space="preserve"> </v>
      </c>
      <c r="AW1735" s="112">
        <f t="shared" si="1016"/>
        <v>0</v>
      </c>
    </row>
    <row r="1736" spans="30:49">
      <c r="AD1736" s="132">
        <v>1733</v>
      </c>
      <c r="AE1736" s="125" t="str">
        <f t="shared" si="1005"/>
        <v xml:space="preserve"> </v>
      </c>
      <c r="AF1736" s="125" t="str">
        <f t="shared" si="1006"/>
        <v xml:space="preserve"> </v>
      </c>
      <c r="AG1736" s="125" t="str">
        <f t="shared" si="1007"/>
        <v xml:space="preserve"> </v>
      </c>
      <c r="AH1736" s="126" t="str">
        <f t="shared" si="1008"/>
        <v xml:space="preserve"> </v>
      </c>
      <c r="AI1736" s="127" t="str">
        <f t="shared" si="1009"/>
        <v xml:space="preserve"> </v>
      </c>
      <c r="AJ1736" s="128" t="str">
        <f t="shared" si="1010"/>
        <v xml:space="preserve"> </v>
      </c>
      <c r="AK1736" s="128" t="str">
        <f t="shared" si="1000"/>
        <v xml:space="preserve"> </v>
      </c>
      <c r="AL1736" s="129" t="str">
        <f t="shared" si="1011"/>
        <v xml:space="preserve"> </v>
      </c>
      <c r="AM1736" s="130" t="str">
        <f t="shared" si="1012"/>
        <v xml:space="preserve"> </v>
      </c>
      <c r="AN1736" s="129" t="str">
        <f t="shared" si="1013"/>
        <v xml:space="preserve"> </v>
      </c>
      <c r="AO1736" s="131" t="str">
        <f t="shared" si="1001"/>
        <v xml:space="preserve"> </v>
      </c>
      <c r="AP1736" s="123" t="str">
        <f t="shared" si="1003"/>
        <v xml:space="preserve"> </v>
      </c>
      <c r="AQ1736" s="129" t="str">
        <f t="shared" si="1002"/>
        <v xml:space="preserve"> </v>
      </c>
      <c r="AR1736" s="111">
        <f t="shared" si="999"/>
        <v>1733</v>
      </c>
      <c r="AS1736" s="111">
        <f t="shared" si="1014"/>
        <v>0</v>
      </c>
      <c r="AT1736" s="111">
        <f t="shared" si="1015"/>
        <v>0</v>
      </c>
      <c r="AU1736" s="111">
        <f t="shared" si="1004"/>
        <v>0</v>
      </c>
      <c r="AV1736" s="111" t="str">
        <f t="shared" si="998"/>
        <v xml:space="preserve"> </v>
      </c>
      <c r="AW1736" s="112">
        <f t="shared" si="1016"/>
        <v>0</v>
      </c>
    </row>
    <row r="1737" spans="30:49">
      <c r="AD1737" s="124">
        <v>1734</v>
      </c>
      <c r="AE1737" s="125" t="str">
        <f t="shared" si="1005"/>
        <v xml:space="preserve"> </v>
      </c>
      <c r="AF1737" s="125" t="str">
        <f t="shared" si="1006"/>
        <v xml:space="preserve"> </v>
      </c>
      <c r="AG1737" s="125" t="str">
        <f t="shared" si="1007"/>
        <v xml:space="preserve"> </v>
      </c>
      <c r="AH1737" s="126" t="str">
        <f t="shared" si="1008"/>
        <v xml:space="preserve"> </v>
      </c>
      <c r="AI1737" s="127" t="str">
        <f t="shared" si="1009"/>
        <v xml:space="preserve"> </v>
      </c>
      <c r="AJ1737" s="128" t="str">
        <f t="shared" si="1010"/>
        <v xml:space="preserve"> </v>
      </c>
      <c r="AK1737" s="128" t="str">
        <f t="shared" si="1000"/>
        <v xml:space="preserve"> </v>
      </c>
      <c r="AL1737" s="129" t="str">
        <f t="shared" si="1011"/>
        <v xml:space="preserve"> </v>
      </c>
      <c r="AM1737" s="130" t="str">
        <f t="shared" si="1012"/>
        <v xml:space="preserve"> </v>
      </c>
      <c r="AN1737" s="129" t="str">
        <f t="shared" si="1013"/>
        <v xml:space="preserve"> </v>
      </c>
      <c r="AO1737" s="131" t="str">
        <f t="shared" si="1001"/>
        <v xml:space="preserve"> </v>
      </c>
      <c r="AP1737" s="123" t="str">
        <f t="shared" si="1003"/>
        <v xml:space="preserve"> </v>
      </c>
      <c r="AQ1737" s="129" t="str">
        <f t="shared" si="1002"/>
        <v xml:space="preserve"> </v>
      </c>
      <c r="AR1737" s="111">
        <f t="shared" si="999"/>
        <v>1734</v>
      </c>
      <c r="AS1737" s="111">
        <f t="shared" si="1014"/>
        <v>0</v>
      </c>
      <c r="AT1737" s="111">
        <f t="shared" si="1015"/>
        <v>0</v>
      </c>
      <c r="AU1737" s="111">
        <f t="shared" si="1004"/>
        <v>0</v>
      </c>
      <c r="AV1737" s="111" t="str">
        <f t="shared" si="998"/>
        <v xml:space="preserve"> </v>
      </c>
      <c r="AW1737" s="112">
        <f t="shared" si="1016"/>
        <v>0</v>
      </c>
    </row>
    <row r="1738" spans="30:49">
      <c r="AD1738" s="132">
        <v>1735</v>
      </c>
      <c r="AE1738" s="125" t="str">
        <f t="shared" si="1005"/>
        <v xml:space="preserve"> </v>
      </c>
      <c r="AF1738" s="125" t="str">
        <f t="shared" si="1006"/>
        <v xml:space="preserve"> </v>
      </c>
      <c r="AG1738" s="125" t="str">
        <f t="shared" si="1007"/>
        <v xml:space="preserve"> </v>
      </c>
      <c r="AH1738" s="126" t="str">
        <f t="shared" si="1008"/>
        <v xml:space="preserve"> </v>
      </c>
      <c r="AI1738" s="127" t="str">
        <f t="shared" si="1009"/>
        <v xml:space="preserve"> </v>
      </c>
      <c r="AJ1738" s="128" t="str">
        <f t="shared" si="1010"/>
        <v xml:space="preserve"> </v>
      </c>
      <c r="AK1738" s="128" t="str">
        <f t="shared" si="1000"/>
        <v xml:space="preserve"> </v>
      </c>
      <c r="AL1738" s="129" t="str">
        <f t="shared" si="1011"/>
        <v xml:space="preserve"> </v>
      </c>
      <c r="AM1738" s="130" t="str">
        <f t="shared" si="1012"/>
        <v xml:space="preserve"> </v>
      </c>
      <c r="AN1738" s="129" t="str">
        <f t="shared" si="1013"/>
        <v xml:space="preserve"> </v>
      </c>
      <c r="AO1738" s="131" t="str">
        <f t="shared" si="1001"/>
        <v xml:space="preserve"> </v>
      </c>
      <c r="AP1738" s="123" t="str">
        <f t="shared" si="1003"/>
        <v xml:space="preserve"> </v>
      </c>
      <c r="AQ1738" s="129" t="str">
        <f t="shared" si="1002"/>
        <v xml:space="preserve"> </v>
      </c>
      <c r="AR1738" s="111">
        <f t="shared" si="999"/>
        <v>1735</v>
      </c>
      <c r="AS1738" s="111">
        <f t="shared" si="1014"/>
        <v>0</v>
      </c>
      <c r="AT1738" s="111">
        <f t="shared" si="1015"/>
        <v>0</v>
      </c>
      <c r="AU1738" s="111">
        <f t="shared" si="1004"/>
        <v>0</v>
      </c>
      <c r="AV1738" s="111" t="str">
        <f t="shared" si="998"/>
        <v xml:space="preserve"> </v>
      </c>
      <c r="AW1738" s="112">
        <f t="shared" si="1016"/>
        <v>0</v>
      </c>
    </row>
    <row r="1739" spans="30:49">
      <c r="AD1739" s="124">
        <v>1736</v>
      </c>
      <c r="AE1739" s="125" t="str">
        <f t="shared" si="1005"/>
        <v xml:space="preserve"> </v>
      </c>
      <c r="AF1739" s="125" t="str">
        <f t="shared" si="1006"/>
        <v xml:space="preserve"> </v>
      </c>
      <c r="AG1739" s="125" t="str">
        <f t="shared" si="1007"/>
        <v xml:space="preserve"> </v>
      </c>
      <c r="AH1739" s="126" t="str">
        <f t="shared" si="1008"/>
        <v xml:space="preserve"> </v>
      </c>
      <c r="AI1739" s="127" t="str">
        <f t="shared" si="1009"/>
        <v xml:space="preserve"> </v>
      </c>
      <c r="AJ1739" s="128" t="str">
        <f t="shared" si="1010"/>
        <v xml:space="preserve"> </v>
      </c>
      <c r="AK1739" s="128" t="str">
        <f t="shared" si="1000"/>
        <v xml:space="preserve"> </v>
      </c>
      <c r="AL1739" s="129" t="str">
        <f t="shared" si="1011"/>
        <v xml:space="preserve"> </v>
      </c>
      <c r="AM1739" s="130" t="str">
        <f t="shared" si="1012"/>
        <v xml:space="preserve"> </v>
      </c>
      <c r="AN1739" s="129" t="str">
        <f t="shared" si="1013"/>
        <v xml:space="preserve"> </v>
      </c>
      <c r="AO1739" s="131" t="str">
        <f t="shared" si="1001"/>
        <v xml:space="preserve"> </v>
      </c>
      <c r="AP1739" s="123" t="str">
        <f t="shared" si="1003"/>
        <v xml:space="preserve"> </v>
      </c>
      <c r="AQ1739" s="129" t="str">
        <f t="shared" si="1002"/>
        <v xml:space="preserve"> </v>
      </c>
      <c r="AR1739" s="111">
        <f t="shared" si="999"/>
        <v>1736</v>
      </c>
      <c r="AS1739" s="111">
        <f t="shared" si="1014"/>
        <v>0</v>
      </c>
      <c r="AT1739" s="111">
        <f t="shared" si="1015"/>
        <v>0</v>
      </c>
      <c r="AU1739" s="111">
        <f t="shared" si="1004"/>
        <v>0</v>
      </c>
      <c r="AV1739" s="111" t="str">
        <f t="shared" si="998"/>
        <v xml:space="preserve"> </v>
      </c>
      <c r="AW1739" s="112">
        <f t="shared" si="1016"/>
        <v>0</v>
      </c>
    </row>
    <row r="1740" spans="30:49">
      <c r="AD1740" s="132">
        <v>1737</v>
      </c>
      <c r="AE1740" s="125" t="str">
        <f t="shared" si="1005"/>
        <v xml:space="preserve"> </v>
      </c>
      <c r="AF1740" s="125" t="str">
        <f t="shared" si="1006"/>
        <v xml:space="preserve"> </v>
      </c>
      <c r="AG1740" s="125" t="str">
        <f t="shared" si="1007"/>
        <v xml:space="preserve"> </v>
      </c>
      <c r="AH1740" s="126" t="str">
        <f t="shared" si="1008"/>
        <v xml:space="preserve"> </v>
      </c>
      <c r="AI1740" s="127" t="str">
        <f t="shared" si="1009"/>
        <v xml:space="preserve"> </v>
      </c>
      <c r="AJ1740" s="128" t="str">
        <f t="shared" si="1010"/>
        <v xml:space="preserve"> </v>
      </c>
      <c r="AK1740" s="128" t="str">
        <f t="shared" si="1000"/>
        <v xml:space="preserve"> </v>
      </c>
      <c r="AL1740" s="129" t="str">
        <f t="shared" si="1011"/>
        <v xml:space="preserve"> </v>
      </c>
      <c r="AM1740" s="130" t="str">
        <f t="shared" si="1012"/>
        <v xml:space="preserve"> </v>
      </c>
      <c r="AN1740" s="129" t="str">
        <f t="shared" si="1013"/>
        <v xml:space="preserve"> </v>
      </c>
      <c r="AO1740" s="131" t="str">
        <f t="shared" si="1001"/>
        <v xml:space="preserve"> </v>
      </c>
      <c r="AP1740" s="123" t="str">
        <f t="shared" si="1003"/>
        <v xml:space="preserve"> </v>
      </c>
      <c r="AQ1740" s="129" t="str">
        <f t="shared" si="1002"/>
        <v xml:space="preserve"> </v>
      </c>
      <c r="AR1740" s="111">
        <f t="shared" si="999"/>
        <v>1737</v>
      </c>
      <c r="AS1740" s="111">
        <f t="shared" si="1014"/>
        <v>0</v>
      </c>
      <c r="AT1740" s="111">
        <f t="shared" si="1015"/>
        <v>0</v>
      </c>
      <c r="AU1740" s="111">
        <f t="shared" si="1004"/>
        <v>0</v>
      </c>
      <c r="AV1740" s="111" t="str">
        <f t="shared" si="998"/>
        <v xml:space="preserve"> </v>
      </c>
      <c r="AW1740" s="112">
        <f t="shared" si="1016"/>
        <v>0</v>
      </c>
    </row>
    <row r="1741" spans="30:49">
      <c r="AD1741" s="124">
        <v>1738</v>
      </c>
      <c r="AE1741" s="125" t="str">
        <f t="shared" si="1005"/>
        <v xml:space="preserve"> </v>
      </c>
      <c r="AF1741" s="125" t="str">
        <f t="shared" si="1006"/>
        <v xml:space="preserve"> </v>
      </c>
      <c r="AG1741" s="125" t="str">
        <f t="shared" si="1007"/>
        <v xml:space="preserve"> </v>
      </c>
      <c r="AH1741" s="126" t="str">
        <f t="shared" si="1008"/>
        <v xml:space="preserve"> </v>
      </c>
      <c r="AI1741" s="127" t="str">
        <f t="shared" si="1009"/>
        <v xml:space="preserve"> </v>
      </c>
      <c r="AJ1741" s="128" t="str">
        <f t="shared" si="1010"/>
        <v xml:space="preserve"> </v>
      </c>
      <c r="AK1741" s="128" t="str">
        <f t="shared" si="1000"/>
        <v xml:space="preserve"> </v>
      </c>
      <c r="AL1741" s="129" t="str">
        <f t="shared" si="1011"/>
        <v xml:space="preserve"> </v>
      </c>
      <c r="AM1741" s="130" t="str">
        <f t="shared" si="1012"/>
        <v xml:space="preserve"> </v>
      </c>
      <c r="AN1741" s="129" t="str">
        <f t="shared" si="1013"/>
        <v xml:space="preserve"> </v>
      </c>
      <c r="AO1741" s="131" t="str">
        <f t="shared" si="1001"/>
        <v xml:space="preserve"> </v>
      </c>
      <c r="AP1741" s="123" t="str">
        <f t="shared" si="1003"/>
        <v xml:space="preserve"> </v>
      </c>
      <c r="AQ1741" s="129" t="str">
        <f t="shared" si="1002"/>
        <v xml:space="preserve"> </v>
      </c>
      <c r="AR1741" s="111">
        <f t="shared" si="999"/>
        <v>1738</v>
      </c>
      <c r="AS1741" s="111">
        <f t="shared" si="1014"/>
        <v>0</v>
      </c>
      <c r="AT1741" s="111">
        <f t="shared" si="1015"/>
        <v>0</v>
      </c>
      <c r="AU1741" s="111">
        <f t="shared" si="1004"/>
        <v>0</v>
      </c>
      <c r="AV1741" s="111" t="str">
        <f t="shared" si="998"/>
        <v xml:space="preserve"> </v>
      </c>
      <c r="AW1741" s="112">
        <f t="shared" si="1016"/>
        <v>0</v>
      </c>
    </row>
    <row r="1742" spans="30:49">
      <c r="AD1742" s="132">
        <v>1739</v>
      </c>
      <c r="AE1742" s="125" t="str">
        <f t="shared" si="1005"/>
        <v xml:space="preserve"> </v>
      </c>
      <c r="AF1742" s="125" t="str">
        <f t="shared" si="1006"/>
        <v xml:space="preserve"> </v>
      </c>
      <c r="AG1742" s="125" t="str">
        <f t="shared" si="1007"/>
        <v xml:space="preserve"> </v>
      </c>
      <c r="AH1742" s="126" t="str">
        <f t="shared" si="1008"/>
        <v xml:space="preserve"> </v>
      </c>
      <c r="AI1742" s="127" t="str">
        <f t="shared" si="1009"/>
        <v xml:space="preserve"> </v>
      </c>
      <c r="AJ1742" s="128" t="str">
        <f t="shared" si="1010"/>
        <v xml:space="preserve"> </v>
      </c>
      <c r="AK1742" s="128" t="str">
        <f t="shared" si="1000"/>
        <v xml:space="preserve"> </v>
      </c>
      <c r="AL1742" s="129" t="str">
        <f t="shared" si="1011"/>
        <v xml:space="preserve"> </v>
      </c>
      <c r="AM1742" s="130" t="str">
        <f t="shared" si="1012"/>
        <v xml:space="preserve"> </v>
      </c>
      <c r="AN1742" s="129" t="str">
        <f t="shared" si="1013"/>
        <v xml:space="preserve"> </v>
      </c>
      <c r="AO1742" s="131" t="str">
        <f t="shared" si="1001"/>
        <v xml:space="preserve"> </v>
      </c>
      <c r="AP1742" s="123" t="str">
        <f t="shared" si="1003"/>
        <v xml:space="preserve"> </v>
      </c>
      <c r="AQ1742" s="129" t="str">
        <f t="shared" si="1002"/>
        <v xml:space="preserve"> </v>
      </c>
      <c r="AR1742" s="111">
        <f t="shared" si="999"/>
        <v>1739</v>
      </c>
      <c r="AS1742" s="111">
        <f t="shared" si="1014"/>
        <v>0</v>
      </c>
      <c r="AT1742" s="111">
        <f t="shared" si="1015"/>
        <v>0</v>
      </c>
      <c r="AU1742" s="111">
        <f t="shared" si="1004"/>
        <v>0</v>
      </c>
      <c r="AV1742" s="111" t="str">
        <f t="shared" si="998"/>
        <v xml:space="preserve"> </v>
      </c>
      <c r="AW1742" s="112">
        <f t="shared" si="1016"/>
        <v>0</v>
      </c>
    </row>
    <row r="1743" spans="30:49">
      <c r="AD1743" s="124">
        <v>1740</v>
      </c>
      <c r="AE1743" s="125" t="str">
        <f t="shared" si="1005"/>
        <v xml:space="preserve"> </v>
      </c>
      <c r="AF1743" s="125" t="str">
        <f t="shared" si="1006"/>
        <v xml:space="preserve"> </v>
      </c>
      <c r="AG1743" s="125" t="str">
        <f t="shared" si="1007"/>
        <v xml:space="preserve"> </v>
      </c>
      <c r="AH1743" s="126" t="str">
        <f t="shared" si="1008"/>
        <v xml:space="preserve"> </v>
      </c>
      <c r="AI1743" s="127" t="str">
        <f t="shared" si="1009"/>
        <v xml:space="preserve"> </v>
      </c>
      <c r="AJ1743" s="128" t="str">
        <f t="shared" si="1010"/>
        <v xml:space="preserve"> </v>
      </c>
      <c r="AK1743" s="128" t="str">
        <f t="shared" si="1000"/>
        <v xml:space="preserve"> </v>
      </c>
      <c r="AL1743" s="129" t="str">
        <f t="shared" si="1011"/>
        <v xml:space="preserve"> </v>
      </c>
      <c r="AM1743" s="130" t="str">
        <f t="shared" si="1012"/>
        <v xml:space="preserve"> </v>
      </c>
      <c r="AN1743" s="129" t="str">
        <f t="shared" si="1013"/>
        <v xml:space="preserve"> </v>
      </c>
      <c r="AO1743" s="131" t="str">
        <f t="shared" si="1001"/>
        <v xml:space="preserve"> </v>
      </c>
      <c r="AP1743" s="123" t="str">
        <f t="shared" si="1003"/>
        <v xml:space="preserve"> </v>
      </c>
      <c r="AQ1743" s="129" t="str">
        <f t="shared" si="1002"/>
        <v xml:space="preserve"> </v>
      </c>
      <c r="AR1743" s="111">
        <f t="shared" si="999"/>
        <v>1740</v>
      </c>
      <c r="AS1743" s="111">
        <f t="shared" si="1014"/>
        <v>0</v>
      </c>
      <c r="AT1743" s="111">
        <f t="shared" si="1015"/>
        <v>0</v>
      </c>
      <c r="AU1743" s="111">
        <f t="shared" si="1004"/>
        <v>0</v>
      </c>
      <c r="AV1743" s="111" t="str">
        <f t="shared" si="998"/>
        <v xml:space="preserve"> </v>
      </c>
      <c r="AW1743" s="112">
        <f t="shared" si="1016"/>
        <v>0</v>
      </c>
    </row>
    <row r="1744" spans="30:49">
      <c r="AD1744" s="132">
        <v>1741</v>
      </c>
      <c r="AE1744" s="125" t="str">
        <f t="shared" si="1005"/>
        <v xml:space="preserve"> </v>
      </c>
      <c r="AF1744" s="125" t="str">
        <f t="shared" si="1006"/>
        <v xml:space="preserve"> </v>
      </c>
      <c r="AG1744" s="125" t="str">
        <f t="shared" si="1007"/>
        <v xml:space="preserve"> </v>
      </c>
      <c r="AH1744" s="126" t="str">
        <f t="shared" si="1008"/>
        <v xml:space="preserve"> </v>
      </c>
      <c r="AI1744" s="127" t="str">
        <f t="shared" si="1009"/>
        <v xml:space="preserve"> </v>
      </c>
      <c r="AJ1744" s="128" t="str">
        <f t="shared" si="1010"/>
        <v xml:space="preserve"> </v>
      </c>
      <c r="AK1744" s="128" t="str">
        <f t="shared" si="1000"/>
        <v xml:space="preserve"> </v>
      </c>
      <c r="AL1744" s="129" t="str">
        <f t="shared" si="1011"/>
        <v xml:space="preserve"> </v>
      </c>
      <c r="AM1744" s="130" t="str">
        <f t="shared" si="1012"/>
        <v xml:space="preserve"> </v>
      </c>
      <c r="AN1744" s="129" t="str">
        <f t="shared" si="1013"/>
        <v xml:space="preserve"> </v>
      </c>
      <c r="AO1744" s="131" t="str">
        <f t="shared" si="1001"/>
        <v xml:space="preserve"> </v>
      </c>
      <c r="AP1744" s="123" t="str">
        <f t="shared" si="1003"/>
        <v xml:space="preserve"> </v>
      </c>
      <c r="AQ1744" s="129" t="str">
        <f t="shared" si="1002"/>
        <v xml:space="preserve"> </v>
      </c>
      <c r="AR1744" s="111">
        <f t="shared" si="999"/>
        <v>1741</v>
      </c>
      <c r="AS1744" s="111">
        <f t="shared" si="1014"/>
        <v>0</v>
      </c>
      <c r="AT1744" s="111">
        <f t="shared" si="1015"/>
        <v>0</v>
      </c>
      <c r="AU1744" s="111">
        <f t="shared" si="1004"/>
        <v>0</v>
      </c>
      <c r="AV1744" s="111" t="str">
        <f t="shared" si="998"/>
        <v xml:space="preserve"> </v>
      </c>
      <c r="AW1744" s="112">
        <f t="shared" si="1016"/>
        <v>0</v>
      </c>
    </row>
    <row r="1745" spans="30:49">
      <c r="AD1745" s="124">
        <v>1742</v>
      </c>
      <c r="AE1745" s="125" t="str">
        <f t="shared" si="1005"/>
        <v xml:space="preserve"> </v>
      </c>
      <c r="AF1745" s="125" t="str">
        <f t="shared" si="1006"/>
        <v xml:space="preserve"> </v>
      </c>
      <c r="AG1745" s="125" t="str">
        <f t="shared" si="1007"/>
        <v xml:space="preserve"> </v>
      </c>
      <c r="AH1745" s="126" t="str">
        <f t="shared" si="1008"/>
        <v xml:space="preserve"> </v>
      </c>
      <c r="AI1745" s="127" t="str">
        <f t="shared" si="1009"/>
        <v xml:space="preserve"> </v>
      </c>
      <c r="AJ1745" s="128" t="str">
        <f t="shared" si="1010"/>
        <v xml:space="preserve"> </v>
      </c>
      <c r="AK1745" s="128" t="str">
        <f t="shared" si="1000"/>
        <v xml:space="preserve"> </v>
      </c>
      <c r="AL1745" s="129" t="str">
        <f t="shared" si="1011"/>
        <v xml:space="preserve"> </v>
      </c>
      <c r="AM1745" s="130" t="str">
        <f t="shared" si="1012"/>
        <v xml:space="preserve"> </v>
      </c>
      <c r="AN1745" s="129" t="str">
        <f t="shared" si="1013"/>
        <v xml:space="preserve"> </v>
      </c>
      <c r="AO1745" s="131" t="str">
        <f t="shared" si="1001"/>
        <v xml:space="preserve"> </v>
      </c>
      <c r="AP1745" s="123" t="str">
        <f t="shared" si="1003"/>
        <v xml:space="preserve"> </v>
      </c>
      <c r="AQ1745" s="129" t="str">
        <f t="shared" si="1002"/>
        <v xml:space="preserve"> </v>
      </c>
      <c r="AR1745" s="111">
        <f t="shared" si="999"/>
        <v>1742</v>
      </c>
      <c r="AS1745" s="111">
        <f t="shared" si="1014"/>
        <v>0</v>
      </c>
      <c r="AT1745" s="111">
        <f t="shared" si="1015"/>
        <v>0</v>
      </c>
      <c r="AU1745" s="111">
        <f t="shared" si="1004"/>
        <v>0</v>
      </c>
      <c r="AV1745" s="111" t="str">
        <f t="shared" si="998"/>
        <v xml:space="preserve"> </v>
      </c>
      <c r="AW1745" s="112">
        <f t="shared" si="1016"/>
        <v>0</v>
      </c>
    </row>
    <row r="1746" spans="30:49">
      <c r="AD1746" s="132">
        <v>1743</v>
      </c>
      <c r="AE1746" s="125" t="str">
        <f t="shared" si="1005"/>
        <v xml:space="preserve"> </v>
      </c>
      <c r="AF1746" s="125" t="str">
        <f t="shared" si="1006"/>
        <v xml:space="preserve"> </v>
      </c>
      <c r="AG1746" s="125" t="str">
        <f t="shared" si="1007"/>
        <v xml:space="preserve"> </v>
      </c>
      <c r="AH1746" s="126" t="str">
        <f t="shared" si="1008"/>
        <v xml:space="preserve"> </v>
      </c>
      <c r="AI1746" s="127" t="str">
        <f t="shared" si="1009"/>
        <v xml:space="preserve"> </v>
      </c>
      <c r="AJ1746" s="128" t="str">
        <f t="shared" si="1010"/>
        <v xml:space="preserve"> </v>
      </c>
      <c r="AK1746" s="128" t="str">
        <f t="shared" si="1000"/>
        <v xml:space="preserve"> </v>
      </c>
      <c r="AL1746" s="129" t="str">
        <f t="shared" si="1011"/>
        <v xml:space="preserve"> </v>
      </c>
      <c r="AM1746" s="130" t="str">
        <f t="shared" si="1012"/>
        <v xml:space="preserve"> </v>
      </c>
      <c r="AN1746" s="129" t="str">
        <f t="shared" si="1013"/>
        <v xml:space="preserve"> </v>
      </c>
      <c r="AO1746" s="131" t="str">
        <f t="shared" si="1001"/>
        <v xml:space="preserve"> </v>
      </c>
      <c r="AP1746" s="123" t="str">
        <f t="shared" si="1003"/>
        <v xml:space="preserve"> </v>
      </c>
      <c r="AQ1746" s="129" t="str">
        <f t="shared" si="1002"/>
        <v xml:space="preserve"> </v>
      </c>
      <c r="AR1746" s="111">
        <f t="shared" si="999"/>
        <v>1743</v>
      </c>
      <c r="AS1746" s="111">
        <f t="shared" si="1014"/>
        <v>0</v>
      </c>
      <c r="AT1746" s="111">
        <f t="shared" si="1015"/>
        <v>0</v>
      </c>
      <c r="AU1746" s="111">
        <f t="shared" si="1004"/>
        <v>0</v>
      </c>
      <c r="AV1746" s="111" t="str">
        <f t="shared" si="998"/>
        <v xml:space="preserve"> </v>
      </c>
      <c r="AW1746" s="112">
        <f t="shared" si="1016"/>
        <v>0</v>
      </c>
    </row>
    <row r="1747" spans="30:49">
      <c r="AD1747" s="124">
        <v>1744</v>
      </c>
      <c r="AE1747" s="125" t="str">
        <f t="shared" si="1005"/>
        <v xml:space="preserve"> </v>
      </c>
      <c r="AF1747" s="125" t="str">
        <f t="shared" si="1006"/>
        <v xml:space="preserve"> </v>
      </c>
      <c r="AG1747" s="125" t="str">
        <f t="shared" si="1007"/>
        <v xml:space="preserve"> </v>
      </c>
      <c r="AH1747" s="126" t="str">
        <f t="shared" si="1008"/>
        <v xml:space="preserve"> </v>
      </c>
      <c r="AI1747" s="127" t="str">
        <f t="shared" si="1009"/>
        <v xml:space="preserve"> </v>
      </c>
      <c r="AJ1747" s="128" t="str">
        <f t="shared" si="1010"/>
        <v xml:space="preserve"> </v>
      </c>
      <c r="AK1747" s="128" t="str">
        <f t="shared" si="1000"/>
        <v xml:space="preserve"> </v>
      </c>
      <c r="AL1747" s="129" t="str">
        <f t="shared" si="1011"/>
        <v xml:space="preserve"> </v>
      </c>
      <c r="AM1747" s="130" t="str">
        <f t="shared" si="1012"/>
        <v xml:space="preserve"> </v>
      </c>
      <c r="AN1747" s="129" t="str">
        <f t="shared" si="1013"/>
        <v xml:space="preserve"> </v>
      </c>
      <c r="AO1747" s="131" t="str">
        <f t="shared" si="1001"/>
        <v xml:space="preserve"> </v>
      </c>
      <c r="AP1747" s="123" t="str">
        <f t="shared" si="1003"/>
        <v xml:space="preserve"> </v>
      </c>
      <c r="AQ1747" s="129" t="str">
        <f t="shared" si="1002"/>
        <v xml:space="preserve"> </v>
      </c>
      <c r="AR1747" s="111">
        <f t="shared" si="999"/>
        <v>1744</v>
      </c>
      <c r="AS1747" s="111">
        <f t="shared" si="1014"/>
        <v>0</v>
      </c>
      <c r="AT1747" s="111">
        <f t="shared" si="1015"/>
        <v>0</v>
      </c>
      <c r="AU1747" s="111">
        <f t="shared" si="1004"/>
        <v>0</v>
      </c>
      <c r="AV1747" s="111" t="str">
        <f t="shared" si="998"/>
        <v xml:space="preserve"> </v>
      </c>
      <c r="AW1747" s="112">
        <f t="shared" si="1016"/>
        <v>0</v>
      </c>
    </row>
    <row r="1748" spans="30:49">
      <c r="AD1748" s="132">
        <v>1745</v>
      </c>
      <c r="AE1748" s="125" t="str">
        <f t="shared" si="1005"/>
        <v xml:space="preserve"> </v>
      </c>
      <c r="AF1748" s="125" t="str">
        <f t="shared" si="1006"/>
        <v xml:space="preserve"> </v>
      </c>
      <c r="AG1748" s="125" t="str">
        <f t="shared" si="1007"/>
        <v xml:space="preserve"> </v>
      </c>
      <c r="AH1748" s="126" t="str">
        <f t="shared" si="1008"/>
        <v xml:space="preserve"> </v>
      </c>
      <c r="AI1748" s="127" t="str">
        <f t="shared" si="1009"/>
        <v xml:space="preserve"> </v>
      </c>
      <c r="AJ1748" s="128" t="str">
        <f t="shared" si="1010"/>
        <v xml:space="preserve"> </v>
      </c>
      <c r="AK1748" s="128" t="str">
        <f t="shared" si="1000"/>
        <v xml:space="preserve"> </v>
      </c>
      <c r="AL1748" s="129" t="str">
        <f t="shared" si="1011"/>
        <v xml:space="preserve"> </v>
      </c>
      <c r="AM1748" s="130" t="str">
        <f t="shared" si="1012"/>
        <v xml:space="preserve"> </v>
      </c>
      <c r="AN1748" s="129" t="str">
        <f t="shared" si="1013"/>
        <v xml:space="preserve"> </v>
      </c>
      <c r="AO1748" s="131" t="str">
        <f t="shared" si="1001"/>
        <v xml:space="preserve"> </v>
      </c>
      <c r="AP1748" s="123" t="str">
        <f t="shared" si="1003"/>
        <v xml:space="preserve"> </v>
      </c>
      <c r="AQ1748" s="129" t="str">
        <f t="shared" si="1002"/>
        <v xml:space="preserve"> </v>
      </c>
      <c r="AR1748" s="111">
        <f t="shared" si="999"/>
        <v>1745</v>
      </c>
      <c r="AS1748" s="111">
        <f t="shared" si="1014"/>
        <v>0</v>
      </c>
      <c r="AT1748" s="111">
        <f t="shared" si="1015"/>
        <v>0</v>
      </c>
      <c r="AU1748" s="111">
        <f t="shared" si="1004"/>
        <v>0</v>
      </c>
      <c r="AV1748" s="111" t="str">
        <f t="shared" si="998"/>
        <v xml:space="preserve"> </v>
      </c>
      <c r="AW1748" s="112">
        <f t="shared" si="1016"/>
        <v>0</v>
      </c>
    </row>
    <row r="1749" spans="30:49">
      <c r="AD1749" s="124">
        <v>1746</v>
      </c>
      <c r="AE1749" s="125" t="str">
        <f t="shared" si="1005"/>
        <v xml:space="preserve"> </v>
      </c>
      <c r="AF1749" s="125" t="str">
        <f t="shared" si="1006"/>
        <v xml:space="preserve"> </v>
      </c>
      <c r="AG1749" s="125" t="str">
        <f t="shared" si="1007"/>
        <v xml:space="preserve"> </v>
      </c>
      <c r="AH1749" s="126" t="str">
        <f t="shared" si="1008"/>
        <v xml:space="preserve"> </v>
      </c>
      <c r="AI1749" s="127" t="str">
        <f t="shared" si="1009"/>
        <v xml:space="preserve"> </v>
      </c>
      <c r="AJ1749" s="128" t="str">
        <f t="shared" si="1010"/>
        <v xml:space="preserve"> </v>
      </c>
      <c r="AK1749" s="128" t="str">
        <f t="shared" si="1000"/>
        <v xml:space="preserve"> </v>
      </c>
      <c r="AL1749" s="129" t="str">
        <f t="shared" si="1011"/>
        <v xml:space="preserve"> </v>
      </c>
      <c r="AM1749" s="130" t="str">
        <f t="shared" si="1012"/>
        <v xml:space="preserve"> </v>
      </c>
      <c r="AN1749" s="129" t="str">
        <f t="shared" si="1013"/>
        <v xml:space="preserve"> </v>
      </c>
      <c r="AO1749" s="131" t="str">
        <f t="shared" si="1001"/>
        <v xml:space="preserve"> </v>
      </c>
      <c r="AP1749" s="123" t="str">
        <f t="shared" si="1003"/>
        <v xml:space="preserve"> </v>
      </c>
      <c r="AQ1749" s="129" t="str">
        <f t="shared" si="1002"/>
        <v xml:space="preserve"> </v>
      </c>
      <c r="AR1749" s="111">
        <f t="shared" si="999"/>
        <v>1746</v>
      </c>
      <c r="AS1749" s="111">
        <f t="shared" si="1014"/>
        <v>0</v>
      </c>
      <c r="AT1749" s="111">
        <f t="shared" si="1015"/>
        <v>0</v>
      </c>
      <c r="AU1749" s="111">
        <f t="shared" si="1004"/>
        <v>0</v>
      </c>
      <c r="AV1749" s="111" t="str">
        <f t="shared" si="998"/>
        <v xml:space="preserve"> </v>
      </c>
      <c r="AW1749" s="112">
        <f t="shared" si="1016"/>
        <v>0</v>
      </c>
    </row>
    <row r="1750" spans="30:49">
      <c r="AD1750" s="132">
        <v>1747</v>
      </c>
      <c r="AE1750" s="125" t="str">
        <f t="shared" si="1005"/>
        <v xml:space="preserve"> </v>
      </c>
      <c r="AF1750" s="125" t="str">
        <f t="shared" si="1006"/>
        <v xml:space="preserve"> </v>
      </c>
      <c r="AG1750" s="125" t="str">
        <f t="shared" si="1007"/>
        <v xml:space="preserve"> </v>
      </c>
      <c r="AH1750" s="126" t="str">
        <f t="shared" si="1008"/>
        <v xml:space="preserve"> </v>
      </c>
      <c r="AI1750" s="127" t="str">
        <f t="shared" si="1009"/>
        <v xml:space="preserve"> </v>
      </c>
      <c r="AJ1750" s="128" t="str">
        <f t="shared" si="1010"/>
        <v xml:space="preserve"> </v>
      </c>
      <c r="AK1750" s="128" t="str">
        <f t="shared" si="1000"/>
        <v xml:space="preserve"> </v>
      </c>
      <c r="AL1750" s="129" t="str">
        <f t="shared" si="1011"/>
        <v xml:space="preserve"> </v>
      </c>
      <c r="AM1750" s="130" t="str">
        <f t="shared" si="1012"/>
        <v xml:space="preserve"> </v>
      </c>
      <c r="AN1750" s="129" t="str">
        <f t="shared" si="1013"/>
        <v xml:space="preserve"> </v>
      </c>
      <c r="AO1750" s="131" t="str">
        <f t="shared" si="1001"/>
        <v xml:space="preserve"> </v>
      </c>
      <c r="AP1750" s="123" t="str">
        <f t="shared" si="1003"/>
        <v xml:space="preserve"> </v>
      </c>
      <c r="AQ1750" s="129" t="str">
        <f t="shared" si="1002"/>
        <v xml:space="preserve"> </v>
      </c>
      <c r="AR1750" s="111">
        <f t="shared" si="999"/>
        <v>1747</v>
      </c>
      <c r="AS1750" s="111">
        <f t="shared" si="1014"/>
        <v>0</v>
      </c>
      <c r="AT1750" s="111">
        <f t="shared" si="1015"/>
        <v>0</v>
      </c>
      <c r="AU1750" s="111">
        <f t="shared" si="1004"/>
        <v>0</v>
      </c>
      <c r="AV1750" s="111" t="str">
        <f t="shared" si="998"/>
        <v xml:space="preserve"> </v>
      </c>
      <c r="AW1750" s="112">
        <f t="shared" si="1016"/>
        <v>0</v>
      </c>
    </row>
    <row r="1751" spans="30:49">
      <c r="AD1751" s="124">
        <v>1748</v>
      </c>
      <c r="AE1751" s="125" t="str">
        <f t="shared" si="1005"/>
        <v xml:space="preserve"> </v>
      </c>
      <c r="AF1751" s="125" t="str">
        <f t="shared" si="1006"/>
        <v xml:space="preserve"> </v>
      </c>
      <c r="AG1751" s="125" t="str">
        <f t="shared" si="1007"/>
        <v xml:space="preserve"> </v>
      </c>
      <c r="AH1751" s="126" t="str">
        <f t="shared" si="1008"/>
        <v xml:space="preserve"> </v>
      </c>
      <c r="AI1751" s="127" t="str">
        <f t="shared" si="1009"/>
        <v xml:space="preserve"> </v>
      </c>
      <c r="AJ1751" s="128" t="str">
        <f t="shared" si="1010"/>
        <v xml:space="preserve"> </v>
      </c>
      <c r="AK1751" s="128" t="str">
        <f t="shared" si="1000"/>
        <v xml:space="preserve"> </v>
      </c>
      <c r="AL1751" s="129" t="str">
        <f t="shared" si="1011"/>
        <v xml:space="preserve"> </v>
      </c>
      <c r="AM1751" s="130" t="str">
        <f t="shared" si="1012"/>
        <v xml:space="preserve"> </v>
      </c>
      <c r="AN1751" s="129" t="str">
        <f t="shared" si="1013"/>
        <v xml:space="preserve"> </v>
      </c>
      <c r="AO1751" s="131" t="str">
        <f t="shared" si="1001"/>
        <v xml:space="preserve"> </v>
      </c>
      <c r="AP1751" s="123" t="str">
        <f t="shared" si="1003"/>
        <v xml:space="preserve"> </v>
      </c>
      <c r="AQ1751" s="129" t="str">
        <f t="shared" si="1002"/>
        <v xml:space="preserve"> </v>
      </c>
      <c r="AR1751" s="111">
        <f t="shared" si="999"/>
        <v>1748</v>
      </c>
      <c r="AS1751" s="111">
        <f t="shared" si="1014"/>
        <v>0</v>
      </c>
      <c r="AT1751" s="111">
        <f t="shared" si="1015"/>
        <v>0</v>
      </c>
      <c r="AU1751" s="111">
        <f t="shared" si="1004"/>
        <v>0</v>
      </c>
      <c r="AV1751" s="111" t="str">
        <f t="shared" si="998"/>
        <v xml:space="preserve"> </v>
      </c>
      <c r="AW1751" s="112">
        <f t="shared" si="1016"/>
        <v>0</v>
      </c>
    </row>
    <row r="1752" spans="30:49">
      <c r="AD1752" s="132">
        <v>1749</v>
      </c>
      <c r="AE1752" s="125" t="str">
        <f t="shared" si="1005"/>
        <v xml:space="preserve"> </v>
      </c>
      <c r="AF1752" s="125" t="str">
        <f t="shared" si="1006"/>
        <v xml:space="preserve"> </v>
      </c>
      <c r="AG1752" s="125" t="str">
        <f t="shared" si="1007"/>
        <v xml:space="preserve"> </v>
      </c>
      <c r="AH1752" s="126" t="str">
        <f t="shared" si="1008"/>
        <v xml:space="preserve"> </v>
      </c>
      <c r="AI1752" s="127" t="str">
        <f t="shared" si="1009"/>
        <v xml:space="preserve"> </v>
      </c>
      <c r="AJ1752" s="128" t="str">
        <f t="shared" si="1010"/>
        <v xml:space="preserve"> </v>
      </c>
      <c r="AK1752" s="128" t="str">
        <f t="shared" si="1000"/>
        <v xml:space="preserve"> </v>
      </c>
      <c r="AL1752" s="129" t="str">
        <f t="shared" si="1011"/>
        <v xml:space="preserve"> </v>
      </c>
      <c r="AM1752" s="130" t="str">
        <f t="shared" si="1012"/>
        <v xml:space="preserve"> </v>
      </c>
      <c r="AN1752" s="129" t="str">
        <f t="shared" si="1013"/>
        <v xml:space="preserve"> </v>
      </c>
      <c r="AO1752" s="131" t="str">
        <f t="shared" si="1001"/>
        <v xml:space="preserve"> </v>
      </c>
      <c r="AP1752" s="123" t="str">
        <f t="shared" si="1003"/>
        <v xml:space="preserve"> </v>
      </c>
      <c r="AQ1752" s="129" t="str">
        <f t="shared" si="1002"/>
        <v xml:space="preserve"> </v>
      </c>
      <c r="AR1752" s="111">
        <f t="shared" si="999"/>
        <v>1749</v>
      </c>
      <c r="AS1752" s="111">
        <f t="shared" si="1014"/>
        <v>0</v>
      </c>
      <c r="AT1752" s="111">
        <f t="shared" si="1015"/>
        <v>0</v>
      </c>
      <c r="AU1752" s="111">
        <f t="shared" si="1004"/>
        <v>0</v>
      </c>
      <c r="AV1752" s="111" t="str">
        <f t="shared" ref="AV1752:AV1815" si="1017">IF(AP1752&lt;&gt;0,AF1752,0)</f>
        <v xml:space="preserve"> </v>
      </c>
      <c r="AW1752" s="112">
        <f t="shared" si="1016"/>
        <v>0</v>
      </c>
    </row>
    <row r="1753" spans="30:49">
      <c r="AD1753" s="124">
        <v>1750</v>
      </c>
      <c r="AE1753" s="125" t="str">
        <f t="shared" si="1005"/>
        <v xml:space="preserve"> </v>
      </c>
      <c r="AF1753" s="125" t="str">
        <f t="shared" si="1006"/>
        <v xml:space="preserve"> </v>
      </c>
      <c r="AG1753" s="125" t="str">
        <f t="shared" si="1007"/>
        <v xml:space="preserve"> </v>
      </c>
      <c r="AH1753" s="126" t="str">
        <f t="shared" si="1008"/>
        <v xml:space="preserve"> </v>
      </c>
      <c r="AI1753" s="127" t="str">
        <f t="shared" si="1009"/>
        <v xml:space="preserve"> </v>
      </c>
      <c r="AJ1753" s="128" t="str">
        <f t="shared" si="1010"/>
        <v xml:space="preserve"> </v>
      </c>
      <c r="AK1753" s="128" t="str">
        <f t="shared" si="1000"/>
        <v xml:space="preserve"> </v>
      </c>
      <c r="AL1753" s="129" t="str">
        <f t="shared" si="1011"/>
        <v xml:space="preserve"> </v>
      </c>
      <c r="AM1753" s="130" t="str">
        <f t="shared" si="1012"/>
        <v xml:space="preserve"> </v>
      </c>
      <c r="AN1753" s="129" t="str">
        <f t="shared" si="1013"/>
        <v xml:space="preserve"> </v>
      </c>
      <c r="AO1753" s="131" t="str">
        <f t="shared" si="1001"/>
        <v xml:space="preserve"> </v>
      </c>
      <c r="AP1753" s="123" t="str">
        <f t="shared" si="1003"/>
        <v xml:space="preserve"> </v>
      </c>
      <c r="AQ1753" s="129" t="str">
        <f t="shared" si="1002"/>
        <v xml:space="preserve"> </v>
      </c>
      <c r="AR1753" s="111">
        <f t="shared" si="999"/>
        <v>1750</v>
      </c>
      <c r="AS1753" s="111">
        <f t="shared" si="1014"/>
        <v>0</v>
      </c>
      <c r="AT1753" s="111">
        <f t="shared" si="1015"/>
        <v>0</v>
      </c>
      <c r="AU1753" s="111">
        <f t="shared" si="1004"/>
        <v>0</v>
      </c>
      <c r="AV1753" s="111" t="str">
        <f t="shared" si="1017"/>
        <v xml:space="preserve"> </v>
      </c>
      <c r="AW1753" s="112">
        <f t="shared" si="1016"/>
        <v>0</v>
      </c>
    </row>
    <row r="1754" spans="30:49">
      <c r="AD1754" s="132">
        <v>1751</v>
      </c>
      <c r="AE1754" s="125" t="str">
        <f t="shared" si="1005"/>
        <v xml:space="preserve"> </v>
      </c>
      <c r="AF1754" s="125" t="str">
        <f t="shared" si="1006"/>
        <v xml:space="preserve"> </v>
      </c>
      <c r="AG1754" s="125" t="str">
        <f t="shared" si="1007"/>
        <v xml:space="preserve"> </v>
      </c>
      <c r="AH1754" s="126" t="str">
        <f t="shared" si="1008"/>
        <v xml:space="preserve"> </v>
      </c>
      <c r="AI1754" s="127" t="str">
        <f t="shared" si="1009"/>
        <v xml:space="preserve"> </v>
      </c>
      <c r="AJ1754" s="128" t="str">
        <f t="shared" si="1010"/>
        <v xml:space="preserve"> </v>
      </c>
      <c r="AK1754" s="128" t="str">
        <f t="shared" si="1000"/>
        <v xml:space="preserve"> </v>
      </c>
      <c r="AL1754" s="129" t="str">
        <f t="shared" si="1011"/>
        <v xml:space="preserve"> </v>
      </c>
      <c r="AM1754" s="130" t="str">
        <f t="shared" si="1012"/>
        <v xml:space="preserve"> </v>
      </c>
      <c r="AN1754" s="129" t="str">
        <f t="shared" si="1013"/>
        <v xml:space="preserve"> </v>
      </c>
      <c r="AO1754" s="131" t="str">
        <f t="shared" si="1001"/>
        <v xml:space="preserve"> </v>
      </c>
      <c r="AP1754" s="123" t="str">
        <f t="shared" si="1003"/>
        <v xml:space="preserve"> </v>
      </c>
      <c r="AQ1754" s="129" t="str">
        <f t="shared" si="1002"/>
        <v xml:space="preserve"> </v>
      </c>
      <c r="AR1754" s="111">
        <f t="shared" si="999"/>
        <v>1751</v>
      </c>
      <c r="AS1754" s="111">
        <f t="shared" si="1014"/>
        <v>0</v>
      </c>
      <c r="AT1754" s="111">
        <f t="shared" si="1015"/>
        <v>0</v>
      </c>
      <c r="AU1754" s="111">
        <f t="shared" si="1004"/>
        <v>0</v>
      </c>
      <c r="AV1754" s="111" t="str">
        <f t="shared" si="1017"/>
        <v xml:space="preserve"> </v>
      </c>
      <c r="AW1754" s="112">
        <f t="shared" si="1016"/>
        <v>0</v>
      </c>
    </row>
    <row r="1755" spans="30:49">
      <c r="AD1755" s="124">
        <v>1752</v>
      </c>
      <c r="AE1755" s="125" t="str">
        <f t="shared" si="1005"/>
        <v xml:space="preserve"> </v>
      </c>
      <c r="AF1755" s="125" t="str">
        <f t="shared" si="1006"/>
        <v xml:space="preserve"> </v>
      </c>
      <c r="AG1755" s="125" t="str">
        <f t="shared" si="1007"/>
        <v xml:space="preserve"> </v>
      </c>
      <c r="AH1755" s="126" t="str">
        <f t="shared" si="1008"/>
        <v xml:space="preserve"> </v>
      </c>
      <c r="AI1755" s="127" t="str">
        <f t="shared" si="1009"/>
        <v xml:space="preserve"> </v>
      </c>
      <c r="AJ1755" s="128" t="str">
        <f t="shared" si="1010"/>
        <v xml:space="preserve"> </v>
      </c>
      <c r="AK1755" s="128" t="str">
        <f t="shared" si="1000"/>
        <v xml:space="preserve"> </v>
      </c>
      <c r="AL1755" s="129" t="str">
        <f t="shared" si="1011"/>
        <v xml:space="preserve"> </v>
      </c>
      <c r="AM1755" s="130" t="str">
        <f t="shared" si="1012"/>
        <v xml:space="preserve"> </v>
      </c>
      <c r="AN1755" s="129" t="str">
        <f t="shared" si="1013"/>
        <v xml:space="preserve"> </v>
      </c>
      <c r="AO1755" s="131" t="str">
        <f t="shared" si="1001"/>
        <v xml:space="preserve"> </v>
      </c>
      <c r="AP1755" s="123" t="str">
        <f t="shared" si="1003"/>
        <v xml:space="preserve"> </v>
      </c>
      <c r="AQ1755" s="129" t="str">
        <f t="shared" si="1002"/>
        <v xml:space="preserve"> </v>
      </c>
      <c r="AR1755" s="111">
        <f t="shared" si="999"/>
        <v>1752</v>
      </c>
      <c r="AS1755" s="111">
        <f t="shared" si="1014"/>
        <v>0</v>
      </c>
      <c r="AT1755" s="111">
        <f t="shared" si="1015"/>
        <v>0</v>
      </c>
      <c r="AU1755" s="111">
        <f t="shared" si="1004"/>
        <v>0</v>
      </c>
      <c r="AV1755" s="111" t="str">
        <f t="shared" si="1017"/>
        <v xml:space="preserve"> </v>
      </c>
      <c r="AW1755" s="112">
        <f t="shared" si="1016"/>
        <v>0</v>
      </c>
    </row>
    <row r="1756" spans="30:49">
      <c r="AD1756" s="132">
        <v>1753</v>
      </c>
      <c r="AE1756" s="125" t="str">
        <f t="shared" si="1005"/>
        <v xml:space="preserve"> </v>
      </c>
      <c r="AF1756" s="125" t="str">
        <f t="shared" si="1006"/>
        <v xml:space="preserve"> </v>
      </c>
      <c r="AG1756" s="125" t="str">
        <f t="shared" si="1007"/>
        <v xml:space="preserve"> </v>
      </c>
      <c r="AH1756" s="126" t="str">
        <f t="shared" si="1008"/>
        <v xml:space="preserve"> </v>
      </c>
      <c r="AI1756" s="127" t="str">
        <f t="shared" si="1009"/>
        <v xml:space="preserve"> </v>
      </c>
      <c r="AJ1756" s="128" t="str">
        <f t="shared" si="1010"/>
        <v xml:space="preserve"> </v>
      </c>
      <c r="AK1756" s="128" t="str">
        <f t="shared" si="1000"/>
        <v xml:space="preserve"> </v>
      </c>
      <c r="AL1756" s="129" t="str">
        <f t="shared" si="1011"/>
        <v xml:space="preserve"> </v>
      </c>
      <c r="AM1756" s="130" t="str">
        <f t="shared" si="1012"/>
        <v xml:space="preserve"> </v>
      </c>
      <c r="AN1756" s="129" t="str">
        <f t="shared" si="1013"/>
        <v xml:space="preserve"> </v>
      </c>
      <c r="AO1756" s="131" t="str">
        <f t="shared" si="1001"/>
        <v xml:space="preserve"> </v>
      </c>
      <c r="AP1756" s="123" t="str">
        <f t="shared" si="1003"/>
        <v xml:space="preserve"> </v>
      </c>
      <c r="AQ1756" s="129" t="str">
        <f t="shared" si="1002"/>
        <v xml:space="preserve"> </v>
      </c>
      <c r="AR1756" s="111">
        <f t="shared" si="999"/>
        <v>1753</v>
      </c>
      <c r="AS1756" s="111">
        <f t="shared" si="1014"/>
        <v>0</v>
      </c>
      <c r="AT1756" s="111">
        <f t="shared" si="1015"/>
        <v>0</v>
      </c>
      <c r="AU1756" s="111">
        <f t="shared" si="1004"/>
        <v>0</v>
      </c>
      <c r="AV1756" s="111" t="str">
        <f t="shared" si="1017"/>
        <v xml:space="preserve"> </v>
      </c>
      <c r="AW1756" s="112">
        <f t="shared" si="1016"/>
        <v>0</v>
      </c>
    </row>
    <row r="1757" spans="30:49">
      <c r="AD1757" s="124">
        <v>1754</v>
      </c>
      <c r="AE1757" s="125" t="str">
        <f t="shared" si="1005"/>
        <v xml:space="preserve"> </v>
      </c>
      <c r="AF1757" s="125" t="str">
        <f t="shared" si="1006"/>
        <v xml:space="preserve"> </v>
      </c>
      <c r="AG1757" s="125" t="str">
        <f t="shared" si="1007"/>
        <v xml:space="preserve"> </v>
      </c>
      <c r="AH1757" s="126" t="str">
        <f t="shared" si="1008"/>
        <v xml:space="preserve"> </v>
      </c>
      <c r="AI1757" s="127" t="str">
        <f t="shared" si="1009"/>
        <v xml:space="preserve"> </v>
      </c>
      <c r="AJ1757" s="128" t="str">
        <f t="shared" si="1010"/>
        <v xml:space="preserve"> </v>
      </c>
      <c r="AK1757" s="128" t="str">
        <f t="shared" si="1000"/>
        <v xml:space="preserve"> </v>
      </c>
      <c r="AL1757" s="129" t="str">
        <f t="shared" si="1011"/>
        <v xml:space="preserve"> </v>
      </c>
      <c r="AM1757" s="130" t="str">
        <f t="shared" si="1012"/>
        <v xml:space="preserve"> </v>
      </c>
      <c r="AN1757" s="129" t="str">
        <f t="shared" si="1013"/>
        <v xml:space="preserve"> </v>
      </c>
      <c r="AO1757" s="131" t="str">
        <f t="shared" si="1001"/>
        <v xml:space="preserve"> </v>
      </c>
      <c r="AP1757" s="123" t="str">
        <f t="shared" si="1003"/>
        <v xml:space="preserve"> </v>
      </c>
      <c r="AQ1757" s="129" t="str">
        <f t="shared" si="1002"/>
        <v xml:space="preserve"> </v>
      </c>
      <c r="AR1757" s="111">
        <f t="shared" si="999"/>
        <v>1754</v>
      </c>
      <c r="AS1757" s="111">
        <f t="shared" si="1014"/>
        <v>0</v>
      </c>
      <c r="AT1757" s="111">
        <f t="shared" si="1015"/>
        <v>0</v>
      </c>
      <c r="AU1757" s="111">
        <f t="shared" si="1004"/>
        <v>0</v>
      </c>
      <c r="AV1757" s="111" t="str">
        <f t="shared" si="1017"/>
        <v xml:space="preserve"> </v>
      </c>
      <c r="AW1757" s="112">
        <f t="shared" si="1016"/>
        <v>0</v>
      </c>
    </row>
    <row r="1758" spans="30:49">
      <c r="AD1758" s="132">
        <v>1755</v>
      </c>
      <c r="AE1758" s="125" t="str">
        <f t="shared" si="1005"/>
        <v xml:space="preserve"> </v>
      </c>
      <c r="AF1758" s="125" t="str">
        <f t="shared" si="1006"/>
        <v xml:space="preserve"> </v>
      </c>
      <c r="AG1758" s="125" t="str">
        <f t="shared" si="1007"/>
        <v xml:space="preserve"> </v>
      </c>
      <c r="AH1758" s="126" t="str">
        <f t="shared" si="1008"/>
        <v xml:space="preserve"> </v>
      </c>
      <c r="AI1758" s="127" t="str">
        <f t="shared" si="1009"/>
        <v xml:space="preserve"> </v>
      </c>
      <c r="AJ1758" s="128" t="str">
        <f t="shared" si="1010"/>
        <v xml:space="preserve"> </v>
      </c>
      <c r="AK1758" s="128" t="str">
        <f t="shared" si="1000"/>
        <v xml:space="preserve"> </v>
      </c>
      <c r="AL1758" s="129" t="str">
        <f t="shared" si="1011"/>
        <v xml:space="preserve"> </v>
      </c>
      <c r="AM1758" s="130" t="str">
        <f t="shared" si="1012"/>
        <v xml:space="preserve"> </v>
      </c>
      <c r="AN1758" s="129" t="str">
        <f t="shared" si="1013"/>
        <v xml:space="preserve"> </v>
      </c>
      <c r="AO1758" s="131" t="str">
        <f t="shared" si="1001"/>
        <v xml:space="preserve"> </v>
      </c>
      <c r="AP1758" s="123" t="str">
        <f t="shared" si="1003"/>
        <v xml:space="preserve"> </v>
      </c>
      <c r="AQ1758" s="129" t="str">
        <f t="shared" si="1002"/>
        <v xml:space="preserve"> </v>
      </c>
      <c r="AR1758" s="111">
        <f t="shared" si="999"/>
        <v>1755</v>
      </c>
      <c r="AS1758" s="111">
        <f t="shared" si="1014"/>
        <v>0</v>
      </c>
      <c r="AT1758" s="111">
        <f t="shared" si="1015"/>
        <v>0</v>
      </c>
      <c r="AU1758" s="111">
        <f t="shared" si="1004"/>
        <v>0</v>
      </c>
      <c r="AV1758" s="111" t="str">
        <f t="shared" si="1017"/>
        <v xml:space="preserve"> </v>
      </c>
      <c r="AW1758" s="112">
        <f t="shared" si="1016"/>
        <v>0</v>
      </c>
    </row>
    <row r="1759" spans="30:49">
      <c r="AD1759" s="124">
        <v>1756</v>
      </c>
      <c r="AE1759" s="125" t="str">
        <f t="shared" si="1005"/>
        <v xml:space="preserve"> </v>
      </c>
      <c r="AF1759" s="125" t="str">
        <f t="shared" si="1006"/>
        <v xml:space="preserve"> </v>
      </c>
      <c r="AG1759" s="125" t="str">
        <f t="shared" si="1007"/>
        <v xml:space="preserve"> </v>
      </c>
      <c r="AH1759" s="126" t="str">
        <f t="shared" si="1008"/>
        <v xml:space="preserve"> </v>
      </c>
      <c r="AI1759" s="127" t="str">
        <f t="shared" si="1009"/>
        <v xml:space="preserve"> </v>
      </c>
      <c r="AJ1759" s="128" t="str">
        <f t="shared" si="1010"/>
        <v xml:space="preserve"> </v>
      </c>
      <c r="AK1759" s="128" t="str">
        <f t="shared" si="1000"/>
        <v xml:space="preserve"> </v>
      </c>
      <c r="AL1759" s="129" t="str">
        <f t="shared" si="1011"/>
        <v xml:space="preserve"> </v>
      </c>
      <c r="AM1759" s="130" t="str">
        <f t="shared" si="1012"/>
        <v xml:space="preserve"> </v>
      </c>
      <c r="AN1759" s="129" t="str">
        <f t="shared" si="1013"/>
        <v xml:space="preserve"> </v>
      </c>
      <c r="AO1759" s="131" t="str">
        <f t="shared" si="1001"/>
        <v xml:space="preserve"> </v>
      </c>
      <c r="AP1759" s="123" t="str">
        <f t="shared" si="1003"/>
        <v xml:space="preserve"> </v>
      </c>
      <c r="AQ1759" s="129" t="str">
        <f t="shared" si="1002"/>
        <v xml:space="preserve"> </v>
      </c>
      <c r="AR1759" s="111">
        <f t="shared" si="999"/>
        <v>1756</v>
      </c>
      <c r="AS1759" s="111">
        <f t="shared" si="1014"/>
        <v>0</v>
      </c>
      <c r="AT1759" s="111">
        <f t="shared" si="1015"/>
        <v>0</v>
      </c>
      <c r="AU1759" s="111">
        <f t="shared" si="1004"/>
        <v>0</v>
      </c>
      <c r="AV1759" s="111" t="str">
        <f t="shared" si="1017"/>
        <v xml:space="preserve"> </v>
      </c>
      <c r="AW1759" s="112">
        <f t="shared" si="1016"/>
        <v>0</v>
      </c>
    </row>
    <row r="1760" spans="30:49">
      <c r="AD1760" s="132">
        <v>1757</v>
      </c>
      <c r="AE1760" s="125" t="str">
        <f t="shared" si="1005"/>
        <v xml:space="preserve"> </v>
      </c>
      <c r="AF1760" s="125" t="str">
        <f t="shared" si="1006"/>
        <v xml:space="preserve"> </v>
      </c>
      <c r="AG1760" s="125" t="str">
        <f t="shared" si="1007"/>
        <v xml:space="preserve"> </v>
      </c>
      <c r="AH1760" s="126" t="str">
        <f t="shared" si="1008"/>
        <v xml:space="preserve"> </v>
      </c>
      <c r="AI1760" s="127" t="str">
        <f t="shared" si="1009"/>
        <v xml:space="preserve"> </v>
      </c>
      <c r="AJ1760" s="128" t="str">
        <f t="shared" si="1010"/>
        <v xml:space="preserve"> </v>
      </c>
      <c r="AK1760" s="128" t="str">
        <f t="shared" si="1000"/>
        <v xml:space="preserve"> </v>
      </c>
      <c r="AL1760" s="129" t="str">
        <f t="shared" si="1011"/>
        <v xml:space="preserve"> </v>
      </c>
      <c r="AM1760" s="130" t="str">
        <f t="shared" si="1012"/>
        <v xml:space="preserve"> </v>
      </c>
      <c r="AN1760" s="129" t="str">
        <f t="shared" si="1013"/>
        <v xml:space="preserve"> </v>
      </c>
      <c r="AO1760" s="131" t="str">
        <f t="shared" si="1001"/>
        <v xml:space="preserve"> </v>
      </c>
      <c r="AP1760" s="123" t="str">
        <f t="shared" si="1003"/>
        <v xml:space="preserve"> </v>
      </c>
      <c r="AQ1760" s="129" t="str">
        <f t="shared" si="1002"/>
        <v xml:space="preserve"> </v>
      </c>
      <c r="AR1760" s="111">
        <f t="shared" si="999"/>
        <v>1757</v>
      </c>
      <c r="AS1760" s="111">
        <f t="shared" si="1014"/>
        <v>0</v>
      </c>
      <c r="AT1760" s="111">
        <f t="shared" si="1015"/>
        <v>0</v>
      </c>
      <c r="AU1760" s="111">
        <f t="shared" si="1004"/>
        <v>0</v>
      </c>
      <c r="AV1760" s="111" t="str">
        <f t="shared" si="1017"/>
        <v xml:space="preserve"> </v>
      </c>
      <c r="AW1760" s="112">
        <f t="shared" si="1016"/>
        <v>0</v>
      </c>
    </row>
    <row r="1761" spans="30:49">
      <c r="AD1761" s="124">
        <v>1758</v>
      </c>
      <c r="AE1761" s="125" t="str">
        <f t="shared" si="1005"/>
        <v xml:space="preserve"> </v>
      </c>
      <c r="AF1761" s="125" t="str">
        <f t="shared" si="1006"/>
        <v xml:space="preserve"> </v>
      </c>
      <c r="AG1761" s="125" t="str">
        <f t="shared" si="1007"/>
        <v xml:space="preserve"> </v>
      </c>
      <c r="AH1761" s="126" t="str">
        <f t="shared" si="1008"/>
        <v xml:space="preserve"> </v>
      </c>
      <c r="AI1761" s="127" t="str">
        <f t="shared" si="1009"/>
        <v xml:space="preserve"> </v>
      </c>
      <c r="AJ1761" s="128" t="str">
        <f t="shared" si="1010"/>
        <v xml:space="preserve"> </v>
      </c>
      <c r="AK1761" s="128" t="str">
        <f t="shared" si="1000"/>
        <v xml:space="preserve"> </v>
      </c>
      <c r="AL1761" s="129" t="str">
        <f t="shared" si="1011"/>
        <v xml:space="preserve"> </v>
      </c>
      <c r="AM1761" s="130" t="str">
        <f t="shared" si="1012"/>
        <v xml:space="preserve"> </v>
      </c>
      <c r="AN1761" s="129" t="str">
        <f t="shared" si="1013"/>
        <v xml:space="preserve"> </v>
      </c>
      <c r="AO1761" s="131" t="str">
        <f t="shared" si="1001"/>
        <v xml:space="preserve"> </v>
      </c>
      <c r="AP1761" s="123" t="str">
        <f t="shared" si="1003"/>
        <v xml:space="preserve"> </v>
      </c>
      <c r="AQ1761" s="129" t="str">
        <f t="shared" si="1002"/>
        <v xml:space="preserve"> </v>
      </c>
      <c r="AR1761" s="111">
        <f t="shared" si="999"/>
        <v>1758</v>
      </c>
      <c r="AS1761" s="111">
        <f t="shared" si="1014"/>
        <v>0</v>
      </c>
      <c r="AT1761" s="111">
        <f t="shared" si="1015"/>
        <v>0</v>
      </c>
      <c r="AU1761" s="111">
        <f t="shared" si="1004"/>
        <v>0</v>
      </c>
      <c r="AV1761" s="111" t="str">
        <f t="shared" si="1017"/>
        <v xml:space="preserve"> </v>
      </c>
      <c r="AW1761" s="112">
        <f t="shared" si="1016"/>
        <v>0</v>
      </c>
    </row>
    <row r="1762" spans="30:49">
      <c r="AD1762" s="132">
        <v>1759</v>
      </c>
      <c r="AE1762" s="125" t="str">
        <f t="shared" si="1005"/>
        <v xml:space="preserve"> </v>
      </c>
      <c r="AF1762" s="125" t="str">
        <f t="shared" si="1006"/>
        <v xml:space="preserve"> </v>
      </c>
      <c r="AG1762" s="125" t="str">
        <f t="shared" si="1007"/>
        <v xml:space="preserve"> </v>
      </c>
      <c r="AH1762" s="126" t="str">
        <f t="shared" si="1008"/>
        <v xml:space="preserve"> </v>
      </c>
      <c r="AI1762" s="127" t="str">
        <f t="shared" si="1009"/>
        <v xml:space="preserve"> </v>
      </c>
      <c r="AJ1762" s="128" t="str">
        <f t="shared" si="1010"/>
        <v xml:space="preserve"> </v>
      </c>
      <c r="AK1762" s="128" t="str">
        <f t="shared" si="1000"/>
        <v xml:space="preserve"> </v>
      </c>
      <c r="AL1762" s="129" t="str">
        <f t="shared" si="1011"/>
        <v xml:space="preserve"> </v>
      </c>
      <c r="AM1762" s="130" t="str">
        <f t="shared" si="1012"/>
        <v xml:space="preserve"> </v>
      </c>
      <c r="AN1762" s="129" t="str">
        <f t="shared" si="1013"/>
        <v xml:space="preserve"> </v>
      </c>
      <c r="AO1762" s="131" t="str">
        <f t="shared" si="1001"/>
        <v xml:space="preserve"> </v>
      </c>
      <c r="AP1762" s="123" t="str">
        <f t="shared" si="1003"/>
        <v xml:space="preserve"> </v>
      </c>
      <c r="AQ1762" s="129" t="str">
        <f t="shared" si="1002"/>
        <v xml:space="preserve"> </v>
      </c>
      <c r="AR1762" s="111">
        <f t="shared" si="999"/>
        <v>1759</v>
      </c>
      <c r="AS1762" s="111">
        <f t="shared" si="1014"/>
        <v>0</v>
      </c>
      <c r="AT1762" s="111">
        <f t="shared" si="1015"/>
        <v>0</v>
      </c>
      <c r="AU1762" s="111">
        <f t="shared" si="1004"/>
        <v>0</v>
      </c>
      <c r="AV1762" s="111" t="str">
        <f t="shared" si="1017"/>
        <v xml:space="preserve"> </v>
      </c>
      <c r="AW1762" s="112">
        <f t="shared" si="1016"/>
        <v>0</v>
      </c>
    </row>
    <row r="1763" spans="30:49">
      <c r="AD1763" s="124">
        <v>1760</v>
      </c>
      <c r="AE1763" s="125" t="str">
        <f t="shared" si="1005"/>
        <v xml:space="preserve"> </v>
      </c>
      <c r="AF1763" s="125" t="str">
        <f t="shared" si="1006"/>
        <v xml:space="preserve"> </v>
      </c>
      <c r="AG1763" s="125" t="str">
        <f t="shared" si="1007"/>
        <v xml:space="preserve"> </v>
      </c>
      <c r="AH1763" s="126" t="str">
        <f t="shared" si="1008"/>
        <v xml:space="preserve"> </v>
      </c>
      <c r="AI1763" s="127" t="str">
        <f t="shared" si="1009"/>
        <v xml:space="preserve"> </v>
      </c>
      <c r="AJ1763" s="128" t="str">
        <f t="shared" si="1010"/>
        <v xml:space="preserve"> </v>
      </c>
      <c r="AK1763" s="128" t="str">
        <f t="shared" si="1000"/>
        <v xml:space="preserve"> </v>
      </c>
      <c r="AL1763" s="129" t="str">
        <f t="shared" si="1011"/>
        <v xml:space="preserve"> </v>
      </c>
      <c r="AM1763" s="130" t="str">
        <f t="shared" si="1012"/>
        <v xml:space="preserve"> </v>
      </c>
      <c r="AN1763" s="129" t="str">
        <f t="shared" si="1013"/>
        <v xml:space="preserve"> </v>
      </c>
      <c r="AO1763" s="131" t="str">
        <f t="shared" si="1001"/>
        <v xml:space="preserve"> </v>
      </c>
      <c r="AP1763" s="123" t="str">
        <f t="shared" si="1003"/>
        <v xml:space="preserve"> </v>
      </c>
      <c r="AQ1763" s="129" t="str">
        <f t="shared" si="1002"/>
        <v xml:space="preserve"> </v>
      </c>
      <c r="AR1763" s="111">
        <f t="shared" si="999"/>
        <v>1760</v>
      </c>
      <c r="AS1763" s="111">
        <f t="shared" si="1014"/>
        <v>0</v>
      </c>
      <c r="AT1763" s="111">
        <f t="shared" si="1015"/>
        <v>0</v>
      </c>
      <c r="AU1763" s="111">
        <f t="shared" si="1004"/>
        <v>0</v>
      </c>
      <c r="AV1763" s="111" t="str">
        <f t="shared" si="1017"/>
        <v xml:space="preserve"> </v>
      </c>
      <c r="AW1763" s="112">
        <f t="shared" si="1016"/>
        <v>0</v>
      </c>
    </row>
    <row r="1764" spans="30:49">
      <c r="AD1764" s="132">
        <v>1761</v>
      </c>
      <c r="AE1764" s="125" t="str">
        <f t="shared" si="1005"/>
        <v xml:space="preserve"> </v>
      </c>
      <c r="AF1764" s="125" t="str">
        <f t="shared" si="1006"/>
        <v xml:space="preserve"> </v>
      </c>
      <c r="AG1764" s="125" t="str">
        <f t="shared" si="1007"/>
        <v xml:space="preserve"> </v>
      </c>
      <c r="AH1764" s="126" t="str">
        <f t="shared" si="1008"/>
        <v xml:space="preserve"> </v>
      </c>
      <c r="AI1764" s="127" t="str">
        <f t="shared" si="1009"/>
        <v xml:space="preserve"> </v>
      </c>
      <c r="AJ1764" s="128" t="str">
        <f t="shared" si="1010"/>
        <v xml:space="preserve"> </v>
      </c>
      <c r="AK1764" s="128" t="str">
        <f t="shared" si="1000"/>
        <v xml:space="preserve"> </v>
      </c>
      <c r="AL1764" s="129" t="str">
        <f t="shared" si="1011"/>
        <v xml:space="preserve"> </v>
      </c>
      <c r="AM1764" s="130" t="str">
        <f t="shared" si="1012"/>
        <v xml:space="preserve"> </v>
      </c>
      <c r="AN1764" s="129" t="str">
        <f t="shared" si="1013"/>
        <v xml:space="preserve"> </v>
      </c>
      <c r="AO1764" s="131" t="str">
        <f t="shared" si="1001"/>
        <v xml:space="preserve"> </v>
      </c>
      <c r="AP1764" s="123" t="str">
        <f t="shared" si="1003"/>
        <v xml:space="preserve"> </v>
      </c>
      <c r="AQ1764" s="129" t="str">
        <f t="shared" si="1002"/>
        <v xml:space="preserve"> </v>
      </c>
      <c r="AR1764" s="111">
        <f t="shared" si="999"/>
        <v>1761</v>
      </c>
      <c r="AS1764" s="111">
        <f t="shared" si="1014"/>
        <v>0</v>
      </c>
      <c r="AT1764" s="111">
        <f t="shared" si="1015"/>
        <v>0</v>
      </c>
      <c r="AU1764" s="111">
        <f t="shared" si="1004"/>
        <v>0</v>
      </c>
      <c r="AV1764" s="111" t="str">
        <f t="shared" si="1017"/>
        <v xml:space="preserve"> </v>
      </c>
      <c r="AW1764" s="112">
        <f t="shared" si="1016"/>
        <v>0</v>
      </c>
    </row>
    <row r="1765" spans="30:49">
      <c r="AD1765" s="124">
        <v>1762</v>
      </c>
      <c r="AE1765" s="125" t="str">
        <f t="shared" si="1005"/>
        <v xml:space="preserve"> </v>
      </c>
      <c r="AF1765" s="125" t="str">
        <f t="shared" si="1006"/>
        <v xml:space="preserve"> </v>
      </c>
      <c r="AG1765" s="125" t="str">
        <f t="shared" si="1007"/>
        <v xml:space="preserve"> </v>
      </c>
      <c r="AH1765" s="126" t="str">
        <f t="shared" si="1008"/>
        <v xml:space="preserve"> </v>
      </c>
      <c r="AI1765" s="127" t="str">
        <f t="shared" si="1009"/>
        <v xml:space="preserve"> </v>
      </c>
      <c r="AJ1765" s="128" t="str">
        <f t="shared" si="1010"/>
        <v xml:space="preserve"> </v>
      </c>
      <c r="AK1765" s="128" t="str">
        <f t="shared" si="1000"/>
        <v xml:space="preserve"> </v>
      </c>
      <c r="AL1765" s="129" t="str">
        <f t="shared" si="1011"/>
        <v xml:space="preserve"> </v>
      </c>
      <c r="AM1765" s="130" t="str">
        <f t="shared" si="1012"/>
        <v xml:space="preserve"> </v>
      </c>
      <c r="AN1765" s="129" t="str">
        <f t="shared" si="1013"/>
        <v xml:space="preserve"> </v>
      </c>
      <c r="AO1765" s="131" t="str">
        <f t="shared" si="1001"/>
        <v xml:space="preserve"> </v>
      </c>
      <c r="AP1765" s="123" t="str">
        <f t="shared" si="1003"/>
        <v xml:space="preserve"> </v>
      </c>
      <c r="AQ1765" s="129" t="str">
        <f t="shared" si="1002"/>
        <v xml:space="preserve"> </v>
      </c>
      <c r="AR1765" s="111">
        <f t="shared" si="999"/>
        <v>1762</v>
      </c>
      <c r="AS1765" s="111">
        <f t="shared" si="1014"/>
        <v>0</v>
      </c>
      <c r="AT1765" s="111">
        <f t="shared" si="1015"/>
        <v>0</v>
      </c>
      <c r="AU1765" s="111">
        <f t="shared" si="1004"/>
        <v>0</v>
      </c>
      <c r="AV1765" s="111" t="str">
        <f t="shared" si="1017"/>
        <v xml:space="preserve"> </v>
      </c>
      <c r="AW1765" s="112">
        <f t="shared" si="1016"/>
        <v>0</v>
      </c>
    </row>
    <row r="1766" spans="30:49">
      <c r="AD1766" s="132">
        <v>1763</v>
      </c>
      <c r="AE1766" s="125" t="str">
        <f t="shared" si="1005"/>
        <v xml:space="preserve"> </v>
      </c>
      <c r="AF1766" s="125" t="str">
        <f t="shared" si="1006"/>
        <v xml:space="preserve"> </v>
      </c>
      <c r="AG1766" s="125" t="str">
        <f t="shared" si="1007"/>
        <v xml:space="preserve"> </v>
      </c>
      <c r="AH1766" s="126" t="str">
        <f t="shared" si="1008"/>
        <v xml:space="preserve"> </v>
      </c>
      <c r="AI1766" s="127" t="str">
        <f t="shared" si="1009"/>
        <v xml:space="preserve"> </v>
      </c>
      <c r="AJ1766" s="128" t="str">
        <f t="shared" si="1010"/>
        <v xml:space="preserve"> </v>
      </c>
      <c r="AK1766" s="128" t="str">
        <f t="shared" si="1000"/>
        <v xml:space="preserve"> </v>
      </c>
      <c r="AL1766" s="129" t="str">
        <f t="shared" si="1011"/>
        <v xml:space="preserve"> </v>
      </c>
      <c r="AM1766" s="130" t="str">
        <f t="shared" si="1012"/>
        <v xml:space="preserve"> </v>
      </c>
      <c r="AN1766" s="129" t="str">
        <f t="shared" si="1013"/>
        <v xml:space="preserve"> </v>
      </c>
      <c r="AO1766" s="131" t="str">
        <f t="shared" si="1001"/>
        <v xml:space="preserve"> </v>
      </c>
      <c r="AP1766" s="123" t="str">
        <f t="shared" si="1003"/>
        <v xml:space="preserve"> </v>
      </c>
      <c r="AQ1766" s="129" t="str">
        <f t="shared" si="1002"/>
        <v xml:space="preserve"> </v>
      </c>
      <c r="AR1766" s="111">
        <f t="shared" si="999"/>
        <v>1763</v>
      </c>
      <c r="AS1766" s="111">
        <f t="shared" si="1014"/>
        <v>0</v>
      </c>
      <c r="AT1766" s="111">
        <f t="shared" si="1015"/>
        <v>0</v>
      </c>
      <c r="AU1766" s="111">
        <f t="shared" si="1004"/>
        <v>0</v>
      </c>
      <c r="AV1766" s="111" t="str">
        <f t="shared" si="1017"/>
        <v xml:space="preserve"> </v>
      </c>
      <c r="AW1766" s="112">
        <f t="shared" si="1016"/>
        <v>0</v>
      </c>
    </row>
    <row r="1767" spans="30:49">
      <c r="AD1767" s="124">
        <v>1764</v>
      </c>
      <c r="AE1767" s="125" t="str">
        <f t="shared" si="1005"/>
        <v xml:space="preserve"> </v>
      </c>
      <c r="AF1767" s="125" t="str">
        <f t="shared" si="1006"/>
        <v xml:space="preserve"> </v>
      </c>
      <c r="AG1767" s="125" t="str">
        <f t="shared" si="1007"/>
        <v xml:space="preserve"> </v>
      </c>
      <c r="AH1767" s="126" t="str">
        <f t="shared" si="1008"/>
        <v xml:space="preserve"> </v>
      </c>
      <c r="AI1767" s="127" t="str">
        <f t="shared" si="1009"/>
        <v xml:space="preserve"> </v>
      </c>
      <c r="AJ1767" s="128" t="str">
        <f t="shared" si="1010"/>
        <v xml:space="preserve"> </v>
      </c>
      <c r="AK1767" s="128" t="str">
        <f t="shared" si="1000"/>
        <v xml:space="preserve"> </v>
      </c>
      <c r="AL1767" s="129" t="str">
        <f t="shared" si="1011"/>
        <v xml:space="preserve"> </v>
      </c>
      <c r="AM1767" s="130" t="str">
        <f t="shared" si="1012"/>
        <v xml:space="preserve"> </v>
      </c>
      <c r="AN1767" s="129" t="str">
        <f t="shared" si="1013"/>
        <v xml:space="preserve"> </v>
      </c>
      <c r="AO1767" s="131" t="str">
        <f t="shared" si="1001"/>
        <v xml:space="preserve"> </v>
      </c>
      <c r="AP1767" s="123" t="str">
        <f t="shared" si="1003"/>
        <v xml:space="preserve"> </v>
      </c>
      <c r="AQ1767" s="129" t="str">
        <f t="shared" si="1002"/>
        <v xml:space="preserve"> </v>
      </c>
      <c r="AR1767" s="111">
        <f t="shared" ref="AR1767:AR1830" si="1018">IF(AE1767&gt;=AE1766,AD1767,0)</f>
        <v>1764</v>
      </c>
      <c r="AS1767" s="111">
        <f t="shared" si="1014"/>
        <v>0</v>
      </c>
      <c r="AT1767" s="111">
        <f t="shared" si="1015"/>
        <v>0</v>
      </c>
      <c r="AU1767" s="111">
        <f t="shared" si="1004"/>
        <v>0</v>
      </c>
      <c r="AV1767" s="111" t="str">
        <f t="shared" si="1017"/>
        <v xml:space="preserve"> </v>
      </c>
      <c r="AW1767" s="112">
        <f t="shared" si="1016"/>
        <v>0</v>
      </c>
    </row>
    <row r="1768" spans="30:49">
      <c r="AD1768" s="132">
        <v>1765</v>
      </c>
      <c r="AE1768" s="125" t="str">
        <f t="shared" si="1005"/>
        <v xml:space="preserve"> </v>
      </c>
      <c r="AF1768" s="125" t="str">
        <f t="shared" si="1006"/>
        <v xml:space="preserve"> </v>
      </c>
      <c r="AG1768" s="125" t="str">
        <f t="shared" si="1007"/>
        <v xml:space="preserve"> </v>
      </c>
      <c r="AH1768" s="126" t="str">
        <f t="shared" si="1008"/>
        <v xml:space="preserve"> </v>
      </c>
      <c r="AI1768" s="127" t="str">
        <f t="shared" si="1009"/>
        <v xml:space="preserve"> </v>
      </c>
      <c r="AJ1768" s="128" t="str">
        <f t="shared" si="1010"/>
        <v xml:space="preserve"> </v>
      </c>
      <c r="AK1768" s="128" t="str">
        <f t="shared" si="1000"/>
        <v xml:space="preserve"> </v>
      </c>
      <c r="AL1768" s="129" t="str">
        <f t="shared" si="1011"/>
        <v xml:space="preserve"> </v>
      </c>
      <c r="AM1768" s="130" t="str">
        <f t="shared" si="1012"/>
        <v xml:space="preserve"> </v>
      </c>
      <c r="AN1768" s="129" t="str">
        <f t="shared" si="1013"/>
        <v xml:space="preserve"> </v>
      </c>
      <c r="AO1768" s="131" t="str">
        <f t="shared" si="1001"/>
        <v xml:space="preserve"> </v>
      </c>
      <c r="AP1768" s="123" t="str">
        <f t="shared" si="1003"/>
        <v xml:space="preserve"> </v>
      </c>
      <c r="AQ1768" s="129" t="str">
        <f t="shared" si="1002"/>
        <v xml:space="preserve"> </v>
      </c>
      <c r="AR1768" s="111">
        <f t="shared" si="1018"/>
        <v>1765</v>
      </c>
      <c r="AS1768" s="111">
        <f t="shared" si="1014"/>
        <v>0</v>
      </c>
      <c r="AT1768" s="111">
        <f t="shared" si="1015"/>
        <v>0</v>
      </c>
      <c r="AU1768" s="111">
        <f t="shared" si="1004"/>
        <v>0</v>
      </c>
      <c r="AV1768" s="111" t="str">
        <f t="shared" si="1017"/>
        <v xml:space="preserve"> </v>
      </c>
      <c r="AW1768" s="112">
        <f t="shared" si="1016"/>
        <v>0</v>
      </c>
    </row>
    <row r="1769" spans="30:49">
      <c r="AD1769" s="124">
        <v>1766</v>
      </c>
      <c r="AE1769" s="125" t="str">
        <f t="shared" si="1005"/>
        <v xml:space="preserve"> </v>
      </c>
      <c r="AF1769" s="125" t="str">
        <f t="shared" si="1006"/>
        <v xml:space="preserve"> </v>
      </c>
      <c r="AG1769" s="125" t="str">
        <f t="shared" si="1007"/>
        <v xml:space="preserve"> </v>
      </c>
      <c r="AH1769" s="126" t="str">
        <f t="shared" si="1008"/>
        <v xml:space="preserve"> </v>
      </c>
      <c r="AI1769" s="127" t="str">
        <f t="shared" si="1009"/>
        <v xml:space="preserve"> </v>
      </c>
      <c r="AJ1769" s="128" t="str">
        <f t="shared" si="1010"/>
        <v xml:space="preserve"> </v>
      </c>
      <c r="AK1769" s="128" t="str">
        <f t="shared" ref="AK1769:AK1832" si="1019">IF(AF1768=" "," ",IF(AF1768&lt;0," ",AQ1769/AJ1769))</f>
        <v xml:space="preserve"> </v>
      </c>
      <c r="AL1769" s="129" t="str">
        <f t="shared" si="1011"/>
        <v xml:space="preserve"> </v>
      </c>
      <c r="AM1769" s="130" t="str">
        <f t="shared" si="1012"/>
        <v xml:space="preserve"> </v>
      </c>
      <c r="AN1769" s="129" t="str">
        <f t="shared" si="1013"/>
        <v xml:space="preserve"> </v>
      </c>
      <c r="AO1769" s="131" t="str">
        <f t="shared" ref="AO1769:AO1832" si="1020">IF(AF1768=" "," ",IF(AF1768&lt;0," ",(-1)*AJ1769*AM1769))</f>
        <v xml:space="preserve"> </v>
      </c>
      <c r="AP1769" s="123" t="str">
        <f t="shared" si="1003"/>
        <v xml:space="preserve"> </v>
      </c>
      <c r="AQ1769" s="129" t="str">
        <f t="shared" ref="AQ1769:AQ1832" si="1021">IF(AF1768=" "," ",IF(AF1768&lt;0," ",AP1769+AO1769+AN1769))</f>
        <v xml:space="preserve"> </v>
      </c>
      <c r="AR1769" s="111">
        <f t="shared" si="1018"/>
        <v>1766</v>
      </c>
      <c r="AS1769" s="111">
        <f t="shared" si="1014"/>
        <v>0</v>
      </c>
      <c r="AT1769" s="111">
        <f t="shared" si="1015"/>
        <v>0</v>
      </c>
      <c r="AU1769" s="111">
        <f t="shared" si="1004"/>
        <v>0</v>
      </c>
      <c r="AV1769" s="111" t="str">
        <f t="shared" si="1017"/>
        <v xml:space="preserve"> </v>
      </c>
      <c r="AW1769" s="112">
        <f t="shared" si="1016"/>
        <v>0</v>
      </c>
    </row>
    <row r="1770" spans="30:49">
      <c r="AD1770" s="132">
        <v>1767</v>
      </c>
      <c r="AE1770" s="125" t="str">
        <f t="shared" si="1005"/>
        <v xml:space="preserve"> </v>
      </c>
      <c r="AF1770" s="125" t="str">
        <f t="shared" si="1006"/>
        <v xml:space="preserve"> </v>
      </c>
      <c r="AG1770" s="125" t="str">
        <f t="shared" si="1007"/>
        <v xml:space="preserve"> </v>
      </c>
      <c r="AH1770" s="126" t="str">
        <f t="shared" si="1008"/>
        <v xml:space="preserve"> </v>
      </c>
      <c r="AI1770" s="127" t="str">
        <f t="shared" si="1009"/>
        <v xml:space="preserve"> </v>
      </c>
      <c r="AJ1770" s="128" t="str">
        <f t="shared" si="1010"/>
        <v xml:space="preserve"> </v>
      </c>
      <c r="AK1770" s="128" t="str">
        <f t="shared" si="1019"/>
        <v xml:space="preserve"> </v>
      </c>
      <c r="AL1770" s="129" t="str">
        <f t="shared" si="1011"/>
        <v xml:space="preserve"> </v>
      </c>
      <c r="AM1770" s="130" t="str">
        <f t="shared" si="1012"/>
        <v xml:space="preserve"> </v>
      </c>
      <c r="AN1770" s="129" t="str">
        <f t="shared" si="1013"/>
        <v xml:space="preserve"> </v>
      </c>
      <c r="AO1770" s="131" t="str">
        <f t="shared" si="1020"/>
        <v xml:space="preserve"> </v>
      </c>
      <c r="AP1770" s="123" t="str">
        <f t="shared" si="1003"/>
        <v xml:space="preserve"> </v>
      </c>
      <c r="AQ1770" s="129" t="str">
        <f t="shared" si="1021"/>
        <v xml:space="preserve"> </v>
      </c>
      <c r="AR1770" s="111">
        <f t="shared" si="1018"/>
        <v>1767</v>
      </c>
      <c r="AS1770" s="111">
        <f t="shared" si="1014"/>
        <v>0</v>
      </c>
      <c r="AT1770" s="111">
        <f t="shared" si="1015"/>
        <v>0</v>
      </c>
      <c r="AU1770" s="111">
        <f t="shared" si="1004"/>
        <v>0</v>
      </c>
      <c r="AV1770" s="111" t="str">
        <f t="shared" si="1017"/>
        <v xml:space="preserve"> </v>
      </c>
      <c r="AW1770" s="112">
        <f t="shared" si="1016"/>
        <v>0</v>
      </c>
    </row>
    <row r="1771" spans="30:49">
      <c r="AD1771" s="124">
        <v>1768</v>
      </c>
      <c r="AE1771" s="125" t="str">
        <f t="shared" si="1005"/>
        <v xml:space="preserve"> </v>
      </c>
      <c r="AF1771" s="125" t="str">
        <f t="shared" si="1006"/>
        <v xml:space="preserve"> </v>
      </c>
      <c r="AG1771" s="125" t="str">
        <f t="shared" si="1007"/>
        <v xml:space="preserve"> </v>
      </c>
      <c r="AH1771" s="126" t="str">
        <f t="shared" si="1008"/>
        <v xml:space="preserve"> </v>
      </c>
      <c r="AI1771" s="127" t="str">
        <f t="shared" si="1009"/>
        <v xml:space="preserve"> </v>
      </c>
      <c r="AJ1771" s="128" t="str">
        <f t="shared" si="1010"/>
        <v xml:space="preserve"> </v>
      </c>
      <c r="AK1771" s="128" t="str">
        <f t="shared" si="1019"/>
        <v xml:space="preserve"> </v>
      </c>
      <c r="AL1771" s="129" t="str">
        <f t="shared" si="1011"/>
        <v xml:space="preserve"> </v>
      </c>
      <c r="AM1771" s="130" t="str">
        <f t="shared" si="1012"/>
        <v xml:space="preserve"> </v>
      </c>
      <c r="AN1771" s="129" t="str">
        <f t="shared" si="1013"/>
        <v xml:space="preserve"> </v>
      </c>
      <c r="AO1771" s="131" t="str">
        <f t="shared" si="1020"/>
        <v xml:space="preserve"> </v>
      </c>
      <c r="AP1771" s="123" t="str">
        <f t="shared" si="1003"/>
        <v xml:space="preserve"> </v>
      </c>
      <c r="AQ1771" s="129" t="str">
        <f t="shared" si="1021"/>
        <v xml:space="preserve"> </v>
      </c>
      <c r="AR1771" s="111">
        <f t="shared" si="1018"/>
        <v>1768</v>
      </c>
      <c r="AS1771" s="111">
        <f t="shared" si="1014"/>
        <v>0</v>
      </c>
      <c r="AT1771" s="111">
        <f t="shared" si="1015"/>
        <v>0</v>
      </c>
      <c r="AU1771" s="111">
        <f t="shared" si="1004"/>
        <v>0</v>
      </c>
      <c r="AV1771" s="111" t="str">
        <f t="shared" si="1017"/>
        <v xml:space="preserve"> </v>
      </c>
      <c r="AW1771" s="112">
        <f t="shared" si="1016"/>
        <v>0</v>
      </c>
    </row>
    <row r="1772" spans="30:49">
      <c r="AD1772" s="132">
        <v>1769</v>
      </c>
      <c r="AE1772" s="125" t="str">
        <f t="shared" si="1005"/>
        <v xml:space="preserve"> </v>
      </c>
      <c r="AF1772" s="125" t="str">
        <f t="shared" si="1006"/>
        <v xml:space="preserve"> </v>
      </c>
      <c r="AG1772" s="125" t="str">
        <f t="shared" si="1007"/>
        <v xml:space="preserve"> </v>
      </c>
      <c r="AH1772" s="126" t="str">
        <f t="shared" si="1008"/>
        <v xml:space="preserve"> </v>
      </c>
      <c r="AI1772" s="127" t="str">
        <f t="shared" si="1009"/>
        <v xml:space="preserve"> </v>
      </c>
      <c r="AJ1772" s="128" t="str">
        <f t="shared" si="1010"/>
        <v xml:space="preserve"> </v>
      </c>
      <c r="AK1772" s="128" t="str">
        <f t="shared" si="1019"/>
        <v xml:space="preserve"> </v>
      </c>
      <c r="AL1772" s="129" t="str">
        <f t="shared" si="1011"/>
        <v xml:space="preserve"> </v>
      </c>
      <c r="AM1772" s="130" t="str">
        <f t="shared" si="1012"/>
        <v xml:space="preserve"> </v>
      </c>
      <c r="AN1772" s="129" t="str">
        <f t="shared" si="1013"/>
        <v xml:space="preserve"> </v>
      </c>
      <c r="AO1772" s="131" t="str">
        <f t="shared" si="1020"/>
        <v xml:space="preserve"> </v>
      </c>
      <c r="AP1772" s="123" t="str">
        <f t="shared" ref="AP1772:AP1835" si="1022">IF(AF1771=" "," ",IF(AF1771&lt;0," ",IF(AD1772&lt;$B$4,$B$3,0)))</f>
        <v xml:space="preserve"> </v>
      </c>
      <c r="AQ1772" s="129" t="str">
        <f t="shared" si="1021"/>
        <v xml:space="preserve"> </v>
      </c>
      <c r="AR1772" s="111">
        <f t="shared" si="1018"/>
        <v>1769</v>
      </c>
      <c r="AS1772" s="111">
        <f t="shared" si="1014"/>
        <v>0</v>
      </c>
      <c r="AT1772" s="111">
        <f t="shared" si="1015"/>
        <v>0</v>
      </c>
      <c r="AU1772" s="111">
        <f t="shared" si="1004"/>
        <v>0</v>
      </c>
      <c r="AV1772" s="111" t="str">
        <f t="shared" si="1017"/>
        <v xml:space="preserve"> </v>
      </c>
      <c r="AW1772" s="112">
        <f t="shared" si="1016"/>
        <v>0</v>
      </c>
    </row>
    <row r="1773" spans="30:49">
      <c r="AD1773" s="124">
        <v>1770</v>
      </c>
      <c r="AE1773" s="125" t="str">
        <f t="shared" si="1005"/>
        <v xml:space="preserve"> </v>
      </c>
      <c r="AF1773" s="125" t="str">
        <f t="shared" si="1006"/>
        <v xml:space="preserve"> </v>
      </c>
      <c r="AG1773" s="125" t="str">
        <f t="shared" si="1007"/>
        <v xml:space="preserve"> </v>
      </c>
      <c r="AH1773" s="126" t="str">
        <f t="shared" si="1008"/>
        <v xml:space="preserve"> </v>
      </c>
      <c r="AI1773" s="127" t="str">
        <f t="shared" si="1009"/>
        <v xml:space="preserve"> </v>
      </c>
      <c r="AJ1773" s="128" t="str">
        <f t="shared" si="1010"/>
        <v xml:space="preserve"> </v>
      </c>
      <c r="AK1773" s="128" t="str">
        <f t="shared" si="1019"/>
        <v xml:space="preserve"> </v>
      </c>
      <c r="AL1773" s="129" t="str">
        <f t="shared" si="1011"/>
        <v xml:space="preserve"> </v>
      </c>
      <c r="AM1773" s="130" t="str">
        <f t="shared" si="1012"/>
        <v xml:space="preserve"> </v>
      </c>
      <c r="AN1773" s="129" t="str">
        <f t="shared" si="1013"/>
        <v xml:space="preserve"> </v>
      </c>
      <c r="AO1773" s="131" t="str">
        <f t="shared" si="1020"/>
        <v xml:space="preserve"> </v>
      </c>
      <c r="AP1773" s="123" t="str">
        <f t="shared" si="1022"/>
        <v xml:space="preserve"> </v>
      </c>
      <c r="AQ1773" s="129" t="str">
        <f t="shared" si="1021"/>
        <v xml:space="preserve"> </v>
      </c>
      <c r="AR1773" s="111">
        <f t="shared" si="1018"/>
        <v>1770</v>
      </c>
      <c r="AS1773" s="111">
        <f t="shared" si="1014"/>
        <v>0</v>
      </c>
      <c r="AT1773" s="111">
        <f t="shared" si="1015"/>
        <v>0</v>
      </c>
      <c r="AU1773" s="111">
        <f t="shared" si="1004"/>
        <v>0</v>
      </c>
      <c r="AV1773" s="111" t="str">
        <f t="shared" si="1017"/>
        <v xml:space="preserve"> </v>
      </c>
      <c r="AW1773" s="112">
        <f t="shared" si="1016"/>
        <v>0</v>
      </c>
    </row>
    <row r="1774" spans="30:49">
      <c r="AD1774" s="132">
        <v>1771</v>
      </c>
      <c r="AE1774" s="125" t="str">
        <f t="shared" si="1005"/>
        <v xml:space="preserve"> </v>
      </c>
      <c r="AF1774" s="125" t="str">
        <f t="shared" si="1006"/>
        <v xml:space="preserve"> </v>
      </c>
      <c r="AG1774" s="125" t="str">
        <f t="shared" si="1007"/>
        <v xml:space="preserve"> </v>
      </c>
      <c r="AH1774" s="126" t="str">
        <f t="shared" si="1008"/>
        <v xml:space="preserve"> </v>
      </c>
      <c r="AI1774" s="127" t="str">
        <f t="shared" si="1009"/>
        <v xml:space="preserve"> </v>
      </c>
      <c r="AJ1774" s="128" t="str">
        <f t="shared" si="1010"/>
        <v xml:space="preserve"> </v>
      </c>
      <c r="AK1774" s="128" t="str">
        <f t="shared" si="1019"/>
        <v xml:space="preserve"> </v>
      </c>
      <c r="AL1774" s="129" t="str">
        <f t="shared" si="1011"/>
        <v xml:space="preserve"> </v>
      </c>
      <c r="AM1774" s="130" t="str">
        <f t="shared" si="1012"/>
        <v xml:space="preserve"> </v>
      </c>
      <c r="AN1774" s="129" t="str">
        <f t="shared" si="1013"/>
        <v xml:space="preserve"> </v>
      </c>
      <c r="AO1774" s="131" t="str">
        <f t="shared" si="1020"/>
        <v xml:space="preserve"> </v>
      </c>
      <c r="AP1774" s="123" t="str">
        <f t="shared" si="1022"/>
        <v xml:space="preserve"> </v>
      </c>
      <c r="AQ1774" s="129" t="str">
        <f t="shared" si="1021"/>
        <v xml:space="preserve"> </v>
      </c>
      <c r="AR1774" s="111">
        <f t="shared" si="1018"/>
        <v>1771</v>
      </c>
      <c r="AS1774" s="111">
        <f t="shared" si="1014"/>
        <v>0</v>
      </c>
      <c r="AT1774" s="111">
        <f t="shared" si="1015"/>
        <v>0</v>
      </c>
      <c r="AU1774" s="111">
        <f t="shared" si="1004"/>
        <v>0</v>
      </c>
      <c r="AV1774" s="111" t="str">
        <f t="shared" si="1017"/>
        <v xml:space="preserve"> </v>
      </c>
      <c r="AW1774" s="112">
        <f t="shared" si="1016"/>
        <v>0</v>
      </c>
    </row>
    <row r="1775" spans="30:49">
      <c r="AD1775" s="124">
        <v>1772</v>
      </c>
      <c r="AE1775" s="125" t="str">
        <f t="shared" si="1005"/>
        <v xml:space="preserve"> </v>
      </c>
      <c r="AF1775" s="125" t="str">
        <f t="shared" si="1006"/>
        <v xml:space="preserve"> </v>
      </c>
      <c r="AG1775" s="125" t="str">
        <f t="shared" si="1007"/>
        <v xml:space="preserve"> </v>
      </c>
      <c r="AH1775" s="126" t="str">
        <f t="shared" si="1008"/>
        <v xml:space="preserve"> </v>
      </c>
      <c r="AI1775" s="127" t="str">
        <f t="shared" si="1009"/>
        <v xml:space="preserve"> </v>
      </c>
      <c r="AJ1775" s="128" t="str">
        <f t="shared" si="1010"/>
        <v xml:space="preserve"> </v>
      </c>
      <c r="AK1775" s="128" t="str">
        <f t="shared" si="1019"/>
        <v xml:space="preserve"> </v>
      </c>
      <c r="AL1775" s="129" t="str">
        <f t="shared" si="1011"/>
        <v xml:space="preserve"> </v>
      </c>
      <c r="AM1775" s="130" t="str">
        <f t="shared" si="1012"/>
        <v xml:space="preserve"> </v>
      </c>
      <c r="AN1775" s="129" t="str">
        <f t="shared" si="1013"/>
        <v xml:space="preserve"> </v>
      </c>
      <c r="AO1775" s="131" t="str">
        <f t="shared" si="1020"/>
        <v xml:space="preserve"> </v>
      </c>
      <c r="AP1775" s="123" t="str">
        <f t="shared" si="1022"/>
        <v xml:space="preserve"> </v>
      </c>
      <c r="AQ1775" s="129" t="str">
        <f t="shared" si="1021"/>
        <v xml:space="preserve"> </v>
      </c>
      <c r="AR1775" s="111">
        <f t="shared" si="1018"/>
        <v>1772</v>
      </c>
      <c r="AS1775" s="111">
        <f t="shared" si="1014"/>
        <v>0</v>
      </c>
      <c r="AT1775" s="111">
        <f t="shared" si="1015"/>
        <v>0</v>
      </c>
      <c r="AU1775" s="111">
        <f t="shared" si="1004"/>
        <v>0</v>
      </c>
      <c r="AV1775" s="111" t="str">
        <f t="shared" si="1017"/>
        <v xml:space="preserve"> </v>
      </c>
      <c r="AW1775" s="112">
        <f t="shared" si="1016"/>
        <v>0</v>
      </c>
    </row>
    <row r="1776" spans="30:49">
      <c r="AD1776" s="132">
        <v>1773</v>
      </c>
      <c r="AE1776" s="125" t="str">
        <f t="shared" si="1005"/>
        <v xml:space="preserve"> </v>
      </c>
      <c r="AF1776" s="125" t="str">
        <f t="shared" si="1006"/>
        <v xml:space="preserve"> </v>
      </c>
      <c r="AG1776" s="125" t="str">
        <f t="shared" si="1007"/>
        <v xml:space="preserve"> </v>
      </c>
      <c r="AH1776" s="126" t="str">
        <f t="shared" si="1008"/>
        <v xml:space="preserve"> </v>
      </c>
      <c r="AI1776" s="127" t="str">
        <f t="shared" si="1009"/>
        <v xml:space="preserve"> </v>
      </c>
      <c r="AJ1776" s="128" t="str">
        <f t="shared" si="1010"/>
        <v xml:space="preserve"> </v>
      </c>
      <c r="AK1776" s="128" t="str">
        <f t="shared" si="1019"/>
        <v xml:space="preserve"> </v>
      </c>
      <c r="AL1776" s="129" t="str">
        <f t="shared" si="1011"/>
        <v xml:space="preserve"> </v>
      </c>
      <c r="AM1776" s="130" t="str">
        <f t="shared" si="1012"/>
        <v xml:space="preserve"> </v>
      </c>
      <c r="AN1776" s="129" t="str">
        <f t="shared" si="1013"/>
        <v xml:space="preserve"> </v>
      </c>
      <c r="AO1776" s="131" t="str">
        <f t="shared" si="1020"/>
        <v xml:space="preserve"> </v>
      </c>
      <c r="AP1776" s="123" t="str">
        <f t="shared" si="1022"/>
        <v xml:space="preserve"> </v>
      </c>
      <c r="AQ1776" s="129" t="str">
        <f t="shared" si="1021"/>
        <v xml:space="preserve"> </v>
      </c>
      <c r="AR1776" s="111">
        <f t="shared" si="1018"/>
        <v>1773</v>
      </c>
      <c r="AS1776" s="111">
        <f t="shared" si="1014"/>
        <v>0</v>
      </c>
      <c r="AT1776" s="111">
        <f t="shared" si="1015"/>
        <v>0</v>
      </c>
      <c r="AU1776" s="111">
        <f t="shared" si="1004"/>
        <v>0</v>
      </c>
      <c r="AV1776" s="111" t="str">
        <f t="shared" si="1017"/>
        <v xml:space="preserve"> </v>
      </c>
      <c r="AW1776" s="112">
        <f t="shared" si="1016"/>
        <v>0</v>
      </c>
    </row>
    <row r="1777" spans="30:49">
      <c r="AD1777" s="124">
        <v>1774</v>
      </c>
      <c r="AE1777" s="125" t="str">
        <f t="shared" si="1005"/>
        <v xml:space="preserve"> </v>
      </c>
      <c r="AF1777" s="125" t="str">
        <f t="shared" si="1006"/>
        <v xml:space="preserve"> </v>
      </c>
      <c r="AG1777" s="125" t="str">
        <f t="shared" si="1007"/>
        <v xml:space="preserve"> </v>
      </c>
      <c r="AH1777" s="126" t="str">
        <f t="shared" si="1008"/>
        <v xml:space="preserve"> </v>
      </c>
      <c r="AI1777" s="127" t="str">
        <f t="shared" si="1009"/>
        <v xml:space="preserve"> </v>
      </c>
      <c r="AJ1777" s="128" t="str">
        <f t="shared" si="1010"/>
        <v xml:space="preserve"> </v>
      </c>
      <c r="AK1777" s="128" t="str">
        <f t="shared" si="1019"/>
        <v xml:space="preserve"> </v>
      </c>
      <c r="AL1777" s="129" t="str">
        <f t="shared" si="1011"/>
        <v xml:space="preserve"> </v>
      </c>
      <c r="AM1777" s="130" t="str">
        <f t="shared" si="1012"/>
        <v xml:space="preserve"> </v>
      </c>
      <c r="AN1777" s="129" t="str">
        <f t="shared" si="1013"/>
        <v xml:space="preserve"> </v>
      </c>
      <c r="AO1777" s="131" t="str">
        <f t="shared" si="1020"/>
        <v xml:space="preserve"> </v>
      </c>
      <c r="AP1777" s="123" t="str">
        <f t="shared" si="1022"/>
        <v xml:space="preserve"> </v>
      </c>
      <c r="AQ1777" s="129" t="str">
        <f t="shared" si="1021"/>
        <v xml:space="preserve"> </v>
      </c>
      <c r="AR1777" s="111">
        <f t="shared" si="1018"/>
        <v>1774</v>
      </c>
      <c r="AS1777" s="111">
        <f t="shared" si="1014"/>
        <v>0</v>
      </c>
      <c r="AT1777" s="111">
        <f t="shared" si="1015"/>
        <v>0</v>
      </c>
      <c r="AU1777" s="111">
        <f t="shared" si="1004"/>
        <v>0</v>
      </c>
      <c r="AV1777" s="111" t="str">
        <f t="shared" si="1017"/>
        <v xml:space="preserve"> </v>
      </c>
      <c r="AW1777" s="112">
        <f t="shared" si="1016"/>
        <v>0</v>
      </c>
    </row>
    <row r="1778" spans="30:49">
      <c r="AD1778" s="132">
        <v>1775</v>
      </c>
      <c r="AE1778" s="125" t="str">
        <f t="shared" si="1005"/>
        <v xml:space="preserve"> </v>
      </c>
      <c r="AF1778" s="125" t="str">
        <f t="shared" si="1006"/>
        <v xml:space="preserve"> </v>
      </c>
      <c r="AG1778" s="125" t="str">
        <f t="shared" si="1007"/>
        <v xml:space="preserve"> </v>
      </c>
      <c r="AH1778" s="126" t="str">
        <f t="shared" si="1008"/>
        <v xml:space="preserve"> </v>
      </c>
      <c r="AI1778" s="127" t="str">
        <f t="shared" si="1009"/>
        <v xml:space="preserve"> </v>
      </c>
      <c r="AJ1778" s="128" t="str">
        <f t="shared" si="1010"/>
        <v xml:space="preserve"> </v>
      </c>
      <c r="AK1778" s="128" t="str">
        <f t="shared" si="1019"/>
        <v xml:space="preserve"> </v>
      </c>
      <c r="AL1778" s="129" t="str">
        <f t="shared" si="1011"/>
        <v xml:space="preserve"> </v>
      </c>
      <c r="AM1778" s="130" t="str">
        <f t="shared" si="1012"/>
        <v xml:space="preserve"> </v>
      </c>
      <c r="AN1778" s="129" t="str">
        <f t="shared" si="1013"/>
        <v xml:space="preserve"> </v>
      </c>
      <c r="AO1778" s="131" t="str">
        <f t="shared" si="1020"/>
        <v xml:space="preserve"> </v>
      </c>
      <c r="AP1778" s="123" t="str">
        <f t="shared" si="1022"/>
        <v xml:space="preserve"> </v>
      </c>
      <c r="AQ1778" s="129" t="str">
        <f t="shared" si="1021"/>
        <v xml:space="preserve"> </v>
      </c>
      <c r="AR1778" s="111">
        <f t="shared" si="1018"/>
        <v>1775</v>
      </c>
      <c r="AS1778" s="111">
        <f t="shared" si="1014"/>
        <v>0</v>
      </c>
      <c r="AT1778" s="111">
        <f t="shared" si="1015"/>
        <v>0</v>
      </c>
      <c r="AU1778" s="111">
        <f t="shared" si="1004"/>
        <v>0</v>
      </c>
      <c r="AV1778" s="111" t="str">
        <f t="shared" si="1017"/>
        <v xml:space="preserve"> </v>
      </c>
      <c r="AW1778" s="112">
        <f t="shared" si="1016"/>
        <v>0</v>
      </c>
    </row>
    <row r="1779" spans="30:49">
      <c r="AD1779" s="124">
        <v>1776</v>
      </c>
      <c r="AE1779" s="125" t="str">
        <f t="shared" si="1005"/>
        <v xml:space="preserve"> </v>
      </c>
      <c r="AF1779" s="125" t="str">
        <f t="shared" si="1006"/>
        <v xml:space="preserve"> </v>
      </c>
      <c r="AG1779" s="125" t="str">
        <f t="shared" si="1007"/>
        <v xml:space="preserve"> </v>
      </c>
      <c r="AH1779" s="126" t="str">
        <f t="shared" si="1008"/>
        <v xml:space="preserve"> </v>
      </c>
      <c r="AI1779" s="127" t="str">
        <f t="shared" si="1009"/>
        <v xml:space="preserve"> </v>
      </c>
      <c r="AJ1779" s="128" t="str">
        <f t="shared" si="1010"/>
        <v xml:space="preserve"> </v>
      </c>
      <c r="AK1779" s="128" t="str">
        <f t="shared" si="1019"/>
        <v xml:space="preserve"> </v>
      </c>
      <c r="AL1779" s="129" t="str">
        <f t="shared" si="1011"/>
        <v xml:space="preserve"> </v>
      </c>
      <c r="AM1779" s="130" t="str">
        <f t="shared" si="1012"/>
        <v xml:space="preserve"> </v>
      </c>
      <c r="AN1779" s="129" t="str">
        <f t="shared" si="1013"/>
        <v xml:space="preserve"> </v>
      </c>
      <c r="AO1779" s="131" t="str">
        <f t="shared" si="1020"/>
        <v xml:space="preserve"> </v>
      </c>
      <c r="AP1779" s="123" t="str">
        <f t="shared" si="1022"/>
        <v xml:space="preserve"> </v>
      </c>
      <c r="AQ1779" s="129" t="str">
        <f t="shared" si="1021"/>
        <v xml:space="preserve"> </v>
      </c>
      <c r="AR1779" s="111">
        <f t="shared" si="1018"/>
        <v>1776</v>
      </c>
      <c r="AS1779" s="111">
        <f t="shared" si="1014"/>
        <v>0</v>
      </c>
      <c r="AT1779" s="111">
        <f t="shared" si="1015"/>
        <v>0</v>
      </c>
      <c r="AU1779" s="111">
        <f t="shared" si="1004"/>
        <v>0</v>
      </c>
      <c r="AV1779" s="111" t="str">
        <f t="shared" si="1017"/>
        <v xml:space="preserve"> </v>
      </c>
      <c r="AW1779" s="112">
        <f t="shared" si="1016"/>
        <v>0</v>
      </c>
    </row>
    <row r="1780" spans="30:49">
      <c r="AD1780" s="132">
        <v>1777</v>
      </c>
      <c r="AE1780" s="125" t="str">
        <f t="shared" si="1005"/>
        <v xml:space="preserve"> </v>
      </c>
      <c r="AF1780" s="125" t="str">
        <f t="shared" si="1006"/>
        <v xml:space="preserve"> </v>
      </c>
      <c r="AG1780" s="125" t="str">
        <f t="shared" si="1007"/>
        <v xml:space="preserve"> </v>
      </c>
      <c r="AH1780" s="126" t="str">
        <f t="shared" si="1008"/>
        <v xml:space="preserve"> </v>
      </c>
      <c r="AI1780" s="127" t="str">
        <f t="shared" si="1009"/>
        <v xml:space="preserve"> </v>
      </c>
      <c r="AJ1780" s="128" t="str">
        <f t="shared" si="1010"/>
        <v xml:space="preserve"> </v>
      </c>
      <c r="AK1780" s="128" t="str">
        <f t="shared" si="1019"/>
        <v xml:space="preserve"> </v>
      </c>
      <c r="AL1780" s="129" t="str">
        <f t="shared" si="1011"/>
        <v xml:space="preserve"> </v>
      </c>
      <c r="AM1780" s="130" t="str">
        <f t="shared" si="1012"/>
        <v xml:space="preserve"> </v>
      </c>
      <c r="AN1780" s="129" t="str">
        <f t="shared" si="1013"/>
        <v xml:space="preserve"> </v>
      </c>
      <c r="AO1780" s="131" t="str">
        <f t="shared" si="1020"/>
        <v xml:space="preserve"> </v>
      </c>
      <c r="AP1780" s="123" t="str">
        <f t="shared" si="1022"/>
        <v xml:space="preserve"> </v>
      </c>
      <c r="AQ1780" s="129" t="str">
        <f t="shared" si="1021"/>
        <v xml:space="preserve"> </v>
      </c>
      <c r="AR1780" s="111">
        <f t="shared" si="1018"/>
        <v>1777</v>
      </c>
      <c r="AS1780" s="111">
        <f t="shared" si="1014"/>
        <v>0</v>
      </c>
      <c r="AT1780" s="111">
        <f t="shared" si="1015"/>
        <v>0</v>
      </c>
      <c r="AU1780" s="111">
        <f t="shared" si="1004"/>
        <v>0</v>
      </c>
      <c r="AV1780" s="111" t="str">
        <f t="shared" si="1017"/>
        <v xml:space="preserve"> </v>
      </c>
      <c r="AW1780" s="112">
        <f t="shared" si="1016"/>
        <v>0</v>
      </c>
    </row>
    <row r="1781" spans="30:49">
      <c r="AD1781" s="124">
        <v>1778</v>
      </c>
      <c r="AE1781" s="125" t="str">
        <f t="shared" si="1005"/>
        <v xml:space="preserve"> </v>
      </c>
      <c r="AF1781" s="125" t="str">
        <f t="shared" si="1006"/>
        <v xml:space="preserve"> </v>
      </c>
      <c r="AG1781" s="125" t="str">
        <f t="shared" si="1007"/>
        <v xml:space="preserve"> </v>
      </c>
      <c r="AH1781" s="126" t="str">
        <f t="shared" si="1008"/>
        <v xml:space="preserve"> </v>
      </c>
      <c r="AI1781" s="127" t="str">
        <f t="shared" si="1009"/>
        <v xml:space="preserve"> </v>
      </c>
      <c r="AJ1781" s="128" t="str">
        <f t="shared" si="1010"/>
        <v xml:space="preserve"> </v>
      </c>
      <c r="AK1781" s="128" t="str">
        <f t="shared" si="1019"/>
        <v xml:space="preserve"> </v>
      </c>
      <c r="AL1781" s="129" t="str">
        <f t="shared" si="1011"/>
        <v xml:space="preserve"> </v>
      </c>
      <c r="AM1781" s="130" t="str">
        <f t="shared" si="1012"/>
        <v xml:space="preserve"> </v>
      </c>
      <c r="AN1781" s="129" t="str">
        <f t="shared" si="1013"/>
        <v xml:space="preserve"> </v>
      </c>
      <c r="AO1781" s="131" t="str">
        <f t="shared" si="1020"/>
        <v xml:space="preserve"> </v>
      </c>
      <c r="AP1781" s="123" t="str">
        <f t="shared" si="1022"/>
        <v xml:space="preserve"> </v>
      </c>
      <c r="AQ1781" s="129" t="str">
        <f t="shared" si="1021"/>
        <v xml:space="preserve"> </v>
      </c>
      <c r="AR1781" s="111">
        <f t="shared" si="1018"/>
        <v>1778</v>
      </c>
      <c r="AS1781" s="111">
        <f t="shared" si="1014"/>
        <v>0</v>
      </c>
      <c r="AT1781" s="111">
        <f t="shared" si="1015"/>
        <v>0</v>
      </c>
      <c r="AU1781" s="111">
        <f t="shared" si="1004"/>
        <v>0</v>
      </c>
      <c r="AV1781" s="111" t="str">
        <f t="shared" si="1017"/>
        <v xml:space="preserve"> </v>
      </c>
      <c r="AW1781" s="112">
        <f t="shared" si="1016"/>
        <v>0</v>
      </c>
    </row>
    <row r="1782" spans="30:49">
      <c r="AD1782" s="132">
        <v>1779</v>
      </c>
      <c r="AE1782" s="125" t="str">
        <f t="shared" si="1005"/>
        <v xml:space="preserve"> </v>
      </c>
      <c r="AF1782" s="125" t="str">
        <f t="shared" si="1006"/>
        <v xml:space="preserve"> </v>
      </c>
      <c r="AG1782" s="125" t="str">
        <f t="shared" si="1007"/>
        <v xml:space="preserve"> </v>
      </c>
      <c r="AH1782" s="126" t="str">
        <f t="shared" si="1008"/>
        <v xml:space="preserve"> </v>
      </c>
      <c r="AI1782" s="127" t="str">
        <f t="shared" si="1009"/>
        <v xml:space="preserve"> </v>
      </c>
      <c r="AJ1782" s="128" t="str">
        <f t="shared" si="1010"/>
        <v xml:space="preserve"> </v>
      </c>
      <c r="AK1782" s="128" t="str">
        <f t="shared" si="1019"/>
        <v xml:space="preserve"> </v>
      </c>
      <c r="AL1782" s="129" t="str">
        <f t="shared" si="1011"/>
        <v xml:space="preserve"> </v>
      </c>
      <c r="AM1782" s="130" t="str">
        <f t="shared" si="1012"/>
        <v xml:space="preserve"> </v>
      </c>
      <c r="AN1782" s="129" t="str">
        <f t="shared" si="1013"/>
        <v xml:space="preserve"> </v>
      </c>
      <c r="AO1782" s="131" t="str">
        <f t="shared" si="1020"/>
        <v xml:space="preserve"> </v>
      </c>
      <c r="AP1782" s="123" t="str">
        <f t="shared" si="1022"/>
        <v xml:space="preserve"> </v>
      </c>
      <c r="AQ1782" s="129" t="str">
        <f t="shared" si="1021"/>
        <v xml:space="preserve"> </v>
      </c>
      <c r="AR1782" s="111">
        <f t="shared" si="1018"/>
        <v>1779</v>
      </c>
      <c r="AS1782" s="111">
        <f t="shared" si="1014"/>
        <v>0</v>
      </c>
      <c r="AT1782" s="111">
        <f t="shared" si="1015"/>
        <v>0</v>
      </c>
      <c r="AU1782" s="111">
        <f t="shared" si="1004"/>
        <v>0</v>
      </c>
      <c r="AV1782" s="111" t="str">
        <f t="shared" si="1017"/>
        <v xml:space="preserve"> </v>
      </c>
      <c r="AW1782" s="112">
        <f t="shared" si="1016"/>
        <v>0</v>
      </c>
    </row>
    <row r="1783" spans="30:49">
      <c r="AD1783" s="124">
        <v>1780</v>
      </c>
      <c r="AE1783" s="125" t="str">
        <f t="shared" si="1005"/>
        <v xml:space="preserve"> </v>
      </c>
      <c r="AF1783" s="125" t="str">
        <f t="shared" si="1006"/>
        <v xml:space="preserve"> </v>
      </c>
      <c r="AG1783" s="125" t="str">
        <f t="shared" si="1007"/>
        <v xml:space="preserve"> </v>
      </c>
      <c r="AH1783" s="126" t="str">
        <f t="shared" si="1008"/>
        <v xml:space="preserve"> </v>
      </c>
      <c r="AI1783" s="127" t="str">
        <f t="shared" si="1009"/>
        <v xml:space="preserve"> </v>
      </c>
      <c r="AJ1783" s="128" t="str">
        <f t="shared" si="1010"/>
        <v xml:space="preserve"> </v>
      </c>
      <c r="AK1783" s="128" t="str">
        <f t="shared" si="1019"/>
        <v xml:space="preserve"> </v>
      </c>
      <c r="AL1783" s="129" t="str">
        <f t="shared" si="1011"/>
        <v xml:space="preserve"> </v>
      </c>
      <c r="AM1783" s="130" t="str">
        <f t="shared" si="1012"/>
        <v xml:space="preserve"> </v>
      </c>
      <c r="AN1783" s="129" t="str">
        <f t="shared" si="1013"/>
        <v xml:space="preserve"> </v>
      </c>
      <c r="AO1783" s="131" t="str">
        <f t="shared" si="1020"/>
        <v xml:space="preserve"> </v>
      </c>
      <c r="AP1783" s="123" t="str">
        <f t="shared" si="1022"/>
        <v xml:space="preserve"> </v>
      </c>
      <c r="AQ1783" s="129" t="str">
        <f t="shared" si="1021"/>
        <v xml:space="preserve"> </v>
      </c>
      <c r="AR1783" s="111">
        <f t="shared" si="1018"/>
        <v>1780</v>
      </c>
      <c r="AS1783" s="111">
        <f t="shared" si="1014"/>
        <v>0</v>
      </c>
      <c r="AT1783" s="111">
        <f t="shared" si="1015"/>
        <v>0</v>
      </c>
      <c r="AU1783" s="111">
        <f t="shared" si="1004"/>
        <v>0</v>
      </c>
      <c r="AV1783" s="111" t="str">
        <f t="shared" si="1017"/>
        <v xml:space="preserve"> </v>
      </c>
      <c r="AW1783" s="112">
        <f t="shared" si="1016"/>
        <v>0</v>
      </c>
    </row>
    <row r="1784" spans="30:49">
      <c r="AD1784" s="132">
        <v>1781</v>
      </c>
      <c r="AE1784" s="125" t="str">
        <f t="shared" si="1005"/>
        <v xml:space="preserve"> </v>
      </c>
      <c r="AF1784" s="125" t="str">
        <f t="shared" si="1006"/>
        <v xml:space="preserve"> </v>
      </c>
      <c r="AG1784" s="125" t="str">
        <f t="shared" si="1007"/>
        <v xml:space="preserve"> </v>
      </c>
      <c r="AH1784" s="126" t="str">
        <f t="shared" si="1008"/>
        <v xml:space="preserve"> </v>
      </c>
      <c r="AI1784" s="127" t="str">
        <f t="shared" si="1009"/>
        <v xml:space="preserve"> </v>
      </c>
      <c r="AJ1784" s="128" t="str">
        <f t="shared" si="1010"/>
        <v xml:space="preserve"> </v>
      </c>
      <c r="AK1784" s="128" t="str">
        <f t="shared" si="1019"/>
        <v xml:space="preserve"> </v>
      </c>
      <c r="AL1784" s="129" t="str">
        <f t="shared" si="1011"/>
        <v xml:space="preserve"> </v>
      </c>
      <c r="AM1784" s="130" t="str">
        <f t="shared" si="1012"/>
        <v xml:space="preserve"> </v>
      </c>
      <c r="AN1784" s="129" t="str">
        <f t="shared" si="1013"/>
        <v xml:space="preserve"> </v>
      </c>
      <c r="AO1784" s="131" t="str">
        <f t="shared" si="1020"/>
        <v xml:space="preserve"> </v>
      </c>
      <c r="AP1784" s="123" t="str">
        <f t="shared" si="1022"/>
        <v xml:space="preserve"> </v>
      </c>
      <c r="AQ1784" s="129" t="str">
        <f t="shared" si="1021"/>
        <v xml:space="preserve"> </v>
      </c>
      <c r="AR1784" s="111">
        <f t="shared" si="1018"/>
        <v>1781</v>
      </c>
      <c r="AS1784" s="111">
        <f t="shared" si="1014"/>
        <v>0</v>
      </c>
      <c r="AT1784" s="111">
        <f t="shared" si="1015"/>
        <v>0</v>
      </c>
      <c r="AU1784" s="111">
        <f t="shared" si="1004"/>
        <v>0</v>
      </c>
      <c r="AV1784" s="111" t="str">
        <f t="shared" si="1017"/>
        <v xml:space="preserve"> </v>
      </c>
      <c r="AW1784" s="112">
        <f t="shared" si="1016"/>
        <v>0</v>
      </c>
    </row>
    <row r="1785" spans="30:49">
      <c r="AD1785" s="124">
        <v>1782</v>
      </c>
      <c r="AE1785" s="125" t="str">
        <f t="shared" si="1005"/>
        <v xml:space="preserve"> </v>
      </c>
      <c r="AF1785" s="125" t="str">
        <f t="shared" si="1006"/>
        <v xml:space="preserve"> </v>
      </c>
      <c r="AG1785" s="125" t="str">
        <f t="shared" si="1007"/>
        <v xml:space="preserve"> </v>
      </c>
      <c r="AH1785" s="126" t="str">
        <f t="shared" si="1008"/>
        <v xml:space="preserve"> </v>
      </c>
      <c r="AI1785" s="127" t="str">
        <f t="shared" si="1009"/>
        <v xml:space="preserve"> </v>
      </c>
      <c r="AJ1785" s="128" t="str">
        <f t="shared" si="1010"/>
        <v xml:space="preserve"> </v>
      </c>
      <c r="AK1785" s="128" t="str">
        <f t="shared" si="1019"/>
        <v xml:space="preserve"> </v>
      </c>
      <c r="AL1785" s="129" t="str">
        <f t="shared" si="1011"/>
        <v xml:space="preserve"> </v>
      </c>
      <c r="AM1785" s="130" t="str">
        <f t="shared" si="1012"/>
        <v xml:space="preserve"> </v>
      </c>
      <c r="AN1785" s="129" t="str">
        <f t="shared" si="1013"/>
        <v xml:space="preserve"> </v>
      </c>
      <c r="AO1785" s="131" t="str">
        <f t="shared" si="1020"/>
        <v xml:space="preserve"> </v>
      </c>
      <c r="AP1785" s="123" t="str">
        <f t="shared" si="1022"/>
        <v xml:space="preserve"> </v>
      </c>
      <c r="AQ1785" s="129" t="str">
        <f t="shared" si="1021"/>
        <v xml:space="preserve"> </v>
      </c>
      <c r="AR1785" s="111">
        <f t="shared" si="1018"/>
        <v>1782</v>
      </c>
      <c r="AS1785" s="111">
        <f t="shared" si="1014"/>
        <v>0</v>
      </c>
      <c r="AT1785" s="111">
        <f t="shared" si="1015"/>
        <v>0</v>
      </c>
      <c r="AU1785" s="111">
        <f t="shared" si="1004"/>
        <v>0</v>
      </c>
      <c r="AV1785" s="111" t="str">
        <f t="shared" si="1017"/>
        <v xml:space="preserve"> </v>
      </c>
      <c r="AW1785" s="112">
        <f t="shared" si="1016"/>
        <v>0</v>
      </c>
    </row>
    <row r="1786" spans="30:49">
      <c r="AD1786" s="132">
        <v>1783</v>
      </c>
      <c r="AE1786" s="125" t="str">
        <f t="shared" si="1005"/>
        <v xml:space="preserve"> </v>
      </c>
      <c r="AF1786" s="125" t="str">
        <f t="shared" si="1006"/>
        <v xml:space="preserve"> </v>
      </c>
      <c r="AG1786" s="125" t="str">
        <f t="shared" si="1007"/>
        <v xml:space="preserve"> </v>
      </c>
      <c r="AH1786" s="126" t="str">
        <f t="shared" si="1008"/>
        <v xml:space="preserve"> </v>
      </c>
      <c r="AI1786" s="127" t="str">
        <f t="shared" si="1009"/>
        <v xml:space="preserve"> </v>
      </c>
      <c r="AJ1786" s="128" t="str">
        <f t="shared" si="1010"/>
        <v xml:space="preserve"> </v>
      </c>
      <c r="AK1786" s="128" t="str">
        <f t="shared" si="1019"/>
        <v xml:space="preserve"> </v>
      </c>
      <c r="AL1786" s="129" t="str">
        <f t="shared" si="1011"/>
        <v xml:space="preserve"> </v>
      </c>
      <c r="AM1786" s="130" t="str">
        <f t="shared" si="1012"/>
        <v xml:space="preserve"> </v>
      </c>
      <c r="AN1786" s="129" t="str">
        <f t="shared" si="1013"/>
        <v xml:space="preserve"> </v>
      </c>
      <c r="AO1786" s="131" t="str">
        <f t="shared" si="1020"/>
        <v xml:space="preserve"> </v>
      </c>
      <c r="AP1786" s="123" t="str">
        <f t="shared" si="1022"/>
        <v xml:space="preserve"> </v>
      </c>
      <c r="AQ1786" s="129" t="str">
        <f t="shared" si="1021"/>
        <v xml:space="preserve"> </v>
      </c>
      <c r="AR1786" s="111">
        <f t="shared" si="1018"/>
        <v>1783</v>
      </c>
      <c r="AS1786" s="111">
        <f t="shared" si="1014"/>
        <v>0</v>
      </c>
      <c r="AT1786" s="111">
        <f t="shared" si="1015"/>
        <v>0</v>
      </c>
      <c r="AU1786" s="111">
        <f t="shared" si="1004"/>
        <v>0</v>
      </c>
      <c r="AV1786" s="111" t="str">
        <f t="shared" si="1017"/>
        <v xml:space="preserve"> </v>
      </c>
      <c r="AW1786" s="112">
        <f t="shared" si="1016"/>
        <v>0</v>
      </c>
    </row>
    <row r="1787" spans="30:49">
      <c r="AD1787" s="124">
        <v>1784</v>
      </c>
      <c r="AE1787" s="125" t="str">
        <f t="shared" si="1005"/>
        <v xml:space="preserve"> </v>
      </c>
      <c r="AF1787" s="125" t="str">
        <f t="shared" si="1006"/>
        <v xml:space="preserve"> </v>
      </c>
      <c r="AG1787" s="125" t="str">
        <f t="shared" si="1007"/>
        <v xml:space="preserve"> </v>
      </c>
      <c r="AH1787" s="126" t="str">
        <f t="shared" si="1008"/>
        <v xml:space="preserve"> </v>
      </c>
      <c r="AI1787" s="127" t="str">
        <f t="shared" si="1009"/>
        <v xml:space="preserve"> </v>
      </c>
      <c r="AJ1787" s="128" t="str">
        <f t="shared" si="1010"/>
        <v xml:space="preserve"> </v>
      </c>
      <c r="AK1787" s="128" t="str">
        <f t="shared" si="1019"/>
        <v xml:space="preserve"> </v>
      </c>
      <c r="AL1787" s="129" t="str">
        <f t="shared" si="1011"/>
        <v xml:space="preserve"> </v>
      </c>
      <c r="AM1787" s="130" t="str">
        <f t="shared" si="1012"/>
        <v xml:space="preserve"> </v>
      </c>
      <c r="AN1787" s="129" t="str">
        <f t="shared" si="1013"/>
        <v xml:space="preserve"> </v>
      </c>
      <c r="AO1787" s="131" t="str">
        <f t="shared" si="1020"/>
        <v xml:space="preserve"> </v>
      </c>
      <c r="AP1787" s="123" t="str">
        <f t="shared" si="1022"/>
        <v xml:space="preserve"> </v>
      </c>
      <c r="AQ1787" s="129" t="str">
        <f t="shared" si="1021"/>
        <v xml:space="preserve"> </v>
      </c>
      <c r="AR1787" s="111">
        <f t="shared" si="1018"/>
        <v>1784</v>
      </c>
      <c r="AS1787" s="111">
        <f t="shared" si="1014"/>
        <v>0</v>
      </c>
      <c r="AT1787" s="111">
        <f t="shared" si="1015"/>
        <v>0</v>
      </c>
      <c r="AU1787" s="111">
        <f t="shared" si="1004"/>
        <v>0</v>
      </c>
      <c r="AV1787" s="111" t="str">
        <f t="shared" si="1017"/>
        <v xml:space="preserve"> </v>
      </c>
      <c r="AW1787" s="112">
        <f t="shared" si="1016"/>
        <v>0</v>
      </c>
    </row>
    <row r="1788" spans="30:49">
      <c r="AD1788" s="132">
        <v>1785</v>
      </c>
      <c r="AE1788" s="125" t="str">
        <f t="shared" si="1005"/>
        <v xml:space="preserve"> </v>
      </c>
      <c r="AF1788" s="125" t="str">
        <f t="shared" si="1006"/>
        <v xml:space="preserve"> </v>
      </c>
      <c r="AG1788" s="125" t="str">
        <f t="shared" si="1007"/>
        <v xml:space="preserve"> </v>
      </c>
      <c r="AH1788" s="126" t="str">
        <f t="shared" si="1008"/>
        <v xml:space="preserve"> </v>
      </c>
      <c r="AI1788" s="127" t="str">
        <f t="shared" si="1009"/>
        <v xml:space="preserve"> </v>
      </c>
      <c r="AJ1788" s="128" t="str">
        <f t="shared" si="1010"/>
        <v xml:space="preserve"> </v>
      </c>
      <c r="AK1788" s="128" t="str">
        <f t="shared" si="1019"/>
        <v xml:space="preserve"> </v>
      </c>
      <c r="AL1788" s="129" t="str">
        <f t="shared" si="1011"/>
        <v xml:space="preserve"> </v>
      </c>
      <c r="AM1788" s="130" t="str">
        <f t="shared" si="1012"/>
        <v xml:space="preserve"> </v>
      </c>
      <c r="AN1788" s="129" t="str">
        <f t="shared" si="1013"/>
        <v xml:space="preserve"> </v>
      </c>
      <c r="AO1788" s="131" t="str">
        <f t="shared" si="1020"/>
        <v xml:space="preserve"> </v>
      </c>
      <c r="AP1788" s="123" t="str">
        <f t="shared" si="1022"/>
        <v xml:space="preserve"> </v>
      </c>
      <c r="AQ1788" s="129" t="str">
        <f t="shared" si="1021"/>
        <v xml:space="preserve"> </v>
      </c>
      <c r="AR1788" s="111">
        <f t="shared" si="1018"/>
        <v>1785</v>
      </c>
      <c r="AS1788" s="111">
        <f t="shared" si="1014"/>
        <v>0</v>
      </c>
      <c r="AT1788" s="111">
        <f t="shared" si="1015"/>
        <v>0</v>
      </c>
      <c r="AU1788" s="111">
        <f t="shared" si="1004"/>
        <v>0</v>
      </c>
      <c r="AV1788" s="111" t="str">
        <f t="shared" si="1017"/>
        <v xml:space="preserve"> </v>
      </c>
      <c r="AW1788" s="112">
        <f t="shared" si="1016"/>
        <v>0</v>
      </c>
    </row>
    <row r="1789" spans="30:49">
      <c r="AD1789" s="124">
        <v>1786</v>
      </c>
      <c r="AE1789" s="125" t="str">
        <f t="shared" si="1005"/>
        <v xml:space="preserve"> </v>
      </c>
      <c r="AF1789" s="125" t="str">
        <f t="shared" si="1006"/>
        <v xml:space="preserve"> </v>
      </c>
      <c r="AG1789" s="125" t="str">
        <f t="shared" si="1007"/>
        <v xml:space="preserve"> </v>
      </c>
      <c r="AH1789" s="126" t="str">
        <f t="shared" si="1008"/>
        <v xml:space="preserve"> </v>
      </c>
      <c r="AI1789" s="127" t="str">
        <f t="shared" si="1009"/>
        <v xml:space="preserve"> </v>
      </c>
      <c r="AJ1789" s="128" t="str">
        <f t="shared" si="1010"/>
        <v xml:space="preserve"> </v>
      </c>
      <c r="AK1789" s="128" t="str">
        <f t="shared" si="1019"/>
        <v xml:space="preserve"> </v>
      </c>
      <c r="AL1789" s="129" t="str">
        <f t="shared" si="1011"/>
        <v xml:space="preserve"> </v>
      </c>
      <c r="AM1789" s="130" t="str">
        <f t="shared" si="1012"/>
        <v xml:space="preserve"> </v>
      </c>
      <c r="AN1789" s="129" t="str">
        <f t="shared" si="1013"/>
        <v xml:space="preserve"> </v>
      </c>
      <c r="AO1789" s="131" t="str">
        <f t="shared" si="1020"/>
        <v xml:space="preserve"> </v>
      </c>
      <c r="AP1789" s="123" t="str">
        <f t="shared" si="1022"/>
        <v xml:space="preserve"> </v>
      </c>
      <c r="AQ1789" s="129" t="str">
        <f t="shared" si="1021"/>
        <v xml:space="preserve"> </v>
      </c>
      <c r="AR1789" s="111">
        <f t="shared" si="1018"/>
        <v>1786</v>
      </c>
      <c r="AS1789" s="111">
        <f t="shared" si="1014"/>
        <v>0</v>
      </c>
      <c r="AT1789" s="111">
        <f t="shared" si="1015"/>
        <v>0</v>
      </c>
      <c r="AU1789" s="111">
        <f t="shared" si="1004"/>
        <v>0</v>
      </c>
      <c r="AV1789" s="111" t="str">
        <f t="shared" si="1017"/>
        <v xml:space="preserve"> </v>
      </c>
      <c r="AW1789" s="112">
        <f t="shared" si="1016"/>
        <v>0</v>
      </c>
    </row>
    <row r="1790" spans="30:49">
      <c r="AD1790" s="132">
        <v>1787</v>
      </c>
      <c r="AE1790" s="125" t="str">
        <f t="shared" si="1005"/>
        <v xml:space="preserve"> </v>
      </c>
      <c r="AF1790" s="125" t="str">
        <f t="shared" si="1006"/>
        <v xml:space="preserve"> </v>
      </c>
      <c r="AG1790" s="125" t="str">
        <f t="shared" si="1007"/>
        <v xml:space="preserve"> </v>
      </c>
      <c r="AH1790" s="126" t="str">
        <f t="shared" si="1008"/>
        <v xml:space="preserve"> </v>
      </c>
      <c r="AI1790" s="127" t="str">
        <f t="shared" si="1009"/>
        <v xml:space="preserve"> </v>
      </c>
      <c r="AJ1790" s="128" t="str">
        <f t="shared" si="1010"/>
        <v xml:space="preserve"> </v>
      </c>
      <c r="AK1790" s="128" t="str">
        <f t="shared" si="1019"/>
        <v xml:space="preserve"> </v>
      </c>
      <c r="AL1790" s="129" t="str">
        <f t="shared" si="1011"/>
        <v xml:space="preserve"> </v>
      </c>
      <c r="AM1790" s="130" t="str">
        <f t="shared" si="1012"/>
        <v xml:space="preserve"> </v>
      </c>
      <c r="AN1790" s="129" t="str">
        <f t="shared" si="1013"/>
        <v xml:space="preserve"> </v>
      </c>
      <c r="AO1790" s="131" t="str">
        <f t="shared" si="1020"/>
        <v xml:space="preserve"> </v>
      </c>
      <c r="AP1790" s="123" t="str">
        <f t="shared" si="1022"/>
        <v xml:space="preserve"> </v>
      </c>
      <c r="AQ1790" s="129" t="str">
        <f t="shared" si="1021"/>
        <v xml:space="preserve"> </v>
      </c>
      <c r="AR1790" s="111">
        <f t="shared" si="1018"/>
        <v>1787</v>
      </c>
      <c r="AS1790" s="111">
        <f t="shared" si="1014"/>
        <v>0</v>
      </c>
      <c r="AT1790" s="111">
        <f t="shared" si="1015"/>
        <v>0</v>
      </c>
      <c r="AU1790" s="111">
        <f t="shared" si="1004"/>
        <v>0</v>
      </c>
      <c r="AV1790" s="111" t="str">
        <f t="shared" si="1017"/>
        <v xml:space="preserve"> </v>
      </c>
      <c r="AW1790" s="112">
        <f t="shared" si="1016"/>
        <v>0</v>
      </c>
    </row>
    <row r="1791" spans="30:49">
      <c r="AD1791" s="124">
        <v>1788</v>
      </c>
      <c r="AE1791" s="125" t="str">
        <f t="shared" si="1005"/>
        <v xml:space="preserve"> </v>
      </c>
      <c r="AF1791" s="125" t="str">
        <f t="shared" si="1006"/>
        <v xml:space="preserve"> </v>
      </c>
      <c r="AG1791" s="125" t="str">
        <f t="shared" si="1007"/>
        <v xml:space="preserve"> </v>
      </c>
      <c r="AH1791" s="126" t="str">
        <f t="shared" si="1008"/>
        <v xml:space="preserve"> </v>
      </c>
      <c r="AI1791" s="127" t="str">
        <f t="shared" si="1009"/>
        <v xml:space="preserve"> </v>
      </c>
      <c r="AJ1791" s="128" t="str">
        <f t="shared" si="1010"/>
        <v xml:space="preserve"> </v>
      </c>
      <c r="AK1791" s="128" t="str">
        <f t="shared" si="1019"/>
        <v xml:space="preserve"> </v>
      </c>
      <c r="AL1791" s="129" t="str">
        <f t="shared" si="1011"/>
        <v xml:space="preserve"> </v>
      </c>
      <c r="AM1791" s="130" t="str">
        <f t="shared" si="1012"/>
        <v xml:space="preserve"> </v>
      </c>
      <c r="AN1791" s="129" t="str">
        <f t="shared" si="1013"/>
        <v xml:space="preserve"> </v>
      </c>
      <c r="AO1791" s="131" t="str">
        <f t="shared" si="1020"/>
        <v xml:space="preserve"> </v>
      </c>
      <c r="AP1791" s="123" t="str">
        <f t="shared" si="1022"/>
        <v xml:space="preserve"> </v>
      </c>
      <c r="AQ1791" s="129" t="str">
        <f t="shared" si="1021"/>
        <v xml:space="preserve"> </v>
      </c>
      <c r="AR1791" s="111">
        <f t="shared" si="1018"/>
        <v>1788</v>
      </c>
      <c r="AS1791" s="111">
        <f t="shared" si="1014"/>
        <v>0</v>
      </c>
      <c r="AT1791" s="111">
        <f t="shared" si="1015"/>
        <v>0</v>
      </c>
      <c r="AU1791" s="111">
        <f t="shared" si="1004"/>
        <v>0</v>
      </c>
      <c r="AV1791" s="111" t="str">
        <f t="shared" si="1017"/>
        <v xml:space="preserve"> </v>
      </c>
      <c r="AW1791" s="112">
        <f t="shared" si="1016"/>
        <v>0</v>
      </c>
    </row>
    <row r="1792" spans="30:49">
      <c r="AD1792" s="132">
        <v>1789</v>
      </c>
      <c r="AE1792" s="125" t="str">
        <f t="shared" si="1005"/>
        <v xml:space="preserve"> </v>
      </c>
      <c r="AF1792" s="125" t="str">
        <f t="shared" si="1006"/>
        <v xml:space="preserve"> </v>
      </c>
      <c r="AG1792" s="125" t="str">
        <f t="shared" si="1007"/>
        <v xml:space="preserve"> </v>
      </c>
      <c r="AH1792" s="126" t="str">
        <f t="shared" si="1008"/>
        <v xml:space="preserve"> </v>
      </c>
      <c r="AI1792" s="127" t="str">
        <f t="shared" si="1009"/>
        <v xml:space="preserve"> </v>
      </c>
      <c r="AJ1792" s="128" t="str">
        <f t="shared" si="1010"/>
        <v xml:space="preserve"> </v>
      </c>
      <c r="AK1792" s="128" t="str">
        <f t="shared" si="1019"/>
        <v xml:space="preserve"> </v>
      </c>
      <c r="AL1792" s="129" t="str">
        <f t="shared" si="1011"/>
        <v xml:space="preserve"> </v>
      </c>
      <c r="AM1792" s="130" t="str">
        <f t="shared" si="1012"/>
        <v xml:space="preserve"> </v>
      </c>
      <c r="AN1792" s="129" t="str">
        <f t="shared" si="1013"/>
        <v xml:space="preserve"> </v>
      </c>
      <c r="AO1792" s="131" t="str">
        <f t="shared" si="1020"/>
        <v xml:space="preserve"> </v>
      </c>
      <c r="AP1792" s="123" t="str">
        <f t="shared" si="1022"/>
        <v xml:space="preserve"> </v>
      </c>
      <c r="AQ1792" s="129" t="str">
        <f t="shared" si="1021"/>
        <v xml:space="preserve"> </v>
      </c>
      <c r="AR1792" s="111">
        <f t="shared" si="1018"/>
        <v>1789</v>
      </c>
      <c r="AS1792" s="111">
        <f t="shared" si="1014"/>
        <v>0</v>
      </c>
      <c r="AT1792" s="111">
        <f t="shared" si="1015"/>
        <v>0</v>
      </c>
      <c r="AU1792" s="111">
        <f t="shared" si="1004"/>
        <v>0</v>
      </c>
      <c r="AV1792" s="111" t="str">
        <f t="shared" si="1017"/>
        <v xml:space="preserve"> </v>
      </c>
      <c r="AW1792" s="112">
        <f t="shared" si="1016"/>
        <v>0</v>
      </c>
    </row>
    <row r="1793" spans="30:49">
      <c r="AD1793" s="124">
        <v>1790</v>
      </c>
      <c r="AE1793" s="125" t="str">
        <f t="shared" si="1005"/>
        <v xml:space="preserve"> </v>
      </c>
      <c r="AF1793" s="125" t="str">
        <f t="shared" si="1006"/>
        <v xml:space="preserve"> </v>
      </c>
      <c r="AG1793" s="125" t="str">
        <f t="shared" si="1007"/>
        <v xml:space="preserve"> </v>
      </c>
      <c r="AH1793" s="126" t="str">
        <f t="shared" si="1008"/>
        <v xml:space="preserve"> </v>
      </c>
      <c r="AI1793" s="127" t="str">
        <f t="shared" si="1009"/>
        <v xml:space="preserve"> </v>
      </c>
      <c r="AJ1793" s="128" t="str">
        <f t="shared" si="1010"/>
        <v xml:space="preserve"> </v>
      </c>
      <c r="AK1793" s="128" t="str">
        <f t="shared" si="1019"/>
        <v xml:space="preserve"> </v>
      </c>
      <c r="AL1793" s="129" t="str">
        <f t="shared" si="1011"/>
        <v xml:space="preserve"> </v>
      </c>
      <c r="AM1793" s="130" t="str">
        <f t="shared" si="1012"/>
        <v xml:space="preserve"> </v>
      </c>
      <c r="AN1793" s="129" t="str">
        <f t="shared" si="1013"/>
        <v xml:space="preserve"> </v>
      </c>
      <c r="AO1793" s="131" t="str">
        <f t="shared" si="1020"/>
        <v xml:space="preserve"> </v>
      </c>
      <c r="AP1793" s="123" t="str">
        <f t="shared" si="1022"/>
        <v xml:space="preserve"> </v>
      </c>
      <c r="AQ1793" s="129" t="str">
        <f t="shared" si="1021"/>
        <v xml:space="preserve"> </v>
      </c>
      <c r="AR1793" s="111">
        <f t="shared" si="1018"/>
        <v>1790</v>
      </c>
      <c r="AS1793" s="111">
        <f t="shared" si="1014"/>
        <v>0</v>
      </c>
      <c r="AT1793" s="111">
        <f t="shared" si="1015"/>
        <v>0</v>
      </c>
      <c r="AU1793" s="111">
        <f t="shared" si="1004"/>
        <v>0</v>
      </c>
      <c r="AV1793" s="111" t="str">
        <f t="shared" si="1017"/>
        <v xml:space="preserve"> </v>
      </c>
      <c r="AW1793" s="112">
        <f t="shared" si="1016"/>
        <v>0</v>
      </c>
    </row>
    <row r="1794" spans="30:49">
      <c r="AD1794" s="132">
        <v>1791</v>
      </c>
      <c r="AE1794" s="125" t="str">
        <f t="shared" si="1005"/>
        <v xml:space="preserve"> </v>
      </c>
      <c r="AF1794" s="125" t="str">
        <f t="shared" si="1006"/>
        <v xml:space="preserve"> </v>
      </c>
      <c r="AG1794" s="125" t="str">
        <f t="shared" si="1007"/>
        <v xml:space="preserve"> </v>
      </c>
      <c r="AH1794" s="126" t="str">
        <f t="shared" si="1008"/>
        <v xml:space="preserve"> </v>
      </c>
      <c r="AI1794" s="127" t="str">
        <f t="shared" si="1009"/>
        <v xml:space="preserve"> </v>
      </c>
      <c r="AJ1794" s="128" t="str">
        <f t="shared" si="1010"/>
        <v xml:space="preserve"> </v>
      </c>
      <c r="AK1794" s="128" t="str">
        <f t="shared" si="1019"/>
        <v xml:space="preserve"> </v>
      </c>
      <c r="AL1794" s="129" t="str">
        <f t="shared" si="1011"/>
        <v xml:space="preserve"> </v>
      </c>
      <c r="AM1794" s="130" t="str">
        <f t="shared" si="1012"/>
        <v xml:space="preserve"> </v>
      </c>
      <c r="AN1794" s="129" t="str">
        <f t="shared" si="1013"/>
        <v xml:space="preserve"> </v>
      </c>
      <c r="AO1794" s="131" t="str">
        <f t="shared" si="1020"/>
        <v xml:space="preserve"> </v>
      </c>
      <c r="AP1794" s="123" t="str">
        <f t="shared" si="1022"/>
        <v xml:space="preserve"> </v>
      </c>
      <c r="AQ1794" s="129" t="str">
        <f t="shared" si="1021"/>
        <v xml:space="preserve"> </v>
      </c>
      <c r="AR1794" s="111">
        <f t="shared" si="1018"/>
        <v>1791</v>
      </c>
      <c r="AS1794" s="111">
        <f t="shared" si="1014"/>
        <v>0</v>
      </c>
      <c r="AT1794" s="111">
        <f t="shared" si="1015"/>
        <v>0</v>
      </c>
      <c r="AU1794" s="111">
        <f t="shared" si="1004"/>
        <v>0</v>
      </c>
      <c r="AV1794" s="111" t="str">
        <f t="shared" si="1017"/>
        <v xml:space="preserve"> </v>
      </c>
      <c r="AW1794" s="112">
        <f t="shared" si="1016"/>
        <v>0</v>
      </c>
    </row>
    <row r="1795" spans="30:49">
      <c r="AD1795" s="124">
        <v>1792</v>
      </c>
      <c r="AE1795" s="125" t="str">
        <f t="shared" si="1005"/>
        <v xml:space="preserve"> </v>
      </c>
      <c r="AF1795" s="125" t="str">
        <f t="shared" si="1006"/>
        <v xml:space="preserve"> </v>
      </c>
      <c r="AG1795" s="125" t="str">
        <f t="shared" si="1007"/>
        <v xml:space="preserve"> </v>
      </c>
      <c r="AH1795" s="126" t="str">
        <f t="shared" si="1008"/>
        <v xml:space="preserve"> </v>
      </c>
      <c r="AI1795" s="127" t="str">
        <f t="shared" si="1009"/>
        <v xml:space="preserve"> </v>
      </c>
      <c r="AJ1795" s="128" t="str">
        <f t="shared" si="1010"/>
        <v xml:space="preserve"> </v>
      </c>
      <c r="AK1795" s="128" t="str">
        <f t="shared" si="1019"/>
        <v xml:space="preserve"> </v>
      </c>
      <c r="AL1795" s="129" t="str">
        <f t="shared" si="1011"/>
        <v xml:space="preserve"> </v>
      </c>
      <c r="AM1795" s="130" t="str">
        <f t="shared" si="1012"/>
        <v xml:space="preserve"> </v>
      </c>
      <c r="AN1795" s="129" t="str">
        <f t="shared" si="1013"/>
        <v xml:space="preserve"> </v>
      </c>
      <c r="AO1795" s="131" t="str">
        <f t="shared" si="1020"/>
        <v xml:space="preserve"> </v>
      </c>
      <c r="AP1795" s="123" t="str">
        <f t="shared" si="1022"/>
        <v xml:space="preserve"> </v>
      </c>
      <c r="AQ1795" s="129" t="str">
        <f t="shared" si="1021"/>
        <v xml:space="preserve"> </v>
      </c>
      <c r="AR1795" s="111">
        <f t="shared" si="1018"/>
        <v>1792</v>
      </c>
      <c r="AS1795" s="111">
        <f t="shared" si="1014"/>
        <v>0</v>
      </c>
      <c r="AT1795" s="111">
        <f t="shared" si="1015"/>
        <v>0</v>
      </c>
      <c r="AU1795" s="111">
        <f t="shared" ref="AU1795:AU1858" si="1023">IF(AD1795=AB$4,AE1795,0)</f>
        <v>0</v>
      </c>
      <c r="AV1795" s="111" t="str">
        <f t="shared" si="1017"/>
        <v xml:space="preserve"> </v>
      </c>
      <c r="AW1795" s="112">
        <f t="shared" si="1016"/>
        <v>0</v>
      </c>
    </row>
    <row r="1796" spans="30:49">
      <c r="AD1796" s="132">
        <v>1793</v>
      </c>
      <c r="AE1796" s="125" t="str">
        <f t="shared" ref="AE1796:AE1859" si="1024">IF(AF1795=" "," ",IF(AF1795&lt;0," ",AF1795))</f>
        <v xml:space="preserve"> </v>
      </c>
      <c r="AF1796" s="125" t="str">
        <f t="shared" ref="AF1796:AF1859" si="1025">IF(AF1795=" "," ",IF(AF1795&lt;0," ",AE1796+(AG1796*1+0.5*AK1796*1*1)))</f>
        <v xml:space="preserve"> </v>
      </c>
      <c r="AG1796" s="125" t="str">
        <f t="shared" ref="AG1796:AG1859" si="1026">IF(AF1795=" "," ",IF(AF1795&lt;0," ",AH1795))</f>
        <v xml:space="preserve"> </v>
      </c>
      <c r="AH1796" s="126" t="str">
        <f t="shared" ref="AH1796:AH1859" si="1027">IF(AF1795=" "," ",IF(AF1795&lt;0," ",AG1796+AK1796*1))</f>
        <v xml:space="preserve"> </v>
      </c>
      <c r="AI1796" s="127" t="str">
        <f t="shared" ref="AI1796:AI1859" si="1028">IF(AF1795=" "," ",IF(AF1795&lt;0," ",IF($B$6="off",0,IF(AD1796&lt;=$B$4,0.01*$B$10*$B$2*AD1796/$B$4,0.01*$B$10*$B$2))))</f>
        <v xml:space="preserve"> </v>
      </c>
      <c r="AJ1796" s="128" t="str">
        <f t="shared" ref="AJ1796:AJ1859" si="1029">IF(AF1795=" "," ",IF(AF1795&lt;0," ",$B$2-AI1796))</f>
        <v xml:space="preserve"> </v>
      </c>
      <c r="AK1796" s="128" t="str">
        <f t="shared" si="1019"/>
        <v xml:space="preserve"> </v>
      </c>
      <c r="AL1796" s="129" t="str">
        <f t="shared" ref="AL1796:AL1859" si="1030">IF(AF1795=" "," ",IF(AF1795&lt;0," ",$B$46*(0.5)^(AE1796/5500)))</f>
        <v xml:space="preserve"> </v>
      </c>
      <c r="AM1796" s="130" t="str">
        <f t="shared" ref="AM1796:AM1859" si="1031">IF(AF1795=" "," ",IF(AF1795&lt;0," ",$B$48*(0.25)^(AE1796/6366198)))</f>
        <v xml:space="preserve"> </v>
      </c>
      <c r="AN1796" s="129" t="str">
        <f t="shared" ref="AN1796:AN1859" si="1032">IF(AF1795=" "," ",IF(AF1795&lt;0," ",IF($B$5="off",0,IF(AG1796&lt;0,0.5*$B$9*$B$47*AL1796*AG1796^2,(-1)*0.5*$B$9*$B$47*AL1796*AG1796^2))))</f>
        <v xml:space="preserve"> </v>
      </c>
      <c r="AO1796" s="131" t="str">
        <f t="shared" si="1020"/>
        <v xml:space="preserve"> </v>
      </c>
      <c r="AP1796" s="123" t="str">
        <f t="shared" si="1022"/>
        <v xml:space="preserve"> </v>
      </c>
      <c r="AQ1796" s="129" t="str">
        <f t="shared" si="1021"/>
        <v xml:space="preserve"> </v>
      </c>
      <c r="AR1796" s="111">
        <f t="shared" si="1018"/>
        <v>1793</v>
      </c>
      <c r="AS1796" s="111">
        <f t="shared" ref="AS1796:AS1859" si="1033">IF(AF1796&gt;AE1796,AD1796,0)</f>
        <v>0</v>
      </c>
      <c r="AT1796" s="111">
        <f t="shared" ref="AT1796:AT1859" si="1034">IF(AF1796&lt;0,AD1796,0)</f>
        <v>0</v>
      </c>
      <c r="AU1796" s="111">
        <f t="shared" si="1023"/>
        <v>0</v>
      </c>
      <c r="AV1796" s="111" t="str">
        <f t="shared" si="1017"/>
        <v xml:space="preserve"> </v>
      </c>
      <c r="AW1796" s="112">
        <f t="shared" si="1016"/>
        <v>0</v>
      </c>
    </row>
    <row r="1797" spans="30:49">
      <c r="AD1797" s="124">
        <v>1794</v>
      </c>
      <c r="AE1797" s="125" t="str">
        <f t="shared" si="1024"/>
        <v xml:space="preserve"> </v>
      </c>
      <c r="AF1797" s="125" t="str">
        <f t="shared" si="1025"/>
        <v xml:space="preserve"> </v>
      </c>
      <c r="AG1797" s="125" t="str">
        <f t="shared" si="1026"/>
        <v xml:space="preserve"> </v>
      </c>
      <c r="AH1797" s="126" t="str">
        <f t="shared" si="1027"/>
        <v xml:space="preserve"> </v>
      </c>
      <c r="AI1797" s="127" t="str">
        <f t="shared" si="1028"/>
        <v xml:space="preserve"> </v>
      </c>
      <c r="AJ1797" s="128" t="str">
        <f t="shared" si="1029"/>
        <v xml:space="preserve"> </v>
      </c>
      <c r="AK1797" s="128" t="str">
        <f t="shared" si="1019"/>
        <v xml:space="preserve"> </v>
      </c>
      <c r="AL1797" s="129" t="str">
        <f t="shared" si="1030"/>
        <v xml:space="preserve"> </v>
      </c>
      <c r="AM1797" s="130" t="str">
        <f t="shared" si="1031"/>
        <v xml:space="preserve"> </v>
      </c>
      <c r="AN1797" s="129" t="str">
        <f t="shared" si="1032"/>
        <v xml:space="preserve"> </v>
      </c>
      <c r="AO1797" s="131" t="str">
        <f t="shared" si="1020"/>
        <v xml:space="preserve"> </v>
      </c>
      <c r="AP1797" s="123" t="str">
        <f t="shared" si="1022"/>
        <v xml:space="preserve"> </v>
      </c>
      <c r="AQ1797" s="129" t="str">
        <f t="shared" si="1021"/>
        <v xml:space="preserve"> </v>
      </c>
      <c r="AR1797" s="111">
        <f t="shared" si="1018"/>
        <v>1794</v>
      </c>
      <c r="AS1797" s="111">
        <f t="shared" si="1033"/>
        <v>0</v>
      </c>
      <c r="AT1797" s="111">
        <f t="shared" si="1034"/>
        <v>0</v>
      </c>
      <c r="AU1797" s="111">
        <f t="shared" si="1023"/>
        <v>0</v>
      </c>
      <c r="AV1797" s="111" t="str">
        <f t="shared" si="1017"/>
        <v xml:space="preserve"> </v>
      </c>
      <c r="AW1797" s="112">
        <f t="shared" ref="AW1797:AW1860" si="1035">IF(AE1797=" ",0,AD1797)</f>
        <v>0</v>
      </c>
    </row>
    <row r="1798" spans="30:49">
      <c r="AD1798" s="132">
        <v>1795</v>
      </c>
      <c r="AE1798" s="125" t="str">
        <f t="shared" si="1024"/>
        <v xml:space="preserve"> </v>
      </c>
      <c r="AF1798" s="125" t="str">
        <f t="shared" si="1025"/>
        <v xml:space="preserve"> </v>
      </c>
      <c r="AG1798" s="125" t="str">
        <f t="shared" si="1026"/>
        <v xml:space="preserve"> </v>
      </c>
      <c r="AH1798" s="126" t="str">
        <f t="shared" si="1027"/>
        <v xml:space="preserve"> </v>
      </c>
      <c r="AI1798" s="127" t="str">
        <f t="shared" si="1028"/>
        <v xml:space="preserve"> </v>
      </c>
      <c r="AJ1798" s="128" t="str">
        <f t="shared" si="1029"/>
        <v xml:space="preserve"> </v>
      </c>
      <c r="AK1798" s="128" t="str">
        <f t="shared" si="1019"/>
        <v xml:space="preserve"> </v>
      </c>
      <c r="AL1798" s="129" t="str">
        <f t="shared" si="1030"/>
        <v xml:space="preserve"> </v>
      </c>
      <c r="AM1798" s="130" t="str">
        <f t="shared" si="1031"/>
        <v xml:space="preserve"> </v>
      </c>
      <c r="AN1798" s="129" t="str">
        <f t="shared" si="1032"/>
        <v xml:space="preserve"> </v>
      </c>
      <c r="AO1798" s="131" t="str">
        <f t="shared" si="1020"/>
        <v xml:space="preserve"> </v>
      </c>
      <c r="AP1798" s="123" t="str">
        <f t="shared" si="1022"/>
        <v xml:space="preserve"> </v>
      </c>
      <c r="AQ1798" s="129" t="str">
        <f t="shared" si="1021"/>
        <v xml:space="preserve"> </v>
      </c>
      <c r="AR1798" s="111">
        <f t="shared" si="1018"/>
        <v>1795</v>
      </c>
      <c r="AS1798" s="111">
        <f t="shared" si="1033"/>
        <v>0</v>
      </c>
      <c r="AT1798" s="111">
        <f t="shared" si="1034"/>
        <v>0</v>
      </c>
      <c r="AU1798" s="111">
        <f t="shared" si="1023"/>
        <v>0</v>
      </c>
      <c r="AV1798" s="111" t="str">
        <f t="shared" si="1017"/>
        <v xml:space="preserve"> </v>
      </c>
      <c r="AW1798" s="112">
        <f t="shared" si="1035"/>
        <v>0</v>
      </c>
    </row>
    <row r="1799" spans="30:49">
      <c r="AD1799" s="124">
        <v>1796</v>
      </c>
      <c r="AE1799" s="125" t="str">
        <f t="shared" si="1024"/>
        <v xml:space="preserve"> </v>
      </c>
      <c r="AF1799" s="125" t="str">
        <f t="shared" si="1025"/>
        <v xml:space="preserve"> </v>
      </c>
      <c r="AG1799" s="125" t="str">
        <f t="shared" si="1026"/>
        <v xml:space="preserve"> </v>
      </c>
      <c r="AH1799" s="126" t="str">
        <f t="shared" si="1027"/>
        <v xml:space="preserve"> </v>
      </c>
      <c r="AI1799" s="127" t="str">
        <f t="shared" si="1028"/>
        <v xml:space="preserve"> </v>
      </c>
      <c r="AJ1799" s="128" t="str">
        <f t="shared" si="1029"/>
        <v xml:space="preserve"> </v>
      </c>
      <c r="AK1799" s="128" t="str">
        <f t="shared" si="1019"/>
        <v xml:space="preserve"> </v>
      </c>
      <c r="AL1799" s="129" t="str">
        <f t="shared" si="1030"/>
        <v xml:space="preserve"> </v>
      </c>
      <c r="AM1799" s="130" t="str">
        <f t="shared" si="1031"/>
        <v xml:space="preserve"> </v>
      </c>
      <c r="AN1799" s="129" t="str">
        <f t="shared" si="1032"/>
        <v xml:space="preserve"> </v>
      </c>
      <c r="AO1799" s="131" t="str">
        <f t="shared" si="1020"/>
        <v xml:space="preserve"> </v>
      </c>
      <c r="AP1799" s="123" t="str">
        <f t="shared" si="1022"/>
        <v xml:space="preserve"> </v>
      </c>
      <c r="AQ1799" s="129" t="str">
        <f t="shared" si="1021"/>
        <v xml:space="preserve"> </v>
      </c>
      <c r="AR1799" s="111">
        <f t="shared" si="1018"/>
        <v>1796</v>
      </c>
      <c r="AS1799" s="111">
        <f t="shared" si="1033"/>
        <v>0</v>
      </c>
      <c r="AT1799" s="111">
        <f t="shared" si="1034"/>
        <v>0</v>
      </c>
      <c r="AU1799" s="111">
        <f t="shared" si="1023"/>
        <v>0</v>
      </c>
      <c r="AV1799" s="111" t="str">
        <f t="shared" si="1017"/>
        <v xml:space="preserve"> </v>
      </c>
      <c r="AW1799" s="112">
        <f t="shared" si="1035"/>
        <v>0</v>
      </c>
    </row>
    <row r="1800" spans="30:49">
      <c r="AD1800" s="132">
        <v>1797</v>
      </c>
      <c r="AE1800" s="125" t="str">
        <f t="shared" si="1024"/>
        <v xml:space="preserve"> </v>
      </c>
      <c r="AF1800" s="125" t="str">
        <f t="shared" si="1025"/>
        <v xml:space="preserve"> </v>
      </c>
      <c r="AG1800" s="125" t="str">
        <f t="shared" si="1026"/>
        <v xml:space="preserve"> </v>
      </c>
      <c r="AH1800" s="126" t="str">
        <f t="shared" si="1027"/>
        <v xml:space="preserve"> </v>
      </c>
      <c r="AI1800" s="127" t="str">
        <f t="shared" si="1028"/>
        <v xml:space="preserve"> </v>
      </c>
      <c r="AJ1800" s="128" t="str">
        <f t="shared" si="1029"/>
        <v xml:space="preserve"> </v>
      </c>
      <c r="AK1800" s="128" t="str">
        <f t="shared" si="1019"/>
        <v xml:space="preserve"> </v>
      </c>
      <c r="AL1800" s="129" t="str">
        <f t="shared" si="1030"/>
        <v xml:space="preserve"> </v>
      </c>
      <c r="AM1800" s="130" t="str">
        <f t="shared" si="1031"/>
        <v xml:space="preserve"> </v>
      </c>
      <c r="AN1800" s="129" t="str">
        <f t="shared" si="1032"/>
        <v xml:space="preserve"> </v>
      </c>
      <c r="AO1800" s="131" t="str">
        <f t="shared" si="1020"/>
        <v xml:space="preserve"> </v>
      </c>
      <c r="AP1800" s="123" t="str">
        <f t="shared" si="1022"/>
        <v xml:space="preserve"> </v>
      </c>
      <c r="AQ1800" s="129" t="str">
        <f t="shared" si="1021"/>
        <v xml:space="preserve"> </v>
      </c>
      <c r="AR1800" s="111">
        <f t="shared" si="1018"/>
        <v>1797</v>
      </c>
      <c r="AS1800" s="111">
        <f t="shared" si="1033"/>
        <v>0</v>
      </c>
      <c r="AT1800" s="111">
        <f t="shared" si="1034"/>
        <v>0</v>
      </c>
      <c r="AU1800" s="111">
        <f t="shared" si="1023"/>
        <v>0</v>
      </c>
      <c r="AV1800" s="111" t="str">
        <f t="shared" si="1017"/>
        <v xml:space="preserve"> </v>
      </c>
      <c r="AW1800" s="112">
        <f t="shared" si="1035"/>
        <v>0</v>
      </c>
    </row>
    <row r="1801" spans="30:49">
      <c r="AD1801" s="124">
        <v>1798</v>
      </c>
      <c r="AE1801" s="125" t="str">
        <f t="shared" si="1024"/>
        <v xml:space="preserve"> </v>
      </c>
      <c r="AF1801" s="125" t="str">
        <f t="shared" si="1025"/>
        <v xml:space="preserve"> </v>
      </c>
      <c r="AG1801" s="125" t="str">
        <f t="shared" si="1026"/>
        <v xml:space="preserve"> </v>
      </c>
      <c r="AH1801" s="126" t="str">
        <f t="shared" si="1027"/>
        <v xml:space="preserve"> </v>
      </c>
      <c r="AI1801" s="127" t="str">
        <f t="shared" si="1028"/>
        <v xml:space="preserve"> </v>
      </c>
      <c r="AJ1801" s="128" t="str">
        <f t="shared" si="1029"/>
        <v xml:space="preserve"> </v>
      </c>
      <c r="AK1801" s="128" t="str">
        <f t="shared" si="1019"/>
        <v xml:space="preserve"> </v>
      </c>
      <c r="AL1801" s="129" t="str">
        <f t="shared" si="1030"/>
        <v xml:space="preserve"> </v>
      </c>
      <c r="AM1801" s="130" t="str">
        <f t="shared" si="1031"/>
        <v xml:space="preserve"> </v>
      </c>
      <c r="AN1801" s="129" t="str">
        <f t="shared" si="1032"/>
        <v xml:space="preserve"> </v>
      </c>
      <c r="AO1801" s="131" t="str">
        <f t="shared" si="1020"/>
        <v xml:space="preserve"> </v>
      </c>
      <c r="AP1801" s="123" t="str">
        <f t="shared" si="1022"/>
        <v xml:space="preserve"> </v>
      </c>
      <c r="AQ1801" s="129" t="str">
        <f t="shared" si="1021"/>
        <v xml:space="preserve"> </v>
      </c>
      <c r="AR1801" s="111">
        <f t="shared" si="1018"/>
        <v>1798</v>
      </c>
      <c r="AS1801" s="111">
        <f t="shared" si="1033"/>
        <v>0</v>
      </c>
      <c r="AT1801" s="111">
        <f t="shared" si="1034"/>
        <v>0</v>
      </c>
      <c r="AU1801" s="111">
        <f t="shared" si="1023"/>
        <v>0</v>
      </c>
      <c r="AV1801" s="111" t="str">
        <f t="shared" si="1017"/>
        <v xml:space="preserve"> </v>
      </c>
      <c r="AW1801" s="112">
        <f t="shared" si="1035"/>
        <v>0</v>
      </c>
    </row>
    <row r="1802" spans="30:49">
      <c r="AD1802" s="132">
        <v>1799</v>
      </c>
      <c r="AE1802" s="125" t="str">
        <f t="shared" si="1024"/>
        <v xml:space="preserve"> </v>
      </c>
      <c r="AF1802" s="125" t="str">
        <f t="shared" si="1025"/>
        <v xml:space="preserve"> </v>
      </c>
      <c r="AG1802" s="125" t="str">
        <f t="shared" si="1026"/>
        <v xml:space="preserve"> </v>
      </c>
      <c r="AH1802" s="126" t="str">
        <f t="shared" si="1027"/>
        <v xml:space="preserve"> </v>
      </c>
      <c r="AI1802" s="127" t="str">
        <f t="shared" si="1028"/>
        <v xml:space="preserve"> </v>
      </c>
      <c r="AJ1802" s="128" t="str">
        <f t="shared" si="1029"/>
        <v xml:space="preserve"> </v>
      </c>
      <c r="AK1802" s="128" t="str">
        <f t="shared" si="1019"/>
        <v xml:space="preserve"> </v>
      </c>
      <c r="AL1802" s="129" t="str">
        <f t="shared" si="1030"/>
        <v xml:space="preserve"> </v>
      </c>
      <c r="AM1802" s="130" t="str">
        <f t="shared" si="1031"/>
        <v xml:space="preserve"> </v>
      </c>
      <c r="AN1802" s="129" t="str">
        <f t="shared" si="1032"/>
        <v xml:space="preserve"> </v>
      </c>
      <c r="AO1802" s="131" t="str">
        <f t="shared" si="1020"/>
        <v xml:space="preserve"> </v>
      </c>
      <c r="AP1802" s="123" t="str">
        <f t="shared" si="1022"/>
        <v xml:space="preserve"> </v>
      </c>
      <c r="AQ1802" s="129" t="str">
        <f t="shared" si="1021"/>
        <v xml:space="preserve"> </v>
      </c>
      <c r="AR1802" s="111">
        <f t="shared" si="1018"/>
        <v>1799</v>
      </c>
      <c r="AS1802" s="111">
        <f t="shared" si="1033"/>
        <v>0</v>
      </c>
      <c r="AT1802" s="111">
        <f t="shared" si="1034"/>
        <v>0</v>
      </c>
      <c r="AU1802" s="111">
        <f t="shared" si="1023"/>
        <v>0</v>
      </c>
      <c r="AV1802" s="111" t="str">
        <f t="shared" si="1017"/>
        <v xml:space="preserve"> </v>
      </c>
      <c r="AW1802" s="112">
        <f t="shared" si="1035"/>
        <v>0</v>
      </c>
    </row>
    <row r="1803" spans="30:49">
      <c r="AD1803" s="124">
        <v>1800</v>
      </c>
      <c r="AE1803" s="125" t="str">
        <f t="shared" si="1024"/>
        <v xml:space="preserve"> </v>
      </c>
      <c r="AF1803" s="125" t="str">
        <f t="shared" si="1025"/>
        <v xml:space="preserve"> </v>
      </c>
      <c r="AG1803" s="125" t="str">
        <f t="shared" si="1026"/>
        <v xml:space="preserve"> </v>
      </c>
      <c r="AH1803" s="126" t="str">
        <f t="shared" si="1027"/>
        <v xml:space="preserve"> </v>
      </c>
      <c r="AI1803" s="127" t="str">
        <f t="shared" si="1028"/>
        <v xml:space="preserve"> </v>
      </c>
      <c r="AJ1803" s="128" t="str">
        <f t="shared" si="1029"/>
        <v xml:space="preserve"> </v>
      </c>
      <c r="AK1803" s="128" t="str">
        <f t="shared" si="1019"/>
        <v xml:space="preserve"> </v>
      </c>
      <c r="AL1803" s="129" t="str">
        <f t="shared" si="1030"/>
        <v xml:space="preserve"> </v>
      </c>
      <c r="AM1803" s="130" t="str">
        <f t="shared" si="1031"/>
        <v xml:space="preserve"> </v>
      </c>
      <c r="AN1803" s="129" t="str">
        <f t="shared" si="1032"/>
        <v xml:space="preserve"> </v>
      </c>
      <c r="AO1803" s="131" t="str">
        <f t="shared" si="1020"/>
        <v xml:space="preserve"> </v>
      </c>
      <c r="AP1803" s="123" t="str">
        <f t="shared" si="1022"/>
        <v xml:space="preserve"> </v>
      </c>
      <c r="AQ1803" s="129" t="str">
        <f t="shared" si="1021"/>
        <v xml:space="preserve"> </v>
      </c>
      <c r="AR1803" s="111">
        <f t="shared" si="1018"/>
        <v>1800</v>
      </c>
      <c r="AS1803" s="111">
        <f t="shared" si="1033"/>
        <v>0</v>
      </c>
      <c r="AT1803" s="111">
        <f t="shared" si="1034"/>
        <v>0</v>
      </c>
      <c r="AU1803" s="111">
        <f t="shared" si="1023"/>
        <v>0</v>
      </c>
      <c r="AV1803" s="111" t="str">
        <f t="shared" si="1017"/>
        <v xml:space="preserve"> </v>
      </c>
      <c r="AW1803" s="112">
        <f t="shared" si="1035"/>
        <v>0</v>
      </c>
    </row>
    <row r="1804" spans="30:49">
      <c r="AD1804" s="132">
        <v>1801</v>
      </c>
      <c r="AE1804" s="125" t="str">
        <f t="shared" si="1024"/>
        <v xml:space="preserve"> </v>
      </c>
      <c r="AF1804" s="125" t="str">
        <f t="shared" si="1025"/>
        <v xml:space="preserve"> </v>
      </c>
      <c r="AG1804" s="125" t="str">
        <f t="shared" si="1026"/>
        <v xml:space="preserve"> </v>
      </c>
      <c r="AH1804" s="126" t="str">
        <f t="shared" si="1027"/>
        <v xml:space="preserve"> </v>
      </c>
      <c r="AI1804" s="127" t="str">
        <f t="shared" si="1028"/>
        <v xml:space="preserve"> </v>
      </c>
      <c r="AJ1804" s="128" t="str">
        <f t="shared" si="1029"/>
        <v xml:space="preserve"> </v>
      </c>
      <c r="AK1804" s="128" t="str">
        <f t="shared" si="1019"/>
        <v xml:space="preserve"> </v>
      </c>
      <c r="AL1804" s="129" t="str">
        <f t="shared" si="1030"/>
        <v xml:space="preserve"> </v>
      </c>
      <c r="AM1804" s="130" t="str">
        <f t="shared" si="1031"/>
        <v xml:space="preserve"> </v>
      </c>
      <c r="AN1804" s="129" t="str">
        <f t="shared" si="1032"/>
        <v xml:space="preserve"> </v>
      </c>
      <c r="AO1804" s="131" t="str">
        <f t="shared" si="1020"/>
        <v xml:space="preserve"> </v>
      </c>
      <c r="AP1804" s="123" t="str">
        <f t="shared" si="1022"/>
        <v xml:space="preserve"> </v>
      </c>
      <c r="AQ1804" s="129" t="str">
        <f t="shared" si="1021"/>
        <v xml:space="preserve"> </v>
      </c>
      <c r="AR1804" s="111">
        <f t="shared" si="1018"/>
        <v>1801</v>
      </c>
      <c r="AS1804" s="111">
        <f t="shared" si="1033"/>
        <v>0</v>
      </c>
      <c r="AT1804" s="111">
        <f t="shared" si="1034"/>
        <v>0</v>
      </c>
      <c r="AU1804" s="111">
        <f t="shared" si="1023"/>
        <v>0</v>
      </c>
      <c r="AV1804" s="111" t="str">
        <f t="shared" si="1017"/>
        <v xml:space="preserve"> </v>
      </c>
      <c r="AW1804" s="112">
        <f t="shared" si="1035"/>
        <v>0</v>
      </c>
    </row>
    <row r="1805" spans="30:49">
      <c r="AD1805" s="124">
        <v>1802</v>
      </c>
      <c r="AE1805" s="125" t="str">
        <f t="shared" si="1024"/>
        <v xml:space="preserve"> </v>
      </c>
      <c r="AF1805" s="125" t="str">
        <f t="shared" si="1025"/>
        <v xml:space="preserve"> </v>
      </c>
      <c r="AG1805" s="125" t="str">
        <f t="shared" si="1026"/>
        <v xml:space="preserve"> </v>
      </c>
      <c r="AH1805" s="126" t="str">
        <f t="shared" si="1027"/>
        <v xml:space="preserve"> </v>
      </c>
      <c r="AI1805" s="127" t="str">
        <f t="shared" si="1028"/>
        <v xml:space="preserve"> </v>
      </c>
      <c r="AJ1805" s="128" t="str">
        <f t="shared" si="1029"/>
        <v xml:space="preserve"> </v>
      </c>
      <c r="AK1805" s="128" t="str">
        <f t="shared" si="1019"/>
        <v xml:space="preserve"> </v>
      </c>
      <c r="AL1805" s="129" t="str">
        <f t="shared" si="1030"/>
        <v xml:space="preserve"> </v>
      </c>
      <c r="AM1805" s="130" t="str">
        <f t="shared" si="1031"/>
        <v xml:space="preserve"> </v>
      </c>
      <c r="AN1805" s="129" t="str">
        <f t="shared" si="1032"/>
        <v xml:space="preserve"> </v>
      </c>
      <c r="AO1805" s="131" t="str">
        <f t="shared" si="1020"/>
        <v xml:space="preserve"> </v>
      </c>
      <c r="AP1805" s="123" t="str">
        <f t="shared" si="1022"/>
        <v xml:space="preserve"> </v>
      </c>
      <c r="AQ1805" s="129" t="str">
        <f t="shared" si="1021"/>
        <v xml:space="preserve"> </v>
      </c>
      <c r="AR1805" s="111">
        <f t="shared" si="1018"/>
        <v>1802</v>
      </c>
      <c r="AS1805" s="111">
        <f t="shared" si="1033"/>
        <v>0</v>
      </c>
      <c r="AT1805" s="111">
        <f t="shared" si="1034"/>
        <v>0</v>
      </c>
      <c r="AU1805" s="111">
        <f t="shared" si="1023"/>
        <v>0</v>
      </c>
      <c r="AV1805" s="111" t="str">
        <f t="shared" si="1017"/>
        <v xml:space="preserve"> </v>
      </c>
      <c r="AW1805" s="112">
        <f t="shared" si="1035"/>
        <v>0</v>
      </c>
    </row>
    <row r="1806" spans="30:49">
      <c r="AD1806" s="132">
        <v>1803</v>
      </c>
      <c r="AE1806" s="125" t="str">
        <f t="shared" si="1024"/>
        <v xml:space="preserve"> </v>
      </c>
      <c r="AF1806" s="125" t="str">
        <f t="shared" si="1025"/>
        <v xml:space="preserve"> </v>
      </c>
      <c r="AG1806" s="125" t="str">
        <f t="shared" si="1026"/>
        <v xml:space="preserve"> </v>
      </c>
      <c r="AH1806" s="126" t="str">
        <f t="shared" si="1027"/>
        <v xml:space="preserve"> </v>
      </c>
      <c r="AI1806" s="127" t="str">
        <f t="shared" si="1028"/>
        <v xml:space="preserve"> </v>
      </c>
      <c r="AJ1806" s="128" t="str">
        <f t="shared" si="1029"/>
        <v xml:space="preserve"> </v>
      </c>
      <c r="AK1806" s="128" t="str">
        <f t="shared" si="1019"/>
        <v xml:space="preserve"> </v>
      </c>
      <c r="AL1806" s="129" t="str">
        <f t="shared" si="1030"/>
        <v xml:space="preserve"> </v>
      </c>
      <c r="AM1806" s="130" t="str">
        <f t="shared" si="1031"/>
        <v xml:space="preserve"> </v>
      </c>
      <c r="AN1806" s="129" t="str">
        <f t="shared" si="1032"/>
        <v xml:space="preserve"> </v>
      </c>
      <c r="AO1806" s="131" t="str">
        <f t="shared" si="1020"/>
        <v xml:space="preserve"> </v>
      </c>
      <c r="AP1806" s="123" t="str">
        <f t="shared" si="1022"/>
        <v xml:space="preserve"> </v>
      </c>
      <c r="AQ1806" s="129" t="str">
        <f t="shared" si="1021"/>
        <v xml:space="preserve"> </v>
      </c>
      <c r="AR1806" s="111">
        <f t="shared" si="1018"/>
        <v>1803</v>
      </c>
      <c r="AS1806" s="111">
        <f t="shared" si="1033"/>
        <v>0</v>
      </c>
      <c r="AT1806" s="111">
        <f t="shared" si="1034"/>
        <v>0</v>
      </c>
      <c r="AU1806" s="111">
        <f t="shared" si="1023"/>
        <v>0</v>
      </c>
      <c r="AV1806" s="111" t="str">
        <f t="shared" si="1017"/>
        <v xml:space="preserve"> </v>
      </c>
      <c r="AW1806" s="112">
        <f t="shared" si="1035"/>
        <v>0</v>
      </c>
    </row>
    <row r="1807" spans="30:49">
      <c r="AD1807" s="124">
        <v>1804</v>
      </c>
      <c r="AE1807" s="125" t="str">
        <f t="shared" si="1024"/>
        <v xml:space="preserve"> </v>
      </c>
      <c r="AF1807" s="125" t="str">
        <f t="shared" si="1025"/>
        <v xml:space="preserve"> </v>
      </c>
      <c r="AG1807" s="125" t="str">
        <f t="shared" si="1026"/>
        <v xml:space="preserve"> </v>
      </c>
      <c r="AH1807" s="126" t="str">
        <f t="shared" si="1027"/>
        <v xml:space="preserve"> </v>
      </c>
      <c r="AI1807" s="127" t="str">
        <f t="shared" si="1028"/>
        <v xml:space="preserve"> </v>
      </c>
      <c r="AJ1807" s="128" t="str">
        <f t="shared" si="1029"/>
        <v xml:space="preserve"> </v>
      </c>
      <c r="AK1807" s="128" t="str">
        <f t="shared" si="1019"/>
        <v xml:space="preserve"> </v>
      </c>
      <c r="AL1807" s="129" t="str">
        <f t="shared" si="1030"/>
        <v xml:space="preserve"> </v>
      </c>
      <c r="AM1807" s="130" t="str">
        <f t="shared" si="1031"/>
        <v xml:space="preserve"> </v>
      </c>
      <c r="AN1807" s="129" t="str">
        <f t="shared" si="1032"/>
        <v xml:space="preserve"> </v>
      </c>
      <c r="AO1807" s="131" t="str">
        <f t="shared" si="1020"/>
        <v xml:space="preserve"> </v>
      </c>
      <c r="AP1807" s="123" t="str">
        <f t="shared" si="1022"/>
        <v xml:space="preserve"> </v>
      </c>
      <c r="AQ1807" s="129" t="str">
        <f t="shared" si="1021"/>
        <v xml:space="preserve"> </v>
      </c>
      <c r="AR1807" s="111">
        <f t="shared" si="1018"/>
        <v>1804</v>
      </c>
      <c r="AS1807" s="111">
        <f t="shared" si="1033"/>
        <v>0</v>
      </c>
      <c r="AT1807" s="111">
        <f t="shared" si="1034"/>
        <v>0</v>
      </c>
      <c r="AU1807" s="111">
        <f t="shared" si="1023"/>
        <v>0</v>
      </c>
      <c r="AV1807" s="111" t="str">
        <f t="shared" si="1017"/>
        <v xml:space="preserve"> </v>
      </c>
      <c r="AW1807" s="112">
        <f t="shared" si="1035"/>
        <v>0</v>
      </c>
    </row>
    <row r="1808" spans="30:49">
      <c r="AD1808" s="132">
        <v>1805</v>
      </c>
      <c r="AE1808" s="125" t="str">
        <f t="shared" si="1024"/>
        <v xml:space="preserve"> </v>
      </c>
      <c r="AF1808" s="125" t="str">
        <f t="shared" si="1025"/>
        <v xml:space="preserve"> </v>
      </c>
      <c r="AG1808" s="125" t="str">
        <f t="shared" si="1026"/>
        <v xml:space="preserve"> </v>
      </c>
      <c r="AH1808" s="126" t="str">
        <f t="shared" si="1027"/>
        <v xml:space="preserve"> </v>
      </c>
      <c r="AI1808" s="127" t="str">
        <f t="shared" si="1028"/>
        <v xml:space="preserve"> </v>
      </c>
      <c r="AJ1808" s="128" t="str">
        <f t="shared" si="1029"/>
        <v xml:space="preserve"> </v>
      </c>
      <c r="AK1808" s="128" t="str">
        <f t="shared" si="1019"/>
        <v xml:space="preserve"> </v>
      </c>
      <c r="AL1808" s="129" t="str">
        <f t="shared" si="1030"/>
        <v xml:space="preserve"> </v>
      </c>
      <c r="AM1808" s="130" t="str">
        <f t="shared" si="1031"/>
        <v xml:space="preserve"> </v>
      </c>
      <c r="AN1808" s="129" t="str">
        <f t="shared" si="1032"/>
        <v xml:space="preserve"> </v>
      </c>
      <c r="AO1808" s="131" t="str">
        <f t="shared" si="1020"/>
        <v xml:space="preserve"> </v>
      </c>
      <c r="AP1808" s="123" t="str">
        <f t="shared" si="1022"/>
        <v xml:space="preserve"> </v>
      </c>
      <c r="AQ1808" s="129" t="str">
        <f t="shared" si="1021"/>
        <v xml:space="preserve"> </v>
      </c>
      <c r="AR1808" s="111">
        <f t="shared" si="1018"/>
        <v>1805</v>
      </c>
      <c r="AS1808" s="111">
        <f t="shared" si="1033"/>
        <v>0</v>
      </c>
      <c r="AT1808" s="111">
        <f t="shared" si="1034"/>
        <v>0</v>
      </c>
      <c r="AU1808" s="111">
        <f t="shared" si="1023"/>
        <v>0</v>
      </c>
      <c r="AV1808" s="111" t="str">
        <f t="shared" si="1017"/>
        <v xml:space="preserve"> </v>
      </c>
      <c r="AW1808" s="112">
        <f t="shared" si="1035"/>
        <v>0</v>
      </c>
    </row>
    <row r="1809" spans="30:49">
      <c r="AD1809" s="124">
        <v>1806</v>
      </c>
      <c r="AE1809" s="125" t="str">
        <f t="shared" si="1024"/>
        <v xml:space="preserve"> </v>
      </c>
      <c r="AF1809" s="125" t="str">
        <f t="shared" si="1025"/>
        <v xml:space="preserve"> </v>
      </c>
      <c r="AG1809" s="125" t="str">
        <f t="shared" si="1026"/>
        <v xml:space="preserve"> </v>
      </c>
      <c r="AH1809" s="126" t="str">
        <f t="shared" si="1027"/>
        <v xml:space="preserve"> </v>
      </c>
      <c r="AI1809" s="127" t="str">
        <f t="shared" si="1028"/>
        <v xml:space="preserve"> </v>
      </c>
      <c r="AJ1809" s="128" t="str">
        <f t="shared" si="1029"/>
        <v xml:space="preserve"> </v>
      </c>
      <c r="AK1809" s="128" t="str">
        <f t="shared" si="1019"/>
        <v xml:space="preserve"> </v>
      </c>
      <c r="AL1809" s="129" t="str">
        <f t="shared" si="1030"/>
        <v xml:space="preserve"> </v>
      </c>
      <c r="AM1809" s="130" t="str">
        <f t="shared" si="1031"/>
        <v xml:space="preserve"> </v>
      </c>
      <c r="AN1809" s="129" t="str">
        <f t="shared" si="1032"/>
        <v xml:space="preserve"> </v>
      </c>
      <c r="AO1809" s="131" t="str">
        <f t="shared" si="1020"/>
        <v xml:space="preserve"> </v>
      </c>
      <c r="AP1809" s="123" t="str">
        <f t="shared" si="1022"/>
        <v xml:space="preserve"> </v>
      </c>
      <c r="AQ1809" s="129" t="str">
        <f t="shared" si="1021"/>
        <v xml:space="preserve"> </v>
      </c>
      <c r="AR1809" s="111">
        <f t="shared" si="1018"/>
        <v>1806</v>
      </c>
      <c r="AS1809" s="111">
        <f t="shared" si="1033"/>
        <v>0</v>
      </c>
      <c r="AT1809" s="111">
        <f t="shared" si="1034"/>
        <v>0</v>
      </c>
      <c r="AU1809" s="111">
        <f t="shared" si="1023"/>
        <v>0</v>
      </c>
      <c r="AV1809" s="111" t="str">
        <f t="shared" si="1017"/>
        <v xml:space="preserve"> </v>
      </c>
      <c r="AW1809" s="112">
        <f t="shared" si="1035"/>
        <v>0</v>
      </c>
    </row>
    <row r="1810" spans="30:49">
      <c r="AD1810" s="132">
        <v>1807</v>
      </c>
      <c r="AE1810" s="125" t="str">
        <f t="shared" si="1024"/>
        <v xml:space="preserve"> </v>
      </c>
      <c r="AF1810" s="125" t="str">
        <f t="shared" si="1025"/>
        <v xml:space="preserve"> </v>
      </c>
      <c r="AG1810" s="125" t="str">
        <f t="shared" si="1026"/>
        <v xml:space="preserve"> </v>
      </c>
      <c r="AH1810" s="126" t="str">
        <f t="shared" si="1027"/>
        <v xml:space="preserve"> </v>
      </c>
      <c r="AI1810" s="127" t="str">
        <f t="shared" si="1028"/>
        <v xml:space="preserve"> </v>
      </c>
      <c r="AJ1810" s="128" t="str">
        <f t="shared" si="1029"/>
        <v xml:space="preserve"> </v>
      </c>
      <c r="AK1810" s="128" t="str">
        <f t="shared" si="1019"/>
        <v xml:space="preserve"> </v>
      </c>
      <c r="AL1810" s="129" t="str">
        <f t="shared" si="1030"/>
        <v xml:space="preserve"> </v>
      </c>
      <c r="AM1810" s="130" t="str">
        <f t="shared" si="1031"/>
        <v xml:space="preserve"> </v>
      </c>
      <c r="AN1810" s="129" t="str">
        <f t="shared" si="1032"/>
        <v xml:space="preserve"> </v>
      </c>
      <c r="AO1810" s="131" t="str">
        <f t="shared" si="1020"/>
        <v xml:space="preserve"> </v>
      </c>
      <c r="AP1810" s="123" t="str">
        <f t="shared" si="1022"/>
        <v xml:space="preserve"> </v>
      </c>
      <c r="AQ1810" s="129" t="str">
        <f t="shared" si="1021"/>
        <v xml:space="preserve"> </v>
      </c>
      <c r="AR1810" s="111">
        <f t="shared" si="1018"/>
        <v>1807</v>
      </c>
      <c r="AS1810" s="111">
        <f t="shared" si="1033"/>
        <v>0</v>
      </c>
      <c r="AT1810" s="111">
        <f t="shared" si="1034"/>
        <v>0</v>
      </c>
      <c r="AU1810" s="111">
        <f t="shared" si="1023"/>
        <v>0</v>
      </c>
      <c r="AV1810" s="111" t="str">
        <f t="shared" si="1017"/>
        <v xml:space="preserve"> </v>
      </c>
      <c r="AW1810" s="112">
        <f t="shared" si="1035"/>
        <v>0</v>
      </c>
    </row>
    <row r="1811" spans="30:49">
      <c r="AD1811" s="124">
        <v>1808</v>
      </c>
      <c r="AE1811" s="125" t="str">
        <f t="shared" si="1024"/>
        <v xml:space="preserve"> </v>
      </c>
      <c r="AF1811" s="125" t="str">
        <f t="shared" si="1025"/>
        <v xml:space="preserve"> </v>
      </c>
      <c r="AG1811" s="125" t="str">
        <f t="shared" si="1026"/>
        <v xml:space="preserve"> </v>
      </c>
      <c r="AH1811" s="126" t="str">
        <f t="shared" si="1027"/>
        <v xml:space="preserve"> </v>
      </c>
      <c r="AI1811" s="127" t="str">
        <f t="shared" si="1028"/>
        <v xml:space="preserve"> </v>
      </c>
      <c r="AJ1811" s="128" t="str">
        <f t="shared" si="1029"/>
        <v xml:space="preserve"> </v>
      </c>
      <c r="AK1811" s="128" t="str">
        <f t="shared" si="1019"/>
        <v xml:space="preserve"> </v>
      </c>
      <c r="AL1811" s="129" t="str">
        <f t="shared" si="1030"/>
        <v xml:space="preserve"> </v>
      </c>
      <c r="AM1811" s="130" t="str">
        <f t="shared" si="1031"/>
        <v xml:space="preserve"> </v>
      </c>
      <c r="AN1811" s="129" t="str">
        <f t="shared" si="1032"/>
        <v xml:space="preserve"> </v>
      </c>
      <c r="AO1811" s="131" t="str">
        <f t="shared" si="1020"/>
        <v xml:space="preserve"> </v>
      </c>
      <c r="AP1811" s="123" t="str">
        <f t="shared" si="1022"/>
        <v xml:space="preserve"> </v>
      </c>
      <c r="AQ1811" s="129" t="str">
        <f t="shared" si="1021"/>
        <v xml:space="preserve"> </v>
      </c>
      <c r="AR1811" s="111">
        <f t="shared" si="1018"/>
        <v>1808</v>
      </c>
      <c r="AS1811" s="111">
        <f t="shared" si="1033"/>
        <v>0</v>
      </c>
      <c r="AT1811" s="111">
        <f t="shared" si="1034"/>
        <v>0</v>
      </c>
      <c r="AU1811" s="111">
        <f t="shared" si="1023"/>
        <v>0</v>
      </c>
      <c r="AV1811" s="111" t="str">
        <f t="shared" si="1017"/>
        <v xml:space="preserve"> </v>
      </c>
      <c r="AW1811" s="112">
        <f t="shared" si="1035"/>
        <v>0</v>
      </c>
    </row>
    <row r="1812" spans="30:49">
      <c r="AD1812" s="132">
        <v>1809</v>
      </c>
      <c r="AE1812" s="125" t="str">
        <f t="shared" si="1024"/>
        <v xml:space="preserve"> </v>
      </c>
      <c r="AF1812" s="125" t="str">
        <f t="shared" si="1025"/>
        <v xml:space="preserve"> </v>
      </c>
      <c r="AG1812" s="125" t="str">
        <f t="shared" si="1026"/>
        <v xml:space="preserve"> </v>
      </c>
      <c r="AH1812" s="126" t="str">
        <f t="shared" si="1027"/>
        <v xml:space="preserve"> </v>
      </c>
      <c r="AI1812" s="127" t="str">
        <f t="shared" si="1028"/>
        <v xml:space="preserve"> </v>
      </c>
      <c r="AJ1812" s="128" t="str">
        <f t="shared" si="1029"/>
        <v xml:space="preserve"> </v>
      </c>
      <c r="AK1812" s="128" t="str">
        <f t="shared" si="1019"/>
        <v xml:space="preserve"> </v>
      </c>
      <c r="AL1812" s="129" t="str">
        <f t="shared" si="1030"/>
        <v xml:space="preserve"> </v>
      </c>
      <c r="AM1812" s="130" t="str">
        <f t="shared" si="1031"/>
        <v xml:space="preserve"> </v>
      </c>
      <c r="AN1812" s="129" t="str">
        <f t="shared" si="1032"/>
        <v xml:space="preserve"> </v>
      </c>
      <c r="AO1812" s="131" t="str">
        <f t="shared" si="1020"/>
        <v xml:space="preserve"> </v>
      </c>
      <c r="AP1812" s="123" t="str">
        <f t="shared" si="1022"/>
        <v xml:space="preserve"> </v>
      </c>
      <c r="AQ1812" s="129" t="str">
        <f t="shared" si="1021"/>
        <v xml:space="preserve"> </v>
      </c>
      <c r="AR1812" s="111">
        <f t="shared" si="1018"/>
        <v>1809</v>
      </c>
      <c r="AS1812" s="111">
        <f t="shared" si="1033"/>
        <v>0</v>
      </c>
      <c r="AT1812" s="111">
        <f t="shared" si="1034"/>
        <v>0</v>
      </c>
      <c r="AU1812" s="111">
        <f t="shared" si="1023"/>
        <v>0</v>
      </c>
      <c r="AV1812" s="111" t="str">
        <f t="shared" si="1017"/>
        <v xml:space="preserve"> </v>
      </c>
      <c r="AW1812" s="112">
        <f t="shared" si="1035"/>
        <v>0</v>
      </c>
    </row>
    <row r="1813" spans="30:49">
      <c r="AD1813" s="124">
        <v>1810</v>
      </c>
      <c r="AE1813" s="125" t="str">
        <f t="shared" si="1024"/>
        <v xml:space="preserve"> </v>
      </c>
      <c r="AF1813" s="125" t="str">
        <f t="shared" si="1025"/>
        <v xml:space="preserve"> </v>
      </c>
      <c r="AG1813" s="125" t="str">
        <f t="shared" si="1026"/>
        <v xml:space="preserve"> </v>
      </c>
      <c r="AH1813" s="126" t="str">
        <f t="shared" si="1027"/>
        <v xml:space="preserve"> </v>
      </c>
      <c r="AI1813" s="127" t="str">
        <f t="shared" si="1028"/>
        <v xml:space="preserve"> </v>
      </c>
      <c r="AJ1813" s="128" t="str">
        <f t="shared" si="1029"/>
        <v xml:space="preserve"> </v>
      </c>
      <c r="AK1813" s="128" t="str">
        <f t="shared" si="1019"/>
        <v xml:space="preserve"> </v>
      </c>
      <c r="AL1813" s="129" t="str">
        <f t="shared" si="1030"/>
        <v xml:space="preserve"> </v>
      </c>
      <c r="AM1813" s="130" t="str">
        <f t="shared" si="1031"/>
        <v xml:space="preserve"> </v>
      </c>
      <c r="AN1813" s="129" t="str">
        <f t="shared" si="1032"/>
        <v xml:space="preserve"> </v>
      </c>
      <c r="AO1813" s="131" t="str">
        <f t="shared" si="1020"/>
        <v xml:space="preserve"> </v>
      </c>
      <c r="AP1813" s="123" t="str">
        <f t="shared" si="1022"/>
        <v xml:space="preserve"> </v>
      </c>
      <c r="AQ1813" s="129" t="str">
        <f t="shared" si="1021"/>
        <v xml:space="preserve"> </v>
      </c>
      <c r="AR1813" s="111">
        <f t="shared" si="1018"/>
        <v>1810</v>
      </c>
      <c r="AS1813" s="111">
        <f t="shared" si="1033"/>
        <v>0</v>
      </c>
      <c r="AT1813" s="111">
        <f t="shared" si="1034"/>
        <v>0</v>
      </c>
      <c r="AU1813" s="111">
        <f t="shared" si="1023"/>
        <v>0</v>
      </c>
      <c r="AV1813" s="111" t="str">
        <f t="shared" si="1017"/>
        <v xml:space="preserve"> </v>
      </c>
      <c r="AW1813" s="112">
        <f t="shared" si="1035"/>
        <v>0</v>
      </c>
    </row>
    <row r="1814" spans="30:49">
      <c r="AD1814" s="132">
        <v>1811</v>
      </c>
      <c r="AE1814" s="125" t="str">
        <f t="shared" si="1024"/>
        <v xml:space="preserve"> </v>
      </c>
      <c r="AF1814" s="125" t="str">
        <f t="shared" si="1025"/>
        <v xml:space="preserve"> </v>
      </c>
      <c r="AG1814" s="125" t="str">
        <f t="shared" si="1026"/>
        <v xml:space="preserve"> </v>
      </c>
      <c r="AH1814" s="126" t="str">
        <f t="shared" si="1027"/>
        <v xml:space="preserve"> </v>
      </c>
      <c r="AI1814" s="127" t="str">
        <f t="shared" si="1028"/>
        <v xml:space="preserve"> </v>
      </c>
      <c r="AJ1814" s="128" t="str">
        <f t="shared" si="1029"/>
        <v xml:space="preserve"> </v>
      </c>
      <c r="AK1814" s="128" t="str">
        <f t="shared" si="1019"/>
        <v xml:space="preserve"> </v>
      </c>
      <c r="AL1814" s="129" t="str">
        <f t="shared" si="1030"/>
        <v xml:space="preserve"> </v>
      </c>
      <c r="AM1814" s="130" t="str">
        <f t="shared" si="1031"/>
        <v xml:space="preserve"> </v>
      </c>
      <c r="AN1814" s="129" t="str">
        <f t="shared" si="1032"/>
        <v xml:space="preserve"> </v>
      </c>
      <c r="AO1814" s="131" t="str">
        <f t="shared" si="1020"/>
        <v xml:space="preserve"> </v>
      </c>
      <c r="AP1814" s="123" t="str">
        <f t="shared" si="1022"/>
        <v xml:space="preserve"> </v>
      </c>
      <c r="AQ1814" s="129" t="str">
        <f t="shared" si="1021"/>
        <v xml:space="preserve"> </v>
      </c>
      <c r="AR1814" s="111">
        <f t="shared" si="1018"/>
        <v>1811</v>
      </c>
      <c r="AS1814" s="111">
        <f t="shared" si="1033"/>
        <v>0</v>
      </c>
      <c r="AT1814" s="111">
        <f t="shared" si="1034"/>
        <v>0</v>
      </c>
      <c r="AU1814" s="111">
        <f t="shared" si="1023"/>
        <v>0</v>
      </c>
      <c r="AV1814" s="111" t="str">
        <f t="shared" si="1017"/>
        <v xml:space="preserve"> </v>
      </c>
      <c r="AW1814" s="112">
        <f t="shared" si="1035"/>
        <v>0</v>
      </c>
    </row>
    <row r="1815" spans="30:49">
      <c r="AD1815" s="124">
        <v>1812</v>
      </c>
      <c r="AE1815" s="125" t="str">
        <f t="shared" si="1024"/>
        <v xml:space="preserve"> </v>
      </c>
      <c r="AF1815" s="125" t="str">
        <f t="shared" si="1025"/>
        <v xml:space="preserve"> </v>
      </c>
      <c r="AG1815" s="125" t="str">
        <f t="shared" si="1026"/>
        <v xml:space="preserve"> </v>
      </c>
      <c r="AH1815" s="126" t="str">
        <f t="shared" si="1027"/>
        <v xml:space="preserve"> </v>
      </c>
      <c r="AI1815" s="127" t="str">
        <f t="shared" si="1028"/>
        <v xml:space="preserve"> </v>
      </c>
      <c r="AJ1815" s="128" t="str">
        <f t="shared" si="1029"/>
        <v xml:space="preserve"> </v>
      </c>
      <c r="AK1815" s="128" t="str">
        <f t="shared" si="1019"/>
        <v xml:space="preserve"> </v>
      </c>
      <c r="AL1815" s="129" t="str">
        <f t="shared" si="1030"/>
        <v xml:space="preserve"> </v>
      </c>
      <c r="AM1815" s="130" t="str">
        <f t="shared" si="1031"/>
        <v xml:space="preserve"> </v>
      </c>
      <c r="AN1815" s="129" t="str">
        <f t="shared" si="1032"/>
        <v xml:space="preserve"> </v>
      </c>
      <c r="AO1815" s="131" t="str">
        <f t="shared" si="1020"/>
        <v xml:space="preserve"> </v>
      </c>
      <c r="AP1815" s="123" t="str">
        <f t="shared" si="1022"/>
        <v xml:space="preserve"> </v>
      </c>
      <c r="AQ1815" s="129" t="str">
        <f t="shared" si="1021"/>
        <v xml:space="preserve"> </v>
      </c>
      <c r="AR1815" s="111">
        <f t="shared" si="1018"/>
        <v>1812</v>
      </c>
      <c r="AS1815" s="111">
        <f t="shared" si="1033"/>
        <v>0</v>
      </c>
      <c r="AT1815" s="111">
        <f t="shared" si="1034"/>
        <v>0</v>
      </c>
      <c r="AU1815" s="111">
        <f t="shared" si="1023"/>
        <v>0</v>
      </c>
      <c r="AV1815" s="111" t="str">
        <f t="shared" si="1017"/>
        <v xml:space="preserve"> </v>
      </c>
      <c r="AW1815" s="112">
        <f t="shared" si="1035"/>
        <v>0</v>
      </c>
    </row>
    <row r="1816" spans="30:49">
      <c r="AD1816" s="132">
        <v>1813</v>
      </c>
      <c r="AE1816" s="125" t="str">
        <f t="shared" si="1024"/>
        <v xml:space="preserve"> </v>
      </c>
      <c r="AF1816" s="125" t="str">
        <f t="shared" si="1025"/>
        <v xml:space="preserve"> </v>
      </c>
      <c r="AG1816" s="125" t="str">
        <f t="shared" si="1026"/>
        <v xml:space="preserve"> </v>
      </c>
      <c r="AH1816" s="126" t="str">
        <f t="shared" si="1027"/>
        <v xml:space="preserve"> </v>
      </c>
      <c r="AI1816" s="127" t="str">
        <f t="shared" si="1028"/>
        <v xml:space="preserve"> </v>
      </c>
      <c r="AJ1816" s="128" t="str">
        <f t="shared" si="1029"/>
        <v xml:space="preserve"> </v>
      </c>
      <c r="AK1816" s="128" t="str">
        <f t="shared" si="1019"/>
        <v xml:space="preserve"> </v>
      </c>
      <c r="AL1816" s="129" t="str">
        <f t="shared" si="1030"/>
        <v xml:space="preserve"> </v>
      </c>
      <c r="AM1816" s="130" t="str">
        <f t="shared" si="1031"/>
        <v xml:space="preserve"> </v>
      </c>
      <c r="AN1816" s="129" t="str">
        <f t="shared" si="1032"/>
        <v xml:space="preserve"> </v>
      </c>
      <c r="AO1816" s="131" t="str">
        <f t="shared" si="1020"/>
        <v xml:space="preserve"> </v>
      </c>
      <c r="AP1816" s="123" t="str">
        <f t="shared" si="1022"/>
        <v xml:space="preserve"> </v>
      </c>
      <c r="AQ1816" s="129" t="str">
        <f t="shared" si="1021"/>
        <v xml:space="preserve"> </v>
      </c>
      <c r="AR1816" s="111">
        <f t="shared" si="1018"/>
        <v>1813</v>
      </c>
      <c r="AS1816" s="111">
        <f t="shared" si="1033"/>
        <v>0</v>
      </c>
      <c r="AT1816" s="111">
        <f t="shared" si="1034"/>
        <v>0</v>
      </c>
      <c r="AU1816" s="111">
        <f t="shared" si="1023"/>
        <v>0</v>
      </c>
      <c r="AV1816" s="111" t="str">
        <f t="shared" ref="AV1816:AV1879" si="1036">IF(AP1816&lt;&gt;0,AF1816,0)</f>
        <v xml:space="preserve"> </v>
      </c>
      <c r="AW1816" s="112">
        <f t="shared" si="1035"/>
        <v>0</v>
      </c>
    </row>
    <row r="1817" spans="30:49">
      <c r="AD1817" s="124">
        <v>1814</v>
      </c>
      <c r="AE1817" s="125" t="str">
        <f t="shared" si="1024"/>
        <v xml:space="preserve"> </v>
      </c>
      <c r="AF1817" s="125" t="str">
        <f t="shared" si="1025"/>
        <v xml:space="preserve"> </v>
      </c>
      <c r="AG1817" s="125" t="str">
        <f t="shared" si="1026"/>
        <v xml:space="preserve"> </v>
      </c>
      <c r="AH1817" s="126" t="str">
        <f t="shared" si="1027"/>
        <v xml:space="preserve"> </v>
      </c>
      <c r="AI1817" s="127" t="str">
        <f t="shared" si="1028"/>
        <v xml:space="preserve"> </v>
      </c>
      <c r="AJ1817" s="128" t="str">
        <f t="shared" si="1029"/>
        <v xml:space="preserve"> </v>
      </c>
      <c r="AK1817" s="128" t="str">
        <f t="shared" si="1019"/>
        <v xml:space="preserve"> </v>
      </c>
      <c r="AL1817" s="129" t="str">
        <f t="shared" si="1030"/>
        <v xml:space="preserve"> </v>
      </c>
      <c r="AM1817" s="130" t="str">
        <f t="shared" si="1031"/>
        <v xml:space="preserve"> </v>
      </c>
      <c r="AN1817" s="129" t="str">
        <f t="shared" si="1032"/>
        <v xml:space="preserve"> </v>
      </c>
      <c r="AO1817" s="131" t="str">
        <f t="shared" si="1020"/>
        <v xml:space="preserve"> </v>
      </c>
      <c r="AP1817" s="123" t="str">
        <f t="shared" si="1022"/>
        <v xml:space="preserve"> </v>
      </c>
      <c r="AQ1817" s="129" t="str">
        <f t="shared" si="1021"/>
        <v xml:space="preserve"> </v>
      </c>
      <c r="AR1817" s="111">
        <f t="shared" si="1018"/>
        <v>1814</v>
      </c>
      <c r="AS1817" s="111">
        <f t="shared" si="1033"/>
        <v>0</v>
      </c>
      <c r="AT1817" s="111">
        <f t="shared" si="1034"/>
        <v>0</v>
      </c>
      <c r="AU1817" s="111">
        <f t="shared" si="1023"/>
        <v>0</v>
      </c>
      <c r="AV1817" s="111" t="str">
        <f t="shared" si="1036"/>
        <v xml:space="preserve"> </v>
      </c>
      <c r="AW1817" s="112">
        <f t="shared" si="1035"/>
        <v>0</v>
      </c>
    </row>
    <row r="1818" spans="30:49">
      <c r="AD1818" s="132">
        <v>1815</v>
      </c>
      <c r="AE1818" s="125" t="str">
        <f t="shared" si="1024"/>
        <v xml:space="preserve"> </v>
      </c>
      <c r="AF1818" s="125" t="str">
        <f t="shared" si="1025"/>
        <v xml:space="preserve"> </v>
      </c>
      <c r="AG1818" s="125" t="str">
        <f t="shared" si="1026"/>
        <v xml:space="preserve"> </v>
      </c>
      <c r="AH1818" s="126" t="str">
        <f t="shared" si="1027"/>
        <v xml:space="preserve"> </v>
      </c>
      <c r="AI1818" s="127" t="str">
        <f t="shared" si="1028"/>
        <v xml:space="preserve"> </v>
      </c>
      <c r="AJ1818" s="128" t="str">
        <f t="shared" si="1029"/>
        <v xml:space="preserve"> </v>
      </c>
      <c r="AK1818" s="128" t="str">
        <f t="shared" si="1019"/>
        <v xml:space="preserve"> </v>
      </c>
      <c r="AL1818" s="129" t="str">
        <f t="shared" si="1030"/>
        <v xml:space="preserve"> </v>
      </c>
      <c r="AM1818" s="130" t="str">
        <f t="shared" si="1031"/>
        <v xml:space="preserve"> </v>
      </c>
      <c r="AN1818" s="129" t="str">
        <f t="shared" si="1032"/>
        <v xml:space="preserve"> </v>
      </c>
      <c r="AO1818" s="131" t="str">
        <f t="shared" si="1020"/>
        <v xml:space="preserve"> </v>
      </c>
      <c r="AP1818" s="123" t="str">
        <f t="shared" si="1022"/>
        <v xml:space="preserve"> </v>
      </c>
      <c r="AQ1818" s="129" t="str">
        <f t="shared" si="1021"/>
        <v xml:space="preserve"> </v>
      </c>
      <c r="AR1818" s="111">
        <f t="shared" si="1018"/>
        <v>1815</v>
      </c>
      <c r="AS1818" s="111">
        <f t="shared" si="1033"/>
        <v>0</v>
      </c>
      <c r="AT1818" s="111">
        <f t="shared" si="1034"/>
        <v>0</v>
      </c>
      <c r="AU1818" s="111">
        <f t="shared" si="1023"/>
        <v>0</v>
      </c>
      <c r="AV1818" s="111" t="str">
        <f t="shared" si="1036"/>
        <v xml:space="preserve"> </v>
      </c>
      <c r="AW1818" s="112">
        <f t="shared" si="1035"/>
        <v>0</v>
      </c>
    </row>
    <row r="1819" spans="30:49">
      <c r="AD1819" s="124">
        <v>1816</v>
      </c>
      <c r="AE1819" s="125" t="str">
        <f t="shared" si="1024"/>
        <v xml:space="preserve"> </v>
      </c>
      <c r="AF1819" s="125" t="str">
        <f t="shared" si="1025"/>
        <v xml:space="preserve"> </v>
      </c>
      <c r="AG1819" s="125" t="str">
        <f t="shared" si="1026"/>
        <v xml:space="preserve"> </v>
      </c>
      <c r="AH1819" s="126" t="str">
        <f t="shared" si="1027"/>
        <v xml:space="preserve"> </v>
      </c>
      <c r="AI1819" s="127" t="str">
        <f t="shared" si="1028"/>
        <v xml:space="preserve"> </v>
      </c>
      <c r="AJ1819" s="128" t="str">
        <f t="shared" si="1029"/>
        <v xml:space="preserve"> </v>
      </c>
      <c r="AK1819" s="128" t="str">
        <f t="shared" si="1019"/>
        <v xml:space="preserve"> </v>
      </c>
      <c r="AL1819" s="129" t="str">
        <f t="shared" si="1030"/>
        <v xml:space="preserve"> </v>
      </c>
      <c r="AM1819" s="130" t="str">
        <f t="shared" si="1031"/>
        <v xml:space="preserve"> </v>
      </c>
      <c r="AN1819" s="129" t="str">
        <f t="shared" si="1032"/>
        <v xml:space="preserve"> </v>
      </c>
      <c r="AO1819" s="131" t="str">
        <f t="shared" si="1020"/>
        <v xml:space="preserve"> </v>
      </c>
      <c r="AP1819" s="123" t="str">
        <f t="shared" si="1022"/>
        <v xml:space="preserve"> </v>
      </c>
      <c r="AQ1819" s="129" t="str">
        <f t="shared" si="1021"/>
        <v xml:space="preserve"> </v>
      </c>
      <c r="AR1819" s="111">
        <f t="shared" si="1018"/>
        <v>1816</v>
      </c>
      <c r="AS1819" s="111">
        <f t="shared" si="1033"/>
        <v>0</v>
      </c>
      <c r="AT1819" s="111">
        <f t="shared" si="1034"/>
        <v>0</v>
      </c>
      <c r="AU1819" s="111">
        <f t="shared" si="1023"/>
        <v>0</v>
      </c>
      <c r="AV1819" s="111" t="str">
        <f t="shared" si="1036"/>
        <v xml:space="preserve"> </v>
      </c>
      <c r="AW1819" s="112">
        <f t="shared" si="1035"/>
        <v>0</v>
      </c>
    </row>
    <row r="1820" spans="30:49">
      <c r="AD1820" s="132">
        <v>1817</v>
      </c>
      <c r="AE1820" s="125" t="str">
        <f t="shared" si="1024"/>
        <v xml:space="preserve"> </v>
      </c>
      <c r="AF1820" s="125" t="str">
        <f t="shared" si="1025"/>
        <v xml:space="preserve"> </v>
      </c>
      <c r="AG1820" s="125" t="str">
        <f t="shared" si="1026"/>
        <v xml:space="preserve"> </v>
      </c>
      <c r="AH1820" s="126" t="str">
        <f t="shared" si="1027"/>
        <v xml:space="preserve"> </v>
      </c>
      <c r="AI1820" s="127" t="str">
        <f t="shared" si="1028"/>
        <v xml:space="preserve"> </v>
      </c>
      <c r="AJ1820" s="128" t="str">
        <f t="shared" si="1029"/>
        <v xml:space="preserve"> </v>
      </c>
      <c r="AK1820" s="128" t="str">
        <f t="shared" si="1019"/>
        <v xml:space="preserve"> </v>
      </c>
      <c r="AL1820" s="129" t="str">
        <f t="shared" si="1030"/>
        <v xml:space="preserve"> </v>
      </c>
      <c r="AM1820" s="130" t="str">
        <f t="shared" si="1031"/>
        <v xml:space="preserve"> </v>
      </c>
      <c r="AN1820" s="129" t="str">
        <f t="shared" si="1032"/>
        <v xml:space="preserve"> </v>
      </c>
      <c r="AO1820" s="131" t="str">
        <f t="shared" si="1020"/>
        <v xml:space="preserve"> </v>
      </c>
      <c r="AP1820" s="123" t="str">
        <f t="shared" si="1022"/>
        <v xml:space="preserve"> </v>
      </c>
      <c r="AQ1820" s="129" t="str">
        <f t="shared" si="1021"/>
        <v xml:space="preserve"> </v>
      </c>
      <c r="AR1820" s="111">
        <f t="shared" si="1018"/>
        <v>1817</v>
      </c>
      <c r="AS1820" s="111">
        <f t="shared" si="1033"/>
        <v>0</v>
      </c>
      <c r="AT1820" s="111">
        <f t="shared" si="1034"/>
        <v>0</v>
      </c>
      <c r="AU1820" s="111">
        <f t="shared" si="1023"/>
        <v>0</v>
      </c>
      <c r="AV1820" s="111" t="str">
        <f t="shared" si="1036"/>
        <v xml:space="preserve"> </v>
      </c>
      <c r="AW1820" s="112">
        <f t="shared" si="1035"/>
        <v>0</v>
      </c>
    </row>
    <row r="1821" spans="30:49">
      <c r="AD1821" s="124">
        <v>1818</v>
      </c>
      <c r="AE1821" s="125" t="str">
        <f t="shared" si="1024"/>
        <v xml:space="preserve"> </v>
      </c>
      <c r="AF1821" s="125" t="str">
        <f t="shared" si="1025"/>
        <v xml:space="preserve"> </v>
      </c>
      <c r="AG1821" s="125" t="str">
        <f t="shared" si="1026"/>
        <v xml:space="preserve"> </v>
      </c>
      <c r="AH1821" s="126" t="str">
        <f t="shared" si="1027"/>
        <v xml:space="preserve"> </v>
      </c>
      <c r="AI1821" s="127" t="str">
        <f t="shared" si="1028"/>
        <v xml:space="preserve"> </v>
      </c>
      <c r="AJ1821" s="128" t="str">
        <f t="shared" si="1029"/>
        <v xml:space="preserve"> </v>
      </c>
      <c r="AK1821" s="128" t="str">
        <f t="shared" si="1019"/>
        <v xml:space="preserve"> </v>
      </c>
      <c r="AL1821" s="129" t="str">
        <f t="shared" si="1030"/>
        <v xml:space="preserve"> </v>
      </c>
      <c r="AM1821" s="130" t="str">
        <f t="shared" si="1031"/>
        <v xml:space="preserve"> </v>
      </c>
      <c r="AN1821" s="129" t="str">
        <f t="shared" si="1032"/>
        <v xml:space="preserve"> </v>
      </c>
      <c r="AO1821" s="131" t="str">
        <f t="shared" si="1020"/>
        <v xml:space="preserve"> </v>
      </c>
      <c r="AP1821" s="123" t="str">
        <f t="shared" si="1022"/>
        <v xml:space="preserve"> </v>
      </c>
      <c r="AQ1821" s="129" t="str">
        <f t="shared" si="1021"/>
        <v xml:space="preserve"> </v>
      </c>
      <c r="AR1821" s="111">
        <f t="shared" si="1018"/>
        <v>1818</v>
      </c>
      <c r="AS1821" s="111">
        <f t="shared" si="1033"/>
        <v>0</v>
      </c>
      <c r="AT1821" s="111">
        <f t="shared" si="1034"/>
        <v>0</v>
      </c>
      <c r="AU1821" s="111">
        <f t="shared" si="1023"/>
        <v>0</v>
      </c>
      <c r="AV1821" s="111" t="str">
        <f t="shared" si="1036"/>
        <v xml:space="preserve"> </v>
      </c>
      <c r="AW1821" s="112">
        <f t="shared" si="1035"/>
        <v>0</v>
      </c>
    </row>
    <row r="1822" spans="30:49">
      <c r="AD1822" s="132">
        <v>1819</v>
      </c>
      <c r="AE1822" s="125" t="str">
        <f t="shared" si="1024"/>
        <v xml:space="preserve"> </v>
      </c>
      <c r="AF1822" s="125" t="str">
        <f t="shared" si="1025"/>
        <v xml:space="preserve"> </v>
      </c>
      <c r="AG1822" s="125" t="str">
        <f t="shared" si="1026"/>
        <v xml:space="preserve"> </v>
      </c>
      <c r="AH1822" s="126" t="str">
        <f t="shared" si="1027"/>
        <v xml:space="preserve"> </v>
      </c>
      <c r="AI1822" s="127" t="str">
        <f t="shared" si="1028"/>
        <v xml:space="preserve"> </v>
      </c>
      <c r="AJ1822" s="128" t="str">
        <f t="shared" si="1029"/>
        <v xml:space="preserve"> </v>
      </c>
      <c r="AK1822" s="128" t="str">
        <f t="shared" si="1019"/>
        <v xml:space="preserve"> </v>
      </c>
      <c r="AL1822" s="129" t="str">
        <f t="shared" si="1030"/>
        <v xml:space="preserve"> </v>
      </c>
      <c r="AM1822" s="130" t="str">
        <f t="shared" si="1031"/>
        <v xml:space="preserve"> </v>
      </c>
      <c r="AN1822" s="129" t="str">
        <f t="shared" si="1032"/>
        <v xml:space="preserve"> </v>
      </c>
      <c r="AO1822" s="131" t="str">
        <f t="shared" si="1020"/>
        <v xml:space="preserve"> </v>
      </c>
      <c r="AP1822" s="123" t="str">
        <f t="shared" si="1022"/>
        <v xml:space="preserve"> </v>
      </c>
      <c r="AQ1822" s="129" t="str">
        <f t="shared" si="1021"/>
        <v xml:space="preserve"> </v>
      </c>
      <c r="AR1822" s="111">
        <f t="shared" si="1018"/>
        <v>1819</v>
      </c>
      <c r="AS1822" s="111">
        <f t="shared" si="1033"/>
        <v>0</v>
      </c>
      <c r="AT1822" s="111">
        <f t="shared" si="1034"/>
        <v>0</v>
      </c>
      <c r="AU1822" s="111">
        <f t="shared" si="1023"/>
        <v>0</v>
      </c>
      <c r="AV1822" s="111" t="str">
        <f t="shared" si="1036"/>
        <v xml:space="preserve"> </v>
      </c>
      <c r="AW1822" s="112">
        <f t="shared" si="1035"/>
        <v>0</v>
      </c>
    </row>
    <row r="1823" spans="30:49">
      <c r="AD1823" s="124">
        <v>1820</v>
      </c>
      <c r="AE1823" s="125" t="str">
        <f t="shared" si="1024"/>
        <v xml:space="preserve"> </v>
      </c>
      <c r="AF1823" s="125" t="str">
        <f t="shared" si="1025"/>
        <v xml:space="preserve"> </v>
      </c>
      <c r="AG1823" s="125" t="str">
        <f t="shared" si="1026"/>
        <v xml:space="preserve"> </v>
      </c>
      <c r="AH1823" s="126" t="str">
        <f t="shared" si="1027"/>
        <v xml:space="preserve"> </v>
      </c>
      <c r="AI1823" s="127" t="str">
        <f t="shared" si="1028"/>
        <v xml:space="preserve"> </v>
      </c>
      <c r="AJ1823" s="128" t="str">
        <f t="shared" si="1029"/>
        <v xml:space="preserve"> </v>
      </c>
      <c r="AK1823" s="128" t="str">
        <f t="shared" si="1019"/>
        <v xml:space="preserve"> </v>
      </c>
      <c r="AL1823" s="129" t="str">
        <f t="shared" si="1030"/>
        <v xml:space="preserve"> </v>
      </c>
      <c r="AM1823" s="130" t="str">
        <f t="shared" si="1031"/>
        <v xml:space="preserve"> </v>
      </c>
      <c r="AN1823" s="129" t="str">
        <f t="shared" si="1032"/>
        <v xml:space="preserve"> </v>
      </c>
      <c r="AO1823" s="131" t="str">
        <f t="shared" si="1020"/>
        <v xml:space="preserve"> </v>
      </c>
      <c r="AP1823" s="123" t="str">
        <f t="shared" si="1022"/>
        <v xml:space="preserve"> </v>
      </c>
      <c r="AQ1823" s="129" t="str">
        <f t="shared" si="1021"/>
        <v xml:space="preserve"> </v>
      </c>
      <c r="AR1823" s="111">
        <f t="shared" si="1018"/>
        <v>1820</v>
      </c>
      <c r="AS1823" s="111">
        <f t="shared" si="1033"/>
        <v>0</v>
      </c>
      <c r="AT1823" s="111">
        <f t="shared" si="1034"/>
        <v>0</v>
      </c>
      <c r="AU1823" s="111">
        <f t="shared" si="1023"/>
        <v>0</v>
      </c>
      <c r="AV1823" s="111" t="str">
        <f t="shared" si="1036"/>
        <v xml:space="preserve"> </v>
      </c>
      <c r="AW1823" s="112">
        <f t="shared" si="1035"/>
        <v>0</v>
      </c>
    </row>
    <row r="1824" spans="30:49">
      <c r="AD1824" s="132">
        <v>1821</v>
      </c>
      <c r="AE1824" s="125" t="str">
        <f t="shared" si="1024"/>
        <v xml:space="preserve"> </v>
      </c>
      <c r="AF1824" s="125" t="str">
        <f t="shared" si="1025"/>
        <v xml:space="preserve"> </v>
      </c>
      <c r="AG1824" s="125" t="str">
        <f t="shared" si="1026"/>
        <v xml:space="preserve"> </v>
      </c>
      <c r="AH1824" s="126" t="str">
        <f t="shared" si="1027"/>
        <v xml:space="preserve"> </v>
      </c>
      <c r="AI1824" s="127" t="str">
        <f t="shared" si="1028"/>
        <v xml:space="preserve"> </v>
      </c>
      <c r="AJ1824" s="128" t="str">
        <f t="shared" si="1029"/>
        <v xml:space="preserve"> </v>
      </c>
      <c r="AK1824" s="128" t="str">
        <f t="shared" si="1019"/>
        <v xml:space="preserve"> </v>
      </c>
      <c r="AL1824" s="129" t="str">
        <f t="shared" si="1030"/>
        <v xml:space="preserve"> </v>
      </c>
      <c r="AM1824" s="130" t="str">
        <f t="shared" si="1031"/>
        <v xml:space="preserve"> </v>
      </c>
      <c r="AN1824" s="129" t="str">
        <f t="shared" si="1032"/>
        <v xml:space="preserve"> </v>
      </c>
      <c r="AO1824" s="131" t="str">
        <f t="shared" si="1020"/>
        <v xml:space="preserve"> </v>
      </c>
      <c r="AP1824" s="123" t="str">
        <f t="shared" si="1022"/>
        <v xml:space="preserve"> </v>
      </c>
      <c r="AQ1824" s="129" t="str">
        <f t="shared" si="1021"/>
        <v xml:space="preserve"> </v>
      </c>
      <c r="AR1824" s="111">
        <f t="shared" si="1018"/>
        <v>1821</v>
      </c>
      <c r="AS1824" s="111">
        <f t="shared" si="1033"/>
        <v>0</v>
      </c>
      <c r="AT1824" s="111">
        <f t="shared" si="1034"/>
        <v>0</v>
      </c>
      <c r="AU1824" s="111">
        <f t="shared" si="1023"/>
        <v>0</v>
      </c>
      <c r="AV1824" s="111" t="str">
        <f t="shared" si="1036"/>
        <v xml:space="preserve"> </v>
      </c>
      <c r="AW1824" s="112">
        <f t="shared" si="1035"/>
        <v>0</v>
      </c>
    </row>
    <row r="1825" spans="30:49">
      <c r="AD1825" s="124">
        <v>1822</v>
      </c>
      <c r="AE1825" s="125" t="str">
        <f t="shared" si="1024"/>
        <v xml:space="preserve"> </v>
      </c>
      <c r="AF1825" s="125" t="str">
        <f t="shared" si="1025"/>
        <v xml:space="preserve"> </v>
      </c>
      <c r="AG1825" s="125" t="str">
        <f t="shared" si="1026"/>
        <v xml:space="preserve"> </v>
      </c>
      <c r="AH1825" s="126" t="str">
        <f t="shared" si="1027"/>
        <v xml:space="preserve"> </v>
      </c>
      <c r="AI1825" s="127" t="str">
        <f t="shared" si="1028"/>
        <v xml:space="preserve"> </v>
      </c>
      <c r="AJ1825" s="128" t="str">
        <f t="shared" si="1029"/>
        <v xml:space="preserve"> </v>
      </c>
      <c r="AK1825" s="128" t="str">
        <f t="shared" si="1019"/>
        <v xml:space="preserve"> </v>
      </c>
      <c r="AL1825" s="129" t="str">
        <f t="shared" si="1030"/>
        <v xml:space="preserve"> </v>
      </c>
      <c r="AM1825" s="130" t="str">
        <f t="shared" si="1031"/>
        <v xml:space="preserve"> </v>
      </c>
      <c r="AN1825" s="129" t="str">
        <f t="shared" si="1032"/>
        <v xml:space="preserve"> </v>
      </c>
      <c r="AO1825" s="131" t="str">
        <f t="shared" si="1020"/>
        <v xml:space="preserve"> </v>
      </c>
      <c r="AP1825" s="123" t="str">
        <f t="shared" si="1022"/>
        <v xml:space="preserve"> </v>
      </c>
      <c r="AQ1825" s="129" t="str">
        <f t="shared" si="1021"/>
        <v xml:space="preserve"> </v>
      </c>
      <c r="AR1825" s="111">
        <f t="shared" si="1018"/>
        <v>1822</v>
      </c>
      <c r="AS1825" s="111">
        <f t="shared" si="1033"/>
        <v>0</v>
      </c>
      <c r="AT1825" s="111">
        <f t="shared" si="1034"/>
        <v>0</v>
      </c>
      <c r="AU1825" s="111">
        <f t="shared" si="1023"/>
        <v>0</v>
      </c>
      <c r="AV1825" s="111" t="str">
        <f t="shared" si="1036"/>
        <v xml:space="preserve"> </v>
      </c>
      <c r="AW1825" s="112">
        <f t="shared" si="1035"/>
        <v>0</v>
      </c>
    </row>
    <row r="1826" spans="30:49">
      <c r="AD1826" s="132">
        <v>1823</v>
      </c>
      <c r="AE1826" s="125" t="str">
        <f t="shared" si="1024"/>
        <v xml:space="preserve"> </v>
      </c>
      <c r="AF1826" s="125" t="str">
        <f t="shared" si="1025"/>
        <v xml:space="preserve"> </v>
      </c>
      <c r="AG1826" s="125" t="str">
        <f t="shared" si="1026"/>
        <v xml:space="preserve"> </v>
      </c>
      <c r="AH1826" s="126" t="str">
        <f t="shared" si="1027"/>
        <v xml:space="preserve"> </v>
      </c>
      <c r="AI1826" s="127" t="str">
        <f t="shared" si="1028"/>
        <v xml:space="preserve"> </v>
      </c>
      <c r="AJ1826" s="128" t="str">
        <f t="shared" si="1029"/>
        <v xml:space="preserve"> </v>
      </c>
      <c r="AK1826" s="128" t="str">
        <f t="shared" si="1019"/>
        <v xml:space="preserve"> </v>
      </c>
      <c r="AL1826" s="129" t="str">
        <f t="shared" si="1030"/>
        <v xml:space="preserve"> </v>
      </c>
      <c r="AM1826" s="130" t="str">
        <f t="shared" si="1031"/>
        <v xml:space="preserve"> </v>
      </c>
      <c r="AN1826" s="129" t="str">
        <f t="shared" si="1032"/>
        <v xml:space="preserve"> </v>
      </c>
      <c r="AO1826" s="131" t="str">
        <f t="shared" si="1020"/>
        <v xml:space="preserve"> </v>
      </c>
      <c r="AP1826" s="123" t="str">
        <f t="shared" si="1022"/>
        <v xml:space="preserve"> </v>
      </c>
      <c r="AQ1826" s="129" t="str">
        <f t="shared" si="1021"/>
        <v xml:space="preserve"> </v>
      </c>
      <c r="AR1826" s="111">
        <f t="shared" si="1018"/>
        <v>1823</v>
      </c>
      <c r="AS1826" s="111">
        <f t="shared" si="1033"/>
        <v>0</v>
      </c>
      <c r="AT1826" s="111">
        <f t="shared" si="1034"/>
        <v>0</v>
      </c>
      <c r="AU1826" s="111">
        <f t="shared" si="1023"/>
        <v>0</v>
      </c>
      <c r="AV1826" s="111" t="str">
        <f t="shared" si="1036"/>
        <v xml:space="preserve"> </v>
      </c>
      <c r="AW1826" s="112">
        <f t="shared" si="1035"/>
        <v>0</v>
      </c>
    </row>
    <row r="1827" spans="30:49">
      <c r="AD1827" s="124">
        <v>1824</v>
      </c>
      <c r="AE1827" s="125" t="str">
        <f t="shared" si="1024"/>
        <v xml:space="preserve"> </v>
      </c>
      <c r="AF1827" s="125" t="str">
        <f t="shared" si="1025"/>
        <v xml:space="preserve"> </v>
      </c>
      <c r="AG1827" s="125" t="str">
        <f t="shared" si="1026"/>
        <v xml:space="preserve"> </v>
      </c>
      <c r="AH1827" s="126" t="str">
        <f t="shared" si="1027"/>
        <v xml:space="preserve"> </v>
      </c>
      <c r="AI1827" s="127" t="str">
        <f t="shared" si="1028"/>
        <v xml:space="preserve"> </v>
      </c>
      <c r="AJ1827" s="128" t="str">
        <f t="shared" si="1029"/>
        <v xml:space="preserve"> </v>
      </c>
      <c r="AK1827" s="128" t="str">
        <f t="shared" si="1019"/>
        <v xml:space="preserve"> </v>
      </c>
      <c r="AL1827" s="129" t="str">
        <f t="shared" si="1030"/>
        <v xml:space="preserve"> </v>
      </c>
      <c r="AM1827" s="130" t="str">
        <f t="shared" si="1031"/>
        <v xml:space="preserve"> </v>
      </c>
      <c r="AN1827" s="129" t="str">
        <f t="shared" si="1032"/>
        <v xml:space="preserve"> </v>
      </c>
      <c r="AO1827" s="131" t="str">
        <f t="shared" si="1020"/>
        <v xml:space="preserve"> </v>
      </c>
      <c r="AP1827" s="123" t="str">
        <f t="shared" si="1022"/>
        <v xml:space="preserve"> </v>
      </c>
      <c r="AQ1827" s="129" t="str">
        <f t="shared" si="1021"/>
        <v xml:space="preserve"> </v>
      </c>
      <c r="AR1827" s="111">
        <f t="shared" si="1018"/>
        <v>1824</v>
      </c>
      <c r="AS1827" s="111">
        <f t="shared" si="1033"/>
        <v>0</v>
      </c>
      <c r="AT1827" s="111">
        <f t="shared" si="1034"/>
        <v>0</v>
      </c>
      <c r="AU1827" s="111">
        <f t="shared" si="1023"/>
        <v>0</v>
      </c>
      <c r="AV1827" s="111" t="str">
        <f t="shared" si="1036"/>
        <v xml:space="preserve"> </v>
      </c>
      <c r="AW1827" s="112">
        <f t="shared" si="1035"/>
        <v>0</v>
      </c>
    </row>
    <row r="1828" spans="30:49">
      <c r="AD1828" s="132">
        <v>1825</v>
      </c>
      <c r="AE1828" s="125" t="str">
        <f t="shared" si="1024"/>
        <v xml:space="preserve"> </v>
      </c>
      <c r="AF1828" s="125" t="str">
        <f t="shared" si="1025"/>
        <v xml:space="preserve"> </v>
      </c>
      <c r="AG1828" s="125" t="str">
        <f t="shared" si="1026"/>
        <v xml:space="preserve"> </v>
      </c>
      <c r="AH1828" s="126" t="str">
        <f t="shared" si="1027"/>
        <v xml:space="preserve"> </v>
      </c>
      <c r="AI1828" s="127" t="str">
        <f t="shared" si="1028"/>
        <v xml:space="preserve"> </v>
      </c>
      <c r="AJ1828" s="128" t="str">
        <f t="shared" si="1029"/>
        <v xml:space="preserve"> </v>
      </c>
      <c r="AK1828" s="128" t="str">
        <f t="shared" si="1019"/>
        <v xml:space="preserve"> </v>
      </c>
      <c r="AL1828" s="129" t="str">
        <f t="shared" si="1030"/>
        <v xml:space="preserve"> </v>
      </c>
      <c r="AM1828" s="130" t="str">
        <f t="shared" si="1031"/>
        <v xml:space="preserve"> </v>
      </c>
      <c r="AN1828" s="129" t="str">
        <f t="shared" si="1032"/>
        <v xml:space="preserve"> </v>
      </c>
      <c r="AO1828" s="131" t="str">
        <f t="shared" si="1020"/>
        <v xml:space="preserve"> </v>
      </c>
      <c r="AP1828" s="123" t="str">
        <f t="shared" si="1022"/>
        <v xml:space="preserve"> </v>
      </c>
      <c r="AQ1828" s="129" t="str">
        <f t="shared" si="1021"/>
        <v xml:space="preserve"> </v>
      </c>
      <c r="AR1828" s="111">
        <f t="shared" si="1018"/>
        <v>1825</v>
      </c>
      <c r="AS1828" s="111">
        <f t="shared" si="1033"/>
        <v>0</v>
      </c>
      <c r="AT1828" s="111">
        <f t="shared" si="1034"/>
        <v>0</v>
      </c>
      <c r="AU1828" s="111">
        <f t="shared" si="1023"/>
        <v>0</v>
      </c>
      <c r="AV1828" s="111" t="str">
        <f t="shared" si="1036"/>
        <v xml:space="preserve"> </v>
      </c>
      <c r="AW1828" s="112">
        <f t="shared" si="1035"/>
        <v>0</v>
      </c>
    </row>
    <row r="1829" spans="30:49">
      <c r="AD1829" s="124">
        <v>1826</v>
      </c>
      <c r="AE1829" s="125" t="str">
        <f t="shared" si="1024"/>
        <v xml:space="preserve"> </v>
      </c>
      <c r="AF1829" s="125" t="str">
        <f t="shared" si="1025"/>
        <v xml:space="preserve"> </v>
      </c>
      <c r="AG1829" s="125" t="str">
        <f t="shared" si="1026"/>
        <v xml:space="preserve"> </v>
      </c>
      <c r="AH1829" s="126" t="str">
        <f t="shared" si="1027"/>
        <v xml:space="preserve"> </v>
      </c>
      <c r="AI1829" s="127" t="str">
        <f t="shared" si="1028"/>
        <v xml:space="preserve"> </v>
      </c>
      <c r="AJ1829" s="128" t="str">
        <f t="shared" si="1029"/>
        <v xml:space="preserve"> </v>
      </c>
      <c r="AK1829" s="128" t="str">
        <f t="shared" si="1019"/>
        <v xml:space="preserve"> </v>
      </c>
      <c r="AL1829" s="129" t="str">
        <f t="shared" si="1030"/>
        <v xml:space="preserve"> </v>
      </c>
      <c r="AM1829" s="130" t="str">
        <f t="shared" si="1031"/>
        <v xml:space="preserve"> </v>
      </c>
      <c r="AN1829" s="129" t="str">
        <f t="shared" si="1032"/>
        <v xml:space="preserve"> </v>
      </c>
      <c r="AO1829" s="131" t="str">
        <f t="shared" si="1020"/>
        <v xml:space="preserve"> </v>
      </c>
      <c r="AP1829" s="123" t="str">
        <f t="shared" si="1022"/>
        <v xml:space="preserve"> </v>
      </c>
      <c r="AQ1829" s="129" t="str">
        <f t="shared" si="1021"/>
        <v xml:space="preserve"> </v>
      </c>
      <c r="AR1829" s="111">
        <f t="shared" si="1018"/>
        <v>1826</v>
      </c>
      <c r="AS1829" s="111">
        <f t="shared" si="1033"/>
        <v>0</v>
      </c>
      <c r="AT1829" s="111">
        <f t="shared" si="1034"/>
        <v>0</v>
      </c>
      <c r="AU1829" s="111">
        <f t="shared" si="1023"/>
        <v>0</v>
      </c>
      <c r="AV1829" s="111" t="str">
        <f t="shared" si="1036"/>
        <v xml:space="preserve"> </v>
      </c>
      <c r="AW1829" s="112">
        <f t="shared" si="1035"/>
        <v>0</v>
      </c>
    </row>
    <row r="1830" spans="30:49">
      <c r="AD1830" s="132">
        <v>1827</v>
      </c>
      <c r="AE1830" s="125" t="str">
        <f t="shared" si="1024"/>
        <v xml:space="preserve"> </v>
      </c>
      <c r="AF1830" s="125" t="str">
        <f t="shared" si="1025"/>
        <v xml:space="preserve"> </v>
      </c>
      <c r="AG1830" s="125" t="str">
        <f t="shared" si="1026"/>
        <v xml:space="preserve"> </v>
      </c>
      <c r="AH1830" s="126" t="str">
        <f t="shared" si="1027"/>
        <v xml:space="preserve"> </v>
      </c>
      <c r="AI1830" s="127" t="str">
        <f t="shared" si="1028"/>
        <v xml:space="preserve"> </v>
      </c>
      <c r="AJ1830" s="128" t="str">
        <f t="shared" si="1029"/>
        <v xml:space="preserve"> </v>
      </c>
      <c r="AK1830" s="128" t="str">
        <f t="shared" si="1019"/>
        <v xml:space="preserve"> </v>
      </c>
      <c r="AL1830" s="129" t="str">
        <f t="shared" si="1030"/>
        <v xml:space="preserve"> </v>
      </c>
      <c r="AM1830" s="130" t="str">
        <f t="shared" si="1031"/>
        <v xml:space="preserve"> </v>
      </c>
      <c r="AN1830" s="129" t="str">
        <f t="shared" si="1032"/>
        <v xml:space="preserve"> </v>
      </c>
      <c r="AO1830" s="131" t="str">
        <f t="shared" si="1020"/>
        <v xml:space="preserve"> </v>
      </c>
      <c r="AP1830" s="123" t="str">
        <f t="shared" si="1022"/>
        <v xml:space="preserve"> </v>
      </c>
      <c r="AQ1830" s="129" t="str">
        <f t="shared" si="1021"/>
        <v xml:space="preserve"> </v>
      </c>
      <c r="AR1830" s="111">
        <f t="shared" si="1018"/>
        <v>1827</v>
      </c>
      <c r="AS1830" s="111">
        <f t="shared" si="1033"/>
        <v>0</v>
      </c>
      <c r="AT1830" s="111">
        <f t="shared" si="1034"/>
        <v>0</v>
      </c>
      <c r="AU1830" s="111">
        <f t="shared" si="1023"/>
        <v>0</v>
      </c>
      <c r="AV1830" s="111" t="str">
        <f t="shared" si="1036"/>
        <v xml:space="preserve"> </v>
      </c>
      <c r="AW1830" s="112">
        <f t="shared" si="1035"/>
        <v>0</v>
      </c>
    </row>
    <row r="1831" spans="30:49">
      <c r="AD1831" s="124">
        <v>1828</v>
      </c>
      <c r="AE1831" s="125" t="str">
        <f t="shared" si="1024"/>
        <v xml:space="preserve"> </v>
      </c>
      <c r="AF1831" s="125" t="str">
        <f t="shared" si="1025"/>
        <v xml:space="preserve"> </v>
      </c>
      <c r="AG1831" s="125" t="str">
        <f t="shared" si="1026"/>
        <v xml:space="preserve"> </v>
      </c>
      <c r="AH1831" s="126" t="str">
        <f t="shared" si="1027"/>
        <v xml:space="preserve"> </v>
      </c>
      <c r="AI1831" s="127" t="str">
        <f t="shared" si="1028"/>
        <v xml:space="preserve"> </v>
      </c>
      <c r="AJ1831" s="128" t="str">
        <f t="shared" si="1029"/>
        <v xml:space="preserve"> </v>
      </c>
      <c r="AK1831" s="128" t="str">
        <f t="shared" si="1019"/>
        <v xml:space="preserve"> </v>
      </c>
      <c r="AL1831" s="129" t="str">
        <f t="shared" si="1030"/>
        <v xml:space="preserve"> </v>
      </c>
      <c r="AM1831" s="130" t="str">
        <f t="shared" si="1031"/>
        <v xml:space="preserve"> </v>
      </c>
      <c r="AN1831" s="129" t="str">
        <f t="shared" si="1032"/>
        <v xml:space="preserve"> </v>
      </c>
      <c r="AO1831" s="131" t="str">
        <f t="shared" si="1020"/>
        <v xml:space="preserve"> </v>
      </c>
      <c r="AP1831" s="123" t="str">
        <f t="shared" si="1022"/>
        <v xml:space="preserve"> </v>
      </c>
      <c r="AQ1831" s="129" t="str">
        <f t="shared" si="1021"/>
        <v xml:space="preserve"> </v>
      </c>
      <c r="AR1831" s="111">
        <f t="shared" ref="AR1831:AR1894" si="1037">IF(AE1831&gt;=AE1830,AD1831,0)</f>
        <v>1828</v>
      </c>
      <c r="AS1831" s="111">
        <f t="shared" si="1033"/>
        <v>0</v>
      </c>
      <c r="AT1831" s="111">
        <f t="shared" si="1034"/>
        <v>0</v>
      </c>
      <c r="AU1831" s="111">
        <f t="shared" si="1023"/>
        <v>0</v>
      </c>
      <c r="AV1831" s="111" t="str">
        <f t="shared" si="1036"/>
        <v xml:space="preserve"> </v>
      </c>
      <c r="AW1831" s="112">
        <f t="shared" si="1035"/>
        <v>0</v>
      </c>
    </row>
    <row r="1832" spans="30:49">
      <c r="AD1832" s="132">
        <v>1829</v>
      </c>
      <c r="AE1832" s="125" t="str">
        <f t="shared" si="1024"/>
        <v xml:space="preserve"> </v>
      </c>
      <c r="AF1832" s="125" t="str">
        <f t="shared" si="1025"/>
        <v xml:space="preserve"> </v>
      </c>
      <c r="AG1832" s="125" t="str">
        <f t="shared" si="1026"/>
        <v xml:space="preserve"> </v>
      </c>
      <c r="AH1832" s="126" t="str">
        <f t="shared" si="1027"/>
        <v xml:space="preserve"> </v>
      </c>
      <c r="AI1832" s="127" t="str">
        <f t="shared" si="1028"/>
        <v xml:space="preserve"> </v>
      </c>
      <c r="AJ1832" s="128" t="str">
        <f t="shared" si="1029"/>
        <v xml:space="preserve"> </v>
      </c>
      <c r="AK1832" s="128" t="str">
        <f t="shared" si="1019"/>
        <v xml:space="preserve"> </v>
      </c>
      <c r="AL1832" s="129" t="str">
        <f t="shared" si="1030"/>
        <v xml:space="preserve"> </v>
      </c>
      <c r="AM1832" s="130" t="str">
        <f t="shared" si="1031"/>
        <v xml:space="preserve"> </v>
      </c>
      <c r="AN1832" s="129" t="str">
        <f t="shared" si="1032"/>
        <v xml:space="preserve"> </v>
      </c>
      <c r="AO1832" s="131" t="str">
        <f t="shared" si="1020"/>
        <v xml:space="preserve"> </v>
      </c>
      <c r="AP1832" s="123" t="str">
        <f t="shared" si="1022"/>
        <v xml:space="preserve"> </v>
      </c>
      <c r="AQ1832" s="129" t="str">
        <f t="shared" si="1021"/>
        <v xml:space="preserve"> </v>
      </c>
      <c r="AR1832" s="111">
        <f t="shared" si="1037"/>
        <v>1829</v>
      </c>
      <c r="AS1832" s="111">
        <f t="shared" si="1033"/>
        <v>0</v>
      </c>
      <c r="AT1832" s="111">
        <f t="shared" si="1034"/>
        <v>0</v>
      </c>
      <c r="AU1832" s="111">
        <f t="shared" si="1023"/>
        <v>0</v>
      </c>
      <c r="AV1832" s="111" t="str">
        <f t="shared" si="1036"/>
        <v xml:space="preserve"> </v>
      </c>
      <c r="AW1832" s="112">
        <f t="shared" si="1035"/>
        <v>0</v>
      </c>
    </row>
    <row r="1833" spans="30:49">
      <c r="AD1833" s="124">
        <v>1830</v>
      </c>
      <c r="AE1833" s="125" t="str">
        <f t="shared" si="1024"/>
        <v xml:space="preserve"> </v>
      </c>
      <c r="AF1833" s="125" t="str">
        <f t="shared" si="1025"/>
        <v xml:space="preserve"> </v>
      </c>
      <c r="AG1833" s="125" t="str">
        <f t="shared" si="1026"/>
        <v xml:space="preserve"> </v>
      </c>
      <c r="AH1833" s="126" t="str">
        <f t="shared" si="1027"/>
        <v xml:space="preserve"> </v>
      </c>
      <c r="AI1833" s="127" t="str">
        <f t="shared" si="1028"/>
        <v xml:space="preserve"> </v>
      </c>
      <c r="AJ1833" s="128" t="str">
        <f t="shared" si="1029"/>
        <v xml:space="preserve"> </v>
      </c>
      <c r="AK1833" s="128" t="str">
        <f t="shared" ref="AK1833:AK1896" si="1038">IF(AF1832=" "," ",IF(AF1832&lt;0," ",AQ1833/AJ1833))</f>
        <v xml:space="preserve"> </v>
      </c>
      <c r="AL1833" s="129" t="str">
        <f t="shared" si="1030"/>
        <v xml:space="preserve"> </v>
      </c>
      <c r="AM1833" s="130" t="str">
        <f t="shared" si="1031"/>
        <v xml:space="preserve"> </v>
      </c>
      <c r="AN1833" s="129" t="str">
        <f t="shared" si="1032"/>
        <v xml:space="preserve"> </v>
      </c>
      <c r="AO1833" s="131" t="str">
        <f t="shared" ref="AO1833:AO1896" si="1039">IF(AF1832=" "," ",IF(AF1832&lt;0," ",(-1)*AJ1833*AM1833))</f>
        <v xml:space="preserve"> </v>
      </c>
      <c r="AP1833" s="123" t="str">
        <f t="shared" si="1022"/>
        <v xml:space="preserve"> </v>
      </c>
      <c r="AQ1833" s="129" t="str">
        <f t="shared" ref="AQ1833:AQ1896" si="1040">IF(AF1832=" "," ",IF(AF1832&lt;0," ",AP1833+AO1833+AN1833))</f>
        <v xml:space="preserve"> </v>
      </c>
      <c r="AR1833" s="111">
        <f t="shared" si="1037"/>
        <v>1830</v>
      </c>
      <c r="AS1833" s="111">
        <f t="shared" si="1033"/>
        <v>0</v>
      </c>
      <c r="AT1833" s="111">
        <f t="shared" si="1034"/>
        <v>0</v>
      </c>
      <c r="AU1833" s="111">
        <f t="shared" si="1023"/>
        <v>0</v>
      </c>
      <c r="AV1833" s="111" t="str">
        <f t="shared" si="1036"/>
        <v xml:space="preserve"> </v>
      </c>
      <c r="AW1833" s="112">
        <f t="shared" si="1035"/>
        <v>0</v>
      </c>
    </row>
    <row r="1834" spans="30:49">
      <c r="AD1834" s="132">
        <v>1831</v>
      </c>
      <c r="AE1834" s="125" t="str">
        <f t="shared" si="1024"/>
        <v xml:space="preserve"> </v>
      </c>
      <c r="AF1834" s="125" t="str">
        <f t="shared" si="1025"/>
        <v xml:space="preserve"> </v>
      </c>
      <c r="AG1834" s="125" t="str">
        <f t="shared" si="1026"/>
        <v xml:space="preserve"> </v>
      </c>
      <c r="AH1834" s="126" t="str">
        <f t="shared" si="1027"/>
        <v xml:space="preserve"> </v>
      </c>
      <c r="AI1834" s="127" t="str">
        <f t="shared" si="1028"/>
        <v xml:space="preserve"> </v>
      </c>
      <c r="AJ1834" s="128" t="str">
        <f t="shared" si="1029"/>
        <v xml:space="preserve"> </v>
      </c>
      <c r="AK1834" s="128" t="str">
        <f t="shared" si="1038"/>
        <v xml:space="preserve"> </v>
      </c>
      <c r="AL1834" s="129" t="str">
        <f t="shared" si="1030"/>
        <v xml:space="preserve"> </v>
      </c>
      <c r="AM1834" s="130" t="str">
        <f t="shared" si="1031"/>
        <v xml:space="preserve"> </v>
      </c>
      <c r="AN1834" s="129" t="str">
        <f t="shared" si="1032"/>
        <v xml:space="preserve"> </v>
      </c>
      <c r="AO1834" s="131" t="str">
        <f t="shared" si="1039"/>
        <v xml:space="preserve"> </v>
      </c>
      <c r="AP1834" s="123" t="str">
        <f t="shared" si="1022"/>
        <v xml:space="preserve"> </v>
      </c>
      <c r="AQ1834" s="129" t="str">
        <f t="shared" si="1040"/>
        <v xml:space="preserve"> </v>
      </c>
      <c r="AR1834" s="111">
        <f t="shared" si="1037"/>
        <v>1831</v>
      </c>
      <c r="AS1834" s="111">
        <f t="shared" si="1033"/>
        <v>0</v>
      </c>
      <c r="AT1834" s="111">
        <f t="shared" si="1034"/>
        <v>0</v>
      </c>
      <c r="AU1834" s="111">
        <f t="shared" si="1023"/>
        <v>0</v>
      </c>
      <c r="AV1834" s="111" t="str">
        <f t="shared" si="1036"/>
        <v xml:space="preserve"> </v>
      </c>
      <c r="AW1834" s="112">
        <f t="shared" si="1035"/>
        <v>0</v>
      </c>
    </row>
    <row r="1835" spans="30:49">
      <c r="AD1835" s="124">
        <v>1832</v>
      </c>
      <c r="AE1835" s="125" t="str">
        <f t="shared" si="1024"/>
        <v xml:space="preserve"> </v>
      </c>
      <c r="AF1835" s="125" t="str">
        <f t="shared" si="1025"/>
        <v xml:space="preserve"> </v>
      </c>
      <c r="AG1835" s="125" t="str">
        <f t="shared" si="1026"/>
        <v xml:space="preserve"> </v>
      </c>
      <c r="AH1835" s="126" t="str">
        <f t="shared" si="1027"/>
        <v xml:space="preserve"> </v>
      </c>
      <c r="AI1835" s="127" t="str">
        <f t="shared" si="1028"/>
        <v xml:space="preserve"> </v>
      </c>
      <c r="AJ1835" s="128" t="str">
        <f t="shared" si="1029"/>
        <v xml:space="preserve"> </v>
      </c>
      <c r="AK1835" s="128" t="str">
        <f t="shared" si="1038"/>
        <v xml:space="preserve"> </v>
      </c>
      <c r="AL1835" s="129" t="str">
        <f t="shared" si="1030"/>
        <v xml:space="preserve"> </v>
      </c>
      <c r="AM1835" s="130" t="str">
        <f t="shared" si="1031"/>
        <v xml:space="preserve"> </v>
      </c>
      <c r="AN1835" s="129" t="str">
        <f t="shared" si="1032"/>
        <v xml:space="preserve"> </v>
      </c>
      <c r="AO1835" s="131" t="str">
        <f t="shared" si="1039"/>
        <v xml:space="preserve"> </v>
      </c>
      <c r="AP1835" s="123" t="str">
        <f t="shared" si="1022"/>
        <v xml:space="preserve"> </v>
      </c>
      <c r="AQ1835" s="129" t="str">
        <f t="shared" si="1040"/>
        <v xml:space="preserve"> </v>
      </c>
      <c r="AR1835" s="111">
        <f t="shared" si="1037"/>
        <v>1832</v>
      </c>
      <c r="AS1835" s="111">
        <f t="shared" si="1033"/>
        <v>0</v>
      </c>
      <c r="AT1835" s="111">
        <f t="shared" si="1034"/>
        <v>0</v>
      </c>
      <c r="AU1835" s="111">
        <f t="shared" si="1023"/>
        <v>0</v>
      </c>
      <c r="AV1835" s="111" t="str">
        <f t="shared" si="1036"/>
        <v xml:space="preserve"> </v>
      </c>
      <c r="AW1835" s="112">
        <f t="shared" si="1035"/>
        <v>0</v>
      </c>
    </row>
    <row r="1836" spans="30:49">
      <c r="AD1836" s="132">
        <v>1833</v>
      </c>
      <c r="AE1836" s="125" t="str">
        <f t="shared" si="1024"/>
        <v xml:space="preserve"> </v>
      </c>
      <c r="AF1836" s="125" t="str">
        <f t="shared" si="1025"/>
        <v xml:space="preserve"> </v>
      </c>
      <c r="AG1836" s="125" t="str">
        <f t="shared" si="1026"/>
        <v xml:space="preserve"> </v>
      </c>
      <c r="AH1836" s="126" t="str">
        <f t="shared" si="1027"/>
        <v xml:space="preserve"> </v>
      </c>
      <c r="AI1836" s="127" t="str">
        <f t="shared" si="1028"/>
        <v xml:space="preserve"> </v>
      </c>
      <c r="AJ1836" s="128" t="str">
        <f t="shared" si="1029"/>
        <v xml:space="preserve"> </v>
      </c>
      <c r="AK1836" s="128" t="str">
        <f t="shared" si="1038"/>
        <v xml:space="preserve"> </v>
      </c>
      <c r="AL1836" s="129" t="str">
        <f t="shared" si="1030"/>
        <v xml:space="preserve"> </v>
      </c>
      <c r="AM1836" s="130" t="str">
        <f t="shared" si="1031"/>
        <v xml:space="preserve"> </v>
      </c>
      <c r="AN1836" s="129" t="str">
        <f t="shared" si="1032"/>
        <v xml:space="preserve"> </v>
      </c>
      <c r="AO1836" s="131" t="str">
        <f t="shared" si="1039"/>
        <v xml:space="preserve"> </v>
      </c>
      <c r="AP1836" s="123" t="str">
        <f t="shared" ref="AP1836:AP1899" si="1041">IF(AF1835=" "," ",IF(AF1835&lt;0," ",IF(AD1836&lt;$B$4,$B$3,0)))</f>
        <v xml:space="preserve"> </v>
      </c>
      <c r="AQ1836" s="129" t="str">
        <f t="shared" si="1040"/>
        <v xml:space="preserve"> </v>
      </c>
      <c r="AR1836" s="111">
        <f t="shared" si="1037"/>
        <v>1833</v>
      </c>
      <c r="AS1836" s="111">
        <f t="shared" si="1033"/>
        <v>0</v>
      </c>
      <c r="AT1836" s="111">
        <f t="shared" si="1034"/>
        <v>0</v>
      </c>
      <c r="AU1836" s="111">
        <f t="shared" si="1023"/>
        <v>0</v>
      </c>
      <c r="AV1836" s="111" t="str">
        <f t="shared" si="1036"/>
        <v xml:space="preserve"> </v>
      </c>
      <c r="AW1836" s="112">
        <f t="shared" si="1035"/>
        <v>0</v>
      </c>
    </row>
    <row r="1837" spans="30:49">
      <c r="AD1837" s="124">
        <v>1834</v>
      </c>
      <c r="AE1837" s="125" t="str">
        <f t="shared" si="1024"/>
        <v xml:space="preserve"> </v>
      </c>
      <c r="AF1837" s="125" t="str">
        <f t="shared" si="1025"/>
        <v xml:space="preserve"> </v>
      </c>
      <c r="AG1837" s="125" t="str">
        <f t="shared" si="1026"/>
        <v xml:space="preserve"> </v>
      </c>
      <c r="AH1837" s="126" t="str">
        <f t="shared" si="1027"/>
        <v xml:space="preserve"> </v>
      </c>
      <c r="AI1837" s="127" t="str">
        <f t="shared" si="1028"/>
        <v xml:space="preserve"> </v>
      </c>
      <c r="AJ1837" s="128" t="str">
        <f t="shared" si="1029"/>
        <v xml:space="preserve"> </v>
      </c>
      <c r="AK1837" s="128" t="str">
        <f t="shared" si="1038"/>
        <v xml:space="preserve"> </v>
      </c>
      <c r="AL1837" s="129" t="str">
        <f t="shared" si="1030"/>
        <v xml:space="preserve"> </v>
      </c>
      <c r="AM1837" s="130" t="str">
        <f t="shared" si="1031"/>
        <v xml:space="preserve"> </v>
      </c>
      <c r="AN1837" s="129" t="str">
        <f t="shared" si="1032"/>
        <v xml:space="preserve"> </v>
      </c>
      <c r="AO1837" s="131" t="str">
        <f t="shared" si="1039"/>
        <v xml:space="preserve"> </v>
      </c>
      <c r="AP1837" s="123" t="str">
        <f t="shared" si="1041"/>
        <v xml:space="preserve"> </v>
      </c>
      <c r="AQ1837" s="129" t="str">
        <f t="shared" si="1040"/>
        <v xml:space="preserve"> </v>
      </c>
      <c r="AR1837" s="111">
        <f t="shared" si="1037"/>
        <v>1834</v>
      </c>
      <c r="AS1837" s="111">
        <f t="shared" si="1033"/>
        <v>0</v>
      </c>
      <c r="AT1837" s="111">
        <f t="shared" si="1034"/>
        <v>0</v>
      </c>
      <c r="AU1837" s="111">
        <f t="shared" si="1023"/>
        <v>0</v>
      </c>
      <c r="AV1837" s="111" t="str">
        <f t="shared" si="1036"/>
        <v xml:space="preserve"> </v>
      </c>
      <c r="AW1837" s="112">
        <f t="shared" si="1035"/>
        <v>0</v>
      </c>
    </row>
    <row r="1838" spans="30:49">
      <c r="AD1838" s="132">
        <v>1835</v>
      </c>
      <c r="AE1838" s="125" t="str">
        <f t="shared" si="1024"/>
        <v xml:space="preserve"> </v>
      </c>
      <c r="AF1838" s="125" t="str">
        <f t="shared" si="1025"/>
        <v xml:space="preserve"> </v>
      </c>
      <c r="AG1838" s="125" t="str">
        <f t="shared" si="1026"/>
        <v xml:space="preserve"> </v>
      </c>
      <c r="AH1838" s="126" t="str">
        <f t="shared" si="1027"/>
        <v xml:space="preserve"> </v>
      </c>
      <c r="AI1838" s="127" t="str">
        <f t="shared" si="1028"/>
        <v xml:space="preserve"> </v>
      </c>
      <c r="AJ1838" s="128" t="str">
        <f t="shared" si="1029"/>
        <v xml:space="preserve"> </v>
      </c>
      <c r="AK1838" s="128" t="str">
        <f t="shared" si="1038"/>
        <v xml:space="preserve"> </v>
      </c>
      <c r="AL1838" s="129" t="str">
        <f t="shared" si="1030"/>
        <v xml:space="preserve"> </v>
      </c>
      <c r="AM1838" s="130" t="str">
        <f t="shared" si="1031"/>
        <v xml:space="preserve"> </v>
      </c>
      <c r="AN1838" s="129" t="str">
        <f t="shared" si="1032"/>
        <v xml:space="preserve"> </v>
      </c>
      <c r="AO1838" s="131" t="str">
        <f t="shared" si="1039"/>
        <v xml:space="preserve"> </v>
      </c>
      <c r="AP1838" s="123" t="str">
        <f t="shared" si="1041"/>
        <v xml:space="preserve"> </v>
      </c>
      <c r="AQ1838" s="129" t="str">
        <f t="shared" si="1040"/>
        <v xml:space="preserve"> </v>
      </c>
      <c r="AR1838" s="111">
        <f t="shared" si="1037"/>
        <v>1835</v>
      </c>
      <c r="AS1838" s="111">
        <f t="shared" si="1033"/>
        <v>0</v>
      </c>
      <c r="AT1838" s="111">
        <f t="shared" si="1034"/>
        <v>0</v>
      </c>
      <c r="AU1838" s="111">
        <f t="shared" si="1023"/>
        <v>0</v>
      </c>
      <c r="AV1838" s="111" t="str">
        <f t="shared" si="1036"/>
        <v xml:space="preserve"> </v>
      </c>
      <c r="AW1838" s="112">
        <f t="shared" si="1035"/>
        <v>0</v>
      </c>
    </row>
    <row r="1839" spans="30:49">
      <c r="AD1839" s="124">
        <v>1836</v>
      </c>
      <c r="AE1839" s="125" t="str">
        <f t="shared" si="1024"/>
        <v xml:space="preserve"> </v>
      </c>
      <c r="AF1839" s="125" t="str">
        <f t="shared" si="1025"/>
        <v xml:space="preserve"> </v>
      </c>
      <c r="AG1839" s="125" t="str">
        <f t="shared" si="1026"/>
        <v xml:space="preserve"> </v>
      </c>
      <c r="AH1839" s="126" t="str">
        <f t="shared" si="1027"/>
        <v xml:space="preserve"> </v>
      </c>
      <c r="AI1839" s="127" t="str">
        <f t="shared" si="1028"/>
        <v xml:space="preserve"> </v>
      </c>
      <c r="AJ1839" s="128" t="str">
        <f t="shared" si="1029"/>
        <v xml:space="preserve"> </v>
      </c>
      <c r="AK1839" s="128" t="str">
        <f t="shared" si="1038"/>
        <v xml:space="preserve"> </v>
      </c>
      <c r="AL1839" s="129" t="str">
        <f t="shared" si="1030"/>
        <v xml:space="preserve"> </v>
      </c>
      <c r="AM1839" s="130" t="str">
        <f t="shared" si="1031"/>
        <v xml:space="preserve"> </v>
      </c>
      <c r="AN1839" s="129" t="str">
        <f t="shared" si="1032"/>
        <v xml:space="preserve"> </v>
      </c>
      <c r="AO1839" s="131" t="str">
        <f t="shared" si="1039"/>
        <v xml:space="preserve"> </v>
      </c>
      <c r="AP1839" s="123" t="str">
        <f t="shared" si="1041"/>
        <v xml:space="preserve"> </v>
      </c>
      <c r="AQ1839" s="129" t="str">
        <f t="shared" si="1040"/>
        <v xml:space="preserve"> </v>
      </c>
      <c r="AR1839" s="111">
        <f t="shared" si="1037"/>
        <v>1836</v>
      </c>
      <c r="AS1839" s="111">
        <f t="shared" si="1033"/>
        <v>0</v>
      </c>
      <c r="AT1839" s="111">
        <f t="shared" si="1034"/>
        <v>0</v>
      </c>
      <c r="AU1839" s="111">
        <f t="shared" si="1023"/>
        <v>0</v>
      </c>
      <c r="AV1839" s="111" t="str">
        <f t="shared" si="1036"/>
        <v xml:space="preserve"> </v>
      </c>
      <c r="AW1839" s="112">
        <f t="shared" si="1035"/>
        <v>0</v>
      </c>
    </row>
    <row r="1840" spans="30:49">
      <c r="AD1840" s="132">
        <v>1837</v>
      </c>
      <c r="AE1840" s="125" t="str">
        <f t="shared" si="1024"/>
        <v xml:space="preserve"> </v>
      </c>
      <c r="AF1840" s="125" t="str">
        <f t="shared" si="1025"/>
        <v xml:space="preserve"> </v>
      </c>
      <c r="AG1840" s="125" t="str">
        <f t="shared" si="1026"/>
        <v xml:space="preserve"> </v>
      </c>
      <c r="AH1840" s="126" t="str">
        <f t="shared" si="1027"/>
        <v xml:space="preserve"> </v>
      </c>
      <c r="AI1840" s="127" t="str">
        <f t="shared" si="1028"/>
        <v xml:space="preserve"> </v>
      </c>
      <c r="AJ1840" s="128" t="str">
        <f t="shared" si="1029"/>
        <v xml:space="preserve"> </v>
      </c>
      <c r="AK1840" s="128" t="str">
        <f t="shared" si="1038"/>
        <v xml:space="preserve"> </v>
      </c>
      <c r="AL1840" s="129" t="str">
        <f t="shared" si="1030"/>
        <v xml:space="preserve"> </v>
      </c>
      <c r="AM1840" s="130" t="str">
        <f t="shared" si="1031"/>
        <v xml:space="preserve"> </v>
      </c>
      <c r="AN1840" s="129" t="str">
        <f t="shared" si="1032"/>
        <v xml:space="preserve"> </v>
      </c>
      <c r="AO1840" s="131" t="str">
        <f t="shared" si="1039"/>
        <v xml:space="preserve"> </v>
      </c>
      <c r="AP1840" s="123" t="str">
        <f t="shared" si="1041"/>
        <v xml:space="preserve"> </v>
      </c>
      <c r="AQ1840" s="129" t="str">
        <f t="shared" si="1040"/>
        <v xml:space="preserve"> </v>
      </c>
      <c r="AR1840" s="111">
        <f t="shared" si="1037"/>
        <v>1837</v>
      </c>
      <c r="AS1840" s="111">
        <f t="shared" si="1033"/>
        <v>0</v>
      </c>
      <c r="AT1840" s="111">
        <f t="shared" si="1034"/>
        <v>0</v>
      </c>
      <c r="AU1840" s="111">
        <f t="shared" si="1023"/>
        <v>0</v>
      </c>
      <c r="AV1840" s="111" t="str">
        <f t="shared" si="1036"/>
        <v xml:space="preserve"> </v>
      </c>
      <c r="AW1840" s="112">
        <f t="shared" si="1035"/>
        <v>0</v>
      </c>
    </row>
    <row r="1841" spans="30:49">
      <c r="AD1841" s="124">
        <v>1838</v>
      </c>
      <c r="AE1841" s="125" t="str">
        <f t="shared" si="1024"/>
        <v xml:space="preserve"> </v>
      </c>
      <c r="AF1841" s="125" t="str">
        <f t="shared" si="1025"/>
        <v xml:space="preserve"> </v>
      </c>
      <c r="AG1841" s="125" t="str">
        <f t="shared" si="1026"/>
        <v xml:space="preserve"> </v>
      </c>
      <c r="AH1841" s="126" t="str">
        <f t="shared" si="1027"/>
        <v xml:space="preserve"> </v>
      </c>
      <c r="AI1841" s="127" t="str">
        <f t="shared" si="1028"/>
        <v xml:space="preserve"> </v>
      </c>
      <c r="AJ1841" s="128" t="str">
        <f t="shared" si="1029"/>
        <v xml:space="preserve"> </v>
      </c>
      <c r="AK1841" s="128" t="str">
        <f t="shared" si="1038"/>
        <v xml:space="preserve"> </v>
      </c>
      <c r="AL1841" s="129" t="str">
        <f t="shared" si="1030"/>
        <v xml:space="preserve"> </v>
      </c>
      <c r="AM1841" s="130" t="str">
        <f t="shared" si="1031"/>
        <v xml:space="preserve"> </v>
      </c>
      <c r="AN1841" s="129" t="str">
        <f t="shared" si="1032"/>
        <v xml:space="preserve"> </v>
      </c>
      <c r="AO1841" s="131" t="str">
        <f t="shared" si="1039"/>
        <v xml:space="preserve"> </v>
      </c>
      <c r="AP1841" s="123" t="str">
        <f t="shared" si="1041"/>
        <v xml:space="preserve"> </v>
      </c>
      <c r="AQ1841" s="129" t="str">
        <f t="shared" si="1040"/>
        <v xml:space="preserve"> </v>
      </c>
      <c r="AR1841" s="111">
        <f t="shared" si="1037"/>
        <v>1838</v>
      </c>
      <c r="AS1841" s="111">
        <f t="shared" si="1033"/>
        <v>0</v>
      </c>
      <c r="AT1841" s="111">
        <f t="shared" si="1034"/>
        <v>0</v>
      </c>
      <c r="AU1841" s="111">
        <f t="shared" si="1023"/>
        <v>0</v>
      </c>
      <c r="AV1841" s="111" t="str">
        <f t="shared" si="1036"/>
        <v xml:space="preserve"> </v>
      </c>
      <c r="AW1841" s="112">
        <f t="shared" si="1035"/>
        <v>0</v>
      </c>
    </row>
    <row r="1842" spans="30:49">
      <c r="AD1842" s="132">
        <v>1839</v>
      </c>
      <c r="AE1842" s="125" t="str">
        <f t="shared" si="1024"/>
        <v xml:space="preserve"> </v>
      </c>
      <c r="AF1842" s="125" t="str">
        <f t="shared" si="1025"/>
        <v xml:space="preserve"> </v>
      </c>
      <c r="AG1842" s="125" t="str">
        <f t="shared" si="1026"/>
        <v xml:space="preserve"> </v>
      </c>
      <c r="AH1842" s="126" t="str">
        <f t="shared" si="1027"/>
        <v xml:space="preserve"> </v>
      </c>
      <c r="AI1842" s="127" t="str">
        <f t="shared" si="1028"/>
        <v xml:space="preserve"> </v>
      </c>
      <c r="AJ1842" s="128" t="str">
        <f t="shared" si="1029"/>
        <v xml:space="preserve"> </v>
      </c>
      <c r="AK1842" s="128" t="str">
        <f t="shared" si="1038"/>
        <v xml:space="preserve"> </v>
      </c>
      <c r="AL1842" s="129" t="str">
        <f t="shared" si="1030"/>
        <v xml:space="preserve"> </v>
      </c>
      <c r="AM1842" s="130" t="str">
        <f t="shared" si="1031"/>
        <v xml:space="preserve"> </v>
      </c>
      <c r="AN1842" s="129" t="str">
        <f t="shared" si="1032"/>
        <v xml:space="preserve"> </v>
      </c>
      <c r="AO1842" s="131" t="str">
        <f t="shared" si="1039"/>
        <v xml:space="preserve"> </v>
      </c>
      <c r="AP1842" s="123" t="str">
        <f t="shared" si="1041"/>
        <v xml:space="preserve"> </v>
      </c>
      <c r="AQ1842" s="129" t="str">
        <f t="shared" si="1040"/>
        <v xml:space="preserve"> </v>
      </c>
      <c r="AR1842" s="111">
        <f t="shared" si="1037"/>
        <v>1839</v>
      </c>
      <c r="AS1842" s="111">
        <f t="shared" si="1033"/>
        <v>0</v>
      </c>
      <c r="AT1842" s="111">
        <f t="shared" si="1034"/>
        <v>0</v>
      </c>
      <c r="AU1842" s="111">
        <f t="shared" si="1023"/>
        <v>0</v>
      </c>
      <c r="AV1842" s="111" t="str">
        <f t="shared" si="1036"/>
        <v xml:space="preserve"> </v>
      </c>
      <c r="AW1842" s="112">
        <f t="shared" si="1035"/>
        <v>0</v>
      </c>
    </row>
    <row r="1843" spans="30:49">
      <c r="AD1843" s="124">
        <v>1840</v>
      </c>
      <c r="AE1843" s="125" t="str">
        <f t="shared" si="1024"/>
        <v xml:space="preserve"> </v>
      </c>
      <c r="AF1843" s="125" t="str">
        <f t="shared" si="1025"/>
        <v xml:space="preserve"> </v>
      </c>
      <c r="AG1843" s="125" t="str">
        <f t="shared" si="1026"/>
        <v xml:space="preserve"> </v>
      </c>
      <c r="AH1843" s="126" t="str">
        <f t="shared" si="1027"/>
        <v xml:space="preserve"> </v>
      </c>
      <c r="AI1843" s="127" t="str">
        <f t="shared" si="1028"/>
        <v xml:space="preserve"> </v>
      </c>
      <c r="AJ1843" s="128" t="str">
        <f t="shared" si="1029"/>
        <v xml:space="preserve"> </v>
      </c>
      <c r="AK1843" s="128" t="str">
        <f t="shared" si="1038"/>
        <v xml:space="preserve"> </v>
      </c>
      <c r="AL1843" s="129" t="str">
        <f t="shared" si="1030"/>
        <v xml:space="preserve"> </v>
      </c>
      <c r="AM1843" s="130" t="str">
        <f t="shared" si="1031"/>
        <v xml:space="preserve"> </v>
      </c>
      <c r="AN1843" s="129" t="str">
        <f t="shared" si="1032"/>
        <v xml:space="preserve"> </v>
      </c>
      <c r="AO1843" s="131" t="str">
        <f t="shared" si="1039"/>
        <v xml:space="preserve"> </v>
      </c>
      <c r="AP1843" s="123" t="str">
        <f t="shared" si="1041"/>
        <v xml:space="preserve"> </v>
      </c>
      <c r="AQ1843" s="129" t="str">
        <f t="shared" si="1040"/>
        <v xml:space="preserve"> </v>
      </c>
      <c r="AR1843" s="111">
        <f t="shared" si="1037"/>
        <v>1840</v>
      </c>
      <c r="AS1843" s="111">
        <f t="shared" si="1033"/>
        <v>0</v>
      </c>
      <c r="AT1843" s="111">
        <f t="shared" si="1034"/>
        <v>0</v>
      </c>
      <c r="AU1843" s="111">
        <f t="shared" si="1023"/>
        <v>0</v>
      </c>
      <c r="AV1843" s="111" t="str">
        <f t="shared" si="1036"/>
        <v xml:space="preserve"> </v>
      </c>
      <c r="AW1843" s="112">
        <f t="shared" si="1035"/>
        <v>0</v>
      </c>
    </row>
    <row r="1844" spans="30:49">
      <c r="AD1844" s="132">
        <v>1841</v>
      </c>
      <c r="AE1844" s="125" t="str">
        <f t="shared" si="1024"/>
        <v xml:space="preserve"> </v>
      </c>
      <c r="AF1844" s="125" t="str">
        <f t="shared" si="1025"/>
        <v xml:space="preserve"> </v>
      </c>
      <c r="AG1844" s="125" t="str">
        <f t="shared" si="1026"/>
        <v xml:space="preserve"> </v>
      </c>
      <c r="AH1844" s="126" t="str">
        <f t="shared" si="1027"/>
        <v xml:space="preserve"> </v>
      </c>
      <c r="AI1844" s="127" t="str">
        <f t="shared" si="1028"/>
        <v xml:space="preserve"> </v>
      </c>
      <c r="AJ1844" s="128" t="str">
        <f t="shared" si="1029"/>
        <v xml:space="preserve"> </v>
      </c>
      <c r="AK1844" s="128" t="str">
        <f t="shared" si="1038"/>
        <v xml:space="preserve"> </v>
      </c>
      <c r="AL1844" s="129" t="str">
        <f t="shared" si="1030"/>
        <v xml:space="preserve"> </v>
      </c>
      <c r="AM1844" s="130" t="str">
        <f t="shared" si="1031"/>
        <v xml:space="preserve"> </v>
      </c>
      <c r="AN1844" s="129" t="str">
        <f t="shared" si="1032"/>
        <v xml:space="preserve"> </v>
      </c>
      <c r="AO1844" s="131" t="str">
        <f t="shared" si="1039"/>
        <v xml:space="preserve"> </v>
      </c>
      <c r="AP1844" s="123" t="str">
        <f t="shared" si="1041"/>
        <v xml:space="preserve"> </v>
      </c>
      <c r="AQ1844" s="129" t="str">
        <f t="shared" si="1040"/>
        <v xml:space="preserve"> </v>
      </c>
      <c r="AR1844" s="111">
        <f t="shared" si="1037"/>
        <v>1841</v>
      </c>
      <c r="AS1844" s="111">
        <f t="shared" si="1033"/>
        <v>0</v>
      </c>
      <c r="AT1844" s="111">
        <f t="shared" si="1034"/>
        <v>0</v>
      </c>
      <c r="AU1844" s="111">
        <f t="shared" si="1023"/>
        <v>0</v>
      </c>
      <c r="AV1844" s="111" t="str">
        <f t="shared" si="1036"/>
        <v xml:space="preserve"> </v>
      </c>
      <c r="AW1844" s="112">
        <f t="shared" si="1035"/>
        <v>0</v>
      </c>
    </row>
    <row r="1845" spans="30:49">
      <c r="AD1845" s="124">
        <v>1842</v>
      </c>
      <c r="AE1845" s="125" t="str">
        <f t="shared" si="1024"/>
        <v xml:space="preserve"> </v>
      </c>
      <c r="AF1845" s="125" t="str">
        <f t="shared" si="1025"/>
        <v xml:space="preserve"> </v>
      </c>
      <c r="AG1845" s="125" t="str">
        <f t="shared" si="1026"/>
        <v xml:space="preserve"> </v>
      </c>
      <c r="AH1845" s="126" t="str">
        <f t="shared" si="1027"/>
        <v xml:space="preserve"> </v>
      </c>
      <c r="AI1845" s="127" t="str">
        <f t="shared" si="1028"/>
        <v xml:space="preserve"> </v>
      </c>
      <c r="AJ1845" s="128" t="str">
        <f t="shared" si="1029"/>
        <v xml:space="preserve"> </v>
      </c>
      <c r="AK1845" s="128" t="str">
        <f t="shared" si="1038"/>
        <v xml:space="preserve"> </v>
      </c>
      <c r="AL1845" s="129" t="str">
        <f t="shared" si="1030"/>
        <v xml:space="preserve"> </v>
      </c>
      <c r="AM1845" s="130" t="str">
        <f t="shared" si="1031"/>
        <v xml:space="preserve"> </v>
      </c>
      <c r="AN1845" s="129" t="str">
        <f t="shared" si="1032"/>
        <v xml:space="preserve"> </v>
      </c>
      <c r="AO1845" s="131" t="str">
        <f t="shared" si="1039"/>
        <v xml:space="preserve"> </v>
      </c>
      <c r="AP1845" s="123" t="str">
        <f t="shared" si="1041"/>
        <v xml:space="preserve"> </v>
      </c>
      <c r="AQ1845" s="129" t="str">
        <f t="shared" si="1040"/>
        <v xml:space="preserve"> </v>
      </c>
      <c r="AR1845" s="111">
        <f t="shared" si="1037"/>
        <v>1842</v>
      </c>
      <c r="AS1845" s="111">
        <f t="shared" si="1033"/>
        <v>0</v>
      </c>
      <c r="AT1845" s="111">
        <f t="shared" si="1034"/>
        <v>0</v>
      </c>
      <c r="AU1845" s="111">
        <f t="shared" si="1023"/>
        <v>0</v>
      </c>
      <c r="AV1845" s="111" t="str">
        <f t="shared" si="1036"/>
        <v xml:space="preserve"> </v>
      </c>
      <c r="AW1845" s="112">
        <f t="shared" si="1035"/>
        <v>0</v>
      </c>
    </row>
    <row r="1846" spans="30:49">
      <c r="AD1846" s="132">
        <v>1843</v>
      </c>
      <c r="AE1846" s="125" t="str">
        <f t="shared" si="1024"/>
        <v xml:space="preserve"> </v>
      </c>
      <c r="AF1846" s="125" t="str">
        <f t="shared" si="1025"/>
        <v xml:space="preserve"> </v>
      </c>
      <c r="AG1846" s="125" t="str">
        <f t="shared" si="1026"/>
        <v xml:space="preserve"> </v>
      </c>
      <c r="AH1846" s="126" t="str">
        <f t="shared" si="1027"/>
        <v xml:space="preserve"> </v>
      </c>
      <c r="AI1846" s="127" t="str">
        <f t="shared" si="1028"/>
        <v xml:space="preserve"> </v>
      </c>
      <c r="AJ1846" s="128" t="str">
        <f t="shared" si="1029"/>
        <v xml:space="preserve"> </v>
      </c>
      <c r="AK1846" s="128" t="str">
        <f t="shared" si="1038"/>
        <v xml:space="preserve"> </v>
      </c>
      <c r="AL1846" s="129" t="str">
        <f t="shared" si="1030"/>
        <v xml:space="preserve"> </v>
      </c>
      <c r="AM1846" s="130" t="str">
        <f t="shared" si="1031"/>
        <v xml:space="preserve"> </v>
      </c>
      <c r="AN1846" s="129" t="str">
        <f t="shared" si="1032"/>
        <v xml:space="preserve"> </v>
      </c>
      <c r="AO1846" s="131" t="str">
        <f t="shared" si="1039"/>
        <v xml:space="preserve"> </v>
      </c>
      <c r="AP1846" s="123" t="str">
        <f t="shared" si="1041"/>
        <v xml:space="preserve"> </v>
      </c>
      <c r="AQ1846" s="129" t="str">
        <f t="shared" si="1040"/>
        <v xml:space="preserve"> </v>
      </c>
      <c r="AR1846" s="111">
        <f t="shared" si="1037"/>
        <v>1843</v>
      </c>
      <c r="AS1846" s="111">
        <f t="shared" si="1033"/>
        <v>0</v>
      </c>
      <c r="AT1846" s="111">
        <f t="shared" si="1034"/>
        <v>0</v>
      </c>
      <c r="AU1846" s="111">
        <f t="shared" si="1023"/>
        <v>0</v>
      </c>
      <c r="AV1846" s="111" t="str">
        <f t="shared" si="1036"/>
        <v xml:space="preserve"> </v>
      </c>
      <c r="AW1846" s="112">
        <f t="shared" si="1035"/>
        <v>0</v>
      </c>
    </row>
    <row r="1847" spans="30:49">
      <c r="AD1847" s="124">
        <v>1844</v>
      </c>
      <c r="AE1847" s="125" t="str">
        <f t="shared" si="1024"/>
        <v xml:space="preserve"> </v>
      </c>
      <c r="AF1847" s="125" t="str">
        <f t="shared" si="1025"/>
        <v xml:space="preserve"> </v>
      </c>
      <c r="AG1847" s="125" t="str">
        <f t="shared" si="1026"/>
        <v xml:space="preserve"> </v>
      </c>
      <c r="AH1847" s="126" t="str">
        <f t="shared" si="1027"/>
        <v xml:space="preserve"> </v>
      </c>
      <c r="AI1847" s="127" t="str">
        <f t="shared" si="1028"/>
        <v xml:space="preserve"> </v>
      </c>
      <c r="AJ1847" s="128" t="str">
        <f t="shared" si="1029"/>
        <v xml:space="preserve"> </v>
      </c>
      <c r="AK1847" s="128" t="str">
        <f t="shared" si="1038"/>
        <v xml:space="preserve"> </v>
      </c>
      <c r="AL1847" s="129" t="str">
        <f t="shared" si="1030"/>
        <v xml:space="preserve"> </v>
      </c>
      <c r="AM1847" s="130" t="str">
        <f t="shared" si="1031"/>
        <v xml:space="preserve"> </v>
      </c>
      <c r="AN1847" s="129" t="str">
        <f t="shared" si="1032"/>
        <v xml:space="preserve"> </v>
      </c>
      <c r="AO1847" s="131" t="str">
        <f t="shared" si="1039"/>
        <v xml:space="preserve"> </v>
      </c>
      <c r="AP1847" s="123" t="str">
        <f t="shared" si="1041"/>
        <v xml:space="preserve"> </v>
      </c>
      <c r="AQ1847" s="129" t="str">
        <f t="shared" si="1040"/>
        <v xml:space="preserve"> </v>
      </c>
      <c r="AR1847" s="111">
        <f t="shared" si="1037"/>
        <v>1844</v>
      </c>
      <c r="AS1847" s="111">
        <f t="shared" si="1033"/>
        <v>0</v>
      </c>
      <c r="AT1847" s="111">
        <f t="shared" si="1034"/>
        <v>0</v>
      </c>
      <c r="AU1847" s="111">
        <f t="shared" si="1023"/>
        <v>0</v>
      </c>
      <c r="AV1847" s="111" t="str">
        <f t="shared" si="1036"/>
        <v xml:space="preserve"> </v>
      </c>
      <c r="AW1847" s="112">
        <f t="shared" si="1035"/>
        <v>0</v>
      </c>
    </row>
    <row r="1848" spans="30:49">
      <c r="AD1848" s="132">
        <v>1845</v>
      </c>
      <c r="AE1848" s="125" t="str">
        <f t="shared" si="1024"/>
        <v xml:space="preserve"> </v>
      </c>
      <c r="AF1848" s="125" t="str">
        <f t="shared" si="1025"/>
        <v xml:space="preserve"> </v>
      </c>
      <c r="AG1848" s="125" t="str">
        <f t="shared" si="1026"/>
        <v xml:space="preserve"> </v>
      </c>
      <c r="AH1848" s="126" t="str">
        <f t="shared" si="1027"/>
        <v xml:space="preserve"> </v>
      </c>
      <c r="AI1848" s="127" t="str">
        <f t="shared" si="1028"/>
        <v xml:space="preserve"> </v>
      </c>
      <c r="AJ1848" s="128" t="str">
        <f t="shared" si="1029"/>
        <v xml:space="preserve"> </v>
      </c>
      <c r="AK1848" s="128" t="str">
        <f t="shared" si="1038"/>
        <v xml:space="preserve"> </v>
      </c>
      <c r="AL1848" s="129" t="str">
        <f t="shared" si="1030"/>
        <v xml:space="preserve"> </v>
      </c>
      <c r="AM1848" s="130" t="str">
        <f t="shared" si="1031"/>
        <v xml:space="preserve"> </v>
      </c>
      <c r="AN1848" s="129" t="str">
        <f t="shared" si="1032"/>
        <v xml:space="preserve"> </v>
      </c>
      <c r="AO1848" s="131" t="str">
        <f t="shared" si="1039"/>
        <v xml:space="preserve"> </v>
      </c>
      <c r="AP1848" s="123" t="str">
        <f t="shared" si="1041"/>
        <v xml:space="preserve"> </v>
      </c>
      <c r="AQ1848" s="129" t="str">
        <f t="shared" si="1040"/>
        <v xml:space="preserve"> </v>
      </c>
      <c r="AR1848" s="111">
        <f t="shared" si="1037"/>
        <v>1845</v>
      </c>
      <c r="AS1848" s="111">
        <f t="shared" si="1033"/>
        <v>0</v>
      </c>
      <c r="AT1848" s="111">
        <f t="shared" si="1034"/>
        <v>0</v>
      </c>
      <c r="AU1848" s="111">
        <f t="shared" si="1023"/>
        <v>0</v>
      </c>
      <c r="AV1848" s="111" t="str">
        <f t="shared" si="1036"/>
        <v xml:space="preserve"> </v>
      </c>
      <c r="AW1848" s="112">
        <f t="shared" si="1035"/>
        <v>0</v>
      </c>
    </row>
    <row r="1849" spans="30:49">
      <c r="AD1849" s="124">
        <v>1846</v>
      </c>
      <c r="AE1849" s="125" t="str">
        <f t="shared" si="1024"/>
        <v xml:space="preserve"> </v>
      </c>
      <c r="AF1849" s="125" t="str">
        <f t="shared" si="1025"/>
        <v xml:space="preserve"> </v>
      </c>
      <c r="AG1849" s="125" t="str">
        <f t="shared" si="1026"/>
        <v xml:space="preserve"> </v>
      </c>
      <c r="AH1849" s="126" t="str">
        <f t="shared" si="1027"/>
        <v xml:space="preserve"> </v>
      </c>
      <c r="AI1849" s="127" t="str">
        <f t="shared" si="1028"/>
        <v xml:space="preserve"> </v>
      </c>
      <c r="AJ1849" s="128" t="str">
        <f t="shared" si="1029"/>
        <v xml:space="preserve"> </v>
      </c>
      <c r="AK1849" s="128" t="str">
        <f t="shared" si="1038"/>
        <v xml:space="preserve"> </v>
      </c>
      <c r="AL1849" s="129" t="str">
        <f t="shared" si="1030"/>
        <v xml:space="preserve"> </v>
      </c>
      <c r="AM1849" s="130" t="str">
        <f t="shared" si="1031"/>
        <v xml:space="preserve"> </v>
      </c>
      <c r="AN1849" s="129" t="str">
        <f t="shared" si="1032"/>
        <v xml:space="preserve"> </v>
      </c>
      <c r="AO1849" s="131" t="str">
        <f t="shared" si="1039"/>
        <v xml:space="preserve"> </v>
      </c>
      <c r="AP1849" s="123" t="str">
        <f t="shared" si="1041"/>
        <v xml:space="preserve"> </v>
      </c>
      <c r="AQ1849" s="129" t="str">
        <f t="shared" si="1040"/>
        <v xml:space="preserve"> </v>
      </c>
      <c r="AR1849" s="111">
        <f t="shared" si="1037"/>
        <v>1846</v>
      </c>
      <c r="AS1849" s="111">
        <f t="shared" si="1033"/>
        <v>0</v>
      </c>
      <c r="AT1849" s="111">
        <f t="shared" si="1034"/>
        <v>0</v>
      </c>
      <c r="AU1849" s="111">
        <f t="shared" si="1023"/>
        <v>0</v>
      </c>
      <c r="AV1849" s="111" t="str">
        <f t="shared" si="1036"/>
        <v xml:space="preserve"> </v>
      </c>
      <c r="AW1849" s="112">
        <f t="shared" si="1035"/>
        <v>0</v>
      </c>
    </row>
    <row r="1850" spans="30:49">
      <c r="AD1850" s="132">
        <v>1847</v>
      </c>
      <c r="AE1850" s="125" t="str">
        <f t="shared" si="1024"/>
        <v xml:space="preserve"> </v>
      </c>
      <c r="AF1850" s="125" t="str">
        <f t="shared" si="1025"/>
        <v xml:space="preserve"> </v>
      </c>
      <c r="AG1850" s="125" t="str">
        <f t="shared" si="1026"/>
        <v xml:space="preserve"> </v>
      </c>
      <c r="AH1850" s="126" t="str">
        <f t="shared" si="1027"/>
        <v xml:space="preserve"> </v>
      </c>
      <c r="AI1850" s="127" t="str">
        <f t="shared" si="1028"/>
        <v xml:space="preserve"> </v>
      </c>
      <c r="AJ1850" s="128" t="str">
        <f t="shared" si="1029"/>
        <v xml:space="preserve"> </v>
      </c>
      <c r="AK1850" s="128" t="str">
        <f t="shared" si="1038"/>
        <v xml:space="preserve"> </v>
      </c>
      <c r="AL1850" s="129" t="str">
        <f t="shared" si="1030"/>
        <v xml:space="preserve"> </v>
      </c>
      <c r="AM1850" s="130" t="str">
        <f t="shared" si="1031"/>
        <v xml:space="preserve"> </v>
      </c>
      <c r="AN1850" s="129" t="str">
        <f t="shared" si="1032"/>
        <v xml:space="preserve"> </v>
      </c>
      <c r="AO1850" s="131" t="str">
        <f t="shared" si="1039"/>
        <v xml:space="preserve"> </v>
      </c>
      <c r="AP1850" s="123" t="str">
        <f t="shared" si="1041"/>
        <v xml:space="preserve"> </v>
      </c>
      <c r="AQ1850" s="129" t="str">
        <f t="shared" si="1040"/>
        <v xml:space="preserve"> </v>
      </c>
      <c r="AR1850" s="111">
        <f t="shared" si="1037"/>
        <v>1847</v>
      </c>
      <c r="AS1850" s="111">
        <f t="shared" si="1033"/>
        <v>0</v>
      </c>
      <c r="AT1850" s="111">
        <f t="shared" si="1034"/>
        <v>0</v>
      </c>
      <c r="AU1850" s="111">
        <f t="shared" si="1023"/>
        <v>0</v>
      </c>
      <c r="AV1850" s="111" t="str">
        <f t="shared" si="1036"/>
        <v xml:space="preserve"> </v>
      </c>
      <c r="AW1850" s="112">
        <f t="shared" si="1035"/>
        <v>0</v>
      </c>
    </row>
    <row r="1851" spans="30:49">
      <c r="AD1851" s="124">
        <v>1848</v>
      </c>
      <c r="AE1851" s="125" t="str">
        <f t="shared" si="1024"/>
        <v xml:space="preserve"> </v>
      </c>
      <c r="AF1851" s="125" t="str">
        <f t="shared" si="1025"/>
        <v xml:space="preserve"> </v>
      </c>
      <c r="AG1851" s="125" t="str">
        <f t="shared" si="1026"/>
        <v xml:space="preserve"> </v>
      </c>
      <c r="AH1851" s="126" t="str">
        <f t="shared" si="1027"/>
        <v xml:space="preserve"> </v>
      </c>
      <c r="AI1851" s="127" t="str">
        <f t="shared" si="1028"/>
        <v xml:space="preserve"> </v>
      </c>
      <c r="AJ1851" s="128" t="str">
        <f t="shared" si="1029"/>
        <v xml:space="preserve"> </v>
      </c>
      <c r="AK1851" s="128" t="str">
        <f t="shared" si="1038"/>
        <v xml:space="preserve"> </v>
      </c>
      <c r="AL1851" s="129" t="str">
        <f t="shared" si="1030"/>
        <v xml:space="preserve"> </v>
      </c>
      <c r="AM1851" s="130" t="str">
        <f t="shared" si="1031"/>
        <v xml:space="preserve"> </v>
      </c>
      <c r="AN1851" s="129" t="str">
        <f t="shared" si="1032"/>
        <v xml:space="preserve"> </v>
      </c>
      <c r="AO1851" s="131" t="str">
        <f t="shared" si="1039"/>
        <v xml:space="preserve"> </v>
      </c>
      <c r="AP1851" s="123" t="str">
        <f t="shared" si="1041"/>
        <v xml:space="preserve"> </v>
      </c>
      <c r="AQ1851" s="129" t="str">
        <f t="shared" si="1040"/>
        <v xml:space="preserve"> </v>
      </c>
      <c r="AR1851" s="111">
        <f t="shared" si="1037"/>
        <v>1848</v>
      </c>
      <c r="AS1851" s="111">
        <f t="shared" si="1033"/>
        <v>0</v>
      </c>
      <c r="AT1851" s="111">
        <f t="shared" si="1034"/>
        <v>0</v>
      </c>
      <c r="AU1851" s="111">
        <f t="shared" si="1023"/>
        <v>0</v>
      </c>
      <c r="AV1851" s="111" t="str">
        <f t="shared" si="1036"/>
        <v xml:space="preserve"> </v>
      </c>
      <c r="AW1851" s="112">
        <f t="shared" si="1035"/>
        <v>0</v>
      </c>
    </row>
    <row r="1852" spans="30:49">
      <c r="AD1852" s="132">
        <v>1849</v>
      </c>
      <c r="AE1852" s="125" t="str">
        <f t="shared" si="1024"/>
        <v xml:space="preserve"> </v>
      </c>
      <c r="AF1852" s="125" t="str">
        <f t="shared" si="1025"/>
        <v xml:space="preserve"> </v>
      </c>
      <c r="AG1852" s="125" t="str">
        <f t="shared" si="1026"/>
        <v xml:space="preserve"> </v>
      </c>
      <c r="AH1852" s="126" t="str">
        <f t="shared" si="1027"/>
        <v xml:space="preserve"> </v>
      </c>
      <c r="AI1852" s="127" t="str">
        <f t="shared" si="1028"/>
        <v xml:space="preserve"> </v>
      </c>
      <c r="AJ1852" s="128" t="str">
        <f t="shared" si="1029"/>
        <v xml:space="preserve"> </v>
      </c>
      <c r="AK1852" s="128" t="str">
        <f t="shared" si="1038"/>
        <v xml:space="preserve"> </v>
      </c>
      <c r="AL1852" s="129" t="str">
        <f t="shared" si="1030"/>
        <v xml:space="preserve"> </v>
      </c>
      <c r="AM1852" s="130" t="str">
        <f t="shared" si="1031"/>
        <v xml:space="preserve"> </v>
      </c>
      <c r="AN1852" s="129" t="str">
        <f t="shared" si="1032"/>
        <v xml:space="preserve"> </v>
      </c>
      <c r="AO1852" s="131" t="str">
        <f t="shared" si="1039"/>
        <v xml:space="preserve"> </v>
      </c>
      <c r="AP1852" s="123" t="str">
        <f t="shared" si="1041"/>
        <v xml:space="preserve"> </v>
      </c>
      <c r="AQ1852" s="129" t="str">
        <f t="shared" si="1040"/>
        <v xml:space="preserve"> </v>
      </c>
      <c r="AR1852" s="111">
        <f t="shared" si="1037"/>
        <v>1849</v>
      </c>
      <c r="AS1852" s="111">
        <f t="shared" si="1033"/>
        <v>0</v>
      </c>
      <c r="AT1852" s="111">
        <f t="shared" si="1034"/>
        <v>0</v>
      </c>
      <c r="AU1852" s="111">
        <f t="shared" si="1023"/>
        <v>0</v>
      </c>
      <c r="AV1852" s="111" t="str">
        <f t="shared" si="1036"/>
        <v xml:space="preserve"> </v>
      </c>
      <c r="AW1852" s="112">
        <f t="shared" si="1035"/>
        <v>0</v>
      </c>
    </row>
    <row r="1853" spans="30:49">
      <c r="AD1853" s="124">
        <v>1850</v>
      </c>
      <c r="AE1853" s="125" t="str">
        <f t="shared" si="1024"/>
        <v xml:space="preserve"> </v>
      </c>
      <c r="AF1853" s="125" t="str">
        <f t="shared" si="1025"/>
        <v xml:space="preserve"> </v>
      </c>
      <c r="AG1853" s="125" t="str">
        <f t="shared" si="1026"/>
        <v xml:space="preserve"> </v>
      </c>
      <c r="AH1853" s="126" t="str">
        <f t="shared" si="1027"/>
        <v xml:space="preserve"> </v>
      </c>
      <c r="AI1853" s="127" t="str">
        <f t="shared" si="1028"/>
        <v xml:space="preserve"> </v>
      </c>
      <c r="AJ1853" s="128" t="str">
        <f t="shared" si="1029"/>
        <v xml:space="preserve"> </v>
      </c>
      <c r="AK1853" s="128" t="str">
        <f t="shared" si="1038"/>
        <v xml:space="preserve"> </v>
      </c>
      <c r="AL1853" s="129" t="str">
        <f t="shared" si="1030"/>
        <v xml:space="preserve"> </v>
      </c>
      <c r="AM1853" s="130" t="str">
        <f t="shared" si="1031"/>
        <v xml:space="preserve"> </v>
      </c>
      <c r="AN1853" s="129" t="str">
        <f t="shared" si="1032"/>
        <v xml:space="preserve"> </v>
      </c>
      <c r="AO1853" s="131" t="str">
        <f t="shared" si="1039"/>
        <v xml:space="preserve"> </v>
      </c>
      <c r="AP1853" s="123" t="str">
        <f t="shared" si="1041"/>
        <v xml:space="preserve"> </v>
      </c>
      <c r="AQ1853" s="129" t="str">
        <f t="shared" si="1040"/>
        <v xml:space="preserve"> </v>
      </c>
      <c r="AR1853" s="111">
        <f t="shared" si="1037"/>
        <v>1850</v>
      </c>
      <c r="AS1853" s="111">
        <f t="shared" si="1033"/>
        <v>0</v>
      </c>
      <c r="AT1853" s="111">
        <f t="shared" si="1034"/>
        <v>0</v>
      </c>
      <c r="AU1853" s="111">
        <f t="shared" si="1023"/>
        <v>0</v>
      </c>
      <c r="AV1853" s="111" t="str">
        <f t="shared" si="1036"/>
        <v xml:space="preserve"> </v>
      </c>
      <c r="AW1853" s="112">
        <f t="shared" si="1035"/>
        <v>0</v>
      </c>
    </row>
    <row r="1854" spans="30:49">
      <c r="AD1854" s="132">
        <v>1851</v>
      </c>
      <c r="AE1854" s="125" t="str">
        <f t="shared" si="1024"/>
        <v xml:space="preserve"> </v>
      </c>
      <c r="AF1854" s="125" t="str">
        <f t="shared" si="1025"/>
        <v xml:space="preserve"> </v>
      </c>
      <c r="AG1854" s="125" t="str">
        <f t="shared" si="1026"/>
        <v xml:space="preserve"> </v>
      </c>
      <c r="AH1854" s="126" t="str">
        <f t="shared" si="1027"/>
        <v xml:space="preserve"> </v>
      </c>
      <c r="AI1854" s="127" t="str">
        <f t="shared" si="1028"/>
        <v xml:space="preserve"> </v>
      </c>
      <c r="AJ1854" s="128" t="str">
        <f t="shared" si="1029"/>
        <v xml:space="preserve"> </v>
      </c>
      <c r="AK1854" s="128" t="str">
        <f t="shared" si="1038"/>
        <v xml:space="preserve"> </v>
      </c>
      <c r="AL1854" s="129" t="str">
        <f t="shared" si="1030"/>
        <v xml:space="preserve"> </v>
      </c>
      <c r="AM1854" s="130" t="str">
        <f t="shared" si="1031"/>
        <v xml:space="preserve"> </v>
      </c>
      <c r="AN1854" s="129" t="str">
        <f t="shared" si="1032"/>
        <v xml:space="preserve"> </v>
      </c>
      <c r="AO1854" s="131" t="str">
        <f t="shared" si="1039"/>
        <v xml:space="preserve"> </v>
      </c>
      <c r="AP1854" s="123" t="str">
        <f t="shared" si="1041"/>
        <v xml:space="preserve"> </v>
      </c>
      <c r="AQ1854" s="129" t="str">
        <f t="shared" si="1040"/>
        <v xml:space="preserve"> </v>
      </c>
      <c r="AR1854" s="111">
        <f t="shared" si="1037"/>
        <v>1851</v>
      </c>
      <c r="AS1854" s="111">
        <f t="shared" si="1033"/>
        <v>0</v>
      </c>
      <c r="AT1854" s="111">
        <f t="shared" si="1034"/>
        <v>0</v>
      </c>
      <c r="AU1854" s="111">
        <f t="shared" si="1023"/>
        <v>0</v>
      </c>
      <c r="AV1854" s="111" t="str">
        <f t="shared" si="1036"/>
        <v xml:space="preserve"> </v>
      </c>
      <c r="AW1854" s="112">
        <f t="shared" si="1035"/>
        <v>0</v>
      </c>
    </row>
    <row r="1855" spans="30:49">
      <c r="AD1855" s="124">
        <v>1852</v>
      </c>
      <c r="AE1855" s="125" t="str">
        <f t="shared" si="1024"/>
        <v xml:space="preserve"> </v>
      </c>
      <c r="AF1855" s="125" t="str">
        <f t="shared" si="1025"/>
        <v xml:space="preserve"> </v>
      </c>
      <c r="AG1855" s="125" t="str">
        <f t="shared" si="1026"/>
        <v xml:space="preserve"> </v>
      </c>
      <c r="AH1855" s="126" t="str">
        <f t="shared" si="1027"/>
        <v xml:space="preserve"> </v>
      </c>
      <c r="AI1855" s="127" t="str">
        <f t="shared" si="1028"/>
        <v xml:space="preserve"> </v>
      </c>
      <c r="AJ1855" s="128" t="str">
        <f t="shared" si="1029"/>
        <v xml:space="preserve"> </v>
      </c>
      <c r="AK1855" s="128" t="str">
        <f t="shared" si="1038"/>
        <v xml:space="preserve"> </v>
      </c>
      <c r="AL1855" s="129" t="str">
        <f t="shared" si="1030"/>
        <v xml:space="preserve"> </v>
      </c>
      <c r="AM1855" s="130" t="str">
        <f t="shared" si="1031"/>
        <v xml:space="preserve"> </v>
      </c>
      <c r="AN1855" s="129" t="str">
        <f t="shared" si="1032"/>
        <v xml:space="preserve"> </v>
      </c>
      <c r="AO1855" s="131" t="str">
        <f t="shared" si="1039"/>
        <v xml:space="preserve"> </v>
      </c>
      <c r="AP1855" s="123" t="str">
        <f t="shared" si="1041"/>
        <v xml:space="preserve"> </v>
      </c>
      <c r="AQ1855" s="129" t="str">
        <f t="shared" si="1040"/>
        <v xml:space="preserve"> </v>
      </c>
      <c r="AR1855" s="111">
        <f t="shared" si="1037"/>
        <v>1852</v>
      </c>
      <c r="AS1855" s="111">
        <f t="shared" si="1033"/>
        <v>0</v>
      </c>
      <c r="AT1855" s="111">
        <f t="shared" si="1034"/>
        <v>0</v>
      </c>
      <c r="AU1855" s="111">
        <f t="shared" si="1023"/>
        <v>0</v>
      </c>
      <c r="AV1855" s="111" t="str">
        <f t="shared" si="1036"/>
        <v xml:space="preserve"> </v>
      </c>
      <c r="AW1855" s="112">
        <f t="shared" si="1035"/>
        <v>0</v>
      </c>
    </row>
    <row r="1856" spans="30:49">
      <c r="AD1856" s="132">
        <v>1853</v>
      </c>
      <c r="AE1856" s="125" t="str">
        <f t="shared" si="1024"/>
        <v xml:space="preserve"> </v>
      </c>
      <c r="AF1856" s="125" t="str">
        <f t="shared" si="1025"/>
        <v xml:space="preserve"> </v>
      </c>
      <c r="AG1856" s="125" t="str">
        <f t="shared" si="1026"/>
        <v xml:space="preserve"> </v>
      </c>
      <c r="AH1856" s="126" t="str">
        <f t="shared" si="1027"/>
        <v xml:space="preserve"> </v>
      </c>
      <c r="AI1856" s="127" t="str">
        <f t="shared" si="1028"/>
        <v xml:space="preserve"> </v>
      </c>
      <c r="AJ1856" s="128" t="str">
        <f t="shared" si="1029"/>
        <v xml:space="preserve"> </v>
      </c>
      <c r="AK1856" s="128" t="str">
        <f t="shared" si="1038"/>
        <v xml:space="preserve"> </v>
      </c>
      <c r="AL1856" s="129" t="str">
        <f t="shared" si="1030"/>
        <v xml:space="preserve"> </v>
      </c>
      <c r="AM1856" s="130" t="str">
        <f t="shared" si="1031"/>
        <v xml:space="preserve"> </v>
      </c>
      <c r="AN1856" s="129" t="str">
        <f t="shared" si="1032"/>
        <v xml:space="preserve"> </v>
      </c>
      <c r="AO1856" s="131" t="str">
        <f t="shared" si="1039"/>
        <v xml:space="preserve"> </v>
      </c>
      <c r="AP1856" s="123" t="str">
        <f t="shared" si="1041"/>
        <v xml:space="preserve"> </v>
      </c>
      <c r="AQ1856" s="129" t="str">
        <f t="shared" si="1040"/>
        <v xml:space="preserve"> </v>
      </c>
      <c r="AR1856" s="111">
        <f t="shared" si="1037"/>
        <v>1853</v>
      </c>
      <c r="AS1856" s="111">
        <f t="shared" si="1033"/>
        <v>0</v>
      </c>
      <c r="AT1856" s="111">
        <f t="shared" si="1034"/>
        <v>0</v>
      </c>
      <c r="AU1856" s="111">
        <f t="shared" si="1023"/>
        <v>0</v>
      </c>
      <c r="AV1856" s="111" t="str">
        <f t="shared" si="1036"/>
        <v xml:space="preserve"> </v>
      </c>
      <c r="AW1856" s="112">
        <f t="shared" si="1035"/>
        <v>0</v>
      </c>
    </row>
    <row r="1857" spans="30:49">
      <c r="AD1857" s="124">
        <v>1854</v>
      </c>
      <c r="AE1857" s="125" t="str">
        <f t="shared" si="1024"/>
        <v xml:space="preserve"> </v>
      </c>
      <c r="AF1857" s="125" t="str">
        <f t="shared" si="1025"/>
        <v xml:space="preserve"> </v>
      </c>
      <c r="AG1857" s="125" t="str">
        <f t="shared" si="1026"/>
        <v xml:space="preserve"> </v>
      </c>
      <c r="AH1857" s="126" t="str">
        <f t="shared" si="1027"/>
        <v xml:space="preserve"> </v>
      </c>
      <c r="AI1857" s="127" t="str">
        <f t="shared" si="1028"/>
        <v xml:space="preserve"> </v>
      </c>
      <c r="AJ1857" s="128" t="str">
        <f t="shared" si="1029"/>
        <v xml:space="preserve"> </v>
      </c>
      <c r="AK1857" s="128" t="str">
        <f t="shared" si="1038"/>
        <v xml:space="preserve"> </v>
      </c>
      <c r="AL1857" s="129" t="str">
        <f t="shared" si="1030"/>
        <v xml:space="preserve"> </v>
      </c>
      <c r="AM1857" s="130" t="str">
        <f t="shared" si="1031"/>
        <v xml:space="preserve"> </v>
      </c>
      <c r="AN1857" s="129" t="str">
        <f t="shared" si="1032"/>
        <v xml:space="preserve"> </v>
      </c>
      <c r="AO1857" s="131" t="str">
        <f t="shared" si="1039"/>
        <v xml:space="preserve"> </v>
      </c>
      <c r="AP1857" s="123" t="str">
        <f t="shared" si="1041"/>
        <v xml:space="preserve"> </v>
      </c>
      <c r="AQ1857" s="129" t="str">
        <f t="shared" si="1040"/>
        <v xml:space="preserve"> </v>
      </c>
      <c r="AR1857" s="111">
        <f t="shared" si="1037"/>
        <v>1854</v>
      </c>
      <c r="AS1857" s="111">
        <f t="shared" si="1033"/>
        <v>0</v>
      </c>
      <c r="AT1857" s="111">
        <f t="shared" si="1034"/>
        <v>0</v>
      </c>
      <c r="AU1857" s="111">
        <f t="shared" si="1023"/>
        <v>0</v>
      </c>
      <c r="AV1857" s="111" t="str">
        <f t="shared" si="1036"/>
        <v xml:space="preserve"> </v>
      </c>
      <c r="AW1857" s="112">
        <f t="shared" si="1035"/>
        <v>0</v>
      </c>
    </row>
    <row r="1858" spans="30:49">
      <c r="AD1858" s="132">
        <v>1855</v>
      </c>
      <c r="AE1858" s="125" t="str">
        <f t="shared" si="1024"/>
        <v xml:space="preserve"> </v>
      </c>
      <c r="AF1858" s="125" t="str">
        <f t="shared" si="1025"/>
        <v xml:space="preserve"> </v>
      </c>
      <c r="AG1858" s="125" t="str">
        <f t="shared" si="1026"/>
        <v xml:space="preserve"> </v>
      </c>
      <c r="AH1858" s="126" t="str">
        <f t="shared" si="1027"/>
        <v xml:space="preserve"> </v>
      </c>
      <c r="AI1858" s="127" t="str">
        <f t="shared" si="1028"/>
        <v xml:space="preserve"> </v>
      </c>
      <c r="AJ1858" s="128" t="str">
        <f t="shared" si="1029"/>
        <v xml:space="preserve"> </v>
      </c>
      <c r="AK1858" s="128" t="str">
        <f t="shared" si="1038"/>
        <v xml:space="preserve"> </v>
      </c>
      <c r="AL1858" s="129" t="str">
        <f t="shared" si="1030"/>
        <v xml:space="preserve"> </v>
      </c>
      <c r="AM1858" s="130" t="str">
        <f t="shared" si="1031"/>
        <v xml:space="preserve"> </v>
      </c>
      <c r="AN1858" s="129" t="str">
        <f t="shared" si="1032"/>
        <v xml:space="preserve"> </v>
      </c>
      <c r="AO1858" s="131" t="str">
        <f t="shared" si="1039"/>
        <v xml:space="preserve"> </v>
      </c>
      <c r="AP1858" s="123" t="str">
        <f t="shared" si="1041"/>
        <v xml:space="preserve"> </v>
      </c>
      <c r="AQ1858" s="129" t="str">
        <f t="shared" si="1040"/>
        <v xml:space="preserve"> </v>
      </c>
      <c r="AR1858" s="111">
        <f t="shared" si="1037"/>
        <v>1855</v>
      </c>
      <c r="AS1858" s="111">
        <f t="shared" si="1033"/>
        <v>0</v>
      </c>
      <c r="AT1858" s="111">
        <f t="shared" si="1034"/>
        <v>0</v>
      </c>
      <c r="AU1858" s="111">
        <f t="shared" si="1023"/>
        <v>0</v>
      </c>
      <c r="AV1858" s="111" t="str">
        <f t="shared" si="1036"/>
        <v xml:space="preserve"> </v>
      </c>
      <c r="AW1858" s="112">
        <f t="shared" si="1035"/>
        <v>0</v>
      </c>
    </row>
    <row r="1859" spans="30:49">
      <c r="AD1859" s="124">
        <v>1856</v>
      </c>
      <c r="AE1859" s="125" t="str">
        <f t="shared" si="1024"/>
        <v xml:space="preserve"> </v>
      </c>
      <c r="AF1859" s="125" t="str">
        <f t="shared" si="1025"/>
        <v xml:space="preserve"> </v>
      </c>
      <c r="AG1859" s="125" t="str">
        <f t="shared" si="1026"/>
        <v xml:space="preserve"> </v>
      </c>
      <c r="AH1859" s="126" t="str">
        <f t="shared" si="1027"/>
        <v xml:space="preserve"> </v>
      </c>
      <c r="AI1859" s="127" t="str">
        <f t="shared" si="1028"/>
        <v xml:space="preserve"> </v>
      </c>
      <c r="AJ1859" s="128" t="str">
        <f t="shared" si="1029"/>
        <v xml:space="preserve"> </v>
      </c>
      <c r="AK1859" s="128" t="str">
        <f t="shared" si="1038"/>
        <v xml:space="preserve"> </v>
      </c>
      <c r="AL1859" s="129" t="str">
        <f t="shared" si="1030"/>
        <v xml:space="preserve"> </v>
      </c>
      <c r="AM1859" s="130" t="str">
        <f t="shared" si="1031"/>
        <v xml:space="preserve"> </v>
      </c>
      <c r="AN1859" s="129" t="str">
        <f t="shared" si="1032"/>
        <v xml:space="preserve"> </v>
      </c>
      <c r="AO1859" s="131" t="str">
        <f t="shared" si="1039"/>
        <v xml:space="preserve"> </v>
      </c>
      <c r="AP1859" s="123" t="str">
        <f t="shared" si="1041"/>
        <v xml:space="preserve"> </v>
      </c>
      <c r="AQ1859" s="129" t="str">
        <f t="shared" si="1040"/>
        <v xml:space="preserve"> </v>
      </c>
      <c r="AR1859" s="111">
        <f t="shared" si="1037"/>
        <v>1856</v>
      </c>
      <c r="AS1859" s="111">
        <f t="shared" si="1033"/>
        <v>0</v>
      </c>
      <c r="AT1859" s="111">
        <f t="shared" si="1034"/>
        <v>0</v>
      </c>
      <c r="AU1859" s="111">
        <f t="shared" ref="AU1859:AU1922" si="1042">IF(AD1859=AB$4,AE1859,0)</f>
        <v>0</v>
      </c>
      <c r="AV1859" s="111" t="str">
        <f t="shared" si="1036"/>
        <v xml:space="preserve"> </v>
      </c>
      <c r="AW1859" s="112">
        <f t="shared" si="1035"/>
        <v>0</v>
      </c>
    </row>
    <row r="1860" spans="30:49">
      <c r="AD1860" s="132">
        <v>1857</v>
      </c>
      <c r="AE1860" s="125" t="str">
        <f t="shared" ref="AE1860:AE1923" si="1043">IF(AF1859=" "," ",IF(AF1859&lt;0," ",AF1859))</f>
        <v xml:space="preserve"> </v>
      </c>
      <c r="AF1860" s="125" t="str">
        <f t="shared" ref="AF1860:AF1923" si="1044">IF(AF1859=" "," ",IF(AF1859&lt;0," ",AE1860+(AG1860*1+0.5*AK1860*1*1)))</f>
        <v xml:space="preserve"> </v>
      </c>
      <c r="AG1860" s="125" t="str">
        <f t="shared" ref="AG1860:AG1923" si="1045">IF(AF1859=" "," ",IF(AF1859&lt;0," ",AH1859))</f>
        <v xml:space="preserve"> </v>
      </c>
      <c r="AH1860" s="126" t="str">
        <f t="shared" ref="AH1860:AH1923" si="1046">IF(AF1859=" "," ",IF(AF1859&lt;0," ",AG1860+AK1860*1))</f>
        <v xml:space="preserve"> </v>
      </c>
      <c r="AI1860" s="127" t="str">
        <f t="shared" ref="AI1860:AI1923" si="1047">IF(AF1859=" "," ",IF(AF1859&lt;0," ",IF($B$6="off",0,IF(AD1860&lt;=$B$4,0.01*$B$10*$B$2*AD1860/$B$4,0.01*$B$10*$B$2))))</f>
        <v xml:space="preserve"> </v>
      </c>
      <c r="AJ1860" s="128" t="str">
        <f t="shared" ref="AJ1860:AJ1923" si="1048">IF(AF1859=" "," ",IF(AF1859&lt;0," ",$B$2-AI1860))</f>
        <v xml:space="preserve"> </v>
      </c>
      <c r="AK1860" s="128" t="str">
        <f t="shared" si="1038"/>
        <v xml:space="preserve"> </v>
      </c>
      <c r="AL1860" s="129" t="str">
        <f t="shared" ref="AL1860:AL1923" si="1049">IF(AF1859=" "," ",IF(AF1859&lt;0," ",$B$46*(0.5)^(AE1860/5500)))</f>
        <v xml:space="preserve"> </v>
      </c>
      <c r="AM1860" s="130" t="str">
        <f t="shared" ref="AM1860:AM1923" si="1050">IF(AF1859=" "," ",IF(AF1859&lt;0," ",$B$48*(0.25)^(AE1860/6366198)))</f>
        <v xml:space="preserve"> </v>
      </c>
      <c r="AN1860" s="129" t="str">
        <f t="shared" ref="AN1860:AN1923" si="1051">IF(AF1859=" "," ",IF(AF1859&lt;0," ",IF($B$5="off",0,IF(AG1860&lt;0,0.5*$B$9*$B$47*AL1860*AG1860^2,(-1)*0.5*$B$9*$B$47*AL1860*AG1860^2))))</f>
        <v xml:space="preserve"> </v>
      </c>
      <c r="AO1860" s="131" t="str">
        <f t="shared" si="1039"/>
        <v xml:space="preserve"> </v>
      </c>
      <c r="AP1860" s="123" t="str">
        <f t="shared" si="1041"/>
        <v xml:space="preserve"> </v>
      </c>
      <c r="AQ1860" s="129" t="str">
        <f t="shared" si="1040"/>
        <v xml:space="preserve"> </v>
      </c>
      <c r="AR1860" s="111">
        <f t="shared" si="1037"/>
        <v>1857</v>
      </c>
      <c r="AS1860" s="111">
        <f t="shared" ref="AS1860:AS1923" si="1052">IF(AF1860&gt;AE1860,AD1860,0)</f>
        <v>0</v>
      </c>
      <c r="AT1860" s="111">
        <f t="shared" ref="AT1860:AT1923" si="1053">IF(AF1860&lt;0,AD1860,0)</f>
        <v>0</v>
      </c>
      <c r="AU1860" s="111">
        <f t="shared" si="1042"/>
        <v>0</v>
      </c>
      <c r="AV1860" s="111" t="str">
        <f t="shared" si="1036"/>
        <v xml:space="preserve"> </v>
      </c>
      <c r="AW1860" s="112">
        <f t="shared" si="1035"/>
        <v>0</v>
      </c>
    </row>
    <row r="1861" spans="30:49">
      <c r="AD1861" s="124">
        <v>1858</v>
      </c>
      <c r="AE1861" s="125" t="str">
        <f t="shared" si="1043"/>
        <v xml:space="preserve"> </v>
      </c>
      <c r="AF1861" s="125" t="str">
        <f t="shared" si="1044"/>
        <v xml:space="preserve"> </v>
      </c>
      <c r="AG1861" s="125" t="str">
        <f t="shared" si="1045"/>
        <v xml:space="preserve"> </v>
      </c>
      <c r="AH1861" s="126" t="str">
        <f t="shared" si="1046"/>
        <v xml:space="preserve"> </v>
      </c>
      <c r="AI1861" s="127" t="str">
        <f t="shared" si="1047"/>
        <v xml:space="preserve"> </v>
      </c>
      <c r="AJ1861" s="128" t="str">
        <f t="shared" si="1048"/>
        <v xml:space="preserve"> </v>
      </c>
      <c r="AK1861" s="128" t="str">
        <f t="shared" si="1038"/>
        <v xml:space="preserve"> </v>
      </c>
      <c r="AL1861" s="129" t="str">
        <f t="shared" si="1049"/>
        <v xml:space="preserve"> </v>
      </c>
      <c r="AM1861" s="130" t="str">
        <f t="shared" si="1050"/>
        <v xml:space="preserve"> </v>
      </c>
      <c r="AN1861" s="129" t="str">
        <f t="shared" si="1051"/>
        <v xml:space="preserve"> </v>
      </c>
      <c r="AO1861" s="131" t="str">
        <f t="shared" si="1039"/>
        <v xml:space="preserve"> </v>
      </c>
      <c r="AP1861" s="123" t="str">
        <f t="shared" si="1041"/>
        <v xml:space="preserve"> </v>
      </c>
      <c r="AQ1861" s="129" t="str">
        <f t="shared" si="1040"/>
        <v xml:space="preserve"> </v>
      </c>
      <c r="AR1861" s="111">
        <f t="shared" si="1037"/>
        <v>1858</v>
      </c>
      <c r="AS1861" s="111">
        <f t="shared" si="1052"/>
        <v>0</v>
      </c>
      <c r="AT1861" s="111">
        <f t="shared" si="1053"/>
        <v>0</v>
      </c>
      <c r="AU1861" s="111">
        <f t="shared" si="1042"/>
        <v>0</v>
      </c>
      <c r="AV1861" s="111" t="str">
        <f t="shared" si="1036"/>
        <v xml:space="preserve"> </v>
      </c>
      <c r="AW1861" s="112">
        <f t="shared" ref="AW1861:AW1924" si="1054">IF(AE1861=" ",0,AD1861)</f>
        <v>0</v>
      </c>
    </row>
    <row r="1862" spans="30:49">
      <c r="AD1862" s="132">
        <v>1859</v>
      </c>
      <c r="AE1862" s="125" t="str">
        <f t="shared" si="1043"/>
        <v xml:space="preserve"> </v>
      </c>
      <c r="AF1862" s="125" t="str">
        <f t="shared" si="1044"/>
        <v xml:space="preserve"> </v>
      </c>
      <c r="AG1862" s="125" t="str">
        <f t="shared" si="1045"/>
        <v xml:space="preserve"> </v>
      </c>
      <c r="AH1862" s="126" t="str">
        <f t="shared" si="1046"/>
        <v xml:space="preserve"> </v>
      </c>
      <c r="AI1862" s="127" t="str">
        <f t="shared" si="1047"/>
        <v xml:space="preserve"> </v>
      </c>
      <c r="AJ1862" s="128" t="str">
        <f t="shared" si="1048"/>
        <v xml:space="preserve"> </v>
      </c>
      <c r="AK1862" s="128" t="str">
        <f t="shared" si="1038"/>
        <v xml:space="preserve"> </v>
      </c>
      <c r="AL1862" s="129" t="str">
        <f t="shared" si="1049"/>
        <v xml:space="preserve"> </v>
      </c>
      <c r="AM1862" s="130" t="str">
        <f t="shared" si="1050"/>
        <v xml:space="preserve"> </v>
      </c>
      <c r="AN1862" s="129" t="str">
        <f t="shared" si="1051"/>
        <v xml:space="preserve"> </v>
      </c>
      <c r="AO1862" s="131" t="str">
        <f t="shared" si="1039"/>
        <v xml:space="preserve"> </v>
      </c>
      <c r="AP1862" s="123" t="str">
        <f t="shared" si="1041"/>
        <v xml:space="preserve"> </v>
      </c>
      <c r="AQ1862" s="129" t="str">
        <f t="shared" si="1040"/>
        <v xml:space="preserve"> </v>
      </c>
      <c r="AR1862" s="111">
        <f t="shared" si="1037"/>
        <v>1859</v>
      </c>
      <c r="AS1862" s="111">
        <f t="shared" si="1052"/>
        <v>0</v>
      </c>
      <c r="AT1862" s="111">
        <f t="shared" si="1053"/>
        <v>0</v>
      </c>
      <c r="AU1862" s="111">
        <f t="shared" si="1042"/>
        <v>0</v>
      </c>
      <c r="AV1862" s="111" t="str">
        <f t="shared" si="1036"/>
        <v xml:space="preserve"> </v>
      </c>
      <c r="AW1862" s="112">
        <f t="shared" si="1054"/>
        <v>0</v>
      </c>
    </row>
    <row r="1863" spans="30:49">
      <c r="AD1863" s="124">
        <v>1860</v>
      </c>
      <c r="AE1863" s="125" t="str">
        <f t="shared" si="1043"/>
        <v xml:space="preserve"> </v>
      </c>
      <c r="AF1863" s="125" t="str">
        <f t="shared" si="1044"/>
        <v xml:space="preserve"> </v>
      </c>
      <c r="AG1863" s="125" t="str">
        <f t="shared" si="1045"/>
        <v xml:space="preserve"> </v>
      </c>
      <c r="AH1863" s="126" t="str">
        <f t="shared" si="1046"/>
        <v xml:space="preserve"> </v>
      </c>
      <c r="AI1863" s="127" t="str">
        <f t="shared" si="1047"/>
        <v xml:space="preserve"> </v>
      </c>
      <c r="AJ1863" s="128" t="str">
        <f t="shared" si="1048"/>
        <v xml:space="preserve"> </v>
      </c>
      <c r="AK1863" s="128" t="str">
        <f t="shared" si="1038"/>
        <v xml:space="preserve"> </v>
      </c>
      <c r="AL1863" s="129" t="str">
        <f t="shared" si="1049"/>
        <v xml:space="preserve"> </v>
      </c>
      <c r="AM1863" s="130" t="str">
        <f t="shared" si="1050"/>
        <v xml:space="preserve"> </v>
      </c>
      <c r="AN1863" s="129" t="str">
        <f t="shared" si="1051"/>
        <v xml:space="preserve"> </v>
      </c>
      <c r="AO1863" s="131" t="str">
        <f t="shared" si="1039"/>
        <v xml:space="preserve"> </v>
      </c>
      <c r="AP1863" s="123" t="str">
        <f t="shared" si="1041"/>
        <v xml:space="preserve"> </v>
      </c>
      <c r="AQ1863" s="129" t="str">
        <f t="shared" si="1040"/>
        <v xml:space="preserve"> </v>
      </c>
      <c r="AR1863" s="111">
        <f t="shared" si="1037"/>
        <v>1860</v>
      </c>
      <c r="AS1863" s="111">
        <f t="shared" si="1052"/>
        <v>0</v>
      </c>
      <c r="AT1863" s="111">
        <f t="shared" si="1053"/>
        <v>0</v>
      </c>
      <c r="AU1863" s="111">
        <f t="shared" si="1042"/>
        <v>0</v>
      </c>
      <c r="AV1863" s="111" t="str">
        <f t="shared" si="1036"/>
        <v xml:space="preserve"> </v>
      </c>
      <c r="AW1863" s="112">
        <f t="shared" si="1054"/>
        <v>0</v>
      </c>
    </row>
    <row r="1864" spans="30:49">
      <c r="AD1864" s="132">
        <v>1861</v>
      </c>
      <c r="AE1864" s="125" t="str">
        <f t="shared" si="1043"/>
        <v xml:space="preserve"> </v>
      </c>
      <c r="AF1864" s="125" t="str">
        <f t="shared" si="1044"/>
        <v xml:space="preserve"> </v>
      </c>
      <c r="AG1864" s="125" t="str">
        <f t="shared" si="1045"/>
        <v xml:space="preserve"> </v>
      </c>
      <c r="AH1864" s="126" t="str">
        <f t="shared" si="1046"/>
        <v xml:space="preserve"> </v>
      </c>
      <c r="AI1864" s="127" t="str">
        <f t="shared" si="1047"/>
        <v xml:space="preserve"> </v>
      </c>
      <c r="AJ1864" s="128" t="str">
        <f t="shared" si="1048"/>
        <v xml:space="preserve"> </v>
      </c>
      <c r="AK1864" s="128" t="str">
        <f t="shared" si="1038"/>
        <v xml:space="preserve"> </v>
      </c>
      <c r="AL1864" s="129" t="str">
        <f t="shared" si="1049"/>
        <v xml:space="preserve"> </v>
      </c>
      <c r="AM1864" s="130" t="str">
        <f t="shared" si="1050"/>
        <v xml:space="preserve"> </v>
      </c>
      <c r="AN1864" s="129" t="str">
        <f t="shared" si="1051"/>
        <v xml:space="preserve"> </v>
      </c>
      <c r="AO1864" s="131" t="str">
        <f t="shared" si="1039"/>
        <v xml:space="preserve"> </v>
      </c>
      <c r="AP1864" s="123" t="str">
        <f t="shared" si="1041"/>
        <v xml:space="preserve"> </v>
      </c>
      <c r="AQ1864" s="129" t="str">
        <f t="shared" si="1040"/>
        <v xml:space="preserve"> </v>
      </c>
      <c r="AR1864" s="111">
        <f t="shared" si="1037"/>
        <v>1861</v>
      </c>
      <c r="AS1864" s="111">
        <f t="shared" si="1052"/>
        <v>0</v>
      </c>
      <c r="AT1864" s="111">
        <f t="shared" si="1053"/>
        <v>0</v>
      </c>
      <c r="AU1864" s="111">
        <f t="shared" si="1042"/>
        <v>0</v>
      </c>
      <c r="AV1864" s="111" t="str">
        <f t="shared" si="1036"/>
        <v xml:space="preserve"> </v>
      </c>
      <c r="AW1864" s="112">
        <f t="shared" si="1054"/>
        <v>0</v>
      </c>
    </row>
    <row r="1865" spans="30:49">
      <c r="AD1865" s="124">
        <v>1862</v>
      </c>
      <c r="AE1865" s="125" t="str">
        <f t="shared" si="1043"/>
        <v xml:space="preserve"> </v>
      </c>
      <c r="AF1865" s="125" t="str">
        <f t="shared" si="1044"/>
        <v xml:space="preserve"> </v>
      </c>
      <c r="AG1865" s="125" t="str">
        <f t="shared" si="1045"/>
        <v xml:space="preserve"> </v>
      </c>
      <c r="AH1865" s="126" t="str">
        <f t="shared" si="1046"/>
        <v xml:space="preserve"> </v>
      </c>
      <c r="AI1865" s="127" t="str">
        <f t="shared" si="1047"/>
        <v xml:space="preserve"> </v>
      </c>
      <c r="AJ1865" s="128" t="str">
        <f t="shared" si="1048"/>
        <v xml:space="preserve"> </v>
      </c>
      <c r="AK1865" s="128" t="str">
        <f t="shared" si="1038"/>
        <v xml:space="preserve"> </v>
      </c>
      <c r="AL1865" s="129" t="str">
        <f t="shared" si="1049"/>
        <v xml:space="preserve"> </v>
      </c>
      <c r="AM1865" s="130" t="str">
        <f t="shared" si="1050"/>
        <v xml:space="preserve"> </v>
      </c>
      <c r="AN1865" s="129" t="str">
        <f t="shared" si="1051"/>
        <v xml:space="preserve"> </v>
      </c>
      <c r="AO1865" s="131" t="str">
        <f t="shared" si="1039"/>
        <v xml:space="preserve"> </v>
      </c>
      <c r="AP1865" s="123" t="str">
        <f t="shared" si="1041"/>
        <v xml:space="preserve"> </v>
      </c>
      <c r="AQ1865" s="129" t="str">
        <f t="shared" si="1040"/>
        <v xml:space="preserve"> </v>
      </c>
      <c r="AR1865" s="111">
        <f t="shared" si="1037"/>
        <v>1862</v>
      </c>
      <c r="AS1865" s="111">
        <f t="shared" si="1052"/>
        <v>0</v>
      </c>
      <c r="AT1865" s="111">
        <f t="shared" si="1053"/>
        <v>0</v>
      </c>
      <c r="AU1865" s="111">
        <f t="shared" si="1042"/>
        <v>0</v>
      </c>
      <c r="AV1865" s="111" t="str">
        <f t="shared" si="1036"/>
        <v xml:space="preserve"> </v>
      </c>
      <c r="AW1865" s="112">
        <f t="shared" si="1054"/>
        <v>0</v>
      </c>
    </row>
    <row r="1866" spans="30:49">
      <c r="AD1866" s="132">
        <v>1863</v>
      </c>
      <c r="AE1866" s="125" t="str">
        <f t="shared" si="1043"/>
        <v xml:space="preserve"> </v>
      </c>
      <c r="AF1866" s="125" t="str">
        <f t="shared" si="1044"/>
        <v xml:space="preserve"> </v>
      </c>
      <c r="AG1866" s="125" t="str">
        <f t="shared" si="1045"/>
        <v xml:space="preserve"> </v>
      </c>
      <c r="AH1866" s="126" t="str">
        <f t="shared" si="1046"/>
        <v xml:space="preserve"> </v>
      </c>
      <c r="AI1866" s="127" t="str">
        <f t="shared" si="1047"/>
        <v xml:space="preserve"> </v>
      </c>
      <c r="AJ1866" s="128" t="str">
        <f t="shared" si="1048"/>
        <v xml:space="preserve"> </v>
      </c>
      <c r="AK1866" s="128" t="str">
        <f t="shared" si="1038"/>
        <v xml:space="preserve"> </v>
      </c>
      <c r="AL1866" s="129" t="str">
        <f t="shared" si="1049"/>
        <v xml:space="preserve"> </v>
      </c>
      <c r="AM1866" s="130" t="str">
        <f t="shared" si="1050"/>
        <v xml:space="preserve"> </v>
      </c>
      <c r="AN1866" s="129" t="str">
        <f t="shared" si="1051"/>
        <v xml:space="preserve"> </v>
      </c>
      <c r="AO1866" s="131" t="str">
        <f t="shared" si="1039"/>
        <v xml:space="preserve"> </v>
      </c>
      <c r="AP1866" s="123" t="str">
        <f t="shared" si="1041"/>
        <v xml:space="preserve"> </v>
      </c>
      <c r="AQ1866" s="129" t="str">
        <f t="shared" si="1040"/>
        <v xml:space="preserve"> </v>
      </c>
      <c r="AR1866" s="111">
        <f t="shared" si="1037"/>
        <v>1863</v>
      </c>
      <c r="AS1866" s="111">
        <f t="shared" si="1052"/>
        <v>0</v>
      </c>
      <c r="AT1866" s="111">
        <f t="shared" si="1053"/>
        <v>0</v>
      </c>
      <c r="AU1866" s="111">
        <f t="shared" si="1042"/>
        <v>0</v>
      </c>
      <c r="AV1866" s="111" t="str">
        <f t="shared" si="1036"/>
        <v xml:space="preserve"> </v>
      </c>
      <c r="AW1866" s="112">
        <f t="shared" si="1054"/>
        <v>0</v>
      </c>
    </row>
    <row r="1867" spans="30:49">
      <c r="AD1867" s="124">
        <v>1864</v>
      </c>
      <c r="AE1867" s="125" t="str">
        <f t="shared" si="1043"/>
        <v xml:space="preserve"> </v>
      </c>
      <c r="AF1867" s="125" t="str">
        <f t="shared" si="1044"/>
        <v xml:space="preserve"> </v>
      </c>
      <c r="AG1867" s="125" t="str">
        <f t="shared" si="1045"/>
        <v xml:space="preserve"> </v>
      </c>
      <c r="AH1867" s="126" t="str">
        <f t="shared" si="1046"/>
        <v xml:space="preserve"> </v>
      </c>
      <c r="AI1867" s="127" t="str">
        <f t="shared" si="1047"/>
        <v xml:space="preserve"> </v>
      </c>
      <c r="AJ1867" s="128" t="str">
        <f t="shared" si="1048"/>
        <v xml:space="preserve"> </v>
      </c>
      <c r="AK1867" s="128" t="str">
        <f t="shared" si="1038"/>
        <v xml:space="preserve"> </v>
      </c>
      <c r="AL1867" s="129" t="str">
        <f t="shared" si="1049"/>
        <v xml:space="preserve"> </v>
      </c>
      <c r="AM1867" s="130" t="str">
        <f t="shared" si="1050"/>
        <v xml:space="preserve"> </v>
      </c>
      <c r="AN1867" s="129" t="str">
        <f t="shared" si="1051"/>
        <v xml:space="preserve"> </v>
      </c>
      <c r="AO1867" s="131" t="str">
        <f t="shared" si="1039"/>
        <v xml:space="preserve"> </v>
      </c>
      <c r="AP1867" s="123" t="str">
        <f t="shared" si="1041"/>
        <v xml:space="preserve"> </v>
      </c>
      <c r="AQ1867" s="129" t="str">
        <f t="shared" si="1040"/>
        <v xml:space="preserve"> </v>
      </c>
      <c r="AR1867" s="111">
        <f t="shared" si="1037"/>
        <v>1864</v>
      </c>
      <c r="AS1867" s="111">
        <f t="shared" si="1052"/>
        <v>0</v>
      </c>
      <c r="AT1867" s="111">
        <f t="shared" si="1053"/>
        <v>0</v>
      </c>
      <c r="AU1867" s="111">
        <f t="shared" si="1042"/>
        <v>0</v>
      </c>
      <c r="AV1867" s="111" t="str">
        <f t="shared" si="1036"/>
        <v xml:space="preserve"> </v>
      </c>
      <c r="AW1867" s="112">
        <f t="shared" si="1054"/>
        <v>0</v>
      </c>
    </row>
    <row r="1868" spans="30:49">
      <c r="AD1868" s="132">
        <v>1865</v>
      </c>
      <c r="AE1868" s="125" t="str">
        <f t="shared" si="1043"/>
        <v xml:space="preserve"> </v>
      </c>
      <c r="AF1868" s="125" t="str">
        <f t="shared" si="1044"/>
        <v xml:space="preserve"> </v>
      </c>
      <c r="AG1868" s="125" t="str">
        <f t="shared" si="1045"/>
        <v xml:space="preserve"> </v>
      </c>
      <c r="AH1868" s="126" t="str">
        <f t="shared" si="1046"/>
        <v xml:space="preserve"> </v>
      </c>
      <c r="AI1868" s="127" t="str">
        <f t="shared" si="1047"/>
        <v xml:space="preserve"> </v>
      </c>
      <c r="AJ1868" s="128" t="str">
        <f t="shared" si="1048"/>
        <v xml:space="preserve"> </v>
      </c>
      <c r="AK1868" s="128" t="str">
        <f t="shared" si="1038"/>
        <v xml:space="preserve"> </v>
      </c>
      <c r="AL1868" s="129" t="str">
        <f t="shared" si="1049"/>
        <v xml:space="preserve"> </v>
      </c>
      <c r="AM1868" s="130" t="str">
        <f t="shared" si="1050"/>
        <v xml:space="preserve"> </v>
      </c>
      <c r="AN1868" s="129" t="str">
        <f t="shared" si="1051"/>
        <v xml:space="preserve"> </v>
      </c>
      <c r="AO1868" s="131" t="str">
        <f t="shared" si="1039"/>
        <v xml:space="preserve"> </v>
      </c>
      <c r="AP1868" s="123" t="str">
        <f t="shared" si="1041"/>
        <v xml:space="preserve"> </v>
      </c>
      <c r="AQ1868" s="129" t="str">
        <f t="shared" si="1040"/>
        <v xml:space="preserve"> </v>
      </c>
      <c r="AR1868" s="111">
        <f t="shared" si="1037"/>
        <v>1865</v>
      </c>
      <c r="AS1868" s="111">
        <f t="shared" si="1052"/>
        <v>0</v>
      </c>
      <c r="AT1868" s="111">
        <f t="shared" si="1053"/>
        <v>0</v>
      </c>
      <c r="AU1868" s="111">
        <f t="shared" si="1042"/>
        <v>0</v>
      </c>
      <c r="AV1868" s="111" t="str">
        <f t="shared" si="1036"/>
        <v xml:space="preserve"> </v>
      </c>
      <c r="AW1868" s="112">
        <f t="shared" si="1054"/>
        <v>0</v>
      </c>
    </row>
    <row r="1869" spans="30:49">
      <c r="AD1869" s="124">
        <v>1866</v>
      </c>
      <c r="AE1869" s="125" t="str">
        <f t="shared" si="1043"/>
        <v xml:space="preserve"> </v>
      </c>
      <c r="AF1869" s="125" t="str">
        <f t="shared" si="1044"/>
        <v xml:space="preserve"> </v>
      </c>
      <c r="AG1869" s="125" t="str">
        <f t="shared" si="1045"/>
        <v xml:space="preserve"> </v>
      </c>
      <c r="AH1869" s="126" t="str">
        <f t="shared" si="1046"/>
        <v xml:space="preserve"> </v>
      </c>
      <c r="AI1869" s="127" t="str">
        <f t="shared" si="1047"/>
        <v xml:space="preserve"> </v>
      </c>
      <c r="AJ1869" s="128" t="str">
        <f t="shared" si="1048"/>
        <v xml:space="preserve"> </v>
      </c>
      <c r="AK1869" s="128" t="str">
        <f t="shared" si="1038"/>
        <v xml:space="preserve"> </v>
      </c>
      <c r="AL1869" s="129" t="str">
        <f t="shared" si="1049"/>
        <v xml:space="preserve"> </v>
      </c>
      <c r="AM1869" s="130" t="str">
        <f t="shared" si="1050"/>
        <v xml:space="preserve"> </v>
      </c>
      <c r="AN1869" s="129" t="str">
        <f t="shared" si="1051"/>
        <v xml:space="preserve"> </v>
      </c>
      <c r="AO1869" s="131" t="str">
        <f t="shared" si="1039"/>
        <v xml:space="preserve"> </v>
      </c>
      <c r="AP1869" s="123" t="str">
        <f t="shared" si="1041"/>
        <v xml:space="preserve"> </v>
      </c>
      <c r="AQ1869" s="129" t="str">
        <f t="shared" si="1040"/>
        <v xml:space="preserve"> </v>
      </c>
      <c r="AR1869" s="111">
        <f t="shared" si="1037"/>
        <v>1866</v>
      </c>
      <c r="AS1869" s="111">
        <f t="shared" si="1052"/>
        <v>0</v>
      </c>
      <c r="AT1869" s="111">
        <f t="shared" si="1053"/>
        <v>0</v>
      </c>
      <c r="AU1869" s="111">
        <f t="shared" si="1042"/>
        <v>0</v>
      </c>
      <c r="AV1869" s="111" t="str">
        <f t="shared" si="1036"/>
        <v xml:space="preserve"> </v>
      </c>
      <c r="AW1869" s="112">
        <f t="shared" si="1054"/>
        <v>0</v>
      </c>
    </row>
    <row r="1870" spans="30:49">
      <c r="AD1870" s="132">
        <v>1867</v>
      </c>
      <c r="AE1870" s="125" t="str">
        <f t="shared" si="1043"/>
        <v xml:space="preserve"> </v>
      </c>
      <c r="AF1870" s="125" t="str">
        <f t="shared" si="1044"/>
        <v xml:space="preserve"> </v>
      </c>
      <c r="AG1870" s="125" t="str">
        <f t="shared" si="1045"/>
        <v xml:space="preserve"> </v>
      </c>
      <c r="AH1870" s="126" t="str">
        <f t="shared" si="1046"/>
        <v xml:space="preserve"> </v>
      </c>
      <c r="AI1870" s="127" t="str">
        <f t="shared" si="1047"/>
        <v xml:space="preserve"> </v>
      </c>
      <c r="AJ1870" s="128" t="str">
        <f t="shared" si="1048"/>
        <v xml:space="preserve"> </v>
      </c>
      <c r="AK1870" s="128" t="str">
        <f t="shared" si="1038"/>
        <v xml:space="preserve"> </v>
      </c>
      <c r="AL1870" s="129" t="str">
        <f t="shared" si="1049"/>
        <v xml:space="preserve"> </v>
      </c>
      <c r="AM1870" s="130" t="str">
        <f t="shared" si="1050"/>
        <v xml:space="preserve"> </v>
      </c>
      <c r="AN1870" s="129" t="str">
        <f t="shared" si="1051"/>
        <v xml:space="preserve"> </v>
      </c>
      <c r="AO1870" s="131" t="str">
        <f t="shared" si="1039"/>
        <v xml:space="preserve"> </v>
      </c>
      <c r="AP1870" s="123" t="str">
        <f t="shared" si="1041"/>
        <v xml:space="preserve"> </v>
      </c>
      <c r="AQ1870" s="129" t="str">
        <f t="shared" si="1040"/>
        <v xml:space="preserve"> </v>
      </c>
      <c r="AR1870" s="111">
        <f t="shared" si="1037"/>
        <v>1867</v>
      </c>
      <c r="AS1870" s="111">
        <f t="shared" si="1052"/>
        <v>0</v>
      </c>
      <c r="AT1870" s="111">
        <f t="shared" si="1053"/>
        <v>0</v>
      </c>
      <c r="AU1870" s="111">
        <f t="shared" si="1042"/>
        <v>0</v>
      </c>
      <c r="AV1870" s="111" t="str">
        <f t="shared" si="1036"/>
        <v xml:space="preserve"> </v>
      </c>
      <c r="AW1870" s="112">
        <f t="shared" si="1054"/>
        <v>0</v>
      </c>
    </row>
    <row r="1871" spans="30:49">
      <c r="AD1871" s="124">
        <v>1868</v>
      </c>
      <c r="AE1871" s="125" t="str">
        <f t="shared" si="1043"/>
        <v xml:space="preserve"> </v>
      </c>
      <c r="AF1871" s="125" t="str">
        <f t="shared" si="1044"/>
        <v xml:space="preserve"> </v>
      </c>
      <c r="AG1871" s="125" t="str">
        <f t="shared" si="1045"/>
        <v xml:space="preserve"> </v>
      </c>
      <c r="AH1871" s="126" t="str">
        <f t="shared" si="1046"/>
        <v xml:space="preserve"> </v>
      </c>
      <c r="AI1871" s="127" t="str">
        <f t="shared" si="1047"/>
        <v xml:space="preserve"> </v>
      </c>
      <c r="AJ1871" s="128" t="str">
        <f t="shared" si="1048"/>
        <v xml:space="preserve"> </v>
      </c>
      <c r="AK1871" s="128" t="str">
        <f t="shared" si="1038"/>
        <v xml:space="preserve"> </v>
      </c>
      <c r="AL1871" s="129" t="str">
        <f t="shared" si="1049"/>
        <v xml:space="preserve"> </v>
      </c>
      <c r="AM1871" s="130" t="str">
        <f t="shared" si="1050"/>
        <v xml:space="preserve"> </v>
      </c>
      <c r="AN1871" s="129" t="str">
        <f t="shared" si="1051"/>
        <v xml:space="preserve"> </v>
      </c>
      <c r="AO1871" s="131" t="str">
        <f t="shared" si="1039"/>
        <v xml:space="preserve"> </v>
      </c>
      <c r="AP1871" s="123" t="str">
        <f t="shared" si="1041"/>
        <v xml:space="preserve"> </v>
      </c>
      <c r="AQ1871" s="129" t="str">
        <f t="shared" si="1040"/>
        <v xml:space="preserve"> </v>
      </c>
      <c r="AR1871" s="111">
        <f t="shared" si="1037"/>
        <v>1868</v>
      </c>
      <c r="AS1871" s="111">
        <f t="shared" si="1052"/>
        <v>0</v>
      </c>
      <c r="AT1871" s="111">
        <f t="shared" si="1053"/>
        <v>0</v>
      </c>
      <c r="AU1871" s="111">
        <f t="shared" si="1042"/>
        <v>0</v>
      </c>
      <c r="AV1871" s="111" t="str">
        <f t="shared" si="1036"/>
        <v xml:space="preserve"> </v>
      </c>
      <c r="AW1871" s="112">
        <f t="shared" si="1054"/>
        <v>0</v>
      </c>
    </row>
    <row r="1872" spans="30:49">
      <c r="AD1872" s="132">
        <v>1869</v>
      </c>
      <c r="AE1872" s="125" t="str">
        <f t="shared" si="1043"/>
        <v xml:space="preserve"> </v>
      </c>
      <c r="AF1872" s="125" t="str">
        <f t="shared" si="1044"/>
        <v xml:space="preserve"> </v>
      </c>
      <c r="AG1872" s="125" t="str">
        <f t="shared" si="1045"/>
        <v xml:space="preserve"> </v>
      </c>
      <c r="AH1872" s="126" t="str">
        <f t="shared" si="1046"/>
        <v xml:space="preserve"> </v>
      </c>
      <c r="AI1872" s="127" t="str">
        <f t="shared" si="1047"/>
        <v xml:space="preserve"> </v>
      </c>
      <c r="AJ1872" s="128" t="str">
        <f t="shared" si="1048"/>
        <v xml:space="preserve"> </v>
      </c>
      <c r="AK1872" s="128" t="str">
        <f t="shared" si="1038"/>
        <v xml:space="preserve"> </v>
      </c>
      <c r="AL1872" s="129" t="str">
        <f t="shared" si="1049"/>
        <v xml:space="preserve"> </v>
      </c>
      <c r="AM1872" s="130" t="str">
        <f t="shared" si="1050"/>
        <v xml:space="preserve"> </v>
      </c>
      <c r="AN1872" s="129" t="str">
        <f t="shared" si="1051"/>
        <v xml:space="preserve"> </v>
      </c>
      <c r="AO1872" s="131" t="str">
        <f t="shared" si="1039"/>
        <v xml:space="preserve"> </v>
      </c>
      <c r="AP1872" s="123" t="str">
        <f t="shared" si="1041"/>
        <v xml:space="preserve"> </v>
      </c>
      <c r="AQ1872" s="129" t="str">
        <f t="shared" si="1040"/>
        <v xml:space="preserve"> </v>
      </c>
      <c r="AR1872" s="111">
        <f t="shared" si="1037"/>
        <v>1869</v>
      </c>
      <c r="AS1872" s="111">
        <f t="shared" si="1052"/>
        <v>0</v>
      </c>
      <c r="AT1872" s="111">
        <f t="shared" si="1053"/>
        <v>0</v>
      </c>
      <c r="AU1872" s="111">
        <f t="shared" si="1042"/>
        <v>0</v>
      </c>
      <c r="AV1872" s="111" t="str">
        <f t="shared" si="1036"/>
        <v xml:space="preserve"> </v>
      </c>
      <c r="AW1872" s="112">
        <f t="shared" si="1054"/>
        <v>0</v>
      </c>
    </row>
    <row r="1873" spans="30:49">
      <c r="AD1873" s="124">
        <v>1870</v>
      </c>
      <c r="AE1873" s="125" t="str">
        <f t="shared" si="1043"/>
        <v xml:space="preserve"> </v>
      </c>
      <c r="AF1873" s="125" t="str">
        <f t="shared" si="1044"/>
        <v xml:space="preserve"> </v>
      </c>
      <c r="AG1873" s="125" t="str">
        <f t="shared" si="1045"/>
        <v xml:space="preserve"> </v>
      </c>
      <c r="AH1873" s="126" t="str">
        <f t="shared" si="1046"/>
        <v xml:space="preserve"> </v>
      </c>
      <c r="AI1873" s="127" t="str">
        <f t="shared" si="1047"/>
        <v xml:space="preserve"> </v>
      </c>
      <c r="AJ1873" s="128" t="str">
        <f t="shared" si="1048"/>
        <v xml:space="preserve"> </v>
      </c>
      <c r="AK1873" s="128" t="str">
        <f t="shared" si="1038"/>
        <v xml:space="preserve"> </v>
      </c>
      <c r="AL1873" s="129" t="str">
        <f t="shared" si="1049"/>
        <v xml:space="preserve"> </v>
      </c>
      <c r="AM1873" s="130" t="str">
        <f t="shared" si="1050"/>
        <v xml:space="preserve"> </v>
      </c>
      <c r="AN1873" s="129" t="str">
        <f t="shared" si="1051"/>
        <v xml:space="preserve"> </v>
      </c>
      <c r="AO1873" s="131" t="str">
        <f t="shared" si="1039"/>
        <v xml:space="preserve"> </v>
      </c>
      <c r="AP1873" s="123" t="str">
        <f t="shared" si="1041"/>
        <v xml:space="preserve"> </v>
      </c>
      <c r="AQ1873" s="129" t="str">
        <f t="shared" si="1040"/>
        <v xml:space="preserve"> </v>
      </c>
      <c r="AR1873" s="111">
        <f t="shared" si="1037"/>
        <v>1870</v>
      </c>
      <c r="AS1873" s="111">
        <f t="shared" si="1052"/>
        <v>0</v>
      </c>
      <c r="AT1873" s="111">
        <f t="shared" si="1053"/>
        <v>0</v>
      </c>
      <c r="AU1873" s="111">
        <f t="shared" si="1042"/>
        <v>0</v>
      </c>
      <c r="AV1873" s="111" t="str">
        <f t="shared" si="1036"/>
        <v xml:space="preserve"> </v>
      </c>
      <c r="AW1873" s="112">
        <f t="shared" si="1054"/>
        <v>0</v>
      </c>
    </row>
    <row r="1874" spans="30:49">
      <c r="AD1874" s="132">
        <v>1871</v>
      </c>
      <c r="AE1874" s="125" t="str">
        <f t="shared" si="1043"/>
        <v xml:space="preserve"> </v>
      </c>
      <c r="AF1874" s="125" t="str">
        <f t="shared" si="1044"/>
        <v xml:space="preserve"> </v>
      </c>
      <c r="AG1874" s="125" t="str">
        <f t="shared" si="1045"/>
        <v xml:space="preserve"> </v>
      </c>
      <c r="AH1874" s="126" t="str">
        <f t="shared" si="1046"/>
        <v xml:space="preserve"> </v>
      </c>
      <c r="AI1874" s="127" t="str">
        <f t="shared" si="1047"/>
        <v xml:space="preserve"> </v>
      </c>
      <c r="AJ1874" s="128" t="str">
        <f t="shared" si="1048"/>
        <v xml:space="preserve"> </v>
      </c>
      <c r="AK1874" s="128" t="str">
        <f t="shared" si="1038"/>
        <v xml:space="preserve"> </v>
      </c>
      <c r="AL1874" s="129" t="str">
        <f t="shared" si="1049"/>
        <v xml:space="preserve"> </v>
      </c>
      <c r="AM1874" s="130" t="str">
        <f t="shared" si="1050"/>
        <v xml:space="preserve"> </v>
      </c>
      <c r="AN1874" s="129" t="str">
        <f t="shared" si="1051"/>
        <v xml:space="preserve"> </v>
      </c>
      <c r="AO1874" s="131" t="str">
        <f t="shared" si="1039"/>
        <v xml:space="preserve"> </v>
      </c>
      <c r="AP1874" s="123" t="str">
        <f t="shared" si="1041"/>
        <v xml:space="preserve"> </v>
      </c>
      <c r="AQ1874" s="129" t="str">
        <f t="shared" si="1040"/>
        <v xml:space="preserve"> </v>
      </c>
      <c r="AR1874" s="111">
        <f t="shared" si="1037"/>
        <v>1871</v>
      </c>
      <c r="AS1874" s="111">
        <f t="shared" si="1052"/>
        <v>0</v>
      </c>
      <c r="AT1874" s="111">
        <f t="shared" si="1053"/>
        <v>0</v>
      </c>
      <c r="AU1874" s="111">
        <f t="shared" si="1042"/>
        <v>0</v>
      </c>
      <c r="AV1874" s="111" t="str">
        <f t="shared" si="1036"/>
        <v xml:space="preserve"> </v>
      </c>
      <c r="AW1874" s="112">
        <f t="shared" si="1054"/>
        <v>0</v>
      </c>
    </row>
    <row r="1875" spans="30:49">
      <c r="AD1875" s="124">
        <v>1872</v>
      </c>
      <c r="AE1875" s="125" t="str">
        <f t="shared" si="1043"/>
        <v xml:space="preserve"> </v>
      </c>
      <c r="AF1875" s="125" t="str">
        <f t="shared" si="1044"/>
        <v xml:space="preserve"> </v>
      </c>
      <c r="AG1875" s="125" t="str">
        <f t="shared" si="1045"/>
        <v xml:space="preserve"> </v>
      </c>
      <c r="AH1875" s="126" t="str">
        <f t="shared" si="1046"/>
        <v xml:space="preserve"> </v>
      </c>
      <c r="AI1875" s="127" t="str">
        <f t="shared" si="1047"/>
        <v xml:space="preserve"> </v>
      </c>
      <c r="AJ1875" s="128" t="str">
        <f t="shared" si="1048"/>
        <v xml:space="preserve"> </v>
      </c>
      <c r="AK1875" s="128" t="str">
        <f t="shared" si="1038"/>
        <v xml:space="preserve"> </v>
      </c>
      <c r="AL1875" s="129" t="str">
        <f t="shared" si="1049"/>
        <v xml:space="preserve"> </v>
      </c>
      <c r="AM1875" s="130" t="str">
        <f t="shared" si="1050"/>
        <v xml:space="preserve"> </v>
      </c>
      <c r="AN1875" s="129" t="str">
        <f t="shared" si="1051"/>
        <v xml:space="preserve"> </v>
      </c>
      <c r="AO1875" s="131" t="str">
        <f t="shared" si="1039"/>
        <v xml:space="preserve"> </v>
      </c>
      <c r="AP1875" s="123" t="str">
        <f t="shared" si="1041"/>
        <v xml:space="preserve"> </v>
      </c>
      <c r="AQ1875" s="129" t="str">
        <f t="shared" si="1040"/>
        <v xml:space="preserve"> </v>
      </c>
      <c r="AR1875" s="111">
        <f t="shared" si="1037"/>
        <v>1872</v>
      </c>
      <c r="AS1875" s="111">
        <f t="shared" si="1052"/>
        <v>0</v>
      </c>
      <c r="AT1875" s="111">
        <f t="shared" si="1053"/>
        <v>0</v>
      </c>
      <c r="AU1875" s="111">
        <f t="shared" si="1042"/>
        <v>0</v>
      </c>
      <c r="AV1875" s="111" t="str">
        <f t="shared" si="1036"/>
        <v xml:space="preserve"> </v>
      </c>
      <c r="AW1875" s="112">
        <f t="shared" si="1054"/>
        <v>0</v>
      </c>
    </row>
    <row r="1876" spans="30:49">
      <c r="AD1876" s="132">
        <v>1873</v>
      </c>
      <c r="AE1876" s="125" t="str">
        <f t="shared" si="1043"/>
        <v xml:space="preserve"> </v>
      </c>
      <c r="AF1876" s="125" t="str">
        <f t="shared" si="1044"/>
        <v xml:space="preserve"> </v>
      </c>
      <c r="AG1876" s="125" t="str">
        <f t="shared" si="1045"/>
        <v xml:space="preserve"> </v>
      </c>
      <c r="AH1876" s="126" t="str">
        <f t="shared" si="1046"/>
        <v xml:space="preserve"> </v>
      </c>
      <c r="AI1876" s="127" t="str">
        <f t="shared" si="1047"/>
        <v xml:space="preserve"> </v>
      </c>
      <c r="AJ1876" s="128" t="str">
        <f t="shared" si="1048"/>
        <v xml:space="preserve"> </v>
      </c>
      <c r="AK1876" s="128" t="str">
        <f t="shared" si="1038"/>
        <v xml:space="preserve"> </v>
      </c>
      <c r="AL1876" s="129" t="str">
        <f t="shared" si="1049"/>
        <v xml:space="preserve"> </v>
      </c>
      <c r="AM1876" s="130" t="str">
        <f t="shared" si="1050"/>
        <v xml:space="preserve"> </v>
      </c>
      <c r="AN1876" s="129" t="str">
        <f t="shared" si="1051"/>
        <v xml:space="preserve"> </v>
      </c>
      <c r="AO1876" s="131" t="str">
        <f t="shared" si="1039"/>
        <v xml:space="preserve"> </v>
      </c>
      <c r="AP1876" s="123" t="str">
        <f t="shared" si="1041"/>
        <v xml:space="preserve"> </v>
      </c>
      <c r="AQ1876" s="129" t="str">
        <f t="shared" si="1040"/>
        <v xml:space="preserve"> </v>
      </c>
      <c r="AR1876" s="111">
        <f t="shared" si="1037"/>
        <v>1873</v>
      </c>
      <c r="AS1876" s="111">
        <f t="shared" si="1052"/>
        <v>0</v>
      </c>
      <c r="AT1876" s="111">
        <f t="shared" si="1053"/>
        <v>0</v>
      </c>
      <c r="AU1876" s="111">
        <f t="shared" si="1042"/>
        <v>0</v>
      </c>
      <c r="AV1876" s="111" t="str">
        <f t="shared" si="1036"/>
        <v xml:space="preserve"> </v>
      </c>
      <c r="AW1876" s="112">
        <f t="shared" si="1054"/>
        <v>0</v>
      </c>
    </row>
    <row r="1877" spans="30:49">
      <c r="AD1877" s="124">
        <v>1874</v>
      </c>
      <c r="AE1877" s="125" t="str">
        <f t="shared" si="1043"/>
        <v xml:space="preserve"> </v>
      </c>
      <c r="AF1877" s="125" t="str">
        <f t="shared" si="1044"/>
        <v xml:space="preserve"> </v>
      </c>
      <c r="AG1877" s="125" t="str">
        <f t="shared" si="1045"/>
        <v xml:space="preserve"> </v>
      </c>
      <c r="AH1877" s="126" t="str">
        <f t="shared" si="1046"/>
        <v xml:space="preserve"> </v>
      </c>
      <c r="AI1877" s="127" t="str">
        <f t="shared" si="1047"/>
        <v xml:space="preserve"> </v>
      </c>
      <c r="AJ1877" s="128" t="str">
        <f t="shared" si="1048"/>
        <v xml:space="preserve"> </v>
      </c>
      <c r="AK1877" s="128" t="str">
        <f t="shared" si="1038"/>
        <v xml:space="preserve"> </v>
      </c>
      <c r="AL1877" s="129" t="str">
        <f t="shared" si="1049"/>
        <v xml:space="preserve"> </v>
      </c>
      <c r="AM1877" s="130" t="str">
        <f t="shared" si="1050"/>
        <v xml:space="preserve"> </v>
      </c>
      <c r="AN1877" s="129" t="str">
        <f t="shared" si="1051"/>
        <v xml:space="preserve"> </v>
      </c>
      <c r="AO1877" s="131" t="str">
        <f t="shared" si="1039"/>
        <v xml:space="preserve"> </v>
      </c>
      <c r="AP1877" s="123" t="str">
        <f t="shared" si="1041"/>
        <v xml:space="preserve"> </v>
      </c>
      <c r="AQ1877" s="129" t="str">
        <f t="shared" si="1040"/>
        <v xml:space="preserve"> </v>
      </c>
      <c r="AR1877" s="111">
        <f t="shared" si="1037"/>
        <v>1874</v>
      </c>
      <c r="AS1877" s="111">
        <f t="shared" si="1052"/>
        <v>0</v>
      </c>
      <c r="AT1877" s="111">
        <f t="shared" si="1053"/>
        <v>0</v>
      </c>
      <c r="AU1877" s="111">
        <f t="shared" si="1042"/>
        <v>0</v>
      </c>
      <c r="AV1877" s="111" t="str">
        <f t="shared" si="1036"/>
        <v xml:space="preserve"> </v>
      </c>
      <c r="AW1877" s="112">
        <f t="shared" si="1054"/>
        <v>0</v>
      </c>
    </row>
    <row r="1878" spans="30:49">
      <c r="AD1878" s="132">
        <v>1875</v>
      </c>
      <c r="AE1878" s="125" t="str">
        <f t="shared" si="1043"/>
        <v xml:space="preserve"> </v>
      </c>
      <c r="AF1878" s="125" t="str">
        <f t="shared" si="1044"/>
        <v xml:space="preserve"> </v>
      </c>
      <c r="AG1878" s="125" t="str">
        <f t="shared" si="1045"/>
        <v xml:space="preserve"> </v>
      </c>
      <c r="AH1878" s="126" t="str">
        <f t="shared" si="1046"/>
        <v xml:space="preserve"> </v>
      </c>
      <c r="AI1878" s="127" t="str">
        <f t="shared" si="1047"/>
        <v xml:space="preserve"> </v>
      </c>
      <c r="AJ1878" s="128" t="str">
        <f t="shared" si="1048"/>
        <v xml:space="preserve"> </v>
      </c>
      <c r="AK1878" s="128" t="str">
        <f t="shared" si="1038"/>
        <v xml:space="preserve"> </v>
      </c>
      <c r="AL1878" s="129" t="str">
        <f t="shared" si="1049"/>
        <v xml:space="preserve"> </v>
      </c>
      <c r="AM1878" s="130" t="str">
        <f t="shared" si="1050"/>
        <v xml:space="preserve"> </v>
      </c>
      <c r="AN1878" s="129" t="str">
        <f t="shared" si="1051"/>
        <v xml:space="preserve"> </v>
      </c>
      <c r="AO1878" s="131" t="str">
        <f t="shared" si="1039"/>
        <v xml:space="preserve"> </v>
      </c>
      <c r="AP1878" s="123" t="str">
        <f t="shared" si="1041"/>
        <v xml:space="preserve"> </v>
      </c>
      <c r="AQ1878" s="129" t="str">
        <f t="shared" si="1040"/>
        <v xml:space="preserve"> </v>
      </c>
      <c r="AR1878" s="111">
        <f t="shared" si="1037"/>
        <v>1875</v>
      </c>
      <c r="AS1878" s="111">
        <f t="shared" si="1052"/>
        <v>0</v>
      </c>
      <c r="AT1878" s="111">
        <f t="shared" si="1053"/>
        <v>0</v>
      </c>
      <c r="AU1878" s="111">
        <f t="shared" si="1042"/>
        <v>0</v>
      </c>
      <c r="AV1878" s="111" t="str">
        <f t="shared" si="1036"/>
        <v xml:space="preserve"> </v>
      </c>
      <c r="AW1878" s="112">
        <f t="shared" si="1054"/>
        <v>0</v>
      </c>
    </row>
    <row r="1879" spans="30:49">
      <c r="AD1879" s="124">
        <v>1876</v>
      </c>
      <c r="AE1879" s="125" t="str">
        <f t="shared" si="1043"/>
        <v xml:space="preserve"> </v>
      </c>
      <c r="AF1879" s="125" t="str">
        <f t="shared" si="1044"/>
        <v xml:space="preserve"> </v>
      </c>
      <c r="AG1879" s="125" t="str">
        <f t="shared" si="1045"/>
        <v xml:space="preserve"> </v>
      </c>
      <c r="AH1879" s="126" t="str">
        <f t="shared" si="1046"/>
        <v xml:space="preserve"> </v>
      </c>
      <c r="AI1879" s="127" t="str">
        <f t="shared" si="1047"/>
        <v xml:space="preserve"> </v>
      </c>
      <c r="AJ1879" s="128" t="str">
        <f t="shared" si="1048"/>
        <v xml:space="preserve"> </v>
      </c>
      <c r="AK1879" s="128" t="str">
        <f t="shared" si="1038"/>
        <v xml:space="preserve"> </v>
      </c>
      <c r="AL1879" s="129" t="str">
        <f t="shared" si="1049"/>
        <v xml:space="preserve"> </v>
      </c>
      <c r="AM1879" s="130" t="str">
        <f t="shared" si="1050"/>
        <v xml:space="preserve"> </v>
      </c>
      <c r="AN1879" s="129" t="str">
        <f t="shared" si="1051"/>
        <v xml:space="preserve"> </v>
      </c>
      <c r="AO1879" s="131" t="str">
        <f t="shared" si="1039"/>
        <v xml:space="preserve"> </v>
      </c>
      <c r="AP1879" s="123" t="str">
        <f t="shared" si="1041"/>
        <v xml:space="preserve"> </v>
      </c>
      <c r="AQ1879" s="129" t="str">
        <f t="shared" si="1040"/>
        <v xml:space="preserve"> </v>
      </c>
      <c r="AR1879" s="111">
        <f t="shared" si="1037"/>
        <v>1876</v>
      </c>
      <c r="AS1879" s="111">
        <f t="shared" si="1052"/>
        <v>0</v>
      </c>
      <c r="AT1879" s="111">
        <f t="shared" si="1053"/>
        <v>0</v>
      </c>
      <c r="AU1879" s="111">
        <f t="shared" si="1042"/>
        <v>0</v>
      </c>
      <c r="AV1879" s="111" t="str">
        <f t="shared" si="1036"/>
        <v xml:space="preserve"> </v>
      </c>
      <c r="AW1879" s="112">
        <f t="shared" si="1054"/>
        <v>0</v>
      </c>
    </row>
    <row r="1880" spans="30:49">
      <c r="AD1880" s="132">
        <v>1877</v>
      </c>
      <c r="AE1880" s="125" t="str">
        <f t="shared" si="1043"/>
        <v xml:space="preserve"> </v>
      </c>
      <c r="AF1880" s="125" t="str">
        <f t="shared" si="1044"/>
        <v xml:space="preserve"> </v>
      </c>
      <c r="AG1880" s="125" t="str">
        <f t="shared" si="1045"/>
        <v xml:space="preserve"> </v>
      </c>
      <c r="AH1880" s="126" t="str">
        <f t="shared" si="1046"/>
        <v xml:space="preserve"> </v>
      </c>
      <c r="AI1880" s="127" t="str">
        <f t="shared" si="1047"/>
        <v xml:space="preserve"> </v>
      </c>
      <c r="AJ1880" s="128" t="str">
        <f t="shared" si="1048"/>
        <v xml:space="preserve"> </v>
      </c>
      <c r="AK1880" s="128" t="str">
        <f t="shared" si="1038"/>
        <v xml:space="preserve"> </v>
      </c>
      <c r="AL1880" s="129" t="str">
        <f t="shared" si="1049"/>
        <v xml:space="preserve"> </v>
      </c>
      <c r="AM1880" s="130" t="str">
        <f t="shared" si="1050"/>
        <v xml:space="preserve"> </v>
      </c>
      <c r="AN1880" s="129" t="str">
        <f t="shared" si="1051"/>
        <v xml:space="preserve"> </v>
      </c>
      <c r="AO1880" s="131" t="str">
        <f t="shared" si="1039"/>
        <v xml:space="preserve"> </v>
      </c>
      <c r="AP1880" s="123" t="str">
        <f t="shared" si="1041"/>
        <v xml:space="preserve"> </v>
      </c>
      <c r="AQ1880" s="129" t="str">
        <f t="shared" si="1040"/>
        <v xml:space="preserve"> </v>
      </c>
      <c r="AR1880" s="111">
        <f t="shared" si="1037"/>
        <v>1877</v>
      </c>
      <c r="AS1880" s="111">
        <f t="shared" si="1052"/>
        <v>0</v>
      </c>
      <c r="AT1880" s="111">
        <f t="shared" si="1053"/>
        <v>0</v>
      </c>
      <c r="AU1880" s="111">
        <f t="shared" si="1042"/>
        <v>0</v>
      </c>
      <c r="AV1880" s="111" t="str">
        <f t="shared" ref="AV1880:AV1943" si="1055">IF(AP1880&lt;&gt;0,AF1880,0)</f>
        <v xml:space="preserve"> </v>
      </c>
      <c r="AW1880" s="112">
        <f t="shared" si="1054"/>
        <v>0</v>
      </c>
    </row>
    <row r="1881" spans="30:49">
      <c r="AD1881" s="124">
        <v>1878</v>
      </c>
      <c r="AE1881" s="125" t="str">
        <f t="shared" si="1043"/>
        <v xml:space="preserve"> </v>
      </c>
      <c r="AF1881" s="125" t="str">
        <f t="shared" si="1044"/>
        <v xml:space="preserve"> </v>
      </c>
      <c r="AG1881" s="125" t="str">
        <f t="shared" si="1045"/>
        <v xml:space="preserve"> </v>
      </c>
      <c r="AH1881" s="126" t="str">
        <f t="shared" si="1046"/>
        <v xml:space="preserve"> </v>
      </c>
      <c r="AI1881" s="127" t="str">
        <f t="shared" si="1047"/>
        <v xml:space="preserve"> </v>
      </c>
      <c r="AJ1881" s="128" t="str">
        <f t="shared" si="1048"/>
        <v xml:space="preserve"> </v>
      </c>
      <c r="AK1881" s="128" t="str">
        <f t="shared" si="1038"/>
        <v xml:space="preserve"> </v>
      </c>
      <c r="AL1881" s="129" t="str">
        <f t="shared" si="1049"/>
        <v xml:space="preserve"> </v>
      </c>
      <c r="AM1881" s="130" t="str">
        <f t="shared" si="1050"/>
        <v xml:space="preserve"> </v>
      </c>
      <c r="AN1881" s="129" t="str">
        <f t="shared" si="1051"/>
        <v xml:space="preserve"> </v>
      </c>
      <c r="AO1881" s="131" t="str">
        <f t="shared" si="1039"/>
        <v xml:space="preserve"> </v>
      </c>
      <c r="AP1881" s="123" t="str">
        <f t="shared" si="1041"/>
        <v xml:space="preserve"> </v>
      </c>
      <c r="AQ1881" s="129" t="str">
        <f t="shared" si="1040"/>
        <v xml:space="preserve"> </v>
      </c>
      <c r="AR1881" s="111">
        <f t="shared" si="1037"/>
        <v>1878</v>
      </c>
      <c r="AS1881" s="111">
        <f t="shared" si="1052"/>
        <v>0</v>
      </c>
      <c r="AT1881" s="111">
        <f t="shared" si="1053"/>
        <v>0</v>
      </c>
      <c r="AU1881" s="111">
        <f t="shared" si="1042"/>
        <v>0</v>
      </c>
      <c r="AV1881" s="111" t="str">
        <f t="shared" si="1055"/>
        <v xml:space="preserve"> </v>
      </c>
      <c r="AW1881" s="112">
        <f t="shared" si="1054"/>
        <v>0</v>
      </c>
    </row>
    <row r="1882" spans="30:49">
      <c r="AD1882" s="132">
        <v>1879</v>
      </c>
      <c r="AE1882" s="125" t="str">
        <f t="shared" si="1043"/>
        <v xml:space="preserve"> </v>
      </c>
      <c r="AF1882" s="125" t="str">
        <f t="shared" si="1044"/>
        <v xml:space="preserve"> </v>
      </c>
      <c r="AG1882" s="125" t="str">
        <f t="shared" si="1045"/>
        <v xml:space="preserve"> </v>
      </c>
      <c r="AH1882" s="126" t="str">
        <f t="shared" si="1046"/>
        <v xml:space="preserve"> </v>
      </c>
      <c r="AI1882" s="127" t="str">
        <f t="shared" si="1047"/>
        <v xml:space="preserve"> </v>
      </c>
      <c r="AJ1882" s="128" t="str">
        <f t="shared" si="1048"/>
        <v xml:space="preserve"> </v>
      </c>
      <c r="AK1882" s="128" t="str">
        <f t="shared" si="1038"/>
        <v xml:space="preserve"> </v>
      </c>
      <c r="AL1882" s="129" t="str">
        <f t="shared" si="1049"/>
        <v xml:space="preserve"> </v>
      </c>
      <c r="AM1882" s="130" t="str">
        <f t="shared" si="1050"/>
        <v xml:space="preserve"> </v>
      </c>
      <c r="AN1882" s="129" t="str">
        <f t="shared" si="1051"/>
        <v xml:space="preserve"> </v>
      </c>
      <c r="AO1882" s="131" t="str">
        <f t="shared" si="1039"/>
        <v xml:space="preserve"> </v>
      </c>
      <c r="AP1882" s="123" t="str">
        <f t="shared" si="1041"/>
        <v xml:space="preserve"> </v>
      </c>
      <c r="AQ1882" s="129" t="str">
        <f t="shared" si="1040"/>
        <v xml:space="preserve"> </v>
      </c>
      <c r="AR1882" s="111">
        <f t="shared" si="1037"/>
        <v>1879</v>
      </c>
      <c r="AS1882" s="111">
        <f t="shared" si="1052"/>
        <v>0</v>
      </c>
      <c r="AT1882" s="111">
        <f t="shared" si="1053"/>
        <v>0</v>
      </c>
      <c r="AU1882" s="111">
        <f t="shared" si="1042"/>
        <v>0</v>
      </c>
      <c r="AV1882" s="111" t="str">
        <f t="shared" si="1055"/>
        <v xml:space="preserve"> </v>
      </c>
      <c r="AW1882" s="112">
        <f t="shared" si="1054"/>
        <v>0</v>
      </c>
    </row>
    <row r="1883" spans="30:49">
      <c r="AD1883" s="124">
        <v>1880</v>
      </c>
      <c r="AE1883" s="125" t="str">
        <f t="shared" si="1043"/>
        <v xml:space="preserve"> </v>
      </c>
      <c r="AF1883" s="125" t="str">
        <f t="shared" si="1044"/>
        <v xml:space="preserve"> </v>
      </c>
      <c r="AG1883" s="125" t="str">
        <f t="shared" si="1045"/>
        <v xml:space="preserve"> </v>
      </c>
      <c r="AH1883" s="126" t="str">
        <f t="shared" si="1046"/>
        <v xml:space="preserve"> </v>
      </c>
      <c r="AI1883" s="127" t="str">
        <f t="shared" si="1047"/>
        <v xml:space="preserve"> </v>
      </c>
      <c r="AJ1883" s="128" t="str">
        <f t="shared" si="1048"/>
        <v xml:space="preserve"> </v>
      </c>
      <c r="AK1883" s="128" t="str">
        <f t="shared" si="1038"/>
        <v xml:space="preserve"> </v>
      </c>
      <c r="AL1883" s="129" t="str">
        <f t="shared" si="1049"/>
        <v xml:space="preserve"> </v>
      </c>
      <c r="AM1883" s="130" t="str">
        <f t="shared" si="1050"/>
        <v xml:space="preserve"> </v>
      </c>
      <c r="AN1883" s="129" t="str">
        <f t="shared" si="1051"/>
        <v xml:space="preserve"> </v>
      </c>
      <c r="AO1883" s="131" t="str">
        <f t="shared" si="1039"/>
        <v xml:space="preserve"> </v>
      </c>
      <c r="AP1883" s="123" t="str">
        <f t="shared" si="1041"/>
        <v xml:space="preserve"> </v>
      </c>
      <c r="AQ1883" s="129" t="str">
        <f t="shared" si="1040"/>
        <v xml:space="preserve"> </v>
      </c>
      <c r="AR1883" s="111">
        <f t="shared" si="1037"/>
        <v>1880</v>
      </c>
      <c r="AS1883" s="111">
        <f t="shared" si="1052"/>
        <v>0</v>
      </c>
      <c r="AT1883" s="111">
        <f t="shared" si="1053"/>
        <v>0</v>
      </c>
      <c r="AU1883" s="111">
        <f t="shared" si="1042"/>
        <v>0</v>
      </c>
      <c r="AV1883" s="111" t="str">
        <f t="shared" si="1055"/>
        <v xml:space="preserve"> </v>
      </c>
      <c r="AW1883" s="112">
        <f t="shared" si="1054"/>
        <v>0</v>
      </c>
    </row>
    <row r="1884" spans="30:49">
      <c r="AD1884" s="132">
        <v>1881</v>
      </c>
      <c r="AE1884" s="125" t="str">
        <f t="shared" si="1043"/>
        <v xml:space="preserve"> </v>
      </c>
      <c r="AF1884" s="125" t="str">
        <f t="shared" si="1044"/>
        <v xml:space="preserve"> </v>
      </c>
      <c r="AG1884" s="125" t="str">
        <f t="shared" si="1045"/>
        <v xml:space="preserve"> </v>
      </c>
      <c r="AH1884" s="126" t="str">
        <f t="shared" si="1046"/>
        <v xml:space="preserve"> </v>
      </c>
      <c r="AI1884" s="127" t="str">
        <f t="shared" si="1047"/>
        <v xml:space="preserve"> </v>
      </c>
      <c r="AJ1884" s="128" t="str">
        <f t="shared" si="1048"/>
        <v xml:space="preserve"> </v>
      </c>
      <c r="AK1884" s="128" t="str">
        <f t="shared" si="1038"/>
        <v xml:space="preserve"> </v>
      </c>
      <c r="AL1884" s="129" t="str">
        <f t="shared" si="1049"/>
        <v xml:space="preserve"> </v>
      </c>
      <c r="AM1884" s="130" t="str">
        <f t="shared" si="1050"/>
        <v xml:space="preserve"> </v>
      </c>
      <c r="AN1884" s="129" t="str">
        <f t="shared" si="1051"/>
        <v xml:space="preserve"> </v>
      </c>
      <c r="AO1884" s="131" t="str">
        <f t="shared" si="1039"/>
        <v xml:space="preserve"> </v>
      </c>
      <c r="AP1884" s="123" t="str">
        <f t="shared" si="1041"/>
        <v xml:space="preserve"> </v>
      </c>
      <c r="AQ1884" s="129" t="str">
        <f t="shared" si="1040"/>
        <v xml:space="preserve"> </v>
      </c>
      <c r="AR1884" s="111">
        <f t="shared" si="1037"/>
        <v>1881</v>
      </c>
      <c r="AS1884" s="111">
        <f t="shared" si="1052"/>
        <v>0</v>
      </c>
      <c r="AT1884" s="111">
        <f t="shared" si="1053"/>
        <v>0</v>
      </c>
      <c r="AU1884" s="111">
        <f t="shared" si="1042"/>
        <v>0</v>
      </c>
      <c r="AV1884" s="111" t="str">
        <f t="shared" si="1055"/>
        <v xml:space="preserve"> </v>
      </c>
      <c r="AW1884" s="112">
        <f t="shared" si="1054"/>
        <v>0</v>
      </c>
    </row>
    <row r="1885" spans="30:49">
      <c r="AD1885" s="124">
        <v>1882</v>
      </c>
      <c r="AE1885" s="125" t="str">
        <f t="shared" si="1043"/>
        <v xml:space="preserve"> </v>
      </c>
      <c r="AF1885" s="125" t="str">
        <f t="shared" si="1044"/>
        <v xml:space="preserve"> </v>
      </c>
      <c r="AG1885" s="125" t="str">
        <f t="shared" si="1045"/>
        <v xml:space="preserve"> </v>
      </c>
      <c r="AH1885" s="126" t="str">
        <f t="shared" si="1046"/>
        <v xml:space="preserve"> </v>
      </c>
      <c r="AI1885" s="127" t="str">
        <f t="shared" si="1047"/>
        <v xml:space="preserve"> </v>
      </c>
      <c r="AJ1885" s="128" t="str">
        <f t="shared" si="1048"/>
        <v xml:space="preserve"> </v>
      </c>
      <c r="AK1885" s="128" t="str">
        <f t="shared" si="1038"/>
        <v xml:space="preserve"> </v>
      </c>
      <c r="AL1885" s="129" t="str">
        <f t="shared" si="1049"/>
        <v xml:space="preserve"> </v>
      </c>
      <c r="AM1885" s="130" t="str">
        <f t="shared" si="1050"/>
        <v xml:space="preserve"> </v>
      </c>
      <c r="AN1885" s="129" t="str">
        <f t="shared" si="1051"/>
        <v xml:space="preserve"> </v>
      </c>
      <c r="AO1885" s="131" t="str">
        <f t="shared" si="1039"/>
        <v xml:space="preserve"> </v>
      </c>
      <c r="AP1885" s="123" t="str">
        <f t="shared" si="1041"/>
        <v xml:space="preserve"> </v>
      </c>
      <c r="AQ1885" s="129" t="str">
        <f t="shared" si="1040"/>
        <v xml:space="preserve"> </v>
      </c>
      <c r="AR1885" s="111">
        <f t="shared" si="1037"/>
        <v>1882</v>
      </c>
      <c r="AS1885" s="111">
        <f t="shared" si="1052"/>
        <v>0</v>
      </c>
      <c r="AT1885" s="111">
        <f t="shared" si="1053"/>
        <v>0</v>
      </c>
      <c r="AU1885" s="111">
        <f t="shared" si="1042"/>
        <v>0</v>
      </c>
      <c r="AV1885" s="111" t="str">
        <f t="shared" si="1055"/>
        <v xml:space="preserve"> </v>
      </c>
      <c r="AW1885" s="112">
        <f t="shared" si="1054"/>
        <v>0</v>
      </c>
    </row>
    <row r="1886" spans="30:49">
      <c r="AD1886" s="132">
        <v>1883</v>
      </c>
      <c r="AE1886" s="125" t="str">
        <f t="shared" si="1043"/>
        <v xml:space="preserve"> </v>
      </c>
      <c r="AF1886" s="125" t="str">
        <f t="shared" si="1044"/>
        <v xml:space="preserve"> </v>
      </c>
      <c r="AG1886" s="125" t="str">
        <f t="shared" si="1045"/>
        <v xml:space="preserve"> </v>
      </c>
      <c r="AH1886" s="126" t="str">
        <f t="shared" si="1046"/>
        <v xml:space="preserve"> </v>
      </c>
      <c r="AI1886" s="127" t="str">
        <f t="shared" si="1047"/>
        <v xml:space="preserve"> </v>
      </c>
      <c r="AJ1886" s="128" t="str">
        <f t="shared" si="1048"/>
        <v xml:space="preserve"> </v>
      </c>
      <c r="AK1886" s="128" t="str">
        <f t="shared" si="1038"/>
        <v xml:space="preserve"> </v>
      </c>
      <c r="AL1886" s="129" t="str">
        <f t="shared" si="1049"/>
        <v xml:space="preserve"> </v>
      </c>
      <c r="AM1886" s="130" t="str">
        <f t="shared" si="1050"/>
        <v xml:space="preserve"> </v>
      </c>
      <c r="AN1886" s="129" t="str">
        <f t="shared" si="1051"/>
        <v xml:space="preserve"> </v>
      </c>
      <c r="AO1886" s="131" t="str">
        <f t="shared" si="1039"/>
        <v xml:space="preserve"> </v>
      </c>
      <c r="AP1886" s="123" t="str">
        <f t="shared" si="1041"/>
        <v xml:space="preserve"> </v>
      </c>
      <c r="AQ1886" s="129" t="str">
        <f t="shared" si="1040"/>
        <v xml:space="preserve"> </v>
      </c>
      <c r="AR1886" s="111">
        <f t="shared" si="1037"/>
        <v>1883</v>
      </c>
      <c r="AS1886" s="111">
        <f t="shared" si="1052"/>
        <v>0</v>
      </c>
      <c r="AT1886" s="111">
        <f t="shared" si="1053"/>
        <v>0</v>
      </c>
      <c r="AU1886" s="111">
        <f t="shared" si="1042"/>
        <v>0</v>
      </c>
      <c r="AV1886" s="111" t="str">
        <f t="shared" si="1055"/>
        <v xml:space="preserve"> </v>
      </c>
      <c r="AW1886" s="112">
        <f t="shared" si="1054"/>
        <v>0</v>
      </c>
    </row>
    <row r="1887" spans="30:49">
      <c r="AD1887" s="124">
        <v>1884</v>
      </c>
      <c r="AE1887" s="125" t="str">
        <f t="shared" si="1043"/>
        <v xml:space="preserve"> </v>
      </c>
      <c r="AF1887" s="125" t="str">
        <f t="shared" si="1044"/>
        <v xml:space="preserve"> </v>
      </c>
      <c r="AG1887" s="125" t="str">
        <f t="shared" si="1045"/>
        <v xml:space="preserve"> </v>
      </c>
      <c r="AH1887" s="126" t="str">
        <f t="shared" si="1046"/>
        <v xml:space="preserve"> </v>
      </c>
      <c r="AI1887" s="127" t="str">
        <f t="shared" si="1047"/>
        <v xml:space="preserve"> </v>
      </c>
      <c r="AJ1887" s="128" t="str">
        <f t="shared" si="1048"/>
        <v xml:space="preserve"> </v>
      </c>
      <c r="AK1887" s="128" t="str">
        <f t="shared" si="1038"/>
        <v xml:space="preserve"> </v>
      </c>
      <c r="AL1887" s="129" t="str">
        <f t="shared" si="1049"/>
        <v xml:space="preserve"> </v>
      </c>
      <c r="AM1887" s="130" t="str">
        <f t="shared" si="1050"/>
        <v xml:space="preserve"> </v>
      </c>
      <c r="AN1887" s="129" t="str">
        <f t="shared" si="1051"/>
        <v xml:space="preserve"> </v>
      </c>
      <c r="AO1887" s="131" t="str">
        <f t="shared" si="1039"/>
        <v xml:space="preserve"> </v>
      </c>
      <c r="AP1887" s="123" t="str">
        <f t="shared" si="1041"/>
        <v xml:space="preserve"> </v>
      </c>
      <c r="AQ1887" s="129" t="str">
        <f t="shared" si="1040"/>
        <v xml:space="preserve"> </v>
      </c>
      <c r="AR1887" s="111">
        <f t="shared" si="1037"/>
        <v>1884</v>
      </c>
      <c r="AS1887" s="111">
        <f t="shared" si="1052"/>
        <v>0</v>
      </c>
      <c r="AT1887" s="111">
        <f t="shared" si="1053"/>
        <v>0</v>
      </c>
      <c r="AU1887" s="111">
        <f t="shared" si="1042"/>
        <v>0</v>
      </c>
      <c r="AV1887" s="111" t="str">
        <f t="shared" si="1055"/>
        <v xml:space="preserve"> </v>
      </c>
      <c r="AW1887" s="112">
        <f t="shared" si="1054"/>
        <v>0</v>
      </c>
    </row>
    <row r="1888" spans="30:49">
      <c r="AD1888" s="132">
        <v>1885</v>
      </c>
      <c r="AE1888" s="125" t="str">
        <f t="shared" si="1043"/>
        <v xml:space="preserve"> </v>
      </c>
      <c r="AF1888" s="125" t="str">
        <f t="shared" si="1044"/>
        <v xml:space="preserve"> </v>
      </c>
      <c r="AG1888" s="125" t="str">
        <f t="shared" si="1045"/>
        <v xml:space="preserve"> </v>
      </c>
      <c r="AH1888" s="126" t="str">
        <f t="shared" si="1046"/>
        <v xml:space="preserve"> </v>
      </c>
      <c r="AI1888" s="127" t="str">
        <f t="shared" si="1047"/>
        <v xml:space="preserve"> </v>
      </c>
      <c r="AJ1888" s="128" t="str">
        <f t="shared" si="1048"/>
        <v xml:space="preserve"> </v>
      </c>
      <c r="AK1888" s="128" t="str">
        <f t="shared" si="1038"/>
        <v xml:space="preserve"> </v>
      </c>
      <c r="AL1888" s="129" t="str">
        <f t="shared" si="1049"/>
        <v xml:space="preserve"> </v>
      </c>
      <c r="AM1888" s="130" t="str">
        <f t="shared" si="1050"/>
        <v xml:space="preserve"> </v>
      </c>
      <c r="AN1888" s="129" t="str">
        <f t="shared" si="1051"/>
        <v xml:space="preserve"> </v>
      </c>
      <c r="AO1888" s="131" t="str">
        <f t="shared" si="1039"/>
        <v xml:space="preserve"> </v>
      </c>
      <c r="AP1888" s="123" t="str">
        <f t="shared" si="1041"/>
        <v xml:space="preserve"> </v>
      </c>
      <c r="AQ1888" s="129" t="str">
        <f t="shared" si="1040"/>
        <v xml:space="preserve"> </v>
      </c>
      <c r="AR1888" s="111">
        <f t="shared" si="1037"/>
        <v>1885</v>
      </c>
      <c r="AS1888" s="111">
        <f t="shared" si="1052"/>
        <v>0</v>
      </c>
      <c r="AT1888" s="111">
        <f t="shared" si="1053"/>
        <v>0</v>
      </c>
      <c r="AU1888" s="111">
        <f t="shared" si="1042"/>
        <v>0</v>
      </c>
      <c r="AV1888" s="111" t="str">
        <f t="shared" si="1055"/>
        <v xml:space="preserve"> </v>
      </c>
      <c r="AW1888" s="112">
        <f t="shared" si="1054"/>
        <v>0</v>
      </c>
    </row>
    <row r="1889" spans="30:49">
      <c r="AD1889" s="124">
        <v>1886</v>
      </c>
      <c r="AE1889" s="125" t="str">
        <f t="shared" si="1043"/>
        <v xml:space="preserve"> </v>
      </c>
      <c r="AF1889" s="125" t="str">
        <f t="shared" si="1044"/>
        <v xml:space="preserve"> </v>
      </c>
      <c r="AG1889" s="125" t="str">
        <f t="shared" si="1045"/>
        <v xml:space="preserve"> </v>
      </c>
      <c r="AH1889" s="126" t="str">
        <f t="shared" si="1046"/>
        <v xml:space="preserve"> </v>
      </c>
      <c r="AI1889" s="127" t="str">
        <f t="shared" si="1047"/>
        <v xml:space="preserve"> </v>
      </c>
      <c r="AJ1889" s="128" t="str">
        <f t="shared" si="1048"/>
        <v xml:space="preserve"> </v>
      </c>
      <c r="AK1889" s="128" t="str">
        <f t="shared" si="1038"/>
        <v xml:space="preserve"> </v>
      </c>
      <c r="AL1889" s="129" t="str">
        <f t="shared" si="1049"/>
        <v xml:space="preserve"> </v>
      </c>
      <c r="AM1889" s="130" t="str">
        <f t="shared" si="1050"/>
        <v xml:space="preserve"> </v>
      </c>
      <c r="AN1889" s="129" t="str">
        <f t="shared" si="1051"/>
        <v xml:space="preserve"> </v>
      </c>
      <c r="AO1889" s="131" t="str">
        <f t="shared" si="1039"/>
        <v xml:space="preserve"> </v>
      </c>
      <c r="AP1889" s="123" t="str">
        <f t="shared" si="1041"/>
        <v xml:space="preserve"> </v>
      </c>
      <c r="AQ1889" s="129" t="str">
        <f t="shared" si="1040"/>
        <v xml:space="preserve"> </v>
      </c>
      <c r="AR1889" s="111">
        <f t="shared" si="1037"/>
        <v>1886</v>
      </c>
      <c r="AS1889" s="111">
        <f t="shared" si="1052"/>
        <v>0</v>
      </c>
      <c r="AT1889" s="111">
        <f t="shared" si="1053"/>
        <v>0</v>
      </c>
      <c r="AU1889" s="111">
        <f t="shared" si="1042"/>
        <v>0</v>
      </c>
      <c r="AV1889" s="111" t="str">
        <f t="shared" si="1055"/>
        <v xml:space="preserve"> </v>
      </c>
      <c r="AW1889" s="112">
        <f t="shared" si="1054"/>
        <v>0</v>
      </c>
    </row>
    <row r="1890" spans="30:49">
      <c r="AD1890" s="132">
        <v>1887</v>
      </c>
      <c r="AE1890" s="125" t="str">
        <f t="shared" si="1043"/>
        <v xml:space="preserve"> </v>
      </c>
      <c r="AF1890" s="125" t="str">
        <f t="shared" si="1044"/>
        <v xml:space="preserve"> </v>
      </c>
      <c r="AG1890" s="125" t="str">
        <f t="shared" si="1045"/>
        <v xml:space="preserve"> </v>
      </c>
      <c r="AH1890" s="126" t="str">
        <f t="shared" si="1046"/>
        <v xml:space="preserve"> </v>
      </c>
      <c r="AI1890" s="127" t="str">
        <f t="shared" si="1047"/>
        <v xml:space="preserve"> </v>
      </c>
      <c r="AJ1890" s="128" t="str">
        <f t="shared" si="1048"/>
        <v xml:space="preserve"> </v>
      </c>
      <c r="AK1890" s="128" t="str">
        <f t="shared" si="1038"/>
        <v xml:space="preserve"> </v>
      </c>
      <c r="AL1890" s="129" t="str">
        <f t="shared" si="1049"/>
        <v xml:space="preserve"> </v>
      </c>
      <c r="AM1890" s="130" t="str">
        <f t="shared" si="1050"/>
        <v xml:space="preserve"> </v>
      </c>
      <c r="AN1890" s="129" t="str">
        <f t="shared" si="1051"/>
        <v xml:space="preserve"> </v>
      </c>
      <c r="AO1890" s="131" t="str">
        <f t="shared" si="1039"/>
        <v xml:space="preserve"> </v>
      </c>
      <c r="AP1890" s="123" t="str">
        <f t="shared" si="1041"/>
        <v xml:space="preserve"> </v>
      </c>
      <c r="AQ1890" s="129" t="str">
        <f t="shared" si="1040"/>
        <v xml:space="preserve"> </v>
      </c>
      <c r="AR1890" s="111">
        <f t="shared" si="1037"/>
        <v>1887</v>
      </c>
      <c r="AS1890" s="111">
        <f t="shared" si="1052"/>
        <v>0</v>
      </c>
      <c r="AT1890" s="111">
        <f t="shared" si="1053"/>
        <v>0</v>
      </c>
      <c r="AU1890" s="111">
        <f t="shared" si="1042"/>
        <v>0</v>
      </c>
      <c r="AV1890" s="111" t="str">
        <f t="shared" si="1055"/>
        <v xml:space="preserve"> </v>
      </c>
      <c r="AW1890" s="112">
        <f t="shared" si="1054"/>
        <v>0</v>
      </c>
    </row>
    <row r="1891" spans="30:49">
      <c r="AD1891" s="124">
        <v>1888</v>
      </c>
      <c r="AE1891" s="125" t="str">
        <f t="shared" si="1043"/>
        <v xml:space="preserve"> </v>
      </c>
      <c r="AF1891" s="125" t="str">
        <f t="shared" si="1044"/>
        <v xml:space="preserve"> </v>
      </c>
      <c r="AG1891" s="125" t="str">
        <f t="shared" si="1045"/>
        <v xml:space="preserve"> </v>
      </c>
      <c r="AH1891" s="126" t="str">
        <f t="shared" si="1046"/>
        <v xml:space="preserve"> </v>
      </c>
      <c r="AI1891" s="127" t="str">
        <f t="shared" si="1047"/>
        <v xml:space="preserve"> </v>
      </c>
      <c r="AJ1891" s="128" t="str">
        <f t="shared" si="1048"/>
        <v xml:space="preserve"> </v>
      </c>
      <c r="AK1891" s="128" t="str">
        <f t="shared" si="1038"/>
        <v xml:space="preserve"> </v>
      </c>
      <c r="AL1891" s="129" t="str">
        <f t="shared" si="1049"/>
        <v xml:space="preserve"> </v>
      </c>
      <c r="AM1891" s="130" t="str">
        <f t="shared" si="1050"/>
        <v xml:space="preserve"> </v>
      </c>
      <c r="AN1891" s="129" t="str">
        <f t="shared" si="1051"/>
        <v xml:space="preserve"> </v>
      </c>
      <c r="AO1891" s="131" t="str">
        <f t="shared" si="1039"/>
        <v xml:space="preserve"> </v>
      </c>
      <c r="AP1891" s="123" t="str">
        <f t="shared" si="1041"/>
        <v xml:space="preserve"> </v>
      </c>
      <c r="AQ1891" s="129" t="str">
        <f t="shared" si="1040"/>
        <v xml:space="preserve"> </v>
      </c>
      <c r="AR1891" s="111">
        <f t="shared" si="1037"/>
        <v>1888</v>
      </c>
      <c r="AS1891" s="111">
        <f t="shared" si="1052"/>
        <v>0</v>
      </c>
      <c r="AT1891" s="111">
        <f t="shared" si="1053"/>
        <v>0</v>
      </c>
      <c r="AU1891" s="111">
        <f t="shared" si="1042"/>
        <v>0</v>
      </c>
      <c r="AV1891" s="111" t="str">
        <f t="shared" si="1055"/>
        <v xml:space="preserve"> </v>
      </c>
      <c r="AW1891" s="112">
        <f t="shared" si="1054"/>
        <v>0</v>
      </c>
    </row>
    <row r="1892" spans="30:49">
      <c r="AD1892" s="132">
        <v>1889</v>
      </c>
      <c r="AE1892" s="125" t="str">
        <f t="shared" si="1043"/>
        <v xml:space="preserve"> </v>
      </c>
      <c r="AF1892" s="125" t="str">
        <f t="shared" si="1044"/>
        <v xml:space="preserve"> </v>
      </c>
      <c r="AG1892" s="125" t="str">
        <f t="shared" si="1045"/>
        <v xml:space="preserve"> </v>
      </c>
      <c r="AH1892" s="126" t="str">
        <f t="shared" si="1046"/>
        <v xml:space="preserve"> </v>
      </c>
      <c r="AI1892" s="127" t="str">
        <f t="shared" si="1047"/>
        <v xml:space="preserve"> </v>
      </c>
      <c r="AJ1892" s="128" t="str">
        <f t="shared" si="1048"/>
        <v xml:space="preserve"> </v>
      </c>
      <c r="AK1892" s="128" t="str">
        <f t="shared" si="1038"/>
        <v xml:space="preserve"> </v>
      </c>
      <c r="AL1892" s="129" t="str">
        <f t="shared" si="1049"/>
        <v xml:space="preserve"> </v>
      </c>
      <c r="AM1892" s="130" t="str">
        <f t="shared" si="1050"/>
        <v xml:space="preserve"> </v>
      </c>
      <c r="AN1892" s="129" t="str">
        <f t="shared" si="1051"/>
        <v xml:space="preserve"> </v>
      </c>
      <c r="AO1892" s="131" t="str">
        <f t="shared" si="1039"/>
        <v xml:space="preserve"> </v>
      </c>
      <c r="AP1892" s="123" t="str">
        <f t="shared" si="1041"/>
        <v xml:space="preserve"> </v>
      </c>
      <c r="AQ1892" s="129" t="str">
        <f t="shared" si="1040"/>
        <v xml:space="preserve"> </v>
      </c>
      <c r="AR1892" s="111">
        <f t="shared" si="1037"/>
        <v>1889</v>
      </c>
      <c r="AS1892" s="111">
        <f t="shared" si="1052"/>
        <v>0</v>
      </c>
      <c r="AT1892" s="111">
        <f t="shared" si="1053"/>
        <v>0</v>
      </c>
      <c r="AU1892" s="111">
        <f t="shared" si="1042"/>
        <v>0</v>
      </c>
      <c r="AV1892" s="111" t="str">
        <f t="shared" si="1055"/>
        <v xml:space="preserve"> </v>
      </c>
      <c r="AW1892" s="112">
        <f t="shared" si="1054"/>
        <v>0</v>
      </c>
    </row>
    <row r="1893" spans="30:49">
      <c r="AD1893" s="124">
        <v>1890</v>
      </c>
      <c r="AE1893" s="125" t="str">
        <f t="shared" si="1043"/>
        <v xml:space="preserve"> </v>
      </c>
      <c r="AF1893" s="125" t="str">
        <f t="shared" si="1044"/>
        <v xml:space="preserve"> </v>
      </c>
      <c r="AG1893" s="125" t="str">
        <f t="shared" si="1045"/>
        <v xml:space="preserve"> </v>
      </c>
      <c r="AH1893" s="126" t="str">
        <f t="shared" si="1046"/>
        <v xml:space="preserve"> </v>
      </c>
      <c r="AI1893" s="127" t="str">
        <f t="shared" si="1047"/>
        <v xml:space="preserve"> </v>
      </c>
      <c r="AJ1893" s="128" t="str">
        <f t="shared" si="1048"/>
        <v xml:space="preserve"> </v>
      </c>
      <c r="AK1893" s="128" t="str">
        <f t="shared" si="1038"/>
        <v xml:space="preserve"> </v>
      </c>
      <c r="AL1893" s="129" t="str">
        <f t="shared" si="1049"/>
        <v xml:space="preserve"> </v>
      </c>
      <c r="AM1893" s="130" t="str">
        <f t="shared" si="1050"/>
        <v xml:space="preserve"> </v>
      </c>
      <c r="AN1893" s="129" t="str">
        <f t="shared" si="1051"/>
        <v xml:space="preserve"> </v>
      </c>
      <c r="AO1893" s="131" t="str">
        <f t="shared" si="1039"/>
        <v xml:space="preserve"> </v>
      </c>
      <c r="AP1893" s="123" t="str">
        <f t="shared" si="1041"/>
        <v xml:space="preserve"> </v>
      </c>
      <c r="AQ1893" s="129" t="str">
        <f t="shared" si="1040"/>
        <v xml:space="preserve"> </v>
      </c>
      <c r="AR1893" s="111">
        <f t="shared" si="1037"/>
        <v>1890</v>
      </c>
      <c r="AS1893" s="111">
        <f t="shared" si="1052"/>
        <v>0</v>
      </c>
      <c r="AT1893" s="111">
        <f t="shared" si="1053"/>
        <v>0</v>
      </c>
      <c r="AU1893" s="111">
        <f t="shared" si="1042"/>
        <v>0</v>
      </c>
      <c r="AV1893" s="111" t="str">
        <f t="shared" si="1055"/>
        <v xml:space="preserve"> </v>
      </c>
      <c r="AW1893" s="112">
        <f t="shared" si="1054"/>
        <v>0</v>
      </c>
    </row>
    <row r="1894" spans="30:49">
      <c r="AD1894" s="132">
        <v>1891</v>
      </c>
      <c r="AE1894" s="125" t="str">
        <f t="shared" si="1043"/>
        <v xml:space="preserve"> </v>
      </c>
      <c r="AF1894" s="125" t="str">
        <f t="shared" si="1044"/>
        <v xml:space="preserve"> </v>
      </c>
      <c r="AG1894" s="125" t="str">
        <f t="shared" si="1045"/>
        <v xml:space="preserve"> </v>
      </c>
      <c r="AH1894" s="126" t="str">
        <f t="shared" si="1046"/>
        <v xml:space="preserve"> </v>
      </c>
      <c r="AI1894" s="127" t="str">
        <f t="shared" si="1047"/>
        <v xml:space="preserve"> </v>
      </c>
      <c r="AJ1894" s="128" t="str">
        <f t="shared" si="1048"/>
        <v xml:space="preserve"> </v>
      </c>
      <c r="AK1894" s="128" t="str">
        <f t="shared" si="1038"/>
        <v xml:space="preserve"> </v>
      </c>
      <c r="AL1894" s="129" t="str">
        <f t="shared" si="1049"/>
        <v xml:space="preserve"> </v>
      </c>
      <c r="AM1894" s="130" t="str">
        <f t="shared" si="1050"/>
        <v xml:space="preserve"> </v>
      </c>
      <c r="AN1894" s="129" t="str">
        <f t="shared" si="1051"/>
        <v xml:space="preserve"> </v>
      </c>
      <c r="AO1894" s="131" t="str">
        <f t="shared" si="1039"/>
        <v xml:space="preserve"> </v>
      </c>
      <c r="AP1894" s="123" t="str">
        <f t="shared" si="1041"/>
        <v xml:space="preserve"> </v>
      </c>
      <c r="AQ1894" s="129" t="str">
        <f t="shared" si="1040"/>
        <v xml:space="preserve"> </v>
      </c>
      <c r="AR1894" s="111">
        <f t="shared" si="1037"/>
        <v>1891</v>
      </c>
      <c r="AS1894" s="111">
        <f t="shared" si="1052"/>
        <v>0</v>
      </c>
      <c r="AT1894" s="111">
        <f t="shared" si="1053"/>
        <v>0</v>
      </c>
      <c r="AU1894" s="111">
        <f t="shared" si="1042"/>
        <v>0</v>
      </c>
      <c r="AV1894" s="111" t="str">
        <f t="shared" si="1055"/>
        <v xml:space="preserve"> </v>
      </c>
      <c r="AW1894" s="112">
        <f t="shared" si="1054"/>
        <v>0</v>
      </c>
    </row>
    <row r="1895" spans="30:49">
      <c r="AD1895" s="124">
        <v>1892</v>
      </c>
      <c r="AE1895" s="125" t="str">
        <f t="shared" si="1043"/>
        <v xml:space="preserve"> </v>
      </c>
      <c r="AF1895" s="125" t="str">
        <f t="shared" si="1044"/>
        <v xml:space="preserve"> </v>
      </c>
      <c r="AG1895" s="125" t="str">
        <f t="shared" si="1045"/>
        <v xml:space="preserve"> </v>
      </c>
      <c r="AH1895" s="126" t="str">
        <f t="shared" si="1046"/>
        <v xml:space="preserve"> </v>
      </c>
      <c r="AI1895" s="127" t="str">
        <f t="shared" si="1047"/>
        <v xml:space="preserve"> </v>
      </c>
      <c r="AJ1895" s="128" t="str">
        <f t="shared" si="1048"/>
        <v xml:space="preserve"> </v>
      </c>
      <c r="AK1895" s="128" t="str">
        <f t="shared" si="1038"/>
        <v xml:space="preserve"> </v>
      </c>
      <c r="AL1895" s="129" t="str">
        <f t="shared" si="1049"/>
        <v xml:space="preserve"> </v>
      </c>
      <c r="AM1895" s="130" t="str">
        <f t="shared" si="1050"/>
        <v xml:space="preserve"> </v>
      </c>
      <c r="AN1895" s="129" t="str">
        <f t="shared" si="1051"/>
        <v xml:space="preserve"> </v>
      </c>
      <c r="AO1895" s="131" t="str">
        <f t="shared" si="1039"/>
        <v xml:space="preserve"> </v>
      </c>
      <c r="AP1895" s="123" t="str">
        <f t="shared" si="1041"/>
        <v xml:space="preserve"> </v>
      </c>
      <c r="AQ1895" s="129" t="str">
        <f t="shared" si="1040"/>
        <v xml:space="preserve"> </v>
      </c>
      <c r="AR1895" s="111">
        <f t="shared" ref="AR1895:AR1958" si="1056">IF(AE1895&gt;=AE1894,AD1895,0)</f>
        <v>1892</v>
      </c>
      <c r="AS1895" s="111">
        <f t="shared" si="1052"/>
        <v>0</v>
      </c>
      <c r="AT1895" s="111">
        <f t="shared" si="1053"/>
        <v>0</v>
      </c>
      <c r="AU1895" s="111">
        <f t="shared" si="1042"/>
        <v>0</v>
      </c>
      <c r="AV1895" s="111" t="str">
        <f t="shared" si="1055"/>
        <v xml:space="preserve"> </v>
      </c>
      <c r="AW1895" s="112">
        <f t="shared" si="1054"/>
        <v>0</v>
      </c>
    </row>
    <row r="1896" spans="30:49">
      <c r="AD1896" s="132">
        <v>1893</v>
      </c>
      <c r="AE1896" s="125" t="str">
        <f t="shared" si="1043"/>
        <v xml:space="preserve"> </v>
      </c>
      <c r="AF1896" s="125" t="str">
        <f t="shared" si="1044"/>
        <v xml:space="preserve"> </v>
      </c>
      <c r="AG1896" s="125" t="str">
        <f t="shared" si="1045"/>
        <v xml:space="preserve"> </v>
      </c>
      <c r="AH1896" s="126" t="str">
        <f t="shared" si="1046"/>
        <v xml:space="preserve"> </v>
      </c>
      <c r="AI1896" s="127" t="str">
        <f t="shared" si="1047"/>
        <v xml:space="preserve"> </v>
      </c>
      <c r="AJ1896" s="128" t="str">
        <f t="shared" si="1048"/>
        <v xml:space="preserve"> </v>
      </c>
      <c r="AK1896" s="128" t="str">
        <f t="shared" si="1038"/>
        <v xml:space="preserve"> </v>
      </c>
      <c r="AL1896" s="129" t="str">
        <f t="shared" si="1049"/>
        <v xml:space="preserve"> </v>
      </c>
      <c r="AM1896" s="130" t="str">
        <f t="shared" si="1050"/>
        <v xml:space="preserve"> </v>
      </c>
      <c r="AN1896" s="129" t="str">
        <f t="shared" si="1051"/>
        <v xml:space="preserve"> </v>
      </c>
      <c r="AO1896" s="131" t="str">
        <f t="shared" si="1039"/>
        <v xml:space="preserve"> </v>
      </c>
      <c r="AP1896" s="123" t="str">
        <f t="shared" si="1041"/>
        <v xml:space="preserve"> </v>
      </c>
      <c r="AQ1896" s="129" t="str">
        <f t="shared" si="1040"/>
        <v xml:space="preserve"> </v>
      </c>
      <c r="AR1896" s="111">
        <f t="shared" si="1056"/>
        <v>1893</v>
      </c>
      <c r="AS1896" s="111">
        <f t="shared" si="1052"/>
        <v>0</v>
      </c>
      <c r="AT1896" s="111">
        <f t="shared" si="1053"/>
        <v>0</v>
      </c>
      <c r="AU1896" s="111">
        <f t="shared" si="1042"/>
        <v>0</v>
      </c>
      <c r="AV1896" s="111" t="str">
        <f t="shared" si="1055"/>
        <v xml:space="preserve"> </v>
      </c>
      <c r="AW1896" s="112">
        <f t="shared" si="1054"/>
        <v>0</v>
      </c>
    </row>
    <row r="1897" spans="30:49">
      <c r="AD1897" s="124">
        <v>1894</v>
      </c>
      <c r="AE1897" s="125" t="str">
        <f t="shared" si="1043"/>
        <v xml:space="preserve"> </v>
      </c>
      <c r="AF1897" s="125" t="str">
        <f t="shared" si="1044"/>
        <v xml:space="preserve"> </v>
      </c>
      <c r="AG1897" s="125" t="str">
        <f t="shared" si="1045"/>
        <v xml:space="preserve"> </v>
      </c>
      <c r="AH1897" s="126" t="str">
        <f t="shared" si="1046"/>
        <v xml:space="preserve"> </v>
      </c>
      <c r="AI1897" s="127" t="str">
        <f t="shared" si="1047"/>
        <v xml:space="preserve"> </v>
      </c>
      <c r="AJ1897" s="128" t="str">
        <f t="shared" si="1048"/>
        <v xml:space="preserve"> </v>
      </c>
      <c r="AK1897" s="128" t="str">
        <f t="shared" ref="AK1897:AK1960" si="1057">IF(AF1896=" "," ",IF(AF1896&lt;0," ",AQ1897/AJ1897))</f>
        <v xml:space="preserve"> </v>
      </c>
      <c r="AL1897" s="129" t="str">
        <f t="shared" si="1049"/>
        <v xml:space="preserve"> </v>
      </c>
      <c r="AM1897" s="130" t="str">
        <f t="shared" si="1050"/>
        <v xml:space="preserve"> </v>
      </c>
      <c r="AN1897" s="129" t="str">
        <f t="shared" si="1051"/>
        <v xml:space="preserve"> </v>
      </c>
      <c r="AO1897" s="131" t="str">
        <f t="shared" ref="AO1897:AO1960" si="1058">IF(AF1896=" "," ",IF(AF1896&lt;0," ",(-1)*AJ1897*AM1897))</f>
        <v xml:space="preserve"> </v>
      </c>
      <c r="AP1897" s="123" t="str">
        <f t="shared" si="1041"/>
        <v xml:space="preserve"> </v>
      </c>
      <c r="AQ1897" s="129" t="str">
        <f t="shared" ref="AQ1897:AQ1960" si="1059">IF(AF1896=" "," ",IF(AF1896&lt;0," ",AP1897+AO1897+AN1897))</f>
        <v xml:space="preserve"> </v>
      </c>
      <c r="AR1897" s="111">
        <f t="shared" si="1056"/>
        <v>1894</v>
      </c>
      <c r="AS1897" s="111">
        <f t="shared" si="1052"/>
        <v>0</v>
      </c>
      <c r="AT1897" s="111">
        <f t="shared" si="1053"/>
        <v>0</v>
      </c>
      <c r="AU1897" s="111">
        <f t="shared" si="1042"/>
        <v>0</v>
      </c>
      <c r="AV1897" s="111" t="str">
        <f t="shared" si="1055"/>
        <v xml:space="preserve"> </v>
      </c>
      <c r="AW1897" s="112">
        <f t="shared" si="1054"/>
        <v>0</v>
      </c>
    </row>
    <row r="1898" spans="30:49">
      <c r="AD1898" s="132">
        <v>1895</v>
      </c>
      <c r="AE1898" s="125" t="str">
        <f t="shared" si="1043"/>
        <v xml:space="preserve"> </v>
      </c>
      <c r="AF1898" s="125" t="str">
        <f t="shared" si="1044"/>
        <v xml:space="preserve"> </v>
      </c>
      <c r="AG1898" s="125" t="str">
        <f t="shared" si="1045"/>
        <v xml:space="preserve"> </v>
      </c>
      <c r="AH1898" s="126" t="str">
        <f t="shared" si="1046"/>
        <v xml:space="preserve"> </v>
      </c>
      <c r="AI1898" s="127" t="str">
        <f t="shared" si="1047"/>
        <v xml:space="preserve"> </v>
      </c>
      <c r="AJ1898" s="128" t="str">
        <f t="shared" si="1048"/>
        <v xml:space="preserve"> </v>
      </c>
      <c r="AK1898" s="128" t="str">
        <f t="shared" si="1057"/>
        <v xml:space="preserve"> </v>
      </c>
      <c r="AL1898" s="129" t="str">
        <f t="shared" si="1049"/>
        <v xml:space="preserve"> </v>
      </c>
      <c r="AM1898" s="130" t="str">
        <f t="shared" si="1050"/>
        <v xml:space="preserve"> </v>
      </c>
      <c r="AN1898" s="129" t="str">
        <f t="shared" si="1051"/>
        <v xml:space="preserve"> </v>
      </c>
      <c r="AO1898" s="131" t="str">
        <f t="shared" si="1058"/>
        <v xml:space="preserve"> </v>
      </c>
      <c r="AP1898" s="123" t="str">
        <f t="shared" si="1041"/>
        <v xml:space="preserve"> </v>
      </c>
      <c r="AQ1898" s="129" t="str">
        <f t="shared" si="1059"/>
        <v xml:space="preserve"> </v>
      </c>
      <c r="AR1898" s="111">
        <f t="shared" si="1056"/>
        <v>1895</v>
      </c>
      <c r="AS1898" s="111">
        <f t="shared" si="1052"/>
        <v>0</v>
      </c>
      <c r="AT1898" s="111">
        <f t="shared" si="1053"/>
        <v>0</v>
      </c>
      <c r="AU1898" s="111">
        <f t="shared" si="1042"/>
        <v>0</v>
      </c>
      <c r="AV1898" s="111" t="str">
        <f t="shared" si="1055"/>
        <v xml:space="preserve"> </v>
      </c>
      <c r="AW1898" s="112">
        <f t="shared" si="1054"/>
        <v>0</v>
      </c>
    </row>
    <row r="1899" spans="30:49">
      <c r="AD1899" s="124">
        <v>1896</v>
      </c>
      <c r="AE1899" s="125" t="str">
        <f t="shared" si="1043"/>
        <v xml:space="preserve"> </v>
      </c>
      <c r="AF1899" s="125" t="str">
        <f t="shared" si="1044"/>
        <v xml:space="preserve"> </v>
      </c>
      <c r="AG1899" s="125" t="str">
        <f t="shared" si="1045"/>
        <v xml:space="preserve"> </v>
      </c>
      <c r="AH1899" s="126" t="str">
        <f t="shared" si="1046"/>
        <v xml:space="preserve"> </v>
      </c>
      <c r="AI1899" s="127" t="str">
        <f t="shared" si="1047"/>
        <v xml:space="preserve"> </v>
      </c>
      <c r="AJ1899" s="128" t="str">
        <f t="shared" si="1048"/>
        <v xml:space="preserve"> </v>
      </c>
      <c r="AK1899" s="128" t="str">
        <f t="shared" si="1057"/>
        <v xml:space="preserve"> </v>
      </c>
      <c r="AL1899" s="129" t="str">
        <f t="shared" si="1049"/>
        <v xml:space="preserve"> </v>
      </c>
      <c r="AM1899" s="130" t="str">
        <f t="shared" si="1050"/>
        <v xml:space="preserve"> </v>
      </c>
      <c r="AN1899" s="129" t="str">
        <f t="shared" si="1051"/>
        <v xml:space="preserve"> </v>
      </c>
      <c r="AO1899" s="131" t="str">
        <f t="shared" si="1058"/>
        <v xml:space="preserve"> </v>
      </c>
      <c r="AP1899" s="123" t="str">
        <f t="shared" si="1041"/>
        <v xml:space="preserve"> </v>
      </c>
      <c r="AQ1899" s="129" t="str">
        <f t="shared" si="1059"/>
        <v xml:space="preserve"> </v>
      </c>
      <c r="AR1899" s="111">
        <f t="shared" si="1056"/>
        <v>1896</v>
      </c>
      <c r="AS1899" s="111">
        <f t="shared" si="1052"/>
        <v>0</v>
      </c>
      <c r="AT1899" s="111">
        <f t="shared" si="1053"/>
        <v>0</v>
      </c>
      <c r="AU1899" s="111">
        <f t="shared" si="1042"/>
        <v>0</v>
      </c>
      <c r="AV1899" s="111" t="str">
        <f t="shared" si="1055"/>
        <v xml:space="preserve"> </v>
      </c>
      <c r="AW1899" s="112">
        <f t="shared" si="1054"/>
        <v>0</v>
      </c>
    </row>
    <row r="1900" spans="30:49">
      <c r="AD1900" s="132">
        <v>1897</v>
      </c>
      <c r="AE1900" s="125" t="str">
        <f t="shared" si="1043"/>
        <v xml:space="preserve"> </v>
      </c>
      <c r="AF1900" s="125" t="str">
        <f t="shared" si="1044"/>
        <v xml:space="preserve"> </v>
      </c>
      <c r="AG1900" s="125" t="str">
        <f t="shared" si="1045"/>
        <v xml:space="preserve"> </v>
      </c>
      <c r="AH1900" s="126" t="str">
        <f t="shared" si="1046"/>
        <v xml:space="preserve"> </v>
      </c>
      <c r="AI1900" s="127" t="str">
        <f t="shared" si="1047"/>
        <v xml:space="preserve"> </v>
      </c>
      <c r="AJ1900" s="128" t="str">
        <f t="shared" si="1048"/>
        <v xml:space="preserve"> </v>
      </c>
      <c r="AK1900" s="128" t="str">
        <f t="shared" si="1057"/>
        <v xml:space="preserve"> </v>
      </c>
      <c r="AL1900" s="129" t="str">
        <f t="shared" si="1049"/>
        <v xml:space="preserve"> </v>
      </c>
      <c r="AM1900" s="130" t="str">
        <f t="shared" si="1050"/>
        <v xml:space="preserve"> </v>
      </c>
      <c r="AN1900" s="129" t="str">
        <f t="shared" si="1051"/>
        <v xml:space="preserve"> </v>
      </c>
      <c r="AO1900" s="131" t="str">
        <f t="shared" si="1058"/>
        <v xml:space="preserve"> </v>
      </c>
      <c r="AP1900" s="123" t="str">
        <f t="shared" ref="AP1900:AP1963" si="1060">IF(AF1899=" "," ",IF(AF1899&lt;0," ",IF(AD1900&lt;$B$4,$B$3,0)))</f>
        <v xml:space="preserve"> </v>
      </c>
      <c r="AQ1900" s="129" t="str">
        <f t="shared" si="1059"/>
        <v xml:space="preserve"> </v>
      </c>
      <c r="AR1900" s="111">
        <f t="shared" si="1056"/>
        <v>1897</v>
      </c>
      <c r="AS1900" s="111">
        <f t="shared" si="1052"/>
        <v>0</v>
      </c>
      <c r="AT1900" s="111">
        <f t="shared" si="1053"/>
        <v>0</v>
      </c>
      <c r="AU1900" s="111">
        <f t="shared" si="1042"/>
        <v>0</v>
      </c>
      <c r="AV1900" s="111" t="str">
        <f t="shared" si="1055"/>
        <v xml:space="preserve"> </v>
      </c>
      <c r="AW1900" s="112">
        <f t="shared" si="1054"/>
        <v>0</v>
      </c>
    </row>
    <row r="1901" spans="30:49">
      <c r="AD1901" s="124">
        <v>1898</v>
      </c>
      <c r="AE1901" s="125" t="str">
        <f t="shared" si="1043"/>
        <v xml:space="preserve"> </v>
      </c>
      <c r="AF1901" s="125" t="str">
        <f t="shared" si="1044"/>
        <v xml:space="preserve"> </v>
      </c>
      <c r="AG1901" s="125" t="str">
        <f t="shared" si="1045"/>
        <v xml:space="preserve"> </v>
      </c>
      <c r="AH1901" s="126" t="str">
        <f t="shared" si="1046"/>
        <v xml:space="preserve"> </v>
      </c>
      <c r="AI1901" s="127" t="str">
        <f t="shared" si="1047"/>
        <v xml:space="preserve"> </v>
      </c>
      <c r="AJ1901" s="128" t="str">
        <f t="shared" si="1048"/>
        <v xml:space="preserve"> </v>
      </c>
      <c r="AK1901" s="128" t="str">
        <f t="shared" si="1057"/>
        <v xml:space="preserve"> </v>
      </c>
      <c r="AL1901" s="129" t="str">
        <f t="shared" si="1049"/>
        <v xml:space="preserve"> </v>
      </c>
      <c r="AM1901" s="130" t="str">
        <f t="shared" si="1050"/>
        <v xml:space="preserve"> </v>
      </c>
      <c r="AN1901" s="129" t="str">
        <f t="shared" si="1051"/>
        <v xml:space="preserve"> </v>
      </c>
      <c r="AO1901" s="131" t="str">
        <f t="shared" si="1058"/>
        <v xml:space="preserve"> </v>
      </c>
      <c r="AP1901" s="123" t="str">
        <f t="shared" si="1060"/>
        <v xml:space="preserve"> </v>
      </c>
      <c r="AQ1901" s="129" t="str">
        <f t="shared" si="1059"/>
        <v xml:space="preserve"> </v>
      </c>
      <c r="AR1901" s="111">
        <f t="shared" si="1056"/>
        <v>1898</v>
      </c>
      <c r="AS1901" s="111">
        <f t="shared" si="1052"/>
        <v>0</v>
      </c>
      <c r="AT1901" s="111">
        <f t="shared" si="1053"/>
        <v>0</v>
      </c>
      <c r="AU1901" s="111">
        <f t="shared" si="1042"/>
        <v>0</v>
      </c>
      <c r="AV1901" s="111" t="str">
        <f t="shared" si="1055"/>
        <v xml:space="preserve"> </v>
      </c>
      <c r="AW1901" s="112">
        <f t="shared" si="1054"/>
        <v>0</v>
      </c>
    </row>
    <row r="1902" spans="30:49">
      <c r="AD1902" s="132">
        <v>1899</v>
      </c>
      <c r="AE1902" s="125" t="str">
        <f t="shared" si="1043"/>
        <v xml:space="preserve"> </v>
      </c>
      <c r="AF1902" s="125" t="str">
        <f t="shared" si="1044"/>
        <v xml:space="preserve"> </v>
      </c>
      <c r="AG1902" s="125" t="str">
        <f t="shared" si="1045"/>
        <v xml:space="preserve"> </v>
      </c>
      <c r="AH1902" s="126" t="str">
        <f t="shared" si="1046"/>
        <v xml:space="preserve"> </v>
      </c>
      <c r="AI1902" s="127" t="str">
        <f t="shared" si="1047"/>
        <v xml:space="preserve"> </v>
      </c>
      <c r="AJ1902" s="128" t="str">
        <f t="shared" si="1048"/>
        <v xml:space="preserve"> </v>
      </c>
      <c r="AK1902" s="128" t="str">
        <f t="shared" si="1057"/>
        <v xml:space="preserve"> </v>
      </c>
      <c r="AL1902" s="129" t="str">
        <f t="shared" si="1049"/>
        <v xml:space="preserve"> </v>
      </c>
      <c r="AM1902" s="130" t="str">
        <f t="shared" si="1050"/>
        <v xml:space="preserve"> </v>
      </c>
      <c r="AN1902" s="129" t="str">
        <f t="shared" si="1051"/>
        <v xml:space="preserve"> </v>
      </c>
      <c r="AO1902" s="131" t="str">
        <f t="shared" si="1058"/>
        <v xml:space="preserve"> </v>
      </c>
      <c r="AP1902" s="123" t="str">
        <f t="shared" si="1060"/>
        <v xml:space="preserve"> </v>
      </c>
      <c r="AQ1902" s="129" t="str">
        <f t="shared" si="1059"/>
        <v xml:space="preserve"> </v>
      </c>
      <c r="AR1902" s="111">
        <f t="shared" si="1056"/>
        <v>1899</v>
      </c>
      <c r="AS1902" s="111">
        <f t="shared" si="1052"/>
        <v>0</v>
      </c>
      <c r="AT1902" s="111">
        <f t="shared" si="1053"/>
        <v>0</v>
      </c>
      <c r="AU1902" s="111">
        <f t="shared" si="1042"/>
        <v>0</v>
      </c>
      <c r="AV1902" s="111" t="str">
        <f t="shared" si="1055"/>
        <v xml:space="preserve"> </v>
      </c>
      <c r="AW1902" s="112">
        <f t="shared" si="1054"/>
        <v>0</v>
      </c>
    </row>
    <row r="1903" spans="30:49">
      <c r="AD1903" s="124">
        <v>1900</v>
      </c>
      <c r="AE1903" s="125" t="str">
        <f t="shared" si="1043"/>
        <v xml:space="preserve"> </v>
      </c>
      <c r="AF1903" s="125" t="str">
        <f t="shared" si="1044"/>
        <v xml:space="preserve"> </v>
      </c>
      <c r="AG1903" s="125" t="str">
        <f t="shared" si="1045"/>
        <v xml:space="preserve"> </v>
      </c>
      <c r="AH1903" s="126" t="str">
        <f t="shared" si="1046"/>
        <v xml:space="preserve"> </v>
      </c>
      <c r="AI1903" s="127" t="str">
        <f t="shared" si="1047"/>
        <v xml:space="preserve"> </v>
      </c>
      <c r="AJ1903" s="128" t="str">
        <f t="shared" si="1048"/>
        <v xml:space="preserve"> </v>
      </c>
      <c r="AK1903" s="128" t="str">
        <f t="shared" si="1057"/>
        <v xml:space="preserve"> </v>
      </c>
      <c r="AL1903" s="129" t="str">
        <f t="shared" si="1049"/>
        <v xml:space="preserve"> </v>
      </c>
      <c r="AM1903" s="130" t="str">
        <f t="shared" si="1050"/>
        <v xml:space="preserve"> </v>
      </c>
      <c r="AN1903" s="129" t="str">
        <f t="shared" si="1051"/>
        <v xml:space="preserve"> </v>
      </c>
      <c r="AO1903" s="131" t="str">
        <f t="shared" si="1058"/>
        <v xml:space="preserve"> </v>
      </c>
      <c r="AP1903" s="123" t="str">
        <f t="shared" si="1060"/>
        <v xml:space="preserve"> </v>
      </c>
      <c r="AQ1903" s="129" t="str">
        <f t="shared" si="1059"/>
        <v xml:space="preserve"> </v>
      </c>
      <c r="AR1903" s="111">
        <f t="shared" si="1056"/>
        <v>1900</v>
      </c>
      <c r="AS1903" s="111">
        <f t="shared" si="1052"/>
        <v>0</v>
      </c>
      <c r="AT1903" s="111">
        <f t="shared" si="1053"/>
        <v>0</v>
      </c>
      <c r="AU1903" s="111">
        <f t="shared" si="1042"/>
        <v>0</v>
      </c>
      <c r="AV1903" s="111" t="str">
        <f t="shared" si="1055"/>
        <v xml:space="preserve"> </v>
      </c>
      <c r="AW1903" s="112">
        <f t="shared" si="1054"/>
        <v>0</v>
      </c>
    </row>
    <row r="1904" spans="30:49">
      <c r="AD1904" s="132">
        <v>1901</v>
      </c>
      <c r="AE1904" s="125" t="str">
        <f t="shared" si="1043"/>
        <v xml:space="preserve"> </v>
      </c>
      <c r="AF1904" s="125" t="str">
        <f t="shared" si="1044"/>
        <v xml:space="preserve"> </v>
      </c>
      <c r="AG1904" s="125" t="str">
        <f t="shared" si="1045"/>
        <v xml:space="preserve"> </v>
      </c>
      <c r="AH1904" s="126" t="str">
        <f t="shared" si="1046"/>
        <v xml:space="preserve"> </v>
      </c>
      <c r="AI1904" s="127" t="str">
        <f t="shared" si="1047"/>
        <v xml:space="preserve"> </v>
      </c>
      <c r="AJ1904" s="128" t="str">
        <f t="shared" si="1048"/>
        <v xml:space="preserve"> </v>
      </c>
      <c r="AK1904" s="128" t="str">
        <f t="shared" si="1057"/>
        <v xml:space="preserve"> </v>
      </c>
      <c r="AL1904" s="129" t="str">
        <f t="shared" si="1049"/>
        <v xml:space="preserve"> </v>
      </c>
      <c r="AM1904" s="130" t="str">
        <f t="shared" si="1050"/>
        <v xml:space="preserve"> </v>
      </c>
      <c r="AN1904" s="129" t="str">
        <f t="shared" si="1051"/>
        <v xml:space="preserve"> </v>
      </c>
      <c r="AO1904" s="131" t="str">
        <f t="shared" si="1058"/>
        <v xml:space="preserve"> </v>
      </c>
      <c r="AP1904" s="123" t="str">
        <f t="shared" si="1060"/>
        <v xml:space="preserve"> </v>
      </c>
      <c r="AQ1904" s="129" t="str">
        <f t="shared" si="1059"/>
        <v xml:space="preserve"> </v>
      </c>
      <c r="AR1904" s="111">
        <f t="shared" si="1056"/>
        <v>1901</v>
      </c>
      <c r="AS1904" s="111">
        <f t="shared" si="1052"/>
        <v>0</v>
      </c>
      <c r="AT1904" s="111">
        <f t="shared" si="1053"/>
        <v>0</v>
      </c>
      <c r="AU1904" s="111">
        <f t="shared" si="1042"/>
        <v>0</v>
      </c>
      <c r="AV1904" s="111" t="str">
        <f t="shared" si="1055"/>
        <v xml:space="preserve"> </v>
      </c>
      <c r="AW1904" s="112">
        <f t="shared" si="1054"/>
        <v>0</v>
      </c>
    </row>
    <row r="1905" spans="30:49">
      <c r="AD1905" s="124">
        <v>1902</v>
      </c>
      <c r="AE1905" s="125" t="str">
        <f t="shared" si="1043"/>
        <v xml:space="preserve"> </v>
      </c>
      <c r="AF1905" s="125" t="str">
        <f t="shared" si="1044"/>
        <v xml:space="preserve"> </v>
      </c>
      <c r="AG1905" s="125" t="str">
        <f t="shared" si="1045"/>
        <v xml:space="preserve"> </v>
      </c>
      <c r="AH1905" s="126" t="str">
        <f t="shared" si="1046"/>
        <v xml:space="preserve"> </v>
      </c>
      <c r="AI1905" s="127" t="str">
        <f t="shared" si="1047"/>
        <v xml:space="preserve"> </v>
      </c>
      <c r="AJ1905" s="128" t="str">
        <f t="shared" si="1048"/>
        <v xml:space="preserve"> </v>
      </c>
      <c r="AK1905" s="128" t="str">
        <f t="shared" si="1057"/>
        <v xml:space="preserve"> </v>
      </c>
      <c r="AL1905" s="129" t="str">
        <f t="shared" si="1049"/>
        <v xml:space="preserve"> </v>
      </c>
      <c r="AM1905" s="130" t="str">
        <f t="shared" si="1050"/>
        <v xml:space="preserve"> </v>
      </c>
      <c r="AN1905" s="129" t="str">
        <f t="shared" si="1051"/>
        <v xml:space="preserve"> </v>
      </c>
      <c r="AO1905" s="131" t="str">
        <f t="shared" si="1058"/>
        <v xml:space="preserve"> </v>
      </c>
      <c r="AP1905" s="123" t="str">
        <f t="shared" si="1060"/>
        <v xml:space="preserve"> </v>
      </c>
      <c r="AQ1905" s="129" t="str">
        <f t="shared" si="1059"/>
        <v xml:space="preserve"> </v>
      </c>
      <c r="AR1905" s="111">
        <f t="shared" si="1056"/>
        <v>1902</v>
      </c>
      <c r="AS1905" s="111">
        <f t="shared" si="1052"/>
        <v>0</v>
      </c>
      <c r="AT1905" s="111">
        <f t="shared" si="1053"/>
        <v>0</v>
      </c>
      <c r="AU1905" s="111">
        <f t="shared" si="1042"/>
        <v>0</v>
      </c>
      <c r="AV1905" s="111" t="str">
        <f t="shared" si="1055"/>
        <v xml:space="preserve"> </v>
      </c>
      <c r="AW1905" s="112">
        <f t="shared" si="1054"/>
        <v>0</v>
      </c>
    </row>
    <row r="1906" spans="30:49">
      <c r="AD1906" s="132">
        <v>1903</v>
      </c>
      <c r="AE1906" s="125" t="str">
        <f t="shared" si="1043"/>
        <v xml:space="preserve"> </v>
      </c>
      <c r="AF1906" s="125" t="str">
        <f t="shared" si="1044"/>
        <v xml:space="preserve"> </v>
      </c>
      <c r="AG1906" s="125" t="str">
        <f t="shared" si="1045"/>
        <v xml:space="preserve"> </v>
      </c>
      <c r="AH1906" s="126" t="str">
        <f t="shared" si="1046"/>
        <v xml:space="preserve"> </v>
      </c>
      <c r="AI1906" s="127" t="str">
        <f t="shared" si="1047"/>
        <v xml:space="preserve"> </v>
      </c>
      <c r="AJ1906" s="128" t="str">
        <f t="shared" si="1048"/>
        <v xml:space="preserve"> </v>
      </c>
      <c r="AK1906" s="128" t="str">
        <f t="shared" si="1057"/>
        <v xml:space="preserve"> </v>
      </c>
      <c r="AL1906" s="129" t="str">
        <f t="shared" si="1049"/>
        <v xml:space="preserve"> </v>
      </c>
      <c r="AM1906" s="130" t="str">
        <f t="shared" si="1050"/>
        <v xml:space="preserve"> </v>
      </c>
      <c r="AN1906" s="129" t="str">
        <f t="shared" si="1051"/>
        <v xml:space="preserve"> </v>
      </c>
      <c r="AO1906" s="131" t="str">
        <f t="shared" si="1058"/>
        <v xml:space="preserve"> </v>
      </c>
      <c r="AP1906" s="123" t="str">
        <f t="shared" si="1060"/>
        <v xml:space="preserve"> </v>
      </c>
      <c r="AQ1906" s="129" t="str">
        <f t="shared" si="1059"/>
        <v xml:space="preserve"> </v>
      </c>
      <c r="AR1906" s="111">
        <f t="shared" si="1056"/>
        <v>1903</v>
      </c>
      <c r="AS1906" s="111">
        <f t="shared" si="1052"/>
        <v>0</v>
      </c>
      <c r="AT1906" s="111">
        <f t="shared" si="1053"/>
        <v>0</v>
      </c>
      <c r="AU1906" s="111">
        <f t="shared" si="1042"/>
        <v>0</v>
      </c>
      <c r="AV1906" s="111" t="str">
        <f t="shared" si="1055"/>
        <v xml:space="preserve"> </v>
      </c>
      <c r="AW1906" s="112">
        <f t="shared" si="1054"/>
        <v>0</v>
      </c>
    </row>
    <row r="1907" spans="30:49">
      <c r="AD1907" s="124">
        <v>1904</v>
      </c>
      <c r="AE1907" s="125" t="str">
        <f t="shared" si="1043"/>
        <v xml:space="preserve"> </v>
      </c>
      <c r="AF1907" s="125" t="str">
        <f t="shared" si="1044"/>
        <v xml:space="preserve"> </v>
      </c>
      <c r="AG1907" s="125" t="str">
        <f t="shared" si="1045"/>
        <v xml:space="preserve"> </v>
      </c>
      <c r="AH1907" s="126" t="str">
        <f t="shared" si="1046"/>
        <v xml:space="preserve"> </v>
      </c>
      <c r="AI1907" s="127" t="str">
        <f t="shared" si="1047"/>
        <v xml:space="preserve"> </v>
      </c>
      <c r="AJ1907" s="128" t="str">
        <f t="shared" si="1048"/>
        <v xml:space="preserve"> </v>
      </c>
      <c r="AK1907" s="128" t="str">
        <f t="shared" si="1057"/>
        <v xml:space="preserve"> </v>
      </c>
      <c r="AL1907" s="129" t="str">
        <f t="shared" si="1049"/>
        <v xml:space="preserve"> </v>
      </c>
      <c r="AM1907" s="130" t="str">
        <f t="shared" si="1050"/>
        <v xml:space="preserve"> </v>
      </c>
      <c r="AN1907" s="129" t="str">
        <f t="shared" si="1051"/>
        <v xml:space="preserve"> </v>
      </c>
      <c r="AO1907" s="131" t="str">
        <f t="shared" si="1058"/>
        <v xml:space="preserve"> </v>
      </c>
      <c r="AP1907" s="123" t="str">
        <f t="shared" si="1060"/>
        <v xml:space="preserve"> </v>
      </c>
      <c r="AQ1907" s="129" t="str">
        <f t="shared" si="1059"/>
        <v xml:space="preserve"> </v>
      </c>
      <c r="AR1907" s="111">
        <f t="shared" si="1056"/>
        <v>1904</v>
      </c>
      <c r="AS1907" s="111">
        <f t="shared" si="1052"/>
        <v>0</v>
      </c>
      <c r="AT1907" s="111">
        <f t="shared" si="1053"/>
        <v>0</v>
      </c>
      <c r="AU1907" s="111">
        <f t="shared" si="1042"/>
        <v>0</v>
      </c>
      <c r="AV1907" s="111" t="str">
        <f t="shared" si="1055"/>
        <v xml:space="preserve"> </v>
      </c>
      <c r="AW1907" s="112">
        <f t="shared" si="1054"/>
        <v>0</v>
      </c>
    </row>
    <row r="1908" spans="30:49">
      <c r="AD1908" s="132">
        <v>1905</v>
      </c>
      <c r="AE1908" s="125" t="str">
        <f t="shared" si="1043"/>
        <v xml:space="preserve"> </v>
      </c>
      <c r="AF1908" s="125" t="str">
        <f t="shared" si="1044"/>
        <v xml:space="preserve"> </v>
      </c>
      <c r="AG1908" s="125" t="str">
        <f t="shared" si="1045"/>
        <v xml:space="preserve"> </v>
      </c>
      <c r="AH1908" s="126" t="str">
        <f t="shared" si="1046"/>
        <v xml:space="preserve"> </v>
      </c>
      <c r="AI1908" s="127" t="str">
        <f t="shared" si="1047"/>
        <v xml:space="preserve"> </v>
      </c>
      <c r="AJ1908" s="128" t="str">
        <f t="shared" si="1048"/>
        <v xml:space="preserve"> </v>
      </c>
      <c r="AK1908" s="128" t="str">
        <f t="shared" si="1057"/>
        <v xml:space="preserve"> </v>
      </c>
      <c r="AL1908" s="129" t="str">
        <f t="shared" si="1049"/>
        <v xml:space="preserve"> </v>
      </c>
      <c r="AM1908" s="130" t="str">
        <f t="shared" si="1050"/>
        <v xml:space="preserve"> </v>
      </c>
      <c r="AN1908" s="129" t="str">
        <f t="shared" si="1051"/>
        <v xml:space="preserve"> </v>
      </c>
      <c r="AO1908" s="131" t="str">
        <f t="shared" si="1058"/>
        <v xml:space="preserve"> </v>
      </c>
      <c r="AP1908" s="123" t="str">
        <f t="shared" si="1060"/>
        <v xml:space="preserve"> </v>
      </c>
      <c r="AQ1908" s="129" t="str">
        <f t="shared" si="1059"/>
        <v xml:space="preserve"> </v>
      </c>
      <c r="AR1908" s="111">
        <f t="shared" si="1056"/>
        <v>1905</v>
      </c>
      <c r="AS1908" s="111">
        <f t="shared" si="1052"/>
        <v>0</v>
      </c>
      <c r="AT1908" s="111">
        <f t="shared" si="1053"/>
        <v>0</v>
      </c>
      <c r="AU1908" s="111">
        <f t="shared" si="1042"/>
        <v>0</v>
      </c>
      <c r="AV1908" s="111" t="str">
        <f t="shared" si="1055"/>
        <v xml:space="preserve"> </v>
      </c>
      <c r="AW1908" s="112">
        <f t="shared" si="1054"/>
        <v>0</v>
      </c>
    </row>
    <row r="1909" spans="30:49">
      <c r="AD1909" s="124">
        <v>1906</v>
      </c>
      <c r="AE1909" s="125" t="str">
        <f t="shared" si="1043"/>
        <v xml:space="preserve"> </v>
      </c>
      <c r="AF1909" s="125" t="str">
        <f t="shared" si="1044"/>
        <v xml:space="preserve"> </v>
      </c>
      <c r="AG1909" s="125" t="str">
        <f t="shared" si="1045"/>
        <v xml:space="preserve"> </v>
      </c>
      <c r="AH1909" s="126" t="str">
        <f t="shared" si="1046"/>
        <v xml:space="preserve"> </v>
      </c>
      <c r="AI1909" s="127" t="str">
        <f t="shared" si="1047"/>
        <v xml:space="preserve"> </v>
      </c>
      <c r="AJ1909" s="128" t="str">
        <f t="shared" si="1048"/>
        <v xml:space="preserve"> </v>
      </c>
      <c r="AK1909" s="128" t="str">
        <f t="shared" si="1057"/>
        <v xml:space="preserve"> </v>
      </c>
      <c r="AL1909" s="129" t="str">
        <f t="shared" si="1049"/>
        <v xml:space="preserve"> </v>
      </c>
      <c r="AM1909" s="130" t="str">
        <f t="shared" si="1050"/>
        <v xml:space="preserve"> </v>
      </c>
      <c r="AN1909" s="129" t="str">
        <f t="shared" si="1051"/>
        <v xml:space="preserve"> </v>
      </c>
      <c r="AO1909" s="131" t="str">
        <f t="shared" si="1058"/>
        <v xml:space="preserve"> </v>
      </c>
      <c r="AP1909" s="123" t="str">
        <f t="shared" si="1060"/>
        <v xml:space="preserve"> </v>
      </c>
      <c r="AQ1909" s="129" t="str">
        <f t="shared" si="1059"/>
        <v xml:space="preserve"> </v>
      </c>
      <c r="AR1909" s="111">
        <f t="shared" si="1056"/>
        <v>1906</v>
      </c>
      <c r="AS1909" s="111">
        <f t="shared" si="1052"/>
        <v>0</v>
      </c>
      <c r="AT1909" s="111">
        <f t="shared" si="1053"/>
        <v>0</v>
      </c>
      <c r="AU1909" s="111">
        <f t="shared" si="1042"/>
        <v>0</v>
      </c>
      <c r="AV1909" s="111" t="str">
        <f t="shared" si="1055"/>
        <v xml:space="preserve"> </v>
      </c>
      <c r="AW1909" s="112">
        <f t="shared" si="1054"/>
        <v>0</v>
      </c>
    </row>
    <row r="1910" spans="30:49">
      <c r="AD1910" s="132">
        <v>1907</v>
      </c>
      <c r="AE1910" s="125" t="str">
        <f t="shared" si="1043"/>
        <v xml:space="preserve"> </v>
      </c>
      <c r="AF1910" s="125" t="str">
        <f t="shared" si="1044"/>
        <v xml:space="preserve"> </v>
      </c>
      <c r="AG1910" s="125" t="str">
        <f t="shared" si="1045"/>
        <v xml:space="preserve"> </v>
      </c>
      <c r="AH1910" s="126" t="str">
        <f t="shared" si="1046"/>
        <v xml:space="preserve"> </v>
      </c>
      <c r="AI1910" s="127" t="str">
        <f t="shared" si="1047"/>
        <v xml:space="preserve"> </v>
      </c>
      <c r="AJ1910" s="128" t="str">
        <f t="shared" si="1048"/>
        <v xml:space="preserve"> </v>
      </c>
      <c r="AK1910" s="128" t="str">
        <f t="shared" si="1057"/>
        <v xml:space="preserve"> </v>
      </c>
      <c r="AL1910" s="129" t="str">
        <f t="shared" si="1049"/>
        <v xml:space="preserve"> </v>
      </c>
      <c r="AM1910" s="130" t="str">
        <f t="shared" si="1050"/>
        <v xml:space="preserve"> </v>
      </c>
      <c r="AN1910" s="129" t="str">
        <f t="shared" si="1051"/>
        <v xml:space="preserve"> </v>
      </c>
      <c r="AO1910" s="131" t="str">
        <f t="shared" si="1058"/>
        <v xml:space="preserve"> </v>
      </c>
      <c r="AP1910" s="123" t="str">
        <f t="shared" si="1060"/>
        <v xml:space="preserve"> </v>
      </c>
      <c r="AQ1910" s="129" t="str">
        <f t="shared" si="1059"/>
        <v xml:space="preserve"> </v>
      </c>
      <c r="AR1910" s="111">
        <f t="shared" si="1056"/>
        <v>1907</v>
      </c>
      <c r="AS1910" s="111">
        <f t="shared" si="1052"/>
        <v>0</v>
      </c>
      <c r="AT1910" s="111">
        <f t="shared" si="1053"/>
        <v>0</v>
      </c>
      <c r="AU1910" s="111">
        <f t="shared" si="1042"/>
        <v>0</v>
      </c>
      <c r="AV1910" s="111" t="str">
        <f t="shared" si="1055"/>
        <v xml:space="preserve"> </v>
      </c>
      <c r="AW1910" s="112">
        <f t="shared" si="1054"/>
        <v>0</v>
      </c>
    </row>
    <row r="1911" spans="30:49">
      <c r="AD1911" s="124">
        <v>1908</v>
      </c>
      <c r="AE1911" s="125" t="str">
        <f t="shared" si="1043"/>
        <v xml:space="preserve"> </v>
      </c>
      <c r="AF1911" s="125" t="str">
        <f t="shared" si="1044"/>
        <v xml:space="preserve"> </v>
      </c>
      <c r="AG1911" s="125" t="str">
        <f t="shared" si="1045"/>
        <v xml:space="preserve"> </v>
      </c>
      <c r="AH1911" s="126" t="str">
        <f t="shared" si="1046"/>
        <v xml:space="preserve"> </v>
      </c>
      <c r="AI1911" s="127" t="str">
        <f t="shared" si="1047"/>
        <v xml:space="preserve"> </v>
      </c>
      <c r="AJ1911" s="128" t="str">
        <f t="shared" si="1048"/>
        <v xml:space="preserve"> </v>
      </c>
      <c r="AK1911" s="128" t="str">
        <f t="shared" si="1057"/>
        <v xml:space="preserve"> </v>
      </c>
      <c r="AL1911" s="129" t="str">
        <f t="shared" si="1049"/>
        <v xml:space="preserve"> </v>
      </c>
      <c r="AM1911" s="130" t="str">
        <f t="shared" si="1050"/>
        <v xml:space="preserve"> </v>
      </c>
      <c r="AN1911" s="129" t="str">
        <f t="shared" si="1051"/>
        <v xml:space="preserve"> </v>
      </c>
      <c r="AO1911" s="131" t="str">
        <f t="shared" si="1058"/>
        <v xml:space="preserve"> </v>
      </c>
      <c r="AP1911" s="123" t="str">
        <f t="shared" si="1060"/>
        <v xml:space="preserve"> </v>
      </c>
      <c r="AQ1911" s="129" t="str">
        <f t="shared" si="1059"/>
        <v xml:space="preserve"> </v>
      </c>
      <c r="AR1911" s="111">
        <f t="shared" si="1056"/>
        <v>1908</v>
      </c>
      <c r="AS1911" s="111">
        <f t="shared" si="1052"/>
        <v>0</v>
      </c>
      <c r="AT1911" s="111">
        <f t="shared" si="1053"/>
        <v>0</v>
      </c>
      <c r="AU1911" s="111">
        <f t="shared" si="1042"/>
        <v>0</v>
      </c>
      <c r="AV1911" s="111" t="str">
        <f t="shared" si="1055"/>
        <v xml:space="preserve"> </v>
      </c>
      <c r="AW1911" s="112">
        <f t="shared" si="1054"/>
        <v>0</v>
      </c>
    </row>
    <row r="1912" spans="30:49">
      <c r="AD1912" s="132">
        <v>1909</v>
      </c>
      <c r="AE1912" s="125" t="str">
        <f t="shared" si="1043"/>
        <v xml:space="preserve"> </v>
      </c>
      <c r="AF1912" s="125" t="str">
        <f t="shared" si="1044"/>
        <v xml:space="preserve"> </v>
      </c>
      <c r="AG1912" s="125" t="str">
        <f t="shared" si="1045"/>
        <v xml:space="preserve"> </v>
      </c>
      <c r="AH1912" s="126" t="str">
        <f t="shared" si="1046"/>
        <v xml:space="preserve"> </v>
      </c>
      <c r="AI1912" s="127" t="str">
        <f t="shared" si="1047"/>
        <v xml:space="preserve"> </v>
      </c>
      <c r="AJ1912" s="128" t="str">
        <f t="shared" si="1048"/>
        <v xml:space="preserve"> </v>
      </c>
      <c r="AK1912" s="128" t="str">
        <f t="shared" si="1057"/>
        <v xml:space="preserve"> </v>
      </c>
      <c r="AL1912" s="129" t="str">
        <f t="shared" si="1049"/>
        <v xml:space="preserve"> </v>
      </c>
      <c r="AM1912" s="130" t="str">
        <f t="shared" si="1050"/>
        <v xml:space="preserve"> </v>
      </c>
      <c r="AN1912" s="129" t="str">
        <f t="shared" si="1051"/>
        <v xml:space="preserve"> </v>
      </c>
      <c r="AO1912" s="131" t="str">
        <f t="shared" si="1058"/>
        <v xml:space="preserve"> </v>
      </c>
      <c r="AP1912" s="123" t="str">
        <f t="shared" si="1060"/>
        <v xml:space="preserve"> </v>
      </c>
      <c r="AQ1912" s="129" t="str">
        <f t="shared" si="1059"/>
        <v xml:space="preserve"> </v>
      </c>
      <c r="AR1912" s="111">
        <f t="shared" si="1056"/>
        <v>1909</v>
      </c>
      <c r="AS1912" s="111">
        <f t="shared" si="1052"/>
        <v>0</v>
      </c>
      <c r="AT1912" s="111">
        <f t="shared" si="1053"/>
        <v>0</v>
      </c>
      <c r="AU1912" s="111">
        <f t="shared" si="1042"/>
        <v>0</v>
      </c>
      <c r="AV1912" s="111" t="str">
        <f t="shared" si="1055"/>
        <v xml:space="preserve"> </v>
      </c>
      <c r="AW1912" s="112">
        <f t="shared" si="1054"/>
        <v>0</v>
      </c>
    </row>
    <row r="1913" spans="30:49">
      <c r="AD1913" s="124">
        <v>1910</v>
      </c>
      <c r="AE1913" s="125" t="str">
        <f t="shared" si="1043"/>
        <v xml:space="preserve"> </v>
      </c>
      <c r="AF1913" s="125" t="str">
        <f t="shared" si="1044"/>
        <v xml:space="preserve"> </v>
      </c>
      <c r="AG1913" s="125" t="str">
        <f t="shared" si="1045"/>
        <v xml:space="preserve"> </v>
      </c>
      <c r="AH1913" s="126" t="str">
        <f t="shared" si="1046"/>
        <v xml:space="preserve"> </v>
      </c>
      <c r="AI1913" s="127" t="str">
        <f t="shared" si="1047"/>
        <v xml:space="preserve"> </v>
      </c>
      <c r="AJ1913" s="128" t="str">
        <f t="shared" si="1048"/>
        <v xml:space="preserve"> </v>
      </c>
      <c r="AK1913" s="128" t="str">
        <f t="shared" si="1057"/>
        <v xml:space="preserve"> </v>
      </c>
      <c r="AL1913" s="129" t="str">
        <f t="shared" si="1049"/>
        <v xml:space="preserve"> </v>
      </c>
      <c r="AM1913" s="130" t="str">
        <f t="shared" si="1050"/>
        <v xml:space="preserve"> </v>
      </c>
      <c r="AN1913" s="129" t="str">
        <f t="shared" si="1051"/>
        <v xml:space="preserve"> </v>
      </c>
      <c r="AO1913" s="131" t="str">
        <f t="shared" si="1058"/>
        <v xml:space="preserve"> </v>
      </c>
      <c r="AP1913" s="123" t="str">
        <f t="shared" si="1060"/>
        <v xml:space="preserve"> </v>
      </c>
      <c r="AQ1913" s="129" t="str">
        <f t="shared" si="1059"/>
        <v xml:space="preserve"> </v>
      </c>
      <c r="AR1913" s="111">
        <f t="shared" si="1056"/>
        <v>1910</v>
      </c>
      <c r="AS1913" s="111">
        <f t="shared" si="1052"/>
        <v>0</v>
      </c>
      <c r="AT1913" s="111">
        <f t="shared" si="1053"/>
        <v>0</v>
      </c>
      <c r="AU1913" s="111">
        <f t="shared" si="1042"/>
        <v>0</v>
      </c>
      <c r="AV1913" s="111" t="str">
        <f t="shared" si="1055"/>
        <v xml:space="preserve"> </v>
      </c>
      <c r="AW1913" s="112">
        <f t="shared" si="1054"/>
        <v>0</v>
      </c>
    </row>
    <row r="1914" spans="30:49">
      <c r="AD1914" s="132">
        <v>1911</v>
      </c>
      <c r="AE1914" s="125" t="str">
        <f t="shared" si="1043"/>
        <v xml:space="preserve"> </v>
      </c>
      <c r="AF1914" s="125" t="str">
        <f t="shared" si="1044"/>
        <v xml:space="preserve"> </v>
      </c>
      <c r="AG1914" s="125" t="str">
        <f t="shared" si="1045"/>
        <v xml:space="preserve"> </v>
      </c>
      <c r="AH1914" s="126" t="str">
        <f t="shared" si="1046"/>
        <v xml:space="preserve"> </v>
      </c>
      <c r="AI1914" s="127" t="str">
        <f t="shared" si="1047"/>
        <v xml:space="preserve"> </v>
      </c>
      <c r="AJ1914" s="128" t="str">
        <f t="shared" si="1048"/>
        <v xml:space="preserve"> </v>
      </c>
      <c r="AK1914" s="128" t="str">
        <f t="shared" si="1057"/>
        <v xml:space="preserve"> </v>
      </c>
      <c r="AL1914" s="129" t="str">
        <f t="shared" si="1049"/>
        <v xml:space="preserve"> </v>
      </c>
      <c r="AM1914" s="130" t="str">
        <f t="shared" si="1050"/>
        <v xml:space="preserve"> </v>
      </c>
      <c r="AN1914" s="129" t="str">
        <f t="shared" si="1051"/>
        <v xml:space="preserve"> </v>
      </c>
      <c r="AO1914" s="131" t="str">
        <f t="shared" si="1058"/>
        <v xml:space="preserve"> </v>
      </c>
      <c r="AP1914" s="123" t="str">
        <f t="shared" si="1060"/>
        <v xml:space="preserve"> </v>
      </c>
      <c r="AQ1914" s="129" t="str">
        <f t="shared" si="1059"/>
        <v xml:space="preserve"> </v>
      </c>
      <c r="AR1914" s="111">
        <f t="shared" si="1056"/>
        <v>1911</v>
      </c>
      <c r="AS1914" s="111">
        <f t="shared" si="1052"/>
        <v>0</v>
      </c>
      <c r="AT1914" s="111">
        <f t="shared" si="1053"/>
        <v>0</v>
      </c>
      <c r="AU1914" s="111">
        <f t="shared" si="1042"/>
        <v>0</v>
      </c>
      <c r="AV1914" s="111" t="str">
        <f t="shared" si="1055"/>
        <v xml:space="preserve"> </v>
      </c>
      <c r="AW1914" s="112">
        <f t="shared" si="1054"/>
        <v>0</v>
      </c>
    </row>
    <row r="1915" spans="30:49">
      <c r="AD1915" s="124">
        <v>1912</v>
      </c>
      <c r="AE1915" s="125" t="str">
        <f t="shared" si="1043"/>
        <v xml:space="preserve"> </v>
      </c>
      <c r="AF1915" s="125" t="str">
        <f t="shared" si="1044"/>
        <v xml:space="preserve"> </v>
      </c>
      <c r="AG1915" s="125" t="str">
        <f t="shared" si="1045"/>
        <v xml:space="preserve"> </v>
      </c>
      <c r="AH1915" s="126" t="str">
        <f t="shared" si="1046"/>
        <v xml:space="preserve"> </v>
      </c>
      <c r="AI1915" s="127" t="str">
        <f t="shared" si="1047"/>
        <v xml:space="preserve"> </v>
      </c>
      <c r="AJ1915" s="128" t="str">
        <f t="shared" si="1048"/>
        <v xml:space="preserve"> </v>
      </c>
      <c r="AK1915" s="128" t="str">
        <f t="shared" si="1057"/>
        <v xml:space="preserve"> </v>
      </c>
      <c r="AL1915" s="129" t="str">
        <f t="shared" si="1049"/>
        <v xml:space="preserve"> </v>
      </c>
      <c r="AM1915" s="130" t="str">
        <f t="shared" si="1050"/>
        <v xml:space="preserve"> </v>
      </c>
      <c r="AN1915" s="129" t="str">
        <f t="shared" si="1051"/>
        <v xml:space="preserve"> </v>
      </c>
      <c r="AO1915" s="131" t="str">
        <f t="shared" si="1058"/>
        <v xml:space="preserve"> </v>
      </c>
      <c r="AP1915" s="123" t="str">
        <f t="shared" si="1060"/>
        <v xml:space="preserve"> </v>
      </c>
      <c r="AQ1915" s="129" t="str">
        <f t="shared" si="1059"/>
        <v xml:space="preserve"> </v>
      </c>
      <c r="AR1915" s="111">
        <f t="shared" si="1056"/>
        <v>1912</v>
      </c>
      <c r="AS1915" s="111">
        <f t="shared" si="1052"/>
        <v>0</v>
      </c>
      <c r="AT1915" s="111">
        <f t="shared" si="1053"/>
        <v>0</v>
      </c>
      <c r="AU1915" s="111">
        <f t="shared" si="1042"/>
        <v>0</v>
      </c>
      <c r="AV1915" s="111" t="str">
        <f t="shared" si="1055"/>
        <v xml:space="preserve"> </v>
      </c>
      <c r="AW1915" s="112">
        <f t="shared" si="1054"/>
        <v>0</v>
      </c>
    </row>
    <row r="1916" spans="30:49">
      <c r="AD1916" s="132">
        <v>1913</v>
      </c>
      <c r="AE1916" s="125" t="str">
        <f t="shared" si="1043"/>
        <v xml:space="preserve"> </v>
      </c>
      <c r="AF1916" s="125" t="str">
        <f t="shared" si="1044"/>
        <v xml:space="preserve"> </v>
      </c>
      <c r="AG1916" s="125" t="str">
        <f t="shared" si="1045"/>
        <v xml:space="preserve"> </v>
      </c>
      <c r="AH1916" s="126" t="str">
        <f t="shared" si="1046"/>
        <v xml:space="preserve"> </v>
      </c>
      <c r="AI1916" s="127" t="str">
        <f t="shared" si="1047"/>
        <v xml:space="preserve"> </v>
      </c>
      <c r="AJ1916" s="128" t="str">
        <f t="shared" si="1048"/>
        <v xml:space="preserve"> </v>
      </c>
      <c r="AK1916" s="128" t="str">
        <f t="shared" si="1057"/>
        <v xml:space="preserve"> </v>
      </c>
      <c r="AL1916" s="129" t="str">
        <f t="shared" si="1049"/>
        <v xml:space="preserve"> </v>
      </c>
      <c r="AM1916" s="130" t="str">
        <f t="shared" si="1050"/>
        <v xml:space="preserve"> </v>
      </c>
      <c r="AN1916" s="129" t="str">
        <f t="shared" si="1051"/>
        <v xml:space="preserve"> </v>
      </c>
      <c r="AO1916" s="131" t="str">
        <f t="shared" si="1058"/>
        <v xml:space="preserve"> </v>
      </c>
      <c r="AP1916" s="123" t="str">
        <f t="shared" si="1060"/>
        <v xml:space="preserve"> </v>
      </c>
      <c r="AQ1916" s="129" t="str">
        <f t="shared" si="1059"/>
        <v xml:space="preserve"> </v>
      </c>
      <c r="AR1916" s="111">
        <f t="shared" si="1056"/>
        <v>1913</v>
      </c>
      <c r="AS1916" s="111">
        <f t="shared" si="1052"/>
        <v>0</v>
      </c>
      <c r="AT1916" s="111">
        <f t="shared" si="1053"/>
        <v>0</v>
      </c>
      <c r="AU1916" s="111">
        <f t="shared" si="1042"/>
        <v>0</v>
      </c>
      <c r="AV1916" s="111" t="str">
        <f t="shared" si="1055"/>
        <v xml:space="preserve"> </v>
      </c>
      <c r="AW1916" s="112">
        <f t="shared" si="1054"/>
        <v>0</v>
      </c>
    </row>
    <row r="1917" spans="30:49">
      <c r="AD1917" s="124">
        <v>1914</v>
      </c>
      <c r="AE1917" s="125" t="str">
        <f t="shared" si="1043"/>
        <v xml:space="preserve"> </v>
      </c>
      <c r="AF1917" s="125" t="str">
        <f t="shared" si="1044"/>
        <v xml:space="preserve"> </v>
      </c>
      <c r="AG1917" s="125" t="str">
        <f t="shared" si="1045"/>
        <v xml:space="preserve"> </v>
      </c>
      <c r="AH1917" s="126" t="str">
        <f t="shared" si="1046"/>
        <v xml:space="preserve"> </v>
      </c>
      <c r="AI1917" s="127" t="str">
        <f t="shared" si="1047"/>
        <v xml:space="preserve"> </v>
      </c>
      <c r="AJ1917" s="128" t="str">
        <f t="shared" si="1048"/>
        <v xml:space="preserve"> </v>
      </c>
      <c r="AK1917" s="128" t="str">
        <f t="shared" si="1057"/>
        <v xml:space="preserve"> </v>
      </c>
      <c r="AL1917" s="129" t="str">
        <f t="shared" si="1049"/>
        <v xml:space="preserve"> </v>
      </c>
      <c r="AM1917" s="130" t="str">
        <f t="shared" si="1050"/>
        <v xml:space="preserve"> </v>
      </c>
      <c r="AN1917" s="129" t="str">
        <f t="shared" si="1051"/>
        <v xml:space="preserve"> </v>
      </c>
      <c r="AO1917" s="131" t="str">
        <f t="shared" si="1058"/>
        <v xml:space="preserve"> </v>
      </c>
      <c r="AP1917" s="123" t="str">
        <f t="shared" si="1060"/>
        <v xml:space="preserve"> </v>
      </c>
      <c r="AQ1917" s="129" t="str">
        <f t="shared" si="1059"/>
        <v xml:space="preserve"> </v>
      </c>
      <c r="AR1917" s="111">
        <f t="shared" si="1056"/>
        <v>1914</v>
      </c>
      <c r="AS1917" s="111">
        <f t="shared" si="1052"/>
        <v>0</v>
      </c>
      <c r="AT1917" s="111">
        <f t="shared" si="1053"/>
        <v>0</v>
      </c>
      <c r="AU1917" s="111">
        <f t="shared" si="1042"/>
        <v>0</v>
      </c>
      <c r="AV1917" s="111" t="str">
        <f t="shared" si="1055"/>
        <v xml:space="preserve"> </v>
      </c>
      <c r="AW1917" s="112">
        <f t="shared" si="1054"/>
        <v>0</v>
      </c>
    </row>
    <row r="1918" spans="30:49">
      <c r="AD1918" s="132">
        <v>1915</v>
      </c>
      <c r="AE1918" s="125" t="str">
        <f t="shared" si="1043"/>
        <v xml:space="preserve"> </v>
      </c>
      <c r="AF1918" s="125" t="str">
        <f t="shared" si="1044"/>
        <v xml:space="preserve"> </v>
      </c>
      <c r="AG1918" s="125" t="str">
        <f t="shared" si="1045"/>
        <v xml:space="preserve"> </v>
      </c>
      <c r="AH1918" s="126" t="str">
        <f t="shared" si="1046"/>
        <v xml:space="preserve"> </v>
      </c>
      <c r="AI1918" s="127" t="str">
        <f t="shared" si="1047"/>
        <v xml:space="preserve"> </v>
      </c>
      <c r="AJ1918" s="128" t="str">
        <f t="shared" si="1048"/>
        <v xml:space="preserve"> </v>
      </c>
      <c r="AK1918" s="128" t="str">
        <f t="shared" si="1057"/>
        <v xml:space="preserve"> </v>
      </c>
      <c r="AL1918" s="129" t="str">
        <f t="shared" si="1049"/>
        <v xml:space="preserve"> </v>
      </c>
      <c r="AM1918" s="130" t="str">
        <f t="shared" si="1050"/>
        <v xml:space="preserve"> </v>
      </c>
      <c r="AN1918" s="129" t="str">
        <f t="shared" si="1051"/>
        <v xml:space="preserve"> </v>
      </c>
      <c r="AO1918" s="131" t="str">
        <f t="shared" si="1058"/>
        <v xml:space="preserve"> </v>
      </c>
      <c r="AP1918" s="123" t="str">
        <f t="shared" si="1060"/>
        <v xml:space="preserve"> </v>
      </c>
      <c r="AQ1918" s="129" t="str">
        <f t="shared" si="1059"/>
        <v xml:space="preserve"> </v>
      </c>
      <c r="AR1918" s="111">
        <f t="shared" si="1056"/>
        <v>1915</v>
      </c>
      <c r="AS1918" s="111">
        <f t="shared" si="1052"/>
        <v>0</v>
      </c>
      <c r="AT1918" s="111">
        <f t="shared" si="1053"/>
        <v>0</v>
      </c>
      <c r="AU1918" s="111">
        <f t="shared" si="1042"/>
        <v>0</v>
      </c>
      <c r="AV1918" s="111" t="str">
        <f t="shared" si="1055"/>
        <v xml:space="preserve"> </v>
      </c>
      <c r="AW1918" s="112">
        <f t="shared" si="1054"/>
        <v>0</v>
      </c>
    </row>
    <row r="1919" spans="30:49">
      <c r="AD1919" s="124">
        <v>1916</v>
      </c>
      <c r="AE1919" s="125" t="str">
        <f t="shared" si="1043"/>
        <v xml:space="preserve"> </v>
      </c>
      <c r="AF1919" s="125" t="str">
        <f t="shared" si="1044"/>
        <v xml:space="preserve"> </v>
      </c>
      <c r="AG1919" s="125" t="str">
        <f t="shared" si="1045"/>
        <v xml:space="preserve"> </v>
      </c>
      <c r="AH1919" s="126" t="str">
        <f t="shared" si="1046"/>
        <v xml:space="preserve"> </v>
      </c>
      <c r="AI1919" s="127" t="str">
        <f t="shared" si="1047"/>
        <v xml:space="preserve"> </v>
      </c>
      <c r="AJ1919" s="128" t="str">
        <f t="shared" si="1048"/>
        <v xml:space="preserve"> </v>
      </c>
      <c r="AK1919" s="128" t="str">
        <f t="shared" si="1057"/>
        <v xml:space="preserve"> </v>
      </c>
      <c r="AL1919" s="129" t="str">
        <f t="shared" si="1049"/>
        <v xml:space="preserve"> </v>
      </c>
      <c r="AM1919" s="130" t="str">
        <f t="shared" si="1050"/>
        <v xml:space="preserve"> </v>
      </c>
      <c r="AN1919" s="129" t="str">
        <f t="shared" si="1051"/>
        <v xml:space="preserve"> </v>
      </c>
      <c r="AO1919" s="131" t="str">
        <f t="shared" si="1058"/>
        <v xml:space="preserve"> </v>
      </c>
      <c r="AP1919" s="123" t="str">
        <f t="shared" si="1060"/>
        <v xml:space="preserve"> </v>
      </c>
      <c r="AQ1919" s="129" t="str">
        <f t="shared" si="1059"/>
        <v xml:space="preserve"> </v>
      </c>
      <c r="AR1919" s="111">
        <f t="shared" si="1056"/>
        <v>1916</v>
      </c>
      <c r="AS1919" s="111">
        <f t="shared" si="1052"/>
        <v>0</v>
      </c>
      <c r="AT1919" s="111">
        <f t="shared" si="1053"/>
        <v>0</v>
      </c>
      <c r="AU1919" s="111">
        <f t="shared" si="1042"/>
        <v>0</v>
      </c>
      <c r="AV1919" s="111" t="str">
        <f t="shared" si="1055"/>
        <v xml:space="preserve"> </v>
      </c>
      <c r="AW1919" s="112">
        <f t="shared" si="1054"/>
        <v>0</v>
      </c>
    </row>
    <row r="1920" spans="30:49">
      <c r="AD1920" s="132">
        <v>1917</v>
      </c>
      <c r="AE1920" s="125" t="str">
        <f t="shared" si="1043"/>
        <v xml:space="preserve"> </v>
      </c>
      <c r="AF1920" s="125" t="str">
        <f t="shared" si="1044"/>
        <v xml:space="preserve"> </v>
      </c>
      <c r="AG1920" s="125" t="str">
        <f t="shared" si="1045"/>
        <v xml:space="preserve"> </v>
      </c>
      <c r="AH1920" s="126" t="str">
        <f t="shared" si="1046"/>
        <v xml:space="preserve"> </v>
      </c>
      <c r="AI1920" s="127" t="str">
        <f t="shared" si="1047"/>
        <v xml:space="preserve"> </v>
      </c>
      <c r="AJ1920" s="128" t="str">
        <f t="shared" si="1048"/>
        <v xml:space="preserve"> </v>
      </c>
      <c r="AK1920" s="128" t="str">
        <f t="shared" si="1057"/>
        <v xml:space="preserve"> </v>
      </c>
      <c r="AL1920" s="129" t="str">
        <f t="shared" si="1049"/>
        <v xml:space="preserve"> </v>
      </c>
      <c r="AM1920" s="130" t="str">
        <f t="shared" si="1050"/>
        <v xml:space="preserve"> </v>
      </c>
      <c r="AN1920" s="129" t="str">
        <f t="shared" si="1051"/>
        <v xml:space="preserve"> </v>
      </c>
      <c r="AO1920" s="131" t="str">
        <f t="shared" si="1058"/>
        <v xml:space="preserve"> </v>
      </c>
      <c r="AP1920" s="123" t="str">
        <f t="shared" si="1060"/>
        <v xml:space="preserve"> </v>
      </c>
      <c r="AQ1920" s="129" t="str">
        <f t="shared" si="1059"/>
        <v xml:space="preserve"> </v>
      </c>
      <c r="AR1920" s="111">
        <f t="shared" si="1056"/>
        <v>1917</v>
      </c>
      <c r="AS1920" s="111">
        <f t="shared" si="1052"/>
        <v>0</v>
      </c>
      <c r="AT1920" s="111">
        <f t="shared" si="1053"/>
        <v>0</v>
      </c>
      <c r="AU1920" s="111">
        <f t="shared" si="1042"/>
        <v>0</v>
      </c>
      <c r="AV1920" s="111" t="str">
        <f t="shared" si="1055"/>
        <v xml:space="preserve"> </v>
      </c>
      <c r="AW1920" s="112">
        <f t="shared" si="1054"/>
        <v>0</v>
      </c>
    </row>
    <row r="1921" spans="30:49">
      <c r="AD1921" s="124">
        <v>1918</v>
      </c>
      <c r="AE1921" s="125" t="str">
        <f t="shared" si="1043"/>
        <v xml:space="preserve"> </v>
      </c>
      <c r="AF1921" s="125" t="str">
        <f t="shared" si="1044"/>
        <v xml:space="preserve"> </v>
      </c>
      <c r="AG1921" s="125" t="str">
        <f t="shared" si="1045"/>
        <v xml:space="preserve"> </v>
      </c>
      <c r="AH1921" s="126" t="str">
        <f t="shared" si="1046"/>
        <v xml:space="preserve"> </v>
      </c>
      <c r="AI1921" s="127" t="str">
        <f t="shared" si="1047"/>
        <v xml:space="preserve"> </v>
      </c>
      <c r="AJ1921" s="128" t="str">
        <f t="shared" si="1048"/>
        <v xml:space="preserve"> </v>
      </c>
      <c r="AK1921" s="128" t="str">
        <f t="shared" si="1057"/>
        <v xml:space="preserve"> </v>
      </c>
      <c r="AL1921" s="129" t="str">
        <f t="shared" si="1049"/>
        <v xml:space="preserve"> </v>
      </c>
      <c r="AM1921" s="130" t="str">
        <f t="shared" si="1050"/>
        <v xml:space="preserve"> </v>
      </c>
      <c r="AN1921" s="129" t="str">
        <f t="shared" si="1051"/>
        <v xml:space="preserve"> </v>
      </c>
      <c r="AO1921" s="131" t="str">
        <f t="shared" si="1058"/>
        <v xml:space="preserve"> </v>
      </c>
      <c r="AP1921" s="123" t="str">
        <f t="shared" si="1060"/>
        <v xml:space="preserve"> </v>
      </c>
      <c r="AQ1921" s="129" t="str">
        <f t="shared" si="1059"/>
        <v xml:space="preserve"> </v>
      </c>
      <c r="AR1921" s="111">
        <f t="shared" si="1056"/>
        <v>1918</v>
      </c>
      <c r="AS1921" s="111">
        <f t="shared" si="1052"/>
        <v>0</v>
      </c>
      <c r="AT1921" s="111">
        <f t="shared" si="1053"/>
        <v>0</v>
      </c>
      <c r="AU1921" s="111">
        <f t="shared" si="1042"/>
        <v>0</v>
      </c>
      <c r="AV1921" s="111" t="str">
        <f t="shared" si="1055"/>
        <v xml:space="preserve"> </v>
      </c>
      <c r="AW1921" s="112">
        <f t="shared" si="1054"/>
        <v>0</v>
      </c>
    </row>
    <row r="1922" spans="30:49">
      <c r="AD1922" s="132">
        <v>1919</v>
      </c>
      <c r="AE1922" s="125" t="str">
        <f t="shared" si="1043"/>
        <v xml:space="preserve"> </v>
      </c>
      <c r="AF1922" s="125" t="str">
        <f t="shared" si="1044"/>
        <v xml:space="preserve"> </v>
      </c>
      <c r="AG1922" s="125" t="str">
        <f t="shared" si="1045"/>
        <v xml:space="preserve"> </v>
      </c>
      <c r="AH1922" s="126" t="str">
        <f t="shared" si="1046"/>
        <v xml:space="preserve"> </v>
      </c>
      <c r="AI1922" s="127" t="str">
        <f t="shared" si="1047"/>
        <v xml:space="preserve"> </v>
      </c>
      <c r="AJ1922" s="128" t="str">
        <f t="shared" si="1048"/>
        <v xml:space="preserve"> </v>
      </c>
      <c r="AK1922" s="128" t="str">
        <f t="shared" si="1057"/>
        <v xml:space="preserve"> </v>
      </c>
      <c r="AL1922" s="129" t="str">
        <f t="shared" si="1049"/>
        <v xml:space="preserve"> </v>
      </c>
      <c r="AM1922" s="130" t="str">
        <f t="shared" si="1050"/>
        <v xml:space="preserve"> </v>
      </c>
      <c r="AN1922" s="129" t="str">
        <f t="shared" si="1051"/>
        <v xml:space="preserve"> </v>
      </c>
      <c r="AO1922" s="131" t="str">
        <f t="shared" si="1058"/>
        <v xml:space="preserve"> </v>
      </c>
      <c r="AP1922" s="123" t="str">
        <f t="shared" si="1060"/>
        <v xml:space="preserve"> </v>
      </c>
      <c r="AQ1922" s="129" t="str">
        <f t="shared" si="1059"/>
        <v xml:space="preserve"> </v>
      </c>
      <c r="AR1922" s="111">
        <f t="shared" si="1056"/>
        <v>1919</v>
      </c>
      <c r="AS1922" s="111">
        <f t="shared" si="1052"/>
        <v>0</v>
      </c>
      <c r="AT1922" s="111">
        <f t="shared" si="1053"/>
        <v>0</v>
      </c>
      <c r="AU1922" s="111">
        <f t="shared" si="1042"/>
        <v>0</v>
      </c>
      <c r="AV1922" s="111" t="str">
        <f t="shared" si="1055"/>
        <v xml:space="preserve"> </v>
      </c>
      <c r="AW1922" s="112">
        <f t="shared" si="1054"/>
        <v>0</v>
      </c>
    </row>
    <row r="1923" spans="30:49">
      <c r="AD1923" s="124">
        <v>1920</v>
      </c>
      <c r="AE1923" s="125" t="str">
        <f t="shared" si="1043"/>
        <v xml:space="preserve"> </v>
      </c>
      <c r="AF1923" s="125" t="str">
        <f t="shared" si="1044"/>
        <v xml:space="preserve"> </v>
      </c>
      <c r="AG1923" s="125" t="str">
        <f t="shared" si="1045"/>
        <v xml:space="preserve"> </v>
      </c>
      <c r="AH1923" s="126" t="str">
        <f t="shared" si="1046"/>
        <v xml:space="preserve"> </v>
      </c>
      <c r="AI1923" s="127" t="str">
        <f t="shared" si="1047"/>
        <v xml:space="preserve"> </v>
      </c>
      <c r="AJ1923" s="128" t="str">
        <f t="shared" si="1048"/>
        <v xml:space="preserve"> </v>
      </c>
      <c r="AK1923" s="128" t="str">
        <f t="shared" si="1057"/>
        <v xml:space="preserve"> </v>
      </c>
      <c r="AL1923" s="129" t="str">
        <f t="shared" si="1049"/>
        <v xml:space="preserve"> </v>
      </c>
      <c r="AM1923" s="130" t="str">
        <f t="shared" si="1050"/>
        <v xml:space="preserve"> </v>
      </c>
      <c r="AN1923" s="129" t="str">
        <f t="shared" si="1051"/>
        <v xml:space="preserve"> </v>
      </c>
      <c r="AO1923" s="131" t="str">
        <f t="shared" si="1058"/>
        <v xml:space="preserve"> </v>
      </c>
      <c r="AP1923" s="123" t="str">
        <f t="shared" si="1060"/>
        <v xml:space="preserve"> </v>
      </c>
      <c r="AQ1923" s="129" t="str">
        <f t="shared" si="1059"/>
        <v xml:space="preserve"> </v>
      </c>
      <c r="AR1923" s="111">
        <f t="shared" si="1056"/>
        <v>1920</v>
      </c>
      <c r="AS1923" s="111">
        <f t="shared" si="1052"/>
        <v>0</v>
      </c>
      <c r="AT1923" s="111">
        <f t="shared" si="1053"/>
        <v>0</v>
      </c>
      <c r="AU1923" s="111">
        <f t="shared" ref="AU1923:AU1986" si="1061">IF(AD1923=AB$4,AE1923,0)</f>
        <v>0</v>
      </c>
      <c r="AV1923" s="111" t="str">
        <f t="shared" si="1055"/>
        <v xml:space="preserve"> </v>
      </c>
      <c r="AW1923" s="112">
        <f t="shared" si="1054"/>
        <v>0</v>
      </c>
    </row>
    <row r="1924" spans="30:49">
      <c r="AD1924" s="132">
        <v>1921</v>
      </c>
      <c r="AE1924" s="125" t="str">
        <f t="shared" ref="AE1924:AE1987" si="1062">IF(AF1923=" "," ",IF(AF1923&lt;0," ",AF1923))</f>
        <v xml:space="preserve"> </v>
      </c>
      <c r="AF1924" s="125" t="str">
        <f t="shared" ref="AF1924:AF1987" si="1063">IF(AF1923=" "," ",IF(AF1923&lt;0," ",AE1924+(AG1924*1+0.5*AK1924*1*1)))</f>
        <v xml:space="preserve"> </v>
      </c>
      <c r="AG1924" s="125" t="str">
        <f t="shared" ref="AG1924:AG1987" si="1064">IF(AF1923=" "," ",IF(AF1923&lt;0," ",AH1923))</f>
        <v xml:space="preserve"> </v>
      </c>
      <c r="AH1924" s="126" t="str">
        <f t="shared" ref="AH1924:AH1987" si="1065">IF(AF1923=" "," ",IF(AF1923&lt;0," ",AG1924+AK1924*1))</f>
        <v xml:space="preserve"> </v>
      </c>
      <c r="AI1924" s="127" t="str">
        <f t="shared" ref="AI1924:AI1987" si="1066">IF(AF1923=" "," ",IF(AF1923&lt;0," ",IF($B$6="off",0,IF(AD1924&lt;=$B$4,0.01*$B$10*$B$2*AD1924/$B$4,0.01*$B$10*$B$2))))</f>
        <v xml:space="preserve"> </v>
      </c>
      <c r="AJ1924" s="128" t="str">
        <f t="shared" ref="AJ1924:AJ1987" si="1067">IF(AF1923=" "," ",IF(AF1923&lt;0," ",$B$2-AI1924))</f>
        <v xml:space="preserve"> </v>
      </c>
      <c r="AK1924" s="128" t="str">
        <f t="shared" si="1057"/>
        <v xml:space="preserve"> </v>
      </c>
      <c r="AL1924" s="129" t="str">
        <f t="shared" ref="AL1924:AL1987" si="1068">IF(AF1923=" "," ",IF(AF1923&lt;0," ",$B$46*(0.5)^(AE1924/5500)))</f>
        <v xml:space="preserve"> </v>
      </c>
      <c r="AM1924" s="130" t="str">
        <f t="shared" ref="AM1924:AM1987" si="1069">IF(AF1923=" "," ",IF(AF1923&lt;0," ",$B$48*(0.25)^(AE1924/6366198)))</f>
        <v xml:space="preserve"> </v>
      </c>
      <c r="AN1924" s="129" t="str">
        <f t="shared" ref="AN1924:AN1987" si="1070">IF(AF1923=" "," ",IF(AF1923&lt;0," ",IF($B$5="off",0,IF(AG1924&lt;0,0.5*$B$9*$B$47*AL1924*AG1924^2,(-1)*0.5*$B$9*$B$47*AL1924*AG1924^2))))</f>
        <v xml:space="preserve"> </v>
      </c>
      <c r="AO1924" s="131" t="str">
        <f t="shared" si="1058"/>
        <v xml:space="preserve"> </v>
      </c>
      <c r="AP1924" s="123" t="str">
        <f t="shared" si="1060"/>
        <v xml:space="preserve"> </v>
      </c>
      <c r="AQ1924" s="129" t="str">
        <f t="shared" si="1059"/>
        <v xml:space="preserve"> </v>
      </c>
      <c r="AR1924" s="111">
        <f t="shared" si="1056"/>
        <v>1921</v>
      </c>
      <c r="AS1924" s="111">
        <f t="shared" ref="AS1924:AS1987" si="1071">IF(AF1924&gt;AE1924,AD1924,0)</f>
        <v>0</v>
      </c>
      <c r="AT1924" s="111">
        <f t="shared" ref="AT1924:AT1987" si="1072">IF(AF1924&lt;0,AD1924,0)</f>
        <v>0</v>
      </c>
      <c r="AU1924" s="111">
        <f t="shared" si="1061"/>
        <v>0</v>
      </c>
      <c r="AV1924" s="111" t="str">
        <f t="shared" si="1055"/>
        <v xml:space="preserve"> </v>
      </c>
      <c r="AW1924" s="112">
        <f t="shared" si="1054"/>
        <v>0</v>
      </c>
    </row>
    <row r="1925" spans="30:49">
      <c r="AD1925" s="124">
        <v>1922</v>
      </c>
      <c r="AE1925" s="125" t="str">
        <f t="shared" si="1062"/>
        <v xml:space="preserve"> </v>
      </c>
      <c r="AF1925" s="125" t="str">
        <f t="shared" si="1063"/>
        <v xml:space="preserve"> </v>
      </c>
      <c r="AG1925" s="125" t="str">
        <f t="shared" si="1064"/>
        <v xml:space="preserve"> </v>
      </c>
      <c r="AH1925" s="126" t="str">
        <f t="shared" si="1065"/>
        <v xml:space="preserve"> </v>
      </c>
      <c r="AI1925" s="127" t="str">
        <f t="shared" si="1066"/>
        <v xml:space="preserve"> </v>
      </c>
      <c r="AJ1925" s="128" t="str">
        <f t="shared" si="1067"/>
        <v xml:space="preserve"> </v>
      </c>
      <c r="AK1925" s="128" t="str">
        <f t="shared" si="1057"/>
        <v xml:space="preserve"> </v>
      </c>
      <c r="AL1925" s="129" t="str">
        <f t="shared" si="1068"/>
        <v xml:space="preserve"> </v>
      </c>
      <c r="AM1925" s="130" t="str">
        <f t="shared" si="1069"/>
        <v xml:space="preserve"> </v>
      </c>
      <c r="AN1925" s="129" t="str">
        <f t="shared" si="1070"/>
        <v xml:space="preserve"> </v>
      </c>
      <c r="AO1925" s="131" t="str">
        <f t="shared" si="1058"/>
        <v xml:space="preserve"> </v>
      </c>
      <c r="AP1925" s="123" t="str">
        <f t="shared" si="1060"/>
        <v xml:space="preserve"> </v>
      </c>
      <c r="AQ1925" s="129" t="str">
        <f t="shared" si="1059"/>
        <v xml:space="preserve"> </v>
      </c>
      <c r="AR1925" s="111">
        <f t="shared" si="1056"/>
        <v>1922</v>
      </c>
      <c r="AS1925" s="111">
        <f t="shared" si="1071"/>
        <v>0</v>
      </c>
      <c r="AT1925" s="111">
        <f t="shared" si="1072"/>
        <v>0</v>
      </c>
      <c r="AU1925" s="111">
        <f t="shared" si="1061"/>
        <v>0</v>
      </c>
      <c r="AV1925" s="111" t="str">
        <f t="shared" si="1055"/>
        <v xml:space="preserve"> </v>
      </c>
      <c r="AW1925" s="112">
        <f t="shared" ref="AW1925:AW1988" si="1073">IF(AE1925=" ",0,AD1925)</f>
        <v>0</v>
      </c>
    </row>
    <row r="1926" spans="30:49">
      <c r="AD1926" s="132">
        <v>1923</v>
      </c>
      <c r="AE1926" s="125" t="str">
        <f t="shared" si="1062"/>
        <v xml:space="preserve"> </v>
      </c>
      <c r="AF1926" s="125" t="str">
        <f t="shared" si="1063"/>
        <v xml:space="preserve"> </v>
      </c>
      <c r="AG1926" s="125" t="str">
        <f t="shared" si="1064"/>
        <v xml:space="preserve"> </v>
      </c>
      <c r="AH1926" s="126" t="str">
        <f t="shared" si="1065"/>
        <v xml:space="preserve"> </v>
      </c>
      <c r="AI1926" s="127" t="str">
        <f t="shared" si="1066"/>
        <v xml:space="preserve"> </v>
      </c>
      <c r="AJ1926" s="128" t="str">
        <f t="shared" si="1067"/>
        <v xml:space="preserve"> </v>
      </c>
      <c r="AK1926" s="128" t="str">
        <f t="shared" si="1057"/>
        <v xml:space="preserve"> </v>
      </c>
      <c r="AL1926" s="129" t="str">
        <f t="shared" si="1068"/>
        <v xml:space="preserve"> </v>
      </c>
      <c r="AM1926" s="130" t="str">
        <f t="shared" si="1069"/>
        <v xml:space="preserve"> </v>
      </c>
      <c r="AN1926" s="129" t="str">
        <f t="shared" si="1070"/>
        <v xml:space="preserve"> </v>
      </c>
      <c r="AO1926" s="131" t="str">
        <f t="shared" si="1058"/>
        <v xml:space="preserve"> </v>
      </c>
      <c r="AP1926" s="123" t="str">
        <f t="shared" si="1060"/>
        <v xml:space="preserve"> </v>
      </c>
      <c r="AQ1926" s="129" t="str">
        <f t="shared" si="1059"/>
        <v xml:space="preserve"> </v>
      </c>
      <c r="AR1926" s="111">
        <f t="shared" si="1056"/>
        <v>1923</v>
      </c>
      <c r="AS1926" s="111">
        <f t="shared" si="1071"/>
        <v>0</v>
      </c>
      <c r="AT1926" s="111">
        <f t="shared" si="1072"/>
        <v>0</v>
      </c>
      <c r="AU1926" s="111">
        <f t="shared" si="1061"/>
        <v>0</v>
      </c>
      <c r="AV1926" s="111" t="str">
        <f t="shared" si="1055"/>
        <v xml:space="preserve"> </v>
      </c>
      <c r="AW1926" s="112">
        <f t="shared" si="1073"/>
        <v>0</v>
      </c>
    </row>
    <row r="1927" spans="30:49">
      <c r="AD1927" s="124">
        <v>1924</v>
      </c>
      <c r="AE1927" s="125" t="str">
        <f t="shared" si="1062"/>
        <v xml:space="preserve"> </v>
      </c>
      <c r="AF1927" s="125" t="str">
        <f t="shared" si="1063"/>
        <v xml:space="preserve"> </v>
      </c>
      <c r="AG1927" s="125" t="str">
        <f t="shared" si="1064"/>
        <v xml:space="preserve"> </v>
      </c>
      <c r="AH1927" s="126" t="str">
        <f t="shared" si="1065"/>
        <v xml:space="preserve"> </v>
      </c>
      <c r="AI1927" s="127" t="str">
        <f t="shared" si="1066"/>
        <v xml:space="preserve"> </v>
      </c>
      <c r="AJ1927" s="128" t="str">
        <f t="shared" si="1067"/>
        <v xml:space="preserve"> </v>
      </c>
      <c r="AK1927" s="128" t="str">
        <f t="shared" si="1057"/>
        <v xml:space="preserve"> </v>
      </c>
      <c r="AL1927" s="129" t="str">
        <f t="shared" si="1068"/>
        <v xml:space="preserve"> </v>
      </c>
      <c r="AM1927" s="130" t="str">
        <f t="shared" si="1069"/>
        <v xml:space="preserve"> </v>
      </c>
      <c r="AN1927" s="129" t="str">
        <f t="shared" si="1070"/>
        <v xml:space="preserve"> </v>
      </c>
      <c r="AO1927" s="131" t="str">
        <f t="shared" si="1058"/>
        <v xml:space="preserve"> </v>
      </c>
      <c r="AP1927" s="123" t="str">
        <f t="shared" si="1060"/>
        <v xml:space="preserve"> </v>
      </c>
      <c r="AQ1927" s="129" t="str">
        <f t="shared" si="1059"/>
        <v xml:space="preserve"> </v>
      </c>
      <c r="AR1927" s="111">
        <f t="shared" si="1056"/>
        <v>1924</v>
      </c>
      <c r="AS1927" s="111">
        <f t="shared" si="1071"/>
        <v>0</v>
      </c>
      <c r="AT1927" s="111">
        <f t="shared" si="1072"/>
        <v>0</v>
      </c>
      <c r="AU1927" s="111">
        <f t="shared" si="1061"/>
        <v>0</v>
      </c>
      <c r="AV1927" s="111" t="str">
        <f t="shared" si="1055"/>
        <v xml:space="preserve"> </v>
      </c>
      <c r="AW1927" s="112">
        <f t="shared" si="1073"/>
        <v>0</v>
      </c>
    </row>
    <row r="1928" spans="30:49">
      <c r="AD1928" s="132">
        <v>1925</v>
      </c>
      <c r="AE1928" s="125" t="str">
        <f t="shared" si="1062"/>
        <v xml:space="preserve"> </v>
      </c>
      <c r="AF1928" s="125" t="str">
        <f t="shared" si="1063"/>
        <v xml:space="preserve"> </v>
      </c>
      <c r="AG1928" s="125" t="str">
        <f t="shared" si="1064"/>
        <v xml:space="preserve"> </v>
      </c>
      <c r="AH1928" s="126" t="str">
        <f t="shared" si="1065"/>
        <v xml:space="preserve"> </v>
      </c>
      <c r="AI1928" s="127" t="str">
        <f t="shared" si="1066"/>
        <v xml:space="preserve"> </v>
      </c>
      <c r="AJ1928" s="128" t="str">
        <f t="shared" si="1067"/>
        <v xml:space="preserve"> </v>
      </c>
      <c r="AK1928" s="128" t="str">
        <f t="shared" si="1057"/>
        <v xml:space="preserve"> </v>
      </c>
      <c r="AL1928" s="129" t="str">
        <f t="shared" si="1068"/>
        <v xml:space="preserve"> </v>
      </c>
      <c r="AM1928" s="130" t="str">
        <f t="shared" si="1069"/>
        <v xml:space="preserve"> </v>
      </c>
      <c r="AN1928" s="129" t="str">
        <f t="shared" si="1070"/>
        <v xml:space="preserve"> </v>
      </c>
      <c r="AO1928" s="131" t="str">
        <f t="shared" si="1058"/>
        <v xml:space="preserve"> </v>
      </c>
      <c r="AP1928" s="123" t="str">
        <f t="shared" si="1060"/>
        <v xml:space="preserve"> </v>
      </c>
      <c r="AQ1928" s="129" t="str">
        <f t="shared" si="1059"/>
        <v xml:space="preserve"> </v>
      </c>
      <c r="AR1928" s="111">
        <f t="shared" si="1056"/>
        <v>1925</v>
      </c>
      <c r="AS1928" s="111">
        <f t="shared" si="1071"/>
        <v>0</v>
      </c>
      <c r="AT1928" s="111">
        <f t="shared" si="1072"/>
        <v>0</v>
      </c>
      <c r="AU1928" s="111">
        <f t="shared" si="1061"/>
        <v>0</v>
      </c>
      <c r="AV1928" s="111" t="str">
        <f t="shared" si="1055"/>
        <v xml:space="preserve"> </v>
      </c>
      <c r="AW1928" s="112">
        <f t="shared" si="1073"/>
        <v>0</v>
      </c>
    </row>
    <row r="1929" spans="30:49">
      <c r="AD1929" s="124">
        <v>1926</v>
      </c>
      <c r="AE1929" s="125" t="str">
        <f t="shared" si="1062"/>
        <v xml:space="preserve"> </v>
      </c>
      <c r="AF1929" s="125" t="str">
        <f t="shared" si="1063"/>
        <v xml:space="preserve"> </v>
      </c>
      <c r="AG1929" s="125" t="str">
        <f t="shared" si="1064"/>
        <v xml:space="preserve"> </v>
      </c>
      <c r="AH1929" s="126" t="str">
        <f t="shared" si="1065"/>
        <v xml:space="preserve"> </v>
      </c>
      <c r="AI1929" s="127" t="str">
        <f t="shared" si="1066"/>
        <v xml:space="preserve"> </v>
      </c>
      <c r="AJ1929" s="128" t="str">
        <f t="shared" si="1067"/>
        <v xml:space="preserve"> </v>
      </c>
      <c r="AK1929" s="128" t="str">
        <f t="shared" si="1057"/>
        <v xml:space="preserve"> </v>
      </c>
      <c r="AL1929" s="129" t="str">
        <f t="shared" si="1068"/>
        <v xml:space="preserve"> </v>
      </c>
      <c r="AM1929" s="130" t="str">
        <f t="shared" si="1069"/>
        <v xml:space="preserve"> </v>
      </c>
      <c r="AN1929" s="129" t="str">
        <f t="shared" si="1070"/>
        <v xml:space="preserve"> </v>
      </c>
      <c r="AO1929" s="131" t="str">
        <f t="shared" si="1058"/>
        <v xml:space="preserve"> </v>
      </c>
      <c r="AP1929" s="123" t="str">
        <f t="shared" si="1060"/>
        <v xml:space="preserve"> </v>
      </c>
      <c r="AQ1929" s="129" t="str">
        <f t="shared" si="1059"/>
        <v xml:space="preserve"> </v>
      </c>
      <c r="AR1929" s="111">
        <f t="shared" si="1056"/>
        <v>1926</v>
      </c>
      <c r="AS1929" s="111">
        <f t="shared" si="1071"/>
        <v>0</v>
      </c>
      <c r="AT1929" s="111">
        <f t="shared" si="1072"/>
        <v>0</v>
      </c>
      <c r="AU1929" s="111">
        <f t="shared" si="1061"/>
        <v>0</v>
      </c>
      <c r="AV1929" s="111" t="str">
        <f t="shared" si="1055"/>
        <v xml:space="preserve"> </v>
      </c>
      <c r="AW1929" s="112">
        <f t="shared" si="1073"/>
        <v>0</v>
      </c>
    </row>
    <row r="1930" spans="30:49">
      <c r="AD1930" s="132">
        <v>1927</v>
      </c>
      <c r="AE1930" s="125" t="str">
        <f t="shared" si="1062"/>
        <v xml:space="preserve"> </v>
      </c>
      <c r="AF1930" s="125" t="str">
        <f t="shared" si="1063"/>
        <v xml:space="preserve"> </v>
      </c>
      <c r="AG1930" s="125" t="str">
        <f t="shared" si="1064"/>
        <v xml:space="preserve"> </v>
      </c>
      <c r="AH1930" s="126" t="str">
        <f t="shared" si="1065"/>
        <v xml:space="preserve"> </v>
      </c>
      <c r="AI1930" s="127" t="str">
        <f t="shared" si="1066"/>
        <v xml:space="preserve"> </v>
      </c>
      <c r="AJ1930" s="128" t="str">
        <f t="shared" si="1067"/>
        <v xml:space="preserve"> </v>
      </c>
      <c r="AK1930" s="128" t="str">
        <f t="shared" si="1057"/>
        <v xml:space="preserve"> </v>
      </c>
      <c r="AL1930" s="129" t="str">
        <f t="shared" si="1068"/>
        <v xml:space="preserve"> </v>
      </c>
      <c r="AM1930" s="130" t="str">
        <f t="shared" si="1069"/>
        <v xml:space="preserve"> </v>
      </c>
      <c r="AN1930" s="129" t="str">
        <f t="shared" si="1070"/>
        <v xml:space="preserve"> </v>
      </c>
      <c r="AO1930" s="131" t="str">
        <f t="shared" si="1058"/>
        <v xml:space="preserve"> </v>
      </c>
      <c r="AP1930" s="123" t="str">
        <f t="shared" si="1060"/>
        <v xml:space="preserve"> </v>
      </c>
      <c r="AQ1930" s="129" t="str">
        <f t="shared" si="1059"/>
        <v xml:space="preserve"> </v>
      </c>
      <c r="AR1930" s="111">
        <f t="shared" si="1056"/>
        <v>1927</v>
      </c>
      <c r="AS1930" s="111">
        <f t="shared" si="1071"/>
        <v>0</v>
      </c>
      <c r="AT1930" s="111">
        <f t="shared" si="1072"/>
        <v>0</v>
      </c>
      <c r="AU1930" s="111">
        <f t="shared" si="1061"/>
        <v>0</v>
      </c>
      <c r="AV1930" s="111" t="str">
        <f t="shared" si="1055"/>
        <v xml:space="preserve"> </v>
      </c>
      <c r="AW1930" s="112">
        <f t="shared" si="1073"/>
        <v>0</v>
      </c>
    </row>
    <row r="1931" spans="30:49">
      <c r="AD1931" s="124">
        <v>1928</v>
      </c>
      <c r="AE1931" s="125" t="str">
        <f t="shared" si="1062"/>
        <v xml:space="preserve"> </v>
      </c>
      <c r="AF1931" s="125" t="str">
        <f t="shared" si="1063"/>
        <v xml:space="preserve"> </v>
      </c>
      <c r="AG1931" s="125" t="str">
        <f t="shared" si="1064"/>
        <v xml:space="preserve"> </v>
      </c>
      <c r="AH1931" s="126" t="str">
        <f t="shared" si="1065"/>
        <v xml:space="preserve"> </v>
      </c>
      <c r="AI1931" s="127" t="str">
        <f t="shared" si="1066"/>
        <v xml:space="preserve"> </v>
      </c>
      <c r="AJ1931" s="128" t="str">
        <f t="shared" si="1067"/>
        <v xml:space="preserve"> </v>
      </c>
      <c r="AK1931" s="128" t="str">
        <f t="shared" si="1057"/>
        <v xml:space="preserve"> </v>
      </c>
      <c r="AL1931" s="129" t="str">
        <f t="shared" si="1068"/>
        <v xml:space="preserve"> </v>
      </c>
      <c r="AM1931" s="130" t="str">
        <f t="shared" si="1069"/>
        <v xml:space="preserve"> </v>
      </c>
      <c r="AN1931" s="129" t="str">
        <f t="shared" si="1070"/>
        <v xml:space="preserve"> </v>
      </c>
      <c r="AO1931" s="131" t="str">
        <f t="shared" si="1058"/>
        <v xml:space="preserve"> </v>
      </c>
      <c r="AP1931" s="123" t="str">
        <f t="shared" si="1060"/>
        <v xml:space="preserve"> </v>
      </c>
      <c r="AQ1931" s="129" t="str">
        <f t="shared" si="1059"/>
        <v xml:space="preserve"> </v>
      </c>
      <c r="AR1931" s="111">
        <f t="shared" si="1056"/>
        <v>1928</v>
      </c>
      <c r="AS1931" s="111">
        <f t="shared" si="1071"/>
        <v>0</v>
      </c>
      <c r="AT1931" s="111">
        <f t="shared" si="1072"/>
        <v>0</v>
      </c>
      <c r="AU1931" s="111">
        <f t="shared" si="1061"/>
        <v>0</v>
      </c>
      <c r="AV1931" s="111" t="str">
        <f t="shared" si="1055"/>
        <v xml:space="preserve"> </v>
      </c>
      <c r="AW1931" s="112">
        <f t="shared" si="1073"/>
        <v>0</v>
      </c>
    </row>
    <row r="1932" spans="30:49">
      <c r="AD1932" s="132">
        <v>1929</v>
      </c>
      <c r="AE1932" s="125" t="str">
        <f t="shared" si="1062"/>
        <v xml:space="preserve"> </v>
      </c>
      <c r="AF1932" s="125" t="str">
        <f t="shared" si="1063"/>
        <v xml:space="preserve"> </v>
      </c>
      <c r="AG1932" s="125" t="str">
        <f t="shared" si="1064"/>
        <v xml:space="preserve"> </v>
      </c>
      <c r="AH1932" s="126" t="str">
        <f t="shared" si="1065"/>
        <v xml:space="preserve"> </v>
      </c>
      <c r="AI1932" s="127" t="str">
        <f t="shared" si="1066"/>
        <v xml:space="preserve"> </v>
      </c>
      <c r="AJ1932" s="128" t="str">
        <f t="shared" si="1067"/>
        <v xml:space="preserve"> </v>
      </c>
      <c r="AK1932" s="128" t="str">
        <f t="shared" si="1057"/>
        <v xml:space="preserve"> </v>
      </c>
      <c r="AL1932" s="129" t="str">
        <f t="shared" si="1068"/>
        <v xml:space="preserve"> </v>
      </c>
      <c r="AM1932" s="130" t="str">
        <f t="shared" si="1069"/>
        <v xml:space="preserve"> </v>
      </c>
      <c r="AN1932" s="129" t="str">
        <f t="shared" si="1070"/>
        <v xml:space="preserve"> </v>
      </c>
      <c r="AO1932" s="131" t="str">
        <f t="shared" si="1058"/>
        <v xml:space="preserve"> </v>
      </c>
      <c r="AP1932" s="123" t="str">
        <f t="shared" si="1060"/>
        <v xml:space="preserve"> </v>
      </c>
      <c r="AQ1932" s="129" t="str">
        <f t="shared" si="1059"/>
        <v xml:space="preserve"> </v>
      </c>
      <c r="AR1932" s="111">
        <f t="shared" si="1056"/>
        <v>1929</v>
      </c>
      <c r="AS1932" s="111">
        <f t="shared" si="1071"/>
        <v>0</v>
      </c>
      <c r="AT1932" s="111">
        <f t="shared" si="1072"/>
        <v>0</v>
      </c>
      <c r="AU1932" s="111">
        <f t="shared" si="1061"/>
        <v>0</v>
      </c>
      <c r="AV1932" s="111" t="str">
        <f t="shared" si="1055"/>
        <v xml:space="preserve"> </v>
      </c>
      <c r="AW1932" s="112">
        <f t="shared" si="1073"/>
        <v>0</v>
      </c>
    </row>
    <row r="1933" spans="30:49">
      <c r="AD1933" s="124">
        <v>1930</v>
      </c>
      <c r="AE1933" s="125" t="str">
        <f t="shared" si="1062"/>
        <v xml:space="preserve"> </v>
      </c>
      <c r="AF1933" s="125" t="str">
        <f t="shared" si="1063"/>
        <v xml:space="preserve"> </v>
      </c>
      <c r="AG1933" s="125" t="str">
        <f t="shared" si="1064"/>
        <v xml:space="preserve"> </v>
      </c>
      <c r="AH1933" s="126" t="str">
        <f t="shared" si="1065"/>
        <v xml:space="preserve"> </v>
      </c>
      <c r="AI1933" s="127" t="str">
        <f t="shared" si="1066"/>
        <v xml:space="preserve"> </v>
      </c>
      <c r="AJ1933" s="128" t="str">
        <f t="shared" si="1067"/>
        <v xml:space="preserve"> </v>
      </c>
      <c r="AK1933" s="128" t="str">
        <f t="shared" si="1057"/>
        <v xml:space="preserve"> </v>
      </c>
      <c r="AL1933" s="129" t="str">
        <f t="shared" si="1068"/>
        <v xml:space="preserve"> </v>
      </c>
      <c r="AM1933" s="130" t="str">
        <f t="shared" si="1069"/>
        <v xml:space="preserve"> </v>
      </c>
      <c r="AN1933" s="129" t="str">
        <f t="shared" si="1070"/>
        <v xml:space="preserve"> </v>
      </c>
      <c r="AO1933" s="131" t="str">
        <f t="shared" si="1058"/>
        <v xml:space="preserve"> </v>
      </c>
      <c r="AP1933" s="123" t="str">
        <f t="shared" si="1060"/>
        <v xml:space="preserve"> </v>
      </c>
      <c r="AQ1933" s="129" t="str">
        <f t="shared" si="1059"/>
        <v xml:space="preserve"> </v>
      </c>
      <c r="AR1933" s="111">
        <f t="shared" si="1056"/>
        <v>1930</v>
      </c>
      <c r="AS1933" s="111">
        <f t="shared" si="1071"/>
        <v>0</v>
      </c>
      <c r="AT1933" s="111">
        <f t="shared" si="1072"/>
        <v>0</v>
      </c>
      <c r="AU1933" s="111">
        <f t="shared" si="1061"/>
        <v>0</v>
      </c>
      <c r="AV1933" s="111" t="str">
        <f t="shared" si="1055"/>
        <v xml:space="preserve"> </v>
      </c>
      <c r="AW1933" s="112">
        <f t="shared" si="1073"/>
        <v>0</v>
      </c>
    </row>
    <row r="1934" spans="30:49">
      <c r="AD1934" s="132">
        <v>1931</v>
      </c>
      <c r="AE1934" s="125" t="str">
        <f t="shared" si="1062"/>
        <v xml:space="preserve"> </v>
      </c>
      <c r="AF1934" s="125" t="str">
        <f t="shared" si="1063"/>
        <v xml:space="preserve"> </v>
      </c>
      <c r="AG1934" s="125" t="str">
        <f t="shared" si="1064"/>
        <v xml:space="preserve"> </v>
      </c>
      <c r="AH1934" s="126" t="str">
        <f t="shared" si="1065"/>
        <v xml:space="preserve"> </v>
      </c>
      <c r="AI1934" s="127" t="str">
        <f t="shared" si="1066"/>
        <v xml:space="preserve"> </v>
      </c>
      <c r="AJ1934" s="128" t="str">
        <f t="shared" si="1067"/>
        <v xml:space="preserve"> </v>
      </c>
      <c r="AK1934" s="128" t="str">
        <f t="shared" si="1057"/>
        <v xml:space="preserve"> </v>
      </c>
      <c r="AL1934" s="129" t="str">
        <f t="shared" si="1068"/>
        <v xml:space="preserve"> </v>
      </c>
      <c r="AM1934" s="130" t="str">
        <f t="shared" si="1069"/>
        <v xml:space="preserve"> </v>
      </c>
      <c r="AN1934" s="129" t="str">
        <f t="shared" si="1070"/>
        <v xml:space="preserve"> </v>
      </c>
      <c r="AO1934" s="131" t="str">
        <f t="shared" si="1058"/>
        <v xml:space="preserve"> </v>
      </c>
      <c r="AP1934" s="123" t="str">
        <f t="shared" si="1060"/>
        <v xml:space="preserve"> </v>
      </c>
      <c r="AQ1934" s="129" t="str">
        <f t="shared" si="1059"/>
        <v xml:space="preserve"> </v>
      </c>
      <c r="AR1934" s="111">
        <f t="shared" si="1056"/>
        <v>1931</v>
      </c>
      <c r="AS1934" s="111">
        <f t="shared" si="1071"/>
        <v>0</v>
      </c>
      <c r="AT1934" s="111">
        <f t="shared" si="1072"/>
        <v>0</v>
      </c>
      <c r="AU1934" s="111">
        <f t="shared" si="1061"/>
        <v>0</v>
      </c>
      <c r="AV1934" s="111" t="str">
        <f t="shared" si="1055"/>
        <v xml:space="preserve"> </v>
      </c>
      <c r="AW1934" s="112">
        <f t="shared" si="1073"/>
        <v>0</v>
      </c>
    </row>
    <row r="1935" spans="30:49">
      <c r="AD1935" s="124">
        <v>1932</v>
      </c>
      <c r="AE1935" s="125" t="str">
        <f t="shared" si="1062"/>
        <v xml:space="preserve"> </v>
      </c>
      <c r="AF1935" s="125" t="str">
        <f t="shared" si="1063"/>
        <v xml:space="preserve"> </v>
      </c>
      <c r="AG1935" s="125" t="str">
        <f t="shared" si="1064"/>
        <v xml:space="preserve"> </v>
      </c>
      <c r="AH1935" s="126" t="str">
        <f t="shared" si="1065"/>
        <v xml:space="preserve"> </v>
      </c>
      <c r="AI1935" s="127" t="str">
        <f t="shared" si="1066"/>
        <v xml:space="preserve"> </v>
      </c>
      <c r="AJ1935" s="128" t="str">
        <f t="shared" si="1067"/>
        <v xml:space="preserve"> </v>
      </c>
      <c r="AK1935" s="128" t="str">
        <f t="shared" si="1057"/>
        <v xml:space="preserve"> </v>
      </c>
      <c r="AL1935" s="129" t="str">
        <f t="shared" si="1068"/>
        <v xml:space="preserve"> </v>
      </c>
      <c r="AM1935" s="130" t="str">
        <f t="shared" si="1069"/>
        <v xml:space="preserve"> </v>
      </c>
      <c r="AN1935" s="129" t="str">
        <f t="shared" si="1070"/>
        <v xml:space="preserve"> </v>
      </c>
      <c r="AO1935" s="131" t="str">
        <f t="shared" si="1058"/>
        <v xml:space="preserve"> </v>
      </c>
      <c r="AP1935" s="123" t="str">
        <f t="shared" si="1060"/>
        <v xml:space="preserve"> </v>
      </c>
      <c r="AQ1935" s="129" t="str">
        <f t="shared" si="1059"/>
        <v xml:space="preserve"> </v>
      </c>
      <c r="AR1935" s="111">
        <f t="shared" si="1056"/>
        <v>1932</v>
      </c>
      <c r="AS1935" s="111">
        <f t="shared" si="1071"/>
        <v>0</v>
      </c>
      <c r="AT1935" s="111">
        <f t="shared" si="1072"/>
        <v>0</v>
      </c>
      <c r="AU1935" s="111">
        <f t="shared" si="1061"/>
        <v>0</v>
      </c>
      <c r="AV1935" s="111" t="str">
        <f t="shared" si="1055"/>
        <v xml:space="preserve"> </v>
      </c>
      <c r="AW1935" s="112">
        <f t="shared" si="1073"/>
        <v>0</v>
      </c>
    </row>
    <row r="1936" spans="30:49">
      <c r="AD1936" s="132">
        <v>1933</v>
      </c>
      <c r="AE1936" s="125" t="str">
        <f t="shared" si="1062"/>
        <v xml:space="preserve"> </v>
      </c>
      <c r="AF1936" s="125" t="str">
        <f t="shared" si="1063"/>
        <v xml:space="preserve"> </v>
      </c>
      <c r="AG1936" s="125" t="str">
        <f t="shared" si="1064"/>
        <v xml:space="preserve"> </v>
      </c>
      <c r="AH1936" s="126" t="str">
        <f t="shared" si="1065"/>
        <v xml:space="preserve"> </v>
      </c>
      <c r="AI1936" s="127" t="str">
        <f t="shared" si="1066"/>
        <v xml:space="preserve"> </v>
      </c>
      <c r="AJ1936" s="128" t="str">
        <f t="shared" si="1067"/>
        <v xml:space="preserve"> </v>
      </c>
      <c r="AK1936" s="128" t="str">
        <f t="shared" si="1057"/>
        <v xml:space="preserve"> </v>
      </c>
      <c r="AL1936" s="129" t="str">
        <f t="shared" si="1068"/>
        <v xml:space="preserve"> </v>
      </c>
      <c r="AM1936" s="130" t="str">
        <f t="shared" si="1069"/>
        <v xml:space="preserve"> </v>
      </c>
      <c r="AN1936" s="129" t="str">
        <f t="shared" si="1070"/>
        <v xml:space="preserve"> </v>
      </c>
      <c r="AO1936" s="131" t="str">
        <f t="shared" si="1058"/>
        <v xml:space="preserve"> </v>
      </c>
      <c r="AP1936" s="123" t="str">
        <f t="shared" si="1060"/>
        <v xml:space="preserve"> </v>
      </c>
      <c r="AQ1936" s="129" t="str">
        <f t="shared" si="1059"/>
        <v xml:space="preserve"> </v>
      </c>
      <c r="AR1936" s="111">
        <f t="shared" si="1056"/>
        <v>1933</v>
      </c>
      <c r="AS1936" s="111">
        <f t="shared" si="1071"/>
        <v>0</v>
      </c>
      <c r="AT1936" s="111">
        <f t="shared" si="1072"/>
        <v>0</v>
      </c>
      <c r="AU1936" s="111">
        <f t="shared" si="1061"/>
        <v>0</v>
      </c>
      <c r="AV1936" s="111" t="str">
        <f t="shared" si="1055"/>
        <v xml:space="preserve"> </v>
      </c>
      <c r="AW1936" s="112">
        <f t="shared" si="1073"/>
        <v>0</v>
      </c>
    </row>
    <row r="1937" spans="30:49">
      <c r="AD1937" s="124">
        <v>1934</v>
      </c>
      <c r="AE1937" s="125" t="str">
        <f t="shared" si="1062"/>
        <v xml:space="preserve"> </v>
      </c>
      <c r="AF1937" s="125" t="str">
        <f t="shared" si="1063"/>
        <v xml:space="preserve"> </v>
      </c>
      <c r="AG1937" s="125" t="str">
        <f t="shared" si="1064"/>
        <v xml:space="preserve"> </v>
      </c>
      <c r="AH1937" s="126" t="str">
        <f t="shared" si="1065"/>
        <v xml:space="preserve"> </v>
      </c>
      <c r="AI1937" s="127" t="str">
        <f t="shared" si="1066"/>
        <v xml:space="preserve"> </v>
      </c>
      <c r="AJ1937" s="128" t="str">
        <f t="shared" si="1067"/>
        <v xml:space="preserve"> </v>
      </c>
      <c r="AK1937" s="128" t="str">
        <f t="shared" si="1057"/>
        <v xml:space="preserve"> </v>
      </c>
      <c r="AL1937" s="129" t="str">
        <f t="shared" si="1068"/>
        <v xml:space="preserve"> </v>
      </c>
      <c r="AM1937" s="130" t="str">
        <f t="shared" si="1069"/>
        <v xml:space="preserve"> </v>
      </c>
      <c r="AN1937" s="129" t="str">
        <f t="shared" si="1070"/>
        <v xml:space="preserve"> </v>
      </c>
      <c r="AO1937" s="131" t="str">
        <f t="shared" si="1058"/>
        <v xml:space="preserve"> </v>
      </c>
      <c r="AP1937" s="123" t="str">
        <f t="shared" si="1060"/>
        <v xml:space="preserve"> </v>
      </c>
      <c r="AQ1937" s="129" t="str">
        <f t="shared" si="1059"/>
        <v xml:space="preserve"> </v>
      </c>
      <c r="AR1937" s="111">
        <f t="shared" si="1056"/>
        <v>1934</v>
      </c>
      <c r="AS1937" s="111">
        <f t="shared" si="1071"/>
        <v>0</v>
      </c>
      <c r="AT1937" s="111">
        <f t="shared" si="1072"/>
        <v>0</v>
      </c>
      <c r="AU1937" s="111">
        <f t="shared" si="1061"/>
        <v>0</v>
      </c>
      <c r="AV1937" s="111" t="str">
        <f t="shared" si="1055"/>
        <v xml:space="preserve"> </v>
      </c>
      <c r="AW1937" s="112">
        <f t="shared" si="1073"/>
        <v>0</v>
      </c>
    </row>
    <row r="1938" spans="30:49">
      <c r="AD1938" s="132">
        <v>1935</v>
      </c>
      <c r="AE1938" s="125" t="str">
        <f t="shared" si="1062"/>
        <v xml:space="preserve"> </v>
      </c>
      <c r="AF1938" s="125" t="str">
        <f t="shared" si="1063"/>
        <v xml:space="preserve"> </v>
      </c>
      <c r="AG1938" s="125" t="str">
        <f t="shared" si="1064"/>
        <v xml:space="preserve"> </v>
      </c>
      <c r="AH1938" s="126" t="str">
        <f t="shared" si="1065"/>
        <v xml:space="preserve"> </v>
      </c>
      <c r="AI1938" s="127" t="str">
        <f t="shared" si="1066"/>
        <v xml:space="preserve"> </v>
      </c>
      <c r="AJ1938" s="128" t="str">
        <f t="shared" si="1067"/>
        <v xml:space="preserve"> </v>
      </c>
      <c r="AK1938" s="128" t="str">
        <f t="shared" si="1057"/>
        <v xml:space="preserve"> </v>
      </c>
      <c r="AL1938" s="129" t="str">
        <f t="shared" si="1068"/>
        <v xml:space="preserve"> </v>
      </c>
      <c r="AM1938" s="130" t="str">
        <f t="shared" si="1069"/>
        <v xml:space="preserve"> </v>
      </c>
      <c r="AN1938" s="129" t="str">
        <f t="shared" si="1070"/>
        <v xml:space="preserve"> </v>
      </c>
      <c r="AO1938" s="131" t="str">
        <f t="shared" si="1058"/>
        <v xml:space="preserve"> </v>
      </c>
      <c r="AP1938" s="123" t="str">
        <f t="shared" si="1060"/>
        <v xml:space="preserve"> </v>
      </c>
      <c r="AQ1938" s="129" t="str">
        <f t="shared" si="1059"/>
        <v xml:space="preserve"> </v>
      </c>
      <c r="AR1938" s="111">
        <f t="shared" si="1056"/>
        <v>1935</v>
      </c>
      <c r="AS1938" s="111">
        <f t="shared" si="1071"/>
        <v>0</v>
      </c>
      <c r="AT1938" s="111">
        <f t="shared" si="1072"/>
        <v>0</v>
      </c>
      <c r="AU1938" s="111">
        <f t="shared" si="1061"/>
        <v>0</v>
      </c>
      <c r="AV1938" s="111" t="str">
        <f t="shared" si="1055"/>
        <v xml:space="preserve"> </v>
      </c>
      <c r="AW1938" s="112">
        <f t="shared" si="1073"/>
        <v>0</v>
      </c>
    </row>
    <row r="1939" spans="30:49">
      <c r="AD1939" s="124">
        <v>1936</v>
      </c>
      <c r="AE1939" s="125" t="str">
        <f t="shared" si="1062"/>
        <v xml:space="preserve"> </v>
      </c>
      <c r="AF1939" s="125" t="str">
        <f t="shared" si="1063"/>
        <v xml:space="preserve"> </v>
      </c>
      <c r="AG1939" s="125" t="str">
        <f t="shared" si="1064"/>
        <v xml:space="preserve"> </v>
      </c>
      <c r="AH1939" s="126" t="str">
        <f t="shared" si="1065"/>
        <v xml:space="preserve"> </v>
      </c>
      <c r="AI1939" s="127" t="str">
        <f t="shared" si="1066"/>
        <v xml:space="preserve"> </v>
      </c>
      <c r="AJ1939" s="128" t="str">
        <f t="shared" si="1067"/>
        <v xml:space="preserve"> </v>
      </c>
      <c r="AK1939" s="128" t="str">
        <f t="shared" si="1057"/>
        <v xml:space="preserve"> </v>
      </c>
      <c r="AL1939" s="129" t="str">
        <f t="shared" si="1068"/>
        <v xml:space="preserve"> </v>
      </c>
      <c r="AM1939" s="130" t="str">
        <f t="shared" si="1069"/>
        <v xml:space="preserve"> </v>
      </c>
      <c r="AN1939" s="129" t="str">
        <f t="shared" si="1070"/>
        <v xml:space="preserve"> </v>
      </c>
      <c r="AO1939" s="131" t="str">
        <f t="shared" si="1058"/>
        <v xml:space="preserve"> </v>
      </c>
      <c r="AP1939" s="123" t="str">
        <f t="shared" si="1060"/>
        <v xml:space="preserve"> </v>
      </c>
      <c r="AQ1939" s="129" t="str">
        <f t="shared" si="1059"/>
        <v xml:space="preserve"> </v>
      </c>
      <c r="AR1939" s="111">
        <f t="shared" si="1056"/>
        <v>1936</v>
      </c>
      <c r="AS1939" s="111">
        <f t="shared" si="1071"/>
        <v>0</v>
      </c>
      <c r="AT1939" s="111">
        <f t="shared" si="1072"/>
        <v>0</v>
      </c>
      <c r="AU1939" s="111">
        <f t="shared" si="1061"/>
        <v>0</v>
      </c>
      <c r="AV1939" s="111" t="str">
        <f t="shared" si="1055"/>
        <v xml:space="preserve"> </v>
      </c>
      <c r="AW1939" s="112">
        <f t="shared" si="1073"/>
        <v>0</v>
      </c>
    </row>
    <row r="1940" spans="30:49">
      <c r="AD1940" s="132">
        <v>1937</v>
      </c>
      <c r="AE1940" s="125" t="str">
        <f t="shared" si="1062"/>
        <v xml:space="preserve"> </v>
      </c>
      <c r="AF1940" s="125" t="str">
        <f t="shared" si="1063"/>
        <v xml:space="preserve"> </v>
      </c>
      <c r="AG1940" s="125" t="str">
        <f t="shared" si="1064"/>
        <v xml:space="preserve"> </v>
      </c>
      <c r="AH1940" s="126" t="str">
        <f t="shared" si="1065"/>
        <v xml:space="preserve"> </v>
      </c>
      <c r="AI1940" s="127" t="str">
        <f t="shared" si="1066"/>
        <v xml:space="preserve"> </v>
      </c>
      <c r="AJ1940" s="128" t="str">
        <f t="shared" si="1067"/>
        <v xml:space="preserve"> </v>
      </c>
      <c r="AK1940" s="128" t="str">
        <f t="shared" si="1057"/>
        <v xml:space="preserve"> </v>
      </c>
      <c r="AL1940" s="129" t="str">
        <f t="shared" si="1068"/>
        <v xml:space="preserve"> </v>
      </c>
      <c r="AM1940" s="130" t="str">
        <f t="shared" si="1069"/>
        <v xml:space="preserve"> </v>
      </c>
      <c r="AN1940" s="129" t="str">
        <f t="shared" si="1070"/>
        <v xml:space="preserve"> </v>
      </c>
      <c r="AO1940" s="131" t="str">
        <f t="shared" si="1058"/>
        <v xml:space="preserve"> </v>
      </c>
      <c r="AP1940" s="123" t="str">
        <f t="shared" si="1060"/>
        <v xml:space="preserve"> </v>
      </c>
      <c r="AQ1940" s="129" t="str">
        <f t="shared" si="1059"/>
        <v xml:space="preserve"> </v>
      </c>
      <c r="AR1940" s="111">
        <f t="shared" si="1056"/>
        <v>1937</v>
      </c>
      <c r="AS1940" s="111">
        <f t="shared" si="1071"/>
        <v>0</v>
      </c>
      <c r="AT1940" s="111">
        <f t="shared" si="1072"/>
        <v>0</v>
      </c>
      <c r="AU1940" s="111">
        <f t="shared" si="1061"/>
        <v>0</v>
      </c>
      <c r="AV1940" s="111" t="str">
        <f t="shared" si="1055"/>
        <v xml:space="preserve"> </v>
      </c>
      <c r="AW1940" s="112">
        <f t="shared" si="1073"/>
        <v>0</v>
      </c>
    </row>
    <row r="1941" spans="30:49">
      <c r="AD1941" s="124">
        <v>1938</v>
      </c>
      <c r="AE1941" s="125" t="str">
        <f t="shared" si="1062"/>
        <v xml:space="preserve"> </v>
      </c>
      <c r="AF1941" s="125" t="str">
        <f t="shared" si="1063"/>
        <v xml:space="preserve"> </v>
      </c>
      <c r="AG1941" s="125" t="str">
        <f t="shared" si="1064"/>
        <v xml:space="preserve"> </v>
      </c>
      <c r="AH1941" s="126" t="str">
        <f t="shared" si="1065"/>
        <v xml:space="preserve"> </v>
      </c>
      <c r="AI1941" s="127" t="str">
        <f t="shared" si="1066"/>
        <v xml:space="preserve"> </v>
      </c>
      <c r="AJ1941" s="128" t="str">
        <f t="shared" si="1067"/>
        <v xml:space="preserve"> </v>
      </c>
      <c r="AK1941" s="128" t="str">
        <f t="shared" si="1057"/>
        <v xml:space="preserve"> </v>
      </c>
      <c r="AL1941" s="129" t="str">
        <f t="shared" si="1068"/>
        <v xml:space="preserve"> </v>
      </c>
      <c r="AM1941" s="130" t="str">
        <f t="shared" si="1069"/>
        <v xml:space="preserve"> </v>
      </c>
      <c r="AN1941" s="129" t="str">
        <f t="shared" si="1070"/>
        <v xml:space="preserve"> </v>
      </c>
      <c r="AO1941" s="131" t="str">
        <f t="shared" si="1058"/>
        <v xml:space="preserve"> </v>
      </c>
      <c r="AP1941" s="123" t="str">
        <f t="shared" si="1060"/>
        <v xml:space="preserve"> </v>
      </c>
      <c r="AQ1941" s="129" t="str">
        <f t="shared" si="1059"/>
        <v xml:space="preserve"> </v>
      </c>
      <c r="AR1941" s="111">
        <f t="shared" si="1056"/>
        <v>1938</v>
      </c>
      <c r="AS1941" s="111">
        <f t="shared" si="1071"/>
        <v>0</v>
      </c>
      <c r="AT1941" s="111">
        <f t="shared" si="1072"/>
        <v>0</v>
      </c>
      <c r="AU1941" s="111">
        <f t="shared" si="1061"/>
        <v>0</v>
      </c>
      <c r="AV1941" s="111" t="str">
        <f t="shared" si="1055"/>
        <v xml:space="preserve"> </v>
      </c>
      <c r="AW1941" s="112">
        <f t="shared" si="1073"/>
        <v>0</v>
      </c>
    </row>
    <row r="1942" spans="30:49">
      <c r="AD1942" s="132">
        <v>1939</v>
      </c>
      <c r="AE1942" s="125" t="str">
        <f t="shared" si="1062"/>
        <v xml:space="preserve"> </v>
      </c>
      <c r="AF1942" s="125" t="str">
        <f t="shared" si="1063"/>
        <v xml:space="preserve"> </v>
      </c>
      <c r="AG1942" s="125" t="str">
        <f t="shared" si="1064"/>
        <v xml:space="preserve"> </v>
      </c>
      <c r="AH1942" s="126" t="str">
        <f t="shared" si="1065"/>
        <v xml:space="preserve"> </v>
      </c>
      <c r="AI1942" s="127" t="str">
        <f t="shared" si="1066"/>
        <v xml:space="preserve"> </v>
      </c>
      <c r="AJ1942" s="128" t="str">
        <f t="shared" si="1067"/>
        <v xml:space="preserve"> </v>
      </c>
      <c r="AK1942" s="128" t="str">
        <f t="shared" si="1057"/>
        <v xml:space="preserve"> </v>
      </c>
      <c r="AL1942" s="129" t="str">
        <f t="shared" si="1068"/>
        <v xml:space="preserve"> </v>
      </c>
      <c r="AM1942" s="130" t="str">
        <f t="shared" si="1069"/>
        <v xml:space="preserve"> </v>
      </c>
      <c r="AN1942" s="129" t="str">
        <f t="shared" si="1070"/>
        <v xml:space="preserve"> </v>
      </c>
      <c r="AO1942" s="131" t="str">
        <f t="shared" si="1058"/>
        <v xml:space="preserve"> </v>
      </c>
      <c r="AP1942" s="123" t="str">
        <f t="shared" si="1060"/>
        <v xml:space="preserve"> </v>
      </c>
      <c r="AQ1942" s="129" t="str">
        <f t="shared" si="1059"/>
        <v xml:space="preserve"> </v>
      </c>
      <c r="AR1942" s="111">
        <f t="shared" si="1056"/>
        <v>1939</v>
      </c>
      <c r="AS1942" s="111">
        <f t="shared" si="1071"/>
        <v>0</v>
      </c>
      <c r="AT1942" s="111">
        <f t="shared" si="1072"/>
        <v>0</v>
      </c>
      <c r="AU1942" s="111">
        <f t="shared" si="1061"/>
        <v>0</v>
      </c>
      <c r="AV1942" s="111" t="str">
        <f t="shared" si="1055"/>
        <v xml:space="preserve"> </v>
      </c>
      <c r="AW1942" s="112">
        <f t="shared" si="1073"/>
        <v>0</v>
      </c>
    </row>
    <row r="1943" spans="30:49">
      <c r="AD1943" s="124">
        <v>1940</v>
      </c>
      <c r="AE1943" s="125" t="str">
        <f t="shared" si="1062"/>
        <v xml:space="preserve"> </v>
      </c>
      <c r="AF1943" s="125" t="str">
        <f t="shared" si="1063"/>
        <v xml:space="preserve"> </v>
      </c>
      <c r="AG1943" s="125" t="str">
        <f t="shared" si="1064"/>
        <v xml:space="preserve"> </v>
      </c>
      <c r="AH1943" s="126" t="str">
        <f t="shared" si="1065"/>
        <v xml:space="preserve"> </v>
      </c>
      <c r="AI1943" s="127" t="str">
        <f t="shared" si="1066"/>
        <v xml:space="preserve"> </v>
      </c>
      <c r="AJ1943" s="128" t="str">
        <f t="shared" si="1067"/>
        <v xml:space="preserve"> </v>
      </c>
      <c r="AK1943" s="128" t="str">
        <f t="shared" si="1057"/>
        <v xml:space="preserve"> </v>
      </c>
      <c r="AL1943" s="129" t="str">
        <f t="shared" si="1068"/>
        <v xml:space="preserve"> </v>
      </c>
      <c r="AM1943" s="130" t="str">
        <f t="shared" si="1069"/>
        <v xml:space="preserve"> </v>
      </c>
      <c r="AN1943" s="129" t="str">
        <f t="shared" si="1070"/>
        <v xml:space="preserve"> </v>
      </c>
      <c r="AO1943" s="131" t="str">
        <f t="shared" si="1058"/>
        <v xml:space="preserve"> </v>
      </c>
      <c r="AP1943" s="123" t="str">
        <f t="shared" si="1060"/>
        <v xml:space="preserve"> </v>
      </c>
      <c r="AQ1943" s="129" t="str">
        <f t="shared" si="1059"/>
        <v xml:space="preserve"> </v>
      </c>
      <c r="AR1943" s="111">
        <f t="shared" si="1056"/>
        <v>1940</v>
      </c>
      <c r="AS1943" s="111">
        <f t="shared" si="1071"/>
        <v>0</v>
      </c>
      <c r="AT1943" s="111">
        <f t="shared" si="1072"/>
        <v>0</v>
      </c>
      <c r="AU1943" s="111">
        <f t="shared" si="1061"/>
        <v>0</v>
      </c>
      <c r="AV1943" s="111" t="str">
        <f t="shared" si="1055"/>
        <v xml:space="preserve"> </v>
      </c>
      <c r="AW1943" s="112">
        <f t="shared" si="1073"/>
        <v>0</v>
      </c>
    </row>
    <row r="1944" spans="30:49">
      <c r="AD1944" s="132">
        <v>1941</v>
      </c>
      <c r="AE1944" s="125" t="str">
        <f t="shared" si="1062"/>
        <v xml:space="preserve"> </v>
      </c>
      <c r="AF1944" s="125" t="str">
        <f t="shared" si="1063"/>
        <v xml:space="preserve"> </v>
      </c>
      <c r="AG1944" s="125" t="str">
        <f t="shared" si="1064"/>
        <v xml:space="preserve"> </v>
      </c>
      <c r="AH1944" s="126" t="str">
        <f t="shared" si="1065"/>
        <v xml:space="preserve"> </v>
      </c>
      <c r="AI1944" s="127" t="str">
        <f t="shared" si="1066"/>
        <v xml:space="preserve"> </v>
      </c>
      <c r="AJ1944" s="128" t="str">
        <f t="shared" si="1067"/>
        <v xml:space="preserve"> </v>
      </c>
      <c r="AK1944" s="128" t="str">
        <f t="shared" si="1057"/>
        <v xml:space="preserve"> </v>
      </c>
      <c r="AL1944" s="129" t="str">
        <f t="shared" si="1068"/>
        <v xml:space="preserve"> </v>
      </c>
      <c r="AM1944" s="130" t="str">
        <f t="shared" si="1069"/>
        <v xml:space="preserve"> </v>
      </c>
      <c r="AN1944" s="129" t="str">
        <f t="shared" si="1070"/>
        <v xml:space="preserve"> </v>
      </c>
      <c r="AO1944" s="131" t="str">
        <f t="shared" si="1058"/>
        <v xml:space="preserve"> </v>
      </c>
      <c r="AP1944" s="123" t="str">
        <f t="shared" si="1060"/>
        <v xml:space="preserve"> </v>
      </c>
      <c r="AQ1944" s="129" t="str">
        <f t="shared" si="1059"/>
        <v xml:space="preserve"> </v>
      </c>
      <c r="AR1944" s="111">
        <f t="shared" si="1056"/>
        <v>1941</v>
      </c>
      <c r="AS1944" s="111">
        <f t="shared" si="1071"/>
        <v>0</v>
      </c>
      <c r="AT1944" s="111">
        <f t="shared" si="1072"/>
        <v>0</v>
      </c>
      <c r="AU1944" s="111">
        <f t="shared" si="1061"/>
        <v>0</v>
      </c>
      <c r="AV1944" s="111" t="str">
        <f t="shared" ref="AV1944:AV2007" si="1074">IF(AP1944&lt;&gt;0,AF1944,0)</f>
        <v xml:space="preserve"> </v>
      </c>
      <c r="AW1944" s="112">
        <f t="shared" si="1073"/>
        <v>0</v>
      </c>
    </row>
    <row r="1945" spans="30:49">
      <c r="AD1945" s="124">
        <v>1942</v>
      </c>
      <c r="AE1945" s="125" t="str">
        <f t="shared" si="1062"/>
        <v xml:space="preserve"> </v>
      </c>
      <c r="AF1945" s="125" t="str">
        <f t="shared" si="1063"/>
        <v xml:space="preserve"> </v>
      </c>
      <c r="AG1945" s="125" t="str">
        <f t="shared" si="1064"/>
        <v xml:space="preserve"> </v>
      </c>
      <c r="AH1945" s="126" t="str">
        <f t="shared" si="1065"/>
        <v xml:space="preserve"> </v>
      </c>
      <c r="AI1945" s="127" t="str">
        <f t="shared" si="1066"/>
        <v xml:space="preserve"> </v>
      </c>
      <c r="AJ1945" s="128" t="str">
        <f t="shared" si="1067"/>
        <v xml:space="preserve"> </v>
      </c>
      <c r="AK1945" s="128" t="str">
        <f t="shared" si="1057"/>
        <v xml:space="preserve"> </v>
      </c>
      <c r="AL1945" s="129" t="str">
        <f t="shared" si="1068"/>
        <v xml:space="preserve"> </v>
      </c>
      <c r="AM1945" s="130" t="str">
        <f t="shared" si="1069"/>
        <v xml:space="preserve"> </v>
      </c>
      <c r="AN1945" s="129" t="str">
        <f t="shared" si="1070"/>
        <v xml:space="preserve"> </v>
      </c>
      <c r="AO1945" s="131" t="str">
        <f t="shared" si="1058"/>
        <v xml:space="preserve"> </v>
      </c>
      <c r="AP1945" s="123" t="str">
        <f t="shared" si="1060"/>
        <v xml:space="preserve"> </v>
      </c>
      <c r="AQ1945" s="129" t="str">
        <f t="shared" si="1059"/>
        <v xml:space="preserve"> </v>
      </c>
      <c r="AR1945" s="111">
        <f t="shared" si="1056"/>
        <v>1942</v>
      </c>
      <c r="AS1945" s="111">
        <f t="shared" si="1071"/>
        <v>0</v>
      </c>
      <c r="AT1945" s="111">
        <f t="shared" si="1072"/>
        <v>0</v>
      </c>
      <c r="AU1945" s="111">
        <f t="shared" si="1061"/>
        <v>0</v>
      </c>
      <c r="AV1945" s="111" t="str">
        <f t="shared" si="1074"/>
        <v xml:space="preserve"> </v>
      </c>
      <c r="AW1945" s="112">
        <f t="shared" si="1073"/>
        <v>0</v>
      </c>
    </row>
    <row r="1946" spans="30:49">
      <c r="AD1946" s="132">
        <v>1943</v>
      </c>
      <c r="AE1946" s="125" t="str">
        <f t="shared" si="1062"/>
        <v xml:space="preserve"> </v>
      </c>
      <c r="AF1946" s="125" t="str">
        <f t="shared" si="1063"/>
        <v xml:space="preserve"> </v>
      </c>
      <c r="AG1946" s="125" t="str">
        <f t="shared" si="1064"/>
        <v xml:space="preserve"> </v>
      </c>
      <c r="AH1946" s="126" t="str">
        <f t="shared" si="1065"/>
        <v xml:space="preserve"> </v>
      </c>
      <c r="AI1946" s="127" t="str">
        <f t="shared" si="1066"/>
        <v xml:space="preserve"> </v>
      </c>
      <c r="AJ1946" s="128" t="str">
        <f t="shared" si="1067"/>
        <v xml:space="preserve"> </v>
      </c>
      <c r="AK1946" s="128" t="str">
        <f t="shared" si="1057"/>
        <v xml:space="preserve"> </v>
      </c>
      <c r="AL1946" s="129" t="str">
        <f t="shared" si="1068"/>
        <v xml:space="preserve"> </v>
      </c>
      <c r="AM1946" s="130" t="str">
        <f t="shared" si="1069"/>
        <v xml:space="preserve"> </v>
      </c>
      <c r="AN1946" s="129" t="str">
        <f t="shared" si="1070"/>
        <v xml:space="preserve"> </v>
      </c>
      <c r="AO1946" s="131" t="str">
        <f t="shared" si="1058"/>
        <v xml:space="preserve"> </v>
      </c>
      <c r="AP1946" s="123" t="str">
        <f t="shared" si="1060"/>
        <v xml:space="preserve"> </v>
      </c>
      <c r="AQ1946" s="129" t="str">
        <f t="shared" si="1059"/>
        <v xml:space="preserve"> </v>
      </c>
      <c r="AR1946" s="111">
        <f t="shared" si="1056"/>
        <v>1943</v>
      </c>
      <c r="AS1946" s="111">
        <f t="shared" si="1071"/>
        <v>0</v>
      </c>
      <c r="AT1946" s="111">
        <f t="shared" si="1072"/>
        <v>0</v>
      </c>
      <c r="AU1946" s="111">
        <f t="shared" si="1061"/>
        <v>0</v>
      </c>
      <c r="AV1946" s="111" t="str">
        <f t="shared" si="1074"/>
        <v xml:space="preserve"> </v>
      </c>
      <c r="AW1946" s="112">
        <f t="shared" si="1073"/>
        <v>0</v>
      </c>
    </row>
    <row r="1947" spans="30:49">
      <c r="AD1947" s="124">
        <v>1944</v>
      </c>
      <c r="AE1947" s="125" t="str">
        <f t="shared" si="1062"/>
        <v xml:space="preserve"> </v>
      </c>
      <c r="AF1947" s="125" t="str">
        <f t="shared" si="1063"/>
        <v xml:space="preserve"> </v>
      </c>
      <c r="AG1947" s="125" t="str">
        <f t="shared" si="1064"/>
        <v xml:space="preserve"> </v>
      </c>
      <c r="AH1947" s="126" t="str">
        <f t="shared" si="1065"/>
        <v xml:space="preserve"> </v>
      </c>
      <c r="AI1947" s="127" t="str">
        <f t="shared" si="1066"/>
        <v xml:space="preserve"> </v>
      </c>
      <c r="AJ1947" s="128" t="str">
        <f t="shared" si="1067"/>
        <v xml:space="preserve"> </v>
      </c>
      <c r="AK1947" s="128" t="str">
        <f t="shared" si="1057"/>
        <v xml:space="preserve"> </v>
      </c>
      <c r="AL1947" s="129" t="str">
        <f t="shared" si="1068"/>
        <v xml:space="preserve"> </v>
      </c>
      <c r="AM1947" s="130" t="str">
        <f t="shared" si="1069"/>
        <v xml:space="preserve"> </v>
      </c>
      <c r="AN1947" s="129" t="str">
        <f t="shared" si="1070"/>
        <v xml:space="preserve"> </v>
      </c>
      <c r="AO1947" s="131" t="str">
        <f t="shared" si="1058"/>
        <v xml:space="preserve"> </v>
      </c>
      <c r="AP1947" s="123" t="str">
        <f t="shared" si="1060"/>
        <v xml:space="preserve"> </v>
      </c>
      <c r="AQ1947" s="129" t="str">
        <f t="shared" si="1059"/>
        <v xml:space="preserve"> </v>
      </c>
      <c r="AR1947" s="111">
        <f t="shared" si="1056"/>
        <v>1944</v>
      </c>
      <c r="AS1947" s="111">
        <f t="shared" si="1071"/>
        <v>0</v>
      </c>
      <c r="AT1947" s="111">
        <f t="shared" si="1072"/>
        <v>0</v>
      </c>
      <c r="AU1947" s="111">
        <f t="shared" si="1061"/>
        <v>0</v>
      </c>
      <c r="AV1947" s="111" t="str">
        <f t="shared" si="1074"/>
        <v xml:space="preserve"> </v>
      </c>
      <c r="AW1947" s="112">
        <f t="shared" si="1073"/>
        <v>0</v>
      </c>
    </row>
    <row r="1948" spans="30:49">
      <c r="AD1948" s="132">
        <v>1945</v>
      </c>
      <c r="AE1948" s="125" t="str">
        <f t="shared" si="1062"/>
        <v xml:space="preserve"> </v>
      </c>
      <c r="AF1948" s="125" t="str">
        <f t="shared" si="1063"/>
        <v xml:space="preserve"> </v>
      </c>
      <c r="AG1948" s="125" t="str">
        <f t="shared" si="1064"/>
        <v xml:space="preserve"> </v>
      </c>
      <c r="AH1948" s="126" t="str">
        <f t="shared" si="1065"/>
        <v xml:space="preserve"> </v>
      </c>
      <c r="AI1948" s="127" t="str">
        <f t="shared" si="1066"/>
        <v xml:space="preserve"> </v>
      </c>
      <c r="AJ1948" s="128" t="str">
        <f t="shared" si="1067"/>
        <v xml:space="preserve"> </v>
      </c>
      <c r="AK1948" s="128" t="str">
        <f t="shared" si="1057"/>
        <v xml:space="preserve"> </v>
      </c>
      <c r="AL1948" s="129" t="str">
        <f t="shared" si="1068"/>
        <v xml:space="preserve"> </v>
      </c>
      <c r="AM1948" s="130" t="str">
        <f t="shared" si="1069"/>
        <v xml:space="preserve"> </v>
      </c>
      <c r="AN1948" s="129" t="str">
        <f t="shared" si="1070"/>
        <v xml:space="preserve"> </v>
      </c>
      <c r="AO1948" s="131" t="str">
        <f t="shared" si="1058"/>
        <v xml:space="preserve"> </v>
      </c>
      <c r="AP1948" s="123" t="str">
        <f t="shared" si="1060"/>
        <v xml:space="preserve"> </v>
      </c>
      <c r="AQ1948" s="129" t="str">
        <f t="shared" si="1059"/>
        <v xml:space="preserve"> </v>
      </c>
      <c r="AR1948" s="111">
        <f t="shared" si="1056"/>
        <v>1945</v>
      </c>
      <c r="AS1948" s="111">
        <f t="shared" si="1071"/>
        <v>0</v>
      </c>
      <c r="AT1948" s="111">
        <f t="shared" si="1072"/>
        <v>0</v>
      </c>
      <c r="AU1948" s="111">
        <f t="shared" si="1061"/>
        <v>0</v>
      </c>
      <c r="AV1948" s="111" t="str">
        <f t="shared" si="1074"/>
        <v xml:space="preserve"> </v>
      </c>
      <c r="AW1948" s="112">
        <f t="shared" si="1073"/>
        <v>0</v>
      </c>
    </row>
    <row r="1949" spans="30:49">
      <c r="AD1949" s="124">
        <v>1946</v>
      </c>
      <c r="AE1949" s="125" t="str">
        <f t="shared" si="1062"/>
        <v xml:space="preserve"> </v>
      </c>
      <c r="AF1949" s="125" t="str">
        <f t="shared" si="1063"/>
        <v xml:space="preserve"> </v>
      </c>
      <c r="AG1949" s="125" t="str">
        <f t="shared" si="1064"/>
        <v xml:space="preserve"> </v>
      </c>
      <c r="AH1949" s="126" t="str">
        <f t="shared" si="1065"/>
        <v xml:space="preserve"> </v>
      </c>
      <c r="AI1949" s="127" t="str">
        <f t="shared" si="1066"/>
        <v xml:space="preserve"> </v>
      </c>
      <c r="AJ1949" s="128" t="str">
        <f t="shared" si="1067"/>
        <v xml:space="preserve"> </v>
      </c>
      <c r="AK1949" s="128" t="str">
        <f t="shared" si="1057"/>
        <v xml:space="preserve"> </v>
      </c>
      <c r="AL1949" s="129" t="str">
        <f t="shared" si="1068"/>
        <v xml:space="preserve"> </v>
      </c>
      <c r="AM1949" s="130" t="str">
        <f t="shared" si="1069"/>
        <v xml:space="preserve"> </v>
      </c>
      <c r="AN1949" s="129" t="str">
        <f t="shared" si="1070"/>
        <v xml:space="preserve"> </v>
      </c>
      <c r="AO1949" s="131" t="str">
        <f t="shared" si="1058"/>
        <v xml:space="preserve"> </v>
      </c>
      <c r="AP1949" s="123" t="str">
        <f t="shared" si="1060"/>
        <v xml:space="preserve"> </v>
      </c>
      <c r="AQ1949" s="129" t="str">
        <f t="shared" si="1059"/>
        <v xml:space="preserve"> </v>
      </c>
      <c r="AR1949" s="111">
        <f t="shared" si="1056"/>
        <v>1946</v>
      </c>
      <c r="AS1949" s="111">
        <f t="shared" si="1071"/>
        <v>0</v>
      </c>
      <c r="AT1949" s="111">
        <f t="shared" si="1072"/>
        <v>0</v>
      </c>
      <c r="AU1949" s="111">
        <f t="shared" si="1061"/>
        <v>0</v>
      </c>
      <c r="AV1949" s="111" t="str">
        <f t="shared" si="1074"/>
        <v xml:space="preserve"> </v>
      </c>
      <c r="AW1949" s="112">
        <f t="shared" si="1073"/>
        <v>0</v>
      </c>
    </row>
    <row r="1950" spans="30:49">
      <c r="AD1950" s="132">
        <v>1947</v>
      </c>
      <c r="AE1950" s="125" t="str">
        <f t="shared" si="1062"/>
        <v xml:space="preserve"> </v>
      </c>
      <c r="AF1950" s="125" t="str">
        <f t="shared" si="1063"/>
        <v xml:space="preserve"> </v>
      </c>
      <c r="AG1950" s="125" t="str">
        <f t="shared" si="1064"/>
        <v xml:space="preserve"> </v>
      </c>
      <c r="AH1950" s="126" t="str">
        <f t="shared" si="1065"/>
        <v xml:space="preserve"> </v>
      </c>
      <c r="AI1950" s="127" t="str">
        <f t="shared" si="1066"/>
        <v xml:space="preserve"> </v>
      </c>
      <c r="AJ1950" s="128" t="str">
        <f t="shared" si="1067"/>
        <v xml:space="preserve"> </v>
      </c>
      <c r="AK1950" s="128" t="str">
        <f t="shared" si="1057"/>
        <v xml:space="preserve"> </v>
      </c>
      <c r="AL1950" s="129" t="str">
        <f t="shared" si="1068"/>
        <v xml:space="preserve"> </v>
      </c>
      <c r="AM1950" s="130" t="str">
        <f t="shared" si="1069"/>
        <v xml:space="preserve"> </v>
      </c>
      <c r="AN1950" s="129" t="str">
        <f t="shared" si="1070"/>
        <v xml:space="preserve"> </v>
      </c>
      <c r="AO1950" s="131" t="str">
        <f t="shared" si="1058"/>
        <v xml:space="preserve"> </v>
      </c>
      <c r="AP1950" s="123" t="str">
        <f t="shared" si="1060"/>
        <v xml:space="preserve"> </v>
      </c>
      <c r="AQ1950" s="129" t="str">
        <f t="shared" si="1059"/>
        <v xml:space="preserve"> </v>
      </c>
      <c r="AR1950" s="111">
        <f t="shared" si="1056"/>
        <v>1947</v>
      </c>
      <c r="AS1950" s="111">
        <f t="shared" si="1071"/>
        <v>0</v>
      </c>
      <c r="AT1950" s="111">
        <f t="shared" si="1072"/>
        <v>0</v>
      </c>
      <c r="AU1950" s="111">
        <f t="shared" si="1061"/>
        <v>0</v>
      </c>
      <c r="AV1950" s="111" t="str">
        <f t="shared" si="1074"/>
        <v xml:space="preserve"> </v>
      </c>
      <c r="AW1950" s="112">
        <f t="shared" si="1073"/>
        <v>0</v>
      </c>
    </row>
    <row r="1951" spans="30:49">
      <c r="AD1951" s="124">
        <v>1948</v>
      </c>
      <c r="AE1951" s="125" t="str">
        <f t="shared" si="1062"/>
        <v xml:space="preserve"> </v>
      </c>
      <c r="AF1951" s="125" t="str">
        <f t="shared" si="1063"/>
        <v xml:space="preserve"> </v>
      </c>
      <c r="AG1951" s="125" t="str">
        <f t="shared" si="1064"/>
        <v xml:space="preserve"> </v>
      </c>
      <c r="AH1951" s="126" t="str">
        <f t="shared" si="1065"/>
        <v xml:space="preserve"> </v>
      </c>
      <c r="AI1951" s="127" t="str">
        <f t="shared" si="1066"/>
        <v xml:space="preserve"> </v>
      </c>
      <c r="AJ1951" s="128" t="str">
        <f t="shared" si="1067"/>
        <v xml:space="preserve"> </v>
      </c>
      <c r="AK1951" s="128" t="str">
        <f t="shared" si="1057"/>
        <v xml:space="preserve"> </v>
      </c>
      <c r="AL1951" s="129" t="str">
        <f t="shared" si="1068"/>
        <v xml:space="preserve"> </v>
      </c>
      <c r="AM1951" s="130" t="str">
        <f t="shared" si="1069"/>
        <v xml:space="preserve"> </v>
      </c>
      <c r="AN1951" s="129" t="str">
        <f t="shared" si="1070"/>
        <v xml:space="preserve"> </v>
      </c>
      <c r="AO1951" s="131" t="str">
        <f t="shared" si="1058"/>
        <v xml:space="preserve"> </v>
      </c>
      <c r="AP1951" s="123" t="str">
        <f t="shared" si="1060"/>
        <v xml:space="preserve"> </v>
      </c>
      <c r="AQ1951" s="129" t="str">
        <f t="shared" si="1059"/>
        <v xml:space="preserve"> </v>
      </c>
      <c r="AR1951" s="111">
        <f t="shared" si="1056"/>
        <v>1948</v>
      </c>
      <c r="AS1951" s="111">
        <f t="shared" si="1071"/>
        <v>0</v>
      </c>
      <c r="AT1951" s="111">
        <f t="shared" si="1072"/>
        <v>0</v>
      </c>
      <c r="AU1951" s="111">
        <f t="shared" si="1061"/>
        <v>0</v>
      </c>
      <c r="AV1951" s="111" t="str">
        <f t="shared" si="1074"/>
        <v xml:space="preserve"> </v>
      </c>
      <c r="AW1951" s="112">
        <f t="shared" si="1073"/>
        <v>0</v>
      </c>
    </row>
    <row r="1952" spans="30:49">
      <c r="AD1952" s="132">
        <v>1949</v>
      </c>
      <c r="AE1952" s="125" t="str">
        <f t="shared" si="1062"/>
        <v xml:space="preserve"> </v>
      </c>
      <c r="AF1952" s="125" t="str">
        <f t="shared" si="1063"/>
        <v xml:space="preserve"> </v>
      </c>
      <c r="AG1952" s="125" t="str">
        <f t="shared" si="1064"/>
        <v xml:space="preserve"> </v>
      </c>
      <c r="AH1952" s="126" t="str">
        <f t="shared" si="1065"/>
        <v xml:space="preserve"> </v>
      </c>
      <c r="AI1952" s="127" t="str">
        <f t="shared" si="1066"/>
        <v xml:space="preserve"> </v>
      </c>
      <c r="AJ1952" s="128" t="str">
        <f t="shared" si="1067"/>
        <v xml:space="preserve"> </v>
      </c>
      <c r="AK1952" s="128" t="str">
        <f t="shared" si="1057"/>
        <v xml:space="preserve"> </v>
      </c>
      <c r="AL1952" s="129" t="str">
        <f t="shared" si="1068"/>
        <v xml:space="preserve"> </v>
      </c>
      <c r="AM1952" s="130" t="str">
        <f t="shared" si="1069"/>
        <v xml:space="preserve"> </v>
      </c>
      <c r="AN1952" s="129" t="str">
        <f t="shared" si="1070"/>
        <v xml:space="preserve"> </v>
      </c>
      <c r="AO1952" s="131" t="str">
        <f t="shared" si="1058"/>
        <v xml:space="preserve"> </v>
      </c>
      <c r="AP1952" s="123" t="str">
        <f t="shared" si="1060"/>
        <v xml:space="preserve"> </v>
      </c>
      <c r="AQ1952" s="129" t="str">
        <f t="shared" si="1059"/>
        <v xml:space="preserve"> </v>
      </c>
      <c r="AR1952" s="111">
        <f t="shared" si="1056"/>
        <v>1949</v>
      </c>
      <c r="AS1952" s="111">
        <f t="shared" si="1071"/>
        <v>0</v>
      </c>
      <c r="AT1952" s="111">
        <f t="shared" si="1072"/>
        <v>0</v>
      </c>
      <c r="AU1952" s="111">
        <f t="shared" si="1061"/>
        <v>0</v>
      </c>
      <c r="AV1952" s="111" t="str">
        <f t="shared" si="1074"/>
        <v xml:space="preserve"> </v>
      </c>
      <c r="AW1952" s="112">
        <f t="shared" si="1073"/>
        <v>0</v>
      </c>
    </row>
    <row r="1953" spans="30:49">
      <c r="AD1953" s="124">
        <v>1950</v>
      </c>
      <c r="AE1953" s="125" t="str">
        <f t="shared" si="1062"/>
        <v xml:space="preserve"> </v>
      </c>
      <c r="AF1953" s="125" t="str">
        <f t="shared" si="1063"/>
        <v xml:space="preserve"> </v>
      </c>
      <c r="AG1953" s="125" t="str">
        <f t="shared" si="1064"/>
        <v xml:space="preserve"> </v>
      </c>
      <c r="AH1953" s="126" t="str">
        <f t="shared" si="1065"/>
        <v xml:space="preserve"> </v>
      </c>
      <c r="AI1953" s="127" t="str">
        <f t="shared" si="1066"/>
        <v xml:space="preserve"> </v>
      </c>
      <c r="AJ1953" s="128" t="str">
        <f t="shared" si="1067"/>
        <v xml:space="preserve"> </v>
      </c>
      <c r="AK1953" s="128" t="str">
        <f t="shared" si="1057"/>
        <v xml:space="preserve"> </v>
      </c>
      <c r="AL1953" s="129" t="str">
        <f t="shared" si="1068"/>
        <v xml:space="preserve"> </v>
      </c>
      <c r="AM1953" s="130" t="str">
        <f t="shared" si="1069"/>
        <v xml:space="preserve"> </v>
      </c>
      <c r="AN1953" s="129" t="str">
        <f t="shared" si="1070"/>
        <v xml:space="preserve"> </v>
      </c>
      <c r="AO1953" s="131" t="str">
        <f t="shared" si="1058"/>
        <v xml:space="preserve"> </v>
      </c>
      <c r="AP1953" s="123" t="str">
        <f t="shared" si="1060"/>
        <v xml:space="preserve"> </v>
      </c>
      <c r="AQ1953" s="129" t="str">
        <f t="shared" si="1059"/>
        <v xml:space="preserve"> </v>
      </c>
      <c r="AR1953" s="111">
        <f t="shared" si="1056"/>
        <v>1950</v>
      </c>
      <c r="AS1953" s="111">
        <f t="shared" si="1071"/>
        <v>0</v>
      </c>
      <c r="AT1953" s="111">
        <f t="shared" si="1072"/>
        <v>0</v>
      </c>
      <c r="AU1953" s="111">
        <f t="shared" si="1061"/>
        <v>0</v>
      </c>
      <c r="AV1953" s="111" t="str">
        <f t="shared" si="1074"/>
        <v xml:space="preserve"> </v>
      </c>
      <c r="AW1953" s="112">
        <f t="shared" si="1073"/>
        <v>0</v>
      </c>
    </row>
    <row r="1954" spans="30:49">
      <c r="AD1954" s="132">
        <v>1951</v>
      </c>
      <c r="AE1954" s="125" t="str">
        <f t="shared" si="1062"/>
        <v xml:space="preserve"> </v>
      </c>
      <c r="AF1954" s="125" t="str">
        <f t="shared" si="1063"/>
        <v xml:space="preserve"> </v>
      </c>
      <c r="AG1954" s="125" t="str">
        <f t="shared" si="1064"/>
        <v xml:space="preserve"> </v>
      </c>
      <c r="AH1954" s="126" t="str">
        <f t="shared" si="1065"/>
        <v xml:space="preserve"> </v>
      </c>
      <c r="AI1954" s="127" t="str">
        <f t="shared" si="1066"/>
        <v xml:space="preserve"> </v>
      </c>
      <c r="AJ1954" s="128" t="str">
        <f t="shared" si="1067"/>
        <v xml:space="preserve"> </v>
      </c>
      <c r="AK1954" s="128" t="str">
        <f t="shared" si="1057"/>
        <v xml:space="preserve"> </v>
      </c>
      <c r="AL1954" s="129" t="str">
        <f t="shared" si="1068"/>
        <v xml:space="preserve"> </v>
      </c>
      <c r="AM1954" s="130" t="str">
        <f t="shared" si="1069"/>
        <v xml:space="preserve"> </v>
      </c>
      <c r="AN1954" s="129" t="str">
        <f t="shared" si="1070"/>
        <v xml:space="preserve"> </v>
      </c>
      <c r="AO1954" s="131" t="str">
        <f t="shared" si="1058"/>
        <v xml:space="preserve"> </v>
      </c>
      <c r="AP1954" s="123" t="str">
        <f t="shared" si="1060"/>
        <v xml:space="preserve"> </v>
      </c>
      <c r="AQ1954" s="129" t="str">
        <f t="shared" si="1059"/>
        <v xml:space="preserve"> </v>
      </c>
      <c r="AR1954" s="111">
        <f t="shared" si="1056"/>
        <v>1951</v>
      </c>
      <c r="AS1954" s="111">
        <f t="shared" si="1071"/>
        <v>0</v>
      </c>
      <c r="AT1954" s="111">
        <f t="shared" si="1072"/>
        <v>0</v>
      </c>
      <c r="AU1954" s="111">
        <f t="shared" si="1061"/>
        <v>0</v>
      </c>
      <c r="AV1954" s="111" t="str">
        <f t="shared" si="1074"/>
        <v xml:space="preserve"> </v>
      </c>
      <c r="AW1954" s="112">
        <f t="shared" si="1073"/>
        <v>0</v>
      </c>
    </row>
    <row r="1955" spans="30:49">
      <c r="AD1955" s="124">
        <v>1952</v>
      </c>
      <c r="AE1955" s="125" t="str">
        <f t="shared" si="1062"/>
        <v xml:space="preserve"> </v>
      </c>
      <c r="AF1955" s="125" t="str">
        <f t="shared" si="1063"/>
        <v xml:space="preserve"> </v>
      </c>
      <c r="AG1955" s="125" t="str">
        <f t="shared" si="1064"/>
        <v xml:space="preserve"> </v>
      </c>
      <c r="AH1955" s="126" t="str">
        <f t="shared" si="1065"/>
        <v xml:space="preserve"> </v>
      </c>
      <c r="AI1955" s="127" t="str">
        <f t="shared" si="1066"/>
        <v xml:space="preserve"> </v>
      </c>
      <c r="AJ1955" s="128" t="str">
        <f t="shared" si="1067"/>
        <v xml:space="preserve"> </v>
      </c>
      <c r="AK1955" s="128" t="str">
        <f t="shared" si="1057"/>
        <v xml:space="preserve"> </v>
      </c>
      <c r="AL1955" s="129" t="str">
        <f t="shared" si="1068"/>
        <v xml:space="preserve"> </v>
      </c>
      <c r="AM1955" s="130" t="str">
        <f t="shared" si="1069"/>
        <v xml:space="preserve"> </v>
      </c>
      <c r="AN1955" s="129" t="str">
        <f t="shared" si="1070"/>
        <v xml:space="preserve"> </v>
      </c>
      <c r="AO1955" s="131" t="str">
        <f t="shared" si="1058"/>
        <v xml:space="preserve"> </v>
      </c>
      <c r="AP1955" s="123" t="str">
        <f t="shared" si="1060"/>
        <v xml:space="preserve"> </v>
      </c>
      <c r="AQ1955" s="129" t="str">
        <f t="shared" si="1059"/>
        <v xml:space="preserve"> </v>
      </c>
      <c r="AR1955" s="111">
        <f t="shared" si="1056"/>
        <v>1952</v>
      </c>
      <c r="AS1955" s="111">
        <f t="shared" si="1071"/>
        <v>0</v>
      </c>
      <c r="AT1955" s="111">
        <f t="shared" si="1072"/>
        <v>0</v>
      </c>
      <c r="AU1955" s="111">
        <f t="shared" si="1061"/>
        <v>0</v>
      </c>
      <c r="AV1955" s="111" t="str">
        <f t="shared" si="1074"/>
        <v xml:space="preserve"> </v>
      </c>
      <c r="AW1955" s="112">
        <f t="shared" si="1073"/>
        <v>0</v>
      </c>
    </row>
    <row r="1956" spans="30:49">
      <c r="AD1956" s="132">
        <v>1953</v>
      </c>
      <c r="AE1956" s="125" t="str">
        <f t="shared" si="1062"/>
        <v xml:space="preserve"> </v>
      </c>
      <c r="AF1956" s="125" t="str">
        <f t="shared" si="1063"/>
        <v xml:space="preserve"> </v>
      </c>
      <c r="AG1956" s="125" t="str">
        <f t="shared" si="1064"/>
        <v xml:space="preserve"> </v>
      </c>
      <c r="AH1956" s="126" t="str">
        <f t="shared" si="1065"/>
        <v xml:space="preserve"> </v>
      </c>
      <c r="AI1956" s="127" t="str">
        <f t="shared" si="1066"/>
        <v xml:space="preserve"> </v>
      </c>
      <c r="AJ1956" s="128" t="str">
        <f t="shared" si="1067"/>
        <v xml:space="preserve"> </v>
      </c>
      <c r="AK1956" s="128" t="str">
        <f t="shared" si="1057"/>
        <v xml:space="preserve"> </v>
      </c>
      <c r="AL1956" s="129" t="str">
        <f t="shared" si="1068"/>
        <v xml:space="preserve"> </v>
      </c>
      <c r="AM1956" s="130" t="str">
        <f t="shared" si="1069"/>
        <v xml:space="preserve"> </v>
      </c>
      <c r="AN1956" s="129" t="str">
        <f t="shared" si="1070"/>
        <v xml:space="preserve"> </v>
      </c>
      <c r="AO1956" s="131" t="str">
        <f t="shared" si="1058"/>
        <v xml:space="preserve"> </v>
      </c>
      <c r="AP1956" s="123" t="str">
        <f t="shared" si="1060"/>
        <v xml:space="preserve"> </v>
      </c>
      <c r="AQ1956" s="129" t="str">
        <f t="shared" si="1059"/>
        <v xml:space="preserve"> </v>
      </c>
      <c r="AR1956" s="111">
        <f t="shared" si="1056"/>
        <v>1953</v>
      </c>
      <c r="AS1956" s="111">
        <f t="shared" si="1071"/>
        <v>0</v>
      </c>
      <c r="AT1956" s="111">
        <f t="shared" si="1072"/>
        <v>0</v>
      </c>
      <c r="AU1956" s="111">
        <f t="shared" si="1061"/>
        <v>0</v>
      </c>
      <c r="AV1956" s="111" t="str">
        <f t="shared" si="1074"/>
        <v xml:space="preserve"> </v>
      </c>
      <c r="AW1956" s="112">
        <f t="shared" si="1073"/>
        <v>0</v>
      </c>
    </row>
    <row r="1957" spans="30:49">
      <c r="AD1957" s="124">
        <v>1954</v>
      </c>
      <c r="AE1957" s="125" t="str">
        <f t="shared" si="1062"/>
        <v xml:space="preserve"> </v>
      </c>
      <c r="AF1957" s="125" t="str">
        <f t="shared" si="1063"/>
        <v xml:space="preserve"> </v>
      </c>
      <c r="AG1957" s="125" t="str">
        <f t="shared" si="1064"/>
        <v xml:space="preserve"> </v>
      </c>
      <c r="AH1957" s="126" t="str">
        <f t="shared" si="1065"/>
        <v xml:space="preserve"> </v>
      </c>
      <c r="AI1957" s="127" t="str">
        <f t="shared" si="1066"/>
        <v xml:space="preserve"> </v>
      </c>
      <c r="AJ1957" s="128" t="str">
        <f t="shared" si="1067"/>
        <v xml:space="preserve"> </v>
      </c>
      <c r="AK1957" s="128" t="str">
        <f t="shared" si="1057"/>
        <v xml:space="preserve"> </v>
      </c>
      <c r="AL1957" s="129" t="str">
        <f t="shared" si="1068"/>
        <v xml:space="preserve"> </v>
      </c>
      <c r="AM1957" s="130" t="str">
        <f t="shared" si="1069"/>
        <v xml:space="preserve"> </v>
      </c>
      <c r="AN1957" s="129" t="str">
        <f t="shared" si="1070"/>
        <v xml:space="preserve"> </v>
      </c>
      <c r="AO1957" s="131" t="str">
        <f t="shared" si="1058"/>
        <v xml:space="preserve"> </v>
      </c>
      <c r="AP1957" s="123" t="str">
        <f t="shared" si="1060"/>
        <v xml:space="preserve"> </v>
      </c>
      <c r="AQ1957" s="129" t="str">
        <f t="shared" si="1059"/>
        <v xml:space="preserve"> </v>
      </c>
      <c r="AR1957" s="111">
        <f t="shared" si="1056"/>
        <v>1954</v>
      </c>
      <c r="AS1957" s="111">
        <f t="shared" si="1071"/>
        <v>0</v>
      </c>
      <c r="AT1957" s="111">
        <f t="shared" si="1072"/>
        <v>0</v>
      </c>
      <c r="AU1957" s="111">
        <f t="shared" si="1061"/>
        <v>0</v>
      </c>
      <c r="AV1957" s="111" t="str">
        <f t="shared" si="1074"/>
        <v xml:space="preserve"> </v>
      </c>
      <c r="AW1957" s="112">
        <f t="shared" si="1073"/>
        <v>0</v>
      </c>
    </row>
    <row r="1958" spans="30:49">
      <c r="AD1958" s="132">
        <v>1955</v>
      </c>
      <c r="AE1958" s="125" t="str">
        <f t="shared" si="1062"/>
        <v xml:space="preserve"> </v>
      </c>
      <c r="AF1958" s="125" t="str">
        <f t="shared" si="1063"/>
        <v xml:space="preserve"> </v>
      </c>
      <c r="AG1958" s="125" t="str">
        <f t="shared" si="1064"/>
        <v xml:space="preserve"> </v>
      </c>
      <c r="AH1958" s="126" t="str">
        <f t="shared" si="1065"/>
        <v xml:space="preserve"> </v>
      </c>
      <c r="AI1958" s="127" t="str">
        <f t="shared" si="1066"/>
        <v xml:space="preserve"> </v>
      </c>
      <c r="AJ1958" s="128" t="str">
        <f t="shared" si="1067"/>
        <v xml:space="preserve"> </v>
      </c>
      <c r="AK1958" s="128" t="str">
        <f t="shared" si="1057"/>
        <v xml:space="preserve"> </v>
      </c>
      <c r="AL1958" s="129" t="str">
        <f t="shared" si="1068"/>
        <v xml:space="preserve"> </v>
      </c>
      <c r="AM1958" s="130" t="str">
        <f t="shared" si="1069"/>
        <v xml:space="preserve"> </v>
      </c>
      <c r="AN1958" s="129" t="str">
        <f t="shared" si="1070"/>
        <v xml:space="preserve"> </v>
      </c>
      <c r="AO1958" s="131" t="str">
        <f t="shared" si="1058"/>
        <v xml:space="preserve"> </v>
      </c>
      <c r="AP1958" s="123" t="str">
        <f t="shared" si="1060"/>
        <v xml:space="preserve"> </v>
      </c>
      <c r="AQ1958" s="129" t="str">
        <f t="shared" si="1059"/>
        <v xml:space="preserve"> </v>
      </c>
      <c r="AR1958" s="111">
        <f t="shared" si="1056"/>
        <v>1955</v>
      </c>
      <c r="AS1958" s="111">
        <f t="shared" si="1071"/>
        <v>0</v>
      </c>
      <c r="AT1958" s="111">
        <f t="shared" si="1072"/>
        <v>0</v>
      </c>
      <c r="AU1958" s="111">
        <f t="shared" si="1061"/>
        <v>0</v>
      </c>
      <c r="AV1958" s="111" t="str">
        <f t="shared" si="1074"/>
        <v xml:space="preserve"> </v>
      </c>
      <c r="AW1958" s="112">
        <f t="shared" si="1073"/>
        <v>0</v>
      </c>
    </row>
    <row r="1959" spans="30:49">
      <c r="AD1959" s="124">
        <v>1956</v>
      </c>
      <c r="AE1959" s="125" t="str">
        <f t="shared" si="1062"/>
        <v xml:space="preserve"> </v>
      </c>
      <c r="AF1959" s="125" t="str">
        <f t="shared" si="1063"/>
        <v xml:space="preserve"> </v>
      </c>
      <c r="AG1959" s="125" t="str">
        <f t="shared" si="1064"/>
        <v xml:space="preserve"> </v>
      </c>
      <c r="AH1959" s="126" t="str">
        <f t="shared" si="1065"/>
        <v xml:space="preserve"> </v>
      </c>
      <c r="AI1959" s="127" t="str">
        <f t="shared" si="1066"/>
        <v xml:space="preserve"> </v>
      </c>
      <c r="AJ1959" s="128" t="str">
        <f t="shared" si="1067"/>
        <v xml:space="preserve"> </v>
      </c>
      <c r="AK1959" s="128" t="str">
        <f t="shared" si="1057"/>
        <v xml:space="preserve"> </v>
      </c>
      <c r="AL1959" s="129" t="str">
        <f t="shared" si="1068"/>
        <v xml:space="preserve"> </v>
      </c>
      <c r="AM1959" s="130" t="str">
        <f t="shared" si="1069"/>
        <v xml:space="preserve"> </v>
      </c>
      <c r="AN1959" s="129" t="str">
        <f t="shared" si="1070"/>
        <v xml:space="preserve"> </v>
      </c>
      <c r="AO1959" s="131" t="str">
        <f t="shared" si="1058"/>
        <v xml:space="preserve"> </v>
      </c>
      <c r="AP1959" s="123" t="str">
        <f t="shared" si="1060"/>
        <v xml:space="preserve"> </v>
      </c>
      <c r="AQ1959" s="129" t="str">
        <f t="shared" si="1059"/>
        <v xml:space="preserve"> </v>
      </c>
      <c r="AR1959" s="111">
        <f t="shared" ref="AR1959:AR2022" si="1075">IF(AE1959&gt;=AE1958,AD1959,0)</f>
        <v>1956</v>
      </c>
      <c r="AS1959" s="111">
        <f t="shared" si="1071"/>
        <v>0</v>
      </c>
      <c r="AT1959" s="111">
        <f t="shared" si="1072"/>
        <v>0</v>
      </c>
      <c r="AU1959" s="111">
        <f t="shared" si="1061"/>
        <v>0</v>
      </c>
      <c r="AV1959" s="111" t="str">
        <f t="shared" si="1074"/>
        <v xml:space="preserve"> </v>
      </c>
      <c r="AW1959" s="112">
        <f t="shared" si="1073"/>
        <v>0</v>
      </c>
    </row>
    <row r="1960" spans="30:49">
      <c r="AD1960" s="132">
        <v>1957</v>
      </c>
      <c r="AE1960" s="125" t="str">
        <f t="shared" si="1062"/>
        <v xml:space="preserve"> </v>
      </c>
      <c r="AF1960" s="125" t="str">
        <f t="shared" si="1063"/>
        <v xml:space="preserve"> </v>
      </c>
      <c r="AG1960" s="125" t="str">
        <f t="shared" si="1064"/>
        <v xml:space="preserve"> </v>
      </c>
      <c r="AH1960" s="126" t="str">
        <f t="shared" si="1065"/>
        <v xml:space="preserve"> </v>
      </c>
      <c r="AI1960" s="127" t="str">
        <f t="shared" si="1066"/>
        <v xml:space="preserve"> </v>
      </c>
      <c r="AJ1960" s="128" t="str">
        <f t="shared" si="1067"/>
        <v xml:space="preserve"> </v>
      </c>
      <c r="AK1960" s="128" t="str">
        <f t="shared" si="1057"/>
        <v xml:space="preserve"> </v>
      </c>
      <c r="AL1960" s="129" t="str">
        <f t="shared" si="1068"/>
        <v xml:space="preserve"> </v>
      </c>
      <c r="AM1960" s="130" t="str">
        <f t="shared" si="1069"/>
        <v xml:space="preserve"> </v>
      </c>
      <c r="AN1960" s="129" t="str">
        <f t="shared" si="1070"/>
        <v xml:space="preserve"> </v>
      </c>
      <c r="AO1960" s="131" t="str">
        <f t="shared" si="1058"/>
        <v xml:space="preserve"> </v>
      </c>
      <c r="AP1960" s="123" t="str">
        <f t="shared" si="1060"/>
        <v xml:space="preserve"> </v>
      </c>
      <c r="AQ1960" s="129" t="str">
        <f t="shared" si="1059"/>
        <v xml:space="preserve"> </v>
      </c>
      <c r="AR1960" s="111">
        <f t="shared" si="1075"/>
        <v>1957</v>
      </c>
      <c r="AS1960" s="111">
        <f t="shared" si="1071"/>
        <v>0</v>
      </c>
      <c r="AT1960" s="111">
        <f t="shared" si="1072"/>
        <v>0</v>
      </c>
      <c r="AU1960" s="111">
        <f t="shared" si="1061"/>
        <v>0</v>
      </c>
      <c r="AV1960" s="111" t="str">
        <f t="shared" si="1074"/>
        <v xml:space="preserve"> </v>
      </c>
      <c r="AW1960" s="112">
        <f t="shared" si="1073"/>
        <v>0</v>
      </c>
    </row>
    <row r="1961" spans="30:49">
      <c r="AD1961" s="124">
        <v>1958</v>
      </c>
      <c r="AE1961" s="125" t="str">
        <f t="shared" si="1062"/>
        <v xml:space="preserve"> </v>
      </c>
      <c r="AF1961" s="125" t="str">
        <f t="shared" si="1063"/>
        <v xml:space="preserve"> </v>
      </c>
      <c r="AG1961" s="125" t="str">
        <f t="shared" si="1064"/>
        <v xml:space="preserve"> </v>
      </c>
      <c r="AH1961" s="126" t="str">
        <f t="shared" si="1065"/>
        <v xml:space="preserve"> </v>
      </c>
      <c r="AI1961" s="127" t="str">
        <f t="shared" si="1066"/>
        <v xml:space="preserve"> </v>
      </c>
      <c r="AJ1961" s="128" t="str">
        <f t="shared" si="1067"/>
        <v xml:space="preserve"> </v>
      </c>
      <c r="AK1961" s="128" t="str">
        <f t="shared" ref="AK1961:AK2024" si="1076">IF(AF1960=" "," ",IF(AF1960&lt;0," ",AQ1961/AJ1961))</f>
        <v xml:space="preserve"> </v>
      </c>
      <c r="AL1961" s="129" t="str">
        <f t="shared" si="1068"/>
        <v xml:space="preserve"> </v>
      </c>
      <c r="AM1961" s="130" t="str">
        <f t="shared" si="1069"/>
        <v xml:space="preserve"> </v>
      </c>
      <c r="AN1961" s="129" t="str">
        <f t="shared" si="1070"/>
        <v xml:space="preserve"> </v>
      </c>
      <c r="AO1961" s="131" t="str">
        <f t="shared" ref="AO1961:AO2024" si="1077">IF(AF1960=" "," ",IF(AF1960&lt;0," ",(-1)*AJ1961*AM1961))</f>
        <v xml:space="preserve"> </v>
      </c>
      <c r="AP1961" s="123" t="str">
        <f t="shared" si="1060"/>
        <v xml:space="preserve"> </v>
      </c>
      <c r="AQ1961" s="129" t="str">
        <f t="shared" ref="AQ1961:AQ2024" si="1078">IF(AF1960=" "," ",IF(AF1960&lt;0," ",AP1961+AO1961+AN1961))</f>
        <v xml:space="preserve"> </v>
      </c>
      <c r="AR1961" s="111">
        <f t="shared" si="1075"/>
        <v>1958</v>
      </c>
      <c r="AS1961" s="111">
        <f t="shared" si="1071"/>
        <v>0</v>
      </c>
      <c r="AT1961" s="111">
        <f t="shared" si="1072"/>
        <v>0</v>
      </c>
      <c r="AU1961" s="111">
        <f t="shared" si="1061"/>
        <v>0</v>
      </c>
      <c r="AV1961" s="111" t="str">
        <f t="shared" si="1074"/>
        <v xml:space="preserve"> </v>
      </c>
      <c r="AW1961" s="112">
        <f t="shared" si="1073"/>
        <v>0</v>
      </c>
    </row>
    <row r="1962" spans="30:49">
      <c r="AD1962" s="132">
        <v>1959</v>
      </c>
      <c r="AE1962" s="125" t="str">
        <f t="shared" si="1062"/>
        <v xml:space="preserve"> </v>
      </c>
      <c r="AF1962" s="125" t="str">
        <f t="shared" si="1063"/>
        <v xml:space="preserve"> </v>
      </c>
      <c r="AG1962" s="125" t="str">
        <f t="shared" si="1064"/>
        <v xml:space="preserve"> </v>
      </c>
      <c r="AH1962" s="126" t="str">
        <f t="shared" si="1065"/>
        <v xml:space="preserve"> </v>
      </c>
      <c r="AI1962" s="127" t="str">
        <f t="shared" si="1066"/>
        <v xml:space="preserve"> </v>
      </c>
      <c r="AJ1962" s="128" t="str">
        <f t="shared" si="1067"/>
        <v xml:space="preserve"> </v>
      </c>
      <c r="AK1962" s="128" t="str">
        <f t="shared" si="1076"/>
        <v xml:space="preserve"> </v>
      </c>
      <c r="AL1962" s="129" t="str">
        <f t="shared" si="1068"/>
        <v xml:space="preserve"> </v>
      </c>
      <c r="AM1962" s="130" t="str">
        <f t="shared" si="1069"/>
        <v xml:space="preserve"> </v>
      </c>
      <c r="AN1962" s="129" t="str">
        <f t="shared" si="1070"/>
        <v xml:space="preserve"> </v>
      </c>
      <c r="AO1962" s="131" t="str">
        <f t="shared" si="1077"/>
        <v xml:space="preserve"> </v>
      </c>
      <c r="AP1962" s="123" t="str">
        <f t="shared" si="1060"/>
        <v xml:space="preserve"> </v>
      </c>
      <c r="AQ1962" s="129" t="str">
        <f t="shared" si="1078"/>
        <v xml:space="preserve"> </v>
      </c>
      <c r="AR1962" s="111">
        <f t="shared" si="1075"/>
        <v>1959</v>
      </c>
      <c r="AS1962" s="111">
        <f t="shared" si="1071"/>
        <v>0</v>
      </c>
      <c r="AT1962" s="111">
        <f t="shared" si="1072"/>
        <v>0</v>
      </c>
      <c r="AU1962" s="111">
        <f t="shared" si="1061"/>
        <v>0</v>
      </c>
      <c r="AV1962" s="111" t="str">
        <f t="shared" si="1074"/>
        <v xml:space="preserve"> </v>
      </c>
      <c r="AW1962" s="112">
        <f t="shared" si="1073"/>
        <v>0</v>
      </c>
    </row>
    <row r="1963" spans="30:49">
      <c r="AD1963" s="124">
        <v>1960</v>
      </c>
      <c r="AE1963" s="125" t="str">
        <f t="shared" si="1062"/>
        <v xml:space="preserve"> </v>
      </c>
      <c r="AF1963" s="125" t="str">
        <f t="shared" si="1063"/>
        <v xml:space="preserve"> </v>
      </c>
      <c r="AG1963" s="125" t="str">
        <f t="shared" si="1064"/>
        <v xml:space="preserve"> </v>
      </c>
      <c r="AH1963" s="126" t="str">
        <f t="shared" si="1065"/>
        <v xml:space="preserve"> </v>
      </c>
      <c r="AI1963" s="127" t="str">
        <f t="shared" si="1066"/>
        <v xml:space="preserve"> </v>
      </c>
      <c r="AJ1963" s="128" t="str">
        <f t="shared" si="1067"/>
        <v xml:space="preserve"> </v>
      </c>
      <c r="AK1963" s="128" t="str">
        <f t="shared" si="1076"/>
        <v xml:space="preserve"> </v>
      </c>
      <c r="AL1963" s="129" t="str">
        <f t="shared" si="1068"/>
        <v xml:space="preserve"> </v>
      </c>
      <c r="AM1963" s="130" t="str">
        <f t="shared" si="1069"/>
        <v xml:space="preserve"> </v>
      </c>
      <c r="AN1963" s="129" t="str">
        <f t="shared" si="1070"/>
        <v xml:space="preserve"> </v>
      </c>
      <c r="AO1963" s="131" t="str">
        <f t="shared" si="1077"/>
        <v xml:space="preserve"> </v>
      </c>
      <c r="AP1963" s="123" t="str">
        <f t="shared" si="1060"/>
        <v xml:space="preserve"> </v>
      </c>
      <c r="AQ1963" s="129" t="str">
        <f t="shared" si="1078"/>
        <v xml:space="preserve"> </v>
      </c>
      <c r="AR1963" s="111">
        <f t="shared" si="1075"/>
        <v>1960</v>
      </c>
      <c r="AS1963" s="111">
        <f t="shared" si="1071"/>
        <v>0</v>
      </c>
      <c r="AT1963" s="111">
        <f t="shared" si="1072"/>
        <v>0</v>
      </c>
      <c r="AU1963" s="111">
        <f t="shared" si="1061"/>
        <v>0</v>
      </c>
      <c r="AV1963" s="111" t="str">
        <f t="shared" si="1074"/>
        <v xml:space="preserve"> </v>
      </c>
      <c r="AW1963" s="112">
        <f t="shared" si="1073"/>
        <v>0</v>
      </c>
    </row>
    <row r="1964" spans="30:49">
      <c r="AD1964" s="132">
        <v>1961</v>
      </c>
      <c r="AE1964" s="125" t="str">
        <f t="shared" si="1062"/>
        <v xml:space="preserve"> </v>
      </c>
      <c r="AF1964" s="125" t="str">
        <f t="shared" si="1063"/>
        <v xml:space="preserve"> </v>
      </c>
      <c r="AG1964" s="125" t="str">
        <f t="shared" si="1064"/>
        <v xml:space="preserve"> </v>
      </c>
      <c r="AH1964" s="126" t="str">
        <f t="shared" si="1065"/>
        <v xml:space="preserve"> </v>
      </c>
      <c r="AI1964" s="127" t="str">
        <f t="shared" si="1066"/>
        <v xml:space="preserve"> </v>
      </c>
      <c r="AJ1964" s="128" t="str">
        <f t="shared" si="1067"/>
        <v xml:space="preserve"> </v>
      </c>
      <c r="AK1964" s="128" t="str">
        <f t="shared" si="1076"/>
        <v xml:space="preserve"> </v>
      </c>
      <c r="AL1964" s="129" t="str">
        <f t="shared" si="1068"/>
        <v xml:space="preserve"> </v>
      </c>
      <c r="AM1964" s="130" t="str">
        <f t="shared" si="1069"/>
        <v xml:space="preserve"> </v>
      </c>
      <c r="AN1964" s="129" t="str">
        <f t="shared" si="1070"/>
        <v xml:space="preserve"> </v>
      </c>
      <c r="AO1964" s="131" t="str">
        <f t="shared" si="1077"/>
        <v xml:space="preserve"> </v>
      </c>
      <c r="AP1964" s="123" t="str">
        <f t="shared" ref="AP1964:AP2027" si="1079">IF(AF1963=" "," ",IF(AF1963&lt;0," ",IF(AD1964&lt;$B$4,$B$3,0)))</f>
        <v xml:space="preserve"> </v>
      </c>
      <c r="AQ1964" s="129" t="str">
        <f t="shared" si="1078"/>
        <v xml:space="preserve"> </v>
      </c>
      <c r="AR1964" s="111">
        <f t="shared" si="1075"/>
        <v>1961</v>
      </c>
      <c r="AS1964" s="111">
        <f t="shared" si="1071"/>
        <v>0</v>
      </c>
      <c r="AT1964" s="111">
        <f t="shared" si="1072"/>
        <v>0</v>
      </c>
      <c r="AU1964" s="111">
        <f t="shared" si="1061"/>
        <v>0</v>
      </c>
      <c r="AV1964" s="111" t="str">
        <f t="shared" si="1074"/>
        <v xml:space="preserve"> </v>
      </c>
      <c r="AW1964" s="112">
        <f t="shared" si="1073"/>
        <v>0</v>
      </c>
    </row>
    <row r="1965" spans="30:49">
      <c r="AD1965" s="124">
        <v>1962</v>
      </c>
      <c r="AE1965" s="125" t="str">
        <f t="shared" si="1062"/>
        <v xml:space="preserve"> </v>
      </c>
      <c r="AF1965" s="125" t="str">
        <f t="shared" si="1063"/>
        <v xml:space="preserve"> </v>
      </c>
      <c r="AG1965" s="125" t="str">
        <f t="shared" si="1064"/>
        <v xml:space="preserve"> </v>
      </c>
      <c r="AH1965" s="126" t="str">
        <f t="shared" si="1065"/>
        <v xml:space="preserve"> </v>
      </c>
      <c r="AI1965" s="127" t="str">
        <f t="shared" si="1066"/>
        <v xml:space="preserve"> </v>
      </c>
      <c r="AJ1965" s="128" t="str">
        <f t="shared" si="1067"/>
        <v xml:space="preserve"> </v>
      </c>
      <c r="AK1965" s="128" t="str">
        <f t="shared" si="1076"/>
        <v xml:space="preserve"> </v>
      </c>
      <c r="AL1965" s="129" t="str">
        <f t="shared" si="1068"/>
        <v xml:space="preserve"> </v>
      </c>
      <c r="AM1965" s="130" t="str">
        <f t="shared" si="1069"/>
        <v xml:space="preserve"> </v>
      </c>
      <c r="AN1965" s="129" t="str">
        <f t="shared" si="1070"/>
        <v xml:space="preserve"> </v>
      </c>
      <c r="AO1965" s="131" t="str">
        <f t="shared" si="1077"/>
        <v xml:space="preserve"> </v>
      </c>
      <c r="AP1965" s="123" t="str">
        <f t="shared" si="1079"/>
        <v xml:space="preserve"> </v>
      </c>
      <c r="AQ1965" s="129" t="str">
        <f t="shared" si="1078"/>
        <v xml:space="preserve"> </v>
      </c>
      <c r="AR1965" s="111">
        <f t="shared" si="1075"/>
        <v>1962</v>
      </c>
      <c r="AS1965" s="111">
        <f t="shared" si="1071"/>
        <v>0</v>
      </c>
      <c r="AT1965" s="111">
        <f t="shared" si="1072"/>
        <v>0</v>
      </c>
      <c r="AU1965" s="111">
        <f t="shared" si="1061"/>
        <v>0</v>
      </c>
      <c r="AV1965" s="111" t="str">
        <f t="shared" si="1074"/>
        <v xml:space="preserve"> </v>
      </c>
      <c r="AW1965" s="112">
        <f t="shared" si="1073"/>
        <v>0</v>
      </c>
    </row>
    <row r="1966" spans="30:49">
      <c r="AD1966" s="132">
        <v>1963</v>
      </c>
      <c r="AE1966" s="125" t="str">
        <f t="shared" si="1062"/>
        <v xml:space="preserve"> </v>
      </c>
      <c r="AF1966" s="125" t="str">
        <f t="shared" si="1063"/>
        <v xml:space="preserve"> </v>
      </c>
      <c r="AG1966" s="125" t="str">
        <f t="shared" si="1064"/>
        <v xml:space="preserve"> </v>
      </c>
      <c r="AH1966" s="126" t="str">
        <f t="shared" si="1065"/>
        <v xml:space="preserve"> </v>
      </c>
      <c r="AI1966" s="127" t="str">
        <f t="shared" si="1066"/>
        <v xml:space="preserve"> </v>
      </c>
      <c r="AJ1966" s="128" t="str">
        <f t="shared" si="1067"/>
        <v xml:space="preserve"> </v>
      </c>
      <c r="AK1966" s="128" t="str">
        <f t="shared" si="1076"/>
        <v xml:space="preserve"> </v>
      </c>
      <c r="AL1966" s="129" t="str">
        <f t="shared" si="1068"/>
        <v xml:space="preserve"> </v>
      </c>
      <c r="AM1966" s="130" t="str">
        <f t="shared" si="1069"/>
        <v xml:space="preserve"> </v>
      </c>
      <c r="AN1966" s="129" t="str">
        <f t="shared" si="1070"/>
        <v xml:space="preserve"> </v>
      </c>
      <c r="AO1966" s="131" t="str">
        <f t="shared" si="1077"/>
        <v xml:space="preserve"> </v>
      </c>
      <c r="AP1966" s="123" t="str">
        <f t="shared" si="1079"/>
        <v xml:space="preserve"> </v>
      </c>
      <c r="AQ1966" s="129" t="str">
        <f t="shared" si="1078"/>
        <v xml:space="preserve"> </v>
      </c>
      <c r="AR1966" s="111">
        <f t="shared" si="1075"/>
        <v>1963</v>
      </c>
      <c r="AS1966" s="111">
        <f t="shared" si="1071"/>
        <v>0</v>
      </c>
      <c r="AT1966" s="111">
        <f t="shared" si="1072"/>
        <v>0</v>
      </c>
      <c r="AU1966" s="111">
        <f t="shared" si="1061"/>
        <v>0</v>
      </c>
      <c r="AV1966" s="111" t="str">
        <f t="shared" si="1074"/>
        <v xml:space="preserve"> </v>
      </c>
      <c r="AW1966" s="112">
        <f t="shared" si="1073"/>
        <v>0</v>
      </c>
    </row>
    <row r="1967" spans="30:49">
      <c r="AD1967" s="124">
        <v>1964</v>
      </c>
      <c r="AE1967" s="125" t="str">
        <f t="shared" si="1062"/>
        <v xml:space="preserve"> </v>
      </c>
      <c r="AF1967" s="125" t="str">
        <f t="shared" si="1063"/>
        <v xml:space="preserve"> </v>
      </c>
      <c r="AG1967" s="125" t="str">
        <f t="shared" si="1064"/>
        <v xml:space="preserve"> </v>
      </c>
      <c r="AH1967" s="126" t="str">
        <f t="shared" si="1065"/>
        <v xml:space="preserve"> </v>
      </c>
      <c r="AI1967" s="127" t="str">
        <f t="shared" si="1066"/>
        <v xml:space="preserve"> </v>
      </c>
      <c r="AJ1967" s="128" t="str">
        <f t="shared" si="1067"/>
        <v xml:space="preserve"> </v>
      </c>
      <c r="AK1967" s="128" t="str">
        <f t="shared" si="1076"/>
        <v xml:space="preserve"> </v>
      </c>
      <c r="AL1967" s="129" t="str">
        <f t="shared" si="1068"/>
        <v xml:space="preserve"> </v>
      </c>
      <c r="AM1967" s="130" t="str">
        <f t="shared" si="1069"/>
        <v xml:space="preserve"> </v>
      </c>
      <c r="AN1967" s="129" t="str">
        <f t="shared" si="1070"/>
        <v xml:space="preserve"> </v>
      </c>
      <c r="AO1967" s="131" t="str">
        <f t="shared" si="1077"/>
        <v xml:space="preserve"> </v>
      </c>
      <c r="AP1967" s="123" t="str">
        <f t="shared" si="1079"/>
        <v xml:space="preserve"> </v>
      </c>
      <c r="AQ1967" s="129" t="str">
        <f t="shared" si="1078"/>
        <v xml:space="preserve"> </v>
      </c>
      <c r="AR1967" s="111">
        <f t="shared" si="1075"/>
        <v>1964</v>
      </c>
      <c r="AS1967" s="111">
        <f t="shared" si="1071"/>
        <v>0</v>
      </c>
      <c r="AT1967" s="111">
        <f t="shared" si="1072"/>
        <v>0</v>
      </c>
      <c r="AU1967" s="111">
        <f t="shared" si="1061"/>
        <v>0</v>
      </c>
      <c r="AV1967" s="111" t="str">
        <f t="shared" si="1074"/>
        <v xml:space="preserve"> </v>
      </c>
      <c r="AW1967" s="112">
        <f t="shared" si="1073"/>
        <v>0</v>
      </c>
    </row>
    <row r="1968" spans="30:49">
      <c r="AD1968" s="132">
        <v>1965</v>
      </c>
      <c r="AE1968" s="125" t="str">
        <f t="shared" si="1062"/>
        <v xml:space="preserve"> </v>
      </c>
      <c r="AF1968" s="125" t="str">
        <f t="shared" si="1063"/>
        <v xml:space="preserve"> </v>
      </c>
      <c r="AG1968" s="125" t="str">
        <f t="shared" si="1064"/>
        <v xml:space="preserve"> </v>
      </c>
      <c r="AH1968" s="126" t="str">
        <f t="shared" si="1065"/>
        <v xml:space="preserve"> </v>
      </c>
      <c r="AI1968" s="127" t="str">
        <f t="shared" si="1066"/>
        <v xml:space="preserve"> </v>
      </c>
      <c r="AJ1968" s="128" t="str">
        <f t="shared" si="1067"/>
        <v xml:space="preserve"> </v>
      </c>
      <c r="AK1968" s="128" t="str">
        <f t="shared" si="1076"/>
        <v xml:space="preserve"> </v>
      </c>
      <c r="AL1968" s="129" t="str">
        <f t="shared" si="1068"/>
        <v xml:space="preserve"> </v>
      </c>
      <c r="AM1968" s="130" t="str">
        <f t="shared" si="1069"/>
        <v xml:space="preserve"> </v>
      </c>
      <c r="AN1968" s="129" t="str">
        <f t="shared" si="1070"/>
        <v xml:space="preserve"> </v>
      </c>
      <c r="AO1968" s="131" t="str">
        <f t="shared" si="1077"/>
        <v xml:space="preserve"> </v>
      </c>
      <c r="AP1968" s="123" t="str">
        <f t="shared" si="1079"/>
        <v xml:space="preserve"> </v>
      </c>
      <c r="AQ1968" s="129" t="str">
        <f t="shared" si="1078"/>
        <v xml:space="preserve"> </v>
      </c>
      <c r="AR1968" s="111">
        <f t="shared" si="1075"/>
        <v>1965</v>
      </c>
      <c r="AS1968" s="111">
        <f t="shared" si="1071"/>
        <v>0</v>
      </c>
      <c r="AT1968" s="111">
        <f t="shared" si="1072"/>
        <v>0</v>
      </c>
      <c r="AU1968" s="111">
        <f t="shared" si="1061"/>
        <v>0</v>
      </c>
      <c r="AV1968" s="111" t="str">
        <f t="shared" si="1074"/>
        <v xml:space="preserve"> </v>
      </c>
      <c r="AW1968" s="112">
        <f t="shared" si="1073"/>
        <v>0</v>
      </c>
    </row>
    <row r="1969" spans="30:49">
      <c r="AD1969" s="124">
        <v>1966</v>
      </c>
      <c r="AE1969" s="125" t="str">
        <f t="shared" si="1062"/>
        <v xml:space="preserve"> </v>
      </c>
      <c r="AF1969" s="125" t="str">
        <f t="shared" si="1063"/>
        <v xml:space="preserve"> </v>
      </c>
      <c r="AG1969" s="125" t="str">
        <f t="shared" si="1064"/>
        <v xml:space="preserve"> </v>
      </c>
      <c r="AH1969" s="126" t="str">
        <f t="shared" si="1065"/>
        <v xml:space="preserve"> </v>
      </c>
      <c r="AI1969" s="127" t="str">
        <f t="shared" si="1066"/>
        <v xml:space="preserve"> </v>
      </c>
      <c r="AJ1969" s="128" t="str">
        <f t="shared" si="1067"/>
        <v xml:space="preserve"> </v>
      </c>
      <c r="AK1969" s="128" t="str">
        <f t="shared" si="1076"/>
        <v xml:space="preserve"> </v>
      </c>
      <c r="AL1969" s="129" t="str">
        <f t="shared" si="1068"/>
        <v xml:space="preserve"> </v>
      </c>
      <c r="AM1969" s="130" t="str">
        <f t="shared" si="1069"/>
        <v xml:space="preserve"> </v>
      </c>
      <c r="AN1969" s="129" t="str">
        <f t="shared" si="1070"/>
        <v xml:space="preserve"> </v>
      </c>
      <c r="AO1969" s="131" t="str">
        <f t="shared" si="1077"/>
        <v xml:space="preserve"> </v>
      </c>
      <c r="AP1969" s="123" t="str">
        <f t="shared" si="1079"/>
        <v xml:space="preserve"> </v>
      </c>
      <c r="AQ1969" s="129" t="str">
        <f t="shared" si="1078"/>
        <v xml:space="preserve"> </v>
      </c>
      <c r="AR1969" s="111">
        <f t="shared" si="1075"/>
        <v>1966</v>
      </c>
      <c r="AS1969" s="111">
        <f t="shared" si="1071"/>
        <v>0</v>
      </c>
      <c r="AT1969" s="111">
        <f t="shared" si="1072"/>
        <v>0</v>
      </c>
      <c r="AU1969" s="111">
        <f t="shared" si="1061"/>
        <v>0</v>
      </c>
      <c r="AV1969" s="111" t="str">
        <f t="shared" si="1074"/>
        <v xml:space="preserve"> </v>
      </c>
      <c r="AW1969" s="112">
        <f t="shared" si="1073"/>
        <v>0</v>
      </c>
    </row>
    <row r="1970" spans="30:49">
      <c r="AD1970" s="132">
        <v>1967</v>
      </c>
      <c r="AE1970" s="125" t="str">
        <f t="shared" si="1062"/>
        <v xml:space="preserve"> </v>
      </c>
      <c r="AF1970" s="125" t="str">
        <f t="shared" si="1063"/>
        <v xml:space="preserve"> </v>
      </c>
      <c r="AG1970" s="125" t="str">
        <f t="shared" si="1064"/>
        <v xml:space="preserve"> </v>
      </c>
      <c r="AH1970" s="126" t="str">
        <f t="shared" si="1065"/>
        <v xml:space="preserve"> </v>
      </c>
      <c r="AI1970" s="127" t="str">
        <f t="shared" si="1066"/>
        <v xml:space="preserve"> </v>
      </c>
      <c r="AJ1970" s="128" t="str">
        <f t="shared" si="1067"/>
        <v xml:space="preserve"> </v>
      </c>
      <c r="AK1970" s="128" t="str">
        <f t="shared" si="1076"/>
        <v xml:space="preserve"> </v>
      </c>
      <c r="AL1970" s="129" t="str">
        <f t="shared" si="1068"/>
        <v xml:space="preserve"> </v>
      </c>
      <c r="AM1970" s="130" t="str">
        <f t="shared" si="1069"/>
        <v xml:space="preserve"> </v>
      </c>
      <c r="AN1970" s="129" t="str">
        <f t="shared" si="1070"/>
        <v xml:space="preserve"> </v>
      </c>
      <c r="AO1970" s="131" t="str">
        <f t="shared" si="1077"/>
        <v xml:space="preserve"> </v>
      </c>
      <c r="AP1970" s="123" t="str">
        <f t="shared" si="1079"/>
        <v xml:space="preserve"> </v>
      </c>
      <c r="AQ1970" s="129" t="str">
        <f t="shared" si="1078"/>
        <v xml:space="preserve"> </v>
      </c>
      <c r="AR1970" s="111">
        <f t="shared" si="1075"/>
        <v>1967</v>
      </c>
      <c r="AS1970" s="111">
        <f t="shared" si="1071"/>
        <v>0</v>
      </c>
      <c r="AT1970" s="111">
        <f t="shared" si="1072"/>
        <v>0</v>
      </c>
      <c r="AU1970" s="111">
        <f t="shared" si="1061"/>
        <v>0</v>
      </c>
      <c r="AV1970" s="111" t="str">
        <f t="shared" si="1074"/>
        <v xml:space="preserve"> </v>
      </c>
      <c r="AW1970" s="112">
        <f t="shared" si="1073"/>
        <v>0</v>
      </c>
    </row>
    <row r="1971" spans="30:49">
      <c r="AD1971" s="124">
        <v>1968</v>
      </c>
      <c r="AE1971" s="125" t="str">
        <f t="shared" si="1062"/>
        <v xml:space="preserve"> </v>
      </c>
      <c r="AF1971" s="125" t="str">
        <f t="shared" si="1063"/>
        <v xml:space="preserve"> </v>
      </c>
      <c r="AG1971" s="125" t="str">
        <f t="shared" si="1064"/>
        <v xml:space="preserve"> </v>
      </c>
      <c r="AH1971" s="126" t="str">
        <f t="shared" si="1065"/>
        <v xml:space="preserve"> </v>
      </c>
      <c r="AI1971" s="127" t="str">
        <f t="shared" si="1066"/>
        <v xml:space="preserve"> </v>
      </c>
      <c r="AJ1971" s="128" t="str">
        <f t="shared" si="1067"/>
        <v xml:space="preserve"> </v>
      </c>
      <c r="AK1971" s="128" t="str">
        <f t="shared" si="1076"/>
        <v xml:space="preserve"> </v>
      </c>
      <c r="AL1971" s="129" t="str">
        <f t="shared" si="1068"/>
        <v xml:space="preserve"> </v>
      </c>
      <c r="AM1971" s="130" t="str">
        <f t="shared" si="1069"/>
        <v xml:space="preserve"> </v>
      </c>
      <c r="AN1971" s="129" t="str">
        <f t="shared" si="1070"/>
        <v xml:space="preserve"> </v>
      </c>
      <c r="AO1971" s="131" t="str">
        <f t="shared" si="1077"/>
        <v xml:space="preserve"> </v>
      </c>
      <c r="AP1971" s="123" t="str">
        <f t="shared" si="1079"/>
        <v xml:space="preserve"> </v>
      </c>
      <c r="AQ1971" s="129" t="str">
        <f t="shared" si="1078"/>
        <v xml:space="preserve"> </v>
      </c>
      <c r="AR1971" s="111">
        <f t="shared" si="1075"/>
        <v>1968</v>
      </c>
      <c r="AS1971" s="111">
        <f t="shared" si="1071"/>
        <v>0</v>
      </c>
      <c r="AT1971" s="111">
        <f t="shared" si="1072"/>
        <v>0</v>
      </c>
      <c r="AU1971" s="111">
        <f t="shared" si="1061"/>
        <v>0</v>
      </c>
      <c r="AV1971" s="111" t="str">
        <f t="shared" si="1074"/>
        <v xml:space="preserve"> </v>
      </c>
      <c r="AW1971" s="112">
        <f t="shared" si="1073"/>
        <v>0</v>
      </c>
    </row>
    <row r="1972" spans="30:49">
      <c r="AD1972" s="132">
        <v>1969</v>
      </c>
      <c r="AE1972" s="125" t="str">
        <f t="shared" si="1062"/>
        <v xml:space="preserve"> </v>
      </c>
      <c r="AF1972" s="125" t="str">
        <f t="shared" si="1063"/>
        <v xml:space="preserve"> </v>
      </c>
      <c r="AG1972" s="125" t="str">
        <f t="shared" si="1064"/>
        <v xml:space="preserve"> </v>
      </c>
      <c r="AH1972" s="126" t="str">
        <f t="shared" si="1065"/>
        <v xml:space="preserve"> </v>
      </c>
      <c r="AI1972" s="127" t="str">
        <f t="shared" si="1066"/>
        <v xml:space="preserve"> </v>
      </c>
      <c r="AJ1972" s="128" t="str">
        <f t="shared" si="1067"/>
        <v xml:space="preserve"> </v>
      </c>
      <c r="AK1972" s="128" t="str">
        <f t="shared" si="1076"/>
        <v xml:space="preserve"> </v>
      </c>
      <c r="AL1972" s="129" t="str">
        <f t="shared" si="1068"/>
        <v xml:space="preserve"> </v>
      </c>
      <c r="AM1972" s="130" t="str">
        <f t="shared" si="1069"/>
        <v xml:space="preserve"> </v>
      </c>
      <c r="AN1972" s="129" t="str">
        <f t="shared" si="1070"/>
        <v xml:space="preserve"> </v>
      </c>
      <c r="AO1972" s="131" t="str">
        <f t="shared" si="1077"/>
        <v xml:space="preserve"> </v>
      </c>
      <c r="AP1972" s="123" t="str">
        <f t="shared" si="1079"/>
        <v xml:space="preserve"> </v>
      </c>
      <c r="AQ1972" s="129" t="str">
        <f t="shared" si="1078"/>
        <v xml:space="preserve"> </v>
      </c>
      <c r="AR1972" s="111">
        <f t="shared" si="1075"/>
        <v>1969</v>
      </c>
      <c r="AS1972" s="111">
        <f t="shared" si="1071"/>
        <v>0</v>
      </c>
      <c r="AT1972" s="111">
        <f t="shared" si="1072"/>
        <v>0</v>
      </c>
      <c r="AU1972" s="111">
        <f t="shared" si="1061"/>
        <v>0</v>
      </c>
      <c r="AV1972" s="111" t="str">
        <f t="shared" si="1074"/>
        <v xml:space="preserve"> </v>
      </c>
      <c r="AW1972" s="112">
        <f t="shared" si="1073"/>
        <v>0</v>
      </c>
    </row>
    <row r="1973" spans="30:49">
      <c r="AD1973" s="124">
        <v>1970</v>
      </c>
      <c r="AE1973" s="125" t="str">
        <f t="shared" si="1062"/>
        <v xml:space="preserve"> </v>
      </c>
      <c r="AF1973" s="125" t="str">
        <f t="shared" si="1063"/>
        <v xml:space="preserve"> </v>
      </c>
      <c r="AG1973" s="125" t="str">
        <f t="shared" si="1064"/>
        <v xml:space="preserve"> </v>
      </c>
      <c r="AH1973" s="126" t="str">
        <f t="shared" si="1065"/>
        <v xml:space="preserve"> </v>
      </c>
      <c r="AI1973" s="127" t="str">
        <f t="shared" si="1066"/>
        <v xml:space="preserve"> </v>
      </c>
      <c r="AJ1973" s="128" t="str">
        <f t="shared" si="1067"/>
        <v xml:space="preserve"> </v>
      </c>
      <c r="AK1973" s="128" t="str">
        <f t="shared" si="1076"/>
        <v xml:space="preserve"> </v>
      </c>
      <c r="AL1973" s="129" t="str">
        <f t="shared" si="1068"/>
        <v xml:space="preserve"> </v>
      </c>
      <c r="AM1973" s="130" t="str">
        <f t="shared" si="1069"/>
        <v xml:space="preserve"> </v>
      </c>
      <c r="AN1973" s="129" t="str">
        <f t="shared" si="1070"/>
        <v xml:space="preserve"> </v>
      </c>
      <c r="AO1973" s="131" t="str">
        <f t="shared" si="1077"/>
        <v xml:space="preserve"> </v>
      </c>
      <c r="AP1973" s="123" t="str">
        <f t="shared" si="1079"/>
        <v xml:space="preserve"> </v>
      </c>
      <c r="AQ1973" s="129" t="str">
        <f t="shared" si="1078"/>
        <v xml:space="preserve"> </v>
      </c>
      <c r="AR1973" s="111">
        <f t="shared" si="1075"/>
        <v>1970</v>
      </c>
      <c r="AS1973" s="111">
        <f t="shared" si="1071"/>
        <v>0</v>
      </c>
      <c r="AT1973" s="111">
        <f t="shared" si="1072"/>
        <v>0</v>
      </c>
      <c r="AU1973" s="111">
        <f t="shared" si="1061"/>
        <v>0</v>
      </c>
      <c r="AV1973" s="111" t="str">
        <f t="shared" si="1074"/>
        <v xml:space="preserve"> </v>
      </c>
      <c r="AW1973" s="112">
        <f t="shared" si="1073"/>
        <v>0</v>
      </c>
    </row>
    <row r="1974" spans="30:49">
      <c r="AD1974" s="132">
        <v>1971</v>
      </c>
      <c r="AE1974" s="125" t="str">
        <f t="shared" si="1062"/>
        <v xml:space="preserve"> </v>
      </c>
      <c r="AF1974" s="125" t="str">
        <f t="shared" si="1063"/>
        <v xml:space="preserve"> </v>
      </c>
      <c r="AG1974" s="125" t="str">
        <f t="shared" si="1064"/>
        <v xml:space="preserve"> </v>
      </c>
      <c r="AH1974" s="126" t="str">
        <f t="shared" si="1065"/>
        <v xml:space="preserve"> </v>
      </c>
      <c r="AI1974" s="127" t="str">
        <f t="shared" si="1066"/>
        <v xml:space="preserve"> </v>
      </c>
      <c r="AJ1974" s="128" t="str">
        <f t="shared" si="1067"/>
        <v xml:space="preserve"> </v>
      </c>
      <c r="AK1974" s="128" t="str">
        <f t="shared" si="1076"/>
        <v xml:space="preserve"> </v>
      </c>
      <c r="AL1974" s="129" t="str">
        <f t="shared" si="1068"/>
        <v xml:space="preserve"> </v>
      </c>
      <c r="AM1974" s="130" t="str">
        <f t="shared" si="1069"/>
        <v xml:space="preserve"> </v>
      </c>
      <c r="AN1974" s="129" t="str">
        <f t="shared" si="1070"/>
        <v xml:space="preserve"> </v>
      </c>
      <c r="AO1974" s="131" t="str">
        <f t="shared" si="1077"/>
        <v xml:space="preserve"> </v>
      </c>
      <c r="AP1974" s="123" t="str">
        <f t="shared" si="1079"/>
        <v xml:space="preserve"> </v>
      </c>
      <c r="AQ1974" s="129" t="str">
        <f t="shared" si="1078"/>
        <v xml:space="preserve"> </v>
      </c>
      <c r="AR1974" s="111">
        <f t="shared" si="1075"/>
        <v>1971</v>
      </c>
      <c r="AS1974" s="111">
        <f t="shared" si="1071"/>
        <v>0</v>
      </c>
      <c r="AT1974" s="111">
        <f t="shared" si="1072"/>
        <v>0</v>
      </c>
      <c r="AU1974" s="111">
        <f t="shared" si="1061"/>
        <v>0</v>
      </c>
      <c r="AV1974" s="111" t="str">
        <f t="shared" si="1074"/>
        <v xml:space="preserve"> </v>
      </c>
      <c r="AW1974" s="112">
        <f t="shared" si="1073"/>
        <v>0</v>
      </c>
    </row>
    <row r="1975" spans="30:49">
      <c r="AD1975" s="124">
        <v>1972</v>
      </c>
      <c r="AE1975" s="125" t="str">
        <f t="shared" si="1062"/>
        <v xml:space="preserve"> </v>
      </c>
      <c r="AF1975" s="125" t="str">
        <f t="shared" si="1063"/>
        <v xml:space="preserve"> </v>
      </c>
      <c r="AG1975" s="125" t="str">
        <f t="shared" si="1064"/>
        <v xml:space="preserve"> </v>
      </c>
      <c r="AH1975" s="126" t="str">
        <f t="shared" si="1065"/>
        <v xml:space="preserve"> </v>
      </c>
      <c r="AI1975" s="127" t="str">
        <f t="shared" si="1066"/>
        <v xml:space="preserve"> </v>
      </c>
      <c r="AJ1975" s="128" t="str">
        <f t="shared" si="1067"/>
        <v xml:space="preserve"> </v>
      </c>
      <c r="AK1975" s="128" t="str">
        <f t="shared" si="1076"/>
        <v xml:space="preserve"> </v>
      </c>
      <c r="AL1975" s="129" t="str">
        <f t="shared" si="1068"/>
        <v xml:space="preserve"> </v>
      </c>
      <c r="AM1975" s="130" t="str">
        <f t="shared" si="1069"/>
        <v xml:space="preserve"> </v>
      </c>
      <c r="AN1975" s="129" t="str">
        <f t="shared" si="1070"/>
        <v xml:space="preserve"> </v>
      </c>
      <c r="AO1975" s="131" t="str">
        <f t="shared" si="1077"/>
        <v xml:space="preserve"> </v>
      </c>
      <c r="AP1975" s="123" t="str">
        <f t="shared" si="1079"/>
        <v xml:space="preserve"> </v>
      </c>
      <c r="AQ1975" s="129" t="str">
        <f t="shared" si="1078"/>
        <v xml:space="preserve"> </v>
      </c>
      <c r="AR1975" s="111">
        <f t="shared" si="1075"/>
        <v>1972</v>
      </c>
      <c r="AS1975" s="111">
        <f t="shared" si="1071"/>
        <v>0</v>
      </c>
      <c r="AT1975" s="111">
        <f t="shared" si="1072"/>
        <v>0</v>
      </c>
      <c r="AU1975" s="111">
        <f t="shared" si="1061"/>
        <v>0</v>
      </c>
      <c r="AV1975" s="111" t="str">
        <f t="shared" si="1074"/>
        <v xml:space="preserve"> </v>
      </c>
      <c r="AW1975" s="112">
        <f t="shared" si="1073"/>
        <v>0</v>
      </c>
    </row>
    <row r="1976" spans="30:49">
      <c r="AD1976" s="132">
        <v>1973</v>
      </c>
      <c r="AE1976" s="125" t="str">
        <f t="shared" si="1062"/>
        <v xml:space="preserve"> </v>
      </c>
      <c r="AF1976" s="125" t="str">
        <f t="shared" si="1063"/>
        <v xml:space="preserve"> </v>
      </c>
      <c r="AG1976" s="125" t="str">
        <f t="shared" si="1064"/>
        <v xml:space="preserve"> </v>
      </c>
      <c r="AH1976" s="126" t="str">
        <f t="shared" si="1065"/>
        <v xml:space="preserve"> </v>
      </c>
      <c r="AI1976" s="127" t="str">
        <f t="shared" si="1066"/>
        <v xml:space="preserve"> </v>
      </c>
      <c r="AJ1976" s="128" t="str">
        <f t="shared" si="1067"/>
        <v xml:space="preserve"> </v>
      </c>
      <c r="AK1976" s="128" t="str">
        <f t="shared" si="1076"/>
        <v xml:space="preserve"> </v>
      </c>
      <c r="AL1976" s="129" t="str">
        <f t="shared" si="1068"/>
        <v xml:space="preserve"> </v>
      </c>
      <c r="AM1976" s="130" t="str">
        <f t="shared" si="1069"/>
        <v xml:space="preserve"> </v>
      </c>
      <c r="AN1976" s="129" t="str">
        <f t="shared" si="1070"/>
        <v xml:space="preserve"> </v>
      </c>
      <c r="AO1976" s="131" t="str">
        <f t="shared" si="1077"/>
        <v xml:space="preserve"> </v>
      </c>
      <c r="AP1976" s="123" t="str">
        <f t="shared" si="1079"/>
        <v xml:space="preserve"> </v>
      </c>
      <c r="AQ1976" s="129" t="str">
        <f t="shared" si="1078"/>
        <v xml:space="preserve"> </v>
      </c>
      <c r="AR1976" s="111">
        <f t="shared" si="1075"/>
        <v>1973</v>
      </c>
      <c r="AS1976" s="111">
        <f t="shared" si="1071"/>
        <v>0</v>
      </c>
      <c r="AT1976" s="111">
        <f t="shared" si="1072"/>
        <v>0</v>
      </c>
      <c r="AU1976" s="111">
        <f t="shared" si="1061"/>
        <v>0</v>
      </c>
      <c r="AV1976" s="111" t="str">
        <f t="shared" si="1074"/>
        <v xml:space="preserve"> </v>
      </c>
      <c r="AW1976" s="112">
        <f t="shared" si="1073"/>
        <v>0</v>
      </c>
    </row>
    <row r="1977" spans="30:49">
      <c r="AD1977" s="124">
        <v>1974</v>
      </c>
      <c r="AE1977" s="125" t="str">
        <f t="shared" si="1062"/>
        <v xml:space="preserve"> </v>
      </c>
      <c r="AF1977" s="125" t="str">
        <f t="shared" si="1063"/>
        <v xml:space="preserve"> </v>
      </c>
      <c r="AG1977" s="125" t="str">
        <f t="shared" si="1064"/>
        <v xml:space="preserve"> </v>
      </c>
      <c r="AH1977" s="126" t="str">
        <f t="shared" si="1065"/>
        <v xml:space="preserve"> </v>
      </c>
      <c r="AI1977" s="127" t="str">
        <f t="shared" si="1066"/>
        <v xml:space="preserve"> </v>
      </c>
      <c r="AJ1977" s="128" t="str">
        <f t="shared" si="1067"/>
        <v xml:space="preserve"> </v>
      </c>
      <c r="AK1977" s="128" t="str">
        <f t="shared" si="1076"/>
        <v xml:space="preserve"> </v>
      </c>
      <c r="AL1977" s="129" t="str">
        <f t="shared" si="1068"/>
        <v xml:space="preserve"> </v>
      </c>
      <c r="AM1977" s="130" t="str">
        <f t="shared" si="1069"/>
        <v xml:space="preserve"> </v>
      </c>
      <c r="AN1977" s="129" t="str">
        <f t="shared" si="1070"/>
        <v xml:space="preserve"> </v>
      </c>
      <c r="AO1977" s="131" t="str">
        <f t="shared" si="1077"/>
        <v xml:space="preserve"> </v>
      </c>
      <c r="AP1977" s="123" t="str">
        <f t="shared" si="1079"/>
        <v xml:space="preserve"> </v>
      </c>
      <c r="AQ1977" s="129" t="str">
        <f t="shared" si="1078"/>
        <v xml:space="preserve"> </v>
      </c>
      <c r="AR1977" s="111">
        <f t="shared" si="1075"/>
        <v>1974</v>
      </c>
      <c r="AS1977" s="111">
        <f t="shared" si="1071"/>
        <v>0</v>
      </c>
      <c r="AT1977" s="111">
        <f t="shared" si="1072"/>
        <v>0</v>
      </c>
      <c r="AU1977" s="111">
        <f t="shared" si="1061"/>
        <v>0</v>
      </c>
      <c r="AV1977" s="111" t="str">
        <f t="shared" si="1074"/>
        <v xml:space="preserve"> </v>
      </c>
      <c r="AW1977" s="112">
        <f t="shared" si="1073"/>
        <v>0</v>
      </c>
    </row>
    <row r="1978" spans="30:49">
      <c r="AD1978" s="132">
        <v>1975</v>
      </c>
      <c r="AE1978" s="125" t="str">
        <f t="shared" si="1062"/>
        <v xml:space="preserve"> </v>
      </c>
      <c r="AF1978" s="125" t="str">
        <f t="shared" si="1063"/>
        <v xml:space="preserve"> </v>
      </c>
      <c r="AG1978" s="125" t="str">
        <f t="shared" si="1064"/>
        <v xml:space="preserve"> </v>
      </c>
      <c r="AH1978" s="126" t="str">
        <f t="shared" si="1065"/>
        <v xml:space="preserve"> </v>
      </c>
      <c r="AI1978" s="127" t="str">
        <f t="shared" si="1066"/>
        <v xml:space="preserve"> </v>
      </c>
      <c r="AJ1978" s="128" t="str">
        <f t="shared" si="1067"/>
        <v xml:space="preserve"> </v>
      </c>
      <c r="AK1978" s="128" t="str">
        <f t="shared" si="1076"/>
        <v xml:space="preserve"> </v>
      </c>
      <c r="AL1978" s="129" t="str">
        <f t="shared" si="1068"/>
        <v xml:space="preserve"> </v>
      </c>
      <c r="AM1978" s="130" t="str">
        <f t="shared" si="1069"/>
        <v xml:space="preserve"> </v>
      </c>
      <c r="AN1978" s="129" t="str">
        <f t="shared" si="1070"/>
        <v xml:space="preserve"> </v>
      </c>
      <c r="AO1978" s="131" t="str">
        <f t="shared" si="1077"/>
        <v xml:space="preserve"> </v>
      </c>
      <c r="AP1978" s="123" t="str">
        <f t="shared" si="1079"/>
        <v xml:space="preserve"> </v>
      </c>
      <c r="AQ1978" s="129" t="str">
        <f t="shared" si="1078"/>
        <v xml:space="preserve"> </v>
      </c>
      <c r="AR1978" s="111">
        <f t="shared" si="1075"/>
        <v>1975</v>
      </c>
      <c r="AS1978" s="111">
        <f t="shared" si="1071"/>
        <v>0</v>
      </c>
      <c r="AT1978" s="111">
        <f t="shared" si="1072"/>
        <v>0</v>
      </c>
      <c r="AU1978" s="111">
        <f t="shared" si="1061"/>
        <v>0</v>
      </c>
      <c r="AV1978" s="111" t="str">
        <f t="shared" si="1074"/>
        <v xml:space="preserve"> </v>
      </c>
      <c r="AW1978" s="112">
        <f t="shared" si="1073"/>
        <v>0</v>
      </c>
    </row>
    <row r="1979" spans="30:49">
      <c r="AD1979" s="124">
        <v>1976</v>
      </c>
      <c r="AE1979" s="125" t="str">
        <f t="shared" si="1062"/>
        <v xml:space="preserve"> </v>
      </c>
      <c r="AF1979" s="125" t="str">
        <f t="shared" si="1063"/>
        <v xml:space="preserve"> </v>
      </c>
      <c r="AG1979" s="125" t="str">
        <f t="shared" si="1064"/>
        <v xml:space="preserve"> </v>
      </c>
      <c r="AH1979" s="126" t="str">
        <f t="shared" si="1065"/>
        <v xml:space="preserve"> </v>
      </c>
      <c r="AI1979" s="127" t="str">
        <f t="shared" si="1066"/>
        <v xml:space="preserve"> </v>
      </c>
      <c r="AJ1979" s="128" t="str">
        <f t="shared" si="1067"/>
        <v xml:space="preserve"> </v>
      </c>
      <c r="AK1979" s="128" t="str">
        <f t="shared" si="1076"/>
        <v xml:space="preserve"> </v>
      </c>
      <c r="AL1979" s="129" t="str">
        <f t="shared" si="1068"/>
        <v xml:space="preserve"> </v>
      </c>
      <c r="AM1979" s="130" t="str">
        <f t="shared" si="1069"/>
        <v xml:space="preserve"> </v>
      </c>
      <c r="AN1979" s="129" t="str">
        <f t="shared" si="1070"/>
        <v xml:space="preserve"> </v>
      </c>
      <c r="AO1979" s="131" t="str">
        <f t="shared" si="1077"/>
        <v xml:space="preserve"> </v>
      </c>
      <c r="AP1979" s="123" t="str">
        <f t="shared" si="1079"/>
        <v xml:space="preserve"> </v>
      </c>
      <c r="AQ1979" s="129" t="str">
        <f t="shared" si="1078"/>
        <v xml:space="preserve"> </v>
      </c>
      <c r="AR1979" s="111">
        <f t="shared" si="1075"/>
        <v>1976</v>
      </c>
      <c r="AS1979" s="111">
        <f t="shared" si="1071"/>
        <v>0</v>
      </c>
      <c r="AT1979" s="111">
        <f t="shared" si="1072"/>
        <v>0</v>
      </c>
      <c r="AU1979" s="111">
        <f t="shared" si="1061"/>
        <v>0</v>
      </c>
      <c r="AV1979" s="111" t="str">
        <f t="shared" si="1074"/>
        <v xml:space="preserve"> </v>
      </c>
      <c r="AW1979" s="112">
        <f t="shared" si="1073"/>
        <v>0</v>
      </c>
    </row>
    <row r="1980" spans="30:49">
      <c r="AD1980" s="132">
        <v>1977</v>
      </c>
      <c r="AE1980" s="125" t="str">
        <f t="shared" si="1062"/>
        <v xml:space="preserve"> </v>
      </c>
      <c r="AF1980" s="125" t="str">
        <f t="shared" si="1063"/>
        <v xml:space="preserve"> </v>
      </c>
      <c r="AG1980" s="125" t="str">
        <f t="shared" si="1064"/>
        <v xml:space="preserve"> </v>
      </c>
      <c r="AH1980" s="126" t="str">
        <f t="shared" si="1065"/>
        <v xml:space="preserve"> </v>
      </c>
      <c r="AI1980" s="127" t="str">
        <f t="shared" si="1066"/>
        <v xml:space="preserve"> </v>
      </c>
      <c r="AJ1980" s="128" t="str">
        <f t="shared" si="1067"/>
        <v xml:space="preserve"> </v>
      </c>
      <c r="AK1980" s="128" t="str">
        <f t="shared" si="1076"/>
        <v xml:space="preserve"> </v>
      </c>
      <c r="AL1980" s="129" t="str">
        <f t="shared" si="1068"/>
        <v xml:space="preserve"> </v>
      </c>
      <c r="AM1980" s="130" t="str">
        <f t="shared" si="1069"/>
        <v xml:space="preserve"> </v>
      </c>
      <c r="AN1980" s="129" t="str">
        <f t="shared" si="1070"/>
        <v xml:space="preserve"> </v>
      </c>
      <c r="AO1980" s="131" t="str">
        <f t="shared" si="1077"/>
        <v xml:space="preserve"> </v>
      </c>
      <c r="AP1980" s="123" t="str">
        <f t="shared" si="1079"/>
        <v xml:space="preserve"> </v>
      </c>
      <c r="AQ1980" s="129" t="str">
        <f t="shared" si="1078"/>
        <v xml:space="preserve"> </v>
      </c>
      <c r="AR1980" s="111">
        <f t="shared" si="1075"/>
        <v>1977</v>
      </c>
      <c r="AS1980" s="111">
        <f t="shared" si="1071"/>
        <v>0</v>
      </c>
      <c r="AT1980" s="111">
        <f t="shared" si="1072"/>
        <v>0</v>
      </c>
      <c r="AU1980" s="111">
        <f t="shared" si="1061"/>
        <v>0</v>
      </c>
      <c r="AV1980" s="111" t="str">
        <f t="shared" si="1074"/>
        <v xml:space="preserve"> </v>
      </c>
      <c r="AW1980" s="112">
        <f t="shared" si="1073"/>
        <v>0</v>
      </c>
    </row>
    <row r="1981" spans="30:49">
      <c r="AD1981" s="124">
        <v>1978</v>
      </c>
      <c r="AE1981" s="125" t="str">
        <f t="shared" si="1062"/>
        <v xml:space="preserve"> </v>
      </c>
      <c r="AF1981" s="125" t="str">
        <f t="shared" si="1063"/>
        <v xml:space="preserve"> </v>
      </c>
      <c r="AG1981" s="125" t="str">
        <f t="shared" si="1064"/>
        <v xml:space="preserve"> </v>
      </c>
      <c r="AH1981" s="126" t="str">
        <f t="shared" si="1065"/>
        <v xml:space="preserve"> </v>
      </c>
      <c r="AI1981" s="127" t="str">
        <f t="shared" si="1066"/>
        <v xml:space="preserve"> </v>
      </c>
      <c r="AJ1981" s="128" t="str">
        <f t="shared" si="1067"/>
        <v xml:space="preserve"> </v>
      </c>
      <c r="AK1981" s="128" t="str">
        <f t="shared" si="1076"/>
        <v xml:space="preserve"> </v>
      </c>
      <c r="AL1981" s="129" t="str">
        <f t="shared" si="1068"/>
        <v xml:space="preserve"> </v>
      </c>
      <c r="AM1981" s="130" t="str">
        <f t="shared" si="1069"/>
        <v xml:space="preserve"> </v>
      </c>
      <c r="AN1981" s="129" t="str">
        <f t="shared" si="1070"/>
        <v xml:space="preserve"> </v>
      </c>
      <c r="AO1981" s="131" t="str">
        <f t="shared" si="1077"/>
        <v xml:space="preserve"> </v>
      </c>
      <c r="AP1981" s="123" t="str">
        <f t="shared" si="1079"/>
        <v xml:space="preserve"> </v>
      </c>
      <c r="AQ1981" s="129" t="str">
        <f t="shared" si="1078"/>
        <v xml:space="preserve"> </v>
      </c>
      <c r="AR1981" s="111">
        <f t="shared" si="1075"/>
        <v>1978</v>
      </c>
      <c r="AS1981" s="111">
        <f t="shared" si="1071"/>
        <v>0</v>
      </c>
      <c r="AT1981" s="111">
        <f t="shared" si="1072"/>
        <v>0</v>
      </c>
      <c r="AU1981" s="111">
        <f t="shared" si="1061"/>
        <v>0</v>
      </c>
      <c r="AV1981" s="111" t="str">
        <f t="shared" si="1074"/>
        <v xml:space="preserve"> </v>
      </c>
      <c r="AW1981" s="112">
        <f t="shared" si="1073"/>
        <v>0</v>
      </c>
    </row>
    <row r="1982" spans="30:49">
      <c r="AD1982" s="132">
        <v>1979</v>
      </c>
      <c r="AE1982" s="125" t="str">
        <f t="shared" si="1062"/>
        <v xml:space="preserve"> </v>
      </c>
      <c r="AF1982" s="125" t="str">
        <f t="shared" si="1063"/>
        <v xml:space="preserve"> </v>
      </c>
      <c r="AG1982" s="125" t="str">
        <f t="shared" si="1064"/>
        <v xml:space="preserve"> </v>
      </c>
      <c r="AH1982" s="126" t="str">
        <f t="shared" si="1065"/>
        <v xml:space="preserve"> </v>
      </c>
      <c r="AI1982" s="127" t="str">
        <f t="shared" si="1066"/>
        <v xml:space="preserve"> </v>
      </c>
      <c r="AJ1982" s="128" t="str">
        <f t="shared" si="1067"/>
        <v xml:space="preserve"> </v>
      </c>
      <c r="AK1982" s="128" t="str">
        <f t="shared" si="1076"/>
        <v xml:space="preserve"> </v>
      </c>
      <c r="AL1982" s="129" t="str">
        <f t="shared" si="1068"/>
        <v xml:space="preserve"> </v>
      </c>
      <c r="AM1982" s="130" t="str">
        <f t="shared" si="1069"/>
        <v xml:space="preserve"> </v>
      </c>
      <c r="AN1982" s="129" t="str">
        <f t="shared" si="1070"/>
        <v xml:space="preserve"> </v>
      </c>
      <c r="AO1982" s="131" t="str">
        <f t="shared" si="1077"/>
        <v xml:space="preserve"> </v>
      </c>
      <c r="AP1982" s="123" t="str">
        <f t="shared" si="1079"/>
        <v xml:space="preserve"> </v>
      </c>
      <c r="AQ1982" s="129" t="str">
        <f t="shared" si="1078"/>
        <v xml:space="preserve"> </v>
      </c>
      <c r="AR1982" s="111">
        <f t="shared" si="1075"/>
        <v>1979</v>
      </c>
      <c r="AS1982" s="111">
        <f t="shared" si="1071"/>
        <v>0</v>
      </c>
      <c r="AT1982" s="111">
        <f t="shared" si="1072"/>
        <v>0</v>
      </c>
      <c r="AU1982" s="111">
        <f t="shared" si="1061"/>
        <v>0</v>
      </c>
      <c r="AV1982" s="111" t="str">
        <f t="shared" si="1074"/>
        <v xml:space="preserve"> </v>
      </c>
      <c r="AW1982" s="112">
        <f t="shared" si="1073"/>
        <v>0</v>
      </c>
    </row>
    <row r="1983" spans="30:49">
      <c r="AD1983" s="124">
        <v>1980</v>
      </c>
      <c r="AE1983" s="125" t="str">
        <f t="shared" si="1062"/>
        <v xml:space="preserve"> </v>
      </c>
      <c r="AF1983" s="125" t="str">
        <f t="shared" si="1063"/>
        <v xml:space="preserve"> </v>
      </c>
      <c r="AG1983" s="125" t="str">
        <f t="shared" si="1064"/>
        <v xml:space="preserve"> </v>
      </c>
      <c r="AH1983" s="126" t="str">
        <f t="shared" si="1065"/>
        <v xml:space="preserve"> </v>
      </c>
      <c r="AI1983" s="127" t="str">
        <f t="shared" si="1066"/>
        <v xml:space="preserve"> </v>
      </c>
      <c r="AJ1983" s="128" t="str">
        <f t="shared" si="1067"/>
        <v xml:space="preserve"> </v>
      </c>
      <c r="AK1983" s="128" t="str">
        <f t="shared" si="1076"/>
        <v xml:space="preserve"> </v>
      </c>
      <c r="AL1983" s="129" t="str">
        <f t="shared" si="1068"/>
        <v xml:space="preserve"> </v>
      </c>
      <c r="AM1983" s="130" t="str">
        <f t="shared" si="1069"/>
        <v xml:space="preserve"> </v>
      </c>
      <c r="AN1983" s="129" t="str">
        <f t="shared" si="1070"/>
        <v xml:space="preserve"> </v>
      </c>
      <c r="AO1983" s="131" t="str">
        <f t="shared" si="1077"/>
        <v xml:space="preserve"> </v>
      </c>
      <c r="AP1983" s="123" t="str">
        <f t="shared" si="1079"/>
        <v xml:space="preserve"> </v>
      </c>
      <c r="AQ1983" s="129" t="str">
        <f t="shared" si="1078"/>
        <v xml:space="preserve"> </v>
      </c>
      <c r="AR1983" s="111">
        <f t="shared" si="1075"/>
        <v>1980</v>
      </c>
      <c r="AS1983" s="111">
        <f t="shared" si="1071"/>
        <v>0</v>
      </c>
      <c r="AT1983" s="111">
        <f t="shared" si="1072"/>
        <v>0</v>
      </c>
      <c r="AU1983" s="111">
        <f t="shared" si="1061"/>
        <v>0</v>
      </c>
      <c r="AV1983" s="111" t="str">
        <f t="shared" si="1074"/>
        <v xml:space="preserve"> </v>
      </c>
      <c r="AW1983" s="112">
        <f t="shared" si="1073"/>
        <v>0</v>
      </c>
    </row>
    <row r="1984" spans="30:49">
      <c r="AD1984" s="132">
        <v>1981</v>
      </c>
      <c r="AE1984" s="125" t="str">
        <f t="shared" si="1062"/>
        <v xml:space="preserve"> </v>
      </c>
      <c r="AF1984" s="125" t="str">
        <f t="shared" si="1063"/>
        <v xml:space="preserve"> </v>
      </c>
      <c r="AG1984" s="125" t="str">
        <f t="shared" si="1064"/>
        <v xml:space="preserve"> </v>
      </c>
      <c r="AH1984" s="126" t="str">
        <f t="shared" si="1065"/>
        <v xml:space="preserve"> </v>
      </c>
      <c r="AI1984" s="127" t="str">
        <f t="shared" si="1066"/>
        <v xml:space="preserve"> </v>
      </c>
      <c r="AJ1984" s="128" t="str">
        <f t="shared" si="1067"/>
        <v xml:space="preserve"> </v>
      </c>
      <c r="AK1984" s="128" t="str">
        <f t="shared" si="1076"/>
        <v xml:space="preserve"> </v>
      </c>
      <c r="AL1984" s="129" t="str">
        <f t="shared" si="1068"/>
        <v xml:space="preserve"> </v>
      </c>
      <c r="AM1984" s="130" t="str">
        <f t="shared" si="1069"/>
        <v xml:space="preserve"> </v>
      </c>
      <c r="AN1984" s="129" t="str">
        <f t="shared" si="1070"/>
        <v xml:space="preserve"> </v>
      </c>
      <c r="AO1984" s="131" t="str">
        <f t="shared" si="1077"/>
        <v xml:space="preserve"> </v>
      </c>
      <c r="AP1984" s="123" t="str">
        <f t="shared" si="1079"/>
        <v xml:space="preserve"> </v>
      </c>
      <c r="AQ1984" s="129" t="str">
        <f t="shared" si="1078"/>
        <v xml:space="preserve"> </v>
      </c>
      <c r="AR1984" s="111">
        <f t="shared" si="1075"/>
        <v>1981</v>
      </c>
      <c r="AS1984" s="111">
        <f t="shared" si="1071"/>
        <v>0</v>
      </c>
      <c r="AT1984" s="111">
        <f t="shared" si="1072"/>
        <v>0</v>
      </c>
      <c r="AU1984" s="111">
        <f t="shared" si="1061"/>
        <v>0</v>
      </c>
      <c r="AV1984" s="111" t="str">
        <f t="shared" si="1074"/>
        <v xml:space="preserve"> </v>
      </c>
      <c r="AW1984" s="112">
        <f t="shared" si="1073"/>
        <v>0</v>
      </c>
    </row>
    <row r="1985" spans="30:49">
      <c r="AD1985" s="124">
        <v>1982</v>
      </c>
      <c r="AE1985" s="125" t="str">
        <f t="shared" si="1062"/>
        <v xml:space="preserve"> </v>
      </c>
      <c r="AF1985" s="125" t="str">
        <f t="shared" si="1063"/>
        <v xml:space="preserve"> </v>
      </c>
      <c r="AG1985" s="125" t="str">
        <f t="shared" si="1064"/>
        <v xml:space="preserve"> </v>
      </c>
      <c r="AH1985" s="126" t="str">
        <f t="shared" si="1065"/>
        <v xml:space="preserve"> </v>
      </c>
      <c r="AI1985" s="127" t="str">
        <f t="shared" si="1066"/>
        <v xml:space="preserve"> </v>
      </c>
      <c r="AJ1985" s="128" t="str">
        <f t="shared" si="1067"/>
        <v xml:space="preserve"> </v>
      </c>
      <c r="AK1985" s="128" t="str">
        <f t="shared" si="1076"/>
        <v xml:space="preserve"> </v>
      </c>
      <c r="AL1985" s="129" t="str">
        <f t="shared" si="1068"/>
        <v xml:space="preserve"> </v>
      </c>
      <c r="AM1985" s="130" t="str">
        <f t="shared" si="1069"/>
        <v xml:space="preserve"> </v>
      </c>
      <c r="AN1985" s="129" t="str">
        <f t="shared" si="1070"/>
        <v xml:space="preserve"> </v>
      </c>
      <c r="AO1985" s="131" t="str">
        <f t="shared" si="1077"/>
        <v xml:space="preserve"> </v>
      </c>
      <c r="AP1985" s="123" t="str">
        <f t="shared" si="1079"/>
        <v xml:space="preserve"> </v>
      </c>
      <c r="AQ1985" s="129" t="str">
        <f t="shared" si="1078"/>
        <v xml:space="preserve"> </v>
      </c>
      <c r="AR1985" s="111">
        <f t="shared" si="1075"/>
        <v>1982</v>
      </c>
      <c r="AS1985" s="111">
        <f t="shared" si="1071"/>
        <v>0</v>
      </c>
      <c r="AT1985" s="111">
        <f t="shared" si="1072"/>
        <v>0</v>
      </c>
      <c r="AU1985" s="111">
        <f t="shared" si="1061"/>
        <v>0</v>
      </c>
      <c r="AV1985" s="111" t="str">
        <f t="shared" si="1074"/>
        <v xml:space="preserve"> </v>
      </c>
      <c r="AW1985" s="112">
        <f t="shared" si="1073"/>
        <v>0</v>
      </c>
    </row>
    <row r="1986" spans="30:49">
      <c r="AD1986" s="132">
        <v>1983</v>
      </c>
      <c r="AE1986" s="125" t="str">
        <f t="shared" si="1062"/>
        <v xml:space="preserve"> </v>
      </c>
      <c r="AF1986" s="125" t="str">
        <f t="shared" si="1063"/>
        <v xml:space="preserve"> </v>
      </c>
      <c r="AG1986" s="125" t="str">
        <f t="shared" si="1064"/>
        <v xml:space="preserve"> </v>
      </c>
      <c r="AH1986" s="126" t="str">
        <f t="shared" si="1065"/>
        <v xml:space="preserve"> </v>
      </c>
      <c r="AI1986" s="127" t="str">
        <f t="shared" si="1066"/>
        <v xml:space="preserve"> </v>
      </c>
      <c r="AJ1986" s="128" t="str">
        <f t="shared" si="1067"/>
        <v xml:space="preserve"> </v>
      </c>
      <c r="AK1986" s="128" t="str">
        <f t="shared" si="1076"/>
        <v xml:space="preserve"> </v>
      </c>
      <c r="AL1986" s="129" t="str">
        <f t="shared" si="1068"/>
        <v xml:space="preserve"> </v>
      </c>
      <c r="AM1986" s="130" t="str">
        <f t="shared" si="1069"/>
        <v xml:space="preserve"> </v>
      </c>
      <c r="AN1986" s="129" t="str">
        <f t="shared" si="1070"/>
        <v xml:space="preserve"> </v>
      </c>
      <c r="AO1986" s="131" t="str">
        <f t="shared" si="1077"/>
        <v xml:space="preserve"> </v>
      </c>
      <c r="AP1986" s="123" t="str">
        <f t="shared" si="1079"/>
        <v xml:space="preserve"> </v>
      </c>
      <c r="AQ1986" s="129" t="str">
        <f t="shared" si="1078"/>
        <v xml:space="preserve"> </v>
      </c>
      <c r="AR1986" s="111">
        <f t="shared" si="1075"/>
        <v>1983</v>
      </c>
      <c r="AS1986" s="111">
        <f t="shared" si="1071"/>
        <v>0</v>
      </c>
      <c r="AT1986" s="111">
        <f t="shared" si="1072"/>
        <v>0</v>
      </c>
      <c r="AU1986" s="111">
        <f t="shared" si="1061"/>
        <v>0</v>
      </c>
      <c r="AV1986" s="111" t="str">
        <f t="shared" si="1074"/>
        <v xml:space="preserve"> </v>
      </c>
      <c r="AW1986" s="112">
        <f t="shared" si="1073"/>
        <v>0</v>
      </c>
    </row>
    <row r="1987" spans="30:49">
      <c r="AD1987" s="124">
        <v>1984</v>
      </c>
      <c r="AE1987" s="125" t="str">
        <f t="shared" si="1062"/>
        <v xml:space="preserve"> </v>
      </c>
      <c r="AF1987" s="125" t="str">
        <f t="shared" si="1063"/>
        <v xml:space="preserve"> </v>
      </c>
      <c r="AG1987" s="125" t="str">
        <f t="shared" si="1064"/>
        <v xml:space="preserve"> </v>
      </c>
      <c r="AH1987" s="126" t="str">
        <f t="shared" si="1065"/>
        <v xml:space="preserve"> </v>
      </c>
      <c r="AI1987" s="127" t="str">
        <f t="shared" si="1066"/>
        <v xml:space="preserve"> </v>
      </c>
      <c r="AJ1987" s="128" t="str">
        <f t="shared" si="1067"/>
        <v xml:space="preserve"> </v>
      </c>
      <c r="AK1987" s="128" t="str">
        <f t="shared" si="1076"/>
        <v xml:space="preserve"> </v>
      </c>
      <c r="AL1987" s="129" t="str">
        <f t="shared" si="1068"/>
        <v xml:space="preserve"> </v>
      </c>
      <c r="AM1987" s="130" t="str">
        <f t="shared" si="1069"/>
        <v xml:space="preserve"> </v>
      </c>
      <c r="AN1987" s="129" t="str">
        <f t="shared" si="1070"/>
        <v xml:space="preserve"> </v>
      </c>
      <c r="AO1987" s="131" t="str">
        <f t="shared" si="1077"/>
        <v xml:space="preserve"> </v>
      </c>
      <c r="AP1987" s="123" t="str">
        <f t="shared" si="1079"/>
        <v xml:space="preserve"> </v>
      </c>
      <c r="AQ1987" s="129" t="str">
        <f t="shared" si="1078"/>
        <v xml:space="preserve"> </v>
      </c>
      <c r="AR1987" s="111">
        <f t="shared" si="1075"/>
        <v>1984</v>
      </c>
      <c r="AS1987" s="111">
        <f t="shared" si="1071"/>
        <v>0</v>
      </c>
      <c r="AT1987" s="111">
        <f t="shared" si="1072"/>
        <v>0</v>
      </c>
      <c r="AU1987" s="111">
        <f t="shared" ref="AU1987:AU2050" si="1080">IF(AD1987=AB$4,AE1987,0)</f>
        <v>0</v>
      </c>
      <c r="AV1987" s="111" t="str">
        <f t="shared" si="1074"/>
        <v xml:space="preserve"> </v>
      </c>
      <c r="AW1987" s="112">
        <f t="shared" si="1073"/>
        <v>0</v>
      </c>
    </row>
    <row r="1988" spans="30:49">
      <c r="AD1988" s="132">
        <v>1985</v>
      </c>
      <c r="AE1988" s="125" t="str">
        <f t="shared" ref="AE1988:AE2046" si="1081">IF(AF1987=" "," ",IF(AF1987&lt;0," ",AF1987))</f>
        <v xml:space="preserve"> </v>
      </c>
      <c r="AF1988" s="125" t="str">
        <f t="shared" ref="AF1988:AF2051" si="1082">IF(AF1987=" "," ",IF(AF1987&lt;0," ",AE1988+(AG1988*1+0.5*AK1988*1*1)))</f>
        <v xml:space="preserve"> </v>
      </c>
      <c r="AG1988" s="125" t="str">
        <f t="shared" ref="AG1988:AG2046" si="1083">IF(AF1987=" "," ",IF(AF1987&lt;0," ",AH1987))</f>
        <v xml:space="preserve"> </v>
      </c>
      <c r="AH1988" s="126" t="str">
        <f t="shared" ref="AH1988:AH2051" si="1084">IF(AF1987=" "," ",IF(AF1987&lt;0," ",AG1988+AK1988*1))</f>
        <v xml:space="preserve"> </v>
      </c>
      <c r="AI1988" s="127" t="str">
        <f t="shared" ref="AI1988:AI2051" si="1085">IF(AF1987=" "," ",IF(AF1987&lt;0," ",IF($B$6="off",0,IF(AD1988&lt;=$B$4,0.01*$B$10*$B$2*AD1988/$B$4,0.01*$B$10*$B$2))))</f>
        <v xml:space="preserve"> </v>
      </c>
      <c r="AJ1988" s="128" t="str">
        <f t="shared" ref="AJ1988:AJ2051" si="1086">IF(AF1987=" "," ",IF(AF1987&lt;0," ",$B$2-AI1988))</f>
        <v xml:space="preserve"> </v>
      </c>
      <c r="AK1988" s="128" t="str">
        <f t="shared" si="1076"/>
        <v xml:space="preserve"> </v>
      </c>
      <c r="AL1988" s="129" t="str">
        <f t="shared" ref="AL1988:AL2051" si="1087">IF(AF1987=" "," ",IF(AF1987&lt;0," ",$B$46*(0.5)^(AE1988/5500)))</f>
        <v xml:space="preserve"> </v>
      </c>
      <c r="AM1988" s="130" t="str">
        <f t="shared" ref="AM1988:AM2051" si="1088">IF(AF1987=" "," ",IF(AF1987&lt;0," ",$B$48*(0.25)^(AE1988/6366198)))</f>
        <v xml:space="preserve"> </v>
      </c>
      <c r="AN1988" s="129" t="str">
        <f t="shared" ref="AN1988:AN2051" si="1089">IF(AF1987=" "," ",IF(AF1987&lt;0," ",IF($B$5="off",0,IF(AG1988&lt;0,0.5*$B$9*$B$47*AL1988*AG1988^2,(-1)*0.5*$B$9*$B$47*AL1988*AG1988^2))))</f>
        <v xml:space="preserve"> </v>
      </c>
      <c r="AO1988" s="131" t="str">
        <f t="shared" si="1077"/>
        <v xml:space="preserve"> </v>
      </c>
      <c r="AP1988" s="123" t="str">
        <f t="shared" si="1079"/>
        <v xml:space="preserve"> </v>
      </c>
      <c r="AQ1988" s="129" t="str">
        <f t="shared" si="1078"/>
        <v xml:space="preserve"> </v>
      </c>
      <c r="AR1988" s="111">
        <f t="shared" si="1075"/>
        <v>1985</v>
      </c>
      <c r="AS1988" s="111">
        <f t="shared" ref="AS1988:AS2046" si="1090">IF(AF1988&gt;AE1988,AD1988,0)</f>
        <v>0</v>
      </c>
      <c r="AT1988" s="111">
        <f t="shared" ref="AT1988:AT2046" si="1091">IF(AF1988&lt;0,AD1988,0)</f>
        <v>0</v>
      </c>
      <c r="AU1988" s="111">
        <f t="shared" si="1080"/>
        <v>0</v>
      </c>
      <c r="AV1988" s="111" t="str">
        <f t="shared" si="1074"/>
        <v xml:space="preserve"> </v>
      </c>
      <c r="AW1988" s="112">
        <f t="shared" si="1073"/>
        <v>0</v>
      </c>
    </row>
    <row r="1989" spans="30:49">
      <c r="AD1989" s="124">
        <v>1986</v>
      </c>
      <c r="AE1989" s="125" t="str">
        <f t="shared" si="1081"/>
        <v xml:space="preserve"> </v>
      </c>
      <c r="AF1989" s="125" t="str">
        <f t="shared" si="1082"/>
        <v xml:space="preserve"> </v>
      </c>
      <c r="AG1989" s="125" t="str">
        <f t="shared" si="1083"/>
        <v xml:space="preserve"> </v>
      </c>
      <c r="AH1989" s="126" t="str">
        <f t="shared" si="1084"/>
        <v xml:space="preserve"> </v>
      </c>
      <c r="AI1989" s="127" t="str">
        <f t="shared" si="1085"/>
        <v xml:space="preserve"> </v>
      </c>
      <c r="AJ1989" s="128" t="str">
        <f t="shared" si="1086"/>
        <v xml:space="preserve"> </v>
      </c>
      <c r="AK1989" s="128" t="str">
        <f t="shared" si="1076"/>
        <v xml:space="preserve"> </v>
      </c>
      <c r="AL1989" s="129" t="str">
        <f t="shared" si="1087"/>
        <v xml:space="preserve"> </v>
      </c>
      <c r="AM1989" s="130" t="str">
        <f t="shared" si="1088"/>
        <v xml:space="preserve"> </v>
      </c>
      <c r="AN1989" s="129" t="str">
        <f t="shared" si="1089"/>
        <v xml:space="preserve"> </v>
      </c>
      <c r="AO1989" s="131" t="str">
        <f t="shared" si="1077"/>
        <v xml:space="preserve"> </v>
      </c>
      <c r="AP1989" s="123" t="str">
        <f t="shared" si="1079"/>
        <v xml:space="preserve"> </v>
      </c>
      <c r="AQ1989" s="129" t="str">
        <f t="shared" si="1078"/>
        <v xml:space="preserve"> </v>
      </c>
      <c r="AR1989" s="111">
        <f t="shared" si="1075"/>
        <v>1986</v>
      </c>
      <c r="AS1989" s="111">
        <f t="shared" si="1090"/>
        <v>0</v>
      </c>
      <c r="AT1989" s="111">
        <f t="shared" si="1091"/>
        <v>0</v>
      </c>
      <c r="AU1989" s="111">
        <f t="shared" si="1080"/>
        <v>0</v>
      </c>
      <c r="AV1989" s="111" t="str">
        <f t="shared" si="1074"/>
        <v xml:space="preserve"> </v>
      </c>
      <c r="AW1989" s="112">
        <f t="shared" ref="AW1989:AW2046" si="1092">IF(AE1989=" ",0,AD1989)</f>
        <v>0</v>
      </c>
    </row>
    <row r="1990" spans="30:49">
      <c r="AD1990" s="132">
        <v>1987</v>
      </c>
      <c r="AE1990" s="125" t="str">
        <f t="shared" si="1081"/>
        <v xml:space="preserve"> </v>
      </c>
      <c r="AF1990" s="125" t="str">
        <f t="shared" si="1082"/>
        <v xml:space="preserve"> </v>
      </c>
      <c r="AG1990" s="125" t="str">
        <f t="shared" si="1083"/>
        <v xml:space="preserve"> </v>
      </c>
      <c r="AH1990" s="126" t="str">
        <f t="shared" si="1084"/>
        <v xml:space="preserve"> </v>
      </c>
      <c r="AI1990" s="127" t="str">
        <f t="shared" si="1085"/>
        <v xml:space="preserve"> </v>
      </c>
      <c r="AJ1990" s="128" t="str">
        <f t="shared" si="1086"/>
        <v xml:space="preserve"> </v>
      </c>
      <c r="AK1990" s="128" t="str">
        <f t="shared" si="1076"/>
        <v xml:space="preserve"> </v>
      </c>
      <c r="AL1990" s="129" t="str">
        <f t="shared" si="1087"/>
        <v xml:space="preserve"> </v>
      </c>
      <c r="AM1990" s="130" t="str">
        <f t="shared" si="1088"/>
        <v xml:space="preserve"> </v>
      </c>
      <c r="AN1990" s="129" t="str">
        <f t="shared" si="1089"/>
        <v xml:space="preserve"> </v>
      </c>
      <c r="AO1990" s="131" t="str">
        <f t="shared" si="1077"/>
        <v xml:space="preserve"> </v>
      </c>
      <c r="AP1990" s="123" t="str">
        <f t="shared" si="1079"/>
        <v xml:space="preserve"> </v>
      </c>
      <c r="AQ1990" s="129" t="str">
        <f t="shared" si="1078"/>
        <v xml:space="preserve"> </v>
      </c>
      <c r="AR1990" s="111">
        <f t="shared" si="1075"/>
        <v>1987</v>
      </c>
      <c r="AS1990" s="111">
        <f t="shared" si="1090"/>
        <v>0</v>
      </c>
      <c r="AT1990" s="111">
        <f t="shared" si="1091"/>
        <v>0</v>
      </c>
      <c r="AU1990" s="111">
        <f t="shared" si="1080"/>
        <v>0</v>
      </c>
      <c r="AV1990" s="111" t="str">
        <f t="shared" si="1074"/>
        <v xml:space="preserve"> </v>
      </c>
      <c r="AW1990" s="112">
        <f t="shared" si="1092"/>
        <v>0</v>
      </c>
    </row>
    <row r="1991" spans="30:49">
      <c r="AD1991" s="124">
        <v>1988</v>
      </c>
      <c r="AE1991" s="125" t="str">
        <f t="shared" si="1081"/>
        <v xml:space="preserve"> </v>
      </c>
      <c r="AF1991" s="125" t="str">
        <f t="shared" si="1082"/>
        <v xml:space="preserve"> </v>
      </c>
      <c r="AG1991" s="125" t="str">
        <f t="shared" si="1083"/>
        <v xml:space="preserve"> </v>
      </c>
      <c r="AH1991" s="126" t="str">
        <f t="shared" si="1084"/>
        <v xml:space="preserve"> </v>
      </c>
      <c r="AI1991" s="127" t="str">
        <f t="shared" si="1085"/>
        <v xml:space="preserve"> </v>
      </c>
      <c r="AJ1991" s="128" t="str">
        <f t="shared" si="1086"/>
        <v xml:space="preserve"> </v>
      </c>
      <c r="AK1991" s="128" t="str">
        <f t="shared" si="1076"/>
        <v xml:space="preserve"> </v>
      </c>
      <c r="AL1991" s="129" t="str">
        <f t="shared" si="1087"/>
        <v xml:space="preserve"> </v>
      </c>
      <c r="AM1991" s="130" t="str">
        <f t="shared" si="1088"/>
        <v xml:space="preserve"> </v>
      </c>
      <c r="AN1991" s="129" t="str">
        <f t="shared" si="1089"/>
        <v xml:space="preserve"> </v>
      </c>
      <c r="AO1991" s="131" t="str">
        <f t="shared" si="1077"/>
        <v xml:space="preserve"> </v>
      </c>
      <c r="AP1991" s="123" t="str">
        <f t="shared" si="1079"/>
        <v xml:space="preserve"> </v>
      </c>
      <c r="AQ1991" s="129" t="str">
        <f t="shared" si="1078"/>
        <v xml:space="preserve"> </v>
      </c>
      <c r="AR1991" s="111">
        <f t="shared" si="1075"/>
        <v>1988</v>
      </c>
      <c r="AS1991" s="111">
        <f t="shared" si="1090"/>
        <v>0</v>
      </c>
      <c r="AT1991" s="111">
        <f t="shared" si="1091"/>
        <v>0</v>
      </c>
      <c r="AU1991" s="111">
        <f t="shared" si="1080"/>
        <v>0</v>
      </c>
      <c r="AV1991" s="111" t="str">
        <f t="shared" si="1074"/>
        <v xml:space="preserve"> </v>
      </c>
      <c r="AW1991" s="112">
        <f t="shared" si="1092"/>
        <v>0</v>
      </c>
    </row>
    <row r="1992" spans="30:49">
      <c r="AD1992" s="132">
        <v>1989</v>
      </c>
      <c r="AE1992" s="125" t="str">
        <f t="shared" si="1081"/>
        <v xml:space="preserve"> </v>
      </c>
      <c r="AF1992" s="125" t="str">
        <f t="shared" si="1082"/>
        <v xml:space="preserve"> </v>
      </c>
      <c r="AG1992" s="125" t="str">
        <f t="shared" si="1083"/>
        <v xml:space="preserve"> </v>
      </c>
      <c r="AH1992" s="126" t="str">
        <f t="shared" si="1084"/>
        <v xml:space="preserve"> </v>
      </c>
      <c r="AI1992" s="127" t="str">
        <f t="shared" si="1085"/>
        <v xml:space="preserve"> </v>
      </c>
      <c r="AJ1992" s="128" t="str">
        <f t="shared" si="1086"/>
        <v xml:space="preserve"> </v>
      </c>
      <c r="AK1992" s="128" t="str">
        <f t="shared" si="1076"/>
        <v xml:space="preserve"> </v>
      </c>
      <c r="AL1992" s="129" t="str">
        <f t="shared" si="1087"/>
        <v xml:space="preserve"> </v>
      </c>
      <c r="AM1992" s="130" t="str">
        <f t="shared" si="1088"/>
        <v xml:space="preserve"> </v>
      </c>
      <c r="AN1992" s="129" t="str">
        <f t="shared" si="1089"/>
        <v xml:space="preserve"> </v>
      </c>
      <c r="AO1992" s="131" t="str">
        <f t="shared" si="1077"/>
        <v xml:space="preserve"> </v>
      </c>
      <c r="AP1992" s="123" t="str">
        <f t="shared" si="1079"/>
        <v xml:space="preserve"> </v>
      </c>
      <c r="AQ1992" s="129" t="str">
        <f t="shared" si="1078"/>
        <v xml:space="preserve"> </v>
      </c>
      <c r="AR1992" s="111">
        <f t="shared" si="1075"/>
        <v>1989</v>
      </c>
      <c r="AS1992" s="111">
        <f t="shared" si="1090"/>
        <v>0</v>
      </c>
      <c r="AT1992" s="111">
        <f t="shared" si="1091"/>
        <v>0</v>
      </c>
      <c r="AU1992" s="111">
        <f t="shared" si="1080"/>
        <v>0</v>
      </c>
      <c r="AV1992" s="111" t="str">
        <f t="shared" si="1074"/>
        <v xml:space="preserve"> </v>
      </c>
      <c r="AW1992" s="112">
        <f t="shared" si="1092"/>
        <v>0</v>
      </c>
    </row>
    <row r="1993" spans="30:49">
      <c r="AD1993" s="124">
        <v>1990</v>
      </c>
      <c r="AE1993" s="125" t="str">
        <f t="shared" si="1081"/>
        <v xml:space="preserve"> </v>
      </c>
      <c r="AF1993" s="125" t="str">
        <f t="shared" si="1082"/>
        <v xml:space="preserve"> </v>
      </c>
      <c r="AG1993" s="125" t="str">
        <f t="shared" si="1083"/>
        <v xml:space="preserve"> </v>
      </c>
      <c r="AH1993" s="126" t="str">
        <f t="shared" si="1084"/>
        <v xml:space="preserve"> </v>
      </c>
      <c r="AI1993" s="127" t="str">
        <f t="shared" si="1085"/>
        <v xml:space="preserve"> </v>
      </c>
      <c r="AJ1993" s="128" t="str">
        <f t="shared" si="1086"/>
        <v xml:space="preserve"> </v>
      </c>
      <c r="AK1993" s="128" t="str">
        <f t="shared" si="1076"/>
        <v xml:space="preserve"> </v>
      </c>
      <c r="AL1993" s="129" t="str">
        <f t="shared" si="1087"/>
        <v xml:space="preserve"> </v>
      </c>
      <c r="AM1993" s="130" t="str">
        <f t="shared" si="1088"/>
        <v xml:space="preserve"> </v>
      </c>
      <c r="AN1993" s="129" t="str">
        <f t="shared" si="1089"/>
        <v xml:space="preserve"> </v>
      </c>
      <c r="AO1993" s="131" t="str">
        <f t="shared" si="1077"/>
        <v xml:space="preserve"> </v>
      </c>
      <c r="AP1993" s="123" t="str">
        <f t="shared" si="1079"/>
        <v xml:space="preserve"> </v>
      </c>
      <c r="AQ1993" s="129" t="str">
        <f t="shared" si="1078"/>
        <v xml:space="preserve"> </v>
      </c>
      <c r="AR1993" s="111">
        <f t="shared" si="1075"/>
        <v>1990</v>
      </c>
      <c r="AS1993" s="111">
        <f t="shared" si="1090"/>
        <v>0</v>
      </c>
      <c r="AT1993" s="111">
        <f t="shared" si="1091"/>
        <v>0</v>
      </c>
      <c r="AU1993" s="111">
        <f t="shared" si="1080"/>
        <v>0</v>
      </c>
      <c r="AV1993" s="111" t="str">
        <f t="shared" si="1074"/>
        <v xml:space="preserve"> </v>
      </c>
      <c r="AW1993" s="112">
        <f t="shared" si="1092"/>
        <v>0</v>
      </c>
    </row>
    <row r="1994" spans="30:49">
      <c r="AD1994" s="132">
        <v>1991</v>
      </c>
      <c r="AE1994" s="125" t="str">
        <f t="shared" si="1081"/>
        <v xml:space="preserve"> </v>
      </c>
      <c r="AF1994" s="125" t="str">
        <f t="shared" si="1082"/>
        <v xml:space="preserve"> </v>
      </c>
      <c r="AG1994" s="125" t="str">
        <f t="shared" si="1083"/>
        <v xml:space="preserve"> </v>
      </c>
      <c r="AH1994" s="126" t="str">
        <f t="shared" si="1084"/>
        <v xml:space="preserve"> </v>
      </c>
      <c r="AI1994" s="127" t="str">
        <f t="shared" si="1085"/>
        <v xml:space="preserve"> </v>
      </c>
      <c r="AJ1994" s="128" t="str">
        <f t="shared" si="1086"/>
        <v xml:space="preserve"> </v>
      </c>
      <c r="AK1994" s="128" t="str">
        <f t="shared" si="1076"/>
        <v xml:space="preserve"> </v>
      </c>
      <c r="AL1994" s="129" t="str">
        <f t="shared" si="1087"/>
        <v xml:space="preserve"> </v>
      </c>
      <c r="AM1994" s="130" t="str">
        <f t="shared" si="1088"/>
        <v xml:space="preserve"> </v>
      </c>
      <c r="AN1994" s="129" t="str">
        <f t="shared" si="1089"/>
        <v xml:space="preserve"> </v>
      </c>
      <c r="AO1994" s="131" t="str">
        <f t="shared" si="1077"/>
        <v xml:space="preserve"> </v>
      </c>
      <c r="AP1994" s="123" t="str">
        <f t="shared" si="1079"/>
        <v xml:space="preserve"> </v>
      </c>
      <c r="AQ1994" s="129" t="str">
        <f t="shared" si="1078"/>
        <v xml:space="preserve"> </v>
      </c>
      <c r="AR1994" s="111">
        <f t="shared" si="1075"/>
        <v>1991</v>
      </c>
      <c r="AS1994" s="111">
        <f t="shared" si="1090"/>
        <v>0</v>
      </c>
      <c r="AT1994" s="111">
        <f t="shared" si="1091"/>
        <v>0</v>
      </c>
      <c r="AU1994" s="111">
        <f t="shared" si="1080"/>
        <v>0</v>
      </c>
      <c r="AV1994" s="111" t="str">
        <f t="shared" si="1074"/>
        <v xml:space="preserve"> </v>
      </c>
      <c r="AW1994" s="112">
        <f t="shared" si="1092"/>
        <v>0</v>
      </c>
    </row>
    <row r="1995" spans="30:49">
      <c r="AD1995" s="124">
        <v>1992</v>
      </c>
      <c r="AE1995" s="125" t="str">
        <f t="shared" si="1081"/>
        <v xml:space="preserve"> </v>
      </c>
      <c r="AF1995" s="125" t="str">
        <f t="shared" si="1082"/>
        <v xml:space="preserve"> </v>
      </c>
      <c r="AG1995" s="125" t="str">
        <f t="shared" si="1083"/>
        <v xml:space="preserve"> </v>
      </c>
      <c r="AH1995" s="126" t="str">
        <f t="shared" si="1084"/>
        <v xml:space="preserve"> </v>
      </c>
      <c r="AI1995" s="127" t="str">
        <f t="shared" si="1085"/>
        <v xml:space="preserve"> </v>
      </c>
      <c r="AJ1995" s="128" t="str">
        <f t="shared" si="1086"/>
        <v xml:space="preserve"> </v>
      </c>
      <c r="AK1995" s="128" t="str">
        <f t="shared" si="1076"/>
        <v xml:space="preserve"> </v>
      </c>
      <c r="AL1995" s="129" t="str">
        <f t="shared" si="1087"/>
        <v xml:space="preserve"> </v>
      </c>
      <c r="AM1995" s="130" t="str">
        <f t="shared" si="1088"/>
        <v xml:space="preserve"> </v>
      </c>
      <c r="AN1995" s="129" t="str">
        <f t="shared" si="1089"/>
        <v xml:space="preserve"> </v>
      </c>
      <c r="AO1995" s="131" t="str">
        <f t="shared" si="1077"/>
        <v xml:space="preserve"> </v>
      </c>
      <c r="AP1995" s="123" t="str">
        <f t="shared" si="1079"/>
        <v xml:space="preserve"> </v>
      </c>
      <c r="AQ1995" s="129" t="str">
        <f t="shared" si="1078"/>
        <v xml:space="preserve"> </v>
      </c>
      <c r="AR1995" s="111">
        <f t="shared" si="1075"/>
        <v>1992</v>
      </c>
      <c r="AS1995" s="111">
        <f t="shared" si="1090"/>
        <v>0</v>
      </c>
      <c r="AT1995" s="111">
        <f t="shared" si="1091"/>
        <v>0</v>
      </c>
      <c r="AU1995" s="111">
        <f t="shared" si="1080"/>
        <v>0</v>
      </c>
      <c r="AV1995" s="111" t="str">
        <f t="shared" si="1074"/>
        <v xml:space="preserve"> </v>
      </c>
      <c r="AW1995" s="112">
        <f t="shared" si="1092"/>
        <v>0</v>
      </c>
    </row>
    <row r="1996" spans="30:49">
      <c r="AD1996" s="132">
        <v>1993</v>
      </c>
      <c r="AE1996" s="125" t="str">
        <f t="shared" si="1081"/>
        <v xml:space="preserve"> </v>
      </c>
      <c r="AF1996" s="125" t="str">
        <f t="shared" si="1082"/>
        <v xml:space="preserve"> </v>
      </c>
      <c r="AG1996" s="125" t="str">
        <f t="shared" si="1083"/>
        <v xml:space="preserve"> </v>
      </c>
      <c r="AH1996" s="126" t="str">
        <f t="shared" si="1084"/>
        <v xml:space="preserve"> </v>
      </c>
      <c r="AI1996" s="127" t="str">
        <f t="shared" si="1085"/>
        <v xml:space="preserve"> </v>
      </c>
      <c r="AJ1996" s="128" t="str">
        <f t="shared" si="1086"/>
        <v xml:space="preserve"> </v>
      </c>
      <c r="AK1996" s="128" t="str">
        <f t="shared" si="1076"/>
        <v xml:space="preserve"> </v>
      </c>
      <c r="AL1996" s="129" t="str">
        <f t="shared" si="1087"/>
        <v xml:space="preserve"> </v>
      </c>
      <c r="AM1996" s="130" t="str">
        <f t="shared" si="1088"/>
        <v xml:space="preserve"> </v>
      </c>
      <c r="AN1996" s="129" t="str">
        <f t="shared" si="1089"/>
        <v xml:space="preserve"> </v>
      </c>
      <c r="AO1996" s="131" t="str">
        <f t="shared" si="1077"/>
        <v xml:space="preserve"> </v>
      </c>
      <c r="AP1996" s="123" t="str">
        <f t="shared" si="1079"/>
        <v xml:space="preserve"> </v>
      </c>
      <c r="AQ1996" s="129" t="str">
        <f t="shared" si="1078"/>
        <v xml:space="preserve"> </v>
      </c>
      <c r="AR1996" s="111">
        <f t="shared" si="1075"/>
        <v>1993</v>
      </c>
      <c r="AS1996" s="111">
        <f t="shared" si="1090"/>
        <v>0</v>
      </c>
      <c r="AT1996" s="111">
        <f t="shared" si="1091"/>
        <v>0</v>
      </c>
      <c r="AU1996" s="111">
        <f t="shared" si="1080"/>
        <v>0</v>
      </c>
      <c r="AV1996" s="111" t="str">
        <f t="shared" si="1074"/>
        <v xml:space="preserve"> </v>
      </c>
      <c r="AW1996" s="112">
        <f t="shared" si="1092"/>
        <v>0</v>
      </c>
    </row>
    <row r="1997" spans="30:49">
      <c r="AD1997" s="124">
        <v>1994</v>
      </c>
      <c r="AE1997" s="125" t="str">
        <f t="shared" si="1081"/>
        <v xml:space="preserve"> </v>
      </c>
      <c r="AF1997" s="125" t="str">
        <f t="shared" si="1082"/>
        <v xml:space="preserve"> </v>
      </c>
      <c r="AG1997" s="125" t="str">
        <f t="shared" si="1083"/>
        <v xml:space="preserve"> </v>
      </c>
      <c r="AH1997" s="126" t="str">
        <f t="shared" si="1084"/>
        <v xml:space="preserve"> </v>
      </c>
      <c r="AI1997" s="127" t="str">
        <f t="shared" si="1085"/>
        <v xml:space="preserve"> </v>
      </c>
      <c r="AJ1997" s="128" t="str">
        <f t="shared" si="1086"/>
        <v xml:space="preserve"> </v>
      </c>
      <c r="AK1997" s="128" t="str">
        <f t="shared" si="1076"/>
        <v xml:space="preserve"> </v>
      </c>
      <c r="AL1997" s="129" t="str">
        <f t="shared" si="1087"/>
        <v xml:space="preserve"> </v>
      </c>
      <c r="AM1997" s="130" t="str">
        <f t="shared" si="1088"/>
        <v xml:space="preserve"> </v>
      </c>
      <c r="AN1997" s="129" t="str">
        <f t="shared" si="1089"/>
        <v xml:space="preserve"> </v>
      </c>
      <c r="AO1997" s="131" t="str">
        <f t="shared" si="1077"/>
        <v xml:space="preserve"> </v>
      </c>
      <c r="AP1997" s="123" t="str">
        <f t="shared" si="1079"/>
        <v xml:space="preserve"> </v>
      </c>
      <c r="AQ1997" s="129" t="str">
        <f t="shared" si="1078"/>
        <v xml:space="preserve"> </v>
      </c>
      <c r="AR1997" s="111">
        <f t="shared" si="1075"/>
        <v>1994</v>
      </c>
      <c r="AS1997" s="111">
        <f t="shared" si="1090"/>
        <v>0</v>
      </c>
      <c r="AT1997" s="111">
        <f t="shared" si="1091"/>
        <v>0</v>
      </c>
      <c r="AU1997" s="111">
        <f t="shared" si="1080"/>
        <v>0</v>
      </c>
      <c r="AV1997" s="111" t="str">
        <f t="shared" si="1074"/>
        <v xml:space="preserve"> </v>
      </c>
      <c r="AW1997" s="112">
        <f t="shared" si="1092"/>
        <v>0</v>
      </c>
    </row>
    <row r="1998" spans="30:49">
      <c r="AD1998" s="132">
        <v>1995</v>
      </c>
      <c r="AE1998" s="125" t="str">
        <f t="shared" si="1081"/>
        <v xml:space="preserve"> </v>
      </c>
      <c r="AF1998" s="125" t="str">
        <f t="shared" si="1082"/>
        <v xml:space="preserve"> </v>
      </c>
      <c r="AG1998" s="125" t="str">
        <f t="shared" si="1083"/>
        <v xml:space="preserve"> </v>
      </c>
      <c r="AH1998" s="126" t="str">
        <f t="shared" si="1084"/>
        <v xml:space="preserve"> </v>
      </c>
      <c r="AI1998" s="127" t="str">
        <f t="shared" si="1085"/>
        <v xml:space="preserve"> </v>
      </c>
      <c r="AJ1998" s="128" t="str">
        <f t="shared" si="1086"/>
        <v xml:space="preserve"> </v>
      </c>
      <c r="AK1998" s="128" t="str">
        <f t="shared" si="1076"/>
        <v xml:space="preserve"> </v>
      </c>
      <c r="AL1998" s="129" t="str">
        <f t="shared" si="1087"/>
        <v xml:space="preserve"> </v>
      </c>
      <c r="AM1998" s="130" t="str">
        <f t="shared" si="1088"/>
        <v xml:space="preserve"> </v>
      </c>
      <c r="AN1998" s="129" t="str">
        <f t="shared" si="1089"/>
        <v xml:space="preserve"> </v>
      </c>
      <c r="AO1998" s="131" t="str">
        <f t="shared" si="1077"/>
        <v xml:space="preserve"> </v>
      </c>
      <c r="AP1998" s="123" t="str">
        <f t="shared" si="1079"/>
        <v xml:space="preserve"> </v>
      </c>
      <c r="AQ1998" s="129" t="str">
        <f t="shared" si="1078"/>
        <v xml:space="preserve"> </v>
      </c>
      <c r="AR1998" s="111">
        <f t="shared" si="1075"/>
        <v>1995</v>
      </c>
      <c r="AS1998" s="111">
        <f t="shared" si="1090"/>
        <v>0</v>
      </c>
      <c r="AT1998" s="111">
        <f t="shared" si="1091"/>
        <v>0</v>
      </c>
      <c r="AU1998" s="111">
        <f t="shared" si="1080"/>
        <v>0</v>
      </c>
      <c r="AV1998" s="111" t="str">
        <f t="shared" si="1074"/>
        <v xml:space="preserve"> </v>
      </c>
      <c r="AW1998" s="112">
        <f t="shared" si="1092"/>
        <v>0</v>
      </c>
    </row>
    <row r="1999" spans="30:49">
      <c r="AD1999" s="124">
        <v>1996</v>
      </c>
      <c r="AE1999" s="125" t="str">
        <f t="shared" si="1081"/>
        <v xml:space="preserve"> </v>
      </c>
      <c r="AF1999" s="125" t="str">
        <f t="shared" si="1082"/>
        <v xml:space="preserve"> </v>
      </c>
      <c r="AG1999" s="125" t="str">
        <f t="shared" si="1083"/>
        <v xml:space="preserve"> </v>
      </c>
      <c r="AH1999" s="126" t="str">
        <f t="shared" si="1084"/>
        <v xml:space="preserve"> </v>
      </c>
      <c r="AI1999" s="127" t="str">
        <f t="shared" si="1085"/>
        <v xml:space="preserve"> </v>
      </c>
      <c r="AJ1999" s="128" t="str">
        <f t="shared" si="1086"/>
        <v xml:space="preserve"> </v>
      </c>
      <c r="AK1999" s="128" t="str">
        <f t="shared" si="1076"/>
        <v xml:space="preserve"> </v>
      </c>
      <c r="AL1999" s="129" t="str">
        <f t="shared" si="1087"/>
        <v xml:space="preserve"> </v>
      </c>
      <c r="AM1999" s="130" t="str">
        <f t="shared" si="1088"/>
        <v xml:space="preserve"> </v>
      </c>
      <c r="AN1999" s="129" t="str">
        <f t="shared" si="1089"/>
        <v xml:space="preserve"> </v>
      </c>
      <c r="AO1999" s="131" t="str">
        <f t="shared" si="1077"/>
        <v xml:space="preserve"> </v>
      </c>
      <c r="AP1999" s="123" t="str">
        <f t="shared" si="1079"/>
        <v xml:space="preserve"> </v>
      </c>
      <c r="AQ1999" s="129" t="str">
        <f t="shared" si="1078"/>
        <v xml:space="preserve"> </v>
      </c>
      <c r="AR1999" s="111">
        <f t="shared" si="1075"/>
        <v>1996</v>
      </c>
      <c r="AS1999" s="111">
        <f t="shared" si="1090"/>
        <v>0</v>
      </c>
      <c r="AT1999" s="111">
        <f t="shared" si="1091"/>
        <v>0</v>
      </c>
      <c r="AU1999" s="111">
        <f t="shared" si="1080"/>
        <v>0</v>
      </c>
      <c r="AV1999" s="111" t="str">
        <f t="shared" si="1074"/>
        <v xml:space="preserve"> </v>
      </c>
      <c r="AW1999" s="112">
        <f t="shared" si="1092"/>
        <v>0</v>
      </c>
    </row>
    <row r="2000" spans="30:49">
      <c r="AD2000" s="132">
        <v>1997</v>
      </c>
      <c r="AE2000" s="125" t="str">
        <f t="shared" si="1081"/>
        <v xml:space="preserve"> </v>
      </c>
      <c r="AF2000" s="125" t="str">
        <f t="shared" si="1082"/>
        <v xml:space="preserve"> </v>
      </c>
      <c r="AG2000" s="125" t="str">
        <f t="shared" si="1083"/>
        <v xml:space="preserve"> </v>
      </c>
      <c r="AH2000" s="126" t="str">
        <f t="shared" si="1084"/>
        <v xml:space="preserve"> </v>
      </c>
      <c r="AI2000" s="127" t="str">
        <f t="shared" si="1085"/>
        <v xml:space="preserve"> </v>
      </c>
      <c r="AJ2000" s="128" t="str">
        <f t="shared" si="1086"/>
        <v xml:space="preserve"> </v>
      </c>
      <c r="AK2000" s="128" t="str">
        <f t="shared" si="1076"/>
        <v xml:space="preserve"> </v>
      </c>
      <c r="AL2000" s="129" t="str">
        <f t="shared" si="1087"/>
        <v xml:space="preserve"> </v>
      </c>
      <c r="AM2000" s="130" t="str">
        <f t="shared" si="1088"/>
        <v xml:space="preserve"> </v>
      </c>
      <c r="AN2000" s="129" t="str">
        <f t="shared" si="1089"/>
        <v xml:space="preserve"> </v>
      </c>
      <c r="AO2000" s="131" t="str">
        <f t="shared" si="1077"/>
        <v xml:space="preserve"> </v>
      </c>
      <c r="AP2000" s="123" t="str">
        <f t="shared" si="1079"/>
        <v xml:space="preserve"> </v>
      </c>
      <c r="AQ2000" s="129" t="str">
        <f t="shared" si="1078"/>
        <v xml:space="preserve"> </v>
      </c>
      <c r="AR2000" s="111">
        <f t="shared" si="1075"/>
        <v>1997</v>
      </c>
      <c r="AS2000" s="111">
        <f t="shared" si="1090"/>
        <v>0</v>
      </c>
      <c r="AT2000" s="111">
        <f t="shared" si="1091"/>
        <v>0</v>
      </c>
      <c r="AU2000" s="111">
        <f t="shared" si="1080"/>
        <v>0</v>
      </c>
      <c r="AV2000" s="111" t="str">
        <f t="shared" si="1074"/>
        <v xml:space="preserve"> </v>
      </c>
      <c r="AW2000" s="112">
        <f t="shared" si="1092"/>
        <v>0</v>
      </c>
    </row>
    <row r="2001" spans="30:49">
      <c r="AD2001" s="124">
        <v>1998</v>
      </c>
      <c r="AE2001" s="125" t="str">
        <f t="shared" si="1081"/>
        <v xml:space="preserve"> </v>
      </c>
      <c r="AF2001" s="125" t="str">
        <f t="shared" si="1082"/>
        <v xml:space="preserve"> </v>
      </c>
      <c r="AG2001" s="125" t="str">
        <f t="shared" si="1083"/>
        <v xml:space="preserve"> </v>
      </c>
      <c r="AH2001" s="126" t="str">
        <f t="shared" si="1084"/>
        <v xml:space="preserve"> </v>
      </c>
      <c r="AI2001" s="127" t="str">
        <f t="shared" si="1085"/>
        <v xml:space="preserve"> </v>
      </c>
      <c r="AJ2001" s="128" t="str">
        <f t="shared" si="1086"/>
        <v xml:space="preserve"> </v>
      </c>
      <c r="AK2001" s="128" t="str">
        <f t="shared" si="1076"/>
        <v xml:space="preserve"> </v>
      </c>
      <c r="AL2001" s="129" t="str">
        <f t="shared" si="1087"/>
        <v xml:space="preserve"> </v>
      </c>
      <c r="AM2001" s="130" t="str">
        <f t="shared" si="1088"/>
        <v xml:space="preserve"> </v>
      </c>
      <c r="AN2001" s="129" t="str">
        <f t="shared" si="1089"/>
        <v xml:space="preserve"> </v>
      </c>
      <c r="AO2001" s="131" t="str">
        <f t="shared" si="1077"/>
        <v xml:space="preserve"> </v>
      </c>
      <c r="AP2001" s="123" t="str">
        <f t="shared" si="1079"/>
        <v xml:space="preserve"> </v>
      </c>
      <c r="AQ2001" s="129" t="str">
        <f t="shared" si="1078"/>
        <v xml:space="preserve"> </v>
      </c>
      <c r="AR2001" s="111">
        <f t="shared" si="1075"/>
        <v>1998</v>
      </c>
      <c r="AS2001" s="111">
        <f t="shared" si="1090"/>
        <v>0</v>
      </c>
      <c r="AT2001" s="111">
        <f t="shared" si="1091"/>
        <v>0</v>
      </c>
      <c r="AU2001" s="111">
        <f t="shared" si="1080"/>
        <v>0</v>
      </c>
      <c r="AV2001" s="111" t="str">
        <f t="shared" si="1074"/>
        <v xml:space="preserve"> </v>
      </c>
      <c r="AW2001" s="112">
        <f t="shared" si="1092"/>
        <v>0</v>
      </c>
    </row>
    <row r="2002" spans="30:49">
      <c r="AD2002" s="132">
        <v>1999</v>
      </c>
      <c r="AE2002" s="125" t="str">
        <f t="shared" si="1081"/>
        <v xml:space="preserve"> </v>
      </c>
      <c r="AF2002" s="125" t="str">
        <f t="shared" si="1082"/>
        <v xml:space="preserve"> </v>
      </c>
      <c r="AG2002" s="125" t="str">
        <f t="shared" si="1083"/>
        <v xml:space="preserve"> </v>
      </c>
      <c r="AH2002" s="126" t="str">
        <f t="shared" si="1084"/>
        <v xml:space="preserve"> </v>
      </c>
      <c r="AI2002" s="127" t="str">
        <f t="shared" si="1085"/>
        <v xml:space="preserve"> </v>
      </c>
      <c r="AJ2002" s="128" t="str">
        <f t="shared" si="1086"/>
        <v xml:space="preserve"> </v>
      </c>
      <c r="AK2002" s="128" t="str">
        <f t="shared" si="1076"/>
        <v xml:space="preserve"> </v>
      </c>
      <c r="AL2002" s="129" t="str">
        <f t="shared" si="1087"/>
        <v xml:space="preserve"> </v>
      </c>
      <c r="AM2002" s="130" t="str">
        <f t="shared" si="1088"/>
        <v xml:space="preserve"> </v>
      </c>
      <c r="AN2002" s="129" t="str">
        <f t="shared" si="1089"/>
        <v xml:space="preserve"> </v>
      </c>
      <c r="AO2002" s="131" t="str">
        <f t="shared" si="1077"/>
        <v xml:space="preserve"> </v>
      </c>
      <c r="AP2002" s="123" t="str">
        <f t="shared" si="1079"/>
        <v xml:space="preserve"> </v>
      </c>
      <c r="AQ2002" s="129" t="str">
        <f t="shared" si="1078"/>
        <v xml:space="preserve"> </v>
      </c>
      <c r="AR2002" s="111">
        <f t="shared" si="1075"/>
        <v>1999</v>
      </c>
      <c r="AS2002" s="111">
        <f t="shared" si="1090"/>
        <v>0</v>
      </c>
      <c r="AT2002" s="111">
        <f t="shared" si="1091"/>
        <v>0</v>
      </c>
      <c r="AU2002" s="111">
        <f t="shared" si="1080"/>
        <v>0</v>
      </c>
      <c r="AV2002" s="111" t="str">
        <f t="shared" si="1074"/>
        <v xml:space="preserve"> </v>
      </c>
      <c r="AW2002" s="112">
        <f t="shared" si="1092"/>
        <v>0</v>
      </c>
    </row>
    <row r="2003" spans="30:49">
      <c r="AD2003" s="124">
        <v>2000</v>
      </c>
      <c r="AE2003" s="125" t="str">
        <f t="shared" si="1081"/>
        <v xml:space="preserve"> </v>
      </c>
      <c r="AF2003" s="125" t="str">
        <f t="shared" si="1082"/>
        <v xml:space="preserve"> </v>
      </c>
      <c r="AG2003" s="125" t="str">
        <f t="shared" si="1083"/>
        <v xml:space="preserve"> </v>
      </c>
      <c r="AH2003" s="126" t="str">
        <f t="shared" si="1084"/>
        <v xml:space="preserve"> </v>
      </c>
      <c r="AI2003" s="127" t="str">
        <f t="shared" si="1085"/>
        <v xml:space="preserve"> </v>
      </c>
      <c r="AJ2003" s="128" t="str">
        <f t="shared" si="1086"/>
        <v xml:space="preserve"> </v>
      </c>
      <c r="AK2003" s="128" t="str">
        <f t="shared" si="1076"/>
        <v xml:space="preserve"> </v>
      </c>
      <c r="AL2003" s="129" t="str">
        <f t="shared" si="1087"/>
        <v xml:space="preserve"> </v>
      </c>
      <c r="AM2003" s="130" t="str">
        <f t="shared" si="1088"/>
        <v xml:space="preserve"> </v>
      </c>
      <c r="AN2003" s="129" t="str">
        <f t="shared" si="1089"/>
        <v xml:space="preserve"> </v>
      </c>
      <c r="AO2003" s="131" t="str">
        <f t="shared" si="1077"/>
        <v xml:space="preserve"> </v>
      </c>
      <c r="AP2003" s="123" t="str">
        <f t="shared" si="1079"/>
        <v xml:space="preserve"> </v>
      </c>
      <c r="AQ2003" s="129" t="str">
        <f t="shared" si="1078"/>
        <v xml:space="preserve"> </v>
      </c>
      <c r="AR2003" s="111">
        <f t="shared" si="1075"/>
        <v>2000</v>
      </c>
      <c r="AS2003" s="111">
        <f t="shared" si="1090"/>
        <v>0</v>
      </c>
      <c r="AT2003" s="111">
        <f t="shared" si="1091"/>
        <v>0</v>
      </c>
      <c r="AU2003" s="111">
        <f t="shared" si="1080"/>
        <v>0</v>
      </c>
      <c r="AV2003" s="111" t="str">
        <f t="shared" si="1074"/>
        <v xml:space="preserve"> </v>
      </c>
      <c r="AW2003" s="112">
        <f t="shared" si="1092"/>
        <v>0</v>
      </c>
    </row>
    <row r="2004" spans="30:49">
      <c r="AD2004" s="132">
        <v>2001</v>
      </c>
      <c r="AE2004" s="125" t="str">
        <f t="shared" si="1081"/>
        <v xml:space="preserve"> </v>
      </c>
      <c r="AF2004" s="125" t="str">
        <f t="shared" si="1082"/>
        <v xml:space="preserve"> </v>
      </c>
      <c r="AG2004" s="125" t="str">
        <f t="shared" si="1083"/>
        <v xml:space="preserve"> </v>
      </c>
      <c r="AH2004" s="126" t="str">
        <f t="shared" si="1084"/>
        <v xml:space="preserve"> </v>
      </c>
      <c r="AI2004" s="127" t="str">
        <f t="shared" si="1085"/>
        <v xml:space="preserve"> </v>
      </c>
      <c r="AJ2004" s="128" t="str">
        <f t="shared" si="1086"/>
        <v xml:space="preserve"> </v>
      </c>
      <c r="AK2004" s="128" t="str">
        <f t="shared" si="1076"/>
        <v xml:space="preserve"> </v>
      </c>
      <c r="AL2004" s="129" t="str">
        <f t="shared" si="1087"/>
        <v xml:space="preserve"> </v>
      </c>
      <c r="AM2004" s="130" t="str">
        <f t="shared" si="1088"/>
        <v xml:space="preserve"> </v>
      </c>
      <c r="AN2004" s="129" t="str">
        <f t="shared" si="1089"/>
        <v xml:space="preserve"> </v>
      </c>
      <c r="AO2004" s="131" t="str">
        <f t="shared" si="1077"/>
        <v xml:space="preserve"> </v>
      </c>
      <c r="AP2004" s="123" t="str">
        <f t="shared" si="1079"/>
        <v xml:space="preserve"> </v>
      </c>
      <c r="AQ2004" s="129" t="str">
        <f t="shared" si="1078"/>
        <v xml:space="preserve"> </v>
      </c>
      <c r="AR2004" s="111">
        <f t="shared" si="1075"/>
        <v>2001</v>
      </c>
      <c r="AS2004" s="111">
        <f t="shared" si="1090"/>
        <v>0</v>
      </c>
      <c r="AT2004" s="111">
        <f t="shared" si="1091"/>
        <v>0</v>
      </c>
      <c r="AU2004" s="111">
        <f t="shared" si="1080"/>
        <v>0</v>
      </c>
      <c r="AV2004" s="111" t="str">
        <f t="shared" si="1074"/>
        <v xml:space="preserve"> </v>
      </c>
      <c r="AW2004" s="112">
        <f t="shared" si="1092"/>
        <v>0</v>
      </c>
    </row>
    <row r="2005" spans="30:49">
      <c r="AD2005" s="124">
        <v>2002</v>
      </c>
      <c r="AE2005" s="125" t="str">
        <f t="shared" si="1081"/>
        <v xml:space="preserve"> </v>
      </c>
      <c r="AF2005" s="125" t="str">
        <f t="shared" si="1082"/>
        <v xml:space="preserve"> </v>
      </c>
      <c r="AG2005" s="125" t="str">
        <f t="shared" si="1083"/>
        <v xml:space="preserve"> </v>
      </c>
      <c r="AH2005" s="126" t="str">
        <f t="shared" si="1084"/>
        <v xml:space="preserve"> </v>
      </c>
      <c r="AI2005" s="127" t="str">
        <f t="shared" si="1085"/>
        <v xml:space="preserve"> </v>
      </c>
      <c r="AJ2005" s="128" t="str">
        <f t="shared" si="1086"/>
        <v xml:space="preserve"> </v>
      </c>
      <c r="AK2005" s="128" t="str">
        <f t="shared" si="1076"/>
        <v xml:space="preserve"> </v>
      </c>
      <c r="AL2005" s="129" t="str">
        <f t="shared" si="1087"/>
        <v xml:space="preserve"> </v>
      </c>
      <c r="AM2005" s="130" t="str">
        <f t="shared" si="1088"/>
        <v xml:space="preserve"> </v>
      </c>
      <c r="AN2005" s="129" t="str">
        <f t="shared" si="1089"/>
        <v xml:space="preserve"> </v>
      </c>
      <c r="AO2005" s="131" t="str">
        <f t="shared" si="1077"/>
        <v xml:space="preserve"> </v>
      </c>
      <c r="AP2005" s="123" t="str">
        <f t="shared" si="1079"/>
        <v xml:space="preserve"> </v>
      </c>
      <c r="AQ2005" s="129" t="str">
        <f t="shared" si="1078"/>
        <v xml:space="preserve"> </v>
      </c>
      <c r="AR2005" s="111">
        <f t="shared" si="1075"/>
        <v>2002</v>
      </c>
      <c r="AS2005" s="111">
        <f t="shared" si="1090"/>
        <v>0</v>
      </c>
      <c r="AT2005" s="111">
        <f t="shared" si="1091"/>
        <v>0</v>
      </c>
      <c r="AU2005" s="111">
        <f t="shared" si="1080"/>
        <v>0</v>
      </c>
      <c r="AV2005" s="111" t="str">
        <f t="shared" si="1074"/>
        <v xml:space="preserve"> </v>
      </c>
      <c r="AW2005" s="112">
        <f t="shared" si="1092"/>
        <v>0</v>
      </c>
    </row>
    <row r="2006" spans="30:49">
      <c r="AD2006" s="132">
        <v>2003</v>
      </c>
      <c r="AE2006" s="125" t="str">
        <f t="shared" si="1081"/>
        <v xml:space="preserve"> </v>
      </c>
      <c r="AF2006" s="125" t="str">
        <f t="shared" si="1082"/>
        <v xml:space="preserve"> </v>
      </c>
      <c r="AG2006" s="125" t="str">
        <f t="shared" si="1083"/>
        <v xml:space="preserve"> </v>
      </c>
      <c r="AH2006" s="126" t="str">
        <f t="shared" si="1084"/>
        <v xml:space="preserve"> </v>
      </c>
      <c r="AI2006" s="127" t="str">
        <f t="shared" si="1085"/>
        <v xml:space="preserve"> </v>
      </c>
      <c r="AJ2006" s="128" t="str">
        <f t="shared" si="1086"/>
        <v xml:space="preserve"> </v>
      </c>
      <c r="AK2006" s="128" t="str">
        <f t="shared" si="1076"/>
        <v xml:space="preserve"> </v>
      </c>
      <c r="AL2006" s="129" t="str">
        <f t="shared" si="1087"/>
        <v xml:space="preserve"> </v>
      </c>
      <c r="AM2006" s="130" t="str">
        <f t="shared" si="1088"/>
        <v xml:space="preserve"> </v>
      </c>
      <c r="AN2006" s="129" t="str">
        <f t="shared" si="1089"/>
        <v xml:space="preserve"> </v>
      </c>
      <c r="AO2006" s="131" t="str">
        <f t="shared" si="1077"/>
        <v xml:space="preserve"> </v>
      </c>
      <c r="AP2006" s="123" t="str">
        <f t="shared" si="1079"/>
        <v xml:space="preserve"> </v>
      </c>
      <c r="AQ2006" s="129" t="str">
        <f t="shared" si="1078"/>
        <v xml:space="preserve"> </v>
      </c>
      <c r="AR2006" s="111">
        <f t="shared" si="1075"/>
        <v>2003</v>
      </c>
      <c r="AS2006" s="111">
        <f t="shared" si="1090"/>
        <v>0</v>
      </c>
      <c r="AT2006" s="111">
        <f t="shared" si="1091"/>
        <v>0</v>
      </c>
      <c r="AU2006" s="111">
        <f t="shared" si="1080"/>
        <v>0</v>
      </c>
      <c r="AV2006" s="111" t="str">
        <f t="shared" si="1074"/>
        <v xml:space="preserve"> </v>
      </c>
      <c r="AW2006" s="112">
        <f t="shared" si="1092"/>
        <v>0</v>
      </c>
    </row>
    <row r="2007" spans="30:49">
      <c r="AD2007" s="124">
        <v>2004</v>
      </c>
      <c r="AE2007" s="125" t="str">
        <f t="shared" si="1081"/>
        <v xml:space="preserve"> </v>
      </c>
      <c r="AF2007" s="125" t="str">
        <f t="shared" si="1082"/>
        <v xml:space="preserve"> </v>
      </c>
      <c r="AG2007" s="125" t="str">
        <f t="shared" si="1083"/>
        <v xml:space="preserve"> </v>
      </c>
      <c r="AH2007" s="126" t="str">
        <f t="shared" si="1084"/>
        <v xml:space="preserve"> </v>
      </c>
      <c r="AI2007" s="127" t="str">
        <f t="shared" si="1085"/>
        <v xml:space="preserve"> </v>
      </c>
      <c r="AJ2007" s="128" t="str">
        <f t="shared" si="1086"/>
        <v xml:space="preserve"> </v>
      </c>
      <c r="AK2007" s="128" t="str">
        <f t="shared" si="1076"/>
        <v xml:space="preserve"> </v>
      </c>
      <c r="AL2007" s="129" t="str">
        <f t="shared" si="1087"/>
        <v xml:space="preserve"> </v>
      </c>
      <c r="AM2007" s="130" t="str">
        <f t="shared" si="1088"/>
        <v xml:space="preserve"> </v>
      </c>
      <c r="AN2007" s="129" t="str">
        <f t="shared" si="1089"/>
        <v xml:space="preserve"> </v>
      </c>
      <c r="AO2007" s="131" t="str">
        <f t="shared" si="1077"/>
        <v xml:space="preserve"> </v>
      </c>
      <c r="AP2007" s="123" t="str">
        <f t="shared" si="1079"/>
        <v xml:space="preserve"> </v>
      </c>
      <c r="AQ2007" s="129" t="str">
        <f t="shared" si="1078"/>
        <v xml:space="preserve"> </v>
      </c>
      <c r="AR2007" s="111">
        <f t="shared" si="1075"/>
        <v>2004</v>
      </c>
      <c r="AS2007" s="111">
        <f t="shared" si="1090"/>
        <v>0</v>
      </c>
      <c r="AT2007" s="111">
        <f t="shared" si="1091"/>
        <v>0</v>
      </c>
      <c r="AU2007" s="111">
        <f t="shared" si="1080"/>
        <v>0</v>
      </c>
      <c r="AV2007" s="111" t="str">
        <f t="shared" si="1074"/>
        <v xml:space="preserve"> </v>
      </c>
      <c r="AW2007" s="112">
        <f t="shared" si="1092"/>
        <v>0</v>
      </c>
    </row>
    <row r="2008" spans="30:49">
      <c r="AD2008" s="132">
        <v>2005</v>
      </c>
      <c r="AE2008" s="125" t="str">
        <f t="shared" si="1081"/>
        <v xml:space="preserve"> </v>
      </c>
      <c r="AF2008" s="125" t="str">
        <f t="shared" si="1082"/>
        <v xml:space="preserve"> </v>
      </c>
      <c r="AG2008" s="125" t="str">
        <f t="shared" si="1083"/>
        <v xml:space="preserve"> </v>
      </c>
      <c r="AH2008" s="126" t="str">
        <f t="shared" si="1084"/>
        <v xml:space="preserve"> </v>
      </c>
      <c r="AI2008" s="127" t="str">
        <f t="shared" si="1085"/>
        <v xml:space="preserve"> </v>
      </c>
      <c r="AJ2008" s="128" t="str">
        <f t="shared" si="1086"/>
        <v xml:space="preserve"> </v>
      </c>
      <c r="AK2008" s="128" t="str">
        <f t="shared" si="1076"/>
        <v xml:space="preserve"> </v>
      </c>
      <c r="AL2008" s="129" t="str">
        <f t="shared" si="1087"/>
        <v xml:space="preserve"> </v>
      </c>
      <c r="AM2008" s="130" t="str">
        <f t="shared" si="1088"/>
        <v xml:space="preserve"> </v>
      </c>
      <c r="AN2008" s="129" t="str">
        <f t="shared" si="1089"/>
        <v xml:space="preserve"> </v>
      </c>
      <c r="AO2008" s="131" t="str">
        <f t="shared" si="1077"/>
        <v xml:space="preserve"> </v>
      </c>
      <c r="AP2008" s="123" t="str">
        <f t="shared" si="1079"/>
        <v xml:space="preserve"> </v>
      </c>
      <c r="AQ2008" s="129" t="str">
        <f t="shared" si="1078"/>
        <v xml:space="preserve"> </v>
      </c>
      <c r="AR2008" s="111">
        <f t="shared" si="1075"/>
        <v>2005</v>
      </c>
      <c r="AS2008" s="111">
        <f t="shared" si="1090"/>
        <v>0</v>
      </c>
      <c r="AT2008" s="111">
        <f t="shared" si="1091"/>
        <v>0</v>
      </c>
      <c r="AU2008" s="111">
        <f t="shared" si="1080"/>
        <v>0</v>
      </c>
      <c r="AV2008" s="111" t="str">
        <f t="shared" ref="AV2008:AV2046" si="1093">IF(AP2008&lt;&gt;0,AF2008,0)</f>
        <v xml:space="preserve"> </v>
      </c>
      <c r="AW2008" s="112">
        <f t="shared" si="1092"/>
        <v>0</v>
      </c>
    </row>
    <row r="2009" spans="30:49">
      <c r="AD2009" s="124">
        <v>2006</v>
      </c>
      <c r="AE2009" s="125" t="str">
        <f t="shared" si="1081"/>
        <v xml:space="preserve"> </v>
      </c>
      <c r="AF2009" s="125" t="str">
        <f t="shared" si="1082"/>
        <v xml:space="preserve"> </v>
      </c>
      <c r="AG2009" s="125" t="str">
        <f t="shared" si="1083"/>
        <v xml:space="preserve"> </v>
      </c>
      <c r="AH2009" s="126" t="str">
        <f t="shared" si="1084"/>
        <v xml:space="preserve"> </v>
      </c>
      <c r="AI2009" s="127" t="str">
        <f t="shared" si="1085"/>
        <v xml:space="preserve"> </v>
      </c>
      <c r="AJ2009" s="128" t="str">
        <f t="shared" si="1086"/>
        <v xml:space="preserve"> </v>
      </c>
      <c r="AK2009" s="128" t="str">
        <f t="shared" si="1076"/>
        <v xml:space="preserve"> </v>
      </c>
      <c r="AL2009" s="129" t="str">
        <f t="shared" si="1087"/>
        <v xml:space="preserve"> </v>
      </c>
      <c r="AM2009" s="130" t="str">
        <f t="shared" si="1088"/>
        <v xml:space="preserve"> </v>
      </c>
      <c r="AN2009" s="129" t="str">
        <f t="shared" si="1089"/>
        <v xml:space="preserve"> </v>
      </c>
      <c r="AO2009" s="131" t="str">
        <f t="shared" si="1077"/>
        <v xml:space="preserve"> </v>
      </c>
      <c r="AP2009" s="123" t="str">
        <f t="shared" si="1079"/>
        <v xml:space="preserve"> </v>
      </c>
      <c r="AQ2009" s="129" t="str">
        <f t="shared" si="1078"/>
        <v xml:space="preserve"> </v>
      </c>
      <c r="AR2009" s="111">
        <f t="shared" si="1075"/>
        <v>2006</v>
      </c>
      <c r="AS2009" s="111">
        <f t="shared" si="1090"/>
        <v>0</v>
      </c>
      <c r="AT2009" s="111">
        <f t="shared" si="1091"/>
        <v>0</v>
      </c>
      <c r="AU2009" s="111">
        <f t="shared" si="1080"/>
        <v>0</v>
      </c>
      <c r="AV2009" s="111" t="str">
        <f t="shared" si="1093"/>
        <v xml:space="preserve"> </v>
      </c>
      <c r="AW2009" s="112">
        <f t="shared" si="1092"/>
        <v>0</v>
      </c>
    </row>
    <row r="2010" spans="30:49">
      <c r="AD2010" s="132">
        <v>2007</v>
      </c>
      <c r="AE2010" s="125" t="str">
        <f t="shared" si="1081"/>
        <v xml:space="preserve"> </v>
      </c>
      <c r="AF2010" s="125" t="str">
        <f t="shared" si="1082"/>
        <v xml:space="preserve"> </v>
      </c>
      <c r="AG2010" s="125" t="str">
        <f t="shared" si="1083"/>
        <v xml:space="preserve"> </v>
      </c>
      <c r="AH2010" s="126" t="str">
        <f t="shared" si="1084"/>
        <v xml:space="preserve"> </v>
      </c>
      <c r="AI2010" s="127" t="str">
        <f t="shared" si="1085"/>
        <v xml:space="preserve"> </v>
      </c>
      <c r="AJ2010" s="128" t="str">
        <f t="shared" si="1086"/>
        <v xml:space="preserve"> </v>
      </c>
      <c r="AK2010" s="128" t="str">
        <f t="shared" si="1076"/>
        <v xml:space="preserve"> </v>
      </c>
      <c r="AL2010" s="129" t="str">
        <f t="shared" si="1087"/>
        <v xml:space="preserve"> </v>
      </c>
      <c r="AM2010" s="130" t="str">
        <f t="shared" si="1088"/>
        <v xml:space="preserve"> </v>
      </c>
      <c r="AN2010" s="129" t="str">
        <f t="shared" si="1089"/>
        <v xml:space="preserve"> </v>
      </c>
      <c r="AO2010" s="131" t="str">
        <f t="shared" si="1077"/>
        <v xml:space="preserve"> </v>
      </c>
      <c r="AP2010" s="123" t="str">
        <f t="shared" si="1079"/>
        <v xml:space="preserve"> </v>
      </c>
      <c r="AQ2010" s="129" t="str">
        <f t="shared" si="1078"/>
        <v xml:space="preserve"> </v>
      </c>
      <c r="AR2010" s="111">
        <f t="shared" si="1075"/>
        <v>2007</v>
      </c>
      <c r="AS2010" s="111">
        <f t="shared" si="1090"/>
        <v>0</v>
      </c>
      <c r="AT2010" s="111">
        <f t="shared" si="1091"/>
        <v>0</v>
      </c>
      <c r="AU2010" s="111">
        <f t="shared" si="1080"/>
        <v>0</v>
      </c>
      <c r="AV2010" s="111" t="str">
        <f t="shared" si="1093"/>
        <v xml:space="preserve"> </v>
      </c>
      <c r="AW2010" s="112">
        <f t="shared" si="1092"/>
        <v>0</v>
      </c>
    </row>
    <row r="2011" spans="30:49">
      <c r="AD2011" s="124">
        <v>2008</v>
      </c>
      <c r="AE2011" s="125" t="str">
        <f t="shared" si="1081"/>
        <v xml:space="preserve"> </v>
      </c>
      <c r="AF2011" s="125" t="str">
        <f t="shared" si="1082"/>
        <v xml:space="preserve"> </v>
      </c>
      <c r="AG2011" s="125" t="str">
        <f t="shared" si="1083"/>
        <v xml:space="preserve"> </v>
      </c>
      <c r="AH2011" s="126" t="str">
        <f t="shared" si="1084"/>
        <v xml:space="preserve"> </v>
      </c>
      <c r="AI2011" s="127" t="str">
        <f t="shared" si="1085"/>
        <v xml:space="preserve"> </v>
      </c>
      <c r="AJ2011" s="128" t="str">
        <f t="shared" si="1086"/>
        <v xml:space="preserve"> </v>
      </c>
      <c r="AK2011" s="128" t="str">
        <f t="shared" si="1076"/>
        <v xml:space="preserve"> </v>
      </c>
      <c r="AL2011" s="129" t="str">
        <f t="shared" si="1087"/>
        <v xml:space="preserve"> </v>
      </c>
      <c r="AM2011" s="130" t="str">
        <f t="shared" si="1088"/>
        <v xml:space="preserve"> </v>
      </c>
      <c r="AN2011" s="129" t="str">
        <f t="shared" si="1089"/>
        <v xml:space="preserve"> </v>
      </c>
      <c r="AO2011" s="131" t="str">
        <f t="shared" si="1077"/>
        <v xml:space="preserve"> </v>
      </c>
      <c r="AP2011" s="123" t="str">
        <f t="shared" si="1079"/>
        <v xml:space="preserve"> </v>
      </c>
      <c r="AQ2011" s="129" t="str">
        <f t="shared" si="1078"/>
        <v xml:space="preserve"> </v>
      </c>
      <c r="AR2011" s="111">
        <f t="shared" si="1075"/>
        <v>2008</v>
      </c>
      <c r="AS2011" s="111">
        <f t="shared" si="1090"/>
        <v>0</v>
      </c>
      <c r="AT2011" s="111">
        <f t="shared" si="1091"/>
        <v>0</v>
      </c>
      <c r="AU2011" s="111">
        <f t="shared" si="1080"/>
        <v>0</v>
      </c>
      <c r="AV2011" s="111" t="str">
        <f t="shared" si="1093"/>
        <v xml:space="preserve"> </v>
      </c>
      <c r="AW2011" s="112">
        <f t="shared" si="1092"/>
        <v>0</v>
      </c>
    </row>
    <row r="2012" spans="30:49">
      <c r="AD2012" s="132">
        <v>2009</v>
      </c>
      <c r="AE2012" s="125" t="str">
        <f t="shared" si="1081"/>
        <v xml:space="preserve"> </v>
      </c>
      <c r="AF2012" s="125" t="str">
        <f t="shared" si="1082"/>
        <v xml:space="preserve"> </v>
      </c>
      <c r="AG2012" s="125" t="str">
        <f t="shared" si="1083"/>
        <v xml:space="preserve"> </v>
      </c>
      <c r="AH2012" s="126" t="str">
        <f t="shared" si="1084"/>
        <v xml:space="preserve"> </v>
      </c>
      <c r="AI2012" s="127" t="str">
        <f t="shared" si="1085"/>
        <v xml:space="preserve"> </v>
      </c>
      <c r="AJ2012" s="128" t="str">
        <f t="shared" si="1086"/>
        <v xml:space="preserve"> </v>
      </c>
      <c r="AK2012" s="128" t="str">
        <f t="shared" si="1076"/>
        <v xml:space="preserve"> </v>
      </c>
      <c r="AL2012" s="129" t="str">
        <f t="shared" si="1087"/>
        <v xml:space="preserve"> </v>
      </c>
      <c r="AM2012" s="130" t="str">
        <f t="shared" si="1088"/>
        <v xml:space="preserve"> </v>
      </c>
      <c r="AN2012" s="129" t="str">
        <f t="shared" si="1089"/>
        <v xml:space="preserve"> </v>
      </c>
      <c r="AO2012" s="131" t="str">
        <f t="shared" si="1077"/>
        <v xml:space="preserve"> </v>
      </c>
      <c r="AP2012" s="123" t="str">
        <f t="shared" si="1079"/>
        <v xml:space="preserve"> </v>
      </c>
      <c r="AQ2012" s="129" t="str">
        <f t="shared" si="1078"/>
        <v xml:space="preserve"> </v>
      </c>
      <c r="AR2012" s="111">
        <f t="shared" si="1075"/>
        <v>2009</v>
      </c>
      <c r="AS2012" s="111">
        <f t="shared" si="1090"/>
        <v>0</v>
      </c>
      <c r="AT2012" s="111">
        <f t="shared" si="1091"/>
        <v>0</v>
      </c>
      <c r="AU2012" s="111">
        <f t="shared" si="1080"/>
        <v>0</v>
      </c>
      <c r="AV2012" s="111" t="str">
        <f t="shared" si="1093"/>
        <v xml:space="preserve"> </v>
      </c>
      <c r="AW2012" s="112">
        <f t="shared" si="1092"/>
        <v>0</v>
      </c>
    </row>
    <row r="2013" spans="30:49">
      <c r="AD2013" s="124">
        <v>2010</v>
      </c>
      <c r="AE2013" s="125" t="str">
        <f t="shared" si="1081"/>
        <v xml:space="preserve"> </v>
      </c>
      <c r="AF2013" s="125" t="str">
        <f t="shared" si="1082"/>
        <v xml:space="preserve"> </v>
      </c>
      <c r="AG2013" s="125" t="str">
        <f t="shared" si="1083"/>
        <v xml:space="preserve"> </v>
      </c>
      <c r="AH2013" s="126" t="str">
        <f t="shared" si="1084"/>
        <v xml:space="preserve"> </v>
      </c>
      <c r="AI2013" s="127" t="str">
        <f t="shared" si="1085"/>
        <v xml:space="preserve"> </v>
      </c>
      <c r="AJ2013" s="128" t="str">
        <f t="shared" si="1086"/>
        <v xml:space="preserve"> </v>
      </c>
      <c r="AK2013" s="128" t="str">
        <f t="shared" si="1076"/>
        <v xml:space="preserve"> </v>
      </c>
      <c r="AL2013" s="129" t="str">
        <f t="shared" si="1087"/>
        <v xml:space="preserve"> </v>
      </c>
      <c r="AM2013" s="130" t="str">
        <f t="shared" si="1088"/>
        <v xml:space="preserve"> </v>
      </c>
      <c r="AN2013" s="129" t="str">
        <f t="shared" si="1089"/>
        <v xml:space="preserve"> </v>
      </c>
      <c r="AO2013" s="131" t="str">
        <f t="shared" si="1077"/>
        <v xml:space="preserve"> </v>
      </c>
      <c r="AP2013" s="123" t="str">
        <f t="shared" si="1079"/>
        <v xml:space="preserve"> </v>
      </c>
      <c r="AQ2013" s="129" t="str">
        <f t="shared" si="1078"/>
        <v xml:space="preserve"> </v>
      </c>
      <c r="AR2013" s="111">
        <f t="shared" si="1075"/>
        <v>2010</v>
      </c>
      <c r="AS2013" s="111">
        <f t="shared" si="1090"/>
        <v>0</v>
      </c>
      <c r="AT2013" s="111">
        <f t="shared" si="1091"/>
        <v>0</v>
      </c>
      <c r="AU2013" s="111">
        <f t="shared" si="1080"/>
        <v>0</v>
      </c>
      <c r="AV2013" s="111" t="str">
        <f t="shared" si="1093"/>
        <v xml:space="preserve"> </v>
      </c>
      <c r="AW2013" s="112">
        <f t="shared" si="1092"/>
        <v>0</v>
      </c>
    </row>
    <row r="2014" spans="30:49">
      <c r="AD2014" s="132">
        <v>2011</v>
      </c>
      <c r="AE2014" s="125" t="str">
        <f t="shared" si="1081"/>
        <v xml:space="preserve"> </v>
      </c>
      <c r="AF2014" s="125" t="str">
        <f t="shared" si="1082"/>
        <v xml:space="preserve"> </v>
      </c>
      <c r="AG2014" s="125" t="str">
        <f t="shared" si="1083"/>
        <v xml:space="preserve"> </v>
      </c>
      <c r="AH2014" s="126" t="str">
        <f t="shared" si="1084"/>
        <v xml:space="preserve"> </v>
      </c>
      <c r="AI2014" s="127" t="str">
        <f t="shared" si="1085"/>
        <v xml:space="preserve"> </v>
      </c>
      <c r="AJ2014" s="128" t="str">
        <f t="shared" si="1086"/>
        <v xml:space="preserve"> </v>
      </c>
      <c r="AK2014" s="128" t="str">
        <f t="shared" si="1076"/>
        <v xml:space="preserve"> </v>
      </c>
      <c r="AL2014" s="129" t="str">
        <f t="shared" si="1087"/>
        <v xml:space="preserve"> </v>
      </c>
      <c r="AM2014" s="130" t="str">
        <f t="shared" si="1088"/>
        <v xml:space="preserve"> </v>
      </c>
      <c r="AN2014" s="129" t="str">
        <f t="shared" si="1089"/>
        <v xml:space="preserve"> </v>
      </c>
      <c r="AO2014" s="131" t="str">
        <f t="shared" si="1077"/>
        <v xml:space="preserve"> </v>
      </c>
      <c r="AP2014" s="123" t="str">
        <f t="shared" si="1079"/>
        <v xml:space="preserve"> </v>
      </c>
      <c r="AQ2014" s="129" t="str">
        <f t="shared" si="1078"/>
        <v xml:space="preserve"> </v>
      </c>
      <c r="AR2014" s="111">
        <f t="shared" si="1075"/>
        <v>2011</v>
      </c>
      <c r="AS2014" s="111">
        <f t="shared" si="1090"/>
        <v>0</v>
      </c>
      <c r="AT2014" s="111">
        <f t="shared" si="1091"/>
        <v>0</v>
      </c>
      <c r="AU2014" s="111">
        <f t="shared" si="1080"/>
        <v>0</v>
      </c>
      <c r="AV2014" s="111" t="str">
        <f t="shared" si="1093"/>
        <v xml:space="preserve"> </v>
      </c>
      <c r="AW2014" s="112">
        <f t="shared" si="1092"/>
        <v>0</v>
      </c>
    </row>
    <row r="2015" spans="30:49">
      <c r="AD2015" s="124">
        <v>2012</v>
      </c>
      <c r="AE2015" s="125" t="str">
        <f t="shared" si="1081"/>
        <v xml:space="preserve"> </v>
      </c>
      <c r="AF2015" s="125" t="str">
        <f t="shared" si="1082"/>
        <v xml:space="preserve"> </v>
      </c>
      <c r="AG2015" s="125" t="str">
        <f t="shared" si="1083"/>
        <v xml:space="preserve"> </v>
      </c>
      <c r="AH2015" s="126" t="str">
        <f t="shared" si="1084"/>
        <v xml:space="preserve"> </v>
      </c>
      <c r="AI2015" s="127" t="str">
        <f t="shared" si="1085"/>
        <v xml:space="preserve"> </v>
      </c>
      <c r="AJ2015" s="128" t="str">
        <f t="shared" si="1086"/>
        <v xml:space="preserve"> </v>
      </c>
      <c r="AK2015" s="128" t="str">
        <f t="shared" si="1076"/>
        <v xml:space="preserve"> </v>
      </c>
      <c r="AL2015" s="129" t="str">
        <f t="shared" si="1087"/>
        <v xml:space="preserve"> </v>
      </c>
      <c r="AM2015" s="130" t="str">
        <f t="shared" si="1088"/>
        <v xml:space="preserve"> </v>
      </c>
      <c r="AN2015" s="129" t="str">
        <f t="shared" si="1089"/>
        <v xml:space="preserve"> </v>
      </c>
      <c r="AO2015" s="131" t="str">
        <f t="shared" si="1077"/>
        <v xml:space="preserve"> </v>
      </c>
      <c r="AP2015" s="123" t="str">
        <f t="shared" si="1079"/>
        <v xml:space="preserve"> </v>
      </c>
      <c r="AQ2015" s="129" t="str">
        <f t="shared" si="1078"/>
        <v xml:space="preserve"> </v>
      </c>
      <c r="AR2015" s="111">
        <f t="shared" si="1075"/>
        <v>2012</v>
      </c>
      <c r="AS2015" s="111">
        <f t="shared" si="1090"/>
        <v>0</v>
      </c>
      <c r="AT2015" s="111">
        <f t="shared" si="1091"/>
        <v>0</v>
      </c>
      <c r="AU2015" s="111">
        <f t="shared" si="1080"/>
        <v>0</v>
      </c>
      <c r="AV2015" s="111" t="str">
        <f t="shared" si="1093"/>
        <v xml:space="preserve"> </v>
      </c>
      <c r="AW2015" s="112">
        <f t="shared" si="1092"/>
        <v>0</v>
      </c>
    </row>
    <row r="2016" spans="30:49">
      <c r="AD2016" s="132">
        <v>2013</v>
      </c>
      <c r="AE2016" s="125" t="str">
        <f t="shared" si="1081"/>
        <v xml:space="preserve"> </v>
      </c>
      <c r="AF2016" s="125" t="str">
        <f t="shared" si="1082"/>
        <v xml:space="preserve"> </v>
      </c>
      <c r="AG2016" s="125" t="str">
        <f t="shared" si="1083"/>
        <v xml:space="preserve"> </v>
      </c>
      <c r="AH2016" s="126" t="str">
        <f t="shared" si="1084"/>
        <v xml:space="preserve"> </v>
      </c>
      <c r="AI2016" s="127" t="str">
        <f t="shared" si="1085"/>
        <v xml:space="preserve"> </v>
      </c>
      <c r="AJ2016" s="128" t="str">
        <f t="shared" si="1086"/>
        <v xml:space="preserve"> </v>
      </c>
      <c r="AK2016" s="128" t="str">
        <f t="shared" si="1076"/>
        <v xml:space="preserve"> </v>
      </c>
      <c r="AL2016" s="129" t="str">
        <f t="shared" si="1087"/>
        <v xml:space="preserve"> </v>
      </c>
      <c r="AM2016" s="130" t="str">
        <f t="shared" si="1088"/>
        <v xml:space="preserve"> </v>
      </c>
      <c r="AN2016" s="129" t="str">
        <f t="shared" si="1089"/>
        <v xml:space="preserve"> </v>
      </c>
      <c r="AO2016" s="131" t="str">
        <f t="shared" si="1077"/>
        <v xml:space="preserve"> </v>
      </c>
      <c r="AP2016" s="123" t="str">
        <f t="shared" si="1079"/>
        <v xml:space="preserve"> </v>
      </c>
      <c r="AQ2016" s="129" t="str">
        <f t="shared" si="1078"/>
        <v xml:space="preserve"> </v>
      </c>
      <c r="AR2016" s="111">
        <f t="shared" si="1075"/>
        <v>2013</v>
      </c>
      <c r="AS2016" s="111">
        <f t="shared" si="1090"/>
        <v>0</v>
      </c>
      <c r="AT2016" s="111">
        <f t="shared" si="1091"/>
        <v>0</v>
      </c>
      <c r="AU2016" s="111">
        <f t="shared" si="1080"/>
        <v>0</v>
      </c>
      <c r="AV2016" s="111" t="str">
        <f t="shared" si="1093"/>
        <v xml:space="preserve"> </v>
      </c>
      <c r="AW2016" s="112">
        <f t="shared" si="1092"/>
        <v>0</v>
      </c>
    </row>
    <row r="2017" spans="30:49">
      <c r="AD2017" s="124">
        <v>2014</v>
      </c>
      <c r="AE2017" s="125" t="str">
        <f t="shared" si="1081"/>
        <v xml:space="preserve"> </v>
      </c>
      <c r="AF2017" s="125" t="str">
        <f t="shared" si="1082"/>
        <v xml:space="preserve"> </v>
      </c>
      <c r="AG2017" s="125" t="str">
        <f t="shared" si="1083"/>
        <v xml:space="preserve"> </v>
      </c>
      <c r="AH2017" s="126" t="str">
        <f t="shared" si="1084"/>
        <v xml:space="preserve"> </v>
      </c>
      <c r="AI2017" s="127" t="str">
        <f t="shared" si="1085"/>
        <v xml:space="preserve"> </v>
      </c>
      <c r="AJ2017" s="128" t="str">
        <f t="shared" si="1086"/>
        <v xml:space="preserve"> </v>
      </c>
      <c r="AK2017" s="128" t="str">
        <f t="shared" si="1076"/>
        <v xml:space="preserve"> </v>
      </c>
      <c r="AL2017" s="129" t="str">
        <f t="shared" si="1087"/>
        <v xml:space="preserve"> </v>
      </c>
      <c r="AM2017" s="130" t="str">
        <f t="shared" si="1088"/>
        <v xml:space="preserve"> </v>
      </c>
      <c r="AN2017" s="129" t="str">
        <f t="shared" si="1089"/>
        <v xml:space="preserve"> </v>
      </c>
      <c r="AO2017" s="131" t="str">
        <f t="shared" si="1077"/>
        <v xml:space="preserve"> </v>
      </c>
      <c r="AP2017" s="123" t="str">
        <f t="shared" si="1079"/>
        <v xml:space="preserve"> </v>
      </c>
      <c r="AQ2017" s="129" t="str">
        <f t="shared" si="1078"/>
        <v xml:space="preserve"> </v>
      </c>
      <c r="AR2017" s="111">
        <f t="shared" si="1075"/>
        <v>2014</v>
      </c>
      <c r="AS2017" s="111">
        <f t="shared" si="1090"/>
        <v>0</v>
      </c>
      <c r="AT2017" s="111">
        <f t="shared" si="1091"/>
        <v>0</v>
      </c>
      <c r="AU2017" s="111">
        <f t="shared" si="1080"/>
        <v>0</v>
      </c>
      <c r="AV2017" s="111" t="str">
        <f t="shared" si="1093"/>
        <v xml:space="preserve"> </v>
      </c>
      <c r="AW2017" s="112">
        <f t="shared" si="1092"/>
        <v>0</v>
      </c>
    </row>
    <row r="2018" spans="30:49">
      <c r="AD2018" s="132">
        <v>2015</v>
      </c>
      <c r="AE2018" s="125" t="str">
        <f t="shared" si="1081"/>
        <v xml:space="preserve"> </v>
      </c>
      <c r="AF2018" s="125" t="str">
        <f t="shared" si="1082"/>
        <v xml:space="preserve"> </v>
      </c>
      <c r="AG2018" s="125" t="str">
        <f t="shared" si="1083"/>
        <v xml:space="preserve"> </v>
      </c>
      <c r="AH2018" s="126" t="str">
        <f t="shared" si="1084"/>
        <v xml:space="preserve"> </v>
      </c>
      <c r="AI2018" s="127" t="str">
        <f t="shared" si="1085"/>
        <v xml:space="preserve"> </v>
      </c>
      <c r="AJ2018" s="128" t="str">
        <f t="shared" si="1086"/>
        <v xml:space="preserve"> </v>
      </c>
      <c r="AK2018" s="128" t="str">
        <f t="shared" si="1076"/>
        <v xml:space="preserve"> </v>
      </c>
      <c r="AL2018" s="129" t="str">
        <f t="shared" si="1087"/>
        <v xml:space="preserve"> </v>
      </c>
      <c r="AM2018" s="130" t="str">
        <f t="shared" si="1088"/>
        <v xml:space="preserve"> </v>
      </c>
      <c r="AN2018" s="129" t="str">
        <f t="shared" si="1089"/>
        <v xml:space="preserve"> </v>
      </c>
      <c r="AO2018" s="131" t="str">
        <f t="shared" si="1077"/>
        <v xml:space="preserve"> </v>
      </c>
      <c r="AP2018" s="123" t="str">
        <f t="shared" si="1079"/>
        <v xml:space="preserve"> </v>
      </c>
      <c r="AQ2018" s="129" t="str">
        <f t="shared" si="1078"/>
        <v xml:space="preserve"> </v>
      </c>
      <c r="AR2018" s="111">
        <f t="shared" si="1075"/>
        <v>2015</v>
      </c>
      <c r="AS2018" s="111">
        <f t="shared" si="1090"/>
        <v>0</v>
      </c>
      <c r="AT2018" s="111">
        <f t="shared" si="1091"/>
        <v>0</v>
      </c>
      <c r="AU2018" s="111">
        <f t="shared" si="1080"/>
        <v>0</v>
      </c>
      <c r="AV2018" s="111" t="str">
        <f t="shared" si="1093"/>
        <v xml:space="preserve"> </v>
      </c>
      <c r="AW2018" s="112">
        <f t="shared" si="1092"/>
        <v>0</v>
      </c>
    </row>
    <row r="2019" spans="30:49">
      <c r="AD2019" s="124">
        <v>2016</v>
      </c>
      <c r="AE2019" s="125" t="str">
        <f t="shared" si="1081"/>
        <v xml:space="preserve"> </v>
      </c>
      <c r="AF2019" s="125" t="str">
        <f t="shared" si="1082"/>
        <v xml:space="preserve"> </v>
      </c>
      <c r="AG2019" s="125" t="str">
        <f t="shared" si="1083"/>
        <v xml:space="preserve"> </v>
      </c>
      <c r="AH2019" s="126" t="str">
        <f t="shared" si="1084"/>
        <v xml:space="preserve"> </v>
      </c>
      <c r="AI2019" s="127" t="str">
        <f t="shared" si="1085"/>
        <v xml:space="preserve"> </v>
      </c>
      <c r="AJ2019" s="128" t="str">
        <f t="shared" si="1086"/>
        <v xml:space="preserve"> </v>
      </c>
      <c r="AK2019" s="128" t="str">
        <f t="shared" si="1076"/>
        <v xml:space="preserve"> </v>
      </c>
      <c r="AL2019" s="129" t="str">
        <f t="shared" si="1087"/>
        <v xml:space="preserve"> </v>
      </c>
      <c r="AM2019" s="130" t="str">
        <f t="shared" si="1088"/>
        <v xml:space="preserve"> </v>
      </c>
      <c r="AN2019" s="129" t="str">
        <f t="shared" si="1089"/>
        <v xml:space="preserve"> </v>
      </c>
      <c r="AO2019" s="131" t="str">
        <f t="shared" si="1077"/>
        <v xml:space="preserve"> </v>
      </c>
      <c r="AP2019" s="123" t="str">
        <f t="shared" si="1079"/>
        <v xml:space="preserve"> </v>
      </c>
      <c r="AQ2019" s="129" t="str">
        <f t="shared" si="1078"/>
        <v xml:space="preserve"> </v>
      </c>
      <c r="AR2019" s="111">
        <f t="shared" si="1075"/>
        <v>2016</v>
      </c>
      <c r="AS2019" s="111">
        <f t="shared" si="1090"/>
        <v>0</v>
      </c>
      <c r="AT2019" s="111">
        <f t="shared" si="1091"/>
        <v>0</v>
      </c>
      <c r="AU2019" s="111">
        <f t="shared" si="1080"/>
        <v>0</v>
      </c>
      <c r="AV2019" s="111" t="str">
        <f t="shared" si="1093"/>
        <v xml:space="preserve"> </v>
      </c>
      <c r="AW2019" s="112">
        <f t="shared" si="1092"/>
        <v>0</v>
      </c>
    </row>
    <row r="2020" spans="30:49">
      <c r="AD2020" s="132">
        <v>2017</v>
      </c>
      <c r="AE2020" s="125" t="str">
        <f t="shared" si="1081"/>
        <v xml:space="preserve"> </v>
      </c>
      <c r="AF2020" s="125" t="str">
        <f t="shared" si="1082"/>
        <v xml:space="preserve"> </v>
      </c>
      <c r="AG2020" s="125" t="str">
        <f t="shared" si="1083"/>
        <v xml:space="preserve"> </v>
      </c>
      <c r="AH2020" s="126" t="str">
        <f t="shared" si="1084"/>
        <v xml:space="preserve"> </v>
      </c>
      <c r="AI2020" s="127" t="str">
        <f t="shared" si="1085"/>
        <v xml:space="preserve"> </v>
      </c>
      <c r="AJ2020" s="128" t="str">
        <f t="shared" si="1086"/>
        <v xml:space="preserve"> </v>
      </c>
      <c r="AK2020" s="128" t="str">
        <f t="shared" si="1076"/>
        <v xml:space="preserve"> </v>
      </c>
      <c r="AL2020" s="129" t="str">
        <f t="shared" si="1087"/>
        <v xml:space="preserve"> </v>
      </c>
      <c r="AM2020" s="130" t="str">
        <f t="shared" si="1088"/>
        <v xml:space="preserve"> </v>
      </c>
      <c r="AN2020" s="129" t="str">
        <f t="shared" si="1089"/>
        <v xml:space="preserve"> </v>
      </c>
      <c r="AO2020" s="131" t="str">
        <f t="shared" si="1077"/>
        <v xml:space="preserve"> </v>
      </c>
      <c r="AP2020" s="123" t="str">
        <f t="shared" si="1079"/>
        <v xml:space="preserve"> </v>
      </c>
      <c r="AQ2020" s="129" t="str">
        <f t="shared" si="1078"/>
        <v xml:space="preserve"> </v>
      </c>
      <c r="AR2020" s="111">
        <f t="shared" si="1075"/>
        <v>2017</v>
      </c>
      <c r="AS2020" s="111">
        <f t="shared" si="1090"/>
        <v>0</v>
      </c>
      <c r="AT2020" s="111">
        <f t="shared" si="1091"/>
        <v>0</v>
      </c>
      <c r="AU2020" s="111">
        <f t="shared" si="1080"/>
        <v>0</v>
      </c>
      <c r="AV2020" s="111" t="str">
        <f t="shared" si="1093"/>
        <v xml:space="preserve"> </v>
      </c>
      <c r="AW2020" s="112">
        <f t="shared" si="1092"/>
        <v>0</v>
      </c>
    </row>
    <row r="2021" spans="30:49">
      <c r="AD2021" s="124">
        <v>2018</v>
      </c>
      <c r="AE2021" s="125" t="str">
        <f t="shared" si="1081"/>
        <v xml:space="preserve"> </v>
      </c>
      <c r="AF2021" s="125" t="str">
        <f t="shared" si="1082"/>
        <v xml:space="preserve"> </v>
      </c>
      <c r="AG2021" s="125" t="str">
        <f t="shared" si="1083"/>
        <v xml:space="preserve"> </v>
      </c>
      <c r="AH2021" s="126" t="str">
        <f t="shared" si="1084"/>
        <v xml:space="preserve"> </v>
      </c>
      <c r="AI2021" s="127" t="str">
        <f t="shared" si="1085"/>
        <v xml:space="preserve"> </v>
      </c>
      <c r="AJ2021" s="128" t="str">
        <f t="shared" si="1086"/>
        <v xml:space="preserve"> </v>
      </c>
      <c r="AK2021" s="128" t="str">
        <f t="shared" si="1076"/>
        <v xml:space="preserve"> </v>
      </c>
      <c r="AL2021" s="129" t="str">
        <f t="shared" si="1087"/>
        <v xml:space="preserve"> </v>
      </c>
      <c r="AM2021" s="130" t="str">
        <f t="shared" si="1088"/>
        <v xml:space="preserve"> </v>
      </c>
      <c r="AN2021" s="129" t="str">
        <f t="shared" si="1089"/>
        <v xml:space="preserve"> </v>
      </c>
      <c r="AO2021" s="131" t="str">
        <f t="shared" si="1077"/>
        <v xml:space="preserve"> </v>
      </c>
      <c r="AP2021" s="123" t="str">
        <f t="shared" si="1079"/>
        <v xml:space="preserve"> </v>
      </c>
      <c r="AQ2021" s="129" t="str">
        <f t="shared" si="1078"/>
        <v xml:space="preserve"> </v>
      </c>
      <c r="AR2021" s="111">
        <f t="shared" si="1075"/>
        <v>2018</v>
      </c>
      <c r="AS2021" s="111">
        <f t="shared" si="1090"/>
        <v>0</v>
      </c>
      <c r="AT2021" s="111">
        <f t="shared" si="1091"/>
        <v>0</v>
      </c>
      <c r="AU2021" s="111">
        <f t="shared" si="1080"/>
        <v>0</v>
      </c>
      <c r="AV2021" s="111" t="str">
        <f t="shared" si="1093"/>
        <v xml:space="preserve"> </v>
      </c>
      <c r="AW2021" s="112">
        <f t="shared" si="1092"/>
        <v>0</v>
      </c>
    </row>
    <row r="2022" spans="30:49">
      <c r="AD2022" s="132">
        <v>2019</v>
      </c>
      <c r="AE2022" s="125" t="str">
        <f t="shared" si="1081"/>
        <v xml:space="preserve"> </v>
      </c>
      <c r="AF2022" s="125" t="str">
        <f t="shared" si="1082"/>
        <v xml:space="preserve"> </v>
      </c>
      <c r="AG2022" s="125" t="str">
        <f t="shared" si="1083"/>
        <v xml:space="preserve"> </v>
      </c>
      <c r="AH2022" s="126" t="str">
        <f t="shared" si="1084"/>
        <v xml:space="preserve"> </v>
      </c>
      <c r="AI2022" s="127" t="str">
        <f t="shared" si="1085"/>
        <v xml:space="preserve"> </v>
      </c>
      <c r="AJ2022" s="128" t="str">
        <f t="shared" si="1086"/>
        <v xml:space="preserve"> </v>
      </c>
      <c r="AK2022" s="128" t="str">
        <f t="shared" si="1076"/>
        <v xml:space="preserve"> </v>
      </c>
      <c r="AL2022" s="129" t="str">
        <f t="shared" si="1087"/>
        <v xml:space="preserve"> </v>
      </c>
      <c r="AM2022" s="130" t="str">
        <f t="shared" si="1088"/>
        <v xml:space="preserve"> </v>
      </c>
      <c r="AN2022" s="129" t="str">
        <f t="shared" si="1089"/>
        <v xml:space="preserve"> </v>
      </c>
      <c r="AO2022" s="131" t="str">
        <f t="shared" si="1077"/>
        <v xml:space="preserve"> </v>
      </c>
      <c r="AP2022" s="123" t="str">
        <f t="shared" si="1079"/>
        <v xml:space="preserve"> </v>
      </c>
      <c r="AQ2022" s="129" t="str">
        <f t="shared" si="1078"/>
        <v xml:space="preserve"> </v>
      </c>
      <c r="AR2022" s="111">
        <f t="shared" si="1075"/>
        <v>2019</v>
      </c>
      <c r="AS2022" s="111">
        <f t="shared" si="1090"/>
        <v>0</v>
      </c>
      <c r="AT2022" s="111">
        <f t="shared" si="1091"/>
        <v>0</v>
      </c>
      <c r="AU2022" s="111">
        <f t="shared" si="1080"/>
        <v>0</v>
      </c>
      <c r="AV2022" s="111" t="str">
        <f t="shared" si="1093"/>
        <v xml:space="preserve"> </v>
      </c>
      <c r="AW2022" s="112">
        <f t="shared" si="1092"/>
        <v>0</v>
      </c>
    </row>
    <row r="2023" spans="30:49">
      <c r="AD2023" s="124">
        <v>2020</v>
      </c>
      <c r="AE2023" s="125" t="str">
        <f t="shared" si="1081"/>
        <v xml:space="preserve"> </v>
      </c>
      <c r="AF2023" s="125" t="str">
        <f t="shared" si="1082"/>
        <v xml:space="preserve"> </v>
      </c>
      <c r="AG2023" s="125" t="str">
        <f t="shared" si="1083"/>
        <v xml:space="preserve"> </v>
      </c>
      <c r="AH2023" s="126" t="str">
        <f t="shared" si="1084"/>
        <v xml:space="preserve"> </v>
      </c>
      <c r="AI2023" s="127" t="str">
        <f t="shared" si="1085"/>
        <v xml:space="preserve"> </v>
      </c>
      <c r="AJ2023" s="128" t="str">
        <f t="shared" si="1086"/>
        <v xml:space="preserve"> </v>
      </c>
      <c r="AK2023" s="128" t="str">
        <f t="shared" si="1076"/>
        <v xml:space="preserve"> </v>
      </c>
      <c r="AL2023" s="129" t="str">
        <f t="shared" si="1087"/>
        <v xml:space="preserve"> </v>
      </c>
      <c r="AM2023" s="130" t="str">
        <f t="shared" si="1088"/>
        <v xml:space="preserve"> </v>
      </c>
      <c r="AN2023" s="129" t="str">
        <f t="shared" si="1089"/>
        <v xml:space="preserve"> </v>
      </c>
      <c r="AO2023" s="131" t="str">
        <f t="shared" si="1077"/>
        <v xml:space="preserve"> </v>
      </c>
      <c r="AP2023" s="123" t="str">
        <f t="shared" si="1079"/>
        <v xml:space="preserve"> </v>
      </c>
      <c r="AQ2023" s="129" t="str">
        <f t="shared" si="1078"/>
        <v xml:space="preserve"> </v>
      </c>
      <c r="AR2023" s="111">
        <f t="shared" ref="AR2023:AR2046" si="1094">IF(AE2023&gt;=AE2022,AD2023,0)</f>
        <v>2020</v>
      </c>
      <c r="AS2023" s="111">
        <f t="shared" si="1090"/>
        <v>0</v>
      </c>
      <c r="AT2023" s="111">
        <f t="shared" si="1091"/>
        <v>0</v>
      </c>
      <c r="AU2023" s="111">
        <f t="shared" si="1080"/>
        <v>0</v>
      </c>
      <c r="AV2023" s="111" t="str">
        <f t="shared" si="1093"/>
        <v xml:space="preserve"> </v>
      </c>
      <c r="AW2023" s="112">
        <f t="shared" si="1092"/>
        <v>0</v>
      </c>
    </row>
    <row r="2024" spans="30:49">
      <c r="AD2024" s="132">
        <v>2021</v>
      </c>
      <c r="AE2024" s="125" t="str">
        <f t="shared" si="1081"/>
        <v xml:space="preserve"> </v>
      </c>
      <c r="AF2024" s="125" t="str">
        <f t="shared" si="1082"/>
        <v xml:space="preserve"> </v>
      </c>
      <c r="AG2024" s="125" t="str">
        <f t="shared" si="1083"/>
        <v xml:space="preserve"> </v>
      </c>
      <c r="AH2024" s="126" t="str">
        <f t="shared" si="1084"/>
        <v xml:space="preserve"> </v>
      </c>
      <c r="AI2024" s="127" t="str">
        <f t="shared" si="1085"/>
        <v xml:space="preserve"> </v>
      </c>
      <c r="AJ2024" s="128" t="str">
        <f t="shared" si="1086"/>
        <v xml:space="preserve"> </v>
      </c>
      <c r="AK2024" s="128" t="str">
        <f t="shared" si="1076"/>
        <v xml:space="preserve"> </v>
      </c>
      <c r="AL2024" s="129" t="str">
        <f t="shared" si="1087"/>
        <v xml:space="preserve"> </v>
      </c>
      <c r="AM2024" s="130" t="str">
        <f t="shared" si="1088"/>
        <v xml:space="preserve"> </v>
      </c>
      <c r="AN2024" s="129" t="str">
        <f t="shared" si="1089"/>
        <v xml:space="preserve"> </v>
      </c>
      <c r="AO2024" s="131" t="str">
        <f t="shared" si="1077"/>
        <v xml:space="preserve"> </v>
      </c>
      <c r="AP2024" s="123" t="str">
        <f t="shared" si="1079"/>
        <v xml:space="preserve"> </v>
      </c>
      <c r="AQ2024" s="129" t="str">
        <f t="shared" si="1078"/>
        <v xml:space="preserve"> </v>
      </c>
      <c r="AR2024" s="111">
        <f t="shared" si="1094"/>
        <v>2021</v>
      </c>
      <c r="AS2024" s="111">
        <f t="shared" si="1090"/>
        <v>0</v>
      </c>
      <c r="AT2024" s="111">
        <f t="shared" si="1091"/>
        <v>0</v>
      </c>
      <c r="AU2024" s="111">
        <f t="shared" si="1080"/>
        <v>0</v>
      </c>
      <c r="AV2024" s="111" t="str">
        <f t="shared" si="1093"/>
        <v xml:space="preserve"> </v>
      </c>
      <c r="AW2024" s="112">
        <f t="shared" si="1092"/>
        <v>0</v>
      </c>
    </row>
    <row r="2025" spans="30:49">
      <c r="AD2025" s="124">
        <v>2022</v>
      </c>
      <c r="AE2025" s="125" t="str">
        <f t="shared" si="1081"/>
        <v xml:space="preserve"> </v>
      </c>
      <c r="AF2025" s="125" t="str">
        <f t="shared" si="1082"/>
        <v xml:space="preserve"> </v>
      </c>
      <c r="AG2025" s="125" t="str">
        <f t="shared" si="1083"/>
        <v xml:space="preserve"> </v>
      </c>
      <c r="AH2025" s="126" t="str">
        <f t="shared" si="1084"/>
        <v xml:space="preserve"> </v>
      </c>
      <c r="AI2025" s="127" t="str">
        <f t="shared" si="1085"/>
        <v xml:space="preserve"> </v>
      </c>
      <c r="AJ2025" s="128" t="str">
        <f t="shared" si="1086"/>
        <v xml:space="preserve"> </v>
      </c>
      <c r="AK2025" s="128" t="str">
        <f t="shared" ref="AK2025:AK2046" si="1095">IF(AF2024=" "," ",IF(AF2024&lt;0," ",AQ2025/AJ2025))</f>
        <v xml:space="preserve"> </v>
      </c>
      <c r="AL2025" s="129" t="str">
        <f t="shared" si="1087"/>
        <v xml:space="preserve"> </v>
      </c>
      <c r="AM2025" s="130" t="str">
        <f t="shared" si="1088"/>
        <v xml:space="preserve"> </v>
      </c>
      <c r="AN2025" s="129" t="str">
        <f t="shared" si="1089"/>
        <v xml:space="preserve"> </v>
      </c>
      <c r="AO2025" s="131" t="str">
        <f t="shared" ref="AO2025:AO2046" si="1096">IF(AF2024=" "," ",IF(AF2024&lt;0," ",(-1)*AJ2025*AM2025))</f>
        <v xml:space="preserve"> </v>
      </c>
      <c r="AP2025" s="123" t="str">
        <f t="shared" si="1079"/>
        <v xml:space="preserve"> </v>
      </c>
      <c r="AQ2025" s="129" t="str">
        <f t="shared" ref="AQ2025:AQ2046" si="1097">IF(AF2024=" "," ",IF(AF2024&lt;0," ",AP2025+AO2025+AN2025))</f>
        <v xml:space="preserve"> </v>
      </c>
      <c r="AR2025" s="111">
        <f t="shared" si="1094"/>
        <v>2022</v>
      </c>
      <c r="AS2025" s="111">
        <f t="shared" si="1090"/>
        <v>0</v>
      </c>
      <c r="AT2025" s="111">
        <f t="shared" si="1091"/>
        <v>0</v>
      </c>
      <c r="AU2025" s="111">
        <f t="shared" si="1080"/>
        <v>0</v>
      </c>
      <c r="AV2025" s="111" t="str">
        <f t="shared" si="1093"/>
        <v xml:space="preserve"> </v>
      </c>
      <c r="AW2025" s="112">
        <f t="shared" si="1092"/>
        <v>0</v>
      </c>
    </row>
    <row r="2026" spans="30:49">
      <c r="AD2026" s="132">
        <v>2023</v>
      </c>
      <c r="AE2026" s="125" t="str">
        <f t="shared" si="1081"/>
        <v xml:space="preserve"> </v>
      </c>
      <c r="AF2026" s="125" t="str">
        <f t="shared" si="1082"/>
        <v xml:space="preserve"> </v>
      </c>
      <c r="AG2026" s="125" t="str">
        <f t="shared" si="1083"/>
        <v xml:space="preserve"> </v>
      </c>
      <c r="AH2026" s="126" t="str">
        <f t="shared" si="1084"/>
        <v xml:space="preserve"> </v>
      </c>
      <c r="AI2026" s="127" t="str">
        <f t="shared" si="1085"/>
        <v xml:space="preserve"> </v>
      </c>
      <c r="AJ2026" s="128" t="str">
        <f t="shared" si="1086"/>
        <v xml:space="preserve"> </v>
      </c>
      <c r="AK2026" s="128" t="str">
        <f t="shared" si="1095"/>
        <v xml:space="preserve"> </v>
      </c>
      <c r="AL2026" s="129" t="str">
        <f t="shared" si="1087"/>
        <v xml:space="preserve"> </v>
      </c>
      <c r="AM2026" s="130" t="str">
        <f t="shared" si="1088"/>
        <v xml:space="preserve"> </v>
      </c>
      <c r="AN2026" s="129" t="str">
        <f t="shared" si="1089"/>
        <v xml:space="preserve"> </v>
      </c>
      <c r="AO2026" s="131" t="str">
        <f t="shared" si="1096"/>
        <v xml:space="preserve"> </v>
      </c>
      <c r="AP2026" s="123" t="str">
        <f t="shared" si="1079"/>
        <v xml:space="preserve"> </v>
      </c>
      <c r="AQ2026" s="129" t="str">
        <f t="shared" si="1097"/>
        <v xml:space="preserve"> </v>
      </c>
      <c r="AR2026" s="111">
        <f t="shared" si="1094"/>
        <v>2023</v>
      </c>
      <c r="AS2026" s="111">
        <f t="shared" si="1090"/>
        <v>0</v>
      </c>
      <c r="AT2026" s="111">
        <f t="shared" si="1091"/>
        <v>0</v>
      </c>
      <c r="AU2026" s="111">
        <f t="shared" si="1080"/>
        <v>0</v>
      </c>
      <c r="AV2026" s="111" t="str">
        <f t="shared" si="1093"/>
        <v xml:space="preserve"> </v>
      </c>
      <c r="AW2026" s="112">
        <f t="shared" si="1092"/>
        <v>0</v>
      </c>
    </row>
    <row r="2027" spans="30:49">
      <c r="AD2027" s="124">
        <v>2024</v>
      </c>
      <c r="AE2027" s="125" t="str">
        <f t="shared" si="1081"/>
        <v xml:space="preserve"> </v>
      </c>
      <c r="AF2027" s="125" t="str">
        <f t="shared" si="1082"/>
        <v xml:space="preserve"> </v>
      </c>
      <c r="AG2027" s="125" t="str">
        <f t="shared" si="1083"/>
        <v xml:space="preserve"> </v>
      </c>
      <c r="AH2027" s="126" t="str">
        <f t="shared" si="1084"/>
        <v xml:space="preserve"> </v>
      </c>
      <c r="AI2027" s="127" t="str">
        <f t="shared" si="1085"/>
        <v xml:space="preserve"> </v>
      </c>
      <c r="AJ2027" s="128" t="str">
        <f t="shared" si="1086"/>
        <v xml:space="preserve"> </v>
      </c>
      <c r="AK2027" s="128" t="str">
        <f t="shared" si="1095"/>
        <v xml:space="preserve"> </v>
      </c>
      <c r="AL2027" s="129" t="str">
        <f t="shared" si="1087"/>
        <v xml:space="preserve"> </v>
      </c>
      <c r="AM2027" s="130" t="str">
        <f t="shared" si="1088"/>
        <v xml:space="preserve"> </v>
      </c>
      <c r="AN2027" s="129" t="str">
        <f t="shared" si="1089"/>
        <v xml:space="preserve"> </v>
      </c>
      <c r="AO2027" s="131" t="str">
        <f t="shared" si="1096"/>
        <v xml:space="preserve"> </v>
      </c>
      <c r="AP2027" s="123" t="str">
        <f t="shared" si="1079"/>
        <v xml:space="preserve"> </v>
      </c>
      <c r="AQ2027" s="129" t="str">
        <f t="shared" si="1097"/>
        <v xml:space="preserve"> </v>
      </c>
      <c r="AR2027" s="111">
        <f t="shared" si="1094"/>
        <v>2024</v>
      </c>
      <c r="AS2027" s="111">
        <f t="shared" si="1090"/>
        <v>0</v>
      </c>
      <c r="AT2027" s="111">
        <f t="shared" si="1091"/>
        <v>0</v>
      </c>
      <c r="AU2027" s="111">
        <f t="shared" si="1080"/>
        <v>0</v>
      </c>
      <c r="AV2027" s="111" t="str">
        <f t="shared" si="1093"/>
        <v xml:space="preserve"> </v>
      </c>
      <c r="AW2027" s="112">
        <f t="shared" si="1092"/>
        <v>0</v>
      </c>
    </row>
    <row r="2028" spans="30:49">
      <c r="AD2028" s="132">
        <v>2025</v>
      </c>
      <c r="AE2028" s="125" t="str">
        <f t="shared" si="1081"/>
        <v xml:space="preserve"> </v>
      </c>
      <c r="AF2028" s="125" t="str">
        <f t="shared" si="1082"/>
        <v xml:space="preserve"> </v>
      </c>
      <c r="AG2028" s="125" t="str">
        <f t="shared" si="1083"/>
        <v xml:space="preserve"> </v>
      </c>
      <c r="AH2028" s="126" t="str">
        <f t="shared" si="1084"/>
        <v xml:space="preserve"> </v>
      </c>
      <c r="AI2028" s="127" t="str">
        <f t="shared" si="1085"/>
        <v xml:space="preserve"> </v>
      </c>
      <c r="AJ2028" s="128" t="str">
        <f t="shared" si="1086"/>
        <v xml:space="preserve"> </v>
      </c>
      <c r="AK2028" s="128" t="str">
        <f t="shared" si="1095"/>
        <v xml:space="preserve"> </v>
      </c>
      <c r="AL2028" s="129" t="str">
        <f t="shared" si="1087"/>
        <v xml:space="preserve"> </v>
      </c>
      <c r="AM2028" s="130" t="str">
        <f t="shared" si="1088"/>
        <v xml:space="preserve"> </v>
      </c>
      <c r="AN2028" s="129" t="str">
        <f t="shared" si="1089"/>
        <v xml:space="preserve"> </v>
      </c>
      <c r="AO2028" s="131" t="str">
        <f t="shared" si="1096"/>
        <v xml:space="preserve"> </v>
      </c>
      <c r="AP2028" s="123" t="str">
        <f t="shared" ref="AP2028:AP2091" si="1098">IF(AF2027=" "," ",IF(AF2027&lt;0," ",IF(AD2028&lt;$B$4,$B$3,0)))</f>
        <v xml:space="preserve"> </v>
      </c>
      <c r="AQ2028" s="129" t="str">
        <f t="shared" si="1097"/>
        <v xml:space="preserve"> </v>
      </c>
      <c r="AR2028" s="111">
        <f t="shared" si="1094"/>
        <v>2025</v>
      </c>
      <c r="AS2028" s="111">
        <f t="shared" si="1090"/>
        <v>0</v>
      </c>
      <c r="AT2028" s="111">
        <f t="shared" si="1091"/>
        <v>0</v>
      </c>
      <c r="AU2028" s="111">
        <f t="shared" si="1080"/>
        <v>0</v>
      </c>
      <c r="AV2028" s="111" t="str">
        <f t="shared" si="1093"/>
        <v xml:space="preserve"> </v>
      </c>
      <c r="AW2028" s="112">
        <f t="shared" si="1092"/>
        <v>0</v>
      </c>
    </row>
    <row r="2029" spans="30:49">
      <c r="AD2029" s="124">
        <v>2026</v>
      </c>
      <c r="AE2029" s="125" t="str">
        <f t="shared" si="1081"/>
        <v xml:space="preserve"> </v>
      </c>
      <c r="AF2029" s="125" t="str">
        <f t="shared" si="1082"/>
        <v xml:space="preserve"> </v>
      </c>
      <c r="AG2029" s="125" t="str">
        <f t="shared" si="1083"/>
        <v xml:space="preserve"> </v>
      </c>
      <c r="AH2029" s="126" t="str">
        <f t="shared" si="1084"/>
        <v xml:space="preserve"> </v>
      </c>
      <c r="AI2029" s="127" t="str">
        <f t="shared" si="1085"/>
        <v xml:space="preserve"> </v>
      </c>
      <c r="AJ2029" s="128" t="str">
        <f t="shared" si="1086"/>
        <v xml:space="preserve"> </v>
      </c>
      <c r="AK2029" s="128" t="str">
        <f t="shared" si="1095"/>
        <v xml:space="preserve"> </v>
      </c>
      <c r="AL2029" s="129" t="str">
        <f t="shared" si="1087"/>
        <v xml:space="preserve"> </v>
      </c>
      <c r="AM2029" s="130" t="str">
        <f t="shared" si="1088"/>
        <v xml:space="preserve"> </v>
      </c>
      <c r="AN2029" s="129" t="str">
        <f t="shared" si="1089"/>
        <v xml:space="preserve"> </v>
      </c>
      <c r="AO2029" s="131" t="str">
        <f t="shared" si="1096"/>
        <v xml:space="preserve"> </v>
      </c>
      <c r="AP2029" s="123" t="str">
        <f t="shared" si="1098"/>
        <v xml:space="preserve"> </v>
      </c>
      <c r="AQ2029" s="129" t="str">
        <f t="shared" si="1097"/>
        <v xml:space="preserve"> </v>
      </c>
      <c r="AR2029" s="111">
        <f t="shared" si="1094"/>
        <v>2026</v>
      </c>
      <c r="AS2029" s="111">
        <f t="shared" si="1090"/>
        <v>0</v>
      </c>
      <c r="AT2029" s="111">
        <f t="shared" si="1091"/>
        <v>0</v>
      </c>
      <c r="AU2029" s="111">
        <f t="shared" si="1080"/>
        <v>0</v>
      </c>
      <c r="AV2029" s="111" t="str">
        <f t="shared" si="1093"/>
        <v xml:space="preserve"> </v>
      </c>
      <c r="AW2029" s="112">
        <f t="shared" si="1092"/>
        <v>0</v>
      </c>
    </row>
    <row r="2030" spans="30:49">
      <c r="AD2030" s="132">
        <v>2027</v>
      </c>
      <c r="AE2030" s="125" t="str">
        <f t="shared" si="1081"/>
        <v xml:space="preserve"> </v>
      </c>
      <c r="AF2030" s="125" t="str">
        <f t="shared" si="1082"/>
        <v xml:space="preserve"> </v>
      </c>
      <c r="AG2030" s="125" t="str">
        <f t="shared" si="1083"/>
        <v xml:space="preserve"> </v>
      </c>
      <c r="AH2030" s="126" t="str">
        <f t="shared" si="1084"/>
        <v xml:space="preserve"> </v>
      </c>
      <c r="AI2030" s="127" t="str">
        <f t="shared" si="1085"/>
        <v xml:space="preserve"> </v>
      </c>
      <c r="AJ2030" s="128" t="str">
        <f t="shared" si="1086"/>
        <v xml:space="preserve"> </v>
      </c>
      <c r="AK2030" s="128" t="str">
        <f t="shared" si="1095"/>
        <v xml:space="preserve"> </v>
      </c>
      <c r="AL2030" s="129" t="str">
        <f t="shared" si="1087"/>
        <v xml:space="preserve"> </v>
      </c>
      <c r="AM2030" s="130" t="str">
        <f t="shared" si="1088"/>
        <v xml:space="preserve"> </v>
      </c>
      <c r="AN2030" s="129" t="str">
        <f t="shared" si="1089"/>
        <v xml:space="preserve"> </v>
      </c>
      <c r="AO2030" s="131" t="str">
        <f t="shared" si="1096"/>
        <v xml:space="preserve"> </v>
      </c>
      <c r="AP2030" s="123" t="str">
        <f t="shared" si="1098"/>
        <v xml:space="preserve"> </v>
      </c>
      <c r="AQ2030" s="129" t="str">
        <f t="shared" si="1097"/>
        <v xml:space="preserve"> </v>
      </c>
      <c r="AR2030" s="111">
        <f t="shared" si="1094"/>
        <v>2027</v>
      </c>
      <c r="AS2030" s="111">
        <f t="shared" si="1090"/>
        <v>0</v>
      </c>
      <c r="AT2030" s="111">
        <f t="shared" si="1091"/>
        <v>0</v>
      </c>
      <c r="AU2030" s="111">
        <f t="shared" si="1080"/>
        <v>0</v>
      </c>
      <c r="AV2030" s="111" t="str">
        <f t="shared" si="1093"/>
        <v xml:space="preserve"> </v>
      </c>
      <c r="AW2030" s="112">
        <f t="shared" si="1092"/>
        <v>0</v>
      </c>
    </row>
    <row r="2031" spans="30:49">
      <c r="AD2031" s="124">
        <v>2028</v>
      </c>
      <c r="AE2031" s="125" t="str">
        <f t="shared" si="1081"/>
        <v xml:space="preserve"> </v>
      </c>
      <c r="AF2031" s="125" t="str">
        <f t="shared" si="1082"/>
        <v xml:space="preserve"> </v>
      </c>
      <c r="AG2031" s="125" t="str">
        <f t="shared" si="1083"/>
        <v xml:space="preserve"> </v>
      </c>
      <c r="AH2031" s="126" t="str">
        <f t="shared" si="1084"/>
        <v xml:space="preserve"> </v>
      </c>
      <c r="AI2031" s="127" t="str">
        <f t="shared" si="1085"/>
        <v xml:space="preserve"> </v>
      </c>
      <c r="AJ2031" s="128" t="str">
        <f t="shared" si="1086"/>
        <v xml:space="preserve"> </v>
      </c>
      <c r="AK2031" s="128" t="str">
        <f t="shared" si="1095"/>
        <v xml:space="preserve"> </v>
      </c>
      <c r="AL2031" s="129" t="str">
        <f t="shared" si="1087"/>
        <v xml:space="preserve"> </v>
      </c>
      <c r="AM2031" s="130" t="str">
        <f t="shared" si="1088"/>
        <v xml:space="preserve"> </v>
      </c>
      <c r="AN2031" s="129" t="str">
        <f t="shared" si="1089"/>
        <v xml:space="preserve"> </v>
      </c>
      <c r="AO2031" s="131" t="str">
        <f t="shared" si="1096"/>
        <v xml:space="preserve"> </v>
      </c>
      <c r="AP2031" s="123" t="str">
        <f t="shared" si="1098"/>
        <v xml:space="preserve"> </v>
      </c>
      <c r="AQ2031" s="129" t="str">
        <f t="shared" si="1097"/>
        <v xml:space="preserve"> </v>
      </c>
      <c r="AR2031" s="111">
        <f t="shared" si="1094"/>
        <v>2028</v>
      </c>
      <c r="AS2031" s="111">
        <f t="shared" si="1090"/>
        <v>0</v>
      </c>
      <c r="AT2031" s="111">
        <f t="shared" si="1091"/>
        <v>0</v>
      </c>
      <c r="AU2031" s="111">
        <f t="shared" si="1080"/>
        <v>0</v>
      </c>
      <c r="AV2031" s="111" t="str">
        <f t="shared" si="1093"/>
        <v xml:space="preserve"> </v>
      </c>
      <c r="AW2031" s="112">
        <f t="shared" si="1092"/>
        <v>0</v>
      </c>
    </row>
    <row r="2032" spans="30:49">
      <c r="AD2032" s="132">
        <v>2029</v>
      </c>
      <c r="AE2032" s="125" t="str">
        <f t="shared" si="1081"/>
        <v xml:space="preserve"> </v>
      </c>
      <c r="AF2032" s="125" t="str">
        <f t="shared" si="1082"/>
        <v xml:space="preserve"> </v>
      </c>
      <c r="AG2032" s="125" t="str">
        <f t="shared" si="1083"/>
        <v xml:space="preserve"> </v>
      </c>
      <c r="AH2032" s="126" t="str">
        <f t="shared" si="1084"/>
        <v xml:space="preserve"> </v>
      </c>
      <c r="AI2032" s="127" t="str">
        <f t="shared" si="1085"/>
        <v xml:space="preserve"> </v>
      </c>
      <c r="AJ2032" s="128" t="str">
        <f t="shared" si="1086"/>
        <v xml:space="preserve"> </v>
      </c>
      <c r="AK2032" s="128" t="str">
        <f t="shared" si="1095"/>
        <v xml:space="preserve"> </v>
      </c>
      <c r="AL2032" s="129" t="str">
        <f t="shared" si="1087"/>
        <v xml:space="preserve"> </v>
      </c>
      <c r="AM2032" s="130" t="str">
        <f t="shared" si="1088"/>
        <v xml:space="preserve"> </v>
      </c>
      <c r="AN2032" s="129" t="str">
        <f t="shared" si="1089"/>
        <v xml:space="preserve"> </v>
      </c>
      <c r="AO2032" s="131" t="str">
        <f t="shared" si="1096"/>
        <v xml:space="preserve"> </v>
      </c>
      <c r="AP2032" s="123" t="str">
        <f t="shared" si="1098"/>
        <v xml:space="preserve"> </v>
      </c>
      <c r="AQ2032" s="129" t="str">
        <f t="shared" si="1097"/>
        <v xml:space="preserve"> </v>
      </c>
      <c r="AR2032" s="111">
        <f t="shared" si="1094"/>
        <v>2029</v>
      </c>
      <c r="AS2032" s="111">
        <f t="shared" si="1090"/>
        <v>0</v>
      </c>
      <c r="AT2032" s="111">
        <f t="shared" si="1091"/>
        <v>0</v>
      </c>
      <c r="AU2032" s="111">
        <f t="shared" si="1080"/>
        <v>0</v>
      </c>
      <c r="AV2032" s="111" t="str">
        <f t="shared" si="1093"/>
        <v xml:space="preserve"> </v>
      </c>
      <c r="AW2032" s="112">
        <f t="shared" si="1092"/>
        <v>0</v>
      </c>
    </row>
    <row r="2033" spans="30:49">
      <c r="AD2033" s="124">
        <v>2030</v>
      </c>
      <c r="AE2033" s="125" t="str">
        <f t="shared" si="1081"/>
        <v xml:space="preserve"> </v>
      </c>
      <c r="AF2033" s="125" t="str">
        <f t="shared" si="1082"/>
        <v xml:space="preserve"> </v>
      </c>
      <c r="AG2033" s="125" t="str">
        <f t="shared" si="1083"/>
        <v xml:space="preserve"> </v>
      </c>
      <c r="AH2033" s="126" t="str">
        <f t="shared" si="1084"/>
        <v xml:space="preserve"> </v>
      </c>
      <c r="AI2033" s="127" t="str">
        <f t="shared" si="1085"/>
        <v xml:space="preserve"> </v>
      </c>
      <c r="AJ2033" s="128" t="str">
        <f t="shared" si="1086"/>
        <v xml:space="preserve"> </v>
      </c>
      <c r="AK2033" s="128" t="str">
        <f t="shared" si="1095"/>
        <v xml:space="preserve"> </v>
      </c>
      <c r="AL2033" s="129" t="str">
        <f t="shared" si="1087"/>
        <v xml:space="preserve"> </v>
      </c>
      <c r="AM2033" s="130" t="str">
        <f t="shared" si="1088"/>
        <v xml:space="preserve"> </v>
      </c>
      <c r="AN2033" s="129" t="str">
        <f t="shared" si="1089"/>
        <v xml:space="preserve"> </v>
      </c>
      <c r="AO2033" s="131" t="str">
        <f t="shared" si="1096"/>
        <v xml:space="preserve"> </v>
      </c>
      <c r="AP2033" s="123" t="str">
        <f t="shared" si="1098"/>
        <v xml:space="preserve"> </v>
      </c>
      <c r="AQ2033" s="129" t="str">
        <f t="shared" si="1097"/>
        <v xml:space="preserve"> </v>
      </c>
      <c r="AR2033" s="111">
        <f t="shared" si="1094"/>
        <v>2030</v>
      </c>
      <c r="AS2033" s="111">
        <f t="shared" si="1090"/>
        <v>0</v>
      </c>
      <c r="AT2033" s="111">
        <f t="shared" si="1091"/>
        <v>0</v>
      </c>
      <c r="AU2033" s="111">
        <f t="shared" si="1080"/>
        <v>0</v>
      </c>
      <c r="AV2033" s="111" t="str">
        <f t="shared" si="1093"/>
        <v xml:space="preserve"> </v>
      </c>
      <c r="AW2033" s="112">
        <f t="shared" si="1092"/>
        <v>0</v>
      </c>
    </row>
    <row r="2034" spans="30:49">
      <c r="AD2034" s="132">
        <v>2031</v>
      </c>
      <c r="AE2034" s="125" t="str">
        <f t="shared" si="1081"/>
        <v xml:space="preserve"> </v>
      </c>
      <c r="AF2034" s="125" t="str">
        <f t="shared" si="1082"/>
        <v xml:space="preserve"> </v>
      </c>
      <c r="AG2034" s="125" t="str">
        <f t="shared" si="1083"/>
        <v xml:space="preserve"> </v>
      </c>
      <c r="AH2034" s="126" t="str">
        <f t="shared" si="1084"/>
        <v xml:space="preserve"> </v>
      </c>
      <c r="AI2034" s="127" t="str">
        <f t="shared" si="1085"/>
        <v xml:space="preserve"> </v>
      </c>
      <c r="AJ2034" s="128" t="str">
        <f t="shared" si="1086"/>
        <v xml:space="preserve"> </v>
      </c>
      <c r="AK2034" s="128" t="str">
        <f t="shared" si="1095"/>
        <v xml:space="preserve"> </v>
      </c>
      <c r="AL2034" s="129" t="str">
        <f t="shared" si="1087"/>
        <v xml:space="preserve"> </v>
      </c>
      <c r="AM2034" s="130" t="str">
        <f t="shared" si="1088"/>
        <v xml:space="preserve"> </v>
      </c>
      <c r="AN2034" s="129" t="str">
        <f t="shared" si="1089"/>
        <v xml:space="preserve"> </v>
      </c>
      <c r="AO2034" s="131" t="str">
        <f t="shared" si="1096"/>
        <v xml:space="preserve"> </v>
      </c>
      <c r="AP2034" s="123" t="str">
        <f t="shared" si="1098"/>
        <v xml:space="preserve"> </v>
      </c>
      <c r="AQ2034" s="129" t="str">
        <f t="shared" si="1097"/>
        <v xml:space="preserve"> </v>
      </c>
      <c r="AR2034" s="111">
        <f t="shared" si="1094"/>
        <v>2031</v>
      </c>
      <c r="AS2034" s="111">
        <f t="shared" si="1090"/>
        <v>0</v>
      </c>
      <c r="AT2034" s="111">
        <f t="shared" si="1091"/>
        <v>0</v>
      </c>
      <c r="AU2034" s="111">
        <f t="shared" si="1080"/>
        <v>0</v>
      </c>
      <c r="AV2034" s="111" t="str">
        <f t="shared" si="1093"/>
        <v xml:space="preserve"> </v>
      </c>
      <c r="AW2034" s="112">
        <f t="shared" si="1092"/>
        <v>0</v>
      </c>
    </row>
    <row r="2035" spans="30:49">
      <c r="AD2035" s="124">
        <v>2032</v>
      </c>
      <c r="AE2035" s="125" t="str">
        <f t="shared" si="1081"/>
        <v xml:space="preserve"> </v>
      </c>
      <c r="AF2035" s="125" t="str">
        <f t="shared" si="1082"/>
        <v xml:space="preserve"> </v>
      </c>
      <c r="AG2035" s="125" t="str">
        <f t="shared" si="1083"/>
        <v xml:space="preserve"> </v>
      </c>
      <c r="AH2035" s="126" t="str">
        <f t="shared" si="1084"/>
        <v xml:space="preserve"> </v>
      </c>
      <c r="AI2035" s="127" t="str">
        <f t="shared" si="1085"/>
        <v xml:space="preserve"> </v>
      </c>
      <c r="AJ2035" s="128" t="str">
        <f t="shared" si="1086"/>
        <v xml:space="preserve"> </v>
      </c>
      <c r="AK2035" s="128" t="str">
        <f t="shared" si="1095"/>
        <v xml:space="preserve"> </v>
      </c>
      <c r="AL2035" s="129" t="str">
        <f t="shared" si="1087"/>
        <v xml:space="preserve"> </v>
      </c>
      <c r="AM2035" s="130" t="str">
        <f t="shared" si="1088"/>
        <v xml:space="preserve"> </v>
      </c>
      <c r="AN2035" s="129" t="str">
        <f t="shared" si="1089"/>
        <v xml:space="preserve"> </v>
      </c>
      <c r="AO2035" s="131" t="str">
        <f t="shared" si="1096"/>
        <v xml:space="preserve"> </v>
      </c>
      <c r="AP2035" s="123" t="str">
        <f t="shared" si="1098"/>
        <v xml:space="preserve"> </v>
      </c>
      <c r="AQ2035" s="129" t="str">
        <f t="shared" si="1097"/>
        <v xml:space="preserve"> </v>
      </c>
      <c r="AR2035" s="111">
        <f t="shared" si="1094"/>
        <v>2032</v>
      </c>
      <c r="AS2035" s="111">
        <f t="shared" si="1090"/>
        <v>0</v>
      </c>
      <c r="AT2035" s="111">
        <f t="shared" si="1091"/>
        <v>0</v>
      </c>
      <c r="AU2035" s="111">
        <f t="shared" si="1080"/>
        <v>0</v>
      </c>
      <c r="AV2035" s="111" t="str">
        <f t="shared" si="1093"/>
        <v xml:space="preserve"> </v>
      </c>
      <c r="AW2035" s="112">
        <f t="shared" si="1092"/>
        <v>0</v>
      </c>
    </row>
    <row r="2036" spans="30:49">
      <c r="AD2036" s="132">
        <v>2033</v>
      </c>
      <c r="AE2036" s="125" t="str">
        <f t="shared" si="1081"/>
        <v xml:space="preserve"> </v>
      </c>
      <c r="AF2036" s="125" t="str">
        <f t="shared" si="1082"/>
        <v xml:space="preserve"> </v>
      </c>
      <c r="AG2036" s="125" t="str">
        <f t="shared" si="1083"/>
        <v xml:space="preserve"> </v>
      </c>
      <c r="AH2036" s="126" t="str">
        <f t="shared" si="1084"/>
        <v xml:space="preserve"> </v>
      </c>
      <c r="AI2036" s="127" t="str">
        <f t="shared" si="1085"/>
        <v xml:space="preserve"> </v>
      </c>
      <c r="AJ2036" s="128" t="str">
        <f t="shared" si="1086"/>
        <v xml:space="preserve"> </v>
      </c>
      <c r="AK2036" s="128" t="str">
        <f t="shared" si="1095"/>
        <v xml:space="preserve"> </v>
      </c>
      <c r="AL2036" s="129" t="str">
        <f t="shared" si="1087"/>
        <v xml:space="preserve"> </v>
      </c>
      <c r="AM2036" s="130" t="str">
        <f t="shared" si="1088"/>
        <v xml:space="preserve"> </v>
      </c>
      <c r="AN2036" s="129" t="str">
        <f t="shared" si="1089"/>
        <v xml:space="preserve"> </v>
      </c>
      <c r="AO2036" s="131" t="str">
        <f t="shared" si="1096"/>
        <v xml:space="preserve"> </v>
      </c>
      <c r="AP2036" s="123" t="str">
        <f t="shared" si="1098"/>
        <v xml:space="preserve"> </v>
      </c>
      <c r="AQ2036" s="129" t="str">
        <f t="shared" si="1097"/>
        <v xml:space="preserve"> </v>
      </c>
      <c r="AR2036" s="111">
        <f t="shared" si="1094"/>
        <v>2033</v>
      </c>
      <c r="AS2036" s="111">
        <f t="shared" si="1090"/>
        <v>0</v>
      </c>
      <c r="AT2036" s="111">
        <f t="shared" si="1091"/>
        <v>0</v>
      </c>
      <c r="AU2036" s="111">
        <f t="shared" si="1080"/>
        <v>0</v>
      </c>
      <c r="AV2036" s="111" t="str">
        <f t="shared" si="1093"/>
        <v xml:space="preserve"> </v>
      </c>
      <c r="AW2036" s="112">
        <f t="shared" si="1092"/>
        <v>0</v>
      </c>
    </row>
    <row r="2037" spans="30:49">
      <c r="AD2037" s="124">
        <v>2034</v>
      </c>
      <c r="AE2037" s="125" t="str">
        <f t="shared" si="1081"/>
        <v xml:space="preserve"> </v>
      </c>
      <c r="AF2037" s="125" t="str">
        <f t="shared" si="1082"/>
        <v xml:space="preserve"> </v>
      </c>
      <c r="AG2037" s="125" t="str">
        <f t="shared" si="1083"/>
        <v xml:space="preserve"> </v>
      </c>
      <c r="AH2037" s="126" t="str">
        <f t="shared" si="1084"/>
        <v xml:space="preserve"> </v>
      </c>
      <c r="AI2037" s="127" t="str">
        <f t="shared" si="1085"/>
        <v xml:space="preserve"> </v>
      </c>
      <c r="AJ2037" s="128" t="str">
        <f t="shared" si="1086"/>
        <v xml:space="preserve"> </v>
      </c>
      <c r="AK2037" s="128" t="str">
        <f t="shared" si="1095"/>
        <v xml:space="preserve"> </v>
      </c>
      <c r="AL2037" s="129" t="str">
        <f t="shared" si="1087"/>
        <v xml:space="preserve"> </v>
      </c>
      <c r="AM2037" s="130" t="str">
        <f t="shared" si="1088"/>
        <v xml:space="preserve"> </v>
      </c>
      <c r="AN2037" s="129" t="str">
        <f t="shared" si="1089"/>
        <v xml:space="preserve"> </v>
      </c>
      <c r="AO2037" s="131" t="str">
        <f t="shared" si="1096"/>
        <v xml:space="preserve"> </v>
      </c>
      <c r="AP2037" s="123" t="str">
        <f t="shared" si="1098"/>
        <v xml:space="preserve"> </v>
      </c>
      <c r="AQ2037" s="129" t="str">
        <f t="shared" si="1097"/>
        <v xml:space="preserve"> </v>
      </c>
      <c r="AR2037" s="111">
        <f t="shared" si="1094"/>
        <v>2034</v>
      </c>
      <c r="AS2037" s="111">
        <f t="shared" si="1090"/>
        <v>0</v>
      </c>
      <c r="AT2037" s="111">
        <f t="shared" si="1091"/>
        <v>0</v>
      </c>
      <c r="AU2037" s="111">
        <f t="shared" si="1080"/>
        <v>0</v>
      </c>
      <c r="AV2037" s="111" t="str">
        <f t="shared" si="1093"/>
        <v xml:space="preserve"> </v>
      </c>
      <c r="AW2037" s="112">
        <f t="shared" si="1092"/>
        <v>0</v>
      </c>
    </row>
    <row r="2038" spans="30:49">
      <c r="AD2038" s="132">
        <v>2035</v>
      </c>
      <c r="AE2038" s="125" t="str">
        <f t="shared" si="1081"/>
        <v xml:space="preserve"> </v>
      </c>
      <c r="AF2038" s="125" t="str">
        <f t="shared" si="1082"/>
        <v xml:space="preserve"> </v>
      </c>
      <c r="AG2038" s="125" t="str">
        <f t="shared" si="1083"/>
        <v xml:space="preserve"> </v>
      </c>
      <c r="AH2038" s="126" t="str">
        <f t="shared" si="1084"/>
        <v xml:space="preserve"> </v>
      </c>
      <c r="AI2038" s="127" t="str">
        <f t="shared" si="1085"/>
        <v xml:space="preserve"> </v>
      </c>
      <c r="AJ2038" s="128" t="str">
        <f t="shared" si="1086"/>
        <v xml:space="preserve"> </v>
      </c>
      <c r="AK2038" s="128" t="str">
        <f t="shared" si="1095"/>
        <v xml:space="preserve"> </v>
      </c>
      <c r="AL2038" s="129" t="str">
        <f t="shared" si="1087"/>
        <v xml:space="preserve"> </v>
      </c>
      <c r="AM2038" s="130" t="str">
        <f t="shared" si="1088"/>
        <v xml:space="preserve"> </v>
      </c>
      <c r="AN2038" s="129" t="str">
        <f t="shared" si="1089"/>
        <v xml:space="preserve"> </v>
      </c>
      <c r="AO2038" s="131" t="str">
        <f t="shared" si="1096"/>
        <v xml:space="preserve"> </v>
      </c>
      <c r="AP2038" s="123" t="str">
        <f t="shared" si="1098"/>
        <v xml:space="preserve"> </v>
      </c>
      <c r="AQ2038" s="129" t="str">
        <f t="shared" si="1097"/>
        <v xml:space="preserve"> </v>
      </c>
      <c r="AR2038" s="111">
        <f t="shared" si="1094"/>
        <v>2035</v>
      </c>
      <c r="AS2038" s="111">
        <f t="shared" si="1090"/>
        <v>0</v>
      </c>
      <c r="AT2038" s="111">
        <f t="shared" si="1091"/>
        <v>0</v>
      </c>
      <c r="AU2038" s="111">
        <f t="shared" si="1080"/>
        <v>0</v>
      </c>
      <c r="AV2038" s="111" t="str">
        <f t="shared" si="1093"/>
        <v xml:space="preserve"> </v>
      </c>
      <c r="AW2038" s="112">
        <f t="shared" si="1092"/>
        <v>0</v>
      </c>
    </row>
    <row r="2039" spans="30:49">
      <c r="AD2039" s="124">
        <v>2036</v>
      </c>
      <c r="AE2039" s="125" t="str">
        <f t="shared" si="1081"/>
        <v xml:space="preserve"> </v>
      </c>
      <c r="AF2039" s="125" t="str">
        <f t="shared" si="1082"/>
        <v xml:space="preserve"> </v>
      </c>
      <c r="AG2039" s="125" t="str">
        <f t="shared" si="1083"/>
        <v xml:space="preserve"> </v>
      </c>
      <c r="AH2039" s="126" t="str">
        <f t="shared" si="1084"/>
        <v xml:space="preserve"> </v>
      </c>
      <c r="AI2039" s="127" t="str">
        <f t="shared" si="1085"/>
        <v xml:space="preserve"> </v>
      </c>
      <c r="AJ2039" s="128" t="str">
        <f t="shared" si="1086"/>
        <v xml:space="preserve"> </v>
      </c>
      <c r="AK2039" s="128" t="str">
        <f t="shared" si="1095"/>
        <v xml:space="preserve"> </v>
      </c>
      <c r="AL2039" s="129" t="str">
        <f t="shared" si="1087"/>
        <v xml:space="preserve"> </v>
      </c>
      <c r="AM2039" s="130" t="str">
        <f t="shared" si="1088"/>
        <v xml:space="preserve"> </v>
      </c>
      <c r="AN2039" s="129" t="str">
        <f t="shared" si="1089"/>
        <v xml:space="preserve"> </v>
      </c>
      <c r="AO2039" s="131" t="str">
        <f t="shared" si="1096"/>
        <v xml:space="preserve"> </v>
      </c>
      <c r="AP2039" s="123" t="str">
        <f t="shared" si="1098"/>
        <v xml:space="preserve"> </v>
      </c>
      <c r="AQ2039" s="129" t="str">
        <f t="shared" si="1097"/>
        <v xml:space="preserve"> </v>
      </c>
      <c r="AR2039" s="111">
        <f t="shared" si="1094"/>
        <v>2036</v>
      </c>
      <c r="AS2039" s="111">
        <f t="shared" si="1090"/>
        <v>0</v>
      </c>
      <c r="AT2039" s="111">
        <f t="shared" si="1091"/>
        <v>0</v>
      </c>
      <c r="AU2039" s="111">
        <f t="shared" si="1080"/>
        <v>0</v>
      </c>
      <c r="AV2039" s="111" t="str">
        <f t="shared" si="1093"/>
        <v xml:space="preserve"> </v>
      </c>
      <c r="AW2039" s="112">
        <f t="shared" si="1092"/>
        <v>0</v>
      </c>
    </row>
    <row r="2040" spans="30:49">
      <c r="AD2040" s="132">
        <v>2037</v>
      </c>
      <c r="AE2040" s="125" t="str">
        <f t="shared" si="1081"/>
        <v xml:space="preserve"> </v>
      </c>
      <c r="AF2040" s="125" t="str">
        <f t="shared" si="1082"/>
        <v xml:space="preserve"> </v>
      </c>
      <c r="AG2040" s="125" t="str">
        <f t="shared" si="1083"/>
        <v xml:space="preserve"> </v>
      </c>
      <c r="AH2040" s="126" t="str">
        <f t="shared" si="1084"/>
        <v xml:space="preserve"> </v>
      </c>
      <c r="AI2040" s="127" t="str">
        <f t="shared" si="1085"/>
        <v xml:space="preserve"> </v>
      </c>
      <c r="AJ2040" s="128" t="str">
        <f t="shared" si="1086"/>
        <v xml:space="preserve"> </v>
      </c>
      <c r="AK2040" s="128" t="str">
        <f t="shared" si="1095"/>
        <v xml:space="preserve"> </v>
      </c>
      <c r="AL2040" s="129" t="str">
        <f t="shared" si="1087"/>
        <v xml:space="preserve"> </v>
      </c>
      <c r="AM2040" s="130" t="str">
        <f t="shared" si="1088"/>
        <v xml:space="preserve"> </v>
      </c>
      <c r="AN2040" s="129" t="str">
        <f t="shared" si="1089"/>
        <v xml:space="preserve"> </v>
      </c>
      <c r="AO2040" s="131" t="str">
        <f t="shared" si="1096"/>
        <v xml:space="preserve"> </v>
      </c>
      <c r="AP2040" s="123" t="str">
        <f t="shared" si="1098"/>
        <v xml:space="preserve"> </v>
      </c>
      <c r="AQ2040" s="129" t="str">
        <f t="shared" si="1097"/>
        <v xml:space="preserve"> </v>
      </c>
      <c r="AR2040" s="111">
        <f t="shared" si="1094"/>
        <v>2037</v>
      </c>
      <c r="AS2040" s="111">
        <f t="shared" si="1090"/>
        <v>0</v>
      </c>
      <c r="AT2040" s="111">
        <f t="shared" si="1091"/>
        <v>0</v>
      </c>
      <c r="AU2040" s="111">
        <f t="shared" si="1080"/>
        <v>0</v>
      </c>
      <c r="AV2040" s="111" t="str">
        <f t="shared" si="1093"/>
        <v xml:space="preserve"> </v>
      </c>
      <c r="AW2040" s="112">
        <f t="shared" si="1092"/>
        <v>0</v>
      </c>
    </row>
    <row r="2041" spans="30:49">
      <c r="AD2041" s="124">
        <v>2038</v>
      </c>
      <c r="AE2041" s="125" t="str">
        <f t="shared" si="1081"/>
        <v xml:space="preserve"> </v>
      </c>
      <c r="AF2041" s="125" t="str">
        <f t="shared" si="1082"/>
        <v xml:space="preserve"> </v>
      </c>
      <c r="AG2041" s="125" t="str">
        <f t="shared" si="1083"/>
        <v xml:space="preserve"> </v>
      </c>
      <c r="AH2041" s="126" t="str">
        <f t="shared" si="1084"/>
        <v xml:space="preserve"> </v>
      </c>
      <c r="AI2041" s="127" t="str">
        <f t="shared" si="1085"/>
        <v xml:space="preserve"> </v>
      </c>
      <c r="AJ2041" s="128" t="str">
        <f t="shared" si="1086"/>
        <v xml:space="preserve"> </v>
      </c>
      <c r="AK2041" s="128" t="str">
        <f t="shared" si="1095"/>
        <v xml:space="preserve"> </v>
      </c>
      <c r="AL2041" s="129" t="str">
        <f t="shared" si="1087"/>
        <v xml:space="preserve"> </v>
      </c>
      <c r="AM2041" s="130" t="str">
        <f t="shared" si="1088"/>
        <v xml:space="preserve"> </v>
      </c>
      <c r="AN2041" s="129" t="str">
        <f t="shared" si="1089"/>
        <v xml:space="preserve"> </v>
      </c>
      <c r="AO2041" s="131" t="str">
        <f t="shared" si="1096"/>
        <v xml:space="preserve"> </v>
      </c>
      <c r="AP2041" s="123" t="str">
        <f t="shared" si="1098"/>
        <v xml:space="preserve"> </v>
      </c>
      <c r="AQ2041" s="129" t="str">
        <f t="shared" si="1097"/>
        <v xml:space="preserve"> </v>
      </c>
      <c r="AR2041" s="111">
        <f t="shared" si="1094"/>
        <v>2038</v>
      </c>
      <c r="AS2041" s="111">
        <f t="shared" si="1090"/>
        <v>0</v>
      </c>
      <c r="AT2041" s="111">
        <f t="shared" si="1091"/>
        <v>0</v>
      </c>
      <c r="AU2041" s="111">
        <f t="shared" si="1080"/>
        <v>0</v>
      </c>
      <c r="AV2041" s="111" t="str">
        <f t="shared" si="1093"/>
        <v xml:space="preserve"> </v>
      </c>
      <c r="AW2041" s="112">
        <f t="shared" si="1092"/>
        <v>0</v>
      </c>
    </row>
    <row r="2042" spans="30:49">
      <c r="AD2042" s="132">
        <v>2039</v>
      </c>
      <c r="AE2042" s="125" t="str">
        <f t="shared" si="1081"/>
        <v xml:space="preserve"> </v>
      </c>
      <c r="AF2042" s="125" t="str">
        <f t="shared" si="1082"/>
        <v xml:space="preserve"> </v>
      </c>
      <c r="AG2042" s="125" t="str">
        <f t="shared" si="1083"/>
        <v xml:space="preserve"> </v>
      </c>
      <c r="AH2042" s="126" t="str">
        <f t="shared" si="1084"/>
        <v xml:space="preserve"> </v>
      </c>
      <c r="AI2042" s="127" t="str">
        <f t="shared" si="1085"/>
        <v xml:space="preserve"> </v>
      </c>
      <c r="AJ2042" s="128" t="str">
        <f t="shared" si="1086"/>
        <v xml:space="preserve"> </v>
      </c>
      <c r="AK2042" s="128" t="str">
        <f t="shared" si="1095"/>
        <v xml:space="preserve"> </v>
      </c>
      <c r="AL2042" s="129" t="str">
        <f t="shared" si="1087"/>
        <v xml:space="preserve"> </v>
      </c>
      <c r="AM2042" s="130" t="str">
        <f t="shared" si="1088"/>
        <v xml:space="preserve"> </v>
      </c>
      <c r="AN2042" s="129" t="str">
        <f t="shared" si="1089"/>
        <v xml:space="preserve"> </v>
      </c>
      <c r="AO2042" s="131" t="str">
        <f t="shared" si="1096"/>
        <v xml:space="preserve"> </v>
      </c>
      <c r="AP2042" s="123" t="str">
        <f t="shared" si="1098"/>
        <v xml:space="preserve"> </v>
      </c>
      <c r="AQ2042" s="129" t="str">
        <f t="shared" si="1097"/>
        <v xml:space="preserve"> </v>
      </c>
      <c r="AR2042" s="111">
        <f t="shared" si="1094"/>
        <v>2039</v>
      </c>
      <c r="AS2042" s="111">
        <f t="shared" si="1090"/>
        <v>0</v>
      </c>
      <c r="AT2042" s="111">
        <f t="shared" si="1091"/>
        <v>0</v>
      </c>
      <c r="AU2042" s="111">
        <f t="shared" si="1080"/>
        <v>0</v>
      </c>
      <c r="AV2042" s="111" t="str">
        <f t="shared" si="1093"/>
        <v xml:space="preserve"> </v>
      </c>
      <c r="AW2042" s="112">
        <f t="shared" si="1092"/>
        <v>0</v>
      </c>
    </row>
    <row r="2043" spans="30:49">
      <c r="AD2043" s="124">
        <v>2040</v>
      </c>
      <c r="AE2043" s="125" t="str">
        <f t="shared" si="1081"/>
        <v xml:space="preserve"> </v>
      </c>
      <c r="AF2043" s="125" t="str">
        <f t="shared" si="1082"/>
        <v xml:space="preserve"> </v>
      </c>
      <c r="AG2043" s="125" t="str">
        <f t="shared" si="1083"/>
        <v xml:space="preserve"> </v>
      </c>
      <c r="AH2043" s="126" t="str">
        <f t="shared" si="1084"/>
        <v xml:space="preserve"> </v>
      </c>
      <c r="AI2043" s="127" t="str">
        <f t="shared" si="1085"/>
        <v xml:space="preserve"> </v>
      </c>
      <c r="AJ2043" s="128" t="str">
        <f t="shared" si="1086"/>
        <v xml:space="preserve"> </v>
      </c>
      <c r="AK2043" s="128" t="str">
        <f t="shared" si="1095"/>
        <v xml:space="preserve"> </v>
      </c>
      <c r="AL2043" s="129" t="str">
        <f t="shared" si="1087"/>
        <v xml:space="preserve"> </v>
      </c>
      <c r="AM2043" s="130" t="str">
        <f t="shared" si="1088"/>
        <v xml:space="preserve"> </v>
      </c>
      <c r="AN2043" s="129" t="str">
        <f t="shared" si="1089"/>
        <v xml:space="preserve"> </v>
      </c>
      <c r="AO2043" s="131" t="str">
        <f t="shared" si="1096"/>
        <v xml:space="preserve"> </v>
      </c>
      <c r="AP2043" s="123" t="str">
        <f t="shared" si="1098"/>
        <v xml:space="preserve"> </v>
      </c>
      <c r="AQ2043" s="129" t="str">
        <f t="shared" si="1097"/>
        <v xml:space="preserve"> </v>
      </c>
      <c r="AR2043" s="111">
        <f t="shared" si="1094"/>
        <v>2040</v>
      </c>
      <c r="AS2043" s="111">
        <f t="shared" si="1090"/>
        <v>0</v>
      </c>
      <c r="AT2043" s="111">
        <f t="shared" si="1091"/>
        <v>0</v>
      </c>
      <c r="AU2043" s="111">
        <f t="shared" si="1080"/>
        <v>0</v>
      </c>
      <c r="AV2043" s="111" t="str">
        <f t="shared" si="1093"/>
        <v xml:space="preserve"> </v>
      </c>
      <c r="AW2043" s="112">
        <f t="shared" si="1092"/>
        <v>0</v>
      </c>
    </row>
    <row r="2044" spans="30:49">
      <c r="AD2044" s="132">
        <v>2041</v>
      </c>
      <c r="AE2044" s="125" t="str">
        <f t="shared" si="1081"/>
        <v xml:space="preserve"> </v>
      </c>
      <c r="AF2044" s="125" t="str">
        <f t="shared" si="1082"/>
        <v xml:space="preserve"> </v>
      </c>
      <c r="AG2044" s="125" t="str">
        <f t="shared" si="1083"/>
        <v xml:space="preserve"> </v>
      </c>
      <c r="AH2044" s="126" t="str">
        <f t="shared" si="1084"/>
        <v xml:space="preserve"> </v>
      </c>
      <c r="AI2044" s="127" t="str">
        <f t="shared" si="1085"/>
        <v xml:space="preserve"> </v>
      </c>
      <c r="AJ2044" s="128" t="str">
        <f t="shared" si="1086"/>
        <v xml:space="preserve"> </v>
      </c>
      <c r="AK2044" s="128" t="str">
        <f t="shared" si="1095"/>
        <v xml:space="preserve"> </v>
      </c>
      <c r="AL2044" s="129" t="str">
        <f t="shared" si="1087"/>
        <v xml:space="preserve"> </v>
      </c>
      <c r="AM2044" s="130" t="str">
        <f t="shared" si="1088"/>
        <v xml:space="preserve"> </v>
      </c>
      <c r="AN2044" s="129" t="str">
        <f t="shared" si="1089"/>
        <v xml:space="preserve"> </v>
      </c>
      <c r="AO2044" s="131" t="str">
        <f t="shared" si="1096"/>
        <v xml:space="preserve"> </v>
      </c>
      <c r="AP2044" s="123" t="str">
        <f t="shared" si="1098"/>
        <v xml:space="preserve"> </v>
      </c>
      <c r="AQ2044" s="129" t="str">
        <f t="shared" si="1097"/>
        <v xml:space="preserve"> </v>
      </c>
      <c r="AR2044" s="111">
        <f t="shared" si="1094"/>
        <v>2041</v>
      </c>
      <c r="AS2044" s="111">
        <f t="shared" si="1090"/>
        <v>0</v>
      </c>
      <c r="AT2044" s="111">
        <f t="shared" si="1091"/>
        <v>0</v>
      </c>
      <c r="AU2044" s="111">
        <f t="shared" si="1080"/>
        <v>0</v>
      </c>
      <c r="AV2044" s="111" t="str">
        <f t="shared" si="1093"/>
        <v xml:space="preserve"> </v>
      </c>
      <c r="AW2044" s="112">
        <f t="shared" si="1092"/>
        <v>0</v>
      </c>
    </row>
    <row r="2045" spans="30:49">
      <c r="AD2045" s="124">
        <v>2042</v>
      </c>
      <c r="AE2045" s="125" t="str">
        <f t="shared" si="1081"/>
        <v xml:space="preserve"> </v>
      </c>
      <c r="AF2045" s="125" t="str">
        <f t="shared" si="1082"/>
        <v xml:space="preserve"> </v>
      </c>
      <c r="AG2045" s="125" t="str">
        <f t="shared" si="1083"/>
        <v xml:space="preserve"> </v>
      </c>
      <c r="AH2045" s="126" t="str">
        <f t="shared" si="1084"/>
        <v xml:space="preserve"> </v>
      </c>
      <c r="AI2045" s="127" t="str">
        <f t="shared" si="1085"/>
        <v xml:space="preserve"> </v>
      </c>
      <c r="AJ2045" s="128" t="str">
        <f t="shared" si="1086"/>
        <v xml:space="preserve"> </v>
      </c>
      <c r="AK2045" s="128" t="str">
        <f t="shared" si="1095"/>
        <v xml:space="preserve"> </v>
      </c>
      <c r="AL2045" s="129" t="str">
        <f t="shared" si="1087"/>
        <v xml:space="preserve"> </v>
      </c>
      <c r="AM2045" s="130" t="str">
        <f t="shared" si="1088"/>
        <v xml:space="preserve"> </v>
      </c>
      <c r="AN2045" s="129" t="str">
        <f t="shared" si="1089"/>
        <v xml:space="preserve"> </v>
      </c>
      <c r="AO2045" s="131" t="str">
        <f t="shared" si="1096"/>
        <v xml:space="preserve"> </v>
      </c>
      <c r="AP2045" s="123" t="str">
        <f t="shared" si="1098"/>
        <v xml:space="preserve"> </v>
      </c>
      <c r="AQ2045" s="129" t="str">
        <f t="shared" si="1097"/>
        <v xml:space="preserve"> </v>
      </c>
      <c r="AR2045" s="111">
        <f t="shared" si="1094"/>
        <v>2042</v>
      </c>
      <c r="AS2045" s="111">
        <f t="shared" si="1090"/>
        <v>0</v>
      </c>
      <c r="AT2045" s="111">
        <f t="shared" si="1091"/>
        <v>0</v>
      </c>
      <c r="AU2045" s="111">
        <f t="shared" si="1080"/>
        <v>0</v>
      </c>
      <c r="AV2045" s="111" t="str">
        <f t="shared" si="1093"/>
        <v xml:space="preserve"> </v>
      </c>
      <c r="AW2045" s="112">
        <f t="shared" si="1092"/>
        <v>0</v>
      </c>
    </row>
    <row r="2046" spans="30:49">
      <c r="AD2046" s="132">
        <v>2043</v>
      </c>
      <c r="AE2046" s="125" t="str">
        <f t="shared" si="1081"/>
        <v xml:space="preserve"> </v>
      </c>
      <c r="AF2046" s="125" t="str">
        <f t="shared" si="1082"/>
        <v xml:space="preserve"> </v>
      </c>
      <c r="AG2046" s="125" t="str">
        <f t="shared" si="1083"/>
        <v xml:space="preserve"> </v>
      </c>
      <c r="AH2046" s="126" t="str">
        <f t="shared" si="1084"/>
        <v xml:space="preserve"> </v>
      </c>
      <c r="AI2046" s="127" t="str">
        <f t="shared" si="1085"/>
        <v xml:space="preserve"> </v>
      </c>
      <c r="AJ2046" s="128" t="str">
        <f t="shared" si="1086"/>
        <v xml:space="preserve"> </v>
      </c>
      <c r="AK2046" s="128" t="str">
        <f t="shared" si="1095"/>
        <v xml:space="preserve"> </v>
      </c>
      <c r="AL2046" s="129" t="str">
        <f t="shared" si="1087"/>
        <v xml:space="preserve"> </v>
      </c>
      <c r="AM2046" s="130" t="str">
        <f t="shared" si="1088"/>
        <v xml:space="preserve"> </v>
      </c>
      <c r="AN2046" s="129" t="str">
        <f t="shared" si="1089"/>
        <v xml:space="preserve"> </v>
      </c>
      <c r="AO2046" s="131" t="str">
        <f t="shared" si="1096"/>
        <v xml:space="preserve"> </v>
      </c>
      <c r="AP2046" s="123" t="str">
        <f t="shared" si="1098"/>
        <v xml:space="preserve"> </v>
      </c>
      <c r="AQ2046" s="129" t="str">
        <f t="shared" si="1097"/>
        <v xml:space="preserve"> </v>
      </c>
      <c r="AR2046" s="111">
        <f t="shared" si="1094"/>
        <v>2043</v>
      </c>
      <c r="AS2046" s="111">
        <f t="shared" si="1090"/>
        <v>0</v>
      </c>
      <c r="AT2046" s="111">
        <f t="shared" si="1091"/>
        <v>0</v>
      </c>
      <c r="AU2046" s="111">
        <f t="shared" si="1080"/>
        <v>0</v>
      </c>
      <c r="AV2046" s="111" t="str">
        <f t="shared" si="1093"/>
        <v xml:space="preserve"> </v>
      </c>
      <c r="AW2046" s="112">
        <f t="shared" si="1092"/>
        <v>0</v>
      </c>
    </row>
    <row r="2047" spans="30:49">
      <c r="AD2047" s="124">
        <v>2044</v>
      </c>
      <c r="AE2047" s="125" t="str">
        <f>IF(AF2046=" "," ",IF(AF2046&lt;0," ",AF2046))</f>
        <v xml:space="preserve"> </v>
      </c>
      <c r="AF2047" s="125" t="str">
        <f t="shared" si="1082"/>
        <v xml:space="preserve"> </v>
      </c>
      <c r="AG2047" s="125" t="str">
        <f>IF(AF2046=" "," ",IF(AF2046&lt;0," ",AH2046))</f>
        <v xml:space="preserve"> </v>
      </c>
      <c r="AH2047" s="126" t="str">
        <f t="shared" si="1084"/>
        <v xml:space="preserve"> </v>
      </c>
      <c r="AI2047" s="127" t="str">
        <f t="shared" si="1085"/>
        <v xml:space="preserve"> </v>
      </c>
      <c r="AJ2047" s="128" t="str">
        <f t="shared" si="1086"/>
        <v xml:space="preserve"> </v>
      </c>
      <c r="AK2047" s="128" t="str">
        <f>IF(AF2046=" "," ",IF(AF2046&lt;0," ",AQ2047/AJ2047))</f>
        <v xml:space="preserve"> </v>
      </c>
      <c r="AL2047" s="129" t="str">
        <f t="shared" si="1087"/>
        <v xml:space="preserve"> </v>
      </c>
      <c r="AM2047" s="130" t="str">
        <f t="shared" si="1088"/>
        <v xml:space="preserve"> </v>
      </c>
      <c r="AN2047" s="129" t="str">
        <f t="shared" si="1089"/>
        <v xml:space="preserve"> </v>
      </c>
      <c r="AO2047" s="131" t="str">
        <f>IF(AF2046=" "," ",IF(AF2046&lt;0," ",(-1)*AJ2047*AM2047))</f>
        <v xml:space="preserve"> </v>
      </c>
      <c r="AP2047" s="123" t="str">
        <f t="shared" si="1098"/>
        <v xml:space="preserve"> </v>
      </c>
      <c r="AQ2047" s="129" t="str">
        <f>IF(AF2046=" "," ",IF(AF2046&lt;0," ",AP2047+AO2047+AN2047))</f>
        <v xml:space="preserve"> </v>
      </c>
      <c r="AR2047" s="111">
        <f>IF(AE2047&gt;=AE2046,AD2047,0)</f>
        <v>2044</v>
      </c>
      <c r="AS2047" s="111">
        <f>IF(AF2047&gt;AE2047,AD2047,0)</f>
        <v>0</v>
      </c>
      <c r="AT2047" s="111">
        <f>IF(AF2047&lt;0,AD2047,0)</f>
        <v>0</v>
      </c>
      <c r="AU2047" s="111">
        <f t="shared" si="1080"/>
        <v>0</v>
      </c>
      <c r="AV2047" s="111" t="str">
        <f>IF(AP2047&lt;&gt;0,AF2047,0)</f>
        <v xml:space="preserve"> </v>
      </c>
      <c r="AW2047" s="112">
        <f>IF(AE2047=" ",0,AD2047)</f>
        <v>0</v>
      </c>
    </row>
    <row r="2048" spans="30:49">
      <c r="AD2048" s="132">
        <v>2045</v>
      </c>
      <c r="AE2048" s="125" t="str">
        <f>IF(AF2047=" "," ",IF(AF2047&lt;0," ",AF2047))</f>
        <v xml:space="preserve"> </v>
      </c>
      <c r="AF2048" s="125" t="str">
        <f t="shared" si="1082"/>
        <v xml:space="preserve"> </v>
      </c>
      <c r="AG2048" s="125" t="str">
        <f>IF(AF2047=" "," ",IF(AF2047&lt;0," ",AH2047))</f>
        <v xml:space="preserve"> </v>
      </c>
      <c r="AH2048" s="126" t="str">
        <f t="shared" si="1084"/>
        <v xml:space="preserve"> </v>
      </c>
      <c r="AI2048" s="127" t="str">
        <f t="shared" si="1085"/>
        <v xml:space="preserve"> </v>
      </c>
      <c r="AJ2048" s="128" t="str">
        <f t="shared" si="1086"/>
        <v xml:space="preserve"> </v>
      </c>
      <c r="AK2048" s="128" t="str">
        <f>IF(AF2047=" "," ",IF(AF2047&lt;0," ",AQ2048/AJ2048))</f>
        <v xml:space="preserve"> </v>
      </c>
      <c r="AL2048" s="129" t="str">
        <f t="shared" si="1087"/>
        <v xml:space="preserve"> </v>
      </c>
      <c r="AM2048" s="130" t="str">
        <f t="shared" si="1088"/>
        <v xml:space="preserve"> </v>
      </c>
      <c r="AN2048" s="129" t="str">
        <f t="shared" si="1089"/>
        <v xml:space="preserve"> </v>
      </c>
      <c r="AO2048" s="131" t="str">
        <f>IF(AF2047=" "," ",IF(AF2047&lt;0," ",(-1)*AJ2048*AM2048))</f>
        <v xml:space="preserve"> </v>
      </c>
      <c r="AP2048" s="123" t="str">
        <f t="shared" si="1098"/>
        <v xml:space="preserve"> </v>
      </c>
      <c r="AQ2048" s="129" t="str">
        <f>IF(AF2047=" "," ",IF(AF2047&lt;0," ",AP2048+AO2048+AN2048))</f>
        <v xml:space="preserve"> </v>
      </c>
      <c r="AR2048" s="111">
        <f>IF(AE2048&gt;=AE2047,AD2048,0)</f>
        <v>2045</v>
      </c>
      <c r="AS2048" s="111">
        <f>IF(AF2048&gt;AE2048,AD2048,0)</f>
        <v>0</v>
      </c>
      <c r="AT2048" s="111">
        <f>IF(AF2048&lt;0,AD2048,0)</f>
        <v>0</v>
      </c>
      <c r="AU2048" s="111">
        <f t="shared" si="1080"/>
        <v>0</v>
      </c>
      <c r="AV2048" s="111" t="str">
        <f>IF(AP2048&lt;&gt;0,AF2048,0)</f>
        <v xml:space="preserve"> </v>
      </c>
      <c r="AW2048" s="112">
        <f>IF(AE2048=" ",0,AD2048)</f>
        <v>0</v>
      </c>
    </row>
    <row r="2049" spans="30:49">
      <c r="AD2049" s="132">
        <v>2046</v>
      </c>
      <c r="AE2049" s="125" t="str">
        <f t="shared" ref="AE2049:AE2112" si="1099">IF(AF2048=" "," ",IF(AF2048&lt;0," ",AF2048))</f>
        <v xml:space="preserve"> </v>
      </c>
      <c r="AF2049" s="125" t="str">
        <f t="shared" si="1082"/>
        <v xml:space="preserve"> </v>
      </c>
      <c r="AG2049" s="125" t="str">
        <f t="shared" ref="AG2049:AG2112" si="1100">IF(AF2048=" "," ",IF(AF2048&lt;0," ",AH2048))</f>
        <v xml:space="preserve"> </v>
      </c>
      <c r="AH2049" s="126" t="str">
        <f t="shared" si="1084"/>
        <v xml:space="preserve"> </v>
      </c>
      <c r="AI2049" s="127" t="str">
        <f t="shared" si="1085"/>
        <v xml:space="preserve"> </v>
      </c>
      <c r="AJ2049" s="128" t="str">
        <f t="shared" si="1086"/>
        <v xml:space="preserve"> </v>
      </c>
      <c r="AK2049" s="128" t="str">
        <f t="shared" ref="AK2049:AK2112" si="1101">IF(AF2048=" "," ",IF(AF2048&lt;0," ",AQ2049/AJ2049))</f>
        <v xml:space="preserve"> </v>
      </c>
      <c r="AL2049" s="129" t="str">
        <f t="shared" si="1087"/>
        <v xml:space="preserve"> </v>
      </c>
      <c r="AM2049" s="130" t="str">
        <f t="shared" si="1088"/>
        <v xml:space="preserve"> </v>
      </c>
      <c r="AN2049" s="129" t="str">
        <f t="shared" si="1089"/>
        <v xml:space="preserve"> </v>
      </c>
      <c r="AO2049" s="131" t="str">
        <f t="shared" ref="AO2049:AO2112" si="1102">IF(AF2048=" "," ",IF(AF2048&lt;0," ",(-1)*AJ2049*AM2049))</f>
        <v xml:space="preserve"> </v>
      </c>
      <c r="AP2049" s="123" t="str">
        <f t="shared" si="1098"/>
        <v xml:space="preserve"> </v>
      </c>
      <c r="AQ2049" s="129" t="str">
        <f t="shared" ref="AQ2049:AQ2112" si="1103">IF(AF2048=" "," ",IF(AF2048&lt;0," ",AP2049+AO2049+AN2049))</f>
        <v xml:space="preserve"> </v>
      </c>
      <c r="AR2049" s="111">
        <f t="shared" ref="AR2049:AR2112" si="1104">IF(AE2049&gt;=AE2048,AD2049,0)</f>
        <v>2046</v>
      </c>
      <c r="AS2049" s="111">
        <f t="shared" ref="AS2049:AS2112" si="1105">IF(AF2049&gt;AE2049,AD2049,0)</f>
        <v>0</v>
      </c>
      <c r="AT2049" s="111">
        <f t="shared" ref="AT2049:AT2112" si="1106">IF(AF2049&lt;0,AD2049,0)</f>
        <v>0</v>
      </c>
      <c r="AU2049" s="111">
        <f t="shared" si="1080"/>
        <v>0</v>
      </c>
      <c r="AV2049" s="111" t="str">
        <f t="shared" ref="AV2049:AV2112" si="1107">IF(AP2049&lt;&gt;0,AF2049,0)</f>
        <v xml:space="preserve"> </v>
      </c>
      <c r="AW2049" s="112">
        <f t="shared" ref="AW2049:AW2112" si="1108">IF(AE2049=" ",0,AD2049)</f>
        <v>0</v>
      </c>
    </row>
    <row r="2050" spans="30:49">
      <c r="AD2050" s="132">
        <v>2047</v>
      </c>
      <c r="AE2050" s="125" t="str">
        <f t="shared" si="1099"/>
        <v xml:space="preserve"> </v>
      </c>
      <c r="AF2050" s="125" t="str">
        <f t="shared" si="1082"/>
        <v xml:space="preserve"> </v>
      </c>
      <c r="AG2050" s="125" t="str">
        <f t="shared" si="1100"/>
        <v xml:space="preserve"> </v>
      </c>
      <c r="AH2050" s="126" t="str">
        <f t="shared" si="1084"/>
        <v xml:space="preserve"> </v>
      </c>
      <c r="AI2050" s="127" t="str">
        <f t="shared" si="1085"/>
        <v xml:space="preserve"> </v>
      </c>
      <c r="AJ2050" s="128" t="str">
        <f t="shared" si="1086"/>
        <v xml:space="preserve"> </v>
      </c>
      <c r="AK2050" s="128" t="str">
        <f t="shared" si="1101"/>
        <v xml:space="preserve"> </v>
      </c>
      <c r="AL2050" s="129" t="str">
        <f t="shared" si="1087"/>
        <v xml:space="preserve"> </v>
      </c>
      <c r="AM2050" s="130" t="str">
        <f t="shared" si="1088"/>
        <v xml:space="preserve"> </v>
      </c>
      <c r="AN2050" s="129" t="str">
        <f t="shared" si="1089"/>
        <v xml:space="preserve"> </v>
      </c>
      <c r="AO2050" s="131" t="str">
        <f t="shared" si="1102"/>
        <v xml:space="preserve"> </v>
      </c>
      <c r="AP2050" s="123" t="str">
        <f t="shared" si="1098"/>
        <v xml:space="preserve"> </v>
      </c>
      <c r="AQ2050" s="129" t="str">
        <f t="shared" si="1103"/>
        <v xml:space="preserve"> </v>
      </c>
      <c r="AR2050" s="111">
        <f t="shared" si="1104"/>
        <v>2047</v>
      </c>
      <c r="AS2050" s="111">
        <f t="shared" si="1105"/>
        <v>0</v>
      </c>
      <c r="AT2050" s="111">
        <f t="shared" si="1106"/>
        <v>0</v>
      </c>
      <c r="AU2050" s="111">
        <f t="shared" si="1080"/>
        <v>0</v>
      </c>
      <c r="AV2050" s="111" t="str">
        <f t="shared" si="1107"/>
        <v xml:space="preserve"> </v>
      </c>
      <c r="AW2050" s="112">
        <f t="shared" si="1108"/>
        <v>0</v>
      </c>
    </row>
    <row r="2051" spans="30:49">
      <c r="AD2051" s="132">
        <v>2048</v>
      </c>
      <c r="AE2051" s="125" t="str">
        <f t="shared" si="1099"/>
        <v xml:space="preserve"> </v>
      </c>
      <c r="AF2051" s="125" t="str">
        <f t="shared" si="1082"/>
        <v xml:space="preserve"> </v>
      </c>
      <c r="AG2051" s="125" t="str">
        <f t="shared" si="1100"/>
        <v xml:space="preserve"> </v>
      </c>
      <c r="AH2051" s="126" t="str">
        <f t="shared" si="1084"/>
        <v xml:space="preserve"> </v>
      </c>
      <c r="AI2051" s="127" t="str">
        <f t="shared" si="1085"/>
        <v xml:space="preserve"> </v>
      </c>
      <c r="AJ2051" s="128" t="str">
        <f t="shared" si="1086"/>
        <v xml:space="preserve"> </v>
      </c>
      <c r="AK2051" s="128" t="str">
        <f t="shared" si="1101"/>
        <v xml:space="preserve"> </v>
      </c>
      <c r="AL2051" s="129" t="str">
        <f t="shared" si="1087"/>
        <v xml:space="preserve"> </v>
      </c>
      <c r="AM2051" s="130" t="str">
        <f t="shared" si="1088"/>
        <v xml:space="preserve"> </v>
      </c>
      <c r="AN2051" s="129" t="str">
        <f t="shared" si="1089"/>
        <v xml:space="preserve"> </v>
      </c>
      <c r="AO2051" s="131" t="str">
        <f t="shared" si="1102"/>
        <v xml:space="preserve"> </v>
      </c>
      <c r="AP2051" s="123" t="str">
        <f t="shared" si="1098"/>
        <v xml:space="preserve"> </v>
      </c>
      <c r="AQ2051" s="129" t="str">
        <f t="shared" si="1103"/>
        <v xml:space="preserve"> </v>
      </c>
      <c r="AR2051" s="111">
        <f t="shared" si="1104"/>
        <v>2048</v>
      </c>
      <c r="AS2051" s="111">
        <f t="shared" si="1105"/>
        <v>0</v>
      </c>
      <c r="AT2051" s="111">
        <f t="shared" si="1106"/>
        <v>0</v>
      </c>
      <c r="AU2051" s="111">
        <f t="shared" ref="AU2051:AU2114" si="1109">IF(AD2051=AB$4,AE2051,0)</f>
        <v>0</v>
      </c>
      <c r="AV2051" s="111" t="str">
        <f t="shared" si="1107"/>
        <v xml:space="preserve"> </v>
      </c>
      <c r="AW2051" s="112">
        <f t="shared" si="1108"/>
        <v>0</v>
      </c>
    </row>
    <row r="2052" spans="30:49">
      <c r="AD2052" s="132">
        <v>2049</v>
      </c>
      <c r="AE2052" s="125" t="str">
        <f t="shared" si="1099"/>
        <v xml:space="preserve"> </v>
      </c>
      <c r="AF2052" s="125" t="str">
        <f t="shared" ref="AF2052:AF2115" si="1110">IF(AF2051=" "," ",IF(AF2051&lt;0," ",AE2052+(AG2052*1+0.5*AK2052*1*1)))</f>
        <v xml:space="preserve"> </v>
      </c>
      <c r="AG2052" s="125" t="str">
        <f t="shared" si="1100"/>
        <v xml:space="preserve"> </v>
      </c>
      <c r="AH2052" s="126" t="str">
        <f t="shared" ref="AH2052:AH2115" si="1111">IF(AF2051=" "," ",IF(AF2051&lt;0," ",AG2052+AK2052*1))</f>
        <v xml:space="preserve"> </v>
      </c>
      <c r="AI2052" s="127" t="str">
        <f t="shared" ref="AI2052:AI2115" si="1112">IF(AF2051=" "," ",IF(AF2051&lt;0," ",IF($B$6="off",0,IF(AD2052&lt;=$B$4,0.01*$B$10*$B$2*AD2052/$B$4,0.01*$B$10*$B$2))))</f>
        <v xml:space="preserve"> </v>
      </c>
      <c r="AJ2052" s="128" t="str">
        <f t="shared" ref="AJ2052:AJ2115" si="1113">IF(AF2051=" "," ",IF(AF2051&lt;0," ",$B$2-AI2052))</f>
        <v xml:space="preserve"> </v>
      </c>
      <c r="AK2052" s="128" t="str">
        <f t="shared" si="1101"/>
        <v xml:space="preserve"> </v>
      </c>
      <c r="AL2052" s="129" t="str">
        <f t="shared" ref="AL2052:AL2115" si="1114">IF(AF2051=" "," ",IF(AF2051&lt;0," ",$B$46*(0.5)^(AE2052/5500)))</f>
        <v xml:space="preserve"> </v>
      </c>
      <c r="AM2052" s="130" t="str">
        <f t="shared" ref="AM2052:AM2115" si="1115">IF(AF2051=" "," ",IF(AF2051&lt;0," ",$B$48*(0.25)^(AE2052/6366198)))</f>
        <v xml:space="preserve"> </v>
      </c>
      <c r="AN2052" s="129" t="str">
        <f t="shared" ref="AN2052:AN2115" si="1116">IF(AF2051=" "," ",IF(AF2051&lt;0," ",IF($B$5="off",0,IF(AG2052&lt;0,0.5*$B$9*$B$47*AL2052*AG2052^2,(-1)*0.5*$B$9*$B$47*AL2052*AG2052^2))))</f>
        <v xml:space="preserve"> </v>
      </c>
      <c r="AO2052" s="131" t="str">
        <f t="shared" si="1102"/>
        <v xml:space="preserve"> </v>
      </c>
      <c r="AP2052" s="123" t="str">
        <f t="shared" si="1098"/>
        <v xml:space="preserve"> </v>
      </c>
      <c r="AQ2052" s="129" t="str">
        <f t="shared" si="1103"/>
        <v xml:space="preserve"> </v>
      </c>
      <c r="AR2052" s="111">
        <f t="shared" si="1104"/>
        <v>2049</v>
      </c>
      <c r="AS2052" s="111">
        <f t="shared" si="1105"/>
        <v>0</v>
      </c>
      <c r="AT2052" s="111">
        <f t="shared" si="1106"/>
        <v>0</v>
      </c>
      <c r="AU2052" s="111">
        <f t="shared" si="1109"/>
        <v>0</v>
      </c>
      <c r="AV2052" s="111" t="str">
        <f t="shared" si="1107"/>
        <v xml:space="preserve"> </v>
      </c>
      <c r="AW2052" s="112">
        <f t="shared" si="1108"/>
        <v>0</v>
      </c>
    </row>
    <row r="2053" spans="30:49">
      <c r="AD2053" s="132">
        <v>2050</v>
      </c>
      <c r="AE2053" s="125" t="str">
        <f t="shared" si="1099"/>
        <v xml:space="preserve"> </v>
      </c>
      <c r="AF2053" s="125" t="str">
        <f t="shared" si="1110"/>
        <v xml:space="preserve"> </v>
      </c>
      <c r="AG2053" s="125" t="str">
        <f t="shared" si="1100"/>
        <v xml:space="preserve"> </v>
      </c>
      <c r="AH2053" s="126" t="str">
        <f t="shared" si="1111"/>
        <v xml:space="preserve"> </v>
      </c>
      <c r="AI2053" s="127" t="str">
        <f t="shared" si="1112"/>
        <v xml:space="preserve"> </v>
      </c>
      <c r="AJ2053" s="128" t="str">
        <f t="shared" si="1113"/>
        <v xml:space="preserve"> </v>
      </c>
      <c r="AK2053" s="128" t="str">
        <f t="shared" si="1101"/>
        <v xml:space="preserve"> </v>
      </c>
      <c r="AL2053" s="129" t="str">
        <f t="shared" si="1114"/>
        <v xml:space="preserve"> </v>
      </c>
      <c r="AM2053" s="130" t="str">
        <f t="shared" si="1115"/>
        <v xml:space="preserve"> </v>
      </c>
      <c r="AN2053" s="129" t="str">
        <f t="shared" si="1116"/>
        <v xml:space="preserve"> </v>
      </c>
      <c r="AO2053" s="131" t="str">
        <f t="shared" si="1102"/>
        <v xml:space="preserve"> </v>
      </c>
      <c r="AP2053" s="123" t="str">
        <f t="shared" si="1098"/>
        <v xml:space="preserve"> </v>
      </c>
      <c r="AQ2053" s="129" t="str">
        <f t="shared" si="1103"/>
        <v xml:space="preserve"> </v>
      </c>
      <c r="AR2053" s="111">
        <f t="shared" si="1104"/>
        <v>2050</v>
      </c>
      <c r="AS2053" s="111">
        <f t="shared" si="1105"/>
        <v>0</v>
      </c>
      <c r="AT2053" s="111">
        <f t="shared" si="1106"/>
        <v>0</v>
      </c>
      <c r="AU2053" s="111">
        <f t="shared" si="1109"/>
        <v>0</v>
      </c>
      <c r="AV2053" s="111" t="str">
        <f t="shared" si="1107"/>
        <v xml:space="preserve"> </v>
      </c>
      <c r="AW2053" s="112">
        <f t="shared" si="1108"/>
        <v>0</v>
      </c>
    </row>
    <row r="2054" spans="30:49">
      <c r="AD2054" s="132">
        <v>2051</v>
      </c>
      <c r="AE2054" s="125" t="str">
        <f t="shared" si="1099"/>
        <v xml:space="preserve"> </v>
      </c>
      <c r="AF2054" s="125" t="str">
        <f t="shared" si="1110"/>
        <v xml:space="preserve"> </v>
      </c>
      <c r="AG2054" s="125" t="str">
        <f t="shared" si="1100"/>
        <v xml:space="preserve"> </v>
      </c>
      <c r="AH2054" s="126" t="str">
        <f t="shared" si="1111"/>
        <v xml:space="preserve"> </v>
      </c>
      <c r="AI2054" s="127" t="str">
        <f t="shared" si="1112"/>
        <v xml:space="preserve"> </v>
      </c>
      <c r="AJ2054" s="128" t="str">
        <f t="shared" si="1113"/>
        <v xml:space="preserve"> </v>
      </c>
      <c r="AK2054" s="128" t="str">
        <f t="shared" si="1101"/>
        <v xml:space="preserve"> </v>
      </c>
      <c r="AL2054" s="129" t="str">
        <f t="shared" si="1114"/>
        <v xml:space="preserve"> </v>
      </c>
      <c r="AM2054" s="130" t="str">
        <f t="shared" si="1115"/>
        <v xml:space="preserve"> </v>
      </c>
      <c r="AN2054" s="129" t="str">
        <f t="shared" si="1116"/>
        <v xml:space="preserve"> </v>
      </c>
      <c r="AO2054" s="131" t="str">
        <f t="shared" si="1102"/>
        <v xml:space="preserve"> </v>
      </c>
      <c r="AP2054" s="123" t="str">
        <f t="shared" si="1098"/>
        <v xml:space="preserve"> </v>
      </c>
      <c r="AQ2054" s="129" t="str">
        <f t="shared" si="1103"/>
        <v xml:space="preserve"> </v>
      </c>
      <c r="AR2054" s="111">
        <f t="shared" si="1104"/>
        <v>2051</v>
      </c>
      <c r="AS2054" s="111">
        <f t="shared" si="1105"/>
        <v>0</v>
      </c>
      <c r="AT2054" s="111">
        <f t="shared" si="1106"/>
        <v>0</v>
      </c>
      <c r="AU2054" s="111">
        <f t="shared" si="1109"/>
        <v>0</v>
      </c>
      <c r="AV2054" s="111" t="str">
        <f t="shared" si="1107"/>
        <v xml:space="preserve"> </v>
      </c>
      <c r="AW2054" s="112">
        <f t="shared" si="1108"/>
        <v>0</v>
      </c>
    </row>
    <row r="2055" spans="30:49">
      <c r="AD2055" s="132">
        <v>2052</v>
      </c>
      <c r="AE2055" s="125" t="str">
        <f t="shared" si="1099"/>
        <v xml:space="preserve"> </v>
      </c>
      <c r="AF2055" s="125" t="str">
        <f t="shared" si="1110"/>
        <v xml:space="preserve"> </v>
      </c>
      <c r="AG2055" s="125" t="str">
        <f t="shared" si="1100"/>
        <v xml:space="preserve"> </v>
      </c>
      <c r="AH2055" s="126" t="str">
        <f t="shared" si="1111"/>
        <v xml:space="preserve"> </v>
      </c>
      <c r="AI2055" s="127" t="str">
        <f t="shared" si="1112"/>
        <v xml:space="preserve"> </v>
      </c>
      <c r="AJ2055" s="128" t="str">
        <f t="shared" si="1113"/>
        <v xml:space="preserve"> </v>
      </c>
      <c r="AK2055" s="128" t="str">
        <f t="shared" si="1101"/>
        <v xml:space="preserve"> </v>
      </c>
      <c r="AL2055" s="129" t="str">
        <f t="shared" si="1114"/>
        <v xml:space="preserve"> </v>
      </c>
      <c r="AM2055" s="130" t="str">
        <f t="shared" si="1115"/>
        <v xml:space="preserve"> </v>
      </c>
      <c r="AN2055" s="129" t="str">
        <f t="shared" si="1116"/>
        <v xml:space="preserve"> </v>
      </c>
      <c r="AO2055" s="131" t="str">
        <f t="shared" si="1102"/>
        <v xml:space="preserve"> </v>
      </c>
      <c r="AP2055" s="123" t="str">
        <f t="shared" si="1098"/>
        <v xml:space="preserve"> </v>
      </c>
      <c r="AQ2055" s="129" t="str">
        <f t="shared" si="1103"/>
        <v xml:space="preserve"> </v>
      </c>
      <c r="AR2055" s="111">
        <f t="shared" si="1104"/>
        <v>2052</v>
      </c>
      <c r="AS2055" s="111">
        <f t="shared" si="1105"/>
        <v>0</v>
      </c>
      <c r="AT2055" s="111">
        <f t="shared" si="1106"/>
        <v>0</v>
      </c>
      <c r="AU2055" s="111">
        <f t="shared" si="1109"/>
        <v>0</v>
      </c>
      <c r="AV2055" s="111" t="str">
        <f t="shared" si="1107"/>
        <v xml:space="preserve"> </v>
      </c>
      <c r="AW2055" s="112">
        <f t="shared" si="1108"/>
        <v>0</v>
      </c>
    </row>
    <row r="2056" spans="30:49">
      <c r="AD2056" s="132">
        <v>2053</v>
      </c>
      <c r="AE2056" s="125" t="str">
        <f t="shared" si="1099"/>
        <v xml:space="preserve"> </v>
      </c>
      <c r="AF2056" s="125" t="str">
        <f t="shared" si="1110"/>
        <v xml:space="preserve"> </v>
      </c>
      <c r="AG2056" s="125" t="str">
        <f t="shared" si="1100"/>
        <v xml:space="preserve"> </v>
      </c>
      <c r="AH2056" s="126" t="str">
        <f t="shared" si="1111"/>
        <v xml:space="preserve"> </v>
      </c>
      <c r="AI2056" s="127" t="str">
        <f t="shared" si="1112"/>
        <v xml:space="preserve"> </v>
      </c>
      <c r="AJ2056" s="128" t="str">
        <f t="shared" si="1113"/>
        <v xml:space="preserve"> </v>
      </c>
      <c r="AK2056" s="128" t="str">
        <f t="shared" si="1101"/>
        <v xml:space="preserve"> </v>
      </c>
      <c r="AL2056" s="129" t="str">
        <f t="shared" si="1114"/>
        <v xml:space="preserve"> </v>
      </c>
      <c r="AM2056" s="130" t="str">
        <f t="shared" si="1115"/>
        <v xml:space="preserve"> </v>
      </c>
      <c r="AN2056" s="129" t="str">
        <f t="shared" si="1116"/>
        <v xml:space="preserve"> </v>
      </c>
      <c r="AO2056" s="131" t="str">
        <f t="shared" si="1102"/>
        <v xml:space="preserve"> </v>
      </c>
      <c r="AP2056" s="123" t="str">
        <f t="shared" si="1098"/>
        <v xml:space="preserve"> </v>
      </c>
      <c r="AQ2056" s="129" t="str">
        <f t="shared" si="1103"/>
        <v xml:space="preserve"> </v>
      </c>
      <c r="AR2056" s="111">
        <f t="shared" si="1104"/>
        <v>2053</v>
      </c>
      <c r="AS2056" s="111">
        <f t="shared" si="1105"/>
        <v>0</v>
      </c>
      <c r="AT2056" s="111">
        <f t="shared" si="1106"/>
        <v>0</v>
      </c>
      <c r="AU2056" s="111">
        <f t="shared" si="1109"/>
        <v>0</v>
      </c>
      <c r="AV2056" s="111" t="str">
        <f t="shared" si="1107"/>
        <v xml:space="preserve"> </v>
      </c>
      <c r="AW2056" s="112">
        <f t="shared" si="1108"/>
        <v>0</v>
      </c>
    </row>
    <row r="2057" spans="30:49">
      <c r="AD2057" s="132">
        <v>2054</v>
      </c>
      <c r="AE2057" s="125" t="str">
        <f t="shared" si="1099"/>
        <v xml:space="preserve"> </v>
      </c>
      <c r="AF2057" s="125" t="str">
        <f t="shared" si="1110"/>
        <v xml:space="preserve"> </v>
      </c>
      <c r="AG2057" s="125" t="str">
        <f t="shared" si="1100"/>
        <v xml:space="preserve"> </v>
      </c>
      <c r="AH2057" s="126" t="str">
        <f t="shared" si="1111"/>
        <v xml:space="preserve"> </v>
      </c>
      <c r="AI2057" s="127" t="str">
        <f t="shared" si="1112"/>
        <v xml:space="preserve"> </v>
      </c>
      <c r="AJ2057" s="128" t="str">
        <f t="shared" si="1113"/>
        <v xml:space="preserve"> </v>
      </c>
      <c r="AK2057" s="128" t="str">
        <f t="shared" si="1101"/>
        <v xml:space="preserve"> </v>
      </c>
      <c r="AL2057" s="129" t="str">
        <f t="shared" si="1114"/>
        <v xml:space="preserve"> </v>
      </c>
      <c r="AM2057" s="130" t="str">
        <f t="shared" si="1115"/>
        <v xml:space="preserve"> </v>
      </c>
      <c r="AN2057" s="129" t="str">
        <f t="shared" si="1116"/>
        <v xml:space="preserve"> </v>
      </c>
      <c r="AO2057" s="131" t="str">
        <f t="shared" si="1102"/>
        <v xml:space="preserve"> </v>
      </c>
      <c r="AP2057" s="123" t="str">
        <f t="shared" si="1098"/>
        <v xml:space="preserve"> </v>
      </c>
      <c r="AQ2057" s="129" t="str">
        <f t="shared" si="1103"/>
        <v xml:space="preserve"> </v>
      </c>
      <c r="AR2057" s="111">
        <f t="shared" si="1104"/>
        <v>2054</v>
      </c>
      <c r="AS2057" s="111">
        <f t="shared" si="1105"/>
        <v>0</v>
      </c>
      <c r="AT2057" s="111">
        <f t="shared" si="1106"/>
        <v>0</v>
      </c>
      <c r="AU2057" s="111">
        <f t="shared" si="1109"/>
        <v>0</v>
      </c>
      <c r="AV2057" s="111" t="str">
        <f t="shared" si="1107"/>
        <v xml:space="preserve"> </v>
      </c>
      <c r="AW2057" s="112">
        <f t="shared" si="1108"/>
        <v>0</v>
      </c>
    </row>
    <row r="2058" spans="30:49">
      <c r="AD2058" s="132">
        <v>2055</v>
      </c>
      <c r="AE2058" s="125" t="str">
        <f t="shared" si="1099"/>
        <v xml:space="preserve"> </v>
      </c>
      <c r="AF2058" s="125" t="str">
        <f t="shared" si="1110"/>
        <v xml:space="preserve"> </v>
      </c>
      <c r="AG2058" s="125" t="str">
        <f t="shared" si="1100"/>
        <v xml:space="preserve"> </v>
      </c>
      <c r="AH2058" s="126" t="str">
        <f t="shared" si="1111"/>
        <v xml:space="preserve"> </v>
      </c>
      <c r="AI2058" s="127" t="str">
        <f t="shared" si="1112"/>
        <v xml:space="preserve"> </v>
      </c>
      <c r="AJ2058" s="128" t="str">
        <f t="shared" si="1113"/>
        <v xml:space="preserve"> </v>
      </c>
      <c r="AK2058" s="128" t="str">
        <f t="shared" si="1101"/>
        <v xml:space="preserve"> </v>
      </c>
      <c r="AL2058" s="129" t="str">
        <f t="shared" si="1114"/>
        <v xml:space="preserve"> </v>
      </c>
      <c r="AM2058" s="130" t="str">
        <f t="shared" si="1115"/>
        <v xml:space="preserve"> </v>
      </c>
      <c r="AN2058" s="129" t="str">
        <f t="shared" si="1116"/>
        <v xml:space="preserve"> </v>
      </c>
      <c r="AO2058" s="131" t="str">
        <f t="shared" si="1102"/>
        <v xml:space="preserve"> </v>
      </c>
      <c r="AP2058" s="123" t="str">
        <f t="shared" si="1098"/>
        <v xml:space="preserve"> </v>
      </c>
      <c r="AQ2058" s="129" t="str">
        <f t="shared" si="1103"/>
        <v xml:space="preserve"> </v>
      </c>
      <c r="AR2058" s="111">
        <f t="shared" si="1104"/>
        <v>2055</v>
      </c>
      <c r="AS2058" s="111">
        <f t="shared" si="1105"/>
        <v>0</v>
      </c>
      <c r="AT2058" s="111">
        <f t="shared" si="1106"/>
        <v>0</v>
      </c>
      <c r="AU2058" s="111">
        <f t="shared" si="1109"/>
        <v>0</v>
      </c>
      <c r="AV2058" s="111" t="str">
        <f t="shared" si="1107"/>
        <v xml:space="preserve"> </v>
      </c>
      <c r="AW2058" s="112">
        <f t="shared" si="1108"/>
        <v>0</v>
      </c>
    </row>
    <row r="2059" spans="30:49">
      <c r="AD2059" s="132">
        <v>2056</v>
      </c>
      <c r="AE2059" s="125" t="str">
        <f t="shared" si="1099"/>
        <v xml:space="preserve"> </v>
      </c>
      <c r="AF2059" s="125" t="str">
        <f t="shared" si="1110"/>
        <v xml:space="preserve"> </v>
      </c>
      <c r="AG2059" s="125" t="str">
        <f t="shared" si="1100"/>
        <v xml:space="preserve"> </v>
      </c>
      <c r="AH2059" s="126" t="str">
        <f t="shared" si="1111"/>
        <v xml:space="preserve"> </v>
      </c>
      <c r="AI2059" s="127" t="str">
        <f t="shared" si="1112"/>
        <v xml:space="preserve"> </v>
      </c>
      <c r="AJ2059" s="128" t="str">
        <f t="shared" si="1113"/>
        <v xml:space="preserve"> </v>
      </c>
      <c r="AK2059" s="128" t="str">
        <f t="shared" si="1101"/>
        <v xml:space="preserve"> </v>
      </c>
      <c r="AL2059" s="129" t="str">
        <f t="shared" si="1114"/>
        <v xml:space="preserve"> </v>
      </c>
      <c r="AM2059" s="130" t="str">
        <f t="shared" si="1115"/>
        <v xml:space="preserve"> </v>
      </c>
      <c r="AN2059" s="129" t="str">
        <f t="shared" si="1116"/>
        <v xml:space="preserve"> </v>
      </c>
      <c r="AO2059" s="131" t="str">
        <f t="shared" si="1102"/>
        <v xml:space="preserve"> </v>
      </c>
      <c r="AP2059" s="123" t="str">
        <f t="shared" si="1098"/>
        <v xml:space="preserve"> </v>
      </c>
      <c r="AQ2059" s="129" t="str">
        <f t="shared" si="1103"/>
        <v xml:space="preserve"> </v>
      </c>
      <c r="AR2059" s="111">
        <f t="shared" si="1104"/>
        <v>2056</v>
      </c>
      <c r="AS2059" s="111">
        <f t="shared" si="1105"/>
        <v>0</v>
      </c>
      <c r="AT2059" s="111">
        <f t="shared" si="1106"/>
        <v>0</v>
      </c>
      <c r="AU2059" s="111">
        <f t="shared" si="1109"/>
        <v>0</v>
      </c>
      <c r="AV2059" s="111" t="str">
        <f t="shared" si="1107"/>
        <v xml:space="preserve"> </v>
      </c>
      <c r="AW2059" s="112">
        <f t="shared" si="1108"/>
        <v>0</v>
      </c>
    </row>
    <row r="2060" spans="30:49">
      <c r="AD2060" s="132">
        <v>2057</v>
      </c>
      <c r="AE2060" s="125" t="str">
        <f t="shared" si="1099"/>
        <v xml:space="preserve"> </v>
      </c>
      <c r="AF2060" s="125" t="str">
        <f t="shared" si="1110"/>
        <v xml:space="preserve"> </v>
      </c>
      <c r="AG2060" s="125" t="str">
        <f t="shared" si="1100"/>
        <v xml:space="preserve"> </v>
      </c>
      <c r="AH2060" s="126" t="str">
        <f t="shared" si="1111"/>
        <v xml:space="preserve"> </v>
      </c>
      <c r="AI2060" s="127" t="str">
        <f t="shared" si="1112"/>
        <v xml:space="preserve"> </v>
      </c>
      <c r="AJ2060" s="128" t="str">
        <f t="shared" si="1113"/>
        <v xml:space="preserve"> </v>
      </c>
      <c r="AK2060" s="128" t="str">
        <f t="shared" si="1101"/>
        <v xml:space="preserve"> </v>
      </c>
      <c r="AL2060" s="129" t="str">
        <f t="shared" si="1114"/>
        <v xml:space="preserve"> </v>
      </c>
      <c r="AM2060" s="130" t="str">
        <f t="shared" si="1115"/>
        <v xml:space="preserve"> </v>
      </c>
      <c r="AN2060" s="129" t="str">
        <f t="shared" si="1116"/>
        <v xml:space="preserve"> </v>
      </c>
      <c r="AO2060" s="131" t="str">
        <f t="shared" si="1102"/>
        <v xml:space="preserve"> </v>
      </c>
      <c r="AP2060" s="123" t="str">
        <f t="shared" si="1098"/>
        <v xml:space="preserve"> </v>
      </c>
      <c r="AQ2060" s="129" t="str">
        <f t="shared" si="1103"/>
        <v xml:space="preserve"> </v>
      </c>
      <c r="AR2060" s="111">
        <f t="shared" si="1104"/>
        <v>2057</v>
      </c>
      <c r="AS2060" s="111">
        <f t="shared" si="1105"/>
        <v>0</v>
      </c>
      <c r="AT2060" s="111">
        <f t="shared" si="1106"/>
        <v>0</v>
      </c>
      <c r="AU2060" s="111">
        <f t="shared" si="1109"/>
        <v>0</v>
      </c>
      <c r="AV2060" s="111" t="str">
        <f t="shared" si="1107"/>
        <v xml:space="preserve"> </v>
      </c>
      <c r="AW2060" s="112">
        <f t="shared" si="1108"/>
        <v>0</v>
      </c>
    </row>
    <row r="2061" spans="30:49">
      <c r="AD2061" s="132">
        <v>2058</v>
      </c>
      <c r="AE2061" s="125" t="str">
        <f t="shared" si="1099"/>
        <v xml:space="preserve"> </v>
      </c>
      <c r="AF2061" s="125" t="str">
        <f t="shared" si="1110"/>
        <v xml:space="preserve"> </v>
      </c>
      <c r="AG2061" s="125" t="str">
        <f t="shared" si="1100"/>
        <v xml:space="preserve"> </v>
      </c>
      <c r="AH2061" s="126" t="str">
        <f t="shared" si="1111"/>
        <v xml:space="preserve"> </v>
      </c>
      <c r="AI2061" s="127" t="str">
        <f t="shared" si="1112"/>
        <v xml:space="preserve"> </v>
      </c>
      <c r="AJ2061" s="128" t="str">
        <f t="shared" si="1113"/>
        <v xml:space="preserve"> </v>
      </c>
      <c r="AK2061" s="128" t="str">
        <f t="shared" si="1101"/>
        <v xml:space="preserve"> </v>
      </c>
      <c r="AL2061" s="129" t="str">
        <f t="shared" si="1114"/>
        <v xml:space="preserve"> </v>
      </c>
      <c r="AM2061" s="130" t="str">
        <f t="shared" si="1115"/>
        <v xml:space="preserve"> </v>
      </c>
      <c r="AN2061" s="129" t="str">
        <f t="shared" si="1116"/>
        <v xml:space="preserve"> </v>
      </c>
      <c r="AO2061" s="131" t="str">
        <f t="shared" si="1102"/>
        <v xml:space="preserve"> </v>
      </c>
      <c r="AP2061" s="123" t="str">
        <f t="shared" si="1098"/>
        <v xml:space="preserve"> </v>
      </c>
      <c r="AQ2061" s="129" t="str">
        <f t="shared" si="1103"/>
        <v xml:space="preserve"> </v>
      </c>
      <c r="AR2061" s="111">
        <f t="shared" si="1104"/>
        <v>2058</v>
      </c>
      <c r="AS2061" s="111">
        <f t="shared" si="1105"/>
        <v>0</v>
      </c>
      <c r="AT2061" s="111">
        <f t="shared" si="1106"/>
        <v>0</v>
      </c>
      <c r="AU2061" s="111">
        <f t="shared" si="1109"/>
        <v>0</v>
      </c>
      <c r="AV2061" s="111" t="str">
        <f t="shared" si="1107"/>
        <v xml:space="preserve"> </v>
      </c>
      <c r="AW2061" s="112">
        <f t="shared" si="1108"/>
        <v>0</v>
      </c>
    </row>
    <row r="2062" spans="30:49">
      <c r="AD2062" s="132">
        <v>2059</v>
      </c>
      <c r="AE2062" s="125" t="str">
        <f t="shared" si="1099"/>
        <v xml:space="preserve"> </v>
      </c>
      <c r="AF2062" s="125" t="str">
        <f t="shared" si="1110"/>
        <v xml:space="preserve"> </v>
      </c>
      <c r="AG2062" s="125" t="str">
        <f t="shared" si="1100"/>
        <v xml:space="preserve"> </v>
      </c>
      <c r="AH2062" s="126" t="str">
        <f t="shared" si="1111"/>
        <v xml:space="preserve"> </v>
      </c>
      <c r="AI2062" s="127" t="str">
        <f t="shared" si="1112"/>
        <v xml:space="preserve"> </v>
      </c>
      <c r="AJ2062" s="128" t="str">
        <f t="shared" si="1113"/>
        <v xml:space="preserve"> </v>
      </c>
      <c r="AK2062" s="128" t="str">
        <f t="shared" si="1101"/>
        <v xml:space="preserve"> </v>
      </c>
      <c r="AL2062" s="129" t="str">
        <f t="shared" si="1114"/>
        <v xml:space="preserve"> </v>
      </c>
      <c r="AM2062" s="130" t="str">
        <f t="shared" si="1115"/>
        <v xml:space="preserve"> </v>
      </c>
      <c r="AN2062" s="129" t="str">
        <f t="shared" si="1116"/>
        <v xml:space="preserve"> </v>
      </c>
      <c r="AO2062" s="131" t="str">
        <f t="shared" si="1102"/>
        <v xml:space="preserve"> </v>
      </c>
      <c r="AP2062" s="123" t="str">
        <f t="shared" si="1098"/>
        <v xml:space="preserve"> </v>
      </c>
      <c r="AQ2062" s="129" t="str">
        <f t="shared" si="1103"/>
        <v xml:space="preserve"> </v>
      </c>
      <c r="AR2062" s="111">
        <f t="shared" si="1104"/>
        <v>2059</v>
      </c>
      <c r="AS2062" s="111">
        <f t="shared" si="1105"/>
        <v>0</v>
      </c>
      <c r="AT2062" s="111">
        <f t="shared" si="1106"/>
        <v>0</v>
      </c>
      <c r="AU2062" s="111">
        <f t="shared" si="1109"/>
        <v>0</v>
      </c>
      <c r="AV2062" s="111" t="str">
        <f t="shared" si="1107"/>
        <v xml:space="preserve"> </v>
      </c>
      <c r="AW2062" s="112">
        <f t="shared" si="1108"/>
        <v>0</v>
      </c>
    </row>
    <row r="2063" spans="30:49">
      <c r="AD2063" s="132">
        <v>2060</v>
      </c>
      <c r="AE2063" s="125" t="str">
        <f t="shared" si="1099"/>
        <v xml:space="preserve"> </v>
      </c>
      <c r="AF2063" s="125" t="str">
        <f t="shared" si="1110"/>
        <v xml:space="preserve"> </v>
      </c>
      <c r="AG2063" s="125" t="str">
        <f t="shared" si="1100"/>
        <v xml:space="preserve"> </v>
      </c>
      <c r="AH2063" s="126" t="str">
        <f t="shared" si="1111"/>
        <v xml:space="preserve"> </v>
      </c>
      <c r="AI2063" s="127" t="str">
        <f t="shared" si="1112"/>
        <v xml:space="preserve"> </v>
      </c>
      <c r="AJ2063" s="128" t="str">
        <f t="shared" si="1113"/>
        <v xml:space="preserve"> </v>
      </c>
      <c r="AK2063" s="128" t="str">
        <f t="shared" si="1101"/>
        <v xml:space="preserve"> </v>
      </c>
      <c r="AL2063" s="129" t="str">
        <f t="shared" si="1114"/>
        <v xml:space="preserve"> </v>
      </c>
      <c r="AM2063" s="130" t="str">
        <f t="shared" si="1115"/>
        <v xml:space="preserve"> </v>
      </c>
      <c r="AN2063" s="129" t="str">
        <f t="shared" si="1116"/>
        <v xml:space="preserve"> </v>
      </c>
      <c r="AO2063" s="131" t="str">
        <f t="shared" si="1102"/>
        <v xml:space="preserve"> </v>
      </c>
      <c r="AP2063" s="123" t="str">
        <f t="shared" si="1098"/>
        <v xml:space="preserve"> </v>
      </c>
      <c r="AQ2063" s="129" t="str">
        <f t="shared" si="1103"/>
        <v xml:space="preserve"> </v>
      </c>
      <c r="AR2063" s="111">
        <f t="shared" si="1104"/>
        <v>2060</v>
      </c>
      <c r="AS2063" s="111">
        <f t="shared" si="1105"/>
        <v>0</v>
      </c>
      <c r="AT2063" s="111">
        <f t="shared" si="1106"/>
        <v>0</v>
      </c>
      <c r="AU2063" s="111">
        <f t="shared" si="1109"/>
        <v>0</v>
      </c>
      <c r="AV2063" s="111" t="str">
        <f t="shared" si="1107"/>
        <v xml:space="preserve"> </v>
      </c>
      <c r="AW2063" s="112">
        <f t="shared" si="1108"/>
        <v>0</v>
      </c>
    </row>
    <row r="2064" spans="30:49">
      <c r="AD2064" s="132">
        <v>2061</v>
      </c>
      <c r="AE2064" s="125" t="str">
        <f t="shared" si="1099"/>
        <v xml:space="preserve"> </v>
      </c>
      <c r="AF2064" s="125" t="str">
        <f t="shared" si="1110"/>
        <v xml:space="preserve"> </v>
      </c>
      <c r="AG2064" s="125" t="str">
        <f t="shared" si="1100"/>
        <v xml:space="preserve"> </v>
      </c>
      <c r="AH2064" s="126" t="str">
        <f t="shared" si="1111"/>
        <v xml:space="preserve"> </v>
      </c>
      <c r="AI2064" s="127" t="str">
        <f t="shared" si="1112"/>
        <v xml:space="preserve"> </v>
      </c>
      <c r="AJ2064" s="128" t="str">
        <f t="shared" si="1113"/>
        <v xml:space="preserve"> </v>
      </c>
      <c r="AK2064" s="128" t="str">
        <f t="shared" si="1101"/>
        <v xml:space="preserve"> </v>
      </c>
      <c r="AL2064" s="129" t="str">
        <f t="shared" si="1114"/>
        <v xml:space="preserve"> </v>
      </c>
      <c r="AM2064" s="130" t="str">
        <f t="shared" si="1115"/>
        <v xml:space="preserve"> </v>
      </c>
      <c r="AN2064" s="129" t="str">
        <f t="shared" si="1116"/>
        <v xml:space="preserve"> </v>
      </c>
      <c r="AO2064" s="131" t="str">
        <f t="shared" si="1102"/>
        <v xml:space="preserve"> </v>
      </c>
      <c r="AP2064" s="123" t="str">
        <f t="shared" si="1098"/>
        <v xml:space="preserve"> </v>
      </c>
      <c r="AQ2064" s="129" t="str">
        <f t="shared" si="1103"/>
        <v xml:space="preserve"> </v>
      </c>
      <c r="AR2064" s="111">
        <f t="shared" si="1104"/>
        <v>2061</v>
      </c>
      <c r="AS2064" s="111">
        <f t="shared" si="1105"/>
        <v>0</v>
      </c>
      <c r="AT2064" s="111">
        <f t="shared" si="1106"/>
        <v>0</v>
      </c>
      <c r="AU2064" s="111">
        <f t="shared" si="1109"/>
        <v>0</v>
      </c>
      <c r="AV2064" s="111" t="str">
        <f t="shared" si="1107"/>
        <v xml:space="preserve"> </v>
      </c>
      <c r="AW2064" s="112">
        <f t="shared" si="1108"/>
        <v>0</v>
      </c>
    </row>
    <row r="2065" spans="30:49">
      <c r="AD2065" s="132">
        <v>2062</v>
      </c>
      <c r="AE2065" s="125" t="str">
        <f t="shared" si="1099"/>
        <v xml:space="preserve"> </v>
      </c>
      <c r="AF2065" s="125" t="str">
        <f t="shared" si="1110"/>
        <v xml:space="preserve"> </v>
      </c>
      <c r="AG2065" s="125" t="str">
        <f t="shared" si="1100"/>
        <v xml:space="preserve"> </v>
      </c>
      <c r="AH2065" s="126" t="str">
        <f t="shared" si="1111"/>
        <v xml:space="preserve"> </v>
      </c>
      <c r="AI2065" s="127" t="str">
        <f t="shared" si="1112"/>
        <v xml:space="preserve"> </v>
      </c>
      <c r="AJ2065" s="128" t="str">
        <f t="shared" si="1113"/>
        <v xml:space="preserve"> </v>
      </c>
      <c r="AK2065" s="128" t="str">
        <f t="shared" si="1101"/>
        <v xml:space="preserve"> </v>
      </c>
      <c r="AL2065" s="129" t="str">
        <f t="shared" si="1114"/>
        <v xml:space="preserve"> </v>
      </c>
      <c r="AM2065" s="130" t="str">
        <f t="shared" si="1115"/>
        <v xml:space="preserve"> </v>
      </c>
      <c r="AN2065" s="129" t="str">
        <f t="shared" si="1116"/>
        <v xml:space="preserve"> </v>
      </c>
      <c r="AO2065" s="131" t="str">
        <f t="shared" si="1102"/>
        <v xml:space="preserve"> </v>
      </c>
      <c r="AP2065" s="123" t="str">
        <f t="shared" si="1098"/>
        <v xml:space="preserve"> </v>
      </c>
      <c r="AQ2065" s="129" t="str">
        <f t="shared" si="1103"/>
        <v xml:space="preserve"> </v>
      </c>
      <c r="AR2065" s="111">
        <f t="shared" si="1104"/>
        <v>2062</v>
      </c>
      <c r="AS2065" s="111">
        <f t="shared" si="1105"/>
        <v>0</v>
      </c>
      <c r="AT2065" s="111">
        <f t="shared" si="1106"/>
        <v>0</v>
      </c>
      <c r="AU2065" s="111">
        <f t="shared" si="1109"/>
        <v>0</v>
      </c>
      <c r="AV2065" s="111" t="str">
        <f t="shared" si="1107"/>
        <v xml:space="preserve"> </v>
      </c>
      <c r="AW2065" s="112">
        <f t="shared" si="1108"/>
        <v>0</v>
      </c>
    </row>
    <row r="2066" spans="30:49">
      <c r="AD2066" s="132">
        <v>2063</v>
      </c>
      <c r="AE2066" s="125" t="str">
        <f t="shared" si="1099"/>
        <v xml:space="preserve"> </v>
      </c>
      <c r="AF2066" s="125" t="str">
        <f t="shared" si="1110"/>
        <v xml:space="preserve"> </v>
      </c>
      <c r="AG2066" s="125" t="str">
        <f t="shared" si="1100"/>
        <v xml:space="preserve"> </v>
      </c>
      <c r="AH2066" s="126" t="str">
        <f t="shared" si="1111"/>
        <v xml:space="preserve"> </v>
      </c>
      <c r="AI2066" s="127" t="str">
        <f t="shared" si="1112"/>
        <v xml:space="preserve"> </v>
      </c>
      <c r="AJ2066" s="128" t="str">
        <f t="shared" si="1113"/>
        <v xml:space="preserve"> </v>
      </c>
      <c r="AK2066" s="128" t="str">
        <f t="shared" si="1101"/>
        <v xml:space="preserve"> </v>
      </c>
      <c r="AL2066" s="129" t="str">
        <f t="shared" si="1114"/>
        <v xml:space="preserve"> </v>
      </c>
      <c r="AM2066" s="130" t="str">
        <f t="shared" si="1115"/>
        <v xml:space="preserve"> </v>
      </c>
      <c r="AN2066" s="129" t="str">
        <f t="shared" si="1116"/>
        <v xml:space="preserve"> </v>
      </c>
      <c r="AO2066" s="131" t="str">
        <f t="shared" si="1102"/>
        <v xml:space="preserve"> </v>
      </c>
      <c r="AP2066" s="123" t="str">
        <f t="shared" si="1098"/>
        <v xml:space="preserve"> </v>
      </c>
      <c r="AQ2066" s="129" t="str">
        <f t="shared" si="1103"/>
        <v xml:space="preserve"> </v>
      </c>
      <c r="AR2066" s="111">
        <f t="shared" si="1104"/>
        <v>2063</v>
      </c>
      <c r="AS2066" s="111">
        <f t="shared" si="1105"/>
        <v>0</v>
      </c>
      <c r="AT2066" s="111">
        <f t="shared" si="1106"/>
        <v>0</v>
      </c>
      <c r="AU2066" s="111">
        <f t="shared" si="1109"/>
        <v>0</v>
      </c>
      <c r="AV2066" s="111" t="str">
        <f t="shared" si="1107"/>
        <v xml:space="preserve"> </v>
      </c>
      <c r="AW2066" s="112">
        <f t="shared" si="1108"/>
        <v>0</v>
      </c>
    </row>
    <row r="2067" spans="30:49">
      <c r="AD2067" s="132">
        <v>2064</v>
      </c>
      <c r="AE2067" s="125" t="str">
        <f t="shared" si="1099"/>
        <v xml:space="preserve"> </v>
      </c>
      <c r="AF2067" s="125" t="str">
        <f t="shared" si="1110"/>
        <v xml:space="preserve"> </v>
      </c>
      <c r="AG2067" s="125" t="str">
        <f t="shared" si="1100"/>
        <v xml:space="preserve"> </v>
      </c>
      <c r="AH2067" s="126" t="str">
        <f t="shared" si="1111"/>
        <v xml:space="preserve"> </v>
      </c>
      <c r="AI2067" s="127" t="str">
        <f t="shared" si="1112"/>
        <v xml:space="preserve"> </v>
      </c>
      <c r="AJ2067" s="128" t="str">
        <f t="shared" si="1113"/>
        <v xml:space="preserve"> </v>
      </c>
      <c r="AK2067" s="128" t="str">
        <f t="shared" si="1101"/>
        <v xml:space="preserve"> </v>
      </c>
      <c r="AL2067" s="129" t="str">
        <f t="shared" si="1114"/>
        <v xml:space="preserve"> </v>
      </c>
      <c r="AM2067" s="130" t="str">
        <f t="shared" si="1115"/>
        <v xml:space="preserve"> </v>
      </c>
      <c r="AN2067" s="129" t="str">
        <f t="shared" si="1116"/>
        <v xml:space="preserve"> </v>
      </c>
      <c r="AO2067" s="131" t="str">
        <f t="shared" si="1102"/>
        <v xml:space="preserve"> </v>
      </c>
      <c r="AP2067" s="123" t="str">
        <f t="shared" si="1098"/>
        <v xml:space="preserve"> </v>
      </c>
      <c r="AQ2067" s="129" t="str">
        <f t="shared" si="1103"/>
        <v xml:space="preserve"> </v>
      </c>
      <c r="AR2067" s="111">
        <f t="shared" si="1104"/>
        <v>2064</v>
      </c>
      <c r="AS2067" s="111">
        <f t="shared" si="1105"/>
        <v>0</v>
      </c>
      <c r="AT2067" s="111">
        <f t="shared" si="1106"/>
        <v>0</v>
      </c>
      <c r="AU2067" s="111">
        <f t="shared" si="1109"/>
        <v>0</v>
      </c>
      <c r="AV2067" s="111" t="str">
        <f t="shared" si="1107"/>
        <v xml:space="preserve"> </v>
      </c>
      <c r="AW2067" s="112">
        <f t="shared" si="1108"/>
        <v>0</v>
      </c>
    </row>
    <row r="2068" spans="30:49">
      <c r="AD2068" s="132">
        <v>2065</v>
      </c>
      <c r="AE2068" s="125" t="str">
        <f t="shared" si="1099"/>
        <v xml:space="preserve"> </v>
      </c>
      <c r="AF2068" s="125" t="str">
        <f t="shared" si="1110"/>
        <v xml:space="preserve"> </v>
      </c>
      <c r="AG2068" s="125" t="str">
        <f t="shared" si="1100"/>
        <v xml:space="preserve"> </v>
      </c>
      <c r="AH2068" s="126" t="str">
        <f t="shared" si="1111"/>
        <v xml:space="preserve"> </v>
      </c>
      <c r="AI2068" s="127" t="str">
        <f t="shared" si="1112"/>
        <v xml:space="preserve"> </v>
      </c>
      <c r="AJ2068" s="128" t="str">
        <f t="shared" si="1113"/>
        <v xml:space="preserve"> </v>
      </c>
      <c r="AK2068" s="128" t="str">
        <f t="shared" si="1101"/>
        <v xml:space="preserve"> </v>
      </c>
      <c r="AL2068" s="129" t="str">
        <f t="shared" si="1114"/>
        <v xml:space="preserve"> </v>
      </c>
      <c r="AM2068" s="130" t="str">
        <f t="shared" si="1115"/>
        <v xml:space="preserve"> </v>
      </c>
      <c r="AN2068" s="129" t="str">
        <f t="shared" si="1116"/>
        <v xml:space="preserve"> </v>
      </c>
      <c r="AO2068" s="131" t="str">
        <f t="shared" si="1102"/>
        <v xml:space="preserve"> </v>
      </c>
      <c r="AP2068" s="123" t="str">
        <f t="shared" si="1098"/>
        <v xml:space="preserve"> </v>
      </c>
      <c r="AQ2068" s="129" t="str">
        <f t="shared" si="1103"/>
        <v xml:space="preserve"> </v>
      </c>
      <c r="AR2068" s="111">
        <f t="shared" si="1104"/>
        <v>2065</v>
      </c>
      <c r="AS2068" s="111">
        <f t="shared" si="1105"/>
        <v>0</v>
      </c>
      <c r="AT2068" s="111">
        <f t="shared" si="1106"/>
        <v>0</v>
      </c>
      <c r="AU2068" s="111">
        <f t="shared" si="1109"/>
        <v>0</v>
      </c>
      <c r="AV2068" s="111" t="str">
        <f t="shared" si="1107"/>
        <v xml:space="preserve"> </v>
      </c>
      <c r="AW2068" s="112">
        <f t="shared" si="1108"/>
        <v>0</v>
      </c>
    </row>
    <row r="2069" spans="30:49">
      <c r="AD2069" s="132">
        <v>2066</v>
      </c>
      <c r="AE2069" s="125" t="str">
        <f t="shared" si="1099"/>
        <v xml:space="preserve"> </v>
      </c>
      <c r="AF2069" s="125" t="str">
        <f t="shared" si="1110"/>
        <v xml:space="preserve"> </v>
      </c>
      <c r="AG2069" s="125" t="str">
        <f t="shared" si="1100"/>
        <v xml:space="preserve"> </v>
      </c>
      <c r="AH2069" s="126" t="str">
        <f t="shared" si="1111"/>
        <v xml:space="preserve"> </v>
      </c>
      <c r="AI2069" s="127" t="str">
        <f t="shared" si="1112"/>
        <v xml:space="preserve"> </v>
      </c>
      <c r="AJ2069" s="128" t="str">
        <f t="shared" si="1113"/>
        <v xml:space="preserve"> </v>
      </c>
      <c r="AK2069" s="128" t="str">
        <f t="shared" si="1101"/>
        <v xml:space="preserve"> </v>
      </c>
      <c r="AL2069" s="129" t="str">
        <f t="shared" si="1114"/>
        <v xml:space="preserve"> </v>
      </c>
      <c r="AM2069" s="130" t="str">
        <f t="shared" si="1115"/>
        <v xml:space="preserve"> </v>
      </c>
      <c r="AN2069" s="129" t="str">
        <f t="shared" si="1116"/>
        <v xml:space="preserve"> </v>
      </c>
      <c r="AO2069" s="131" t="str">
        <f t="shared" si="1102"/>
        <v xml:space="preserve"> </v>
      </c>
      <c r="AP2069" s="123" t="str">
        <f t="shared" si="1098"/>
        <v xml:space="preserve"> </v>
      </c>
      <c r="AQ2069" s="129" t="str">
        <f t="shared" si="1103"/>
        <v xml:space="preserve"> </v>
      </c>
      <c r="AR2069" s="111">
        <f t="shared" si="1104"/>
        <v>2066</v>
      </c>
      <c r="AS2069" s="111">
        <f t="shared" si="1105"/>
        <v>0</v>
      </c>
      <c r="AT2069" s="111">
        <f t="shared" si="1106"/>
        <v>0</v>
      </c>
      <c r="AU2069" s="111">
        <f t="shared" si="1109"/>
        <v>0</v>
      </c>
      <c r="AV2069" s="111" t="str">
        <f t="shared" si="1107"/>
        <v xml:space="preserve"> </v>
      </c>
      <c r="AW2069" s="112">
        <f t="shared" si="1108"/>
        <v>0</v>
      </c>
    </row>
    <row r="2070" spans="30:49">
      <c r="AD2070" s="132">
        <v>2067</v>
      </c>
      <c r="AE2070" s="125" t="str">
        <f t="shared" si="1099"/>
        <v xml:space="preserve"> </v>
      </c>
      <c r="AF2070" s="125" t="str">
        <f t="shared" si="1110"/>
        <v xml:space="preserve"> </v>
      </c>
      <c r="AG2070" s="125" t="str">
        <f t="shared" si="1100"/>
        <v xml:space="preserve"> </v>
      </c>
      <c r="AH2070" s="126" t="str">
        <f t="shared" si="1111"/>
        <v xml:space="preserve"> </v>
      </c>
      <c r="AI2070" s="127" t="str">
        <f t="shared" si="1112"/>
        <v xml:space="preserve"> </v>
      </c>
      <c r="AJ2070" s="128" t="str">
        <f t="shared" si="1113"/>
        <v xml:space="preserve"> </v>
      </c>
      <c r="AK2070" s="128" t="str">
        <f t="shared" si="1101"/>
        <v xml:space="preserve"> </v>
      </c>
      <c r="AL2070" s="129" t="str">
        <f t="shared" si="1114"/>
        <v xml:space="preserve"> </v>
      </c>
      <c r="AM2070" s="130" t="str">
        <f t="shared" si="1115"/>
        <v xml:space="preserve"> </v>
      </c>
      <c r="AN2070" s="129" t="str">
        <f t="shared" si="1116"/>
        <v xml:space="preserve"> </v>
      </c>
      <c r="AO2070" s="131" t="str">
        <f t="shared" si="1102"/>
        <v xml:space="preserve"> </v>
      </c>
      <c r="AP2070" s="123" t="str">
        <f t="shared" si="1098"/>
        <v xml:space="preserve"> </v>
      </c>
      <c r="AQ2070" s="129" t="str">
        <f t="shared" si="1103"/>
        <v xml:space="preserve"> </v>
      </c>
      <c r="AR2070" s="111">
        <f t="shared" si="1104"/>
        <v>2067</v>
      </c>
      <c r="AS2070" s="111">
        <f t="shared" si="1105"/>
        <v>0</v>
      </c>
      <c r="AT2070" s="111">
        <f t="shared" si="1106"/>
        <v>0</v>
      </c>
      <c r="AU2070" s="111">
        <f t="shared" si="1109"/>
        <v>0</v>
      </c>
      <c r="AV2070" s="111" t="str">
        <f t="shared" si="1107"/>
        <v xml:space="preserve"> </v>
      </c>
      <c r="AW2070" s="112">
        <f t="shared" si="1108"/>
        <v>0</v>
      </c>
    </row>
    <row r="2071" spans="30:49">
      <c r="AD2071" s="132">
        <v>2068</v>
      </c>
      <c r="AE2071" s="125" t="str">
        <f t="shared" si="1099"/>
        <v xml:space="preserve"> </v>
      </c>
      <c r="AF2071" s="125" t="str">
        <f t="shared" si="1110"/>
        <v xml:space="preserve"> </v>
      </c>
      <c r="AG2071" s="125" t="str">
        <f t="shared" si="1100"/>
        <v xml:space="preserve"> </v>
      </c>
      <c r="AH2071" s="126" t="str">
        <f t="shared" si="1111"/>
        <v xml:space="preserve"> </v>
      </c>
      <c r="AI2071" s="127" t="str">
        <f t="shared" si="1112"/>
        <v xml:space="preserve"> </v>
      </c>
      <c r="AJ2071" s="128" t="str">
        <f t="shared" si="1113"/>
        <v xml:space="preserve"> </v>
      </c>
      <c r="AK2071" s="128" t="str">
        <f t="shared" si="1101"/>
        <v xml:space="preserve"> </v>
      </c>
      <c r="AL2071" s="129" t="str">
        <f t="shared" si="1114"/>
        <v xml:space="preserve"> </v>
      </c>
      <c r="AM2071" s="130" t="str">
        <f t="shared" si="1115"/>
        <v xml:space="preserve"> </v>
      </c>
      <c r="AN2071" s="129" t="str">
        <f t="shared" si="1116"/>
        <v xml:space="preserve"> </v>
      </c>
      <c r="AO2071" s="131" t="str">
        <f t="shared" si="1102"/>
        <v xml:space="preserve"> </v>
      </c>
      <c r="AP2071" s="123" t="str">
        <f t="shared" si="1098"/>
        <v xml:space="preserve"> </v>
      </c>
      <c r="AQ2071" s="129" t="str">
        <f t="shared" si="1103"/>
        <v xml:space="preserve"> </v>
      </c>
      <c r="AR2071" s="111">
        <f t="shared" si="1104"/>
        <v>2068</v>
      </c>
      <c r="AS2071" s="111">
        <f t="shared" si="1105"/>
        <v>0</v>
      </c>
      <c r="AT2071" s="111">
        <f t="shared" si="1106"/>
        <v>0</v>
      </c>
      <c r="AU2071" s="111">
        <f t="shared" si="1109"/>
        <v>0</v>
      </c>
      <c r="AV2071" s="111" t="str">
        <f t="shared" si="1107"/>
        <v xml:space="preserve"> </v>
      </c>
      <c r="AW2071" s="112">
        <f t="shared" si="1108"/>
        <v>0</v>
      </c>
    </row>
    <row r="2072" spans="30:49">
      <c r="AD2072" s="132">
        <v>2069</v>
      </c>
      <c r="AE2072" s="125" t="str">
        <f t="shared" si="1099"/>
        <v xml:space="preserve"> </v>
      </c>
      <c r="AF2072" s="125" t="str">
        <f t="shared" si="1110"/>
        <v xml:space="preserve"> </v>
      </c>
      <c r="AG2072" s="125" t="str">
        <f t="shared" si="1100"/>
        <v xml:space="preserve"> </v>
      </c>
      <c r="AH2072" s="126" t="str">
        <f t="shared" si="1111"/>
        <v xml:space="preserve"> </v>
      </c>
      <c r="AI2072" s="127" t="str">
        <f t="shared" si="1112"/>
        <v xml:space="preserve"> </v>
      </c>
      <c r="AJ2072" s="128" t="str">
        <f t="shared" si="1113"/>
        <v xml:space="preserve"> </v>
      </c>
      <c r="AK2072" s="128" t="str">
        <f t="shared" si="1101"/>
        <v xml:space="preserve"> </v>
      </c>
      <c r="AL2072" s="129" t="str">
        <f t="shared" si="1114"/>
        <v xml:space="preserve"> </v>
      </c>
      <c r="AM2072" s="130" t="str">
        <f t="shared" si="1115"/>
        <v xml:space="preserve"> </v>
      </c>
      <c r="AN2072" s="129" t="str">
        <f t="shared" si="1116"/>
        <v xml:space="preserve"> </v>
      </c>
      <c r="AO2072" s="131" t="str">
        <f t="shared" si="1102"/>
        <v xml:space="preserve"> </v>
      </c>
      <c r="AP2072" s="123" t="str">
        <f t="shared" si="1098"/>
        <v xml:space="preserve"> </v>
      </c>
      <c r="AQ2072" s="129" t="str">
        <f t="shared" si="1103"/>
        <v xml:space="preserve"> </v>
      </c>
      <c r="AR2072" s="111">
        <f t="shared" si="1104"/>
        <v>2069</v>
      </c>
      <c r="AS2072" s="111">
        <f t="shared" si="1105"/>
        <v>0</v>
      </c>
      <c r="AT2072" s="111">
        <f t="shared" si="1106"/>
        <v>0</v>
      </c>
      <c r="AU2072" s="111">
        <f t="shared" si="1109"/>
        <v>0</v>
      </c>
      <c r="AV2072" s="111" t="str">
        <f t="shared" si="1107"/>
        <v xml:space="preserve"> </v>
      </c>
      <c r="AW2072" s="112">
        <f t="shared" si="1108"/>
        <v>0</v>
      </c>
    </row>
    <row r="2073" spans="30:49">
      <c r="AD2073" s="132">
        <v>2070</v>
      </c>
      <c r="AE2073" s="125" t="str">
        <f t="shared" si="1099"/>
        <v xml:space="preserve"> </v>
      </c>
      <c r="AF2073" s="125" t="str">
        <f t="shared" si="1110"/>
        <v xml:space="preserve"> </v>
      </c>
      <c r="AG2073" s="125" t="str">
        <f t="shared" si="1100"/>
        <v xml:space="preserve"> </v>
      </c>
      <c r="AH2073" s="126" t="str">
        <f t="shared" si="1111"/>
        <v xml:space="preserve"> </v>
      </c>
      <c r="AI2073" s="127" t="str">
        <f t="shared" si="1112"/>
        <v xml:space="preserve"> </v>
      </c>
      <c r="AJ2073" s="128" t="str">
        <f t="shared" si="1113"/>
        <v xml:space="preserve"> </v>
      </c>
      <c r="AK2073" s="128" t="str">
        <f t="shared" si="1101"/>
        <v xml:space="preserve"> </v>
      </c>
      <c r="AL2073" s="129" t="str">
        <f t="shared" si="1114"/>
        <v xml:space="preserve"> </v>
      </c>
      <c r="AM2073" s="130" t="str">
        <f t="shared" si="1115"/>
        <v xml:space="preserve"> </v>
      </c>
      <c r="AN2073" s="129" t="str">
        <f t="shared" si="1116"/>
        <v xml:space="preserve"> </v>
      </c>
      <c r="AO2073" s="131" t="str">
        <f t="shared" si="1102"/>
        <v xml:space="preserve"> </v>
      </c>
      <c r="AP2073" s="123" t="str">
        <f t="shared" si="1098"/>
        <v xml:space="preserve"> </v>
      </c>
      <c r="AQ2073" s="129" t="str">
        <f t="shared" si="1103"/>
        <v xml:space="preserve"> </v>
      </c>
      <c r="AR2073" s="111">
        <f t="shared" si="1104"/>
        <v>2070</v>
      </c>
      <c r="AS2073" s="111">
        <f t="shared" si="1105"/>
        <v>0</v>
      </c>
      <c r="AT2073" s="111">
        <f t="shared" si="1106"/>
        <v>0</v>
      </c>
      <c r="AU2073" s="111">
        <f t="shared" si="1109"/>
        <v>0</v>
      </c>
      <c r="AV2073" s="111" t="str">
        <f t="shared" si="1107"/>
        <v xml:space="preserve"> </v>
      </c>
      <c r="AW2073" s="112">
        <f t="shared" si="1108"/>
        <v>0</v>
      </c>
    </row>
    <row r="2074" spans="30:49">
      <c r="AD2074" s="132">
        <v>2071</v>
      </c>
      <c r="AE2074" s="125" t="str">
        <f t="shared" si="1099"/>
        <v xml:space="preserve"> </v>
      </c>
      <c r="AF2074" s="125" t="str">
        <f t="shared" si="1110"/>
        <v xml:space="preserve"> </v>
      </c>
      <c r="AG2074" s="125" t="str">
        <f t="shared" si="1100"/>
        <v xml:space="preserve"> </v>
      </c>
      <c r="AH2074" s="126" t="str">
        <f t="shared" si="1111"/>
        <v xml:space="preserve"> </v>
      </c>
      <c r="AI2074" s="127" t="str">
        <f t="shared" si="1112"/>
        <v xml:space="preserve"> </v>
      </c>
      <c r="AJ2074" s="128" t="str">
        <f t="shared" si="1113"/>
        <v xml:space="preserve"> </v>
      </c>
      <c r="AK2074" s="128" t="str">
        <f t="shared" si="1101"/>
        <v xml:space="preserve"> </v>
      </c>
      <c r="AL2074" s="129" t="str">
        <f t="shared" si="1114"/>
        <v xml:space="preserve"> </v>
      </c>
      <c r="AM2074" s="130" t="str">
        <f t="shared" si="1115"/>
        <v xml:space="preserve"> </v>
      </c>
      <c r="AN2074" s="129" t="str">
        <f t="shared" si="1116"/>
        <v xml:space="preserve"> </v>
      </c>
      <c r="AO2074" s="131" t="str">
        <f t="shared" si="1102"/>
        <v xml:space="preserve"> </v>
      </c>
      <c r="AP2074" s="123" t="str">
        <f t="shared" si="1098"/>
        <v xml:space="preserve"> </v>
      </c>
      <c r="AQ2074" s="129" t="str">
        <f t="shared" si="1103"/>
        <v xml:space="preserve"> </v>
      </c>
      <c r="AR2074" s="111">
        <f t="shared" si="1104"/>
        <v>2071</v>
      </c>
      <c r="AS2074" s="111">
        <f t="shared" si="1105"/>
        <v>0</v>
      </c>
      <c r="AT2074" s="111">
        <f t="shared" si="1106"/>
        <v>0</v>
      </c>
      <c r="AU2074" s="111">
        <f t="shared" si="1109"/>
        <v>0</v>
      </c>
      <c r="AV2074" s="111" t="str">
        <f t="shared" si="1107"/>
        <v xml:space="preserve"> </v>
      </c>
      <c r="AW2074" s="112">
        <f t="shared" si="1108"/>
        <v>0</v>
      </c>
    </row>
    <row r="2075" spans="30:49">
      <c r="AD2075" s="132">
        <v>2072</v>
      </c>
      <c r="AE2075" s="125" t="str">
        <f t="shared" si="1099"/>
        <v xml:space="preserve"> </v>
      </c>
      <c r="AF2075" s="125" t="str">
        <f t="shared" si="1110"/>
        <v xml:space="preserve"> </v>
      </c>
      <c r="AG2075" s="125" t="str">
        <f t="shared" si="1100"/>
        <v xml:space="preserve"> </v>
      </c>
      <c r="AH2075" s="126" t="str">
        <f t="shared" si="1111"/>
        <v xml:space="preserve"> </v>
      </c>
      <c r="AI2075" s="127" t="str">
        <f t="shared" si="1112"/>
        <v xml:space="preserve"> </v>
      </c>
      <c r="AJ2075" s="128" t="str">
        <f t="shared" si="1113"/>
        <v xml:space="preserve"> </v>
      </c>
      <c r="AK2075" s="128" t="str">
        <f t="shared" si="1101"/>
        <v xml:space="preserve"> </v>
      </c>
      <c r="AL2075" s="129" t="str">
        <f t="shared" si="1114"/>
        <v xml:space="preserve"> </v>
      </c>
      <c r="AM2075" s="130" t="str">
        <f t="shared" si="1115"/>
        <v xml:space="preserve"> </v>
      </c>
      <c r="AN2075" s="129" t="str">
        <f t="shared" si="1116"/>
        <v xml:space="preserve"> </v>
      </c>
      <c r="AO2075" s="131" t="str">
        <f t="shared" si="1102"/>
        <v xml:space="preserve"> </v>
      </c>
      <c r="AP2075" s="123" t="str">
        <f t="shared" si="1098"/>
        <v xml:space="preserve"> </v>
      </c>
      <c r="AQ2075" s="129" t="str">
        <f t="shared" si="1103"/>
        <v xml:space="preserve"> </v>
      </c>
      <c r="AR2075" s="111">
        <f t="shared" si="1104"/>
        <v>2072</v>
      </c>
      <c r="AS2075" s="111">
        <f t="shared" si="1105"/>
        <v>0</v>
      </c>
      <c r="AT2075" s="111">
        <f t="shared" si="1106"/>
        <v>0</v>
      </c>
      <c r="AU2075" s="111">
        <f t="shared" si="1109"/>
        <v>0</v>
      </c>
      <c r="AV2075" s="111" t="str">
        <f t="shared" si="1107"/>
        <v xml:space="preserve"> </v>
      </c>
      <c r="AW2075" s="112">
        <f t="shared" si="1108"/>
        <v>0</v>
      </c>
    </row>
    <row r="2076" spans="30:49">
      <c r="AD2076" s="132">
        <v>2073</v>
      </c>
      <c r="AE2076" s="125" t="str">
        <f t="shared" si="1099"/>
        <v xml:space="preserve"> </v>
      </c>
      <c r="AF2076" s="125" t="str">
        <f t="shared" si="1110"/>
        <v xml:space="preserve"> </v>
      </c>
      <c r="AG2076" s="125" t="str">
        <f t="shared" si="1100"/>
        <v xml:space="preserve"> </v>
      </c>
      <c r="AH2076" s="126" t="str">
        <f t="shared" si="1111"/>
        <v xml:space="preserve"> </v>
      </c>
      <c r="AI2076" s="127" t="str">
        <f t="shared" si="1112"/>
        <v xml:space="preserve"> </v>
      </c>
      <c r="AJ2076" s="128" t="str">
        <f t="shared" si="1113"/>
        <v xml:space="preserve"> </v>
      </c>
      <c r="AK2076" s="128" t="str">
        <f t="shared" si="1101"/>
        <v xml:space="preserve"> </v>
      </c>
      <c r="AL2076" s="129" t="str">
        <f t="shared" si="1114"/>
        <v xml:space="preserve"> </v>
      </c>
      <c r="AM2076" s="130" t="str">
        <f t="shared" si="1115"/>
        <v xml:space="preserve"> </v>
      </c>
      <c r="AN2076" s="129" t="str">
        <f t="shared" si="1116"/>
        <v xml:space="preserve"> </v>
      </c>
      <c r="AO2076" s="131" t="str">
        <f t="shared" si="1102"/>
        <v xml:space="preserve"> </v>
      </c>
      <c r="AP2076" s="123" t="str">
        <f t="shared" si="1098"/>
        <v xml:space="preserve"> </v>
      </c>
      <c r="AQ2076" s="129" t="str">
        <f t="shared" si="1103"/>
        <v xml:space="preserve"> </v>
      </c>
      <c r="AR2076" s="111">
        <f t="shared" si="1104"/>
        <v>2073</v>
      </c>
      <c r="AS2076" s="111">
        <f t="shared" si="1105"/>
        <v>0</v>
      </c>
      <c r="AT2076" s="111">
        <f t="shared" si="1106"/>
        <v>0</v>
      </c>
      <c r="AU2076" s="111">
        <f t="shared" si="1109"/>
        <v>0</v>
      </c>
      <c r="AV2076" s="111" t="str">
        <f t="shared" si="1107"/>
        <v xml:space="preserve"> </v>
      </c>
      <c r="AW2076" s="112">
        <f t="shared" si="1108"/>
        <v>0</v>
      </c>
    </row>
    <row r="2077" spans="30:49">
      <c r="AD2077" s="132">
        <v>2074</v>
      </c>
      <c r="AE2077" s="125" t="str">
        <f t="shared" si="1099"/>
        <v xml:space="preserve"> </v>
      </c>
      <c r="AF2077" s="125" t="str">
        <f t="shared" si="1110"/>
        <v xml:space="preserve"> </v>
      </c>
      <c r="AG2077" s="125" t="str">
        <f t="shared" si="1100"/>
        <v xml:space="preserve"> </v>
      </c>
      <c r="AH2077" s="126" t="str">
        <f t="shared" si="1111"/>
        <v xml:space="preserve"> </v>
      </c>
      <c r="AI2077" s="127" t="str">
        <f t="shared" si="1112"/>
        <v xml:space="preserve"> </v>
      </c>
      <c r="AJ2077" s="128" t="str">
        <f t="shared" si="1113"/>
        <v xml:space="preserve"> </v>
      </c>
      <c r="AK2077" s="128" t="str">
        <f t="shared" si="1101"/>
        <v xml:space="preserve"> </v>
      </c>
      <c r="AL2077" s="129" t="str">
        <f t="shared" si="1114"/>
        <v xml:space="preserve"> </v>
      </c>
      <c r="AM2077" s="130" t="str">
        <f t="shared" si="1115"/>
        <v xml:space="preserve"> </v>
      </c>
      <c r="AN2077" s="129" t="str">
        <f t="shared" si="1116"/>
        <v xml:space="preserve"> </v>
      </c>
      <c r="AO2077" s="131" t="str">
        <f t="shared" si="1102"/>
        <v xml:space="preserve"> </v>
      </c>
      <c r="AP2077" s="123" t="str">
        <f t="shared" si="1098"/>
        <v xml:space="preserve"> </v>
      </c>
      <c r="AQ2077" s="129" t="str">
        <f t="shared" si="1103"/>
        <v xml:space="preserve"> </v>
      </c>
      <c r="AR2077" s="111">
        <f t="shared" si="1104"/>
        <v>2074</v>
      </c>
      <c r="AS2077" s="111">
        <f t="shared" si="1105"/>
        <v>0</v>
      </c>
      <c r="AT2077" s="111">
        <f t="shared" si="1106"/>
        <v>0</v>
      </c>
      <c r="AU2077" s="111">
        <f t="shared" si="1109"/>
        <v>0</v>
      </c>
      <c r="AV2077" s="111" t="str">
        <f t="shared" si="1107"/>
        <v xml:space="preserve"> </v>
      </c>
      <c r="AW2077" s="112">
        <f t="shared" si="1108"/>
        <v>0</v>
      </c>
    </row>
    <row r="2078" spans="30:49">
      <c r="AD2078" s="132">
        <v>2075</v>
      </c>
      <c r="AE2078" s="125" t="str">
        <f t="shared" si="1099"/>
        <v xml:space="preserve"> </v>
      </c>
      <c r="AF2078" s="125" t="str">
        <f t="shared" si="1110"/>
        <v xml:space="preserve"> </v>
      </c>
      <c r="AG2078" s="125" t="str">
        <f t="shared" si="1100"/>
        <v xml:space="preserve"> </v>
      </c>
      <c r="AH2078" s="126" t="str">
        <f t="shared" si="1111"/>
        <v xml:space="preserve"> </v>
      </c>
      <c r="AI2078" s="127" t="str">
        <f t="shared" si="1112"/>
        <v xml:space="preserve"> </v>
      </c>
      <c r="AJ2078" s="128" t="str">
        <f t="shared" si="1113"/>
        <v xml:space="preserve"> </v>
      </c>
      <c r="AK2078" s="128" t="str">
        <f t="shared" si="1101"/>
        <v xml:space="preserve"> </v>
      </c>
      <c r="AL2078" s="129" t="str">
        <f t="shared" si="1114"/>
        <v xml:space="preserve"> </v>
      </c>
      <c r="AM2078" s="130" t="str">
        <f t="shared" si="1115"/>
        <v xml:space="preserve"> </v>
      </c>
      <c r="AN2078" s="129" t="str">
        <f t="shared" si="1116"/>
        <v xml:space="preserve"> </v>
      </c>
      <c r="AO2078" s="131" t="str">
        <f t="shared" si="1102"/>
        <v xml:space="preserve"> </v>
      </c>
      <c r="AP2078" s="123" t="str">
        <f t="shared" si="1098"/>
        <v xml:space="preserve"> </v>
      </c>
      <c r="AQ2078" s="129" t="str">
        <f t="shared" si="1103"/>
        <v xml:space="preserve"> </v>
      </c>
      <c r="AR2078" s="111">
        <f t="shared" si="1104"/>
        <v>2075</v>
      </c>
      <c r="AS2078" s="111">
        <f t="shared" si="1105"/>
        <v>0</v>
      </c>
      <c r="AT2078" s="111">
        <f t="shared" si="1106"/>
        <v>0</v>
      </c>
      <c r="AU2078" s="111">
        <f t="shared" si="1109"/>
        <v>0</v>
      </c>
      <c r="AV2078" s="111" t="str">
        <f t="shared" si="1107"/>
        <v xml:space="preserve"> </v>
      </c>
      <c r="AW2078" s="112">
        <f t="shared" si="1108"/>
        <v>0</v>
      </c>
    </row>
    <row r="2079" spans="30:49">
      <c r="AD2079" s="132">
        <v>2076</v>
      </c>
      <c r="AE2079" s="125" t="str">
        <f t="shared" si="1099"/>
        <v xml:space="preserve"> </v>
      </c>
      <c r="AF2079" s="125" t="str">
        <f t="shared" si="1110"/>
        <v xml:space="preserve"> </v>
      </c>
      <c r="AG2079" s="125" t="str">
        <f t="shared" si="1100"/>
        <v xml:space="preserve"> </v>
      </c>
      <c r="AH2079" s="126" t="str">
        <f t="shared" si="1111"/>
        <v xml:space="preserve"> </v>
      </c>
      <c r="AI2079" s="127" t="str">
        <f t="shared" si="1112"/>
        <v xml:space="preserve"> </v>
      </c>
      <c r="AJ2079" s="128" t="str">
        <f t="shared" si="1113"/>
        <v xml:space="preserve"> </v>
      </c>
      <c r="AK2079" s="128" t="str">
        <f t="shared" si="1101"/>
        <v xml:space="preserve"> </v>
      </c>
      <c r="AL2079" s="129" t="str">
        <f t="shared" si="1114"/>
        <v xml:space="preserve"> </v>
      </c>
      <c r="AM2079" s="130" t="str">
        <f t="shared" si="1115"/>
        <v xml:space="preserve"> </v>
      </c>
      <c r="AN2079" s="129" t="str">
        <f t="shared" si="1116"/>
        <v xml:space="preserve"> </v>
      </c>
      <c r="AO2079" s="131" t="str">
        <f t="shared" si="1102"/>
        <v xml:space="preserve"> </v>
      </c>
      <c r="AP2079" s="123" t="str">
        <f t="shared" si="1098"/>
        <v xml:space="preserve"> </v>
      </c>
      <c r="AQ2079" s="129" t="str">
        <f t="shared" si="1103"/>
        <v xml:space="preserve"> </v>
      </c>
      <c r="AR2079" s="111">
        <f t="shared" si="1104"/>
        <v>2076</v>
      </c>
      <c r="AS2079" s="111">
        <f t="shared" si="1105"/>
        <v>0</v>
      </c>
      <c r="AT2079" s="111">
        <f t="shared" si="1106"/>
        <v>0</v>
      </c>
      <c r="AU2079" s="111">
        <f t="shared" si="1109"/>
        <v>0</v>
      </c>
      <c r="AV2079" s="111" t="str">
        <f t="shared" si="1107"/>
        <v xml:space="preserve"> </v>
      </c>
      <c r="AW2079" s="112">
        <f t="shared" si="1108"/>
        <v>0</v>
      </c>
    </row>
    <row r="2080" spans="30:49">
      <c r="AD2080" s="132">
        <v>2077</v>
      </c>
      <c r="AE2080" s="125" t="str">
        <f t="shared" si="1099"/>
        <v xml:space="preserve"> </v>
      </c>
      <c r="AF2080" s="125" t="str">
        <f t="shared" si="1110"/>
        <v xml:space="preserve"> </v>
      </c>
      <c r="AG2080" s="125" t="str">
        <f t="shared" si="1100"/>
        <v xml:space="preserve"> </v>
      </c>
      <c r="AH2080" s="126" t="str">
        <f t="shared" si="1111"/>
        <v xml:space="preserve"> </v>
      </c>
      <c r="AI2080" s="127" t="str">
        <f t="shared" si="1112"/>
        <v xml:space="preserve"> </v>
      </c>
      <c r="AJ2080" s="128" t="str">
        <f t="shared" si="1113"/>
        <v xml:space="preserve"> </v>
      </c>
      <c r="AK2080" s="128" t="str">
        <f t="shared" si="1101"/>
        <v xml:space="preserve"> </v>
      </c>
      <c r="AL2080" s="129" t="str">
        <f t="shared" si="1114"/>
        <v xml:space="preserve"> </v>
      </c>
      <c r="AM2080" s="130" t="str">
        <f t="shared" si="1115"/>
        <v xml:space="preserve"> </v>
      </c>
      <c r="AN2080" s="129" t="str">
        <f t="shared" si="1116"/>
        <v xml:space="preserve"> </v>
      </c>
      <c r="AO2080" s="131" t="str">
        <f t="shared" si="1102"/>
        <v xml:space="preserve"> </v>
      </c>
      <c r="AP2080" s="123" t="str">
        <f t="shared" si="1098"/>
        <v xml:space="preserve"> </v>
      </c>
      <c r="AQ2080" s="129" t="str">
        <f t="shared" si="1103"/>
        <v xml:space="preserve"> </v>
      </c>
      <c r="AR2080" s="111">
        <f t="shared" si="1104"/>
        <v>2077</v>
      </c>
      <c r="AS2080" s="111">
        <f t="shared" si="1105"/>
        <v>0</v>
      </c>
      <c r="AT2080" s="111">
        <f t="shared" si="1106"/>
        <v>0</v>
      </c>
      <c r="AU2080" s="111">
        <f t="shared" si="1109"/>
        <v>0</v>
      </c>
      <c r="AV2080" s="111" t="str">
        <f t="shared" si="1107"/>
        <v xml:space="preserve"> </v>
      </c>
      <c r="AW2080" s="112">
        <f t="shared" si="1108"/>
        <v>0</v>
      </c>
    </row>
    <row r="2081" spans="30:49">
      <c r="AD2081" s="132">
        <v>2078</v>
      </c>
      <c r="AE2081" s="125" t="str">
        <f t="shared" si="1099"/>
        <v xml:space="preserve"> </v>
      </c>
      <c r="AF2081" s="125" t="str">
        <f t="shared" si="1110"/>
        <v xml:space="preserve"> </v>
      </c>
      <c r="AG2081" s="125" t="str">
        <f t="shared" si="1100"/>
        <v xml:space="preserve"> </v>
      </c>
      <c r="AH2081" s="126" t="str">
        <f t="shared" si="1111"/>
        <v xml:space="preserve"> </v>
      </c>
      <c r="AI2081" s="127" t="str">
        <f t="shared" si="1112"/>
        <v xml:space="preserve"> </v>
      </c>
      <c r="AJ2081" s="128" t="str">
        <f t="shared" si="1113"/>
        <v xml:space="preserve"> </v>
      </c>
      <c r="AK2081" s="128" t="str">
        <f t="shared" si="1101"/>
        <v xml:space="preserve"> </v>
      </c>
      <c r="AL2081" s="129" t="str">
        <f t="shared" si="1114"/>
        <v xml:space="preserve"> </v>
      </c>
      <c r="AM2081" s="130" t="str">
        <f t="shared" si="1115"/>
        <v xml:space="preserve"> </v>
      </c>
      <c r="AN2081" s="129" t="str">
        <f t="shared" si="1116"/>
        <v xml:space="preserve"> </v>
      </c>
      <c r="AO2081" s="131" t="str">
        <f t="shared" si="1102"/>
        <v xml:space="preserve"> </v>
      </c>
      <c r="AP2081" s="123" t="str">
        <f t="shared" si="1098"/>
        <v xml:space="preserve"> </v>
      </c>
      <c r="AQ2081" s="129" t="str">
        <f t="shared" si="1103"/>
        <v xml:space="preserve"> </v>
      </c>
      <c r="AR2081" s="111">
        <f t="shared" si="1104"/>
        <v>2078</v>
      </c>
      <c r="AS2081" s="111">
        <f t="shared" si="1105"/>
        <v>0</v>
      </c>
      <c r="AT2081" s="111">
        <f t="shared" si="1106"/>
        <v>0</v>
      </c>
      <c r="AU2081" s="111">
        <f t="shared" si="1109"/>
        <v>0</v>
      </c>
      <c r="AV2081" s="111" t="str">
        <f t="shared" si="1107"/>
        <v xml:space="preserve"> </v>
      </c>
      <c r="AW2081" s="112">
        <f t="shared" si="1108"/>
        <v>0</v>
      </c>
    </row>
    <row r="2082" spans="30:49">
      <c r="AD2082" s="132">
        <v>2079</v>
      </c>
      <c r="AE2082" s="125" t="str">
        <f t="shared" si="1099"/>
        <v xml:space="preserve"> </v>
      </c>
      <c r="AF2082" s="125" t="str">
        <f t="shared" si="1110"/>
        <v xml:space="preserve"> </v>
      </c>
      <c r="AG2082" s="125" t="str">
        <f t="shared" si="1100"/>
        <v xml:space="preserve"> </v>
      </c>
      <c r="AH2082" s="126" t="str">
        <f t="shared" si="1111"/>
        <v xml:space="preserve"> </v>
      </c>
      <c r="AI2082" s="127" t="str">
        <f t="shared" si="1112"/>
        <v xml:space="preserve"> </v>
      </c>
      <c r="AJ2082" s="128" t="str">
        <f t="shared" si="1113"/>
        <v xml:space="preserve"> </v>
      </c>
      <c r="AK2082" s="128" t="str">
        <f t="shared" si="1101"/>
        <v xml:space="preserve"> </v>
      </c>
      <c r="AL2082" s="129" t="str">
        <f t="shared" si="1114"/>
        <v xml:space="preserve"> </v>
      </c>
      <c r="AM2082" s="130" t="str">
        <f t="shared" si="1115"/>
        <v xml:space="preserve"> </v>
      </c>
      <c r="AN2082" s="129" t="str">
        <f t="shared" si="1116"/>
        <v xml:space="preserve"> </v>
      </c>
      <c r="AO2082" s="131" t="str">
        <f t="shared" si="1102"/>
        <v xml:space="preserve"> </v>
      </c>
      <c r="AP2082" s="123" t="str">
        <f t="shared" si="1098"/>
        <v xml:space="preserve"> </v>
      </c>
      <c r="AQ2082" s="129" t="str">
        <f t="shared" si="1103"/>
        <v xml:space="preserve"> </v>
      </c>
      <c r="AR2082" s="111">
        <f t="shared" si="1104"/>
        <v>2079</v>
      </c>
      <c r="AS2082" s="111">
        <f t="shared" si="1105"/>
        <v>0</v>
      </c>
      <c r="AT2082" s="111">
        <f t="shared" si="1106"/>
        <v>0</v>
      </c>
      <c r="AU2082" s="111">
        <f t="shared" si="1109"/>
        <v>0</v>
      </c>
      <c r="AV2082" s="111" t="str">
        <f t="shared" si="1107"/>
        <v xml:space="preserve"> </v>
      </c>
      <c r="AW2082" s="112">
        <f t="shared" si="1108"/>
        <v>0</v>
      </c>
    </row>
    <row r="2083" spans="30:49">
      <c r="AD2083" s="132">
        <v>2080</v>
      </c>
      <c r="AE2083" s="125" t="str">
        <f t="shared" si="1099"/>
        <v xml:space="preserve"> </v>
      </c>
      <c r="AF2083" s="125" t="str">
        <f t="shared" si="1110"/>
        <v xml:space="preserve"> </v>
      </c>
      <c r="AG2083" s="125" t="str">
        <f t="shared" si="1100"/>
        <v xml:space="preserve"> </v>
      </c>
      <c r="AH2083" s="126" t="str">
        <f t="shared" si="1111"/>
        <v xml:space="preserve"> </v>
      </c>
      <c r="AI2083" s="127" t="str">
        <f t="shared" si="1112"/>
        <v xml:space="preserve"> </v>
      </c>
      <c r="AJ2083" s="128" t="str">
        <f t="shared" si="1113"/>
        <v xml:space="preserve"> </v>
      </c>
      <c r="AK2083" s="128" t="str">
        <f t="shared" si="1101"/>
        <v xml:space="preserve"> </v>
      </c>
      <c r="AL2083" s="129" t="str">
        <f t="shared" si="1114"/>
        <v xml:space="preserve"> </v>
      </c>
      <c r="AM2083" s="130" t="str">
        <f t="shared" si="1115"/>
        <v xml:space="preserve"> </v>
      </c>
      <c r="AN2083" s="129" t="str">
        <f t="shared" si="1116"/>
        <v xml:space="preserve"> </v>
      </c>
      <c r="AO2083" s="131" t="str">
        <f t="shared" si="1102"/>
        <v xml:space="preserve"> </v>
      </c>
      <c r="AP2083" s="123" t="str">
        <f t="shared" si="1098"/>
        <v xml:space="preserve"> </v>
      </c>
      <c r="AQ2083" s="129" t="str">
        <f t="shared" si="1103"/>
        <v xml:space="preserve"> </v>
      </c>
      <c r="AR2083" s="111">
        <f t="shared" si="1104"/>
        <v>2080</v>
      </c>
      <c r="AS2083" s="111">
        <f t="shared" si="1105"/>
        <v>0</v>
      </c>
      <c r="AT2083" s="111">
        <f t="shared" si="1106"/>
        <v>0</v>
      </c>
      <c r="AU2083" s="111">
        <f t="shared" si="1109"/>
        <v>0</v>
      </c>
      <c r="AV2083" s="111" t="str">
        <f t="shared" si="1107"/>
        <v xml:space="preserve"> </v>
      </c>
      <c r="AW2083" s="112">
        <f t="shared" si="1108"/>
        <v>0</v>
      </c>
    </row>
    <row r="2084" spans="30:49">
      <c r="AD2084" s="132">
        <v>2081</v>
      </c>
      <c r="AE2084" s="125" t="str">
        <f t="shared" si="1099"/>
        <v xml:space="preserve"> </v>
      </c>
      <c r="AF2084" s="125" t="str">
        <f t="shared" si="1110"/>
        <v xml:space="preserve"> </v>
      </c>
      <c r="AG2084" s="125" t="str">
        <f t="shared" si="1100"/>
        <v xml:space="preserve"> </v>
      </c>
      <c r="AH2084" s="126" t="str">
        <f t="shared" si="1111"/>
        <v xml:space="preserve"> </v>
      </c>
      <c r="AI2084" s="127" t="str">
        <f t="shared" si="1112"/>
        <v xml:space="preserve"> </v>
      </c>
      <c r="AJ2084" s="128" t="str">
        <f t="shared" si="1113"/>
        <v xml:space="preserve"> </v>
      </c>
      <c r="AK2084" s="128" t="str">
        <f t="shared" si="1101"/>
        <v xml:space="preserve"> </v>
      </c>
      <c r="AL2084" s="129" t="str">
        <f t="shared" si="1114"/>
        <v xml:space="preserve"> </v>
      </c>
      <c r="AM2084" s="130" t="str">
        <f t="shared" si="1115"/>
        <v xml:space="preserve"> </v>
      </c>
      <c r="AN2084" s="129" t="str">
        <f t="shared" si="1116"/>
        <v xml:space="preserve"> </v>
      </c>
      <c r="AO2084" s="131" t="str">
        <f t="shared" si="1102"/>
        <v xml:space="preserve"> </v>
      </c>
      <c r="AP2084" s="123" t="str">
        <f t="shared" si="1098"/>
        <v xml:space="preserve"> </v>
      </c>
      <c r="AQ2084" s="129" t="str">
        <f t="shared" si="1103"/>
        <v xml:space="preserve"> </v>
      </c>
      <c r="AR2084" s="111">
        <f t="shared" si="1104"/>
        <v>2081</v>
      </c>
      <c r="AS2084" s="111">
        <f t="shared" si="1105"/>
        <v>0</v>
      </c>
      <c r="AT2084" s="111">
        <f t="shared" si="1106"/>
        <v>0</v>
      </c>
      <c r="AU2084" s="111">
        <f t="shared" si="1109"/>
        <v>0</v>
      </c>
      <c r="AV2084" s="111" t="str">
        <f t="shared" si="1107"/>
        <v xml:space="preserve"> </v>
      </c>
      <c r="AW2084" s="112">
        <f t="shared" si="1108"/>
        <v>0</v>
      </c>
    </row>
    <row r="2085" spans="30:49">
      <c r="AD2085" s="132">
        <v>2082</v>
      </c>
      <c r="AE2085" s="125" t="str">
        <f t="shared" si="1099"/>
        <v xml:space="preserve"> </v>
      </c>
      <c r="AF2085" s="125" t="str">
        <f t="shared" si="1110"/>
        <v xml:space="preserve"> </v>
      </c>
      <c r="AG2085" s="125" t="str">
        <f t="shared" si="1100"/>
        <v xml:space="preserve"> </v>
      </c>
      <c r="AH2085" s="126" t="str">
        <f t="shared" si="1111"/>
        <v xml:space="preserve"> </v>
      </c>
      <c r="AI2085" s="127" t="str">
        <f t="shared" si="1112"/>
        <v xml:space="preserve"> </v>
      </c>
      <c r="AJ2085" s="128" t="str">
        <f t="shared" si="1113"/>
        <v xml:space="preserve"> </v>
      </c>
      <c r="AK2085" s="128" t="str">
        <f t="shared" si="1101"/>
        <v xml:space="preserve"> </v>
      </c>
      <c r="AL2085" s="129" t="str">
        <f t="shared" si="1114"/>
        <v xml:space="preserve"> </v>
      </c>
      <c r="AM2085" s="130" t="str">
        <f t="shared" si="1115"/>
        <v xml:space="preserve"> </v>
      </c>
      <c r="AN2085" s="129" t="str">
        <f t="shared" si="1116"/>
        <v xml:space="preserve"> </v>
      </c>
      <c r="AO2085" s="131" t="str">
        <f t="shared" si="1102"/>
        <v xml:space="preserve"> </v>
      </c>
      <c r="AP2085" s="123" t="str">
        <f t="shared" si="1098"/>
        <v xml:space="preserve"> </v>
      </c>
      <c r="AQ2085" s="129" t="str">
        <f t="shared" si="1103"/>
        <v xml:space="preserve"> </v>
      </c>
      <c r="AR2085" s="111">
        <f t="shared" si="1104"/>
        <v>2082</v>
      </c>
      <c r="AS2085" s="111">
        <f t="shared" si="1105"/>
        <v>0</v>
      </c>
      <c r="AT2085" s="111">
        <f t="shared" si="1106"/>
        <v>0</v>
      </c>
      <c r="AU2085" s="111">
        <f t="shared" si="1109"/>
        <v>0</v>
      </c>
      <c r="AV2085" s="111" t="str">
        <f t="shared" si="1107"/>
        <v xml:space="preserve"> </v>
      </c>
      <c r="AW2085" s="112">
        <f t="shared" si="1108"/>
        <v>0</v>
      </c>
    </row>
    <row r="2086" spans="30:49">
      <c r="AD2086" s="132">
        <v>2083</v>
      </c>
      <c r="AE2086" s="125" t="str">
        <f t="shared" si="1099"/>
        <v xml:space="preserve"> </v>
      </c>
      <c r="AF2086" s="125" t="str">
        <f t="shared" si="1110"/>
        <v xml:space="preserve"> </v>
      </c>
      <c r="AG2086" s="125" t="str">
        <f t="shared" si="1100"/>
        <v xml:space="preserve"> </v>
      </c>
      <c r="AH2086" s="126" t="str">
        <f t="shared" si="1111"/>
        <v xml:space="preserve"> </v>
      </c>
      <c r="AI2086" s="127" t="str">
        <f t="shared" si="1112"/>
        <v xml:space="preserve"> </v>
      </c>
      <c r="AJ2086" s="128" t="str">
        <f t="shared" si="1113"/>
        <v xml:space="preserve"> </v>
      </c>
      <c r="AK2086" s="128" t="str">
        <f t="shared" si="1101"/>
        <v xml:space="preserve"> </v>
      </c>
      <c r="AL2086" s="129" t="str">
        <f t="shared" si="1114"/>
        <v xml:space="preserve"> </v>
      </c>
      <c r="AM2086" s="130" t="str">
        <f t="shared" si="1115"/>
        <v xml:space="preserve"> </v>
      </c>
      <c r="AN2086" s="129" t="str">
        <f t="shared" si="1116"/>
        <v xml:space="preserve"> </v>
      </c>
      <c r="AO2086" s="131" t="str">
        <f t="shared" si="1102"/>
        <v xml:space="preserve"> </v>
      </c>
      <c r="AP2086" s="123" t="str">
        <f t="shared" si="1098"/>
        <v xml:space="preserve"> </v>
      </c>
      <c r="AQ2086" s="129" t="str">
        <f t="shared" si="1103"/>
        <v xml:space="preserve"> </v>
      </c>
      <c r="AR2086" s="111">
        <f t="shared" si="1104"/>
        <v>2083</v>
      </c>
      <c r="AS2086" s="111">
        <f t="shared" si="1105"/>
        <v>0</v>
      </c>
      <c r="AT2086" s="111">
        <f t="shared" si="1106"/>
        <v>0</v>
      </c>
      <c r="AU2086" s="111">
        <f t="shared" si="1109"/>
        <v>0</v>
      </c>
      <c r="AV2086" s="111" t="str">
        <f t="shared" si="1107"/>
        <v xml:space="preserve"> </v>
      </c>
      <c r="AW2086" s="112">
        <f t="shared" si="1108"/>
        <v>0</v>
      </c>
    </row>
    <row r="2087" spans="30:49">
      <c r="AD2087" s="132">
        <v>2084</v>
      </c>
      <c r="AE2087" s="125" t="str">
        <f t="shared" si="1099"/>
        <v xml:space="preserve"> </v>
      </c>
      <c r="AF2087" s="125" t="str">
        <f t="shared" si="1110"/>
        <v xml:space="preserve"> </v>
      </c>
      <c r="AG2087" s="125" t="str">
        <f t="shared" si="1100"/>
        <v xml:space="preserve"> </v>
      </c>
      <c r="AH2087" s="126" t="str">
        <f t="shared" si="1111"/>
        <v xml:space="preserve"> </v>
      </c>
      <c r="AI2087" s="127" t="str">
        <f t="shared" si="1112"/>
        <v xml:space="preserve"> </v>
      </c>
      <c r="AJ2087" s="128" t="str">
        <f t="shared" si="1113"/>
        <v xml:space="preserve"> </v>
      </c>
      <c r="AK2087" s="128" t="str">
        <f t="shared" si="1101"/>
        <v xml:space="preserve"> </v>
      </c>
      <c r="AL2087" s="129" t="str">
        <f t="shared" si="1114"/>
        <v xml:space="preserve"> </v>
      </c>
      <c r="AM2087" s="130" t="str">
        <f t="shared" si="1115"/>
        <v xml:space="preserve"> </v>
      </c>
      <c r="AN2087" s="129" t="str">
        <f t="shared" si="1116"/>
        <v xml:space="preserve"> </v>
      </c>
      <c r="AO2087" s="131" t="str">
        <f t="shared" si="1102"/>
        <v xml:space="preserve"> </v>
      </c>
      <c r="AP2087" s="123" t="str">
        <f t="shared" si="1098"/>
        <v xml:space="preserve"> </v>
      </c>
      <c r="AQ2087" s="129" t="str">
        <f t="shared" si="1103"/>
        <v xml:space="preserve"> </v>
      </c>
      <c r="AR2087" s="111">
        <f t="shared" si="1104"/>
        <v>2084</v>
      </c>
      <c r="AS2087" s="111">
        <f t="shared" si="1105"/>
        <v>0</v>
      </c>
      <c r="AT2087" s="111">
        <f t="shared" si="1106"/>
        <v>0</v>
      </c>
      <c r="AU2087" s="111">
        <f t="shared" si="1109"/>
        <v>0</v>
      </c>
      <c r="AV2087" s="111" t="str">
        <f t="shared" si="1107"/>
        <v xml:space="preserve"> </v>
      </c>
      <c r="AW2087" s="112">
        <f t="shared" si="1108"/>
        <v>0</v>
      </c>
    </row>
    <row r="2088" spans="30:49">
      <c r="AD2088" s="132">
        <v>2085</v>
      </c>
      <c r="AE2088" s="125" t="str">
        <f t="shared" si="1099"/>
        <v xml:space="preserve"> </v>
      </c>
      <c r="AF2088" s="125" t="str">
        <f t="shared" si="1110"/>
        <v xml:space="preserve"> </v>
      </c>
      <c r="AG2088" s="125" t="str">
        <f t="shared" si="1100"/>
        <v xml:space="preserve"> </v>
      </c>
      <c r="AH2088" s="126" t="str">
        <f t="shared" si="1111"/>
        <v xml:space="preserve"> </v>
      </c>
      <c r="AI2088" s="127" t="str">
        <f t="shared" si="1112"/>
        <v xml:space="preserve"> </v>
      </c>
      <c r="AJ2088" s="128" t="str">
        <f t="shared" si="1113"/>
        <v xml:space="preserve"> </v>
      </c>
      <c r="AK2088" s="128" t="str">
        <f t="shared" si="1101"/>
        <v xml:space="preserve"> </v>
      </c>
      <c r="AL2088" s="129" t="str">
        <f t="shared" si="1114"/>
        <v xml:space="preserve"> </v>
      </c>
      <c r="AM2088" s="130" t="str">
        <f t="shared" si="1115"/>
        <v xml:space="preserve"> </v>
      </c>
      <c r="AN2088" s="129" t="str">
        <f t="shared" si="1116"/>
        <v xml:space="preserve"> </v>
      </c>
      <c r="AO2088" s="131" t="str">
        <f t="shared" si="1102"/>
        <v xml:space="preserve"> </v>
      </c>
      <c r="AP2088" s="123" t="str">
        <f t="shared" si="1098"/>
        <v xml:space="preserve"> </v>
      </c>
      <c r="AQ2088" s="129" t="str">
        <f t="shared" si="1103"/>
        <v xml:space="preserve"> </v>
      </c>
      <c r="AR2088" s="111">
        <f t="shared" si="1104"/>
        <v>2085</v>
      </c>
      <c r="AS2088" s="111">
        <f t="shared" si="1105"/>
        <v>0</v>
      </c>
      <c r="AT2088" s="111">
        <f t="shared" si="1106"/>
        <v>0</v>
      </c>
      <c r="AU2088" s="111">
        <f t="shared" si="1109"/>
        <v>0</v>
      </c>
      <c r="AV2088" s="111" t="str">
        <f t="shared" si="1107"/>
        <v xml:space="preserve"> </v>
      </c>
      <c r="AW2088" s="112">
        <f t="shared" si="1108"/>
        <v>0</v>
      </c>
    </row>
    <row r="2089" spans="30:49">
      <c r="AD2089" s="132">
        <v>2086</v>
      </c>
      <c r="AE2089" s="125" t="str">
        <f t="shared" si="1099"/>
        <v xml:space="preserve"> </v>
      </c>
      <c r="AF2089" s="125" t="str">
        <f t="shared" si="1110"/>
        <v xml:space="preserve"> </v>
      </c>
      <c r="AG2089" s="125" t="str">
        <f t="shared" si="1100"/>
        <v xml:space="preserve"> </v>
      </c>
      <c r="AH2089" s="126" t="str">
        <f t="shared" si="1111"/>
        <v xml:space="preserve"> </v>
      </c>
      <c r="AI2089" s="127" t="str">
        <f t="shared" si="1112"/>
        <v xml:space="preserve"> </v>
      </c>
      <c r="AJ2089" s="128" t="str">
        <f t="shared" si="1113"/>
        <v xml:space="preserve"> </v>
      </c>
      <c r="AK2089" s="128" t="str">
        <f t="shared" si="1101"/>
        <v xml:space="preserve"> </v>
      </c>
      <c r="AL2089" s="129" t="str">
        <f t="shared" si="1114"/>
        <v xml:space="preserve"> </v>
      </c>
      <c r="AM2089" s="130" t="str">
        <f t="shared" si="1115"/>
        <v xml:space="preserve"> </v>
      </c>
      <c r="AN2089" s="129" t="str">
        <f t="shared" si="1116"/>
        <v xml:space="preserve"> </v>
      </c>
      <c r="AO2089" s="131" t="str">
        <f t="shared" si="1102"/>
        <v xml:space="preserve"> </v>
      </c>
      <c r="AP2089" s="123" t="str">
        <f t="shared" si="1098"/>
        <v xml:space="preserve"> </v>
      </c>
      <c r="AQ2089" s="129" t="str">
        <f t="shared" si="1103"/>
        <v xml:space="preserve"> </v>
      </c>
      <c r="AR2089" s="111">
        <f t="shared" si="1104"/>
        <v>2086</v>
      </c>
      <c r="AS2089" s="111">
        <f t="shared" si="1105"/>
        <v>0</v>
      </c>
      <c r="AT2089" s="111">
        <f t="shared" si="1106"/>
        <v>0</v>
      </c>
      <c r="AU2089" s="111">
        <f t="shared" si="1109"/>
        <v>0</v>
      </c>
      <c r="AV2089" s="111" t="str">
        <f t="shared" si="1107"/>
        <v xml:space="preserve"> </v>
      </c>
      <c r="AW2089" s="112">
        <f t="shared" si="1108"/>
        <v>0</v>
      </c>
    </row>
    <row r="2090" spans="30:49">
      <c r="AD2090" s="132">
        <v>2087</v>
      </c>
      <c r="AE2090" s="125" t="str">
        <f t="shared" si="1099"/>
        <v xml:space="preserve"> </v>
      </c>
      <c r="AF2090" s="125" t="str">
        <f t="shared" si="1110"/>
        <v xml:space="preserve"> </v>
      </c>
      <c r="AG2090" s="125" t="str">
        <f t="shared" si="1100"/>
        <v xml:space="preserve"> </v>
      </c>
      <c r="AH2090" s="126" t="str">
        <f t="shared" si="1111"/>
        <v xml:space="preserve"> </v>
      </c>
      <c r="AI2090" s="127" t="str">
        <f t="shared" si="1112"/>
        <v xml:space="preserve"> </v>
      </c>
      <c r="AJ2090" s="128" t="str">
        <f t="shared" si="1113"/>
        <v xml:space="preserve"> </v>
      </c>
      <c r="AK2090" s="128" t="str">
        <f t="shared" si="1101"/>
        <v xml:space="preserve"> </v>
      </c>
      <c r="AL2090" s="129" t="str">
        <f t="shared" si="1114"/>
        <v xml:space="preserve"> </v>
      </c>
      <c r="AM2090" s="130" t="str">
        <f t="shared" si="1115"/>
        <v xml:space="preserve"> </v>
      </c>
      <c r="AN2090" s="129" t="str">
        <f t="shared" si="1116"/>
        <v xml:space="preserve"> </v>
      </c>
      <c r="AO2090" s="131" t="str">
        <f t="shared" si="1102"/>
        <v xml:space="preserve"> </v>
      </c>
      <c r="AP2090" s="123" t="str">
        <f t="shared" si="1098"/>
        <v xml:space="preserve"> </v>
      </c>
      <c r="AQ2090" s="129" t="str">
        <f t="shared" si="1103"/>
        <v xml:space="preserve"> </v>
      </c>
      <c r="AR2090" s="111">
        <f t="shared" si="1104"/>
        <v>2087</v>
      </c>
      <c r="AS2090" s="111">
        <f t="shared" si="1105"/>
        <v>0</v>
      </c>
      <c r="AT2090" s="111">
        <f t="shared" si="1106"/>
        <v>0</v>
      </c>
      <c r="AU2090" s="111">
        <f t="shared" si="1109"/>
        <v>0</v>
      </c>
      <c r="AV2090" s="111" t="str">
        <f t="shared" si="1107"/>
        <v xml:space="preserve"> </v>
      </c>
      <c r="AW2090" s="112">
        <f t="shared" si="1108"/>
        <v>0</v>
      </c>
    </row>
    <row r="2091" spans="30:49">
      <c r="AD2091" s="132">
        <v>2088</v>
      </c>
      <c r="AE2091" s="125" t="str">
        <f t="shared" si="1099"/>
        <v xml:space="preserve"> </v>
      </c>
      <c r="AF2091" s="125" t="str">
        <f t="shared" si="1110"/>
        <v xml:space="preserve"> </v>
      </c>
      <c r="AG2091" s="125" t="str">
        <f t="shared" si="1100"/>
        <v xml:space="preserve"> </v>
      </c>
      <c r="AH2091" s="126" t="str">
        <f t="shared" si="1111"/>
        <v xml:space="preserve"> </v>
      </c>
      <c r="AI2091" s="127" t="str">
        <f t="shared" si="1112"/>
        <v xml:space="preserve"> </v>
      </c>
      <c r="AJ2091" s="128" t="str">
        <f t="shared" si="1113"/>
        <v xml:space="preserve"> </v>
      </c>
      <c r="AK2091" s="128" t="str">
        <f t="shared" si="1101"/>
        <v xml:space="preserve"> </v>
      </c>
      <c r="AL2091" s="129" t="str">
        <f t="shared" si="1114"/>
        <v xml:space="preserve"> </v>
      </c>
      <c r="AM2091" s="130" t="str">
        <f t="shared" si="1115"/>
        <v xml:space="preserve"> </v>
      </c>
      <c r="AN2091" s="129" t="str">
        <f t="shared" si="1116"/>
        <v xml:space="preserve"> </v>
      </c>
      <c r="AO2091" s="131" t="str">
        <f t="shared" si="1102"/>
        <v xml:space="preserve"> </v>
      </c>
      <c r="AP2091" s="123" t="str">
        <f t="shared" si="1098"/>
        <v xml:space="preserve"> </v>
      </c>
      <c r="AQ2091" s="129" t="str">
        <f t="shared" si="1103"/>
        <v xml:space="preserve"> </v>
      </c>
      <c r="AR2091" s="111">
        <f t="shared" si="1104"/>
        <v>2088</v>
      </c>
      <c r="AS2091" s="111">
        <f t="shared" si="1105"/>
        <v>0</v>
      </c>
      <c r="AT2091" s="111">
        <f t="shared" si="1106"/>
        <v>0</v>
      </c>
      <c r="AU2091" s="111">
        <f t="shared" si="1109"/>
        <v>0</v>
      </c>
      <c r="AV2091" s="111" t="str">
        <f t="shared" si="1107"/>
        <v xml:space="preserve"> </v>
      </c>
      <c r="AW2091" s="112">
        <f t="shared" si="1108"/>
        <v>0</v>
      </c>
    </row>
    <row r="2092" spans="30:49">
      <c r="AD2092" s="132">
        <v>2089</v>
      </c>
      <c r="AE2092" s="125" t="str">
        <f t="shared" si="1099"/>
        <v xml:space="preserve"> </v>
      </c>
      <c r="AF2092" s="125" t="str">
        <f t="shared" si="1110"/>
        <v xml:space="preserve"> </v>
      </c>
      <c r="AG2092" s="125" t="str">
        <f t="shared" si="1100"/>
        <v xml:space="preserve"> </v>
      </c>
      <c r="AH2092" s="126" t="str">
        <f t="shared" si="1111"/>
        <v xml:space="preserve"> </v>
      </c>
      <c r="AI2092" s="127" t="str">
        <f t="shared" si="1112"/>
        <v xml:space="preserve"> </v>
      </c>
      <c r="AJ2092" s="128" t="str">
        <f t="shared" si="1113"/>
        <v xml:space="preserve"> </v>
      </c>
      <c r="AK2092" s="128" t="str">
        <f t="shared" si="1101"/>
        <v xml:space="preserve"> </v>
      </c>
      <c r="AL2092" s="129" t="str">
        <f t="shared" si="1114"/>
        <v xml:space="preserve"> </v>
      </c>
      <c r="AM2092" s="130" t="str">
        <f t="shared" si="1115"/>
        <v xml:space="preserve"> </v>
      </c>
      <c r="AN2092" s="129" t="str">
        <f t="shared" si="1116"/>
        <v xml:space="preserve"> </v>
      </c>
      <c r="AO2092" s="131" t="str">
        <f t="shared" si="1102"/>
        <v xml:space="preserve"> </v>
      </c>
      <c r="AP2092" s="123" t="str">
        <f t="shared" ref="AP2092:AP2155" si="1117">IF(AF2091=" "," ",IF(AF2091&lt;0," ",IF(AD2092&lt;$B$4,$B$3,0)))</f>
        <v xml:space="preserve"> </v>
      </c>
      <c r="AQ2092" s="129" t="str">
        <f t="shared" si="1103"/>
        <v xml:space="preserve"> </v>
      </c>
      <c r="AR2092" s="111">
        <f t="shared" si="1104"/>
        <v>2089</v>
      </c>
      <c r="AS2092" s="111">
        <f t="shared" si="1105"/>
        <v>0</v>
      </c>
      <c r="AT2092" s="111">
        <f t="shared" si="1106"/>
        <v>0</v>
      </c>
      <c r="AU2092" s="111">
        <f t="shared" si="1109"/>
        <v>0</v>
      </c>
      <c r="AV2092" s="111" t="str">
        <f t="shared" si="1107"/>
        <v xml:space="preserve"> </v>
      </c>
      <c r="AW2092" s="112">
        <f t="shared" si="1108"/>
        <v>0</v>
      </c>
    </row>
    <row r="2093" spans="30:49">
      <c r="AD2093" s="132">
        <v>2090</v>
      </c>
      <c r="AE2093" s="125" t="str">
        <f t="shared" si="1099"/>
        <v xml:space="preserve"> </v>
      </c>
      <c r="AF2093" s="125" t="str">
        <f t="shared" si="1110"/>
        <v xml:space="preserve"> </v>
      </c>
      <c r="AG2093" s="125" t="str">
        <f t="shared" si="1100"/>
        <v xml:space="preserve"> </v>
      </c>
      <c r="AH2093" s="126" t="str">
        <f t="shared" si="1111"/>
        <v xml:space="preserve"> </v>
      </c>
      <c r="AI2093" s="127" t="str">
        <f t="shared" si="1112"/>
        <v xml:space="preserve"> </v>
      </c>
      <c r="AJ2093" s="128" t="str">
        <f t="shared" si="1113"/>
        <v xml:space="preserve"> </v>
      </c>
      <c r="AK2093" s="128" t="str">
        <f t="shared" si="1101"/>
        <v xml:space="preserve"> </v>
      </c>
      <c r="AL2093" s="129" t="str">
        <f t="shared" si="1114"/>
        <v xml:space="preserve"> </v>
      </c>
      <c r="AM2093" s="130" t="str">
        <f t="shared" si="1115"/>
        <v xml:space="preserve"> </v>
      </c>
      <c r="AN2093" s="129" t="str">
        <f t="shared" si="1116"/>
        <v xml:space="preserve"> </v>
      </c>
      <c r="AO2093" s="131" t="str">
        <f t="shared" si="1102"/>
        <v xml:space="preserve"> </v>
      </c>
      <c r="AP2093" s="123" t="str">
        <f t="shared" si="1117"/>
        <v xml:space="preserve"> </v>
      </c>
      <c r="AQ2093" s="129" t="str">
        <f t="shared" si="1103"/>
        <v xml:space="preserve"> </v>
      </c>
      <c r="AR2093" s="111">
        <f t="shared" si="1104"/>
        <v>2090</v>
      </c>
      <c r="AS2093" s="111">
        <f t="shared" si="1105"/>
        <v>0</v>
      </c>
      <c r="AT2093" s="111">
        <f t="shared" si="1106"/>
        <v>0</v>
      </c>
      <c r="AU2093" s="111">
        <f t="shared" si="1109"/>
        <v>0</v>
      </c>
      <c r="AV2093" s="111" t="str">
        <f t="shared" si="1107"/>
        <v xml:space="preserve"> </v>
      </c>
      <c r="AW2093" s="112">
        <f t="shared" si="1108"/>
        <v>0</v>
      </c>
    </row>
    <row r="2094" spans="30:49">
      <c r="AD2094" s="132">
        <v>2091</v>
      </c>
      <c r="AE2094" s="125" t="str">
        <f t="shared" si="1099"/>
        <v xml:space="preserve"> </v>
      </c>
      <c r="AF2094" s="125" t="str">
        <f t="shared" si="1110"/>
        <v xml:space="preserve"> </v>
      </c>
      <c r="AG2094" s="125" t="str">
        <f t="shared" si="1100"/>
        <v xml:space="preserve"> </v>
      </c>
      <c r="AH2094" s="126" t="str">
        <f t="shared" si="1111"/>
        <v xml:space="preserve"> </v>
      </c>
      <c r="AI2094" s="127" t="str">
        <f t="shared" si="1112"/>
        <v xml:space="preserve"> </v>
      </c>
      <c r="AJ2094" s="128" t="str">
        <f t="shared" si="1113"/>
        <v xml:space="preserve"> </v>
      </c>
      <c r="AK2094" s="128" t="str">
        <f t="shared" si="1101"/>
        <v xml:space="preserve"> </v>
      </c>
      <c r="AL2094" s="129" t="str">
        <f t="shared" si="1114"/>
        <v xml:space="preserve"> </v>
      </c>
      <c r="AM2094" s="130" t="str">
        <f t="shared" si="1115"/>
        <v xml:space="preserve"> </v>
      </c>
      <c r="AN2094" s="129" t="str">
        <f t="shared" si="1116"/>
        <v xml:space="preserve"> </v>
      </c>
      <c r="AO2094" s="131" t="str">
        <f t="shared" si="1102"/>
        <v xml:space="preserve"> </v>
      </c>
      <c r="AP2094" s="123" t="str">
        <f t="shared" si="1117"/>
        <v xml:space="preserve"> </v>
      </c>
      <c r="AQ2094" s="129" t="str">
        <f t="shared" si="1103"/>
        <v xml:space="preserve"> </v>
      </c>
      <c r="AR2094" s="111">
        <f t="shared" si="1104"/>
        <v>2091</v>
      </c>
      <c r="AS2094" s="111">
        <f t="shared" si="1105"/>
        <v>0</v>
      </c>
      <c r="AT2094" s="111">
        <f t="shared" si="1106"/>
        <v>0</v>
      </c>
      <c r="AU2094" s="111">
        <f t="shared" si="1109"/>
        <v>0</v>
      </c>
      <c r="AV2094" s="111" t="str">
        <f t="shared" si="1107"/>
        <v xml:space="preserve"> </v>
      </c>
      <c r="AW2094" s="112">
        <f t="shared" si="1108"/>
        <v>0</v>
      </c>
    </row>
    <row r="2095" spans="30:49">
      <c r="AD2095" s="132">
        <v>2092</v>
      </c>
      <c r="AE2095" s="125" t="str">
        <f t="shared" si="1099"/>
        <v xml:space="preserve"> </v>
      </c>
      <c r="AF2095" s="125" t="str">
        <f t="shared" si="1110"/>
        <v xml:space="preserve"> </v>
      </c>
      <c r="AG2095" s="125" t="str">
        <f t="shared" si="1100"/>
        <v xml:space="preserve"> </v>
      </c>
      <c r="AH2095" s="126" t="str">
        <f t="shared" si="1111"/>
        <v xml:space="preserve"> </v>
      </c>
      <c r="AI2095" s="127" t="str">
        <f t="shared" si="1112"/>
        <v xml:space="preserve"> </v>
      </c>
      <c r="AJ2095" s="128" t="str">
        <f t="shared" si="1113"/>
        <v xml:space="preserve"> </v>
      </c>
      <c r="AK2095" s="128" t="str">
        <f t="shared" si="1101"/>
        <v xml:space="preserve"> </v>
      </c>
      <c r="AL2095" s="129" t="str">
        <f t="shared" si="1114"/>
        <v xml:space="preserve"> </v>
      </c>
      <c r="AM2095" s="130" t="str">
        <f t="shared" si="1115"/>
        <v xml:space="preserve"> </v>
      </c>
      <c r="AN2095" s="129" t="str">
        <f t="shared" si="1116"/>
        <v xml:space="preserve"> </v>
      </c>
      <c r="AO2095" s="131" t="str">
        <f t="shared" si="1102"/>
        <v xml:space="preserve"> </v>
      </c>
      <c r="AP2095" s="123" t="str">
        <f t="shared" si="1117"/>
        <v xml:space="preserve"> </v>
      </c>
      <c r="AQ2095" s="129" t="str">
        <f t="shared" si="1103"/>
        <v xml:space="preserve"> </v>
      </c>
      <c r="AR2095" s="111">
        <f t="shared" si="1104"/>
        <v>2092</v>
      </c>
      <c r="AS2095" s="111">
        <f t="shared" si="1105"/>
        <v>0</v>
      </c>
      <c r="AT2095" s="111">
        <f t="shared" si="1106"/>
        <v>0</v>
      </c>
      <c r="AU2095" s="111">
        <f t="shared" si="1109"/>
        <v>0</v>
      </c>
      <c r="AV2095" s="111" t="str">
        <f t="shared" si="1107"/>
        <v xml:space="preserve"> </v>
      </c>
      <c r="AW2095" s="112">
        <f t="shared" si="1108"/>
        <v>0</v>
      </c>
    </row>
    <row r="2096" spans="30:49">
      <c r="AD2096" s="132">
        <v>2093</v>
      </c>
      <c r="AE2096" s="125" t="str">
        <f t="shared" si="1099"/>
        <v xml:space="preserve"> </v>
      </c>
      <c r="AF2096" s="125" t="str">
        <f t="shared" si="1110"/>
        <v xml:space="preserve"> </v>
      </c>
      <c r="AG2096" s="125" t="str">
        <f t="shared" si="1100"/>
        <v xml:space="preserve"> </v>
      </c>
      <c r="AH2096" s="126" t="str">
        <f t="shared" si="1111"/>
        <v xml:space="preserve"> </v>
      </c>
      <c r="AI2096" s="127" t="str">
        <f t="shared" si="1112"/>
        <v xml:space="preserve"> </v>
      </c>
      <c r="AJ2096" s="128" t="str">
        <f t="shared" si="1113"/>
        <v xml:space="preserve"> </v>
      </c>
      <c r="AK2096" s="128" t="str">
        <f t="shared" si="1101"/>
        <v xml:space="preserve"> </v>
      </c>
      <c r="AL2096" s="129" t="str">
        <f t="shared" si="1114"/>
        <v xml:space="preserve"> </v>
      </c>
      <c r="AM2096" s="130" t="str">
        <f t="shared" si="1115"/>
        <v xml:space="preserve"> </v>
      </c>
      <c r="AN2096" s="129" t="str">
        <f t="shared" si="1116"/>
        <v xml:space="preserve"> </v>
      </c>
      <c r="AO2096" s="131" t="str">
        <f t="shared" si="1102"/>
        <v xml:space="preserve"> </v>
      </c>
      <c r="AP2096" s="123" t="str">
        <f t="shared" si="1117"/>
        <v xml:space="preserve"> </v>
      </c>
      <c r="AQ2096" s="129" t="str">
        <f t="shared" si="1103"/>
        <v xml:space="preserve"> </v>
      </c>
      <c r="AR2096" s="111">
        <f t="shared" si="1104"/>
        <v>2093</v>
      </c>
      <c r="AS2096" s="111">
        <f t="shared" si="1105"/>
        <v>0</v>
      </c>
      <c r="AT2096" s="111">
        <f t="shared" si="1106"/>
        <v>0</v>
      </c>
      <c r="AU2096" s="111">
        <f t="shared" si="1109"/>
        <v>0</v>
      </c>
      <c r="AV2096" s="111" t="str">
        <f t="shared" si="1107"/>
        <v xml:space="preserve"> </v>
      </c>
      <c r="AW2096" s="112">
        <f t="shared" si="1108"/>
        <v>0</v>
      </c>
    </row>
    <row r="2097" spans="30:49">
      <c r="AD2097" s="132">
        <v>2094</v>
      </c>
      <c r="AE2097" s="125" t="str">
        <f t="shared" si="1099"/>
        <v xml:space="preserve"> </v>
      </c>
      <c r="AF2097" s="125" t="str">
        <f t="shared" si="1110"/>
        <v xml:space="preserve"> </v>
      </c>
      <c r="AG2097" s="125" t="str">
        <f t="shared" si="1100"/>
        <v xml:space="preserve"> </v>
      </c>
      <c r="AH2097" s="126" t="str">
        <f t="shared" si="1111"/>
        <v xml:space="preserve"> </v>
      </c>
      <c r="AI2097" s="127" t="str">
        <f t="shared" si="1112"/>
        <v xml:space="preserve"> </v>
      </c>
      <c r="AJ2097" s="128" t="str">
        <f t="shared" si="1113"/>
        <v xml:space="preserve"> </v>
      </c>
      <c r="AK2097" s="128" t="str">
        <f t="shared" si="1101"/>
        <v xml:space="preserve"> </v>
      </c>
      <c r="AL2097" s="129" t="str">
        <f t="shared" si="1114"/>
        <v xml:space="preserve"> </v>
      </c>
      <c r="AM2097" s="130" t="str">
        <f t="shared" si="1115"/>
        <v xml:space="preserve"> </v>
      </c>
      <c r="AN2097" s="129" t="str">
        <f t="shared" si="1116"/>
        <v xml:space="preserve"> </v>
      </c>
      <c r="AO2097" s="131" t="str">
        <f t="shared" si="1102"/>
        <v xml:space="preserve"> </v>
      </c>
      <c r="AP2097" s="123" t="str">
        <f t="shared" si="1117"/>
        <v xml:space="preserve"> </v>
      </c>
      <c r="AQ2097" s="129" t="str">
        <f t="shared" si="1103"/>
        <v xml:space="preserve"> </v>
      </c>
      <c r="AR2097" s="111">
        <f t="shared" si="1104"/>
        <v>2094</v>
      </c>
      <c r="AS2097" s="111">
        <f t="shared" si="1105"/>
        <v>0</v>
      </c>
      <c r="AT2097" s="111">
        <f t="shared" si="1106"/>
        <v>0</v>
      </c>
      <c r="AU2097" s="111">
        <f t="shared" si="1109"/>
        <v>0</v>
      </c>
      <c r="AV2097" s="111" t="str">
        <f t="shared" si="1107"/>
        <v xml:space="preserve"> </v>
      </c>
      <c r="AW2097" s="112">
        <f t="shared" si="1108"/>
        <v>0</v>
      </c>
    </row>
    <row r="2098" spans="30:49">
      <c r="AD2098" s="132">
        <v>2095</v>
      </c>
      <c r="AE2098" s="125" t="str">
        <f t="shared" si="1099"/>
        <v xml:space="preserve"> </v>
      </c>
      <c r="AF2098" s="125" t="str">
        <f t="shared" si="1110"/>
        <v xml:space="preserve"> </v>
      </c>
      <c r="AG2098" s="125" t="str">
        <f t="shared" si="1100"/>
        <v xml:space="preserve"> </v>
      </c>
      <c r="AH2098" s="126" t="str">
        <f t="shared" si="1111"/>
        <v xml:space="preserve"> </v>
      </c>
      <c r="AI2098" s="127" t="str">
        <f t="shared" si="1112"/>
        <v xml:space="preserve"> </v>
      </c>
      <c r="AJ2098" s="128" t="str">
        <f t="shared" si="1113"/>
        <v xml:space="preserve"> </v>
      </c>
      <c r="AK2098" s="128" t="str">
        <f t="shared" si="1101"/>
        <v xml:space="preserve"> </v>
      </c>
      <c r="AL2098" s="129" t="str">
        <f t="shared" si="1114"/>
        <v xml:space="preserve"> </v>
      </c>
      <c r="AM2098" s="130" t="str">
        <f t="shared" si="1115"/>
        <v xml:space="preserve"> </v>
      </c>
      <c r="AN2098" s="129" t="str">
        <f t="shared" si="1116"/>
        <v xml:space="preserve"> </v>
      </c>
      <c r="AO2098" s="131" t="str">
        <f t="shared" si="1102"/>
        <v xml:space="preserve"> </v>
      </c>
      <c r="AP2098" s="123" t="str">
        <f t="shared" si="1117"/>
        <v xml:space="preserve"> </v>
      </c>
      <c r="AQ2098" s="129" t="str">
        <f t="shared" si="1103"/>
        <v xml:space="preserve"> </v>
      </c>
      <c r="AR2098" s="111">
        <f t="shared" si="1104"/>
        <v>2095</v>
      </c>
      <c r="AS2098" s="111">
        <f t="shared" si="1105"/>
        <v>0</v>
      </c>
      <c r="AT2098" s="111">
        <f t="shared" si="1106"/>
        <v>0</v>
      </c>
      <c r="AU2098" s="111">
        <f t="shared" si="1109"/>
        <v>0</v>
      </c>
      <c r="AV2098" s="111" t="str">
        <f t="shared" si="1107"/>
        <v xml:space="preserve"> </v>
      </c>
      <c r="AW2098" s="112">
        <f t="shared" si="1108"/>
        <v>0</v>
      </c>
    </row>
    <row r="2099" spans="30:49">
      <c r="AD2099" s="132">
        <v>2096</v>
      </c>
      <c r="AE2099" s="125" t="str">
        <f t="shared" si="1099"/>
        <v xml:space="preserve"> </v>
      </c>
      <c r="AF2099" s="125" t="str">
        <f t="shared" si="1110"/>
        <v xml:space="preserve"> </v>
      </c>
      <c r="AG2099" s="125" t="str">
        <f t="shared" si="1100"/>
        <v xml:space="preserve"> </v>
      </c>
      <c r="AH2099" s="126" t="str">
        <f t="shared" si="1111"/>
        <v xml:space="preserve"> </v>
      </c>
      <c r="AI2099" s="127" t="str">
        <f t="shared" si="1112"/>
        <v xml:space="preserve"> </v>
      </c>
      <c r="AJ2099" s="128" t="str">
        <f t="shared" si="1113"/>
        <v xml:space="preserve"> </v>
      </c>
      <c r="AK2099" s="128" t="str">
        <f t="shared" si="1101"/>
        <v xml:space="preserve"> </v>
      </c>
      <c r="AL2099" s="129" t="str">
        <f t="shared" si="1114"/>
        <v xml:space="preserve"> </v>
      </c>
      <c r="AM2099" s="130" t="str">
        <f t="shared" si="1115"/>
        <v xml:space="preserve"> </v>
      </c>
      <c r="AN2099" s="129" t="str">
        <f t="shared" si="1116"/>
        <v xml:space="preserve"> </v>
      </c>
      <c r="AO2099" s="131" t="str">
        <f t="shared" si="1102"/>
        <v xml:space="preserve"> </v>
      </c>
      <c r="AP2099" s="123" t="str">
        <f t="shared" si="1117"/>
        <v xml:space="preserve"> </v>
      </c>
      <c r="AQ2099" s="129" t="str">
        <f t="shared" si="1103"/>
        <v xml:space="preserve"> </v>
      </c>
      <c r="AR2099" s="111">
        <f t="shared" si="1104"/>
        <v>2096</v>
      </c>
      <c r="AS2099" s="111">
        <f t="shared" si="1105"/>
        <v>0</v>
      </c>
      <c r="AT2099" s="111">
        <f t="shared" si="1106"/>
        <v>0</v>
      </c>
      <c r="AU2099" s="111">
        <f t="shared" si="1109"/>
        <v>0</v>
      </c>
      <c r="AV2099" s="111" t="str">
        <f t="shared" si="1107"/>
        <v xml:space="preserve"> </v>
      </c>
      <c r="AW2099" s="112">
        <f t="shared" si="1108"/>
        <v>0</v>
      </c>
    </row>
    <row r="2100" spans="30:49">
      <c r="AD2100" s="132">
        <v>2097</v>
      </c>
      <c r="AE2100" s="125" t="str">
        <f t="shared" si="1099"/>
        <v xml:space="preserve"> </v>
      </c>
      <c r="AF2100" s="125" t="str">
        <f t="shared" si="1110"/>
        <v xml:space="preserve"> </v>
      </c>
      <c r="AG2100" s="125" t="str">
        <f t="shared" si="1100"/>
        <v xml:space="preserve"> </v>
      </c>
      <c r="AH2100" s="126" t="str">
        <f t="shared" si="1111"/>
        <v xml:space="preserve"> </v>
      </c>
      <c r="AI2100" s="127" t="str">
        <f t="shared" si="1112"/>
        <v xml:space="preserve"> </v>
      </c>
      <c r="AJ2100" s="128" t="str">
        <f t="shared" si="1113"/>
        <v xml:space="preserve"> </v>
      </c>
      <c r="AK2100" s="128" t="str">
        <f t="shared" si="1101"/>
        <v xml:space="preserve"> </v>
      </c>
      <c r="AL2100" s="129" t="str">
        <f t="shared" si="1114"/>
        <v xml:space="preserve"> </v>
      </c>
      <c r="AM2100" s="130" t="str">
        <f t="shared" si="1115"/>
        <v xml:space="preserve"> </v>
      </c>
      <c r="AN2100" s="129" t="str">
        <f t="shared" si="1116"/>
        <v xml:space="preserve"> </v>
      </c>
      <c r="AO2100" s="131" t="str">
        <f t="shared" si="1102"/>
        <v xml:space="preserve"> </v>
      </c>
      <c r="AP2100" s="123" t="str">
        <f t="shared" si="1117"/>
        <v xml:space="preserve"> </v>
      </c>
      <c r="AQ2100" s="129" t="str">
        <f t="shared" si="1103"/>
        <v xml:space="preserve"> </v>
      </c>
      <c r="AR2100" s="111">
        <f t="shared" si="1104"/>
        <v>2097</v>
      </c>
      <c r="AS2100" s="111">
        <f t="shared" si="1105"/>
        <v>0</v>
      </c>
      <c r="AT2100" s="111">
        <f t="shared" si="1106"/>
        <v>0</v>
      </c>
      <c r="AU2100" s="111">
        <f t="shared" si="1109"/>
        <v>0</v>
      </c>
      <c r="AV2100" s="111" t="str">
        <f t="shared" si="1107"/>
        <v xml:space="preserve"> </v>
      </c>
      <c r="AW2100" s="112">
        <f t="shared" si="1108"/>
        <v>0</v>
      </c>
    </row>
    <row r="2101" spans="30:49">
      <c r="AD2101" s="132">
        <v>2098</v>
      </c>
      <c r="AE2101" s="125" t="str">
        <f t="shared" si="1099"/>
        <v xml:space="preserve"> </v>
      </c>
      <c r="AF2101" s="125" t="str">
        <f t="shared" si="1110"/>
        <v xml:space="preserve"> </v>
      </c>
      <c r="AG2101" s="125" t="str">
        <f t="shared" si="1100"/>
        <v xml:space="preserve"> </v>
      </c>
      <c r="AH2101" s="126" t="str">
        <f t="shared" si="1111"/>
        <v xml:space="preserve"> </v>
      </c>
      <c r="AI2101" s="127" t="str">
        <f t="shared" si="1112"/>
        <v xml:space="preserve"> </v>
      </c>
      <c r="AJ2101" s="128" t="str">
        <f t="shared" si="1113"/>
        <v xml:space="preserve"> </v>
      </c>
      <c r="AK2101" s="128" t="str">
        <f t="shared" si="1101"/>
        <v xml:space="preserve"> </v>
      </c>
      <c r="AL2101" s="129" t="str">
        <f t="shared" si="1114"/>
        <v xml:space="preserve"> </v>
      </c>
      <c r="AM2101" s="130" t="str">
        <f t="shared" si="1115"/>
        <v xml:space="preserve"> </v>
      </c>
      <c r="AN2101" s="129" t="str">
        <f t="shared" si="1116"/>
        <v xml:space="preserve"> </v>
      </c>
      <c r="AO2101" s="131" t="str">
        <f t="shared" si="1102"/>
        <v xml:space="preserve"> </v>
      </c>
      <c r="AP2101" s="123" t="str">
        <f t="shared" si="1117"/>
        <v xml:space="preserve"> </v>
      </c>
      <c r="AQ2101" s="129" t="str">
        <f t="shared" si="1103"/>
        <v xml:space="preserve"> </v>
      </c>
      <c r="AR2101" s="111">
        <f t="shared" si="1104"/>
        <v>2098</v>
      </c>
      <c r="AS2101" s="111">
        <f t="shared" si="1105"/>
        <v>0</v>
      </c>
      <c r="AT2101" s="111">
        <f t="shared" si="1106"/>
        <v>0</v>
      </c>
      <c r="AU2101" s="111">
        <f t="shared" si="1109"/>
        <v>0</v>
      </c>
      <c r="AV2101" s="111" t="str">
        <f t="shared" si="1107"/>
        <v xml:space="preserve"> </v>
      </c>
      <c r="AW2101" s="112">
        <f t="shared" si="1108"/>
        <v>0</v>
      </c>
    </row>
    <row r="2102" spans="30:49">
      <c r="AD2102" s="132">
        <v>2099</v>
      </c>
      <c r="AE2102" s="125" t="str">
        <f t="shared" si="1099"/>
        <v xml:space="preserve"> </v>
      </c>
      <c r="AF2102" s="125" t="str">
        <f t="shared" si="1110"/>
        <v xml:space="preserve"> </v>
      </c>
      <c r="AG2102" s="125" t="str">
        <f t="shared" si="1100"/>
        <v xml:space="preserve"> </v>
      </c>
      <c r="AH2102" s="126" t="str">
        <f t="shared" si="1111"/>
        <v xml:space="preserve"> </v>
      </c>
      <c r="AI2102" s="127" t="str">
        <f t="shared" si="1112"/>
        <v xml:space="preserve"> </v>
      </c>
      <c r="AJ2102" s="128" t="str">
        <f t="shared" si="1113"/>
        <v xml:space="preserve"> </v>
      </c>
      <c r="AK2102" s="128" t="str">
        <f t="shared" si="1101"/>
        <v xml:space="preserve"> </v>
      </c>
      <c r="AL2102" s="129" t="str">
        <f t="shared" si="1114"/>
        <v xml:space="preserve"> </v>
      </c>
      <c r="AM2102" s="130" t="str">
        <f t="shared" si="1115"/>
        <v xml:space="preserve"> </v>
      </c>
      <c r="AN2102" s="129" t="str">
        <f t="shared" si="1116"/>
        <v xml:space="preserve"> </v>
      </c>
      <c r="AO2102" s="131" t="str">
        <f t="shared" si="1102"/>
        <v xml:space="preserve"> </v>
      </c>
      <c r="AP2102" s="123" t="str">
        <f t="shared" si="1117"/>
        <v xml:space="preserve"> </v>
      </c>
      <c r="AQ2102" s="129" t="str">
        <f t="shared" si="1103"/>
        <v xml:space="preserve"> </v>
      </c>
      <c r="AR2102" s="111">
        <f t="shared" si="1104"/>
        <v>2099</v>
      </c>
      <c r="AS2102" s="111">
        <f t="shared" si="1105"/>
        <v>0</v>
      </c>
      <c r="AT2102" s="111">
        <f t="shared" si="1106"/>
        <v>0</v>
      </c>
      <c r="AU2102" s="111">
        <f t="shared" si="1109"/>
        <v>0</v>
      </c>
      <c r="AV2102" s="111" t="str">
        <f t="shared" si="1107"/>
        <v xml:space="preserve"> </v>
      </c>
      <c r="AW2102" s="112">
        <f t="shared" si="1108"/>
        <v>0</v>
      </c>
    </row>
    <row r="2103" spans="30:49">
      <c r="AD2103" s="132">
        <v>2100</v>
      </c>
      <c r="AE2103" s="125" t="str">
        <f t="shared" si="1099"/>
        <v xml:space="preserve"> </v>
      </c>
      <c r="AF2103" s="125" t="str">
        <f t="shared" si="1110"/>
        <v xml:space="preserve"> </v>
      </c>
      <c r="AG2103" s="125" t="str">
        <f t="shared" si="1100"/>
        <v xml:space="preserve"> </v>
      </c>
      <c r="AH2103" s="126" t="str">
        <f t="shared" si="1111"/>
        <v xml:space="preserve"> </v>
      </c>
      <c r="AI2103" s="127" t="str">
        <f t="shared" si="1112"/>
        <v xml:space="preserve"> </v>
      </c>
      <c r="AJ2103" s="128" t="str">
        <f t="shared" si="1113"/>
        <v xml:space="preserve"> </v>
      </c>
      <c r="AK2103" s="128" t="str">
        <f t="shared" si="1101"/>
        <v xml:space="preserve"> </v>
      </c>
      <c r="AL2103" s="129" t="str">
        <f t="shared" si="1114"/>
        <v xml:space="preserve"> </v>
      </c>
      <c r="AM2103" s="130" t="str">
        <f t="shared" si="1115"/>
        <v xml:space="preserve"> </v>
      </c>
      <c r="AN2103" s="129" t="str">
        <f t="shared" si="1116"/>
        <v xml:space="preserve"> </v>
      </c>
      <c r="AO2103" s="131" t="str">
        <f t="shared" si="1102"/>
        <v xml:space="preserve"> </v>
      </c>
      <c r="AP2103" s="123" t="str">
        <f t="shared" si="1117"/>
        <v xml:space="preserve"> </v>
      </c>
      <c r="AQ2103" s="129" t="str">
        <f t="shared" si="1103"/>
        <v xml:space="preserve"> </v>
      </c>
      <c r="AR2103" s="111">
        <f t="shared" si="1104"/>
        <v>2100</v>
      </c>
      <c r="AS2103" s="111">
        <f t="shared" si="1105"/>
        <v>0</v>
      </c>
      <c r="AT2103" s="111">
        <f t="shared" si="1106"/>
        <v>0</v>
      </c>
      <c r="AU2103" s="111">
        <f t="shared" si="1109"/>
        <v>0</v>
      </c>
      <c r="AV2103" s="111" t="str">
        <f t="shared" si="1107"/>
        <v xml:space="preserve"> </v>
      </c>
      <c r="AW2103" s="112">
        <f t="shared" si="1108"/>
        <v>0</v>
      </c>
    </row>
    <row r="2104" spans="30:49">
      <c r="AD2104" s="132">
        <v>2101</v>
      </c>
      <c r="AE2104" s="125" t="str">
        <f t="shared" si="1099"/>
        <v xml:space="preserve"> </v>
      </c>
      <c r="AF2104" s="125" t="str">
        <f t="shared" si="1110"/>
        <v xml:space="preserve"> </v>
      </c>
      <c r="AG2104" s="125" t="str">
        <f t="shared" si="1100"/>
        <v xml:space="preserve"> </v>
      </c>
      <c r="AH2104" s="126" t="str">
        <f t="shared" si="1111"/>
        <v xml:space="preserve"> </v>
      </c>
      <c r="AI2104" s="127" t="str">
        <f t="shared" si="1112"/>
        <v xml:space="preserve"> </v>
      </c>
      <c r="AJ2104" s="128" t="str">
        <f t="shared" si="1113"/>
        <v xml:space="preserve"> </v>
      </c>
      <c r="AK2104" s="128" t="str">
        <f t="shared" si="1101"/>
        <v xml:space="preserve"> </v>
      </c>
      <c r="AL2104" s="129" t="str">
        <f t="shared" si="1114"/>
        <v xml:space="preserve"> </v>
      </c>
      <c r="AM2104" s="130" t="str">
        <f t="shared" si="1115"/>
        <v xml:space="preserve"> </v>
      </c>
      <c r="AN2104" s="129" t="str">
        <f t="shared" si="1116"/>
        <v xml:space="preserve"> </v>
      </c>
      <c r="AO2104" s="131" t="str">
        <f t="shared" si="1102"/>
        <v xml:space="preserve"> </v>
      </c>
      <c r="AP2104" s="123" t="str">
        <f t="shared" si="1117"/>
        <v xml:space="preserve"> </v>
      </c>
      <c r="AQ2104" s="129" t="str">
        <f t="shared" si="1103"/>
        <v xml:space="preserve"> </v>
      </c>
      <c r="AR2104" s="111">
        <f t="shared" si="1104"/>
        <v>2101</v>
      </c>
      <c r="AS2104" s="111">
        <f t="shared" si="1105"/>
        <v>0</v>
      </c>
      <c r="AT2104" s="111">
        <f t="shared" si="1106"/>
        <v>0</v>
      </c>
      <c r="AU2104" s="111">
        <f t="shared" si="1109"/>
        <v>0</v>
      </c>
      <c r="AV2104" s="111" t="str">
        <f t="shared" si="1107"/>
        <v xml:space="preserve"> </v>
      </c>
      <c r="AW2104" s="112">
        <f t="shared" si="1108"/>
        <v>0</v>
      </c>
    </row>
    <row r="2105" spans="30:49">
      <c r="AD2105" s="132">
        <v>2102</v>
      </c>
      <c r="AE2105" s="125" t="str">
        <f t="shared" si="1099"/>
        <v xml:space="preserve"> </v>
      </c>
      <c r="AF2105" s="125" t="str">
        <f t="shared" si="1110"/>
        <v xml:space="preserve"> </v>
      </c>
      <c r="AG2105" s="125" t="str">
        <f t="shared" si="1100"/>
        <v xml:space="preserve"> </v>
      </c>
      <c r="AH2105" s="126" t="str">
        <f t="shared" si="1111"/>
        <v xml:space="preserve"> </v>
      </c>
      <c r="AI2105" s="127" t="str">
        <f t="shared" si="1112"/>
        <v xml:space="preserve"> </v>
      </c>
      <c r="AJ2105" s="128" t="str">
        <f t="shared" si="1113"/>
        <v xml:space="preserve"> </v>
      </c>
      <c r="AK2105" s="128" t="str">
        <f t="shared" si="1101"/>
        <v xml:space="preserve"> </v>
      </c>
      <c r="AL2105" s="129" t="str">
        <f t="shared" si="1114"/>
        <v xml:space="preserve"> </v>
      </c>
      <c r="AM2105" s="130" t="str">
        <f t="shared" si="1115"/>
        <v xml:space="preserve"> </v>
      </c>
      <c r="AN2105" s="129" t="str">
        <f t="shared" si="1116"/>
        <v xml:space="preserve"> </v>
      </c>
      <c r="AO2105" s="131" t="str">
        <f t="shared" si="1102"/>
        <v xml:space="preserve"> </v>
      </c>
      <c r="AP2105" s="123" t="str">
        <f t="shared" si="1117"/>
        <v xml:space="preserve"> </v>
      </c>
      <c r="AQ2105" s="129" t="str">
        <f t="shared" si="1103"/>
        <v xml:space="preserve"> </v>
      </c>
      <c r="AR2105" s="111">
        <f t="shared" si="1104"/>
        <v>2102</v>
      </c>
      <c r="AS2105" s="111">
        <f t="shared" si="1105"/>
        <v>0</v>
      </c>
      <c r="AT2105" s="111">
        <f t="shared" si="1106"/>
        <v>0</v>
      </c>
      <c r="AU2105" s="111">
        <f t="shared" si="1109"/>
        <v>0</v>
      </c>
      <c r="AV2105" s="111" t="str">
        <f t="shared" si="1107"/>
        <v xml:space="preserve"> </v>
      </c>
      <c r="AW2105" s="112">
        <f t="shared" si="1108"/>
        <v>0</v>
      </c>
    </row>
    <row r="2106" spans="30:49">
      <c r="AD2106" s="132">
        <v>2103</v>
      </c>
      <c r="AE2106" s="125" t="str">
        <f t="shared" si="1099"/>
        <v xml:space="preserve"> </v>
      </c>
      <c r="AF2106" s="125" t="str">
        <f t="shared" si="1110"/>
        <v xml:space="preserve"> </v>
      </c>
      <c r="AG2106" s="125" t="str">
        <f t="shared" si="1100"/>
        <v xml:space="preserve"> </v>
      </c>
      <c r="AH2106" s="126" t="str">
        <f t="shared" si="1111"/>
        <v xml:space="preserve"> </v>
      </c>
      <c r="AI2106" s="127" t="str">
        <f t="shared" si="1112"/>
        <v xml:space="preserve"> </v>
      </c>
      <c r="AJ2106" s="128" t="str">
        <f t="shared" si="1113"/>
        <v xml:space="preserve"> </v>
      </c>
      <c r="AK2106" s="128" t="str">
        <f t="shared" si="1101"/>
        <v xml:space="preserve"> </v>
      </c>
      <c r="AL2106" s="129" t="str">
        <f t="shared" si="1114"/>
        <v xml:space="preserve"> </v>
      </c>
      <c r="AM2106" s="130" t="str">
        <f t="shared" si="1115"/>
        <v xml:space="preserve"> </v>
      </c>
      <c r="AN2106" s="129" t="str">
        <f t="shared" si="1116"/>
        <v xml:space="preserve"> </v>
      </c>
      <c r="AO2106" s="131" t="str">
        <f t="shared" si="1102"/>
        <v xml:space="preserve"> </v>
      </c>
      <c r="AP2106" s="123" t="str">
        <f t="shared" si="1117"/>
        <v xml:space="preserve"> </v>
      </c>
      <c r="AQ2106" s="129" t="str">
        <f t="shared" si="1103"/>
        <v xml:space="preserve"> </v>
      </c>
      <c r="AR2106" s="111">
        <f t="shared" si="1104"/>
        <v>2103</v>
      </c>
      <c r="AS2106" s="111">
        <f t="shared" si="1105"/>
        <v>0</v>
      </c>
      <c r="AT2106" s="111">
        <f t="shared" si="1106"/>
        <v>0</v>
      </c>
      <c r="AU2106" s="111">
        <f t="shared" si="1109"/>
        <v>0</v>
      </c>
      <c r="AV2106" s="111" t="str">
        <f t="shared" si="1107"/>
        <v xml:space="preserve"> </v>
      </c>
      <c r="AW2106" s="112">
        <f t="shared" si="1108"/>
        <v>0</v>
      </c>
    </row>
    <row r="2107" spans="30:49">
      <c r="AD2107" s="132">
        <v>2104</v>
      </c>
      <c r="AE2107" s="125" t="str">
        <f t="shared" si="1099"/>
        <v xml:space="preserve"> </v>
      </c>
      <c r="AF2107" s="125" t="str">
        <f t="shared" si="1110"/>
        <v xml:space="preserve"> </v>
      </c>
      <c r="AG2107" s="125" t="str">
        <f t="shared" si="1100"/>
        <v xml:space="preserve"> </v>
      </c>
      <c r="AH2107" s="126" t="str">
        <f t="shared" si="1111"/>
        <v xml:space="preserve"> </v>
      </c>
      <c r="AI2107" s="127" t="str">
        <f t="shared" si="1112"/>
        <v xml:space="preserve"> </v>
      </c>
      <c r="AJ2107" s="128" t="str">
        <f t="shared" si="1113"/>
        <v xml:space="preserve"> </v>
      </c>
      <c r="AK2107" s="128" t="str">
        <f t="shared" si="1101"/>
        <v xml:space="preserve"> </v>
      </c>
      <c r="AL2107" s="129" t="str">
        <f t="shared" si="1114"/>
        <v xml:space="preserve"> </v>
      </c>
      <c r="AM2107" s="130" t="str">
        <f t="shared" si="1115"/>
        <v xml:space="preserve"> </v>
      </c>
      <c r="AN2107" s="129" t="str">
        <f t="shared" si="1116"/>
        <v xml:space="preserve"> </v>
      </c>
      <c r="AO2107" s="131" t="str">
        <f t="shared" si="1102"/>
        <v xml:space="preserve"> </v>
      </c>
      <c r="AP2107" s="123" t="str">
        <f t="shared" si="1117"/>
        <v xml:space="preserve"> </v>
      </c>
      <c r="AQ2107" s="129" t="str">
        <f t="shared" si="1103"/>
        <v xml:space="preserve"> </v>
      </c>
      <c r="AR2107" s="111">
        <f t="shared" si="1104"/>
        <v>2104</v>
      </c>
      <c r="AS2107" s="111">
        <f t="shared" si="1105"/>
        <v>0</v>
      </c>
      <c r="AT2107" s="111">
        <f t="shared" si="1106"/>
        <v>0</v>
      </c>
      <c r="AU2107" s="111">
        <f t="shared" si="1109"/>
        <v>0</v>
      </c>
      <c r="AV2107" s="111" t="str">
        <f t="shared" si="1107"/>
        <v xml:space="preserve"> </v>
      </c>
      <c r="AW2107" s="112">
        <f t="shared" si="1108"/>
        <v>0</v>
      </c>
    </row>
    <row r="2108" spans="30:49">
      <c r="AD2108" s="132">
        <v>2105</v>
      </c>
      <c r="AE2108" s="125" t="str">
        <f t="shared" si="1099"/>
        <v xml:space="preserve"> </v>
      </c>
      <c r="AF2108" s="125" t="str">
        <f t="shared" si="1110"/>
        <v xml:space="preserve"> </v>
      </c>
      <c r="AG2108" s="125" t="str">
        <f t="shared" si="1100"/>
        <v xml:space="preserve"> </v>
      </c>
      <c r="AH2108" s="126" t="str">
        <f t="shared" si="1111"/>
        <v xml:space="preserve"> </v>
      </c>
      <c r="AI2108" s="127" t="str">
        <f t="shared" si="1112"/>
        <v xml:space="preserve"> </v>
      </c>
      <c r="AJ2108" s="128" t="str">
        <f t="shared" si="1113"/>
        <v xml:space="preserve"> </v>
      </c>
      <c r="AK2108" s="128" t="str">
        <f t="shared" si="1101"/>
        <v xml:space="preserve"> </v>
      </c>
      <c r="AL2108" s="129" t="str">
        <f t="shared" si="1114"/>
        <v xml:space="preserve"> </v>
      </c>
      <c r="AM2108" s="130" t="str">
        <f t="shared" si="1115"/>
        <v xml:space="preserve"> </v>
      </c>
      <c r="AN2108" s="129" t="str">
        <f t="shared" si="1116"/>
        <v xml:space="preserve"> </v>
      </c>
      <c r="AO2108" s="131" t="str">
        <f t="shared" si="1102"/>
        <v xml:space="preserve"> </v>
      </c>
      <c r="AP2108" s="123" t="str">
        <f t="shared" si="1117"/>
        <v xml:space="preserve"> </v>
      </c>
      <c r="AQ2108" s="129" t="str">
        <f t="shared" si="1103"/>
        <v xml:space="preserve"> </v>
      </c>
      <c r="AR2108" s="111">
        <f t="shared" si="1104"/>
        <v>2105</v>
      </c>
      <c r="AS2108" s="111">
        <f t="shared" si="1105"/>
        <v>0</v>
      </c>
      <c r="AT2108" s="111">
        <f t="shared" si="1106"/>
        <v>0</v>
      </c>
      <c r="AU2108" s="111">
        <f t="shared" si="1109"/>
        <v>0</v>
      </c>
      <c r="AV2108" s="111" t="str">
        <f t="shared" si="1107"/>
        <v xml:space="preserve"> </v>
      </c>
      <c r="AW2108" s="112">
        <f t="shared" si="1108"/>
        <v>0</v>
      </c>
    </row>
    <row r="2109" spans="30:49">
      <c r="AD2109" s="132">
        <v>2106</v>
      </c>
      <c r="AE2109" s="125" t="str">
        <f t="shared" si="1099"/>
        <v xml:space="preserve"> </v>
      </c>
      <c r="AF2109" s="125" t="str">
        <f t="shared" si="1110"/>
        <v xml:space="preserve"> </v>
      </c>
      <c r="AG2109" s="125" t="str">
        <f t="shared" si="1100"/>
        <v xml:space="preserve"> </v>
      </c>
      <c r="AH2109" s="126" t="str">
        <f t="shared" si="1111"/>
        <v xml:space="preserve"> </v>
      </c>
      <c r="AI2109" s="127" t="str">
        <f t="shared" si="1112"/>
        <v xml:space="preserve"> </v>
      </c>
      <c r="AJ2109" s="128" t="str">
        <f t="shared" si="1113"/>
        <v xml:space="preserve"> </v>
      </c>
      <c r="AK2109" s="128" t="str">
        <f t="shared" si="1101"/>
        <v xml:space="preserve"> </v>
      </c>
      <c r="AL2109" s="129" t="str">
        <f t="shared" si="1114"/>
        <v xml:space="preserve"> </v>
      </c>
      <c r="AM2109" s="130" t="str">
        <f t="shared" si="1115"/>
        <v xml:space="preserve"> </v>
      </c>
      <c r="AN2109" s="129" t="str">
        <f t="shared" si="1116"/>
        <v xml:space="preserve"> </v>
      </c>
      <c r="AO2109" s="131" t="str">
        <f t="shared" si="1102"/>
        <v xml:space="preserve"> </v>
      </c>
      <c r="AP2109" s="123" t="str">
        <f t="shared" si="1117"/>
        <v xml:space="preserve"> </v>
      </c>
      <c r="AQ2109" s="129" t="str">
        <f t="shared" si="1103"/>
        <v xml:space="preserve"> </v>
      </c>
      <c r="AR2109" s="111">
        <f t="shared" si="1104"/>
        <v>2106</v>
      </c>
      <c r="AS2109" s="111">
        <f t="shared" si="1105"/>
        <v>0</v>
      </c>
      <c r="AT2109" s="111">
        <f t="shared" si="1106"/>
        <v>0</v>
      </c>
      <c r="AU2109" s="111">
        <f t="shared" si="1109"/>
        <v>0</v>
      </c>
      <c r="AV2109" s="111" t="str">
        <f t="shared" si="1107"/>
        <v xml:space="preserve"> </v>
      </c>
      <c r="AW2109" s="112">
        <f t="shared" si="1108"/>
        <v>0</v>
      </c>
    </row>
    <row r="2110" spans="30:49">
      <c r="AD2110" s="132">
        <v>2107</v>
      </c>
      <c r="AE2110" s="125" t="str">
        <f t="shared" si="1099"/>
        <v xml:space="preserve"> </v>
      </c>
      <c r="AF2110" s="125" t="str">
        <f t="shared" si="1110"/>
        <v xml:space="preserve"> </v>
      </c>
      <c r="AG2110" s="125" t="str">
        <f t="shared" si="1100"/>
        <v xml:space="preserve"> </v>
      </c>
      <c r="AH2110" s="126" t="str">
        <f t="shared" si="1111"/>
        <v xml:space="preserve"> </v>
      </c>
      <c r="AI2110" s="127" t="str">
        <f t="shared" si="1112"/>
        <v xml:space="preserve"> </v>
      </c>
      <c r="AJ2110" s="128" t="str">
        <f t="shared" si="1113"/>
        <v xml:space="preserve"> </v>
      </c>
      <c r="AK2110" s="128" t="str">
        <f t="shared" si="1101"/>
        <v xml:space="preserve"> </v>
      </c>
      <c r="AL2110" s="129" t="str">
        <f t="shared" si="1114"/>
        <v xml:space="preserve"> </v>
      </c>
      <c r="AM2110" s="130" t="str">
        <f t="shared" si="1115"/>
        <v xml:space="preserve"> </v>
      </c>
      <c r="AN2110" s="129" t="str">
        <f t="shared" si="1116"/>
        <v xml:space="preserve"> </v>
      </c>
      <c r="AO2110" s="131" t="str">
        <f t="shared" si="1102"/>
        <v xml:space="preserve"> </v>
      </c>
      <c r="AP2110" s="123" t="str">
        <f t="shared" si="1117"/>
        <v xml:space="preserve"> </v>
      </c>
      <c r="AQ2110" s="129" t="str">
        <f t="shared" si="1103"/>
        <v xml:space="preserve"> </v>
      </c>
      <c r="AR2110" s="111">
        <f t="shared" si="1104"/>
        <v>2107</v>
      </c>
      <c r="AS2110" s="111">
        <f t="shared" si="1105"/>
        <v>0</v>
      </c>
      <c r="AT2110" s="111">
        <f t="shared" si="1106"/>
        <v>0</v>
      </c>
      <c r="AU2110" s="111">
        <f t="shared" si="1109"/>
        <v>0</v>
      </c>
      <c r="AV2110" s="111" t="str">
        <f t="shared" si="1107"/>
        <v xml:space="preserve"> </v>
      </c>
      <c r="AW2110" s="112">
        <f t="shared" si="1108"/>
        <v>0</v>
      </c>
    </row>
    <row r="2111" spans="30:49">
      <c r="AD2111" s="132">
        <v>2108</v>
      </c>
      <c r="AE2111" s="125" t="str">
        <f t="shared" si="1099"/>
        <v xml:space="preserve"> </v>
      </c>
      <c r="AF2111" s="125" t="str">
        <f t="shared" si="1110"/>
        <v xml:space="preserve"> </v>
      </c>
      <c r="AG2111" s="125" t="str">
        <f t="shared" si="1100"/>
        <v xml:space="preserve"> </v>
      </c>
      <c r="AH2111" s="126" t="str">
        <f t="shared" si="1111"/>
        <v xml:space="preserve"> </v>
      </c>
      <c r="AI2111" s="127" t="str">
        <f t="shared" si="1112"/>
        <v xml:space="preserve"> </v>
      </c>
      <c r="AJ2111" s="128" t="str">
        <f t="shared" si="1113"/>
        <v xml:space="preserve"> </v>
      </c>
      <c r="AK2111" s="128" t="str">
        <f t="shared" si="1101"/>
        <v xml:space="preserve"> </v>
      </c>
      <c r="AL2111" s="129" t="str">
        <f t="shared" si="1114"/>
        <v xml:space="preserve"> </v>
      </c>
      <c r="AM2111" s="130" t="str">
        <f t="shared" si="1115"/>
        <v xml:space="preserve"> </v>
      </c>
      <c r="AN2111" s="129" t="str">
        <f t="shared" si="1116"/>
        <v xml:space="preserve"> </v>
      </c>
      <c r="AO2111" s="131" t="str">
        <f t="shared" si="1102"/>
        <v xml:space="preserve"> </v>
      </c>
      <c r="AP2111" s="123" t="str">
        <f t="shared" si="1117"/>
        <v xml:space="preserve"> </v>
      </c>
      <c r="AQ2111" s="129" t="str">
        <f t="shared" si="1103"/>
        <v xml:space="preserve"> </v>
      </c>
      <c r="AR2111" s="111">
        <f t="shared" si="1104"/>
        <v>2108</v>
      </c>
      <c r="AS2111" s="111">
        <f t="shared" si="1105"/>
        <v>0</v>
      </c>
      <c r="AT2111" s="111">
        <f t="shared" si="1106"/>
        <v>0</v>
      </c>
      <c r="AU2111" s="111">
        <f t="shared" si="1109"/>
        <v>0</v>
      </c>
      <c r="AV2111" s="111" t="str">
        <f t="shared" si="1107"/>
        <v xml:space="preserve"> </v>
      </c>
      <c r="AW2111" s="112">
        <f t="shared" si="1108"/>
        <v>0</v>
      </c>
    </row>
    <row r="2112" spans="30:49">
      <c r="AD2112" s="132">
        <v>2109</v>
      </c>
      <c r="AE2112" s="125" t="str">
        <f t="shared" si="1099"/>
        <v xml:space="preserve"> </v>
      </c>
      <c r="AF2112" s="125" t="str">
        <f t="shared" si="1110"/>
        <v xml:space="preserve"> </v>
      </c>
      <c r="AG2112" s="125" t="str">
        <f t="shared" si="1100"/>
        <v xml:space="preserve"> </v>
      </c>
      <c r="AH2112" s="126" t="str">
        <f t="shared" si="1111"/>
        <v xml:space="preserve"> </v>
      </c>
      <c r="AI2112" s="127" t="str">
        <f t="shared" si="1112"/>
        <v xml:space="preserve"> </v>
      </c>
      <c r="AJ2112" s="128" t="str">
        <f t="shared" si="1113"/>
        <v xml:space="preserve"> </v>
      </c>
      <c r="AK2112" s="128" t="str">
        <f t="shared" si="1101"/>
        <v xml:space="preserve"> </v>
      </c>
      <c r="AL2112" s="129" t="str">
        <f t="shared" si="1114"/>
        <v xml:space="preserve"> </v>
      </c>
      <c r="AM2112" s="130" t="str">
        <f t="shared" si="1115"/>
        <v xml:space="preserve"> </v>
      </c>
      <c r="AN2112" s="129" t="str">
        <f t="shared" si="1116"/>
        <v xml:space="preserve"> </v>
      </c>
      <c r="AO2112" s="131" t="str">
        <f t="shared" si="1102"/>
        <v xml:space="preserve"> </v>
      </c>
      <c r="AP2112" s="123" t="str">
        <f t="shared" si="1117"/>
        <v xml:space="preserve"> </v>
      </c>
      <c r="AQ2112" s="129" t="str">
        <f t="shared" si="1103"/>
        <v xml:space="preserve"> </v>
      </c>
      <c r="AR2112" s="111">
        <f t="shared" si="1104"/>
        <v>2109</v>
      </c>
      <c r="AS2112" s="111">
        <f t="shared" si="1105"/>
        <v>0</v>
      </c>
      <c r="AT2112" s="111">
        <f t="shared" si="1106"/>
        <v>0</v>
      </c>
      <c r="AU2112" s="111">
        <f t="shared" si="1109"/>
        <v>0</v>
      </c>
      <c r="AV2112" s="111" t="str">
        <f t="shared" si="1107"/>
        <v xml:space="preserve"> </v>
      </c>
      <c r="AW2112" s="112">
        <f t="shared" si="1108"/>
        <v>0</v>
      </c>
    </row>
    <row r="2113" spans="30:49">
      <c r="AD2113" s="132">
        <v>2110</v>
      </c>
      <c r="AE2113" s="125" t="str">
        <f t="shared" ref="AE2113:AE2176" si="1118">IF(AF2112=" "," ",IF(AF2112&lt;0," ",AF2112))</f>
        <v xml:space="preserve"> </v>
      </c>
      <c r="AF2113" s="125" t="str">
        <f t="shared" si="1110"/>
        <v xml:space="preserve"> </v>
      </c>
      <c r="AG2113" s="125" t="str">
        <f t="shared" ref="AG2113:AG2176" si="1119">IF(AF2112=" "," ",IF(AF2112&lt;0," ",AH2112))</f>
        <v xml:space="preserve"> </v>
      </c>
      <c r="AH2113" s="126" t="str">
        <f t="shared" si="1111"/>
        <v xml:space="preserve"> </v>
      </c>
      <c r="AI2113" s="127" t="str">
        <f t="shared" si="1112"/>
        <v xml:space="preserve"> </v>
      </c>
      <c r="AJ2113" s="128" t="str">
        <f t="shared" si="1113"/>
        <v xml:space="preserve"> </v>
      </c>
      <c r="AK2113" s="128" t="str">
        <f t="shared" ref="AK2113:AK2176" si="1120">IF(AF2112=" "," ",IF(AF2112&lt;0," ",AQ2113/AJ2113))</f>
        <v xml:space="preserve"> </v>
      </c>
      <c r="AL2113" s="129" t="str">
        <f t="shared" si="1114"/>
        <v xml:space="preserve"> </v>
      </c>
      <c r="AM2113" s="130" t="str">
        <f t="shared" si="1115"/>
        <v xml:space="preserve"> </v>
      </c>
      <c r="AN2113" s="129" t="str">
        <f t="shared" si="1116"/>
        <v xml:space="preserve"> </v>
      </c>
      <c r="AO2113" s="131" t="str">
        <f t="shared" ref="AO2113:AO2176" si="1121">IF(AF2112=" "," ",IF(AF2112&lt;0," ",(-1)*AJ2113*AM2113))</f>
        <v xml:space="preserve"> </v>
      </c>
      <c r="AP2113" s="123" t="str">
        <f t="shared" si="1117"/>
        <v xml:space="preserve"> </v>
      </c>
      <c r="AQ2113" s="129" t="str">
        <f t="shared" ref="AQ2113:AQ2176" si="1122">IF(AF2112=" "," ",IF(AF2112&lt;0," ",AP2113+AO2113+AN2113))</f>
        <v xml:space="preserve"> </v>
      </c>
      <c r="AR2113" s="111">
        <f t="shared" ref="AR2113:AR2176" si="1123">IF(AE2113&gt;=AE2112,AD2113,0)</f>
        <v>2110</v>
      </c>
      <c r="AS2113" s="111">
        <f t="shared" ref="AS2113:AS2176" si="1124">IF(AF2113&gt;AE2113,AD2113,0)</f>
        <v>0</v>
      </c>
      <c r="AT2113" s="111">
        <f t="shared" ref="AT2113:AT2176" si="1125">IF(AF2113&lt;0,AD2113,0)</f>
        <v>0</v>
      </c>
      <c r="AU2113" s="111">
        <f t="shared" si="1109"/>
        <v>0</v>
      </c>
      <c r="AV2113" s="111" t="str">
        <f t="shared" ref="AV2113:AV2176" si="1126">IF(AP2113&lt;&gt;0,AF2113,0)</f>
        <v xml:space="preserve"> </v>
      </c>
      <c r="AW2113" s="112">
        <f t="shared" ref="AW2113:AW2176" si="1127">IF(AE2113=" ",0,AD2113)</f>
        <v>0</v>
      </c>
    </row>
    <row r="2114" spans="30:49">
      <c r="AD2114" s="132">
        <v>2111</v>
      </c>
      <c r="AE2114" s="125" t="str">
        <f t="shared" si="1118"/>
        <v xml:space="preserve"> </v>
      </c>
      <c r="AF2114" s="125" t="str">
        <f t="shared" si="1110"/>
        <v xml:space="preserve"> </v>
      </c>
      <c r="AG2114" s="125" t="str">
        <f t="shared" si="1119"/>
        <v xml:space="preserve"> </v>
      </c>
      <c r="AH2114" s="126" t="str">
        <f t="shared" si="1111"/>
        <v xml:space="preserve"> </v>
      </c>
      <c r="AI2114" s="127" t="str">
        <f t="shared" si="1112"/>
        <v xml:space="preserve"> </v>
      </c>
      <c r="AJ2114" s="128" t="str">
        <f t="shared" si="1113"/>
        <v xml:space="preserve"> </v>
      </c>
      <c r="AK2114" s="128" t="str">
        <f t="shared" si="1120"/>
        <v xml:space="preserve"> </v>
      </c>
      <c r="AL2114" s="129" t="str">
        <f t="shared" si="1114"/>
        <v xml:space="preserve"> </v>
      </c>
      <c r="AM2114" s="130" t="str">
        <f t="shared" si="1115"/>
        <v xml:space="preserve"> </v>
      </c>
      <c r="AN2114" s="129" t="str">
        <f t="shared" si="1116"/>
        <v xml:space="preserve"> </v>
      </c>
      <c r="AO2114" s="131" t="str">
        <f t="shared" si="1121"/>
        <v xml:space="preserve"> </v>
      </c>
      <c r="AP2114" s="123" t="str">
        <f t="shared" si="1117"/>
        <v xml:space="preserve"> </v>
      </c>
      <c r="AQ2114" s="129" t="str">
        <f t="shared" si="1122"/>
        <v xml:space="preserve"> </v>
      </c>
      <c r="AR2114" s="111">
        <f t="shared" si="1123"/>
        <v>2111</v>
      </c>
      <c r="AS2114" s="111">
        <f t="shared" si="1124"/>
        <v>0</v>
      </c>
      <c r="AT2114" s="111">
        <f t="shared" si="1125"/>
        <v>0</v>
      </c>
      <c r="AU2114" s="111">
        <f t="shared" si="1109"/>
        <v>0</v>
      </c>
      <c r="AV2114" s="111" t="str">
        <f t="shared" si="1126"/>
        <v xml:space="preserve"> </v>
      </c>
      <c r="AW2114" s="112">
        <f t="shared" si="1127"/>
        <v>0</v>
      </c>
    </row>
    <row r="2115" spans="30:49">
      <c r="AD2115" s="132">
        <v>2112</v>
      </c>
      <c r="AE2115" s="125" t="str">
        <f t="shared" si="1118"/>
        <v xml:space="preserve"> </v>
      </c>
      <c r="AF2115" s="125" t="str">
        <f t="shared" si="1110"/>
        <v xml:space="preserve"> </v>
      </c>
      <c r="AG2115" s="125" t="str">
        <f t="shared" si="1119"/>
        <v xml:space="preserve"> </v>
      </c>
      <c r="AH2115" s="126" t="str">
        <f t="shared" si="1111"/>
        <v xml:space="preserve"> </v>
      </c>
      <c r="AI2115" s="127" t="str">
        <f t="shared" si="1112"/>
        <v xml:space="preserve"> </v>
      </c>
      <c r="AJ2115" s="128" t="str">
        <f t="shared" si="1113"/>
        <v xml:space="preserve"> </v>
      </c>
      <c r="AK2115" s="128" t="str">
        <f t="shared" si="1120"/>
        <v xml:space="preserve"> </v>
      </c>
      <c r="AL2115" s="129" t="str">
        <f t="shared" si="1114"/>
        <v xml:space="preserve"> </v>
      </c>
      <c r="AM2115" s="130" t="str">
        <f t="shared" si="1115"/>
        <v xml:space="preserve"> </v>
      </c>
      <c r="AN2115" s="129" t="str">
        <f t="shared" si="1116"/>
        <v xml:space="preserve"> </v>
      </c>
      <c r="AO2115" s="131" t="str">
        <f t="shared" si="1121"/>
        <v xml:space="preserve"> </v>
      </c>
      <c r="AP2115" s="123" t="str">
        <f t="shared" si="1117"/>
        <v xml:space="preserve"> </v>
      </c>
      <c r="AQ2115" s="129" t="str">
        <f t="shared" si="1122"/>
        <v xml:space="preserve"> </v>
      </c>
      <c r="AR2115" s="111">
        <f t="shared" si="1123"/>
        <v>2112</v>
      </c>
      <c r="AS2115" s="111">
        <f t="shared" si="1124"/>
        <v>0</v>
      </c>
      <c r="AT2115" s="111">
        <f t="shared" si="1125"/>
        <v>0</v>
      </c>
      <c r="AU2115" s="111">
        <f t="shared" ref="AU2115:AU2178" si="1128">IF(AD2115=AB$4,AE2115,0)</f>
        <v>0</v>
      </c>
      <c r="AV2115" s="111" t="str">
        <f t="shared" si="1126"/>
        <v xml:space="preserve"> </v>
      </c>
      <c r="AW2115" s="112">
        <f t="shared" si="1127"/>
        <v>0</v>
      </c>
    </row>
    <row r="2116" spans="30:49">
      <c r="AD2116" s="132">
        <v>2113</v>
      </c>
      <c r="AE2116" s="125" t="str">
        <f t="shared" si="1118"/>
        <v xml:space="preserve"> </v>
      </c>
      <c r="AF2116" s="125" t="str">
        <f t="shared" ref="AF2116:AF2179" si="1129">IF(AF2115=" "," ",IF(AF2115&lt;0," ",AE2116+(AG2116*1+0.5*AK2116*1*1)))</f>
        <v xml:space="preserve"> </v>
      </c>
      <c r="AG2116" s="125" t="str">
        <f t="shared" si="1119"/>
        <v xml:space="preserve"> </v>
      </c>
      <c r="AH2116" s="126" t="str">
        <f t="shared" ref="AH2116:AH2179" si="1130">IF(AF2115=" "," ",IF(AF2115&lt;0," ",AG2116+AK2116*1))</f>
        <v xml:space="preserve"> </v>
      </c>
      <c r="AI2116" s="127" t="str">
        <f t="shared" ref="AI2116:AI2179" si="1131">IF(AF2115=" "," ",IF(AF2115&lt;0," ",IF($B$6="off",0,IF(AD2116&lt;=$B$4,0.01*$B$10*$B$2*AD2116/$B$4,0.01*$B$10*$B$2))))</f>
        <v xml:space="preserve"> </v>
      </c>
      <c r="AJ2116" s="128" t="str">
        <f t="shared" ref="AJ2116:AJ2179" si="1132">IF(AF2115=" "," ",IF(AF2115&lt;0," ",$B$2-AI2116))</f>
        <v xml:space="preserve"> </v>
      </c>
      <c r="AK2116" s="128" t="str">
        <f t="shared" si="1120"/>
        <v xml:space="preserve"> </v>
      </c>
      <c r="AL2116" s="129" t="str">
        <f t="shared" ref="AL2116:AL2179" si="1133">IF(AF2115=" "," ",IF(AF2115&lt;0," ",$B$46*(0.5)^(AE2116/5500)))</f>
        <v xml:space="preserve"> </v>
      </c>
      <c r="AM2116" s="130" t="str">
        <f t="shared" ref="AM2116:AM2179" si="1134">IF(AF2115=" "," ",IF(AF2115&lt;0," ",$B$48*(0.25)^(AE2116/6366198)))</f>
        <v xml:space="preserve"> </v>
      </c>
      <c r="AN2116" s="129" t="str">
        <f t="shared" ref="AN2116:AN2179" si="1135">IF(AF2115=" "," ",IF(AF2115&lt;0," ",IF($B$5="off",0,IF(AG2116&lt;0,0.5*$B$9*$B$47*AL2116*AG2116^2,(-1)*0.5*$B$9*$B$47*AL2116*AG2116^2))))</f>
        <v xml:space="preserve"> </v>
      </c>
      <c r="AO2116" s="131" t="str">
        <f t="shared" si="1121"/>
        <v xml:space="preserve"> </v>
      </c>
      <c r="AP2116" s="123" t="str">
        <f t="shared" si="1117"/>
        <v xml:space="preserve"> </v>
      </c>
      <c r="AQ2116" s="129" t="str">
        <f t="shared" si="1122"/>
        <v xml:space="preserve"> </v>
      </c>
      <c r="AR2116" s="111">
        <f t="shared" si="1123"/>
        <v>2113</v>
      </c>
      <c r="AS2116" s="111">
        <f t="shared" si="1124"/>
        <v>0</v>
      </c>
      <c r="AT2116" s="111">
        <f t="shared" si="1125"/>
        <v>0</v>
      </c>
      <c r="AU2116" s="111">
        <f t="shared" si="1128"/>
        <v>0</v>
      </c>
      <c r="AV2116" s="111" t="str">
        <f t="shared" si="1126"/>
        <v xml:space="preserve"> </v>
      </c>
      <c r="AW2116" s="112">
        <f t="shared" si="1127"/>
        <v>0</v>
      </c>
    </row>
    <row r="2117" spans="30:49">
      <c r="AD2117" s="132">
        <v>2114</v>
      </c>
      <c r="AE2117" s="125" t="str">
        <f t="shared" si="1118"/>
        <v xml:space="preserve"> </v>
      </c>
      <c r="AF2117" s="125" t="str">
        <f t="shared" si="1129"/>
        <v xml:space="preserve"> </v>
      </c>
      <c r="AG2117" s="125" t="str">
        <f t="shared" si="1119"/>
        <v xml:space="preserve"> </v>
      </c>
      <c r="AH2117" s="126" t="str">
        <f t="shared" si="1130"/>
        <v xml:space="preserve"> </v>
      </c>
      <c r="AI2117" s="127" t="str">
        <f t="shared" si="1131"/>
        <v xml:space="preserve"> </v>
      </c>
      <c r="AJ2117" s="128" t="str">
        <f t="shared" si="1132"/>
        <v xml:space="preserve"> </v>
      </c>
      <c r="AK2117" s="128" t="str">
        <f t="shared" si="1120"/>
        <v xml:space="preserve"> </v>
      </c>
      <c r="AL2117" s="129" t="str">
        <f t="shared" si="1133"/>
        <v xml:space="preserve"> </v>
      </c>
      <c r="AM2117" s="130" t="str">
        <f t="shared" si="1134"/>
        <v xml:space="preserve"> </v>
      </c>
      <c r="AN2117" s="129" t="str">
        <f t="shared" si="1135"/>
        <v xml:space="preserve"> </v>
      </c>
      <c r="AO2117" s="131" t="str">
        <f t="shared" si="1121"/>
        <v xml:space="preserve"> </v>
      </c>
      <c r="AP2117" s="123" t="str">
        <f t="shared" si="1117"/>
        <v xml:space="preserve"> </v>
      </c>
      <c r="AQ2117" s="129" t="str">
        <f t="shared" si="1122"/>
        <v xml:space="preserve"> </v>
      </c>
      <c r="AR2117" s="111">
        <f t="shared" si="1123"/>
        <v>2114</v>
      </c>
      <c r="AS2117" s="111">
        <f t="shared" si="1124"/>
        <v>0</v>
      </c>
      <c r="AT2117" s="111">
        <f t="shared" si="1125"/>
        <v>0</v>
      </c>
      <c r="AU2117" s="111">
        <f t="shared" si="1128"/>
        <v>0</v>
      </c>
      <c r="AV2117" s="111" t="str">
        <f t="shared" si="1126"/>
        <v xml:space="preserve"> </v>
      </c>
      <c r="AW2117" s="112">
        <f t="shared" si="1127"/>
        <v>0</v>
      </c>
    </row>
    <row r="2118" spans="30:49">
      <c r="AD2118" s="132">
        <v>2115</v>
      </c>
      <c r="AE2118" s="125" t="str">
        <f t="shared" si="1118"/>
        <v xml:space="preserve"> </v>
      </c>
      <c r="AF2118" s="125" t="str">
        <f t="shared" si="1129"/>
        <v xml:space="preserve"> </v>
      </c>
      <c r="AG2118" s="125" t="str">
        <f t="shared" si="1119"/>
        <v xml:space="preserve"> </v>
      </c>
      <c r="AH2118" s="126" t="str">
        <f t="shared" si="1130"/>
        <v xml:space="preserve"> </v>
      </c>
      <c r="AI2118" s="127" t="str">
        <f t="shared" si="1131"/>
        <v xml:space="preserve"> </v>
      </c>
      <c r="AJ2118" s="128" t="str">
        <f t="shared" si="1132"/>
        <v xml:space="preserve"> </v>
      </c>
      <c r="AK2118" s="128" t="str">
        <f t="shared" si="1120"/>
        <v xml:space="preserve"> </v>
      </c>
      <c r="AL2118" s="129" t="str">
        <f t="shared" si="1133"/>
        <v xml:space="preserve"> </v>
      </c>
      <c r="AM2118" s="130" t="str">
        <f t="shared" si="1134"/>
        <v xml:space="preserve"> </v>
      </c>
      <c r="AN2118" s="129" t="str">
        <f t="shared" si="1135"/>
        <v xml:space="preserve"> </v>
      </c>
      <c r="AO2118" s="131" t="str">
        <f t="shared" si="1121"/>
        <v xml:space="preserve"> </v>
      </c>
      <c r="AP2118" s="123" t="str">
        <f t="shared" si="1117"/>
        <v xml:space="preserve"> </v>
      </c>
      <c r="AQ2118" s="129" t="str">
        <f t="shared" si="1122"/>
        <v xml:space="preserve"> </v>
      </c>
      <c r="AR2118" s="111">
        <f t="shared" si="1123"/>
        <v>2115</v>
      </c>
      <c r="AS2118" s="111">
        <f t="shared" si="1124"/>
        <v>0</v>
      </c>
      <c r="AT2118" s="111">
        <f t="shared" si="1125"/>
        <v>0</v>
      </c>
      <c r="AU2118" s="111">
        <f t="shared" si="1128"/>
        <v>0</v>
      </c>
      <c r="AV2118" s="111" t="str">
        <f t="shared" si="1126"/>
        <v xml:space="preserve"> </v>
      </c>
      <c r="AW2118" s="112">
        <f t="shared" si="1127"/>
        <v>0</v>
      </c>
    </row>
    <row r="2119" spans="30:49">
      <c r="AD2119" s="132">
        <v>2116</v>
      </c>
      <c r="AE2119" s="125" t="str">
        <f t="shared" si="1118"/>
        <v xml:space="preserve"> </v>
      </c>
      <c r="AF2119" s="125" t="str">
        <f t="shared" si="1129"/>
        <v xml:space="preserve"> </v>
      </c>
      <c r="AG2119" s="125" t="str">
        <f t="shared" si="1119"/>
        <v xml:space="preserve"> </v>
      </c>
      <c r="AH2119" s="126" t="str">
        <f t="shared" si="1130"/>
        <v xml:space="preserve"> </v>
      </c>
      <c r="AI2119" s="127" t="str">
        <f t="shared" si="1131"/>
        <v xml:space="preserve"> </v>
      </c>
      <c r="AJ2119" s="128" t="str">
        <f t="shared" si="1132"/>
        <v xml:space="preserve"> </v>
      </c>
      <c r="AK2119" s="128" t="str">
        <f t="shared" si="1120"/>
        <v xml:space="preserve"> </v>
      </c>
      <c r="AL2119" s="129" t="str">
        <f t="shared" si="1133"/>
        <v xml:space="preserve"> </v>
      </c>
      <c r="AM2119" s="130" t="str">
        <f t="shared" si="1134"/>
        <v xml:space="preserve"> </v>
      </c>
      <c r="AN2119" s="129" t="str">
        <f t="shared" si="1135"/>
        <v xml:space="preserve"> </v>
      </c>
      <c r="AO2119" s="131" t="str">
        <f t="shared" si="1121"/>
        <v xml:space="preserve"> </v>
      </c>
      <c r="AP2119" s="123" t="str">
        <f t="shared" si="1117"/>
        <v xml:space="preserve"> </v>
      </c>
      <c r="AQ2119" s="129" t="str">
        <f t="shared" si="1122"/>
        <v xml:space="preserve"> </v>
      </c>
      <c r="AR2119" s="111">
        <f t="shared" si="1123"/>
        <v>2116</v>
      </c>
      <c r="AS2119" s="111">
        <f t="shared" si="1124"/>
        <v>0</v>
      </c>
      <c r="AT2119" s="111">
        <f t="shared" si="1125"/>
        <v>0</v>
      </c>
      <c r="AU2119" s="111">
        <f t="shared" si="1128"/>
        <v>0</v>
      </c>
      <c r="AV2119" s="111" t="str">
        <f t="shared" si="1126"/>
        <v xml:space="preserve"> </v>
      </c>
      <c r="AW2119" s="112">
        <f t="shared" si="1127"/>
        <v>0</v>
      </c>
    </row>
    <row r="2120" spans="30:49">
      <c r="AD2120" s="132">
        <v>2117</v>
      </c>
      <c r="AE2120" s="125" t="str">
        <f t="shared" si="1118"/>
        <v xml:space="preserve"> </v>
      </c>
      <c r="AF2120" s="125" t="str">
        <f t="shared" si="1129"/>
        <v xml:space="preserve"> </v>
      </c>
      <c r="AG2120" s="125" t="str">
        <f t="shared" si="1119"/>
        <v xml:space="preserve"> </v>
      </c>
      <c r="AH2120" s="126" t="str">
        <f t="shared" si="1130"/>
        <v xml:space="preserve"> </v>
      </c>
      <c r="AI2120" s="127" t="str">
        <f t="shared" si="1131"/>
        <v xml:space="preserve"> </v>
      </c>
      <c r="AJ2120" s="128" t="str">
        <f t="shared" si="1132"/>
        <v xml:space="preserve"> </v>
      </c>
      <c r="AK2120" s="128" t="str">
        <f t="shared" si="1120"/>
        <v xml:space="preserve"> </v>
      </c>
      <c r="AL2120" s="129" t="str">
        <f t="shared" si="1133"/>
        <v xml:space="preserve"> </v>
      </c>
      <c r="AM2120" s="130" t="str">
        <f t="shared" si="1134"/>
        <v xml:space="preserve"> </v>
      </c>
      <c r="AN2120" s="129" t="str">
        <f t="shared" si="1135"/>
        <v xml:space="preserve"> </v>
      </c>
      <c r="AO2120" s="131" t="str">
        <f t="shared" si="1121"/>
        <v xml:space="preserve"> </v>
      </c>
      <c r="AP2120" s="123" t="str">
        <f t="shared" si="1117"/>
        <v xml:space="preserve"> </v>
      </c>
      <c r="AQ2120" s="129" t="str">
        <f t="shared" si="1122"/>
        <v xml:space="preserve"> </v>
      </c>
      <c r="AR2120" s="111">
        <f t="shared" si="1123"/>
        <v>2117</v>
      </c>
      <c r="AS2120" s="111">
        <f t="shared" si="1124"/>
        <v>0</v>
      </c>
      <c r="AT2120" s="111">
        <f t="shared" si="1125"/>
        <v>0</v>
      </c>
      <c r="AU2120" s="111">
        <f t="shared" si="1128"/>
        <v>0</v>
      </c>
      <c r="AV2120" s="111" t="str">
        <f t="shared" si="1126"/>
        <v xml:space="preserve"> </v>
      </c>
      <c r="AW2120" s="112">
        <f t="shared" si="1127"/>
        <v>0</v>
      </c>
    </row>
    <row r="2121" spans="30:49">
      <c r="AD2121" s="132">
        <v>2118</v>
      </c>
      <c r="AE2121" s="125" t="str">
        <f t="shared" si="1118"/>
        <v xml:space="preserve"> </v>
      </c>
      <c r="AF2121" s="125" t="str">
        <f t="shared" si="1129"/>
        <v xml:space="preserve"> </v>
      </c>
      <c r="AG2121" s="125" t="str">
        <f t="shared" si="1119"/>
        <v xml:space="preserve"> </v>
      </c>
      <c r="AH2121" s="126" t="str">
        <f t="shared" si="1130"/>
        <v xml:space="preserve"> </v>
      </c>
      <c r="AI2121" s="127" t="str">
        <f t="shared" si="1131"/>
        <v xml:space="preserve"> </v>
      </c>
      <c r="AJ2121" s="128" t="str">
        <f t="shared" si="1132"/>
        <v xml:space="preserve"> </v>
      </c>
      <c r="AK2121" s="128" t="str">
        <f t="shared" si="1120"/>
        <v xml:space="preserve"> </v>
      </c>
      <c r="AL2121" s="129" t="str">
        <f t="shared" si="1133"/>
        <v xml:space="preserve"> </v>
      </c>
      <c r="AM2121" s="130" t="str">
        <f t="shared" si="1134"/>
        <v xml:space="preserve"> </v>
      </c>
      <c r="AN2121" s="129" t="str">
        <f t="shared" si="1135"/>
        <v xml:space="preserve"> </v>
      </c>
      <c r="AO2121" s="131" t="str">
        <f t="shared" si="1121"/>
        <v xml:space="preserve"> </v>
      </c>
      <c r="AP2121" s="123" t="str">
        <f t="shared" si="1117"/>
        <v xml:space="preserve"> </v>
      </c>
      <c r="AQ2121" s="129" t="str">
        <f t="shared" si="1122"/>
        <v xml:space="preserve"> </v>
      </c>
      <c r="AR2121" s="111">
        <f t="shared" si="1123"/>
        <v>2118</v>
      </c>
      <c r="AS2121" s="111">
        <f t="shared" si="1124"/>
        <v>0</v>
      </c>
      <c r="AT2121" s="111">
        <f t="shared" si="1125"/>
        <v>0</v>
      </c>
      <c r="AU2121" s="111">
        <f t="shared" si="1128"/>
        <v>0</v>
      </c>
      <c r="AV2121" s="111" t="str">
        <f t="shared" si="1126"/>
        <v xml:space="preserve"> </v>
      </c>
      <c r="AW2121" s="112">
        <f t="shared" si="1127"/>
        <v>0</v>
      </c>
    </row>
    <row r="2122" spans="30:49">
      <c r="AD2122" s="132">
        <v>2119</v>
      </c>
      <c r="AE2122" s="125" t="str">
        <f t="shared" si="1118"/>
        <v xml:space="preserve"> </v>
      </c>
      <c r="AF2122" s="125" t="str">
        <f t="shared" si="1129"/>
        <v xml:space="preserve"> </v>
      </c>
      <c r="AG2122" s="125" t="str">
        <f t="shared" si="1119"/>
        <v xml:space="preserve"> </v>
      </c>
      <c r="AH2122" s="126" t="str">
        <f t="shared" si="1130"/>
        <v xml:space="preserve"> </v>
      </c>
      <c r="AI2122" s="127" t="str">
        <f t="shared" si="1131"/>
        <v xml:space="preserve"> </v>
      </c>
      <c r="AJ2122" s="128" t="str">
        <f t="shared" si="1132"/>
        <v xml:space="preserve"> </v>
      </c>
      <c r="AK2122" s="128" t="str">
        <f t="shared" si="1120"/>
        <v xml:space="preserve"> </v>
      </c>
      <c r="AL2122" s="129" t="str">
        <f t="shared" si="1133"/>
        <v xml:space="preserve"> </v>
      </c>
      <c r="AM2122" s="130" t="str">
        <f t="shared" si="1134"/>
        <v xml:space="preserve"> </v>
      </c>
      <c r="AN2122" s="129" t="str">
        <f t="shared" si="1135"/>
        <v xml:space="preserve"> </v>
      </c>
      <c r="AO2122" s="131" t="str">
        <f t="shared" si="1121"/>
        <v xml:space="preserve"> </v>
      </c>
      <c r="AP2122" s="123" t="str">
        <f t="shared" si="1117"/>
        <v xml:space="preserve"> </v>
      </c>
      <c r="AQ2122" s="129" t="str">
        <f t="shared" si="1122"/>
        <v xml:space="preserve"> </v>
      </c>
      <c r="AR2122" s="111">
        <f t="shared" si="1123"/>
        <v>2119</v>
      </c>
      <c r="AS2122" s="111">
        <f t="shared" si="1124"/>
        <v>0</v>
      </c>
      <c r="AT2122" s="111">
        <f t="shared" si="1125"/>
        <v>0</v>
      </c>
      <c r="AU2122" s="111">
        <f t="shared" si="1128"/>
        <v>0</v>
      </c>
      <c r="AV2122" s="111" t="str">
        <f t="shared" si="1126"/>
        <v xml:space="preserve"> </v>
      </c>
      <c r="AW2122" s="112">
        <f t="shared" si="1127"/>
        <v>0</v>
      </c>
    </row>
    <row r="2123" spans="30:49">
      <c r="AD2123" s="132">
        <v>2120</v>
      </c>
      <c r="AE2123" s="125" t="str">
        <f t="shared" si="1118"/>
        <v xml:space="preserve"> </v>
      </c>
      <c r="AF2123" s="125" t="str">
        <f t="shared" si="1129"/>
        <v xml:space="preserve"> </v>
      </c>
      <c r="AG2123" s="125" t="str">
        <f t="shared" si="1119"/>
        <v xml:space="preserve"> </v>
      </c>
      <c r="AH2123" s="126" t="str">
        <f t="shared" si="1130"/>
        <v xml:space="preserve"> </v>
      </c>
      <c r="AI2123" s="127" t="str">
        <f t="shared" si="1131"/>
        <v xml:space="preserve"> </v>
      </c>
      <c r="AJ2123" s="128" t="str">
        <f t="shared" si="1132"/>
        <v xml:space="preserve"> </v>
      </c>
      <c r="AK2123" s="128" t="str">
        <f t="shared" si="1120"/>
        <v xml:space="preserve"> </v>
      </c>
      <c r="AL2123" s="129" t="str">
        <f t="shared" si="1133"/>
        <v xml:space="preserve"> </v>
      </c>
      <c r="AM2123" s="130" t="str">
        <f t="shared" si="1134"/>
        <v xml:space="preserve"> </v>
      </c>
      <c r="AN2123" s="129" t="str">
        <f t="shared" si="1135"/>
        <v xml:space="preserve"> </v>
      </c>
      <c r="AO2123" s="131" t="str">
        <f t="shared" si="1121"/>
        <v xml:space="preserve"> </v>
      </c>
      <c r="AP2123" s="123" t="str">
        <f t="shared" si="1117"/>
        <v xml:space="preserve"> </v>
      </c>
      <c r="AQ2123" s="129" t="str">
        <f t="shared" si="1122"/>
        <v xml:space="preserve"> </v>
      </c>
      <c r="AR2123" s="111">
        <f t="shared" si="1123"/>
        <v>2120</v>
      </c>
      <c r="AS2123" s="111">
        <f t="shared" si="1124"/>
        <v>0</v>
      </c>
      <c r="AT2123" s="111">
        <f t="shared" si="1125"/>
        <v>0</v>
      </c>
      <c r="AU2123" s="111">
        <f t="shared" si="1128"/>
        <v>0</v>
      </c>
      <c r="AV2123" s="111" t="str">
        <f t="shared" si="1126"/>
        <v xml:space="preserve"> </v>
      </c>
      <c r="AW2123" s="112">
        <f t="shared" si="1127"/>
        <v>0</v>
      </c>
    </row>
    <row r="2124" spans="30:49">
      <c r="AD2124" s="132">
        <v>2121</v>
      </c>
      <c r="AE2124" s="125" t="str">
        <f t="shared" si="1118"/>
        <v xml:space="preserve"> </v>
      </c>
      <c r="AF2124" s="125" t="str">
        <f t="shared" si="1129"/>
        <v xml:space="preserve"> </v>
      </c>
      <c r="AG2124" s="125" t="str">
        <f t="shared" si="1119"/>
        <v xml:space="preserve"> </v>
      </c>
      <c r="AH2124" s="126" t="str">
        <f t="shared" si="1130"/>
        <v xml:space="preserve"> </v>
      </c>
      <c r="AI2124" s="127" t="str">
        <f t="shared" si="1131"/>
        <v xml:space="preserve"> </v>
      </c>
      <c r="AJ2124" s="128" t="str">
        <f t="shared" si="1132"/>
        <v xml:space="preserve"> </v>
      </c>
      <c r="AK2124" s="128" t="str">
        <f t="shared" si="1120"/>
        <v xml:space="preserve"> </v>
      </c>
      <c r="AL2124" s="129" t="str">
        <f t="shared" si="1133"/>
        <v xml:space="preserve"> </v>
      </c>
      <c r="AM2124" s="130" t="str">
        <f t="shared" si="1134"/>
        <v xml:space="preserve"> </v>
      </c>
      <c r="AN2124" s="129" t="str">
        <f t="shared" si="1135"/>
        <v xml:space="preserve"> </v>
      </c>
      <c r="AO2124" s="131" t="str">
        <f t="shared" si="1121"/>
        <v xml:space="preserve"> </v>
      </c>
      <c r="AP2124" s="123" t="str">
        <f t="shared" si="1117"/>
        <v xml:space="preserve"> </v>
      </c>
      <c r="AQ2124" s="129" t="str">
        <f t="shared" si="1122"/>
        <v xml:space="preserve"> </v>
      </c>
      <c r="AR2124" s="111">
        <f t="shared" si="1123"/>
        <v>2121</v>
      </c>
      <c r="AS2124" s="111">
        <f t="shared" si="1124"/>
        <v>0</v>
      </c>
      <c r="AT2124" s="111">
        <f t="shared" si="1125"/>
        <v>0</v>
      </c>
      <c r="AU2124" s="111">
        <f t="shared" si="1128"/>
        <v>0</v>
      </c>
      <c r="AV2124" s="111" t="str">
        <f t="shared" si="1126"/>
        <v xml:space="preserve"> </v>
      </c>
      <c r="AW2124" s="112">
        <f t="shared" si="1127"/>
        <v>0</v>
      </c>
    </row>
    <row r="2125" spans="30:49">
      <c r="AD2125" s="132">
        <v>2122</v>
      </c>
      <c r="AE2125" s="125" t="str">
        <f t="shared" si="1118"/>
        <v xml:space="preserve"> </v>
      </c>
      <c r="AF2125" s="125" t="str">
        <f t="shared" si="1129"/>
        <v xml:space="preserve"> </v>
      </c>
      <c r="AG2125" s="125" t="str">
        <f t="shared" si="1119"/>
        <v xml:space="preserve"> </v>
      </c>
      <c r="AH2125" s="126" t="str">
        <f t="shared" si="1130"/>
        <v xml:space="preserve"> </v>
      </c>
      <c r="AI2125" s="127" t="str">
        <f t="shared" si="1131"/>
        <v xml:space="preserve"> </v>
      </c>
      <c r="AJ2125" s="128" t="str">
        <f t="shared" si="1132"/>
        <v xml:space="preserve"> </v>
      </c>
      <c r="AK2125" s="128" t="str">
        <f t="shared" si="1120"/>
        <v xml:space="preserve"> </v>
      </c>
      <c r="AL2125" s="129" t="str">
        <f t="shared" si="1133"/>
        <v xml:space="preserve"> </v>
      </c>
      <c r="AM2125" s="130" t="str">
        <f t="shared" si="1134"/>
        <v xml:space="preserve"> </v>
      </c>
      <c r="AN2125" s="129" t="str">
        <f t="shared" si="1135"/>
        <v xml:space="preserve"> </v>
      </c>
      <c r="AO2125" s="131" t="str">
        <f t="shared" si="1121"/>
        <v xml:space="preserve"> </v>
      </c>
      <c r="AP2125" s="123" t="str">
        <f t="shared" si="1117"/>
        <v xml:space="preserve"> </v>
      </c>
      <c r="AQ2125" s="129" t="str">
        <f t="shared" si="1122"/>
        <v xml:space="preserve"> </v>
      </c>
      <c r="AR2125" s="111">
        <f t="shared" si="1123"/>
        <v>2122</v>
      </c>
      <c r="AS2125" s="111">
        <f t="shared" si="1124"/>
        <v>0</v>
      </c>
      <c r="AT2125" s="111">
        <f t="shared" si="1125"/>
        <v>0</v>
      </c>
      <c r="AU2125" s="111">
        <f t="shared" si="1128"/>
        <v>0</v>
      </c>
      <c r="AV2125" s="111" t="str">
        <f t="shared" si="1126"/>
        <v xml:space="preserve"> </v>
      </c>
      <c r="AW2125" s="112">
        <f t="shared" si="1127"/>
        <v>0</v>
      </c>
    </row>
    <row r="2126" spans="30:49">
      <c r="AD2126" s="132">
        <v>2123</v>
      </c>
      <c r="AE2126" s="125" t="str">
        <f t="shared" si="1118"/>
        <v xml:space="preserve"> </v>
      </c>
      <c r="AF2126" s="125" t="str">
        <f t="shared" si="1129"/>
        <v xml:space="preserve"> </v>
      </c>
      <c r="AG2126" s="125" t="str">
        <f t="shared" si="1119"/>
        <v xml:space="preserve"> </v>
      </c>
      <c r="AH2126" s="126" t="str">
        <f t="shared" si="1130"/>
        <v xml:space="preserve"> </v>
      </c>
      <c r="AI2126" s="127" t="str">
        <f t="shared" si="1131"/>
        <v xml:space="preserve"> </v>
      </c>
      <c r="AJ2126" s="128" t="str">
        <f t="shared" si="1132"/>
        <v xml:space="preserve"> </v>
      </c>
      <c r="AK2126" s="128" t="str">
        <f t="shared" si="1120"/>
        <v xml:space="preserve"> </v>
      </c>
      <c r="AL2126" s="129" t="str">
        <f t="shared" si="1133"/>
        <v xml:space="preserve"> </v>
      </c>
      <c r="AM2126" s="130" t="str">
        <f t="shared" si="1134"/>
        <v xml:space="preserve"> </v>
      </c>
      <c r="AN2126" s="129" t="str">
        <f t="shared" si="1135"/>
        <v xml:space="preserve"> </v>
      </c>
      <c r="AO2126" s="131" t="str">
        <f t="shared" si="1121"/>
        <v xml:space="preserve"> </v>
      </c>
      <c r="AP2126" s="123" t="str">
        <f t="shared" si="1117"/>
        <v xml:space="preserve"> </v>
      </c>
      <c r="AQ2126" s="129" t="str">
        <f t="shared" si="1122"/>
        <v xml:space="preserve"> </v>
      </c>
      <c r="AR2126" s="111">
        <f t="shared" si="1123"/>
        <v>2123</v>
      </c>
      <c r="AS2126" s="111">
        <f t="shared" si="1124"/>
        <v>0</v>
      </c>
      <c r="AT2126" s="111">
        <f t="shared" si="1125"/>
        <v>0</v>
      </c>
      <c r="AU2126" s="111">
        <f t="shared" si="1128"/>
        <v>0</v>
      </c>
      <c r="AV2126" s="111" t="str">
        <f t="shared" si="1126"/>
        <v xml:space="preserve"> </v>
      </c>
      <c r="AW2126" s="112">
        <f t="shared" si="1127"/>
        <v>0</v>
      </c>
    </row>
    <row r="2127" spans="30:49">
      <c r="AD2127" s="132">
        <v>2124</v>
      </c>
      <c r="AE2127" s="125" t="str">
        <f t="shared" si="1118"/>
        <v xml:space="preserve"> </v>
      </c>
      <c r="AF2127" s="125" t="str">
        <f t="shared" si="1129"/>
        <v xml:space="preserve"> </v>
      </c>
      <c r="AG2127" s="125" t="str">
        <f t="shared" si="1119"/>
        <v xml:space="preserve"> </v>
      </c>
      <c r="AH2127" s="126" t="str">
        <f t="shared" si="1130"/>
        <v xml:space="preserve"> </v>
      </c>
      <c r="AI2127" s="127" t="str">
        <f t="shared" si="1131"/>
        <v xml:space="preserve"> </v>
      </c>
      <c r="AJ2127" s="128" t="str">
        <f t="shared" si="1132"/>
        <v xml:space="preserve"> </v>
      </c>
      <c r="AK2127" s="128" t="str">
        <f t="shared" si="1120"/>
        <v xml:space="preserve"> </v>
      </c>
      <c r="AL2127" s="129" t="str">
        <f t="shared" si="1133"/>
        <v xml:space="preserve"> </v>
      </c>
      <c r="AM2127" s="130" t="str">
        <f t="shared" si="1134"/>
        <v xml:space="preserve"> </v>
      </c>
      <c r="AN2127" s="129" t="str">
        <f t="shared" si="1135"/>
        <v xml:space="preserve"> </v>
      </c>
      <c r="AO2127" s="131" t="str">
        <f t="shared" si="1121"/>
        <v xml:space="preserve"> </v>
      </c>
      <c r="AP2127" s="123" t="str">
        <f t="shared" si="1117"/>
        <v xml:space="preserve"> </v>
      </c>
      <c r="AQ2127" s="129" t="str">
        <f t="shared" si="1122"/>
        <v xml:space="preserve"> </v>
      </c>
      <c r="AR2127" s="111">
        <f t="shared" si="1123"/>
        <v>2124</v>
      </c>
      <c r="AS2127" s="111">
        <f t="shared" si="1124"/>
        <v>0</v>
      </c>
      <c r="AT2127" s="111">
        <f t="shared" si="1125"/>
        <v>0</v>
      </c>
      <c r="AU2127" s="111">
        <f t="shared" si="1128"/>
        <v>0</v>
      </c>
      <c r="AV2127" s="111" t="str">
        <f t="shared" si="1126"/>
        <v xml:space="preserve"> </v>
      </c>
      <c r="AW2127" s="112">
        <f t="shared" si="1127"/>
        <v>0</v>
      </c>
    </row>
    <row r="2128" spans="30:49">
      <c r="AD2128" s="132">
        <v>2125</v>
      </c>
      <c r="AE2128" s="125" t="str">
        <f t="shared" si="1118"/>
        <v xml:space="preserve"> </v>
      </c>
      <c r="AF2128" s="125" t="str">
        <f t="shared" si="1129"/>
        <v xml:space="preserve"> </v>
      </c>
      <c r="AG2128" s="125" t="str">
        <f t="shared" si="1119"/>
        <v xml:space="preserve"> </v>
      </c>
      <c r="AH2128" s="126" t="str">
        <f t="shared" si="1130"/>
        <v xml:space="preserve"> </v>
      </c>
      <c r="AI2128" s="127" t="str">
        <f t="shared" si="1131"/>
        <v xml:space="preserve"> </v>
      </c>
      <c r="AJ2128" s="128" t="str">
        <f t="shared" si="1132"/>
        <v xml:space="preserve"> </v>
      </c>
      <c r="AK2128" s="128" t="str">
        <f t="shared" si="1120"/>
        <v xml:space="preserve"> </v>
      </c>
      <c r="AL2128" s="129" t="str">
        <f t="shared" si="1133"/>
        <v xml:space="preserve"> </v>
      </c>
      <c r="AM2128" s="130" t="str">
        <f t="shared" si="1134"/>
        <v xml:space="preserve"> </v>
      </c>
      <c r="AN2128" s="129" t="str">
        <f t="shared" si="1135"/>
        <v xml:space="preserve"> </v>
      </c>
      <c r="AO2128" s="131" t="str">
        <f t="shared" si="1121"/>
        <v xml:space="preserve"> </v>
      </c>
      <c r="AP2128" s="123" t="str">
        <f t="shared" si="1117"/>
        <v xml:space="preserve"> </v>
      </c>
      <c r="AQ2128" s="129" t="str">
        <f t="shared" si="1122"/>
        <v xml:space="preserve"> </v>
      </c>
      <c r="AR2128" s="111">
        <f t="shared" si="1123"/>
        <v>2125</v>
      </c>
      <c r="AS2128" s="111">
        <f t="shared" si="1124"/>
        <v>0</v>
      </c>
      <c r="AT2128" s="111">
        <f t="shared" si="1125"/>
        <v>0</v>
      </c>
      <c r="AU2128" s="111">
        <f t="shared" si="1128"/>
        <v>0</v>
      </c>
      <c r="AV2128" s="111" t="str">
        <f t="shared" si="1126"/>
        <v xml:space="preserve"> </v>
      </c>
      <c r="AW2128" s="112">
        <f t="shared" si="1127"/>
        <v>0</v>
      </c>
    </row>
    <row r="2129" spans="30:49">
      <c r="AD2129" s="132">
        <v>2126</v>
      </c>
      <c r="AE2129" s="125" t="str">
        <f t="shared" si="1118"/>
        <v xml:space="preserve"> </v>
      </c>
      <c r="AF2129" s="125" t="str">
        <f t="shared" si="1129"/>
        <v xml:space="preserve"> </v>
      </c>
      <c r="AG2129" s="125" t="str">
        <f t="shared" si="1119"/>
        <v xml:space="preserve"> </v>
      </c>
      <c r="AH2129" s="126" t="str">
        <f t="shared" si="1130"/>
        <v xml:space="preserve"> </v>
      </c>
      <c r="AI2129" s="127" t="str">
        <f t="shared" si="1131"/>
        <v xml:space="preserve"> </v>
      </c>
      <c r="AJ2129" s="128" t="str">
        <f t="shared" si="1132"/>
        <v xml:space="preserve"> </v>
      </c>
      <c r="AK2129" s="128" t="str">
        <f t="shared" si="1120"/>
        <v xml:space="preserve"> </v>
      </c>
      <c r="AL2129" s="129" t="str">
        <f t="shared" si="1133"/>
        <v xml:space="preserve"> </v>
      </c>
      <c r="AM2129" s="130" t="str">
        <f t="shared" si="1134"/>
        <v xml:space="preserve"> </v>
      </c>
      <c r="AN2129" s="129" t="str">
        <f t="shared" si="1135"/>
        <v xml:space="preserve"> </v>
      </c>
      <c r="AO2129" s="131" t="str">
        <f t="shared" si="1121"/>
        <v xml:space="preserve"> </v>
      </c>
      <c r="AP2129" s="123" t="str">
        <f t="shared" si="1117"/>
        <v xml:space="preserve"> </v>
      </c>
      <c r="AQ2129" s="129" t="str">
        <f t="shared" si="1122"/>
        <v xml:space="preserve"> </v>
      </c>
      <c r="AR2129" s="111">
        <f t="shared" si="1123"/>
        <v>2126</v>
      </c>
      <c r="AS2129" s="111">
        <f t="shared" si="1124"/>
        <v>0</v>
      </c>
      <c r="AT2129" s="111">
        <f t="shared" si="1125"/>
        <v>0</v>
      </c>
      <c r="AU2129" s="111">
        <f t="shared" si="1128"/>
        <v>0</v>
      </c>
      <c r="AV2129" s="111" t="str">
        <f t="shared" si="1126"/>
        <v xml:space="preserve"> </v>
      </c>
      <c r="AW2129" s="112">
        <f t="shared" si="1127"/>
        <v>0</v>
      </c>
    </row>
    <row r="2130" spans="30:49">
      <c r="AD2130" s="132">
        <v>2127</v>
      </c>
      <c r="AE2130" s="125" t="str">
        <f t="shared" si="1118"/>
        <v xml:space="preserve"> </v>
      </c>
      <c r="AF2130" s="125" t="str">
        <f t="shared" si="1129"/>
        <v xml:space="preserve"> </v>
      </c>
      <c r="AG2130" s="125" t="str">
        <f t="shared" si="1119"/>
        <v xml:space="preserve"> </v>
      </c>
      <c r="AH2130" s="126" t="str">
        <f t="shared" si="1130"/>
        <v xml:space="preserve"> </v>
      </c>
      <c r="AI2130" s="127" t="str">
        <f t="shared" si="1131"/>
        <v xml:space="preserve"> </v>
      </c>
      <c r="AJ2130" s="128" t="str">
        <f t="shared" si="1132"/>
        <v xml:space="preserve"> </v>
      </c>
      <c r="AK2130" s="128" t="str">
        <f t="shared" si="1120"/>
        <v xml:space="preserve"> </v>
      </c>
      <c r="AL2130" s="129" t="str">
        <f t="shared" si="1133"/>
        <v xml:space="preserve"> </v>
      </c>
      <c r="AM2130" s="130" t="str">
        <f t="shared" si="1134"/>
        <v xml:space="preserve"> </v>
      </c>
      <c r="AN2130" s="129" t="str">
        <f t="shared" si="1135"/>
        <v xml:space="preserve"> </v>
      </c>
      <c r="AO2130" s="131" t="str">
        <f t="shared" si="1121"/>
        <v xml:space="preserve"> </v>
      </c>
      <c r="AP2130" s="123" t="str">
        <f t="shared" si="1117"/>
        <v xml:space="preserve"> </v>
      </c>
      <c r="AQ2130" s="129" t="str">
        <f t="shared" si="1122"/>
        <v xml:space="preserve"> </v>
      </c>
      <c r="AR2130" s="111">
        <f t="shared" si="1123"/>
        <v>2127</v>
      </c>
      <c r="AS2130" s="111">
        <f t="shared" si="1124"/>
        <v>0</v>
      </c>
      <c r="AT2130" s="111">
        <f t="shared" si="1125"/>
        <v>0</v>
      </c>
      <c r="AU2130" s="111">
        <f t="shared" si="1128"/>
        <v>0</v>
      </c>
      <c r="AV2130" s="111" t="str">
        <f t="shared" si="1126"/>
        <v xml:space="preserve"> </v>
      </c>
      <c r="AW2130" s="112">
        <f t="shared" si="1127"/>
        <v>0</v>
      </c>
    </row>
    <row r="2131" spans="30:49">
      <c r="AD2131" s="132">
        <v>2128</v>
      </c>
      <c r="AE2131" s="125" t="str">
        <f t="shared" si="1118"/>
        <v xml:space="preserve"> </v>
      </c>
      <c r="AF2131" s="125" t="str">
        <f t="shared" si="1129"/>
        <v xml:space="preserve"> </v>
      </c>
      <c r="AG2131" s="125" t="str">
        <f t="shared" si="1119"/>
        <v xml:space="preserve"> </v>
      </c>
      <c r="AH2131" s="126" t="str">
        <f t="shared" si="1130"/>
        <v xml:space="preserve"> </v>
      </c>
      <c r="AI2131" s="127" t="str">
        <f t="shared" si="1131"/>
        <v xml:space="preserve"> </v>
      </c>
      <c r="AJ2131" s="128" t="str">
        <f t="shared" si="1132"/>
        <v xml:space="preserve"> </v>
      </c>
      <c r="AK2131" s="128" t="str">
        <f t="shared" si="1120"/>
        <v xml:space="preserve"> </v>
      </c>
      <c r="AL2131" s="129" t="str">
        <f t="shared" si="1133"/>
        <v xml:space="preserve"> </v>
      </c>
      <c r="AM2131" s="130" t="str">
        <f t="shared" si="1134"/>
        <v xml:space="preserve"> </v>
      </c>
      <c r="AN2131" s="129" t="str">
        <f t="shared" si="1135"/>
        <v xml:space="preserve"> </v>
      </c>
      <c r="AO2131" s="131" t="str">
        <f t="shared" si="1121"/>
        <v xml:space="preserve"> </v>
      </c>
      <c r="AP2131" s="123" t="str">
        <f t="shared" si="1117"/>
        <v xml:space="preserve"> </v>
      </c>
      <c r="AQ2131" s="129" t="str">
        <f t="shared" si="1122"/>
        <v xml:space="preserve"> </v>
      </c>
      <c r="AR2131" s="111">
        <f t="shared" si="1123"/>
        <v>2128</v>
      </c>
      <c r="AS2131" s="111">
        <f t="shared" si="1124"/>
        <v>0</v>
      </c>
      <c r="AT2131" s="111">
        <f t="shared" si="1125"/>
        <v>0</v>
      </c>
      <c r="AU2131" s="111">
        <f t="shared" si="1128"/>
        <v>0</v>
      </c>
      <c r="AV2131" s="111" t="str">
        <f t="shared" si="1126"/>
        <v xml:space="preserve"> </v>
      </c>
      <c r="AW2131" s="112">
        <f t="shared" si="1127"/>
        <v>0</v>
      </c>
    </row>
    <row r="2132" spans="30:49">
      <c r="AD2132" s="132">
        <v>2129</v>
      </c>
      <c r="AE2132" s="125" t="str">
        <f t="shared" si="1118"/>
        <v xml:space="preserve"> </v>
      </c>
      <c r="AF2132" s="125" t="str">
        <f t="shared" si="1129"/>
        <v xml:space="preserve"> </v>
      </c>
      <c r="AG2132" s="125" t="str">
        <f t="shared" si="1119"/>
        <v xml:space="preserve"> </v>
      </c>
      <c r="AH2132" s="126" t="str">
        <f t="shared" si="1130"/>
        <v xml:space="preserve"> </v>
      </c>
      <c r="AI2132" s="127" t="str">
        <f t="shared" si="1131"/>
        <v xml:space="preserve"> </v>
      </c>
      <c r="AJ2132" s="128" t="str">
        <f t="shared" si="1132"/>
        <v xml:space="preserve"> </v>
      </c>
      <c r="AK2132" s="128" t="str">
        <f t="shared" si="1120"/>
        <v xml:space="preserve"> </v>
      </c>
      <c r="AL2132" s="129" t="str">
        <f t="shared" si="1133"/>
        <v xml:space="preserve"> </v>
      </c>
      <c r="AM2132" s="130" t="str">
        <f t="shared" si="1134"/>
        <v xml:space="preserve"> </v>
      </c>
      <c r="AN2132" s="129" t="str">
        <f t="shared" si="1135"/>
        <v xml:space="preserve"> </v>
      </c>
      <c r="AO2132" s="131" t="str">
        <f t="shared" si="1121"/>
        <v xml:space="preserve"> </v>
      </c>
      <c r="AP2132" s="123" t="str">
        <f t="shared" si="1117"/>
        <v xml:space="preserve"> </v>
      </c>
      <c r="AQ2132" s="129" t="str">
        <f t="shared" si="1122"/>
        <v xml:space="preserve"> </v>
      </c>
      <c r="AR2132" s="111">
        <f t="shared" si="1123"/>
        <v>2129</v>
      </c>
      <c r="AS2132" s="111">
        <f t="shared" si="1124"/>
        <v>0</v>
      </c>
      <c r="AT2132" s="111">
        <f t="shared" si="1125"/>
        <v>0</v>
      </c>
      <c r="AU2132" s="111">
        <f t="shared" si="1128"/>
        <v>0</v>
      </c>
      <c r="AV2132" s="111" t="str">
        <f t="shared" si="1126"/>
        <v xml:space="preserve"> </v>
      </c>
      <c r="AW2132" s="112">
        <f t="shared" si="1127"/>
        <v>0</v>
      </c>
    </row>
    <row r="2133" spans="30:49">
      <c r="AD2133" s="132">
        <v>2130</v>
      </c>
      <c r="AE2133" s="125" t="str">
        <f t="shared" si="1118"/>
        <v xml:space="preserve"> </v>
      </c>
      <c r="AF2133" s="125" t="str">
        <f t="shared" si="1129"/>
        <v xml:space="preserve"> </v>
      </c>
      <c r="AG2133" s="125" t="str">
        <f t="shared" si="1119"/>
        <v xml:space="preserve"> </v>
      </c>
      <c r="AH2133" s="126" t="str">
        <f t="shared" si="1130"/>
        <v xml:space="preserve"> </v>
      </c>
      <c r="AI2133" s="127" t="str">
        <f t="shared" si="1131"/>
        <v xml:space="preserve"> </v>
      </c>
      <c r="AJ2133" s="128" t="str">
        <f t="shared" si="1132"/>
        <v xml:space="preserve"> </v>
      </c>
      <c r="AK2133" s="128" t="str">
        <f t="shared" si="1120"/>
        <v xml:space="preserve"> </v>
      </c>
      <c r="AL2133" s="129" t="str">
        <f t="shared" si="1133"/>
        <v xml:space="preserve"> </v>
      </c>
      <c r="AM2133" s="130" t="str">
        <f t="shared" si="1134"/>
        <v xml:space="preserve"> </v>
      </c>
      <c r="AN2133" s="129" t="str">
        <f t="shared" si="1135"/>
        <v xml:space="preserve"> </v>
      </c>
      <c r="AO2133" s="131" t="str">
        <f t="shared" si="1121"/>
        <v xml:space="preserve"> </v>
      </c>
      <c r="AP2133" s="123" t="str">
        <f t="shared" si="1117"/>
        <v xml:space="preserve"> </v>
      </c>
      <c r="AQ2133" s="129" t="str">
        <f t="shared" si="1122"/>
        <v xml:space="preserve"> </v>
      </c>
      <c r="AR2133" s="111">
        <f t="shared" si="1123"/>
        <v>2130</v>
      </c>
      <c r="AS2133" s="111">
        <f t="shared" si="1124"/>
        <v>0</v>
      </c>
      <c r="AT2133" s="111">
        <f t="shared" si="1125"/>
        <v>0</v>
      </c>
      <c r="AU2133" s="111">
        <f t="shared" si="1128"/>
        <v>0</v>
      </c>
      <c r="AV2133" s="111" t="str">
        <f t="shared" si="1126"/>
        <v xml:space="preserve"> </v>
      </c>
      <c r="AW2133" s="112">
        <f t="shared" si="1127"/>
        <v>0</v>
      </c>
    </row>
    <row r="2134" spans="30:49">
      <c r="AD2134" s="132">
        <v>2131</v>
      </c>
      <c r="AE2134" s="125" t="str">
        <f t="shared" si="1118"/>
        <v xml:space="preserve"> </v>
      </c>
      <c r="AF2134" s="125" t="str">
        <f t="shared" si="1129"/>
        <v xml:space="preserve"> </v>
      </c>
      <c r="AG2134" s="125" t="str">
        <f t="shared" si="1119"/>
        <v xml:space="preserve"> </v>
      </c>
      <c r="AH2134" s="126" t="str">
        <f t="shared" si="1130"/>
        <v xml:space="preserve"> </v>
      </c>
      <c r="AI2134" s="127" t="str">
        <f t="shared" si="1131"/>
        <v xml:space="preserve"> </v>
      </c>
      <c r="AJ2134" s="128" t="str">
        <f t="shared" si="1132"/>
        <v xml:space="preserve"> </v>
      </c>
      <c r="AK2134" s="128" t="str">
        <f t="shared" si="1120"/>
        <v xml:space="preserve"> </v>
      </c>
      <c r="AL2134" s="129" t="str">
        <f t="shared" si="1133"/>
        <v xml:space="preserve"> </v>
      </c>
      <c r="AM2134" s="130" t="str">
        <f t="shared" si="1134"/>
        <v xml:space="preserve"> </v>
      </c>
      <c r="AN2134" s="129" t="str">
        <f t="shared" si="1135"/>
        <v xml:space="preserve"> </v>
      </c>
      <c r="AO2134" s="131" t="str">
        <f t="shared" si="1121"/>
        <v xml:space="preserve"> </v>
      </c>
      <c r="AP2134" s="123" t="str">
        <f t="shared" si="1117"/>
        <v xml:space="preserve"> </v>
      </c>
      <c r="AQ2134" s="129" t="str">
        <f t="shared" si="1122"/>
        <v xml:space="preserve"> </v>
      </c>
      <c r="AR2134" s="111">
        <f t="shared" si="1123"/>
        <v>2131</v>
      </c>
      <c r="AS2134" s="111">
        <f t="shared" si="1124"/>
        <v>0</v>
      </c>
      <c r="AT2134" s="111">
        <f t="shared" si="1125"/>
        <v>0</v>
      </c>
      <c r="AU2134" s="111">
        <f t="shared" si="1128"/>
        <v>0</v>
      </c>
      <c r="AV2134" s="111" t="str">
        <f t="shared" si="1126"/>
        <v xml:space="preserve"> </v>
      </c>
      <c r="AW2134" s="112">
        <f t="shared" si="1127"/>
        <v>0</v>
      </c>
    </row>
    <row r="2135" spans="30:49">
      <c r="AD2135" s="132">
        <v>2132</v>
      </c>
      <c r="AE2135" s="125" t="str">
        <f t="shared" si="1118"/>
        <v xml:space="preserve"> </v>
      </c>
      <c r="AF2135" s="125" t="str">
        <f t="shared" si="1129"/>
        <v xml:space="preserve"> </v>
      </c>
      <c r="AG2135" s="125" t="str">
        <f t="shared" si="1119"/>
        <v xml:space="preserve"> </v>
      </c>
      <c r="AH2135" s="126" t="str">
        <f t="shared" si="1130"/>
        <v xml:space="preserve"> </v>
      </c>
      <c r="AI2135" s="127" t="str">
        <f t="shared" si="1131"/>
        <v xml:space="preserve"> </v>
      </c>
      <c r="AJ2135" s="128" t="str">
        <f t="shared" si="1132"/>
        <v xml:space="preserve"> </v>
      </c>
      <c r="AK2135" s="128" t="str">
        <f t="shared" si="1120"/>
        <v xml:space="preserve"> </v>
      </c>
      <c r="AL2135" s="129" t="str">
        <f t="shared" si="1133"/>
        <v xml:space="preserve"> </v>
      </c>
      <c r="AM2135" s="130" t="str">
        <f t="shared" si="1134"/>
        <v xml:space="preserve"> </v>
      </c>
      <c r="AN2135" s="129" t="str">
        <f t="shared" si="1135"/>
        <v xml:space="preserve"> </v>
      </c>
      <c r="AO2135" s="131" t="str">
        <f t="shared" si="1121"/>
        <v xml:space="preserve"> </v>
      </c>
      <c r="AP2135" s="123" t="str">
        <f t="shared" si="1117"/>
        <v xml:space="preserve"> </v>
      </c>
      <c r="AQ2135" s="129" t="str">
        <f t="shared" si="1122"/>
        <v xml:space="preserve"> </v>
      </c>
      <c r="AR2135" s="111">
        <f t="shared" si="1123"/>
        <v>2132</v>
      </c>
      <c r="AS2135" s="111">
        <f t="shared" si="1124"/>
        <v>0</v>
      </c>
      <c r="AT2135" s="111">
        <f t="shared" si="1125"/>
        <v>0</v>
      </c>
      <c r="AU2135" s="111">
        <f t="shared" si="1128"/>
        <v>0</v>
      </c>
      <c r="AV2135" s="111" t="str">
        <f t="shared" si="1126"/>
        <v xml:space="preserve"> </v>
      </c>
      <c r="AW2135" s="112">
        <f t="shared" si="1127"/>
        <v>0</v>
      </c>
    </row>
    <row r="2136" spans="30:49">
      <c r="AD2136" s="132">
        <v>2133</v>
      </c>
      <c r="AE2136" s="125" t="str">
        <f t="shared" si="1118"/>
        <v xml:space="preserve"> </v>
      </c>
      <c r="AF2136" s="125" t="str">
        <f t="shared" si="1129"/>
        <v xml:space="preserve"> </v>
      </c>
      <c r="AG2136" s="125" t="str">
        <f t="shared" si="1119"/>
        <v xml:space="preserve"> </v>
      </c>
      <c r="AH2136" s="126" t="str">
        <f t="shared" si="1130"/>
        <v xml:space="preserve"> </v>
      </c>
      <c r="AI2136" s="127" t="str">
        <f t="shared" si="1131"/>
        <v xml:space="preserve"> </v>
      </c>
      <c r="AJ2136" s="128" t="str">
        <f t="shared" si="1132"/>
        <v xml:space="preserve"> </v>
      </c>
      <c r="AK2136" s="128" t="str">
        <f t="shared" si="1120"/>
        <v xml:space="preserve"> </v>
      </c>
      <c r="AL2136" s="129" t="str">
        <f t="shared" si="1133"/>
        <v xml:space="preserve"> </v>
      </c>
      <c r="AM2136" s="130" t="str">
        <f t="shared" si="1134"/>
        <v xml:space="preserve"> </v>
      </c>
      <c r="AN2136" s="129" t="str">
        <f t="shared" si="1135"/>
        <v xml:space="preserve"> </v>
      </c>
      <c r="AO2136" s="131" t="str">
        <f t="shared" si="1121"/>
        <v xml:space="preserve"> </v>
      </c>
      <c r="AP2136" s="123" t="str">
        <f t="shared" si="1117"/>
        <v xml:space="preserve"> </v>
      </c>
      <c r="AQ2136" s="129" t="str">
        <f t="shared" si="1122"/>
        <v xml:space="preserve"> </v>
      </c>
      <c r="AR2136" s="111">
        <f t="shared" si="1123"/>
        <v>2133</v>
      </c>
      <c r="AS2136" s="111">
        <f t="shared" si="1124"/>
        <v>0</v>
      </c>
      <c r="AT2136" s="111">
        <f t="shared" si="1125"/>
        <v>0</v>
      </c>
      <c r="AU2136" s="111">
        <f t="shared" si="1128"/>
        <v>0</v>
      </c>
      <c r="AV2136" s="111" t="str">
        <f t="shared" si="1126"/>
        <v xml:space="preserve"> </v>
      </c>
      <c r="AW2136" s="112">
        <f t="shared" si="1127"/>
        <v>0</v>
      </c>
    </row>
    <row r="2137" spans="30:49">
      <c r="AD2137" s="132">
        <v>2134</v>
      </c>
      <c r="AE2137" s="125" t="str">
        <f t="shared" si="1118"/>
        <v xml:space="preserve"> </v>
      </c>
      <c r="AF2137" s="125" t="str">
        <f t="shared" si="1129"/>
        <v xml:space="preserve"> </v>
      </c>
      <c r="AG2137" s="125" t="str">
        <f t="shared" si="1119"/>
        <v xml:space="preserve"> </v>
      </c>
      <c r="AH2137" s="126" t="str">
        <f t="shared" si="1130"/>
        <v xml:space="preserve"> </v>
      </c>
      <c r="AI2137" s="127" t="str">
        <f t="shared" si="1131"/>
        <v xml:space="preserve"> </v>
      </c>
      <c r="AJ2137" s="128" t="str">
        <f t="shared" si="1132"/>
        <v xml:space="preserve"> </v>
      </c>
      <c r="AK2137" s="128" t="str">
        <f t="shared" si="1120"/>
        <v xml:space="preserve"> </v>
      </c>
      <c r="AL2137" s="129" t="str">
        <f t="shared" si="1133"/>
        <v xml:space="preserve"> </v>
      </c>
      <c r="AM2137" s="130" t="str">
        <f t="shared" si="1134"/>
        <v xml:space="preserve"> </v>
      </c>
      <c r="AN2137" s="129" t="str">
        <f t="shared" si="1135"/>
        <v xml:space="preserve"> </v>
      </c>
      <c r="AO2137" s="131" t="str">
        <f t="shared" si="1121"/>
        <v xml:space="preserve"> </v>
      </c>
      <c r="AP2137" s="123" t="str">
        <f t="shared" si="1117"/>
        <v xml:space="preserve"> </v>
      </c>
      <c r="AQ2137" s="129" t="str">
        <f t="shared" si="1122"/>
        <v xml:space="preserve"> </v>
      </c>
      <c r="AR2137" s="111">
        <f t="shared" si="1123"/>
        <v>2134</v>
      </c>
      <c r="AS2137" s="111">
        <f t="shared" si="1124"/>
        <v>0</v>
      </c>
      <c r="AT2137" s="111">
        <f t="shared" si="1125"/>
        <v>0</v>
      </c>
      <c r="AU2137" s="111">
        <f t="shared" si="1128"/>
        <v>0</v>
      </c>
      <c r="AV2137" s="111" t="str">
        <f t="shared" si="1126"/>
        <v xml:space="preserve"> </v>
      </c>
      <c r="AW2137" s="112">
        <f t="shared" si="1127"/>
        <v>0</v>
      </c>
    </row>
    <row r="2138" spans="30:49">
      <c r="AD2138" s="132">
        <v>2135</v>
      </c>
      <c r="AE2138" s="125" t="str">
        <f t="shared" si="1118"/>
        <v xml:space="preserve"> </v>
      </c>
      <c r="AF2138" s="125" t="str">
        <f t="shared" si="1129"/>
        <v xml:space="preserve"> </v>
      </c>
      <c r="AG2138" s="125" t="str">
        <f t="shared" si="1119"/>
        <v xml:space="preserve"> </v>
      </c>
      <c r="AH2138" s="126" t="str">
        <f t="shared" si="1130"/>
        <v xml:space="preserve"> </v>
      </c>
      <c r="AI2138" s="127" t="str">
        <f t="shared" si="1131"/>
        <v xml:space="preserve"> </v>
      </c>
      <c r="AJ2138" s="128" t="str">
        <f t="shared" si="1132"/>
        <v xml:space="preserve"> </v>
      </c>
      <c r="AK2138" s="128" t="str">
        <f t="shared" si="1120"/>
        <v xml:space="preserve"> </v>
      </c>
      <c r="AL2138" s="129" t="str">
        <f t="shared" si="1133"/>
        <v xml:space="preserve"> </v>
      </c>
      <c r="AM2138" s="130" t="str">
        <f t="shared" si="1134"/>
        <v xml:space="preserve"> </v>
      </c>
      <c r="AN2138" s="129" t="str">
        <f t="shared" si="1135"/>
        <v xml:space="preserve"> </v>
      </c>
      <c r="AO2138" s="131" t="str">
        <f t="shared" si="1121"/>
        <v xml:space="preserve"> </v>
      </c>
      <c r="AP2138" s="123" t="str">
        <f t="shared" si="1117"/>
        <v xml:space="preserve"> </v>
      </c>
      <c r="AQ2138" s="129" t="str">
        <f t="shared" si="1122"/>
        <v xml:space="preserve"> </v>
      </c>
      <c r="AR2138" s="111">
        <f t="shared" si="1123"/>
        <v>2135</v>
      </c>
      <c r="AS2138" s="111">
        <f t="shared" si="1124"/>
        <v>0</v>
      </c>
      <c r="AT2138" s="111">
        <f t="shared" si="1125"/>
        <v>0</v>
      </c>
      <c r="AU2138" s="111">
        <f t="shared" si="1128"/>
        <v>0</v>
      </c>
      <c r="AV2138" s="111" t="str">
        <f t="shared" si="1126"/>
        <v xml:space="preserve"> </v>
      </c>
      <c r="AW2138" s="112">
        <f t="shared" si="1127"/>
        <v>0</v>
      </c>
    </row>
    <row r="2139" spans="30:49">
      <c r="AD2139" s="132">
        <v>2136</v>
      </c>
      <c r="AE2139" s="125" t="str">
        <f t="shared" si="1118"/>
        <v xml:space="preserve"> </v>
      </c>
      <c r="AF2139" s="125" t="str">
        <f t="shared" si="1129"/>
        <v xml:space="preserve"> </v>
      </c>
      <c r="AG2139" s="125" t="str">
        <f t="shared" si="1119"/>
        <v xml:space="preserve"> </v>
      </c>
      <c r="AH2139" s="126" t="str">
        <f t="shared" si="1130"/>
        <v xml:space="preserve"> </v>
      </c>
      <c r="AI2139" s="127" t="str">
        <f t="shared" si="1131"/>
        <v xml:space="preserve"> </v>
      </c>
      <c r="AJ2139" s="128" t="str">
        <f t="shared" si="1132"/>
        <v xml:space="preserve"> </v>
      </c>
      <c r="AK2139" s="128" t="str">
        <f t="shared" si="1120"/>
        <v xml:space="preserve"> </v>
      </c>
      <c r="AL2139" s="129" t="str">
        <f t="shared" si="1133"/>
        <v xml:space="preserve"> </v>
      </c>
      <c r="AM2139" s="130" t="str">
        <f t="shared" si="1134"/>
        <v xml:space="preserve"> </v>
      </c>
      <c r="AN2139" s="129" t="str">
        <f t="shared" si="1135"/>
        <v xml:space="preserve"> </v>
      </c>
      <c r="AO2139" s="131" t="str">
        <f t="shared" si="1121"/>
        <v xml:space="preserve"> </v>
      </c>
      <c r="AP2139" s="123" t="str">
        <f t="shared" si="1117"/>
        <v xml:space="preserve"> </v>
      </c>
      <c r="AQ2139" s="129" t="str">
        <f t="shared" si="1122"/>
        <v xml:space="preserve"> </v>
      </c>
      <c r="AR2139" s="111">
        <f t="shared" si="1123"/>
        <v>2136</v>
      </c>
      <c r="AS2139" s="111">
        <f t="shared" si="1124"/>
        <v>0</v>
      </c>
      <c r="AT2139" s="111">
        <f t="shared" si="1125"/>
        <v>0</v>
      </c>
      <c r="AU2139" s="111">
        <f t="shared" si="1128"/>
        <v>0</v>
      </c>
      <c r="AV2139" s="111" t="str">
        <f t="shared" si="1126"/>
        <v xml:space="preserve"> </v>
      </c>
      <c r="AW2139" s="112">
        <f t="shared" si="1127"/>
        <v>0</v>
      </c>
    </row>
    <row r="2140" spans="30:49">
      <c r="AD2140" s="132">
        <v>2137</v>
      </c>
      <c r="AE2140" s="125" t="str">
        <f t="shared" si="1118"/>
        <v xml:space="preserve"> </v>
      </c>
      <c r="AF2140" s="125" t="str">
        <f t="shared" si="1129"/>
        <v xml:space="preserve"> </v>
      </c>
      <c r="AG2140" s="125" t="str">
        <f t="shared" si="1119"/>
        <v xml:space="preserve"> </v>
      </c>
      <c r="AH2140" s="126" t="str">
        <f t="shared" si="1130"/>
        <v xml:space="preserve"> </v>
      </c>
      <c r="AI2140" s="127" t="str">
        <f t="shared" si="1131"/>
        <v xml:space="preserve"> </v>
      </c>
      <c r="AJ2140" s="128" t="str">
        <f t="shared" si="1132"/>
        <v xml:space="preserve"> </v>
      </c>
      <c r="AK2140" s="128" t="str">
        <f t="shared" si="1120"/>
        <v xml:space="preserve"> </v>
      </c>
      <c r="AL2140" s="129" t="str">
        <f t="shared" si="1133"/>
        <v xml:space="preserve"> </v>
      </c>
      <c r="AM2140" s="130" t="str">
        <f t="shared" si="1134"/>
        <v xml:space="preserve"> </v>
      </c>
      <c r="AN2140" s="129" t="str">
        <f t="shared" si="1135"/>
        <v xml:space="preserve"> </v>
      </c>
      <c r="AO2140" s="131" t="str">
        <f t="shared" si="1121"/>
        <v xml:space="preserve"> </v>
      </c>
      <c r="AP2140" s="123" t="str">
        <f t="shared" si="1117"/>
        <v xml:space="preserve"> </v>
      </c>
      <c r="AQ2140" s="129" t="str">
        <f t="shared" si="1122"/>
        <v xml:space="preserve"> </v>
      </c>
      <c r="AR2140" s="111">
        <f t="shared" si="1123"/>
        <v>2137</v>
      </c>
      <c r="AS2140" s="111">
        <f t="shared" si="1124"/>
        <v>0</v>
      </c>
      <c r="AT2140" s="111">
        <f t="shared" si="1125"/>
        <v>0</v>
      </c>
      <c r="AU2140" s="111">
        <f t="shared" si="1128"/>
        <v>0</v>
      </c>
      <c r="AV2140" s="111" t="str">
        <f t="shared" si="1126"/>
        <v xml:space="preserve"> </v>
      </c>
      <c r="AW2140" s="112">
        <f t="shared" si="1127"/>
        <v>0</v>
      </c>
    </row>
    <row r="2141" spans="30:49">
      <c r="AD2141" s="132">
        <v>2138</v>
      </c>
      <c r="AE2141" s="125" t="str">
        <f t="shared" si="1118"/>
        <v xml:space="preserve"> </v>
      </c>
      <c r="AF2141" s="125" t="str">
        <f t="shared" si="1129"/>
        <v xml:space="preserve"> </v>
      </c>
      <c r="AG2141" s="125" t="str">
        <f t="shared" si="1119"/>
        <v xml:space="preserve"> </v>
      </c>
      <c r="AH2141" s="126" t="str">
        <f t="shared" si="1130"/>
        <v xml:space="preserve"> </v>
      </c>
      <c r="AI2141" s="127" t="str">
        <f t="shared" si="1131"/>
        <v xml:space="preserve"> </v>
      </c>
      <c r="AJ2141" s="128" t="str">
        <f t="shared" si="1132"/>
        <v xml:space="preserve"> </v>
      </c>
      <c r="AK2141" s="128" t="str">
        <f t="shared" si="1120"/>
        <v xml:space="preserve"> </v>
      </c>
      <c r="AL2141" s="129" t="str">
        <f t="shared" si="1133"/>
        <v xml:space="preserve"> </v>
      </c>
      <c r="AM2141" s="130" t="str">
        <f t="shared" si="1134"/>
        <v xml:space="preserve"> </v>
      </c>
      <c r="AN2141" s="129" t="str">
        <f t="shared" si="1135"/>
        <v xml:space="preserve"> </v>
      </c>
      <c r="AO2141" s="131" t="str">
        <f t="shared" si="1121"/>
        <v xml:space="preserve"> </v>
      </c>
      <c r="AP2141" s="123" t="str">
        <f t="shared" si="1117"/>
        <v xml:space="preserve"> </v>
      </c>
      <c r="AQ2141" s="129" t="str">
        <f t="shared" si="1122"/>
        <v xml:space="preserve"> </v>
      </c>
      <c r="AR2141" s="111">
        <f t="shared" si="1123"/>
        <v>2138</v>
      </c>
      <c r="AS2141" s="111">
        <f t="shared" si="1124"/>
        <v>0</v>
      </c>
      <c r="AT2141" s="111">
        <f t="shared" si="1125"/>
        <v>0</v>
      </c>
      <c r="AU2141" s="111">
        <f t="shared" si="1128"/>
        <v>0</v>
      </c>
      <c r="AV2141" s="111" t="str">
        <f t="shared" si="1126"/>
        <v xml:space="preserve"> </v>
      </c>
      <c r="AW2141" s="112">
        <f t="shared" si="1127"/>
        <v>0</v>
      </c>
    </row>
    <row r="2142" spans="30:49">
      <c r="AD2142" s="132">
        <v>2139</v>
      </c>
      <c r="AE2142" s="125" t="str">
        <f t="shared" si="1118"/>
        <v xml:space="preserve"> </v>
      </c>
      <c r="AF2142" s="125" t="str">
        <f t="shared" si="1129"/>
        <v xml:space="preserve"> </v>
      </c>
      <c r="AG2142" s="125" t="str">
        <f t="shared" si="1119"/>
        <v xml:space="preserve"> </v>
      </c>
      <c r="AH2142" s="126" t="str">
        <f t="shared" si="1130"/>
        <v xml:space="preserve"> </v>
      </c>
      <c r="AI2142" s="127" t="str">
        <f t="shared" si="1131"/>
        <v xml:space="preserve"> </v>
      </c>
      <c r="AJ2142" s="128" t="str">
        <f t="shared" si="1132"/>
        <v xml:space="preserve"> </v>
      </c>
      <c r="AK2142" s="128" t="str">
        <f t="shared" si="1120"/>
        <v xml:space="preserve"> </v>
      </c>
      <c r="AL2142" s="129" t="str">
        <f t="shared" si="1133"/>
        <v xml:space="preserve"> </v>
      </c>
      <c r="AM2142" s="130" t="str">
        <f t="shared" si="1134"/>
        <v xml:space="preserve"> </v>
      </c>
      <c r="AN2142" s="129" t="str">
        <f t="shared" si="1135"/>
        <v xml:space="preserve"> </v>
      </c>
      <c r="AO2142" s="131" t="str">
        <f t="shared" si="1121"/>
        <v xml:space="preserve"> </v>
      </c>
      <c r="AP2142" s="123" t="str">
        <f t="shared" si="1117"/>
        <v xml:space="preserve"> </v>
      </c>
      <c r="AQ2142" s="129" t="str">
        <f t="shared" si="1122"/>
        <v xml:space="preserve"> </v>
      </c>
      <c r="AR2142" s="111">
        <f t="shared" si="1123"/>
        <v>2139</v>
      </c>
      <c r="AS2142" s="111">
        <f t="shared" si="1124"/>
        <v>0</v>
      </c>
      <c r="AT2142" s="111">
        <f t="shared" si="1125"/>
        <v>0</v>
      </c>
      <c r="AU2142" s="111">
        <f t="shared" si="1128"/>
        <v>0</v>
      </c>
      <c r="AV2142" s="111" t="str">
        <f t="shared" si="1126"/>
        <v xml:space="preserve"> </v>
      </c>
      <c r="AW2142" s="112">
        <f t="shared" si="1127"/>
        <v>0</v>
      </c>
    </row>
    <row r="2143" spans="30:49">
      <c r="AD2143" s="132">
        <v>2140</v>
      </c>
      <c r="AE2143" s="125" t="str">
        <f t="shared" si="1118"/>
        <v xml:space="preserve"> </v>
      </c>
      <c r="AF2143" s="125" t="str">
        <f t="shared" si="1129"/>
        <v xml:space="preserve"> </v>
      </c>
      <c r="AG2143" s="125" t="str">
        <f t="shared" si="1119"/>
        <v xml:space="preserve"> </v>
      </c>
      <c r="AH2143" s="126" t="str">
        <f t="shared" si="1130"/>
        <v xml:space="preserve"> </v>
      </c>
      <c r="AI2143" s="127" t="str">
        <f t="shared" si="1131"/>
        <v xml:space="preserve"> </v>
      </c>
      <c r="AJ2143" s="128" t="str">
        <f t="shared" si="1132"/>
        <v xml:space="preserve"> </v>
      </c>
      <c r="AK2143" s="128" t="str">
        <f t="shared" si="1120"/>
        <v xml:space="preserve"> </v>
      </c>
      <c r="AL2143" s="129" t="str">
        <f t="shared" si="1133"/>
        <v xml:space="preserve"> </v>
      </c>
      <c r="AM2143" s="130" t="str">
        <f t="shared" si="1134"/>
        <v xml:space="preserve"> </v>
      </c>
      <c r="AN2143" s="129" t="str">
        <f t="shared" si="1135"/>
        <v xml:space="preserve"> </v>
      </c>
      <c r="AO2143" s="131" t="str">
        <f t="shared" si="1121"/>
        <v xml:space="preserve"> </v>
      </c>
      <c r="AP2143" s="123" t="str">
        <f t="shared" si="1117"/>
        <v xml:space="preserve"> </v>
      </c>
      <c r="AQ2143" s="129" t="str">
        <f t="shared" si="1122"/>
        <v xml:space="preserve"> </v>
      </c>
      <c r="AR2143" s="111">
        <f t="shared" si="1123"/>
        <v>2140</v>
      </c>
      <c r="AS2143" s="111">
        <f t="shared" si="1124"/>
        <v>0</v>
      </c>
      <c r="AT2143" s="111">
        <f t="shared" si="1125"/>
        <v>0</v>
      </c>
      <c r="AU2143" s="111">
        <f t="shared" si="1128"/>
        <v>0</v>
      </c>
      <c r="AV2143" s="111" t="str">
        <f t="shared" si="1126"/>
        <v xml:space="preserve"> </v>
      </c>
      <c r="AW2143" s="112">
        <f t="shared" si="1127"/>
        <v>0</v>
      </c>
    </row>
    <row r="2144" spans="30:49">
      <c r="AD2144" s="132">
        <v>2141</v>
      </c>
      <c r="AE2144" s="125" t="str">
        <f t="shared" si="1118"/>
        <v xml:space="preserve"> </v>
      </c>
      <c r="AF2144" s="125" t="str">
        <f t="shared" si="1129"/>
        <v xml:space="preserve"> </v>
      </c>
      <c r="AG2144" s="125" t="str">
        <f t="shared" si="1119"/>
        <v xml:space="preserve"> </v>
      </c>
      <c r="AH2144" s="126" t="str">
        <f t="shared" si="1130"/>
        <v xml:space="preserve"> </v>
      </c>
      <c r="AI2144" s="127" t="str">
        <f t="shared" si="1131"/>
        <v xml:space="preserve"> </v>
      </c>
      <c r="AJ2144" s="128" t="str">
        <f t="shared" si="1132"/>
        <v xml:space="preserve"> </v>
      </c>
      <c r="AK2144" s="128" t="str">
        <f t="shared" si="1120"/>
        <v xml:space="preserve"> </v>
      </c>
      <c r="AL2144" s="129" t="str">
        <f t="shared" si="1133"/>
        <v xml:space="preserve"> </v>
      </c>
      <c r="AM2144" s="130" t="str">
        <f t="shared" si="1134"/>
        <v xml:space="preserve"> </v>
      </c>
      <c r="AN2144" s="129" t="str">
        <f t="shared" si="1135"/>
        <v xml:space="preserve"> </v>
      </c>
      <c r="AO2144" s="131" t="str">
        <f t="shared" si="1121"/>
        <v xml:space="preserve"> </v>
      </c>
      <c r="AP2144" s="123" t="str">
        <f t="shared" si="1117"/>
        <v xml:space="preserve"> </v>
      </c>
      <c r="AQ2144" s="129" t="str">
        <f t="shared" si="1122"/>
        <v xml:space="preserve"> </v>
      </c>
      <c r="AR2144" s="111">
        <f t="shared" si="1123"/>
        <v>2141</v>
      </c>
      <c r="AS2144" s="111">
        <f t="shared" si="1124"/>
        <v>0</v>
      </c>
      <c r="AT2144" s="111">
        <f t="shared" si="1125"/>
        <v>0</v>
      </c>
      <c r="AU2144" s="111">
        <f t="shared" si="1128"/>
        <v>0</v>
      </c>
      <c r="AV2144" s="111" t="str">
        <f t="shared" si="1126"/>
        <v xml:space="preserve"> </v>
      </c>
      <c r="AW2144" s="112">
        <f t="shared" si="1127"/>
        <v>0</v>
      </c>
    </row>
    <row r="2145" spans="30:49">
      <c r="AD2145" s="132">
        <v>2142</v>
      </c>
      <c r="AE2145" s="125" t="str">
        <f t="shared" si="1118"/>
        <v xml:space="preserve"> </v>
      </c>
      <c r="AF2145" s="125" t="str">
        <f t="shared" si="1129"/>
        <v xml:space="preserve"> </v>
      </c>
      <c r="AG2145" s="125" t="str">
        <f t="shared" si="1119"/>
        <v xml:space="preserve"> </v>
      </c>
      <c r="AH2145" s="126" t="str">
        <f t="shared" si="1130"/>
        <v xml:space="preserve"> </v>
      </c>
      <c r="AI2145" s="127" t="str">
        <f t="shared" si="1131"/>
        <v xml:space="preserve"> </v>
      </c>
      <c r="AJ2145" s="128" t="str">
        <f t="shared" si="1132"/>
        <v xml:space="preserve"> </v>
      </c>
      <c r="AK2145" s="128" t="str">
        <f t="shared" si="1120"/>
        <v xml:space="preserve"> </v>
      </c>
      <c r="AL2145" s="129" t="str">
        <f t="shared" si="1133"/>
        <v xml:space="preserve"> </v>
      </c>
      <c r="AM2145" s="130" t="str">
        <f t="shared" si="1134"/>
        <v xml:space="preserve"> </v>
      </c>
      <c r="AN2145" s="129" t="str">
        <f t="shared" si="1135"/>
        <v xml:space="preserve"> </v>
      </c>
      <c r="AO2145" s="131" t="str">
        <f t="shared" si="1121"/>
        <v xml:space="preserve"> </v>
      </c>
      <c r="AP2145" s="123" t="str">
        <f t="shared" si="1117"/>
        <v xml:space="preserve"> </v>
      </c>
      <c r="AQ2145" s="129" t="str">
        <f t="shared" si="1122"/>
        <v xml:space="preserve"> </v>
      </c>
      <c r="AR2145" s="111">
        <f t="shared" si="1123"/>
        <v>2142</v>
      </c>
      <c r="AS2145" s="111">
        <f t="shared" si="1124"/>
        <v>0</v>
      </c>
      <c r="AT2145" s="111">
        <f t="shared" si="1125"/>
        <v>0</v>
      </c>
      <c r="AU2145" s="111">
        <f t="shared" si="1128"/>
        <v>0</v>
      </c>
      <c r="AV2145" s="111" t="str">
        <f t="shared" si="1126"/>
        <v xml:space="preserve"> </v>
      </c>
      <c r="AW2145" s="112">
        <f t="shared" si="1127"/>
        <v>0</v>
      </c>
    </row>
    <row r="2146" spans="30:49">
      <c r="AD2146" s="132">
        <v>2143</v>
      </c>
      <c r="AE2146" s="125" t="str">
        <f t="shared" si="1118"/>
        <v xml:space="preserve"> </v>
      </c>
      <c r="AF2146" s="125" t="str">
        <f t="shared" si="1129"/>
        <v xml:space="preserve"> </v>
      </c>
      <c r="AG2146" s="125" t="str">
        <f t="shared" si="1119"/>
        <v xml:space="preserve"> </v>
      </c>
      <c r="AH2146" s="126" t="str">
        <f t="shared" si="1130"/>
        <v xml:space="preserve"> </v>
      </c>
      <c r="AI2146" s="127" t="str">
        <f t="shared" si="1131"/>
        <v xml:space="preserve"> </v>
      </c>
      <c r="AJ2146" s="128" t="str">
        <f t="shared" si="1132"/>
        <v xml:space="preserve"> </v>
      </c>
      <c r="AK2146" s="128" t="str">
        <f t="shared" si="1120"/>
        <v xml:space="preserve"> </v>
      </c>
      <c r="AL2146" s="129" t="str">
        <f t="shared" si="1133"/>
        <v xml:space="preserve"> </v>
      </c>
      <c r="AM2146" s="130" t="str">
        <f t="shared" si="1134"/>
        <v xml:space="preserve"> </v>
      </c>
      <c r="AN2146" s="129" t="str">
        <f t="shared" si="1135"/>
        <v xml:space="preserve"> </v>
      </c>
      <c r="AO2146" s="131" t="str">
        <f t="shared" si="1121"/>
        <v xml:space="preserve"> </v>
      </c>
      <c r="AP2146" s="123" t="str">
        <f t="shared" si="1117"/>
        <v xml:space="preserve"> </v>
      </c>
      <c r="AQ2146" s="129" t="str">
        <f t="shared" si="1122"/>
        <v xml:space="preserve"> </v>
      </c>
      <c r="AR2146" s="111">
        <f t="shared" si="1123"/>
        <v>2143</v>
      </c>
      <c r="AS2146" s="111">
        <f t="shared" si="1124"/>
        <v>0</v>
      </c>
      <c r="AT2146" s="111">
        <f t="shared" si="1125"/>
        <v>0</v>
      </c>
      <c r="AU2146" s="111">
        <f t="shared" si="1128"/>
        <v>0</v>
      </c>
      <c r="AV2146" s="111" t="str">
        <f t="shared" si="1126"/>
        <v xml:space="preserve"> </v>
      </c>
      <c r="AW2146" s="112">
        <f t="shared" si="1127"/>
        <v>0</v>
      </c>
    </row>
    <row r="2147" spans="30:49">
      <c r="AD2147" s="132">
        <v>2144</v>
      </c>
      <c r="AE2147" s="125" t="str">
        <f t="shared" si="1118"/>
        <v xml:space="preserve"> </v>
      </c>
      <c r="AF2147" s="125" t="str">
        <f t="shared" si="1129"/>
        <v xml:space="preserve"> </v>
      </c>
      <c r="AG2147" s="125" t="str">
        <f t="shared" si="1119"/>
        <v xml:space="preserve"> </v>
      </c>
      <c r="AH2147" s="126" t="str">
        <f t="shared" si="1130"/>
        <v xml:space="preserve"> </v>
      </c>
      <c r="AI2147" s="127" t="str">
        <f t="shared" si="1131"/>
        <v xml:space="preserve"> </v>
      </c>
      <c r="AJ2147" s="128" t="str">
        <f t="shared" si="1132"/>
        <v xml:space="preserve"> </v>
      </c>
      <c r="AK2147" s="128" t="str">
        <f t="shared" si="1120"/>
        <v xml:space="preserve"> </v>
      </c>
      <c r="AL2147" s="129" t="str">
        <f t="shared" si="1133"/>
        <v xml:space="preserve"> </v>
      </c>
      <c r="AM2147" s="130" t="str">
        <f t="shared" si="1134"/>
        <v xml:space="preserve"> </v>
      </c>
      <c r="AN2147" s="129" t="str">
        <f t="shared" si="1135"/>
        <v xml:space="preserve"> </v>
      </c>
      <c r="AO2147" s="131" t="str">
        <f t="shared" si="1121"/>
        <v xml:space="preserve"> </v>
      </c>
      <c r="AP2147" s="123" t="str">
        <f t="shared" si="1117"/>
        <v xml:space="preserve"> </v>
      </c>
      <c r="AQ2147" s="129" t="str">
        <f t="shared" si="1122"/>
        <v xml:space="preserve"> </v>
      </c>
      <c r="AR2147" s="111">
        <f t="shared" si="1123"/>
        <v>2144</v>
      </c>
      <c r="AS2147" s="111">
        <f t="shared" si="1124"/>
        <v>0</v>
      </c>
      <c r="AT2147" s="111">
        <f t="shared" si="1125"/>
        <v>0</v>
      </c>
      <c r="AU2147" s="111">
        <f t="shared" si="1128"/>
        <v>0</v>
      </c>
      <c r="AV2147" s="111" t="str">
        <f t="shared" si="1126"/>
        <v xml:space="preserve"> </v>
      </c>
      <c r="AW2147" s="112">
        <f t="shared" si="1127"/>
        <v>0</v>
      </c>
    </row>
    <row r="2148" spans="30:49">
      <c r="AD2148" s="132">
        <v>2145</v>
      </c>
      <c r="AE2148" s="125" t="str">
        <f t="shared" si="1118"/>
        <v xml:space="preserve"> </v>
      </c>
      <c r="AF2148" s="125" t="str">
        <f t="shared" si="1129"/>
        <v xml:space="preserve"> </v>
      </c>
      <c r="AG2148" s="125" t="str">
        <f t="shared" si="1119"/>
        <v xml:space="preserve"> </v>
      </c>
      <c r="AH2148" s="126" t="str">
        <f t="shared" si="1130"/>
        <v xml:space="preserve"> </v>
      </c>
      <c r="AI2148" s="127" t="str">
        <f t="shared" si="1131"/>
        <v xml:space="preserve"> </v>
      </c>
      <c r="AJ2148" s="128" t="str">
        <f t="shared" si="1132"/>
        <v xml:space="preserve"> </v>
      </c>
      <c r="AK2148" s="128" t="str">
        <f t="shared" si="1120"/>
        <v xml:space="preserve"> </v>
      </c>
      <c r="AL2148" s="129" t="str">
        <f t="shared" si="1133"/>
        <v xml:space="preserve"> </v>
      </c>
      <c r="AM2148" s="130" t="str">
        <f t="shared" si="1134"/>
        <v xml:space="preserve"> </v>
      </c>
      <c r="AN2148" s="129" t="str">
        <f t="shared" si="1135"/>
        <v xml:space="preserve"> </v>
      </c>
      <c r="AO2148" s="131" t="str">
        <f t="shared" si="1121"/>
        <v xml:space="preserve"> </v>
      </c>
      <c r="AP2148" s="123" t="str">
        <f t="shared" si="1117"/>
        <v xml:space="preserve"> </v>
      </c>
      <c r="AQ2148" s="129" t="str">
        <f t="shared" si="1122"/>
        <v xml:space="preserve"> </v>
      </c>
      <c r="AR2148" s="111">
        <f t="shared" si="1123"/>
        <v>2145</v>
      </c>
      <c r="AS2148" s="111">
        <f t="shared" si="1124"/>
        <v>0</v>
      </c>
      <c r="AT2148" s="111">
        <f t="shared" si="1125"/>
        <v>0</v>
      </c>
      <c r="AU2148" s="111">
        <f t="shared" si="1128"/>
        <v>0</v>
      </c>
      <c r="AV2148" s="111" t="str">
        <f t="shared" si="1126"/>
        <v xml:space="preserve"> </v>
      </c>
      <c r="AW2148" s="112">
        <f t="shared" si="1127"/>
        <v>0</v>
      </c>
    </row>
    <row r="2149" spans="30:49">
      <c r="AD2149" s="132">
        <v>2146</v>
      </c>
      <c r="AE2149" s="125" t="str">
        <f t="shared" si="1118"/>
        <v xml:space="preserve"> </v>
      </c>
      <c r="AF2149" s="125" t="str">
        <f t="shared" si="1129"/>
        <v xml:space="preserve"> </v>
      </c>
      <c r="AG2149" s="125" t="str">
        <f t="shared" si="1119"/>
        <v xml:space="preserve"> </v>
      </c>
      <c r="AH2149" s="126" t="str">
        <f t="shared" si="1130"/>
        <v xml:space="preserve"> </v>
      </c>
      <c r="AI2149" s="127" t="str">
        <f t="shared" si="1131"/>
        <v xml:space="preserve"> </v>
      </c>
      <c r="AJ2149" s="128" t="str">
        <f t="shared" si="1132"/>
        <v xml:space="preserve"> </v>
      </c>
      <c r="AK2149" s="128" t="str">
        <f t="shared" si="1120"/>
        <v xml:space="preserve"> </v>
      </c>
      <c r="AL2149" s="129" t="str">
        <f t="shared" si="1133"/>
        <v xml:space="preserve"> </v>
      </c>
      <c r="AM2149" s="130" t="str">
        <f t="shared" si="1134"/>
        <v xml:space="preserve"> </v>
      </c>
      <c r="AN2149" s="129" t="str">
        <f t="shared" si="1135"/>
        <v xml:space="preserve"> </v>
      </c>
      <c r="AO2149" s="131" t="str">
        <f t="shared" si="1121"/>
        <v xml:space="preserve"> </v>
      </c>
      <c r="AP2149" s="123" t="str">
        <f t="shared" si="1117"/>
        <v xml:space="preserve"> </v>
      </c>
      <c r="AQ2149" s="129" t="str">
        <f t="shared" si="1122"/>
        <v xml:space="preserve"> </v>
      </c>
      <c r="AR2149" s="111">
        <f t="shared" si="1123"/>
        <v>2146</v>
      </c>
      <c r="AS2149" s="111">
        <f t="shared" si="1124"/>
        <v>0</v>
      </c>
      <c r="AT2149" s="111">
        <f t="shared" si="1125"/>
        <v>0</v>
      </c>
      <c r="AU2149" s="111">
        <f t="shared" si="1128"/>
        <v>0</v>
      </c>
      <c r="AV2149" s="111" t="str">
        <f t="shared" si="1126"/>
        <v xml:space="preserve"> </v>
      </c>
      <c r="AW2149" s="112">
        <f t="shared" si="1127"/>
        <v>0</v>
      </c>
    </row>
    <row r="2150" spans="30:49">
      <c r="AD2150" s="132">
        <v>2147</v>
      </c>
      <c r="AE2150" s="125" t="str">
        <f t="shared" si="1118"/>
        <v xml:space="preserve"> </v>
      </c>
      <c r="AF2150" s="125" t="str">
        <f t="shared" si="1129"/>
        <v xml:space="preserve"> </v>
      </c>
      <c r="AG2150" s="125" t="str">
        <f t="shared" si="1119"/>
        <v xml:space="preserve"> </v>
      </c>
      <c r="AH2150" s="126" t="str">
        <f t="shared" si="1130"/>
        <v xml:space="preserve"> </v>
      </c>
      <c r="AI2150" s="127" t="str">
        <f t="shared" si="1131"/>
        <v xml:space="preserve"> </v>
      </c>
      <c r="AJ2150" s="128" t="str">
        <f t="shared" si="1132"/>
        <v xml:space="preserve"> </v>
      </c>
      <c r="AK2150" s="128" t="str">
        <f t="shared" si="1120"/>
        <v xml:space="preserve"> </v>
      </c>
      <c r="AL2150" s="129" t="str">
        <f t="shared" si="1133"/>
        <v xml:space="preserve"> </v>
      </c>
      <c r="AM2150" s="130" t="str">
        <f t="shared" si="1134"/>
        <v xml:space="preserve"> </v>
      </c>
      <c r="AN2150" s="129" t="str">
        <f t="shared" si="1135"/>
        <v xml:space="preserve"> </v>
      </c>
      <c r="AO2150" s="131" t="str">
        <f t="shared" si="1121"/>
        <v xml:space="preserve"> </v>
      </c>
      <c r="AP2150" s="123" t="str">
        <f t="shared" si="1117"/>
        <v xml:space="preserve"> </v>
      </c>
      <c r="AQ2150" s="129" t="str">
        <f t="shared" si="1122"/>
        <v xml:space="preserve"> </v>
      </c>
      <c r="AR2150" s="111">
        <f t="shared" si="1123"/>
        <v>2147</v>
      </c>
      <c r="AS2150" s="111">
        <f t="shared" si="1124"/>
        <v>0</v>
      </c>
      <c r="AT2150" s="111">
        <f t="shared" si="1125"/>
        <v>0</v>
      </c>
      <c r="AU2150" s="111">
        <f t="shared" si="1128"/>
        <v>0</v>
      </c>
      <c r="AV2150" s="111" t="str">
        <f t="shared" si="1126"/>
        <v xml:space="preserve"> </v>
      </c>
      <c r="AW2150" s="112">
        <f t="shared" si="1127"/>
        <v>0</v>
      </c>
    </row>
    <row r="2151" spans="30:49">
      <c r="AD2151" s="132">
        <v>2148</v>
      </c>
      <c r="AE2151" s="125" t="str">
        <f t="shared" si="1118"/>
        <v xml:space="preserve"> </v>
      </c>
      <c r="AF2151" s="125" t="str">
        <f t="shared" si="1129"/>
        <v xml:space="preserve"> </v>
      </c>
      <c r="AG2151" s="125" t="str">
        <f t="shared" si="1119"/>
        <v xml:space="preserve"> </v>
      </c>
      <c r="AH2151" s="126" t="str">
        <f t="shared" si="1130"/>
        <v xml:space="preserve"> </v>
      </c>
      <c r="AI2151" s="127" t="str">
        <f t="shared" si="1131"/>
        <v xml:space="preserve"> </v>
      </c>
      <c r="AJ2151" s="128" t="str">
        <f t="shared" si="1132"/>
        <v xml:space="preserve"> </v>
      </c>
      <c r="AK2151" s="128" t="str">
        <f t="shared" si="1120"/>
        <v xml:space="preserve"> </v>
      </c>
      <c r="AL2151" s="129" t="str">
        <f t="shared" si="1133"/>
        <v xml:space="preserve"> </v>
      </c>
      <c r="AM2151" s="130" t="str">
        <f t="shared" si="1134"/>
        <v xml:space="preserve"> </v>
      </c>
      <c r="AN2151" s="129" t="str">
        <f t="shared" si="1135"/>
        <v xml:space="preserve"> </v>
      </c>
      <c r="AO2151" s="131" t="str">
        <f t="shared" si="1121"/>
        <v xml:space="preserve"> </v>
      </c>
      <c r="AP2151" s="123" t="str">
        <f t="shared" si="1117"/>
        <v xml:space="preserve"> </v>
      </c>
      <c r="AQ2151" s="129" t="str">
        <f t="shared" si="1122"/>
        <v xml:space="preserve"> </v>
      </c>
      <c r="AR2151" s="111">
        <f t="shared" si="1123"/>
        <v>2148</v>
      </c>
      <c r="AS2151" s="111">
        <f t="shared" si="1124"/>
        <v>0</v>
      </c>
      <c r="AT2151" s="111">
        <f t="shared" si="1125"/>
        <v>0</v>
      </c>
      <c r="AU2151" s="111">
        <f t="shared" si="1128"/>
        <v>0</v>
      </c>
      <c r="AV2151" s="111" t="str">
        <f t="shared" si="1126"/>
        <v xml:space="preserve"> </v>
      </c>
      <c r="AW2151" s="112">
        <f t="shared" si="1127"/>
        <v>0</v>
      </c>
    </row>
    <row r="2152" spans="30:49">
      <c r="AD2152" s="132">
        <v>2149</v>
      </c>
      <c r="AE2152" s="125" t="str">
        <f t="shared" si="1118"/>
        <v xml:space="preserve"> </v>
      </c>
      <c r="AF2152" s="125" t="str">
        <f t="shared" si="1129"/>
        <v xml:space="preserve"> </v>
      </c>
      <c r="AG2152" s="125" t="str">
        <f t="shared" si="1119"/>
        <v xml:space="preserve"> </v>
      </c>
      <c r="AH2152" s="126" t="str">
        <f t="shared" si="1130"/>
        <v xml:space="preserve"> </v>
      </c>
      <c r="AI2152" s="127" t="str">
        <f t="shared" si="1131"/>
        <v xml:space="preserve"> </v>
      </c>
      <c r="AJ2152" s="128" t="str">
        <f t="shared" si="1132"/>
        <v xml:space="preserve"> </v>
      </c>
      <c r="AK2152" s="128" t="str">
        <f t="shared" si="1120"/>
        <v xml:space="preserve"> </v>
      </c>
      <c r="AL2152" s="129" t="str">
        <f t="shared" si="1133"/>
        <v xml:space="preserve"> </v>
      </c>
      <c r="AM2152" s="130" t="str">
        <f t="shared" si="1134"/>
        <v xml:space="preserve"> </v>
      </c>
      <c r="AN2152" s="129" t="str">
        <f t="shared" si="1135"/>
        <v xml:space="preserve"> </v>
      </c>
      <c r="AO2152" s="131" t="str">
        <f t="shared" si="1121"/>
        <v xml:space="preserve"> </v>
      </c>
      <c r="AP2152" s="123" t="str">
        <f t="shared" si="1117"/>
        <v xml:space="preserve"> </v>
      </c>
      <c r="AQ2152" s="129" t="str">
        <f t="shared" si="1122"/>
        <v xml:space="preserve"> </v>
      </c>
      <c r="AR2152" s="111">
        <f t="shared" si="1123"/>
        <v>2149</v>
      </c>
      <c r="AS2152" s="111">
        <f t="shared" si="1124"/>
        <v>0</v>
      </c>
      <c r="AT2152" s="111">
        <f t="shared" si="1125"/>
        <v>0</v>
      </c>
      <c r="AU2152" s="111">
        <f t="shared" si="1128"/>
        <v>0</v>
      </c>
      <c r="AV2152" s="111" t="str">
        <f t="shared" si="1126"/>
        <v xml:space="preserve"> </v>
      </c>
      <c r="AW2152" s="112">
        <f t="shared" si="1127"/>
        <v>0</v>
      </c>
    </row>
    <row r="2153" spans="30:49">
      <c r="AD2153" s="132">
        <v>2150</v>
      </c>
      <c r="AE2153" s="125" t="str">
        <f t="shared" si="1118"/>
        <v xml:space="preserve"> </v>
      </c>
      <c r="AF2153" s="125" t="str">
        <f t="shared" si="1129"/>
        <v xml:space="preserve"> </v>
      </c>
      <c r="AG2153" s="125" t="str">
        <f t="shared" si="1119"/>
        <v xml:space="preserve"> </v>
      </c>
      <c r="AH2153" s="126" t="str">
        <f t="shared" si="1130"/>
        <v xml:space="preserve"> </v>
      </c>
      <c r="AI2153" s="127" t="str">
        <f t="shared" si="1131"/>
        <v xml:space="preserve"> </v>
      </c>
      <c r="AJ2153" s="128" t="str">
        <f t="shared" si="1132"/>
        <v xml:space="preserve"> </v>
      </c>
      <c r="AK2153" s="128" t="str">
        <f t="shared" si="1120"/>
        <v xml:space="preserve"> </v>
      </c>
      <c r="AL2153" s="129" t="str">
        <f t="shared" si="1133"/>
        <v xml:space="preserve"> </v>
      </c>
      <c r="AM2153" s="130" t="str">
        <f t="shared" si="1134"/>
        <v xml:space="preserve"> </v>
      </c>
      <c r="AN2153" s="129" t="str">
        <f t="shared" si="1135"/>
        <v xml:space="preserve"> </v>
      </c>
      <c r="AO2153" s="131" t="str">
        <f t="shared" si="1121"/>
        <v xml:space="preserve"> </v>
      </c>
      <c r="AP2153" s="123" t="str">
        <f t="shared" si="1117"/>
        <v xml:space="preserve"> </v>
      </c>
      <c r="AQ2153" s="129" t="str">
        <f t="shared" si="1122"/>
        <v xml:space="preserve"> </v>
      </c>
      <c r="AR2153" s="111">
        <f t="shared" si="1123"/>
        <v>2150</v>
      </c>
      <c r="AS2153" s="111">
        <f t="shared" si="1124"/>
        <v>0</v>
      </c>
      <c r="AT2153" s="111">
        <f t="shared" si="1125"/>
        <v>0</v>
      </c>
      <c r="AU2153" s="111">
        <f t="shared" si="1128"/>
        <v>0</v>
      </c>
      <c r="AV2153" s="111" t="str">
        <f t="shared" si="1126"/>
        <v xml:space="preserve"> </v>
      </c>
      <c r="AW2153" s="112">
        <f t="shared" si="1127"/>
        <v>0</v>
      </c>
    </row>
    <row r="2154" spans="30:49">
      <c r="AD2154" s="132">
        <v>2151</v>
      </c>
      <c r="AE2154" s="125" t="str">
        <f t="shared" si="1118"/>
        <v xml:space="preserve"> </v>
      </c>
      <c r="AF2154" s="125" t="str">
        <f t="shared" si="1129"/>
        <v xml:space="preserve"> </v>
      </c>
      <c r="AG2154" s="125" t="str">
        <f t="shared" si="1119"/>
        <v xml:space="preserve"> </v>
      </c>
      <c r="AH2154" s="126" t="str">
        <f t="shared" si="1130"/>
        <v xml:space="preserve"> </v>
      </c>
      <c r="AI2154" s="127" t="str">
        <f t="shared" si="1131"/>
        <v xml:space="preserve"> </v>
      </c>
      <c r="AJ2154" s="128" t="str">
        <f t="shared" si="1132"/>
        <v xml:space="preserve"> </v>
      </c>
      <c r="AK2154" s="128" t="str">
        <f t="shared" si="1120"/>
        <v xml:space="preserve"> </v>
      </c>
      <c r="AL2154" s="129" t="str">
        <f t="shared" si="1133"/>
        <v xml:space="preserve"> </v>
      </c>
      <c r="AM2154" s="130" t="str">
        <f t="shared" si="1134"/>
        <v xml:space="preserve"> </v>
      </c>
      <c r="AN2154" s="129" t="str">
        <f t="shared" si="1135"/>
        <v xml:space="preserve"> </v>
      </c>
      <c r="AO2154" s="131" t="str">
        <f t="shared" si="1121"/>
        <v xml:space="preserve"> </v>
      </c>
      <c r="AP2154" s="123" t="str">
        <f t="shared" si="1117"/>
        <v xml:space="preserve"> </v>
      </c>
      <c r="AQ2154" s="129" t="str">
        <f t="shared" si="1122"/>
        <v xml:space="preserve"> </v>
      </c>
      <c r="AR2154" s="111">
        <f t="shared" si="1123"/>
        <v>2151</v>
      </c>
      <c r="AS2154" s="111">
        <f t="shared" si="1124"/>
        <v>0</v>
      </c>
      <c r="AT2154" s="111">
        <f t="shared" si="1125"/>
        <v>0</v>
      </c>
      <c r="AU2154" s="111">
        <f t="shared" si="1128"/>
        <v>0</v>
      </c>
      <c r="AV2154" s="111" t="str">
        <f t="shared" si="1126"/>
        <v xml:space="preserve"> </v>
      </c>
      <c r="AW2154" s="112">
        <f t="shared" si="1127"/>
        <v>0</v>
      </c>
    </row>
    <row r="2155" spans="30:49">
      <c r="AD2155" s="132">
        <v>2152</v>
      </c>
      <c r="AE2155" s="125" t="str">
        <f t="shared" si="1118"/>
        <v xml:space="preserve"> </v>
      </c>
      <c r="AF2155" s="125" t="str">
        <f t="shared" si="1129"/>
        <v xml:space="preserve"> </v>
      </c>
      <c r="AG2155" s="125" t="str">
        <f t="shared" si="1119"/>
        <v xml:space="preserve"> </v>
      </c>
      <c r="AH2155" s="126" t="str">
        <f t="shared" si="1130"/>
        <v xml:space="preserve"> </v>
      </c>
      <c r="AI2155" s="127" t="str">
        <f t="shared" si="1131"/>
        <v xml:space="preserve"> </v>
      </c>
      <c r="AJ2155" s="128" t="str">
        <f t="shared" si="1132"/>
        <v xml:space="preserve"> </v>
      </c>
      <c r="AK2155" s="128" t="str">
        <f t="shared" si="1120"/>
        <v xml:space="preserve"> </v>
      </c>
      <c r="AL2155" s="129" t="str">
        <f t="shared" si="1133"/>
        <v xml:space="preserve"> </v>
      </c>
      <c r="AM2155" s="130" t="str">
        <f t="shared" si="1134"/>
        <v xml:space="preserve"> </v>
      </c>
      <c r="AN2155" s="129" t="str">
        <f t="shared" si="1135"/>
        <v xml:space="preserve"> </v>
      </c>
      <c r="AO2155" s="131" t="str">
        <f t="shared" si="1121"/>
        <v xml:space="preserve"> </v>
      </c>
      <c r="AP2155" s="123" t="str">
        <f t="shared" si="1117"/>
        <v xml:space="preserve"> </v>
      </c>
      <c r="AQ2155" s="129" t="str">
        <f t="shared" si="1122"/>
        <v xml:space="preserve"> </v>
      </c>
      <c r="AR2155" s="111">
        <f t="shared" si="1123"/>
        <v>2152</v>
      </c>
      <c r="AS2155" s="111">
        <f t="shared" si="1124"/>
        <v>0</v>
      </c>
      <c r="AT2155" s="111">
        <f t="shared" si="1125"/>
        <v>0</v>
      </c>
      <c r="AU2155" s="111">
        <f t="shared" si="1128"/>
        <v>0</v>
      </c>
      <c r="AV2155" s="111" t="str">
        <f t="shared" si="1126"/>
        <v xml:space="preserve"> </v>
      </c>
      <c r="AW2155" s="112">
        <f t="shared" si="1127"/>
        <v>0</v>
      </c>
    </row>
    <row r="2156" spans="30:49">
      <c r="AD2156" s="132">
        <v>2153</v>
      </c>
      <c r="AE2156" s="125" t="str">
        <f t="shared" si="1118"/>
        <v xml:space="preserve"> </v>
      </c>
      <c r="AF2156" s="125" t="str">
        <f t="shared" si="1129"/>
        <v xml:space="preserve"> </v>
      </c>
      <c r="AG2156" s="125" t="str">
        <f t="shared" si="1119"/>
        <v xml:space="preserve"> </v>
      </c>
      <c r="AH2156" s="126" t="str">
        <f t="shared" si="1130"/>
        <v xml:space="preserve"> </v>
      </c>
      <c r="AI2156" s="127" t="str">
        <f t="shared" si="1131"/>
        <v xml:space="preserve"> </v>
      </c>
      <c r="AJ2156" s="128" t="str">
        <f t="shared" si="1132"/>
        <v xml:space="preserve"> </v>
      </c>
      <c r="AK2156" s="128" t="str">
        <f t="shared" si="1120"/>
        <v xml:space="preserve"> </v>
      </c>
      <c r="AL2156" s="129" t="str">
        <f t="shared" si="1133"/>
        <v xml:space="preserve"> </v>
      </c>
      <c r="AM2156" s="130" t="str">
        <f t="shared" si="1134"/>
        <v xml:space="preserve"> </v>
      </c>
      <c r="AN2156" s="129" t="str">
        <f t="shared" si="1135"/>
        <v xml:space="preserve"> </v>
      </c>
      <c r="AO2156" s="131" t="str">
        <f t="shared" si="1121"/>
        <v xml:space="preserve"> </v>
      </c>
      <c r="AP2156" s="123" t="str">
        <f t="shared" ref="AP2156:AP2219" si="1136">IF(AF2155=" "," ",IF(AF2155&lt;0," ",IF(AD2156&lt;$B$4,$B$3,0)))</f>
        <v xml:space="preserve"> </v>
      </c>
      <c r="AQ2156" s="129" t="str">
        <f t="shared" si="1122"/>
        <v xml:space="preserve"> </v>
      </c>
      <c r="AR2156" s="111">
        <f t="shared" si="1123"/>
        <v>2153</v>
      </c>
      <c r="AS2156" s="111">
        <f t="shared" si="1124"/>
        <v>0</v>
      </c>
      <c r="AT2156" s="111">
        <f t="shared" si="1125"/>
        <v>0</v>
      </c>
      <c r="AU2156" s="111">
        <f t="shared" si="1128"/>
        <v>0</v>
      </c>
      <c r="AV2156" s="111" t="str">
        <f t="shared" si="1126"/>
        <v xml:space="preserve"> </v>
      </c>
      <c r="AW2156" s="112">
        <f t="shared" si="1127"/>
        <v>0</v>
      </c>
    </row>
    <row r="2157" spans="30:49">
      <c r="AD2157" s="132">
        <v>2154</v>
      </c>
      <c r="AE2157" s="125" t="str">
        <f t="shared" si="1118"/>
        <v xml:space="preserve"> </v>
      </c>
      <c r="AF2157" s="125" t="str">
        <f t="shared" si="1129"/>
        <v xml:space="preserve"> </v>
      </c>
      <c r="AG2157" s="125" t="str">
        <f t="shared" si="1119"/>
        <v xml:space="preserve"> </v>
      </c>
      <c r="AH2157" s="126" t="str">
        <f t="shared" si="1130"/>
        <v xml:space="preserve"> </v>
      </c>
      <c r="AI2157" s="127" t="str">
        <f t="shared" si="1131"/>
        <v xml:space="preserve"> </v>
      </c>
      <c r="AJ2157" s="128" t="str">
        <f t="shared" si="1132"/>
        <v xml:space="preserve"> </v>
      </c>
      <c r="AK2157" s="128" t="str">
        <f t="shared" si="1120"/>
        <v xml:space="preserve"> </v>
      </c>
      <c r="AL2157" s="129" t="str">
        <f t="shared" si="1133"/>
        <v xml:space="preserve"> </v>
      </c>
      <c r="AM2157" s="130" t="str">
        <f t="shared" si="1134"/>
        <v xml:space="preserve"> </v>
      </c>
      <c r="AN2157" s="129" t="str">
        <f t="shared" si="1135"/>
        <v xml:space="preserve"> </v>
      </c>
      <c r="AO2157" s="131" t="str">
        <f t="shared" si="1121"/>
        <v xml:space="preserve"> </v>
      </c>
      <c r="AP2157" s="123" t="str">
        <f t="shared" si="1136"/>
        <v xml:space="preserve"> </v>
      </c>
      <c r="AQ2157" s="129" t="str">
        <f t="shared" si="1122"/>
        <v xml:space="preserve"> </v>
      </c>
      <c r="AR2157" s="111">
        <f t="shared" si="1123"/>
        <v>2154</v>
      </c>
      <c r="AS2157" s="111">
        <f t="shared" si="1124"/>
        <v>0</v>
      </c>
      <c r="AT2157" s="111">
        <f t="shared" si="1125"/>
        <v>0</v>
      </c>
      <c r="AU2157" s="111">
        <f t="shared" si="1128"/>
        <v>0</v>
      </c>
      <c r="AV2157" s="111" t="str">
        <f t="shared" si="1126"/>
        <v xml:space="preserve"> </v>
      </c>
      <c r="AW2157" s="112">
        <f t="shared" si="1127"/>
        <v>0</v>
      </c>
    </row>
    <row r="2158" spans="30:49">
      <c r="AD2158" s="132">
        <v>2155</v>
      </c>
      <c r="AE2158" s="125" t="str">
        <f t="shared" si="1118"/>
        <v xml:space="preserve"> </v>
      </c>
      <c r="AF2158" s="125" t="str">
        <f t="shared" si="1129"/>
        <v xml:space="preserve"> </v>
      </c>
      <c r="AG2158" s="125" t="str">
        <f t="shared" si="1119"/>
        <v xml:space="preserve"> </v>
      </c>
      <c r="AH2158" s="126" t="str">
        <f t="shared" si="1130"/>
        <v xml:space="preserve"> </v>
      </c>
      <c r="AI2158" s="127" t="str">
        <f t="shared" si="1131"/>
        <v xml:space="preserve"> </v>
      </c>
      <c r="AJ2158" s="128" t="str">
        <f t="shared" si="1132"/>
        <v xml:space="preserve"> </v>
      </c>
      <c r="AK2158" s="128" t="str">
        <f t="shared" si="1120"/>
        <v xml:space="preserve"> </v>
      </c>
      <c r="AL2158" s="129" t="str">
        <f t="shared" si="1133"/>
        <v xml:space="preserve"> </v>
      </c>
      <c r="AM2158" s="130" t="str">
        <f t="shared" si="1134"/>
        <v xml:space="preserve"> </v>
      </c>
      <c r="AN2158" s="129" t="str">
        <f t="shared" si="1135"/>
        <v xml:space="preserve"> </v>
      </c>
      <c r="AO2158" s="131" t="str">
        <f t="shared" si="1121"/>
        <v xml:space="preserve"> </v>
      </c>
      <c r="AP2158" s="123" t="str">
        <f t="shared" si="1136"/>
        <v xml:space="preserve"> </v>
      </c>
      <c r="AQ2158" s="129" t="str">
        <f t="shared" si="1122"/>
        <v xml:space="preserve"> </v>
      </c>
      <c r="AR2158" s="111">
        <f t="shared" si="1123"/>
        <v>2155</v>
      </c>
      <c r="AS2158" s="111">
        <f t="shared" si="1124"/>
        <v>0</v>
      </c>
      <c r="AT2158" s="111">
        <f t="shared" si="1125"/>
        <v>0</v>
      </c>
      <c r="AU2158" s="111">
        <f t="shared" si="1128"/>
        <v>0</v>
      </c>
      <c r="AV2158" s="111" t="str">
        <f t="shared" si="1126"/>
        <v xml:space="preserve"> </v>
      </c>
      <c r="AW2158" s="112">
        <f t="shared" si="1127"/>
        <v>0</v>
      </c>
    </row>
    <row r="2159" spans="30:49">
      <c r="AD2159" s="132">
        <v>2156</v>
      </c>
      <c r="AE2159" s="125" t="str">
        <f t="shared" si="1118"/>
        <v xml:space="preserve"> </v>
      </c>
      <c r="AF2159" s="125" t="str">
        <f t="shared" si="1129"/>
        <v xml:space="preserve"> </v>
      </c>
      <c r="AG2159" s="125" t="str">
        <f t="shared" si="1119"/>
        <v xml:space="preserve"> </v>
      </c>
      <c r="AH2159" s="126" t="str">
        <f t="shared" si="1130"/>
        <v xml:space="preserve"> </v>
      </c>
      <c r="AI2159" s="127" t="str">
        <f t="shared" si="1131"/>
        <v xml:space="preserve"> </v>
      </c>
      <c r="AJ2159" s="128" t="str">
        <f t="shared" si="1132"/>
        <v xml:space="preserve"> </v>
      </c>
      <c r="AK2159" s="128" t="str">
        <f t="shared" si="1120"/>
        <v xml:space="preserve"> </v>
      </c>
      <c r="AL2159" s="129" t="str">
        <f t="shared" si="1133"/>
        <v xml:space="preserve"> </v>
      </c>
      <c r="AM2159" s="130" t="str">
        <f t="shared" si="1134"/>
        <v xml:space="preserve"> </v>
      </c>
      <c r="AN2159" s="129" t="str">
        <f t="shared" si="1135"/>
        <v xml:space="preserve"> </v>
      </c>
      <c r="AO2159" s="131" t="str">
        <f t="shared" si="1121"/>
        <v xml:space="preserve"> </v>
      </c>
      <c r="AP2159" s="123" t="str">
        <f t="shared" si="1136"/>
        <v xml:space="preserve"> </v>
      </c>
      <c r="AQ2159" s="129" t="str">
        <f t="shared" si="1122"/>
        <v xml:space="preserve"> </v>
      </c>
      <c r="AR2159" s="111">
        <f t="shared" si="1123"/>
        <v>2156</v>
      </c>
      <c r="AS2159" s="111">
        <f t="shared" si="1124"/>
        <v>0</v>
      </c>
      <c r="AT2159" s="111">
        <f t="shared" si="1125"/>
        <v>0</v>
      </c>
      <c r="AU2159" s="111">
        <f t="shared" si="1128"/>
        <v>0</v>
      </c>
      <c r="AV2159" s="111" t="str">
        <f t="shared" si="1126"/>
        <v xml:space="preserve"> </v>
      </c>
      <c r="AW2159" s="112">
        <f t="shared" si="1127"/>
        <v>0</v>
      </c>
    </row>
    <row r="2160" spans="30:49">
      <c r="AD2160" s="132">
        <v>2157</v>
      </c>
      <c r="AE2160" s="125" t="str">
        <f t="shared" si="1118"/>
        <v xml:space="preserve"> </v>
      </c>
      <c r="AF2160" s="125" t="str">
        <f t="shared" si="1129"/>
        <v xml:space="preserve"> </v>
      </c>
      <c r="AG2160" s="125" t="str">
        <f t="shared" si="1119"/>
        <v xml:space="preserve"> </v>
      </c>
      <c r="AH2160" s="126" t="str">
        <f t="shared" si="1130"/>
        <v xml:space="preserve"> </v>
      </c>
      <c r="AI2160" s="127" t="str">
        <f t="shared" si="1131"/>
        <v xml:space="preserve"> </v>
      </c>
      <c r="AJ2160" s="128" t="str">
        <f t="shared" si="1132"/>
        <v xml:space="preserve"> </v>
      </c>
      <c r="AK2160" s="128" t="str">
        <f t="shared" si="1120"/>
        <v xml:space="preserve"> </v>
      </c>
      <c r="AL2160" s="129" t="str">
        <f t="shared" si="1133"/>
        <v xml:space="preserve"> </v>
      </c>
      <c r="AM2160" s="130" t="str">
        <f t="shared" si="1134"/>
        <v xml:space="preserve"> </v>
      </c>
      <c r="AN2160" s="129" t="str">
        <f t="shared" si="1135"/>
        <v xml:space="preserve"> </v>
      </c>
      <c r="AO2160" s="131" t="str">
        <f t="shared" si="1121"/>
        <v xml:space="preserve"> </v>
      </c>
      <c r="AP2160" s="123" t="str">
        <f t="shared" si="1136"/>
        <v xml:space="preserve"> </v>
      </c>
      <c r="AQ2160" s="129" t="str">
        <f t="shared" si="1122"/>
        <v xml:space="preserve"> </v>
      </c>
      <c r="AR2160" s="111">
        <f t="shared" si="1123"/>
        <v>2157</v>
      </c>
      <c r="AS2160" s="111">
        <f t="shared" si="1124"/>
        <v>0</v>
      </c>
      <c r="AT2160" s="111">
        <f t="shared" si="1125"/>
        <v>0</v>
      </c>
      <c r="AU2160" s="111">
        <f t="shared" si="1128"/>
        <v>0</v>
      </c>
      <c r="AV2160" s="111" t="str">
        <f t="shared" si="1126"/>
        <v xml:space="preserve"> </v>
      </c>
      <c r="AW2160" s="112">
        <f t="shared" si="1127"/>
        <v>0</v>
      </c>
    </row>
    <row r="2161" spans="30:49">
      <c r="AD2161" s="132">
        <v>2158</v>
      </c>
      <c r="AE2161" s="125" t="str">
        <f t="shared" si="1118"/>
        <v xml:space="preserve"> </v>
      </c>
      <c r="AF2161" s="125" t="str">
        <f t="shared" si="1129"/>
        <v xml:space="preserve"> </v>
      </c>
      <c r="AG2161" s="125" t="str">
        <f t="shared" si="1119"/>
        <v xml:space="preserve"> </v>
      </c>
      <c r="AH2161" s="126" t="str">
        <f t="shared" si="1130"/>
        <v xml:space="preserve"> </v>
      </c>
      <c r="AI2161" s="127" t="str">
        <f t="shared" si="1131"/>
        <v xml:space="preserve"> </v>
      </c>
      <c r="AJ2161" s="128" t="str">
        <f t="shared" si="1132"/>
        <v xml:space="preserve"> </v>
      </c>
      <c r="AK2161" s="128" t="str">
        <f t="shared" si="1120"/>
        <v xml:space="preserve"> </v>
      </c>
      <c r="AL2161" s="129" t="str">
        <f t="shared" si="1133"/>
        <v xml:space="preserve"> </v>
      </c>
      <c r="AM2161" s="130" t="str">
        <f t="shared" si="1134"/>
        <v xml:space="preserve"> </v>
      </c>
      <c r="AN2161" s="129" t="str">
        <f t="shared" si="1135"/>
        <v xml:space="preserve"> </v>
      </c>
      <c r="AO2161" s="131" t="str">
        <f t="shared" si="1121"/>
        <v xml:space="preserve"> </v>
      </c>
      <c r="AP2161" s="123" t="str">
        <f t="shared" si="1136"/>
        <v xml:space="preserve"> </v>
      </c>
      <c r="AQ2161" s="129" t="str">
        <f t="shared" si="1122"/>
        <v xml:space="preserve"> </v>
      </c>
      <c r="AR2161" s="111">
        <f t="shared" si="1123"/>
        <v>2158</v>
      </c>
      <c r="AS2161" s="111">
        <f t="shared" si="1124"/>
        <v>0</v>
      </c>
      <c r="AT2161" s="111">
        <f t="shared" si="1125"/>
        <v>0</v>
      </c>
      <c r="AU2161" s="111">
        <f t="shared" si="1128"/>
        <v>0</v>
      </c>
      <c r="AV2161" s="111" t="str">
        <f t="shared" si="1126"/>
        <v xml:space="preserve"> </v>
      </c>
      <c r="AW2161" s="112">
        <f t="shared" si="1127"/>
        <v>0</v>
      </c>
    </row>
    <row r="2162" spans="30:49">
      <c r="AD2162" s="132">
        <v>2159</v>
      </c>
      <c r="AE2162" s="125" t="str">
        <f t="shared" si="1118"/>
        <v xml:space="preserve"> </v>
      </c>
      <c r="AF2162" s="125" t="str">
        <f t="shared" si="1129"/>
        <v xml:space="preserve"> </v>
      </c>
      <c r="AG2162" s="125" t="str">
        <f t="shared" si="1119"/>
        <v xml:space="preserve"> </v>
      </c>
      <c r="AH2162" s="126" t="str">
        <f t="shared" si="1130"/>
        <v xml:space="preserve"> </v>
      </c>
      <c r="AI2162" s="127" t="str">
        <f t="shared" si="1131"/>
        <v xml:space="preserve"> </v>
      </c>
      <c r="AJ2162" s="128" t="str">
        <f t="shared" si="1132"/>
        <v xml:space="preserve"> </v>
      </c>
      <c r="AK2162" s="128" t="str">
        <f t="shared" si="1120"/>
        <v xml:space="preserve"> </v>
      </c>
      <c r="AL2162" s="129" t="str">
        <f t="shared" si="1133"/>
        <v xml:space="preserve"> </v>
      </c>
      <c r="AM2162" s="130" t="str">
        <f t="shared" si="1134"/>
        <v xml:space="preserve"> </v>
      </c>
      <c r="AN2162" s="129" t="str">
        <f t="shared" si="1135"/>
        <v xml:space="preserve"> </v>
      </c>
      <c r="AO2162" s="131" t="str">
        <f t="shared" si="1121"/>
        <v xml:space="preserve"> </v>
      </c>
      <c r="AP2162" s="123" t="str">
        <f t="shared" si="1136"/>
        <v xml:space="preserve"> </v>
      </c>
      <c r="AQ2162" s="129" t="str">
        <f t="shared" si="1122"/>
        <v xml:space="preserve"> </v>
      </c>
      <c r="AR2162" s="111">
        <f t="shared" si="1123"/>
        <v>2159</v>
      </c>
      <c r="AS2162" s="111">
        <f t="shared" si="1124"/>
        <v>0</v>
      </c>
      <c r="AT2162" s="111">
        <f t="shared" si="1125"/>
        <v>0</v>
      </c>
      <c r="AU2162" s="111">
        <f t="shared" si="1128"/>
        <v>0</v>
      </c>
      <c r="AV2162" s="111" t="str">
        <f t="shared" si="1126"/>
        <v xml:space="preserve"> </v>
      </c>
      <c r="AW2162" s="112">
        <f t="shared" si="1127"/>
        <v>0</v>
      </c>
    </row>
    <row r="2163" spans="30:49">
      <c r="AD2163" s="132">
        <v>2160</v>
      </c>
      <c r="AE2163" s="125" t="str">
        <f t="shared" si="1118"/>
        <v xml:space="preserve"> </v>
      </c>
      <c r="AF2163" s="125" t="str">
        <f t="shared" si="1129"/>
        <v xml:space="preserve"> </v>
      </c>
      <c r="AG2163" s="125" t="str">
        <f t="shared" si="1119"/>
        <v xml:space="preserve"> </v>
      </c>
      <c r="AH2163" s="126" t="str">
        <f t="shared" si="1130"/>
        <v xml:space="preserve"> </v>
      </c>
      <c r="AI2163" s="127" t="str">
        <f t="shared" si="1131"/>
        <v xml:space="preserve"> </v>
      </c>
      <c r="AJ2163" s="128" t="str">
        <f t="shared" si="1132"/>
        <v xml:space="preserve"> </v>
      </c>
      <c r="AK2163" s="128" t="str">
        <f t="shared" si="1120"/>
        <v xml:space="preserve"> </v>
      </c>
      <c r="AL2163" s="129" t="str">
        <f t="shared" si="1133"/>
        <v xml:space="preserve"> </v>
      </c>
      <c r="AM2163" s="130" t="str">
        <f t="shared" si="1134"/>
        <v xml:space="preserve"> </v>
      </c>
      <c r="AN2163" s="129" t="str">
        <f t="shared" si="1135"/>
        <v xml:space="preserve"> </v>
      </c>
      <c r="AO2163" s="131" t="str">
        <f t="shared" si="1121"/>
        <v xml:space="preserve"> </v>
      </c>
      <c r="AP2163" s="123" t="str">
        <f t="shared" si="1136"/>
        <v xml:space="preserve"> </v>
      </c>
      <c r="AQ2163" s="129" t="str">
        <f t="shared" si="1122"/>
        <v xml:space="preserve"> </v>
      </c>
      <c r="AR2163" s="111">
        <f t="shared" si="1123"/>
        <v>2160</v>
      </c>
      <c r="AS2163" s="111">
        <f t="shared" si="1124"/>
        <v>0</v>
      </c>
      <c r="AT2163" s="111">
        <f t="shared" si="1125"/>
        <v>0</v>
      </c>
      <c r="AU2163" s="111">
        <f t="shared" si="1128"/>
        <v>0</v>
      </c>
      <c r="AV2163" s="111" t="str">
        <f t="shared" si="1126"/>
        <v xml:space="preserve"> </v>
      </c>
      <c r="AW2163" s="112">
        <f t="shared" si="1127"/>
        <v>0</v>
      </c>
    </row>
    <row r="2164" spans="30:49">
      <c r="AD2164" s="132">
        <v>2161</v>
      </c>
      <c r="AE2164" s="125" t="str">
        <f t="shared" si="1118"/>
        <v xml:space="preserve"> </v>
      </c>
      <c r="AF2164" s="125" t="str">
        <f t="shared" si="1129"/>
        <v xml:space="preserve"> </v>
      </c>
      <c r="AG2164" s="125" t="str">
        <f t="shared" si="1119"/>
        <v xml:space="preserve"> </v>
      </c>
      <c r="AH2164" s="126" t="str">
        <f t="shared" si="1130"/>
        <v xml:space="preserve"> </v>
      </c>
      <c r="AI2164" s="127" t="str">
        <f t="shared" si="1131"/>
        <v xml:space="preserve"> </v>
      </c>
      <c r="AJ2164" s="128" t="str">
        <f t="shared" si="1132"/>
        <v xml:space="preserve"> </v>
      </c>
      <c r="AK2164" s="128" t="str">
        <f t="shared" si="1120"/>
        <v xml:space="preserve"> </v>
      </c>
      <c r="AL2164" s="129" t="str">
        <f t="shared" si="1133"/>
        <v xml:space="preserve"> </v>
      </c>
      <c r="AM2164" s="130" t="str">
        <f t="shared" si="1134"/>
        <v xml:space="preserve"> </v>
      </c>
      <c r="AN2164" s="129" t="str">
        <f t="shared" si="1135"/>
        <v xml:space="preserve"> </v>
      </c>
      <c r="AO2164" s="131" t="str">
        <f t="shared" si="1121"/>
        <v xml:space="preserve"> </v>
      </c>
      <c r="AP2164" s="123" t="str">
        <f t="shared" si="1136"/>
        <v xml:space="preserve"> </v>
      </c>
      <c r="AQ2164" s="129" t="str">
        <f t="shared" si="1122"/>
        <v xml:space="preserve"> </v>
      </c>
      <c r="AR2164" s="111">
        <f t="shared" si="1123"/>
        <v>2161</v>
      </c>
      <c r="AS2164" s="111">
        <f t="shared" si="1124"/>
        <v>0</v>
      </c>
      <c r="AT2164" s="111">
        <f t="shared" si="1125"/>
        <v>0</v>
      </c>
      <c r="AU2164" s="111">
        <f t="shared" si="1128"/>
        <v>0</v>
      </c>
      <c r="AV2164" s="111" t="str">
        <f t="shared" si="1126"/>
        <v xml:space="preserve"> </v>
      </c>
      <c r="AW2164" s="112">
        <f t="shared" si="1127"/>
        <v>0</v>
      </c>
    </row>
    <row r="2165" spans="30:49">
      <c r="AD2165" s="132">
        <v>2162</v>
      </c>
      <c r="AE2165" s="125" t="str">
        <f t="shared" si="1118"/>
        <v xml:space="preserve"> </v>
      </c>
      <c r="AF2165" s="125" t="str">
        <f t="shared" si="1129"/>
        <v xml:space="preserve"> </v>
      </c>
      <c r="AG2165" s="125" t="str">
        <f t="shared" si="1119"/>
        <v xml:space="preserve"> </v>
      </c>
      <c r="AH2165" s="126" t="str">
        <f t="shared" si="1130"/>
        <v xml:space="preserve"> </v>
      </c>
      <c r="AI2165" s="127" t="str">
        <f t="shared" si="1131"/>
        <v xml:space="preserve"> </v>
      </c>
      <c r="AJ2165" s="128" t="str">
        <f t="shared" si="1132"/>
        <v xml:space="preserve"> </v>
      </c>
      <c r="AK2165" s="128" t="str">
        <f t="shared" si="1120"/>
        <v xml:space="preserve"> </v>
      </c>
      <c r="AL2165" s="129" t="str">
        <f t="shared" si="1133"/>
        <v xml:space="preserve"> </v>
      </c>
      <c r="AM2165" s="130" t="str">
        <f t="shared" si="1134"/>
        <v xml:space="preserve"> </v>
      </c>
      <c r="AN2165" s="129" t="str">
        <f t="shared" si="1135"/>
        <v xml:space="preserve"> </v>
      </c>
      <c r="AO2165" s="131" t="str">
        <f t="shared" si="1121"/>
        <v xml:space="preserve"> </v>
      </c>
      <c r="AP2165" s="123" t="str">
        <f t="shared" si="1136"/>
        <v xml:space="preserve"> </v>
      </c>
      <c r="AQ2165" s="129" t="str">
        <f t="shared" si="1122"/>
        <v xml:space="preserve"> </v>
      </c>
      <c r="AR2165" s="111">
        <f t="shared" si="1123"/>
        <v>2162</v>
      </c>
      <c r="AS2165" s="111">
        <f t="shared" si="1124"/>
        <v>0</v>
      </c>
      <c r="AT2165" s="111">
        <f t="shared" si="1125"/>
        <v>0</v>
      </c>
      <c r="AU2165" s="111">
        <f t="shared" si="1128"/>
        <v>0</v>
      </c>
      <c r="AV2165" s="111" t="str">
        <f t="shared" si="1126"/>
        <v xml:space="preserve"> </v>
      </c>
      <c r="AW2165" s="112">
        <f t="shared" si="1127"/>
        <v>0</v>
      </c>
    </row>
    <row r="2166" spans="30:49">
      <c r="AD2166" s="132">
        <v>2163</v>
      </c>
      <c r="AE2166" s="125" t="str">
        <f t="shared" si="1118"/>
        <v xml:space="preserve"> </v>
      </c>
      <c r="AF2166" s="125" t="str">
        <f t="shared" si="1129"/>
        <v xml:space="preserve"> </v>
      </c>
      <c r="AG2166" s="125" t="str">
        <f t="shared" si="1119"/>
        <v xml:space="preserve"> </v>
      </c>
      <c r="AH2166" s="126" t="str">
        <f t="shared" si="1130"/>
        <v xml:space="preserve"> </v>
      </c>
      <c r="AI2166" s="127" t="str">
        <f t="shared" si="1131"/>
        <v xml:space="preserve"> </v>
      </c>
      <c r="AJ2166" s="128" t="str">
        <f t="shared" si="1132"/>
        <v xml:space="preserve"> </v>
      </c>
      <c r="AK2166" s="128" t="str">
        <f t="shared" si="1120"/>
        <v xml:space="preserve"> </v>
      </c>
      <c r="AL2166" s="129" t="str">
        <f t="shared" si="1133"/>
        <v xml:space="preserve"> </v>
      </c>
      <c r="AM2166" s="130" t="str">
        <f t="shared" si="1134"/>
        <v xml:space="preserve"> </v>
      </c>
      <c r="AN2166" s="129" t="str">
        <f t="shared" si="1135"/>
        <v xml:space="preserve"> </v>
      </c>
      <c r="AO2166" s="131" t="str">
        <f t="shared" si="1121"/>
        <v xml:space="preserve"> </v>
      </c>
      <c r="AP2166" s="123" t="str">
        <f t="shared" si="1136"/>
        <v xml:space="preserve"> </v>
      </c>
      <c r="AQ2166" s="129" t="str">
        <f t="shared" si="1122"/>
        <v xml:space="preserve"> </v>
      </c>
      <c r="AR2166" s="111">
        <f t="shared" si="1123"/>
        <v>2163</v>
      </c>
      <c r="AS2166" s="111">
        <f t="shared" si="1124"/>
        <v>0</v>
      </c>
      <c r="AT2166" s="111">
        <f t="shared" si="1125"/>
        <v>0</v>
      </c>
      <c r="AU2166" s="111">
        <f t="shared" si="1128"/>
        <v>0</v>
      </c>
      <c r="AV2166" s="111" t="str">
        <f t="shared" si="1126"/>
        <v xml:space="preserve"> </v>
      </c>
      <c r="AW2166" s="112">
        <f t="shared" si="1127"/>
        <v>0</v>
      </c>
    </row>
    <row r="2167" spans="30:49">
      <c r="AD2167" s="132">
        <v>2164</v>
      </c>
      <c r="AE2167" s="125" t="str">
        <f t="shared" si="1118"/>
        <v xml:space="preserve"> </v>
      </c>
      <c r="AF2167" s="125" t="str">
        <f t="shared" si="1129"/>
        <v xml:space="preserve"> </v>
      </c>
      <c r="AG2167" s="125" t="str">
        <f t="shared" si="1119"/>
        <v xml:space="preserve"> </v>
      </c>
      <c r="AH2167" s="126" t="str">
        <f t="shared" si="1130"/>
        <v xml:space="preserve"> </v>
      </c>
      <c r="AI2167" s="127" t="str">
        <f t="shared" si="1131"/>
        <v xml:space="preserve"> </v>
      </c>
      <c r="AJ2167" s="128" t="str">
        <f t="shared" si="1132"/>
        <v xml:space="preserve"> </v>
      </c>
      <c r="AK2167" s="128" t="str">
        <f t="shared" si="1120"/>
        <v xml:space="preserve"> </v>
      </c>
      <c r="AL2167" s="129" t="str">
        <f t="shared" si="1133"/>
        <v xml:space="preserve"> </v>
      </c>
      <c r="AM2167" s="130" t="str">
        <f t="shared" si="1134"/>
        <v xml:space="preserve"> </v>
      </c>
      <c r="AN2167" s="129" t="str">
        <f t="shared" si="1135"/>
        <v xml:space="preserve"> </v>
      </c>
      <c r="AO2167" s="131" t="str">
        <f t="shared" si="1121"/>
        <v xml:space="preserve"> </v>
      </c>
      <c r="AP2167" s="123" t="str">
        <f t="shared" si="1136"/>
        <v xml:space="preserve"> </v>
      </c>
      <c r="AQ2167" s="129" t="str">
        <f t="shared" si="1122"/>
        <v xml:space="preserve"> </v>
      </c>
      <c r="AR2167" s="111">
        <f t="shared" si="1123"/>
        <v>2164</v>
      </c>
      <c r="AS2167" s="111">
        <f t="shared" si="1124"/>
        <v>0</v>
      </c>
      <c r="AT2167" s="111">
        <f t="shared" si="1125"/>
        <v>0</v>
      </c>
      <c r="AU2167" s="111">
        <f t="shared" si="1128"/>
        <v>0</v>
      </c>
      <c r="AV2167" s="111" t="str">
        <f t="shared" si="1126"/>
        <v xml:space="preserve"> </v>
      </c>
      <c r="AW2167" s="112">
        <f t="shared" si="1127"/>
        <v>0</v>
      </c>
    </row>
    <row r="2168" spans="30:49">
      <c r="AD2168" s="132">
        <v>2165</v>
      </c>
      <c r="AE2168" s="125" t="str">
        <f t="shared" si="1118"/>
        <v xml:space="preserve"> </v>
      </c>
      <c r="AF2168" s="125" t="str">
        <f t="shared" si="1129"/>
        <v xml:space="preserve"> </v>
      </c>
      <c r="AG2168" s="125" t="str">
        <f t="shared" si="1119"/>
        <v xml:space="preserve"> </v>
      </c>
      <c r="AH2168" s="126" t="str">
        <f t="shared" si="1130"/>
        <v xml:space="preserve"> </v>
      </c>
      <c r="AI2168" s="127" t="str">
        <f t="shared" si="1131"/>
        <v xml:space="preserve"> </v>
      </c>
      <c r="AJ2168" s="128" t="str">
        <f t="shared" si="1132"/>
        <v xml:space="preserve"> </v>
      </c>
      <c r="AK2168" s="128" t="str">
        <f t="shared" si="1120"/>
        <v xml:space="preserve"> </v>
      </c>
      <c r="AL2168" s="129" t="str">
        <f t="shared" si="1133"/>
        <v xml:space="preserve"> </v>
      </c>
      <c r="AM2168" s="130" t="str">
        <f t="shared" si="1134"/>
        <v xml:space="preserve"> </v>
      </c>
      <c r="AN2168" s="129" t="str">
        <f t="shared" si="1135"/>
        <v xml:space="preserve"> </v>
      </c>
      <c r="AO2168" s="131" t="str">
        <f t="shared" si="1121"/>
        <v xml:space="preserve"> </v>
      </c>
      <c r="AP2168" s="123" t="str">
        <f t="shared" si="1136"/>
        <v xml:space="preserve"> </v>
      </c>
      <c r="AQ2168" s="129" t="str">
        <f t="shared" si="1122"/>
        <v xml:space="preserve"> </v>
      </c>
      <c r="AR2168" s="111">
        <f t="shared" si="1123"/>
        <v>2165</v>
      </c>
      <c r="AS2168" s="111">
        <f t="shared" si="1124"/>
        <v>0</v>
      </c>
      <c r="AT2168" s="111">
        <f t="shared" si="1125"/>
        <v>0</v>
      </c>
      <c r="AU2168" s="111">
        <f t="shared" si="1128"/>
        <v>0</v>
      </c>
      <c r="AV2168" s="111" t="str">
        <f t="shared" si="1126"/>
        <v xml:space="preserve"> </v>
      </c>
      <c r="AW2168" s="112">
        <f t="shared" si="1127"/>
        <v>0</v>
      </c>
    </row>
    <row r="2169" spans="30:49">
      <c r="AD2169" s="132">
        <v>2166</v>
      </c>
      <c r="AE2169" s="125" t="str">
        <f t="shared" si="1118"/>
        <v xml:space="preserve"> </v>
      </c>
      <c r="AF2169" s="125" t="str">
        <f t="shared" si="1129"/>
        <v xml:space="preserve"> </v>
      </c>
      <c r="AG2169" s="125" t="str">
        <f t="shared" si="1119"/>
        <v xml:space="preserve"> </v>
      </c>
      <c r="AH2169" s="126" t="str">
        <f t="shared" si="1130"/>
        <v xml:space="preserve"> </v>
      </c>
      <c r="AI2169" s="127" t="str">
        <f t="shared" si="1131"/>
        <v xml:space="preserve"> </v>
      </c>
      <c r="AJ2169" s="128" t="str">
        <f t="shared" si="1132"/>
        <v xml:space="preserve"> </v>
      </c>
      <c r="AK2169" s="128" t="str">
        <f t="shared" si="1120"/>
        <v xml:space="preserve"> </v>
      </c>
      <c r="AL2169" s="129" t="str">
        <f t="shared" si="1133"/>
        <v xml:space="preserve"> </v>
      </c>
      <c r="AM2169" s="130" t="str">
        <f t="shared" si="1134"/>
        <v xml:space="preserve"> </v>
      </c>
      <c r="AN2169" s="129" t="str">
        <f t="shared" si="1135"/>
        <v xml:space="preserve"> </v>
      </c>
      <c r="AO2169" s="131" t="str">
        <f t="shared" si="1121"/>
        <v xml:space="preserve"> </v>
      </c>
      <c r="AP2169" s="123" t="str">
        <f t="shared" si="1136"/>
        <v xml:space="preserve"> </v>
      </c>
      <c r="AQ2169" s="129" t="str">
        <f t="shared" si="1122"/>
        <v xml:space="preserve"> </v>
      </c>
      <c r="AR2169" s="111">
        <f t="shared" si="1123"/>
        <v>2166</v>
      </c>
      <c r="AS2169" s="111">
        <f t="shared" si="1124"/>
        <v>0</v>
      </c>
      <c r="AT2169" s="111">
        <f t="shared" si="1125"/>
        <v>0</v>
      </c>
      <c r="AU2169" s="111">
        <f t="shared" si="1128"/>
        <v>0</v>
      </c>
      <c r="AV2169" s="111" t="str">
        <f t="shared" si="1126"/>
        <v xml:space="preserve"> </v>
      </c>
      <c r="AW2169" s="112">
        <f t="shared" si="1127"/>
        <v>0</v>
      </c>
    </row>
    <row r="2170" spans="30:49">
      <c r="AD2170" s="132">
        <v>2167</v>
      </c>
      <c r="AE2170" s="125" t="str">
        <f t="shared" si="1118"/>
        <v xml:space="preserve"> </v>
      </c>
      <c r="AF2170" s="125" t="str">
        <f t="shared" si="1129"/>
        <v xml:space="preserve"> </v>
      </c>
      <c r="AG2170" s="125" t="str">
        <f t="shared" si="1119"/>
        <v xml:space="preserve"> </v>
      </c>
      <c r="AH2170" s="126" t="str">
        <f t="shared" si="1130"/>
        <v xml:space="preserve"> </v>
      </c>
      <c r="AI2170" s="127" t="str">
        <f t="shared" si="1131"/>
        <v xml:space="preserve"> </v>
      </c>
      <c r="AJ2170" s="128" t="str">
        <f t="shared" si="1132"/>
        <v xml:space="preserve"> </v>
      </c>
      <c r="AK2170" s="128" t="str">
        <f t="shared" si="1120"/>
        <v xml:space="preserve"> </v>
      </c>
      <c r="AL2170" s="129" t="str">
        <f t="shared" si="1133"/>
        <v xml:space="preserve"> </v>
      </c>
      <c r="AM2170" s="130" t="str">
        <f t="shared" si="1134"/>
        <v xml:space="preserve"> </v>
      </c>
      <c r="AN2170" s="129" t="str">
        <f t="shared" si="1135"/>
        <v xml:space="preserve"> </v>
      </c>
      <c r="AO2170" s="131" t="str">
        <f t="shared" si="1121"/>
        <v xml:space="preserve"> </v>
      </c>
      <c r="AP2170" s="123" t="str">
        <f t="shared" si="1136"/>
        <v xml:space="preserve"> </v>
      </c>
      <c r="AQ2170" s="129" t="str">
        <f t="shared" si="1122"/>
        <v xml:space="preserve"> </v>
      </c>
      <c r="AR2170" s="111">
        <f t="shared" si="1123"/>
        <v>2167</v>
      </c>
      <c r="AS2170" s="111">
        <f t="shared" si="1124"/>
        <v>0</v>
      </c>
      <c r="AT2170" s="111">
        <f t="shared" si="1125"/>
        <v>0</v>
      </c>
      <c r="AU2170" s="111">
        <f t="shared" si="1128"/>
        <v>0</v>
      </c>
      <c r="AV2170" s="111" t="str">
        <f t="shared" si="1126"/>
        <v xml:space="preserve"> </v>
      </c>
      <c r="AW2170" s="112">
        <f t="shared" si="1127"/>
        <v>0</v>
      </c>
    </row>
    <row r="2171" spans="30:49">
      <c r="AD2171" s="132">
        <v>2168</v>
      </c>
      <c r="AE2171" s="125" t="str">
        <f t="shared" si="1118"/>
        <v xml:space="preserve"> </v>
      </c>
      <c r="AF2171" s="125" t="str">
        <f t="shared" si="1129"/>
        <v xml:space="preserve"> </v>
      </c>
      <c r="AG2171" s="125" t="str">
        <f t="shared" si="1119"/>
        <v xml:space="preserve"> </v>
      </c>
      <c r="AH2171" s="126" t="str">
        <f t="shared" si="1130"/>
        <v xml:space="preserve"> </v>
      </c>
      <c r="AI2171" s="127" t="str">
        <f t="shared" si="1131"/>
        <v xml:space="preserve"> </v>
      </c>
      <c r="AJ2171" s="128" t="str">
        <f t="shared" si="1132"/>
        <v xml:space="preserve"> </v>
      </c>
      <c r="AK2171" s="128" t="str">
        <f t="shared" si="1120"/>
        <v xml:space="preserve"> </v>
      </c>
      <c r="AL2171" s="129" t="str">
        <f t="shared" si="1133"/>
        <v xml:space="preserve"> </v>
      </c>
      <c r="AM2171" s="130" t="str">
        <f t="shared" si="1134"/>
        <v xml:space="preserve"> </v>
      </c>
      <c r="AN2171" s="129" t="str">
        <f t="shared" si="1135"/>
        <v xml:space="preserve"> </v>
      </c>
      <c r="AO2171" s="131" t="str">
        <f t="shared" si="1121"/>
        <v xml:space="preserve"> </v>
      </c>
      <c r="AP2171" s="123" t="str">
        <f t="shared" si="1136"/>
        <v xml:space="preserve"> </v>
      </c>
      <c r="AQ2171" s="129" t="str">
        <f t="shared" si="1122"/>
        <v xml:space="preserve"> </v>
      </c>
      <c r="AR2171" s="111">
        <f t="shared" si="1123"/>
        <v>2168</v>
      </c>
      <c r="AS2171" s="111">
        <f t="shared" si="1124"/>
        <v>0</v>
      </c>
      <c r="AT2171" s="111">
        <f t="shared" si="1125"/>
        <v>0</v>
      </c>
      <c r="AU2171" s="111">
        <f t="shared" si="1128"/>
        <v>0</v>
      </c>
      <c r="AV2171" s="111" t="str">
        <f t="shared" si="1126"/>
        <v xml:space="preserve"> </v>
      </c>
      <c r="AW2171" s="112">
        <f t="shared" si="1127"/>
        <v>0</v>
      </c>
    </row>
    <row r="2172" spans="30:49">
      <c r="AD2172" s="132">
        <v>2169</v>
      </c>
      <c r="AE2172" s="125" t="str">
        <f t="shared" si="1118"/>
        <v xml:space="preserve"> </v>
      </c>
      <c r="AF2172" s="125" t="str">
        <f t="shared" si="1129"/>
        <v xml:space="preserve"> </v>
      </c>
      <c r="AG2172" s="125" t="str">
        <f t="shared" si="1119"/>
        <v xml:space="preserve"> </v>
      </c>
      <c r="AH2172" s="126" t="str">
        <f t="shared" si="1130"/>
        <v xml:space="preserve"> </v>
      </c>
      <c r="AI2172" s="127" t="str">
        <f t="shared" si="1131"/>
        <v xml:space="preserve"> </v>
      </c>
      <c r="AJ2172" s="128" t="str">
        <f t="shared" si="1132"/>
        <v xml:space="preserve"> </v>
      </c>
      <c r="AK2172" s="128" t="str">
        <f t="shared" si="1120"/>
        <v xml:space="preserve"> </v>
      </c>
      <c r="AL2172" s="129" t="str">
        <f t="shared" si="1133"/>
        <v xml:space="preserve"> </v>
      </c>
      <c r="AM2172" s="130" t="str">
        <f t="shared" si="1134"/>
        <v xml:space="preserve"> </v>
      </c>
      <c r="AN2172" s="129" t="str">
        <f t="shared" si="1135"/>
        <v xml:space="preserve"> </v>
      </c>
      <c r="AO2172" s="131" t="str">
        <f t="shared" si="1121"/>
        <v xml:space="preserve"> </v>
      </c>
      <c r="AP2172" s="123" t="str">
        <f t="shared" si="1136"/>
        <v xml:space="preserve"> </v>
      </c>
      <c r="AQ2172" s="129" t="str">
        <f t="shared" si="1122"/>
        <v xml:space="preserve"> </v>
      </c>
      <c r="AR2172" s="111">
        <f t="shared" si="1123"/>
        <v>2169</v>
      </c>
      <c r="AS2172" s="111">
        <f t="shared" si="1124"/>
        <v>0</v>
      </c>
      <c r="AT2172" s="111">
        <f t="shared" si="1125"/>
        <v>0</v>
      </c>
      <c r="AU2172" s="111">
        <f t="shared" si="1128"/>
        <v>0</v>
      </c>
      <c r="AV2172" s="111" t="str">
        <f t="shared" si="1126"/>
        <v xml:space="preserve"> </v>
      </c>
      <c r="AW2172" s="112">
        <f t="shared" si="1127"/>
        <v>0</v>
      </c>
    </row>
    <row r="2173" spans="30:49">
      <c r="AD2173" s="132">
        <v>2170</v>
      </c>
      <c r="AE2173" s="125" t="str">
        <f t="shared" si="1118"/>
        <v xml:space="preserve"> </v>
      </c>
      <c r="AF2173" s="125" t="str">
        <f t="shared" si="1129"/>
        <v xml:space="preserve"> </v>
      </c>
      <c r="AG2173" s="125" t="str">
        <f t="shared" si="1119"/>
        <v xml:space="preserve"> </v>
      </c>
      <c r="AH2173" s="126" t="str">
        <f t="shared" si="1130"/>
        <v xml:space="preserve"> </v>
      </c>
      <c r="AI2173" s="127" t="str">
        <f t="shared" si="1131"/>
        <v xml:space="preserve"> </v>
      </c>
      <c r="AJ2173" s="128" t="str">
        <f t="shared" si="1132"/>
        <v xml:space="preserve"> </v>
      </c>
      <c r="AK2173" s="128" t="str">
        <f t="shared" si="1120"/>
        <v xml:space="preserve"> </v>
      </c>
      <c r="AL2173" s="129" t="str">
        <f t="shared" si="1133"/>
        <v xml:space="preserve"> </v>
      </c>
      <c r="AM2173" s="130" t="str">
        <f t="shared" si="1134"/>
        <v xml:space="preserve"> </v>
      </c>
      <c r="AN2173" s="129" t="str">
        <f t="shared" si="1135"/>
        <v xml:space="preserve"> </v>
      </c>
      <c r="AO2173" s="131" t="str">
        <f t="shared" si="1121"/>
        <v xml:space="preserve"> </v>
      </c>
      <c r="AP2173" s="123" t="str">
        <f t="shared" si="1136"/>
        <v xml:space="preserve"> </v>
      </c>
      <c r="AQ2173" s="129" t="str">
        <f t="shared" si="1122"/>
        <v xml:space="preserve"> </v>
      </c>
      <c r="AR2173" s="111">
        <f t="shared" si="1123"/>
        <v>2170</v>
      </c>
      <c r="AS2173" s="111">
        <f t="shared" si="1124"/>
        <v>0</v>
      </c>
      <c r="AT2173" s="111">
        <f t="shared" si="1125"/>
        <v>0</v>
      </c>
      <c r="AU2173" s="111">
        <f t="shared" si="1128"/>
        <v>0</v>
      </c>
      <c r="AV2173" s="111" t="str">
        <f t="shared" si="1126"/>
        <v xml:space="preserve"> </v>
      </c>
      <c r="AW2173" s="112">
        <f t="shared" si="1127"/>
        <v>0</v>
      </c>
    </row>
    <row r="2174" spans="30:49">
      <c r="AD2174" s="132">
        <v>2171</v>
      </c>
      <c r="AE2174" s="125" t="str">
        <f t="shared" si="1118"/>
        <v xml:space="preserve"> </v>
      </c>
      <c r="AF2174" s="125" t="str">
        <f t="shared" si="1129"/>
        <v xml:space="preserve"> </v>
      </c>
      <c r="AG2174" s="125" t="str">
        <f t="shared" si="1119"/>
        <v xml:space="preserve"> </v>
      </c>
      <c r="AH2174" s="126" t="str">
        <f t="shared" si="1130"/>
        <v xml:space="preserve"> </v>
      </c>
      <c r="AI2174" s="127" t="str">
        <f t="shared" si="1131"/>
        <v xml:space="preserve"> </v>
      </c>
      <c r="AJ2174" s="128" t="str">
        <f t="shared" si="1132"/>
        <v xml:space="preserve"> </v>
      </c>
      <c r="AK2174" s="128" t="str">
        <f t="shared" si="1120"/>
        <v xml:space="preserve"> </v>
      </c>
      <c r="AL2174" s="129" t="str">
        <f t="shared" si="1133"/>
        <v xml:space="preserve"> </v>
      </c>
      <c r="AM2174" s="130" t="str">
        <f t="shared" si="1134"/>
        <v xml:space="preserve"> </v>
      </c>
      <c r="AN2174" s="129" t="str">
        <f t="shared" si="1135"/>
        <v xml:space="preserve"> </v>
      </c>
      <c r="AO2174" s="131" t="str">
        <f t="shared" si="1121"/>
        <v xml:space="preserve"> </v>
      </c>
      <c r="AP2174" s="123" t="str">
        <f t="shared" si="1136"/>
        <v xml:space="preserve"> </v>
      </c>
      <c r="AQ2174" s="129" t="str">
        <f t="shared" si="1122"/>
        <v xml:space="preserve"> </v>
      </c>
      <c r="AR2174" s="111">
        <f t="shared" si="1123"/>
        <v>2171</v>
      </c>
      <c r="AS2174" s="111">
        <f t="shared" si="1124"/>
        <v>0</v>
      </c>
      <c r="AT2174" s="111">
        <f t="shared" si="1125"/>
        <v>0</v>
      </c>
      <c r="AU2174" s="111">
        <f t="shared" si="1128"/>
        <v>0</v>
      </c>
      <c r="AV2174" s="111" t="str">
        <f t="shared" si="1126"/>
        <v xml:space="preserve"> </v>
      </c>
      <c r="AW2174" s="112">
        <f t="shared" si="1127"/>
        <v>0</v>
      </c>
    </row>
    <row r="2175" spans="30:49">
      <c r="AD2175" s="132">
        <v>2172</v>
      </c>
      <c r="AE2175" s="125" t="str">
        <f t="shared" si="1118"/>
        <v xml:space="preserve"> </v>
      </c>
      <c r="AF2175" s="125" t="str">
        <f t="shared" si="1129"/>
        <v xml:space="preserve"> </v>
      </c>
      <c r="AG2175" s="125" t="str">
        <f t="shared" si="1119"/>
        <v xml:space="preserve"> </v>
      </c>
      <c r="AH2175" s="126" t="str">
        <f t="shared" si="1130"/>
        <v xml:space="preserve"> </v>
      </c>
      <c r="AI2175" s="127" t="str">
        <f t="shared" si="1131"/>
        <v xml:space="preserve"> </v>
      </c>
      <c r="AJ2175" s="128" t="str">
        <f t="shared" si="1132"/>
        <v xml:space="preserve"> </v>
      </c>
      <c r="AK2175" s="128" t="str">
        <f t="shared" si="1120"/>
        <v xml:space="preserve"> </v>
      </c>
      <c r="AL2175" s="129" t="str">
        <f t="shared" si="1133"/>
        <v xml:space="preserve"> </v>
      </c>
      <c r="AM2175" s="130" t="str">
        <f t="shared" si="1134"/>
        <v xml:space="preserve"> </v>
      </c>
      <c r="AN2175" s="129" t="str">
        <f t="shared" si="1135"/>
        <v xml:space="preserve"> </v>
      </c>
      <c r="AO2175" s="131" t="str">
        <f t="shared" si="1121"/>
        <v xml:space="preserve"> </v>
      </c>
      <c r="AP2175" s="123" t="str">
        <f t="shared" si="1136"/>
        <v xml:space="preserve"> </v>
      </c>
      <c r="AQ2175" s="129" t="str">
        <f t="shared" si="1122"/>
        <v xml:space="preserve"> </v>
      </c>
      <c r="AR2175" s="111">
        <f t="shared" si="1123"/>
        <v>2172</v>
      </c>
      <c r="AS2175" s="111">
        <f t="shared" si="1124"/>
        <v>0</v>
      </c>
      <c r="AT2175" s="111">
        <f t="shared" si="1125"/>
        <v>0</v>
      </c>
      <c r="AU2175" s="111">
        <f t="shared" si="1128"/>
        <v>0</v>
      </c>
      <c r="AV2175" s="111" t="str">
        <f t="shared" si="1126"/>
        <v xml:space="preserve"> </v>
      </c>
      <c r="AW2175" s="112">
        <f t="shared" si="1127"/>
        <v>0</v>
      </c>
    </row>
    <row r="2176" spans="30:49">
      <c r="AD2176" s="132">
        <v>2173</v>
      </c>
      <c r="AE2176" s="125" t="str">
        <f t="shared" si="1118"/>
        <v xml:space="preserve"> </v>
      </c>
      <c r="AF2176" s="125" t="str">
        <f t="shared" si="1129"/>
        <v xml:space="preserve"> </v>
      </c>
      <c r="AG2176" s="125" t="str">
        <f t="shared" si="1119"/>
        <v xml:space="preserve"> </v>
      </c>
      <c r="AH2176" s="126" t="str">
        <f t="shared" si="1130"/>
        <v xml:space="preserve"> </v>
      </c>
      <c r="AI2176" s="127" t="str">
        <f t="shared" si="1131"/>
        <v xml:space="preserve"> </v>
      </c>
      <c r="AJ2176" s="128" t="str">
        <f t="shared" si="1132"/>
        <v xml:space="preserve"> </v>
      </c>
      <c r="AK2176" s="128" t="str">
        <f t="shared" si="1120"/>
        <v xml:space="preserve"> </v>
      </c>
      <c r="AL2176" s="129" t="str">
        <f t="shared" si="1133"/>
        <v xml:space="preserve"> </v>
      </c>
      <c r="AM2176" s="130" t="str">
        <f t="shared" si="1134"/>
        <v xml:space="preserve"> </v>
      </c>
      <c r="AN2176" s="129" t="str">
        <f t="shared" si="1135"/>
        <v xml:space="preserve"> </v>
      </c>
      <c r="AO2176" s="131" t="str">
        <f t="shared" si="1121"/>
        <v xml:space="preserve"> </v>
      </c>
      <c r="AP2176" s="123" t="str">
        <f t="shared" si="1136"/>
        <v xml:space="preserve"> </v>
      </c>
      <c r="AQ2176" s="129" t="str">
        <f t="shared" si="1122"/>
        <v xml:space="preserve"> </v>
      </c>
      <c r="AR2176" s="111">
        <f t="shared" si="1123"/>
        <v>2173</v>
      </c>
      <c r="AS2176" s="111">
        <f t="shared" si="1124"/>
        <v>0</v>
      </c>
      <c r="AT2176" s="111">
        <f t="shared" si="1125"/>
        <v>0</v>
      </c>
      <c r="AU2176" s="111">
        <f t="shared" si="1128"/>
        <v>0</v>
      </c>
      <c r="AV2176" s="111" t="str">
        <f t="shared" si="1126"/>
        <v xml:space="preserve"> </v>
      </c>
      <c r="AW2176" s="112">
        <f t="shared" si="1127"/>
        <v>0</v>
      </c>
    </row>
    <row r="2177" spans="30:49">
      <c r="AD2177" s="132">
        <v>2174</v>
      </c>
      <c r="AE2177" s="125" t="str">
        <f t="shared" ref="AE2177:AE2240" si="1137">IF(AF2176=" "," ",IF(AF2176&lt;0," ",AF2176))</f>
        <v xml:space="preserve"> </v>
      </c>
      <c r="AF2177" s="125" t="str">
        <f t="shared" si="1129"/>
        <v xml:space="preserve"> </v>
      </c>
      <c r="AG2177" s="125" t="str">
        <f t="shared" ref="AG2177:AG2240" si="1138">IF(AF2176=" "," ",IF(AF2176&lt;0," ",AH2176))</f>
        <v xml:space="preserve"> </v>
      </c>
      <c r="AH2177" s="126" t="str">
        <f t="shared" si="1130"/>
        <v xml:space="preserve"> </v>
      </c>
      <c r="AI2177" s="127" t="str">
        <f t="shared" si="1131"/>
        <v xml:space="preserve"> </v>
      </c>
      <c r="AJ2177" s="128" t="str">
        <f t="shared" si="1132"/>
        <v xml:space="preserve"> </v>
      </c>
      <c r="AK2177" s="128" t="str">
        <f t="shared" ref="AK2177:AK2240" si="1139">IF(AF2176=" "," ",IF(AF2176&lt;0," ",AQ2177/AJ2177))</f>
        <v xml:space="preserve"> </v>
      </c>
      <c r="AL2177" s="129" t="str">
        <f t="shared" si="1133"/>
        <v xml:space="preserve"> </v>
      </c>
      <c r="AM2177" s="130" t="str">
        <f t="shared" si="1134"/>
        <v xml:space="preserve"> </v>
      </c>
      <c r="AN2177" s="129" t="str">
        <f t="shared" si="1135"/>
        <v xml:space="preserve"> </v>
      </c>
      <c r="AO2177" s="131" t="str">
        <f t="shared" ref="AO2177:AO2240" si="1140">IF(AF2176=" "," ",IF(AF2176&lt;0," ",(-1)*AJ2177*AM2177))</f>
        <v xml:space="preserve"> </v>
      </c>
      <c r="AP2177" s="123" t="str">
        <f t="shared" si="1136"/>
        <v xml:space="preserve"> </v>
      </c>
      <c r="AQ2177" s="129" t="str">
        <f t="shared" ref="AQ2177:AQ2240" si="1141">IF(AF2176=" "," ",IF(AF2176&lt;0," ",AP2177+AO2177+AN2177))</f>
        <v xml:space="preserve"> </v>
      </c>
      <c r="AR2177" s="111">
        <f t="shared" ref="AR2177:AR2240" si="1142">IF(AE2177&gt;=AE2176,AD2177,0)</f>
        <v>2174</v>
      </c>
      <c r="AS2177" s="111">
        <f t="shared" ref="AS2177:AS2240" si="1143">IF(AF2177&gt;AE2177,AD2177,0)</f>
        <v>0</v>
      </c>
      <c r="AT2177" s="111">
        <f t="shared" ref="AT2177:AT2240" si="1144">IF(AF2177&lt;0,AD2177,0)</f>
        <v>0</v>
      </c>
      <c r="AU2177" s="111">
        <f t="shared" si="1128"/>
        <v>0</v>
      </c>
      <c r="AV2177" s="111" t="str">
        <f t="shared" ref="AV2177:AV2240" si="1145">IF(AP2177&lt;&gt;0,AF2177,0)</f>
        <v xml:space="preserve"> </v>
      </c>
      <c r="AW2177" s="112">
        <f t="shared" ref="AW2177:AW2240" si="1146">IF(AE2177=" ",0,AD2177)</f>
        <v>0</v>
      </c>
    </row>
    <row r="2178" spans="30:49">
      <c r="AD2178" s="132">
        <v>2175</v>
      </c>
      <c r="AE2178" s="125" t="str">
        <f t="shared" si="1137"/>
        <v xml:space="preserve"> </v>
      </c>
      <c r="AF2178" s="125" t="str">
        <f t="shared" si="1129"/>
        <v xml:space="preserve"> </v>
      </c>
      <c r="AG2178" s="125" t="str">
        <f t="shared" si="1138"/>
        <v xml:space="preserve"> </v>
      </c>
      <c r="AH2178" s="126" t="str">
        <f t="shared" si="1130"/>
        <v xml:space="preserve"> </v>
      </c>
      <c r="AI2178" s="127" t="str">
        <f t="shared" si="1131"/>
        <v xml:space="preserve"> </v>
      </c>
      <c r="AJ2178" s="128" t="str">
        <f t="shared" si="1132"/>
        <v xml:space="preserve"> </v>
      </c>
      <c r="AK2178" s="128" t="str">
        <f t="shared" si="1139"/>
        <v xml:space="preserve"> </v>
      </c>
      <c r="AL2178" s="129" t="str">
        <f t="shared" si="1133"/>
        <v xml:space="preserve"> </v>
      </c>
      <c r="AM2178" s="130" t="str">
        <f t="shared" si="1134"/>
        <v xml:space="preserve"> </v>
      </c>
      <c r="AN2178" s="129" t="str">
        <f t="shared" si="1135"/>
        <v xml:space="preserve"> </v>
      </c>
      <c r="AO2178" s="131" t="str">
        <f t="shared" si="1140"/>
        <v xml:space="preserve"> </v>
      </c>
      <c r="AP2178" s="123" t="str">
        <f t="shared" si="1136"/>
        <v xml:space="preserve"> </v>
      </c>
      <c r="AQ2178" s="129" t="str">
        <f t="shared" si="1141"/>
        <v xml:space="preserve"> </v>
      </c>
      <c r="AR2178" s="111">
        <f t="shared" si="1142"/>
        <v>2175</v>
      </c>
      <c r="AS2178" s="111">
        <f t="shared" si="1143"/>
        <v>0</v>
      </c>
      <c r="AT2178" s="111">
        <f t="shared" si="1144"/>
        <v>0</v>
      </c>
      <c r="AU2178" s="111">
        <f t="shared" si="1128"/>
        <v>0</v>
      </c>
      <c r="AV2178" s="111" t="str">
        <f t="shared" si="1145"/>
        <v xml:space="preserve"> </v>
      </c>
      <c r="AW2178" s="112">
        <f t="shared" si="1146"/>
        <v>0</v>
      </c>
    </row>
    <row r="2179" spans="30:49">
      <c r="AD2179" s="132">
        <v>2176</v>
      </c>
      <c r="AE2179" s="125" t="str">
        <f t="shared" si="1137"/>
        <v xml:space="preserve"> </v>
      </c>
      <c r="AF2179" s="125" t="str">
        <f t="shared" si="1129"/>
        <v xml:space="preserve"> </v>
      </c>
      <c r="AG2179" s="125" t="str">
        <f t="shared" si="1138"/>
        <v xml:space="preserve"> </v>
      </c>
      <c r="AH2179" s="126" t="str">
        <f t="shared" si="1130"/>
        <v xml:space="preserve"> </v>
      </c>
      <c r="AI2179" s="127" t="str">
        <f t="shared" si="1131"/>
        <v xml:space="preserve"> </v>
      </c>
      <c r="AJ2179" s="128" t="str">
        <f t="shared" si="1132"/>
        <v xml:space="preserve"> </v>
      </c>
      <c r="AK2179" s="128" t="str">
        <f t="shared" si="1139"/>
        <v xml:space="preserve"> </v>
      </c>
      <c r="AL2179" s="129" t="str">
        <f t="shared" si="1133"/>
        <v xml:space="preserve"> </v>
      </c>
      <c r="AM2179" s="130" t="str">
        <f t="shared" si="1134"/>
        <v xml:space="preserve"> </v>
      </c>
      <c r="AN2179" s="129" t="str">
        <f t="shared" si="1135"/>
        <v xml:space="preserve"> </v>
      </c>
      <c r="AO2179" s="131" t="str">
        <f t="shared" si="1140"/>
        <v xml:space="preserve"> </v>
      </c>
      <c r="AP2179" s="123" t="str">
        <f t="shared" si="1136"/>
        <v xml:space="preserve"> </v>
      </c>
      <c r="AQ2179" s="129" t="str">
        <f t="shared" si="1141"/>
        <v xml:space="preserve"> </v>
      </c>
      <c r="AR2179" s="111">
        <f t="shared" si="1142"/>
        <v>2176</v>
      </c>
      <c r="AS2179" s="111">
        <f t="shared" si="1143"/>
        <v>0</v>
      </c>
      <c r="AT2179" s="111">
        <f t="shared" si="1144"/>
        <v>0</v>
      </c>
      <c r="AU2179" s="111">
        <f t="shared" ref="AU2179:AU2242" si="1147">IF(AD2179=AB$4,AE2179,0)</f>
        <v>0</v>
      </c>
      <c r="AV2179" s="111" t="str">
        <f t="shared" si="1145"/>
        <v xml:space="preserve"> </v>
      </c>
      <c r="AW2179" s="112">
        <f t="shared" si="1146"/>
        <v>0</v>
      </c>
    </row>
    <row r="2180" spans="30:49">
      <c r="AD2180" s="132">
        <v>2177</v>
      </c>
      <c r="AE2180" s="125" t="str">
        <f t="shared" si="1137"/>
        <v xml:space="preserve"> </v>
      </c>
      <c r="AF2180" s="125" t="str">
        <f t="shared" ref="AF2180:AF2243" si="1148">IF(AF2179=" "," ",IF(AF2179&lt;0," ",AE2180+(AG2180*1+0.5*AK2180*1*1)))</f>
        <v xml:space="preserve"> </v>
      </c>
      <c r="AG2180" s="125" t="str">
        <f t="shared" si="1138"/>
        <v xml:space="preserve"> </v>
      </c>
      <c r="AH2180" s="126" t="str">
        <f t="shared" ref="AH2180:AH2243" si="1149">IF(AF2179=" "," ",IF(AF2179&lt;0," ",AG2180+AK2180*1))</f>
        <v xml:space="preserve"> </v>
      </c>
      <c r="AI2180" s="127" t="str">
        <f t="shared" ref="AI2180:AI2243" si="1150">IF(AF2179=" "," ",IF(AF2179&lt;0," ",IF($B$6="off",0,IF(AD2180&lt;=$B$4,0.01*$B$10*$B$2*AD2180/$B$4,0.01*$B$10*$B$2))))</f>
        <v xml:space="preserve"> </v>
      </c>
      <c r="AJ2180" s="128" t="str">
        <f t="shared" ref="AJ2180:AJ2243" si="1151">IF(AF2179=" "," ",IF(AF2179&lt;0," ",$B$2-AI2180))</f>
        <v xml:space="preserve"> </v>
      </c>
      <c r="AK2180" s="128" t="str">
        <f t="shared" si="1139"/>
        <v xml:space="preserve"> </v>
      </c>
      <c r="AL2180" s="129" t="str">
        <f t="shared" ref="AL2180:AL2243" si="1152">IF(AF2179=" "," ",IF(AF2179&lt;0," ",$B$46*(0.5)^(AE2180/5500)))</f>
        <v xml:space="preserve"> </v>
      </c>
      <c r="AM2180" s="130" t="str">
        <f t="shared" ref="AM2180:AM2243" si="1153">IF(AF2179=" "," ",IF(AF2179&lt;0," ",$B$48*(0.25)^(AE2180/6366198)))</f>
        <v xml:space="preserve"> </v>
      </c>
      <c r="AN2180" s="129" t="str">
        <f t="shared" ref="AN2180:AN2243" si="1154">IF(AF2179=" "," ",IF(AF2179&lt;0," ",IF($B$5="off",0,IF(AG2180&lt;0,0.5*$B$9*$B$47*AL2180*AG2180^2,(-1)*0.5*$B$9*$B$47*AL2180*AG2180^2))))</f>
        <v xml:space="preserve"> </v>
      </c>
      <c r="AO2180" s="131" t="str">
        <f t="shared" si="1140"/>
        <v xml:space="preserve"> </v>
      </c>
      <c r="AP2180" s="123" t="str">
        <f t="shared" si="1136"/>
        <v xml:space="preserve"> </v>
      </c>
      <c r="AQ2180" s="129" t="str">
        <f t="shared" si="1141"/>
        <v xml:space="preserve"> </v>
      </c>
      <c r="AR2180" s="111">
        <f t="shared" si="1142"/>
        <v>2177</v>
      </c>
      <c r="AS2180" s="111">
        <f t="shared" si="1143"/>
        <v>0</v>
      </c>
      <c r="AT2180" s="111">
        <f t="shared" si="1144"/>
        <v>0</v>
      </c>
      <c r="AU2180" s="111">
        <f t="shared" si="1147"/>
        <v>0</v>
      </c>
      <c r="AV2180" s="111" t="str">
        <f t="shared" si="1145"/>
        <v xml:space="preserve"> </v>
      </c>
      <c r="AW2180" s="112">
        <f t="shared" si="1146"/>
        <v>0</v>
      </c>
    </row>
    <row r="2181" spans="30:49">
      <c r="AD2181" s="132">
        <v>2178</v>
      </c>
      <c r="AE2181" s="125" t="str">
        <f t="shared" si="1137"/>
        <v xml:space="preserve"> </v>
      </c>
      <c r="AF2181" s="125" t="str">
        <f t="shared" si="1148"/>
        <v xml:space="preserve"> </v>
      </c>
      <c r="AG2181" s="125" t="str">
        <f t="shared" si="1138"/>
        <v xml:space="preserve"> </v>
      </c>
      <c r="AH2181" s="126" t="str">
        <f t="shared" si="1149"/>
        <v xml:space="preserve"> </v>
      </c>
      <c r="AI2181" s="127" t="str">
        <f t="shared" si="1150"/>
        <v xml:space="preserve"> </v>
      </c>
      <c r="AJ2181" s="128" t="str">
        <f t="shared" si="1151"/>
        <v xml:space="preserve"> </v>
      </c>
      <c r="AK2181" s="128" t="str">
        <f t="shared" si="1139"/>
        <v xml:space="preserve"> </v>
      </c>
      <c r="AL2181" s="129" t="str">
        <f t="shared" si="1152"/>
        <v xml:space="preserve"> </v>
      </c>
      <c r="AM2181" s="130" t="str">
        <f t="shared" si="1153"/>
        <v xml:space="preserve"> </v>
      </c>
      <c r="AN2181" s="129" t="str">
        <f t="shared" si="1154"/>
        <v xml:space="preserve"> </v>
      </c>
      <c r="AO2181" s="131" t="str">
        <f t="shared" si="1140"/>
        <v xml:space="preserve"> </v>
      </c>
      <c r="AP2181" s="123" t="str">
        <f t="shared" si="1136"/>
        <v xml:space="preserve"> </v>
      </c>
      <c r="AQ2181" s="129" t="str">
        <f t="shared" si="1141"/>
        <v xml:space="preserve"> </v>
      </c>
      <c r="AR2181" s="111">
        <f t="shared" si="1142"/>
        <v>2178</v>
      </c>
      <c r="AS2181" s="111">
        <f t="shared" si="1143"/>
        <v>0</v>
      </c>
      <c r="AT2181" s="111">
        <f t="shared" si="1144"/>
        <v>0</v>
      </c>
      <c r="AU2181" s="111">
        <f t="shared" si="1147"/>
        <v>0</v>
      </c>
      <c r="AV2181" s="111" t="str">
        <f t="shared" si="1145"/>
        <v xml:space="preserve"> </v>
      </c>
      <c r="AW2181" s="112">
        <f t="shared" si="1146"/>
        <v>0</v>
      </c>
    </row>
    <row r="2182" spans="30:49">
      <c r="AD2182" s="132">
        <v>2179</v>
      </c>
      <c r="AE2182" s="125" t="str">
        <f t="shared" si="1137"/>
        <v xml:space="preserve"> </v>
      </c>
      <c r="AF2182" s="125" t="str">
        <f t="shared" si="1148"/>
        <v xml:space="preserve"> </v>
      </c>
      <c r="AG2182" s="125" t="str">
        <f t="shared" si="1138"/>
        <v xml:space="preserve"> </v>
      </c>
      <c r="AH2182" s="126" t="str">
        <f t="shared" si="1149"/>
        <v xml:space="preserve"> </v>
      </c>
      <c r="AI2182" s="127" t="str">
        <f t="shared" si="1150"/>
        <v xml:space="preserve"> </v>
      </c>
      <c r="AJ2182" s="128" t="str">
        <f t="shared" si="1151"/>
        <v xml:space="preserve"> </v>
      </c>
      <c r="AK2182" s="128" t="str">
        <f t="shared" si="1139"/>
        <v xml:space="preserve"> </v>
      </c>
      <c r="AL2182" s="129" t="str">
        <f t="shared" si="1152"/>
        <v xml:space="preserve"> </v>
      </c>
      <c r="AM2182" s="130" t="str">
        <f t="shared" si="1153"/>
        <v xml:space="preserve"> </v>
      </c>
      <c r="AN2182" s="129" t="str">
        <f t="shared" si="1154"/>
        <v xml:space="preserve"> </v>
      </c>
      <c r="AO2182" s="131" t="str">
        <f t="shared" si="1140"/>
        <v xml:space="preserve"> </v>
      </c>
      <c r="AP2182" s="123" t="str">
        <f t="shared" si="1136"/>
        <v xml:space="preserve"> </v>
      </c>
      <c r="AQ2182" s="129" t="str">
        <f t="shared" si="1141"/>
        <v xml:space="preserve"> </v>
      </c>
      <c r="AR2182" s="111">
        <f t="shared" si="1142"/>
        <v>2179</v>
      </c>
      <c r="AS2182" s="111">
        <f t="shared" si="1143"/>
        <v>0</v>
      </c>
      <c r="AT2182" s="111">
        <f t="shared" si="1144"/>
        <v>0</v>
      </c>
      <c r="AU2182" s="111">
        <f t="shared" si="1147"/>
        <v>0</v>
      </c>
      <c r="AV2182" s="111" t="str">
        <f t="shared" si="1145"/>
        <v xml:space="preserve"> </v>
      </c>
      <c r="AW2182" s="112">
        <f t="shared" si="1146"/>
        <v>0</v>
      </c>
    </row>
    <row r="2183" spans="30:49">
      <c r="AD2183" s="132">
        <v>2180</v>
      </c>
      <c r="AE2183" s="125" t="str">
        <f t="shared" si="1137"/>
        <v xml:space="preserve"> </v>
      </c>
      <c r="AF2183" s="125" t="str">
        <f t="shared" si="1148"/>
        <v xml:space="preserve"> </v>
      </c>
      <c r="AG2183" s="125" t="str">
        <f t="shared" si="1138"/>
        <v xml:space="preserve"> </v>
      </c>
      <c r="AH2183" s="126" t="str">
        <f t="shared" si="1149"/>
        <v xml:space="preserve"> </v>
      </c>
      <c r="AI2183" s="127" t="str">
        <f t="shared" si="1150"/>
        <v xml:space="preserve"> </v>
      </c>
      <c r="AJ2183" s="128" t="str">
        <f t="shared" si="1151"/>
        <v xml:space="preserve"> </v>
      </c>
      <c r="AK2183" s="128" t="str">
        <f t="shared" si="1139"/>
        <v xml:space="preserve"> </v>
      </c>
      <c r="AL2183" s="129" t="str">
        <f t="shared" si="1152"/>
        <v xml:space="preserve"> </v>
      </c>
      <c r="AM2183" s="130" t="str">
        <f t="shared" si="1153"/>
        <v xml:space="preserve"> </v>
      </c>
      <c r="AN2183" s="129" t="str">
        <f t="shared" si="1154"/>
        <v xml:space="preserve"> </v>
      </c>
      <c r="AO2183" s="131" t="str">
        <f t="shared" si="1140"/>
        <v xml:space="preserve"> </v>
      </c>
      <c r="AP2183" s="123" t="str">
        <f t="shared" si="1136"/>
        <v xml:space="preserve"> </v>
      </c>
      <c r="AQ2183" s="129" t="str">
        <f t="shared" si="1141"/>
        <v xml:space="preserve"> </v>
      </c>
      <c r="AR2183" s="111">
        <f t="shared" si="1142"/>
        <v>2180</v>
      </c>
      <c r="AS2183" s="111">
        <f t="shared" si="1143"/>
        <v>0</v>
      </c>
      <c r="AT2183" s="111">
        <f t="shared" si="1144"/>
        <v>0</v>
      </c>
      <c r="AU2183" s="111">
        <f t="shared" si="1147"/>
        <v>0</v>
      </c>
      <c r="AV2183" s="111" t="str">
        <f t="shared" si="1145"/>
        <v xml:space="preserve"> </v>
      </c>
      <c r="AW2183" s="112">
        <f t="shared" si="1146"/>
        <v>0</v>
      </c>
    </row>
    <row r="2184" spans="30:49">
      <c r="AD2184" s="132">
        <v>2181</v>
      </c>
      <c r="AE2184" s="125" t="str">
        <f t="shared" si="1137"/>
        <v xml:space="preserve"> </v>
      </c>
      <c r="AF2184" s="125" t="str">
        <f t="shared" si="1148"/>
        <v xml:space="preserve"> </v>
      </c>
      <c r="AG2184" s="125" t="str">
        <f t="shared" si="1138"/>
        <v xml:space="preserve"> </v>
      </c>
      <c r="AH2184" s="126" t="str">
        <f t="shared" si="1149"/>
        <v xml:space="preserve"> </v>
      </c>
      <c r="AI2184" s="127" t="str">
        <f t="shared" si="1150"/>
        <v xml:space="preserve"> </v>
      </c>
      <c r="AJ2184" s="128" t="str">
        <f t="shared" si="1151"/>
        <v xml:space="preserve"> </v>
      </c>
      <c r="AK2184" s="128" t="str">
        <f t="shared" si="1139"/>
        <v xml:space="preserve"> </v>
      </c>
      <c r="AL2184" s="129" t="str">
        <f t="shared" si="1152"/>
        <v xml:space="preserve"> </v>
      </c>
      <c r="AM2184" s="130" t="str">
        <f t="shared" si="1153"/>
        <v xml:space="preserve"> </v>
      </c>
      <c r="AN2184" s="129" t="str">
        <f t="shared" si="1154"/>
        <v xml:space="preserve"> </v>
      </c>
      <c r="AO2184" s="131" t="str">
        <f t="shared" si="1140"/>
        <v xml:space="preserve"> </v>
      </c>
      <c r="AP2184" s="123" t="str">
        <f t="shared" si="1136"/>
        <v xml:space="preserve"> </v>
      </c>
      <c r="AQ2184" s="129" t="str">
        <f t="shared" si="1141"/>
        <v xml:space="preserve"> </v>
      </c>
      <c r="AR2184" s="111">
        <f t="shared" si="1142"/>
        <v>2181</v>
      </c>
      <c r="AS2184" s="111">
        <f t="shared" si="1143"/>
        <v>0</v>
      </c>
      <c r="AT2184" s="111">
        <f t="shared" si="1144"/>
        <v>0</v>
      </c>
      <c r="AU2184" s="111">
        <f t="shared" si="1147"/>
        <v>0</v>
      </c>
      <c r="AV2184" s="111" t="str">
        <f t="shared" si="1145"/>
        <v xml:space="preserve"> </v>
      </c>
      <c r="AW2184" s="112">
        <f t="shared" si="1146"/>
        <v>0</v>
      </c>
    </row>
    <row r="2185" spans="30:49">
      <c r="AD2185" s="132">
        <v>2182</v>
      </c>
      <c r="AE2185" s="125" t="str">
        <f t="shared" si="1137"/>
        <v xml:space="preserve"> </v>
      </c>
      <c r="AF2185" s="125" t="str">
        <f t="shared" si="1148"/>
        <v xml:space="preserve"> </v>
      </c>
      <c r="AG2185" s="125" t="str">
        <f t="shared" si="1138"/>
        <v xml:space="preserve"> </v>
      </c>
      <c r="AH2185" s="126" t="str">
        <f t="shared" si="1149"/>
        <v xml:space="preserve"> </v>
      </c>
      <c r="AI2185" s="127" t="str">
        <f t="shared" si="1150"/>
        <v xml:space="preserve"> </v>
      </c>
      <c r="AJ2185" s="128" t="str">
        <f t="shared" si="1151"/>
        <v xml:space="preserve"> </v>
      </c>
      <c r="AK2185" s="128" t="str">
        <f t="shared" si="1139"/>
        <v xml:space="preserve"> </v>
      </c>
      <c r="AL2185" s="129" t="str">
        <f t="shared" si="1152"/>
        <v xml:space="preserve"> </v>
      </c>
      <c r="AM2185" s="130" t="str">
        <f t="shared" si="1153"/>
        <v xml:space="preserve"> </v>
      </c>
      <c r="AN2185" s="129" t="str">
        <f t="shared" si="1154"/>
        <v xml:space="preserve"> </v>
      </c>
      <c r="AO2185" s="131" t="str">
        <f t="shared" si="1140"/>
        <v xml:space="preserve"> </v>
      </c>
      <c r="AP2185" s="123" t="str">
        <f t="shared" si="1136"/>
        <v xml:space="preserve"> </v>
      </c>
      <c r="AQ2185" s="129" t="str">
        <f t="shared" si="1141"/>
        <v xml:space="preserve"> </v>
      </c>
      <c r="AR2185" s="111">
        <f t="shared" si="1142"/>
        <v>2182</v>
      </c>
      <c r="AS2185" s="111">
        <f t="shared" si="1143"/>
        <v>0</v>
      </c>
      <c r="AT2185" s="111">
        <f t="shared" si="1144"/>
        <v>0</v>
      </c>
      <c r="AU2185" s="111">
        <f t="shared" si="1147"/>
        <v>0</v>
      </c>
      <c r="AV2185" s="111" t="str">
        <f t="shared" si="1145"/>
        <v xml:space="preserve"> </v>
      </c>
      <c r="AW2185" s="112">
        <f t="shared" si="1146"/>
        <v>0</v>
      </c>
    </row>
    <row r="2186" spans="30:49">
      <c r="AD2186" s="132">
        <v>2183</v>
      </c>
      <c r="AE2186" s="125" t="str">
        <f t="shared" si="1137"/>
        <v xml:space="preserve"> </v>
      </c>
      <c r="AF2186" s="125" t="str">
        <f t="shared" si="1148"/>
        <v xml:space="preserve"> </v>
      </c>
      <c r="AG2186" s="125" t="str">
        <f t="shared" si="1138"/>
        <v xml:space="preserve"> </v>
      </c>
      <c r="AH2186" s="126" t="str">
        <f t="shared" si="1149"/>
        <v xml:space="preserve"> </v>
      </c>
      <c r="AI2186" s="127" t="str">
        <f t="shared" si="1150"/>
        <v xml:space="preserve"> </v>
      </c>
      <c r="AJ2186" s="128" t="str">
        <f t="shared" si="1151"/>
        <v xml:space="preserve"> </v>
      </c>
      <c r="AK2186" s="128" t="str">
        <f t="shared" si="1139"/>
        <v xml:space="preserve"> </v>
      </c>
      <c r="AL2186" s="129" t="str">
        <f t="shared" si="1152"/>
        <v xml:space="preserve"> </v>
      </c>
      <c r="AM2186" s="130" t="str">
        <f t="shared" si="1153"/>
        <v xml:space="preserve"> </v>
      </c>
      <c r="AN2186" s="129" t="str">
        <f t="shared" si="1154"/>
        <v xml:space="preserve"> </v>
      </c>
      <c r="AO2186" s="131" t="str">
        <f t="shared" si="1140"/>
        <v xml:space="preserve"> </v>
      </c>
      <c r="AP2186" s="123" t="str">
        <f t="shared" si="1136"/>
        <v xml:space="preserve"> </v>
      </c>
      <c r="AQ2186" s="129" t="str">
        <f t="shared" si="1141"/>
        <v xml:space="preserve"> </v>
      </c>
      <c r="AR2186" s="111">
        <f t="shared" si="1142"/>
        <v>2183</v>
      </c>
      <c r="AS2186" s="111">
        <f t="shared" si="1143"/>
        <v>0</v>
      </c>
      <c r="AT2186" s="111">
        <f t="shared" si="1144"/>
        <v>0</v>
      </c>
      <c r="AU2186" s="111">
        <f t="shared" si="1147"/>
        <v>0</v>
      </c>
      <c r="AV2186" s="111" t="str">
        <f t="shared" si="1145"/>
        <v xml:space="preserve"> </v>
      </c>
      <c r="AW2186" s="112">
        <f t="shared" si="1146"/>
        <v>0</v>
      </c>
    </row>
    <row r="2187" spans="30:49">
      <c r="AD2187" s="132">
        <v>2184</v>
      </c>
      <c r="AE2187" s="125" t="str">
        <f t="shared" si="1137"/>
        <v xml:space="preserve"> </v>
      </c>
      <c r="AF2187" s="125" t="str">
        <f t="shared" si="1148"/>
        <v xml:space="preserve"> </v>
      </c>
      <c r="AG2187" s="125" t="str">
        <f t="shared" si="1138"/>
        <v xml:space="preserve"> </v>
      </c>
      <c r="AH2187" s="126" t="str">
        <f t="shared" si="1149"/>
        <v xml:space="preserve"> </v>
      </c>
      <c r="AI2187" s="127" t="str">
        <f t="shared" si="1150"/>
        <v xml:space="preserve"> </v>
      </c>
      <c r="AJ2187" s="128" t="str">
        <f t="shared" si="1151"/>
        <v xml:space="preserve"> </v>
      </c>
      <c r="AK2187" s="128" t="str">
        <f t="shared" si="1139"/>
        <v xml:space="preserve"> </v>
      </c>
      <c r="AL2187" s="129" t="str">
        <f t="shared" si="1152"/>
        <v xml:space="preserve"> </v>
      </c>
      <c r="AM2187" s="130" t="str">
        <f t="shared" si="1153"/>
        <v xml:space="preserve"> </v>
      </c>
      <c r="AN2187" s="129" t="str">
        <f t="shared" si="1154"/>
        <v xml:space="preserve"> </v>
      </c>
      <c r="AO2187" s="131" t="str">
        <f t="shared" si="1140"/>
        <v xml:space="preserve"> </v>
      </c>
      <c r="AP2187" s="123" t="str">
        <f t="shared" si="1136"/>
        <v xml:space="preserve"> </v>
      </c>
      <c r="AQ2187" s="129" t="str">
        <f t="shared" si="1141"/>
        <v xml:space="preserve"> </v>
      </c>
      <c r="AR2187" s="111">
        <f t="shared" si="1142"/>
        <v>2184</v>
      </c>
      <c r="AS2187" s="111">
        <f t="shared" si="1143"/>
        <v>0</v>
      </c>
      <c r="AT2187" s="111">
        <f t="shared" si="1144"/>
        <v>0</v>
      </c>
      <c r="AU2187" s="111">
        <f t="shared" si="1147"/>
        <v>0</v>
      </c>
      <c r="AV2187" s="111" t="str">
        <f t="shared" si="1145"/>
        <v xml:space="preserve"> </v>
      </c>
      <c r="AW2187" s="112">
        <f t="shared" si="1146"/>
        <v>0</v>
      </c>
    </row>
    <row r="2188" spans="30:49">
      <c r="AD2188" s="132">
        <v>2185</v>
      </c>
      <c r="AE2188" s="125" t="str">
        <f t="shared" si="1137"/>
        <v xml:space="preserve"> </v>
      </c>
      <c r="AF2188" s="125" t="str">
        <f t="shared" si="1148"/>
        <v xml:space="preserve"> </v>
      </c>
      <c r="AG2188" s="125" t="str">
        <f t="shared" si="1138"/>
        <v xml:space="preserve"> </v>
      </c>
      <c r="AH2188" s="126" t="str">
        <f t="shared" si="1149"/>
        <v xml:space="preserve"> </v>
      </c>
      <c r="AI2188" s="127" t="str">
        <f t="shared" si="1150"/>
        <v xml:space="preserve"> </v>
      </c>
      <c r="AJ2188" s="128" t="str">
        <f t="shared" si="1151"/>
        <v xml:space="preserve"> </v>
      </c>
      <c r="AK2188" s="128" t="str">
        <f t="shared" si="1139"/>
        <v xml:space="preserve"> </v>
      </c>
      <c r="AL2188" s="129" t="str">
        <f t="shared" si="1152"/>
        <v xml:space="preserve"> </v>
      </c>
      <c r="AM2188" s="130" t="str">
        <f t="shared" si="1153"/>
        <v xml:space="preserve"> </v>
      </c>
      <c r="AN2188" s="129" t="str">
        <f t="shared" si="1154"/>
        <v xml:space="preserve"> </v>
      </c>
      <c r="AO2188" s="131" t="str">
        <f t="shared" si="1140"/>
        <v xml:space="preserve"> </v>
      </c>
      <c r="AP2188" s="123" t="str">
        <f t="shared" si="1136"/>
        <v xml:space="preserve"> </v>
      </c>
      <c r="AQ2188" s="129" t="str">
        <f t="shared" si="1141"/>
        <v xml:space="preserve"> </v>
      </c>
      <c r="AR2188" s="111">
        <f t="shared" si="1142"/>
        <v>2185</v>
      </c>
      <c r="AS2188" s="111">
        <f t="shared" si="1143"/>
        <v>0</v>
      </c>
      <c r="AT2188" s="111">
        <f t="shared" si="1144"/>
        <v>0</v>
      </c>
      <c r="AU2188" s="111">
        <f t="shared" si="1147"/>
        <v>0</v>
      </c>
      <c r="AV2188" s="111" t="str">
        <f t="shared" si="1145"/>
        <v xml:space="preserve"> </v>
      </c>
      <c r="AW2188" s="112">
        <f t="shared" si="1146"/>
        <v>0</v>
      </c>
    </row>
    <row r="2189" spans="30:49">
      <c r="AD2189" s="132">
        <v>2186</v>
      </c>
      <c r="AE2189" s="125" t="str">
        <f t="shared" si="1137"/>
        <v xml:space="preserve"> </v>
      </c>
      <c r="AF2189" s="125" t="str">
        <f t="shared" si="1148"/>
        <v xml:space="preserve"> </v>
      </c>
      <c r="AG2189" s="125" t="str">
        <f t="shared" si="1138"/>
        <v xml:space="preserve"> </v>
      </c>
      <c r="AH2189" s="126" t="str">
        <f t="shared" si="1149"/>
        <v xml:space="preserve"> </v>
      </c>
      <c r="AI2189" s="127" t="str">
        <f t="shared" si="1150"/>
        <v xml:space="preserve"> </v>
      </c>
      <c r="AJ2189" s="128" t="str">
        <f t="shared" si="1151"/>
        <v xml:space="preserve"> </v>
      </c>
      <c r="AK2189" s="128" t="str">
        <f t="shared" si="1139"/>
        <v xml:space="preserve"> </v>
      </c>
      <c r="AL2189" s="129" t="str">
        <f t="shared" si="1152"/>
        <v xml:space="preserve"> </v>
      </c>
      <c r="AM2189" s="130" t="str">
        <f t="shared" si="1153"/>
        <v xml:space="preserve"> </v>
      </c>
      <c r="AN2189" s="129" t="str">
        <f t="shared" si="1154"/>
        <v xml:space="preserve"> </v>
      </c>
      <c r="AO2189" s="131" t="str">
        <f t="shared" si="1140"/>
        <v xml:space="preserve"> </v>
      </c>
      <c r="AP2189" s="123" t="str">
        <f t="shared" si="1136"/>
        <v xml:space="preserve"> </v>
      </c>
      <c r="AQ2189" s="129" t="str">
        <f t="shared" si="1141"/>
        <v xml:space="preserve"> </v>
      </c>
      <c r="AR2189" s="111">
        <f t="shared" si="1142"/>
        <v>2186</v>
      </c>
      <c r="AS2189" s="111">
        <f t="shared" si="1143"/>
        <v>0</v>
      </c>
      <c r="AT2189" s="111">
        <f t="shared" si="1144"/>
        <v>0</v>
      </c>
      <c r="AU2189" s="111">
        <f t="shared" si="1147"/>
        <v>0</v>
      </c>
      <c r="AV2189" s="111" t="str">
        <f t="shared" si="1145"/>
        <v xml:space="preserve"> </v>
      </c>
      <c r="AW2189" s="112">
        <f t="shared" si="1146"/>
        <v>0</v>
      </c>
    </row>
    <row r="2190" spans="30:49">
      <c r="AD2190" s="132">
        <v>2187</v>
      </c>
      <c r="AE2190" s="125" t="str">
        <f t="shared" si="1137"/>
        <v xml:space="preserve"> </v>
      </c>
      <c r="AF2190" s="125" t="str">
        <f t="shared" si="1148"/>
        <v xml:space="preserve"> </v>
      </c>
      <c r="AG2190" s="125" t="str">
        <f t="shared" si="1138"/>
        <v xml:space="preserve"> </v>
      </c>
      <c r="AH2190" s="126" t="str">
        <f t="shared" si="1149"/>
        <v xml:space="preserve"> </v>
      </c>
      <c r="AI2190" s="127" t="str">
        <f t="shared" si="1150"/>
        <v xml:space="preserve"> </v>
      </c>
      <c r="AJ2190" s="128" t="str">
        <f t="shared" si="1151"/>
        <v xml:space="preserve"> </v>
      </c>
      <c r="AK2190" s="128" t="str">
        <f t="shared" si="1139"/>
        <v xml:space="preserve"> </v>
      </c>
      <c r="AL2190" s="129" t="str">
        <f t="shared" si="1152"/>
        <v xml:space="preserve"> </v>
      </c>
      <c r="AM2190" s="130" t="str">
        <f t="shared" si="1153"/>
        <v xml:space="preserve"> </v>
      </c>
      <c r="AN2190" s="129" t="str">
        <f t="shared" si="1154"/>
        <v xml:space="preserve"> </v>
      </c>
      <c r="AO2190" s="131" t="str">
        <f t="shared" si="1140"/>
        <v xml:space="preserve"> </v>
      </c>
      <c r="AP2190" s="123" t="str">
        <f t="shared" si="1136"/>
        <v xml:space="preserve"> </v>
      </c>
      <c r="AQ2190" s="129" t="str">
        <f t="shared" si="1141"/>
        <v xml:space="preserve"> </v>
      </c>
      <c r="AR2190" s="111">
        <f t="shared" si="1142"/>
        <v>2187</v>
      </c>
      <c r="AS2190" s="111">
        <f t="shared" si="1143"/>
        <v>0</v>
      </c>
      <c r="AT2190" s="111">
        <f t="shared" si="1144"/>
        <v>0</v>
      </c>
      <c r="AU2190" s="111">
        <f t="shared" si="1147"/>
        <v>0</v>
      </c>
      <c r="AV2190" s="111" t="str">
        <f t="shared" si="1145"/>
        <v xml:space="preserve"> </v>
      </c>
      <c r="AW2190" s="112">
        <f t="shared" si="1146"/>
        <v>0</v>
      </c>
    </row>
    <row r="2191" spans="30:49">
      <c r="AD2191" s="132">
        <v>2188</v>
      </c>
      <c r="AE2191" s="125" t="str">
        <f t="shared" si="1137"/>
        <v xml:space="preserve"> </v>
      </c>
      <c r="AF2191" s="125" t="str">
        <f t="shared" si="1148"/>
        <v xml:space="preserve"> </v>
      </c>
      <c r="AG2191" s="125" t="str">
        <f t="shared" si="1138"/>
        <v xml:space="preserve"> </v>
      </c>
      <c r="AH2191" s="126" t="str">
        <f t="shared" si="1149"/>
        <v xml:space="preserve"> </v>
      </c>
      <c r="AI2191" s="127" t="str">
        <f t="shared" si="1150"/>
        <v xml:space="preserve"> </v>
      </c>
      <c r="AJ2191" s="128" t="str">
        <f t="shared" si="1151"/>
        <v xml:space="preserve"> </v>
      </c>
      <c r="AK2191" s="128" t="str">
        <f t="shared" si="1139"/>
        <v xml:space="preserve"> </v>
      </c>
      <c r="AL2191" s="129" t="str">
        <f t="shared" si="1152"/>
        <v xml:space="preserve"> </v>
      </c>
      <c r="AM2191" s="130" t="str">
        <f t="shared" si="1153"/>
        <v xml:space="preserve"> </v>
      </c>
      <c r="AN2191" s="129" t="str">
        <f t="shared" si="1154"/>
        <v xml:space="preserve"> </v>
      </c>
      <c r="AO2191" s="131" t="str">
        <f t="shared" si="1140"/>
        <v xml:space="preserve"> </v>
      </c>
      <c r="AP2191" s="123" t="str">
        <f t="shared" si="1136"/>
        <v xml:space="preserve"> </v>
      </c>
      <c r="AQ2191" s="129" t="str">
        <f t="shared" si="1141"/>
        <v xml:space="preserve"> </v>
      </c>
      <c r="AR2191" s="111">
        <f t="shared" si="1142"/>
        <v>2188</v>
      </c>
      <c r="AS2191" s="111">
        <f t="shared" si="1143"/>
        <v>0</v>
      </c>
      <c r="AT2191" s="111">
        <f t="shared" si="1144"/>
        <v>0</v>
      </c>
      <c r="AU2191" s="111">
        <f t="shared" si="1147"/>
        <v>0</v>
      </c>
      <c r="AV2191" s="111" t="str">
        <f t="shared" si="1145"/>
        <v xml:space="preserve"> </v>
      </c>
      <c r="AW2191" s="112">
        <f t="shared" si="1146"/>
        <v>0</v>
      </c>
    </row>
    <row r="2192" spans="30:49">
      <c r="AD2192" s="132">
        <v>2189</v>
      </c>
      <c r="AE2192" s="125" t="str">
        <f t="shared" si="1137"/>
        <v xml:space="preserve"> </v>
      </c>
      <c r="AF2192" s="125" t="str">
        <f t="shared" si="1148"/>
        <v xml:space="preserve"> </v>
      </c>
      <c r="AG2192" s="125" t="str">
        <f t="shared" si="1138"/>
        <v xml:space="preserve"> </v>
      </c>
      <c r="AH2192" s="126" t="str">
        <f t="shared" si="1149"/>
        <v xml:space="preserve"> </v>
      </c>
      <c r="AI2192" s="127" t="str">
        <f t="shared" si="1150"/>
        <v xml:space="preserve"> </v>
      </c>
      <c r="AJ2192" s="128" t="str">
        <f t="shared" si="1151"/>
        <v xml:space="preserve"> </v>
      </c>
      <c r="AK2192" s="128" t="str">
        <f t="shared" si="1139"/>
        <v xml:space="preserve"> </v>
      </c>
      <c r="AL2192" s="129" t="str">
        <f t="shared" si="1152"/>
        <v xml:space="preserve"> </v>
      </c>
      <c r="AM2192" s="130" t="str">
        <f t="shared" si="1153"/>
        <v xml:space="preserve"> </v>
      </c>
      <c r="AN2192" s="129" t="str">
        <f t="shared" si="1154"/>
        <v xml:space="preserve"> </v>
      </c>
      <c r="AO2192" s="131" t="str">
        <f t="shared" si="1140"/>
        <v xml:space="preserve"> </v>
      </c>
      <c r="AP2192" s="123" t="str">
        <f t="shared" si="1136"/>
        <v xml:space="preserve"> </v>
      </c>
      <c r="AQ2192" s="129" t="str">
        <f t="shared" si="1141"/>
        <v xml:space="preserve"> </v>
      </c>
      <c r="AR2192" s="111">
        <f t="shared" si="1142"/>
        <v>2189</v>
      </c>
      <c r="AS2192" s="111">
        <f t="shared" si="1143"/>
        <v>0</v>
      </c>
      <c r="AT2192" s="111">
        <f t="shared" si="1144"/>
        <v>0</v>
      </c>
      <c r="AU2192" s="111">
        <f t="shared" si="1147"/>
        <v>0</v>
      </c>
      <c r="AV2192" s="111" t="str">
        <f t="shared" si="1145"/>
        <v xml:space="preserve"> </v>
      </c>
      <c r="AW2192" s="112">
        <f t="shared" si="1146"/>
        <v>0</v>
      </c>
    </row>
    <row r="2193" spans="30:49">
      <c r="AD2193" s="132">
        <v>2190</v>
      </c>
      <c r="AE2193" s="125" t="str">
        <f t="shared" si="1137"/>
        <v xml:space="preserve"> </v>
      </c>
      <c r="AF2193" s="125" t="str">
        <f t="shared" si="1148"/>
        <v xml:space="preserve"> </v>
      </c>
      <c r="AG2193" s="125" t="str">
        <f t="shared" si="1138"/>
        <v xml:space="preserve"> </v>
      </c>
      <c r="AH2193" s="126" t="str">
        <f t="shared" si="1149"/>
        <v xml:space="preserve"> </v>
      </c>
      <c r="AI2193" s="127" t="str">
        <f t="shared" si="1150"/>
        <v xml:space="preserve"> </v>
      </c>
      <c r="AJ2193" s="128" t="str">
        <f t="shared" si="1151"/>
        <v xml:space="preserve"> </v>
      </c>
      <c r="AK2193" s="128" t="str">
        <f t="shared" si="1139"/>
        <v xml:space="preserve"> </v>
      </c>
      <c r="AL2193" s="129" t="str">
        <f t="shared" si="1152"/>
        <v xml:space="preserve"> </v>
      </c>
      <c r="AM2193" s="130" t="str">
        <f t="shared" si="1153"/>
        <v xml:space="preserve"> </v>
      </c>
      <c r="AN2193" s="129" t="str">
        <f t="shared" si="1154"/>
        <v xml:space="preserve"> </v>
      </c>
      <c r="AO2193" s="131" t="str">
        <f t="shared" si="1140"/>
        <v xml:space="preserve"> </v>
      </c>
      <c r="AP2193" s="123" t="str">
        <f t="shared" si="1136"/>
        <v xml:space="preserve"> </v>
      </c>
      <c r="AQ2193" s="129" t="str">
        <f t="shared" si="1141"/>
        <v xml:space="preserve"> </v>
      </c>
      <c r="AR2193" s="111">
        <f t="shared" si="1142"/>
        <v>2190</v>
      </c>
      <c r="AS2193" s="111">
        <f t="shared" si="1143"/>
        <v>0</v>
      </c>
      <c r="AT2193" s="111">
        <f t="shared" si="1144"/>
        <v>0</v>
      </c>
      <c r="AU2193" s="111">
        <f t="shared" si="1147"/>
        <v>0</v>
      </c>
      <c r="AV2193" s="111" t="str">
        <f t="shared" si="1145"/>
        <v xml:space="preserve"> </v>
      </c>
      <c r="AW2193" s="112">
        <f t="shared" si="1146"/>
        <v>0</v>
      </c>
    </row>
    <row r="2194" spans="30:49">
      <c r="AD2194" s="132">
        <v>2191</v>
      </c>
      <c r="AE2194" s="125" t="str">
        <f t="shared" si="1137"/>
        <v xml:space="preserve"> </v>
      </c>
      <c r="AF2194" s="125" t="str">
        <f t="shared" si="1148"/>
        <v xml:space="preserve"> </v>
      </c>
      <c r="AG2194" s="125" t="str">
        <f t="shared" si="1138"/>
        <v xml:space="preserve"> </v>
      </c>
      <c r="AH2194" s="126" t="str">
        <f t="shared" si="1149"/>
        <v xml:space="preserve"> </v>
      </c>
      <c r="AI2194" s="127" t="str">
        <f t="shared" si="1150"/>
        <v xml:space="preserve"> </v>
      </c>
      <c r="AJ2194" s="128" t="str">
        <f t="shared" si="1151"/>
        <v xml:space="preserve"> </v>
      </c>
      <c r="AK2194" s="128" t="str">
        <f t="shared" si="1139"/>
        <v xml:space="preserve"> </v>
      </c>
      <c r="AL2194" s="129" t="str">
        <f t="shared" si="1152"/>
        <v xml:space="preserve"> </v>
      </c>
      <c r="AM2194" s="130" t="str">
        <f t="shared" si="1153"/>
        <v xml:space="preserve"> </v>
      </c>
      <c r="AN2194" s="129" t="str">
        <f t="shared" si="1154"/>
        <v xml:space="preserve"> </v>
      </c>
      <c r="AO2194" s="131" t="str">
        <f t="shared" si="1140"/>
        <v xml:space="preserve"> </v>
      </c>
      <c r="AP2194" s="123" t="str">
        <f t="shared" si="1136"/>
        <v xml:space="preserve"> </v>
      </c>
      <c r="AQ2194" s="129" t="str">
        <f t="shared" si="1141"/>
        <v xml:space="preserve"> </v>
      </c>
      <c r="AR2194" s="111">
        <f t="shared" si="1142"/>
        <v>2191</v>
      </c>
      <c r="AS2194" s="111">
        <f t="shared" si="1143"/>
        <v>0</v>
      </c>
      <c r="AT2194" s="111">
        <f t="shared" si="1144"/>
        <v>0</v>
      </c>
      <c r="AU2194" s="111">
        <f t="shared" si="1147"/>
        <v>0</v>
      </c>
      <c r="AV2194" s="111" t="str">
        <f t="shared" si="1145"/>
        <v xml:space="preserve"> </v>
      </c>
      <c r="AW2194" s="112">
        <f t="shared" si="1146"/>
        <v>0</v>
      </c>
    </row>
    <row r="2195" spans="30:49">
      <c r="AD2195" s="132">
        <v>2192</v>
      </c>
      <c r="AE2195" s="125" t="str">
        <f t="shared" si="1137"/>
        <v xml:space="preserve"> </v>
      </c>
      <c r="AF2195" s="125" t="str">
        <f t="shared" si="1148"/>
        <v xml:space="preserve"> </v>
      </c>
      <c r="AG2195" s="125" t="str">
        <f t="shared" si="1138"/>
        <v xml:space="preserve"> </v>
      </c>
      <c r="AH2195" s="126" t="str">
        <f t="shared" si="1149"/>
        <v xml:space="preserve"> </v>
      </c>
      <c r="AI2195" s="127" t="str">
        <f t="shared" si="1150"/>
        <v xml:space="preserve"> </v>
      </c>
      <c r="AJ2195" s="128" t="str">
        <f t="shared" si="1151"/>
        <v xml:space="preserve"> </v>
      </c>
      <c r="AK2195" s="128" t="str">
        <f t="shared" si="1139"/>
        <v xml:space="preserve"> </v>
      </c>
      <c r="AL2195" s="129" t="str">
        <f t="shared" si="1152"/>
        <v xml:space="preserve"> </v>
      </c>
      <c r="AM2195" s="130" t="str">
        <f t="shared" si="1153"/>
        <v xml:space="preserve"> </v>
      </c>
      <c r="AN2195" s="129" t="str">
        <f t="shared" si="1154"/>
        <v xml:space="preserve"> </v>
      </c>
      <c r="AO2195" s="131" t="str">
        <f t="shared" si="1140"/>
        <v xml:space="preserve"> </v>
      </c>
      <c r="AP2195" s="123" t="str">
        <f t="shared" si="1136"/>
        <v xml:space="preserve"> </v>
      </c>
      <c r="AQ2195" s="129" t="str">
        <f t="shared" si="1141"/>
        <v xml:space="preserve"> </v>
      </c>
      <c r="AR2195" s="111">
        <f t="shared" si="1142"/>
        <v>2192</v>
      </c>
      <c r="AS2195" s="111">
        <f t="shared" si="1143"/>
        <v>0</v>
      </c>
      <c r="AT2195" s="111">
        <f t="shared" si="1144"/>
        <v>0</v>
      </c>
      <c r="AU2195" s="111">
        <f t="shared" si="1147"/>
        <v>0</v>
      </c>
      <c r="AV2195" s="111" t="str">
        <f t="shared" si="1145"/>
        <v xml:space="preserve"> </v>
      </c>
      <c r="AW2195" s="112">
        <f t="shared" si="1146"/>
        <v>0</v>
      </c>
    </row>
    <row r="2196" spans="30:49">
      <c r="AD2196" s="132">
        <v>2193</v>
      </c>
      <c r="AE2196" s="125" t="str">
        <f t="shared" si="1137"/>
        <v xml:space="preserve"> </v>
      </c>
      <c r="AF2196" s="125" t="str">
        <f t="shared" si="1148"/>
        <v xml:space="preserve"> </v>
      </c>
      <c r="AG2196" s="125" t="str">
        <f t="shared" si="1138"/>
        <v xml:space="preserve"> </v>
      </c>
      <c r="AH2196" s="126" t="str">
        <f t="shared" si="1149"/>
        <v xml:space="preserve"> </v>
      </c>
      <c r="AI2196" s="127" t="str">
        <f t="shared" si="1150"/>
        <v xml:space="preserve"> </v>
      </c>
      <c r="AJ2196" s="128" t="str">
        <f t="shared" si="1151"/>
        <v xml:space="preserve"> </v>
      </c>
      <c r="AK2196" s="128" t="str">
        <f t="shared" si="1139"/>
        <v xml:space="preserve"> </v>
      </c>
      <c r="AL2196" s="129" t="str">
        <f t="shared" si="1152"/>
        <v xml:space="preserve"> </v>
      </c>
      <c r="AM2196" s="130" t="str">
        <f t="shared" si="1153"/>
        <v xml:space="preserve"> </v>
      </c>
      <c r="AN2196" s="129" t="str">
        <f t="shared" si="1154"/>
        <v xml:space="preserve"> </v>
      </c>
      <c r="AO2196" s="131" t="str">
        <f t="shared" si="1140"/>
        <v xml:space="preserve"> </v>
      </c>
      <c r="AP2196" s="123" t="str">
        <f t="shared" si="1136"/>
        <v xml:space="preserve"> </v>
      </c>
      <c r="AQ2196" s="129" t="str">
        <f t="shared" si="1141"/>
        <v xml:space="preserve"> </v>
      </c>
      <c r="AR2196" s="111">
        <f t="shared" si="1142"/>
        <v>2193</v>
      </c>
      <c r="AS2196" s="111">
        <f t="shared" si="1143"/>
        <v>0</v>
      </c>
      <c r="AT2196" s="111">
        <f t="shared" si="1144"/>
        <v>0</v>
      </c>
      <c r="AU2196" s="111">
        <f t="shared" si="1147"/>
        <v>0</v>
      </c>
      <c r="AV2196" s="111" t="str">
        <f t="shared" si="1145"/>
        <v xml:space="preserve"> </v>
      </c>
      <c r="AW2196" s="112">
        <f t="shared" si="1146"/>
        <v>0</v>
      </c>
    </row>
    <row r="2197" spans="30:49">
      <c r="AD2197" s="132">
        <v>2194</v>
      </c>
      <c r="AE2197" s="125" t="str">
        <f t="shared" si="1137"/>
        <v xml:space="preserve"> </v>
      </c>
      <c r="AF2197" s="125" t="str">
        <f t="shared" si="1148"/>
        <v xml:space="preserve"> </v>
      </c>
      <c r="AG2197" s="125" t="str">
        <f t="shared" si="1138"/>
        <v xml:space="preserve"> </v>
      </c>
      <c r="AH2197" s="126" t="str">
        <f t="shared" si="1149"/>
        <v xml:space="preserve"> </v>
      </c>
      <c r="AI2197" s="127" t="str">
        <f t="shared" si="1150"/>
        <v xml:space="preserve"> </v>
      </c>
      <c r="AJ2197" s="128" t="str">
        <f t="shared" si="1151"/>
        <v xml:space="preserve"> </v>
      </c>
      <c r="AK2197" s="128" t="str">
        <f t="shared" si="1139"/>
        <v xml:space="preserve"> </v>
      </c>
      <c r="AL2197" s="129" t="str">
        <f t="shared" si="1152"/>
        <v xml:space="preserve"> </v>
      </c>
      <c r="AM2197" s="130" t="str">
        <f t="shared" si="1153"/>
        <v xml:space="preserve"> </v>
      </c>
      <c r="AN2197" s="129" t="str">
        <f t="shared" si="1154"/>
        <v xml:space="preserve"> </v>
      </c>
      <c r="AO2197" s="131" t="str">
        <f t="shared" si="1140"/>
        <v xml:space="preserve"> </v>
      </c>
      <c r="AP2197" s="123" t="str">
        <f t="shared" si="1136"/>
        <v xml:space="preserve"> </v>
      </c>
      <c r="AQ2197" s="129" t="str">
        <f t="shared" si="1141"/>
        <v xml:space="preserve"> </v>
      </c>
      <c r="AR2197" s="111">
        <f t="shared" si="1142"/>
        <v>2194</v>
      </c>
      <c r="AS2197" s="111">
        <f t="shared" si="1143"/>
        <v>0</v>
      </c>
      <c r="AT2197" s="111">
        <f t="shared" si="1144"/>
        <v>0</v>
      </c>
      <c r="AU2197" s="111">
        <f t="shared" si="1147"/>
        <v>0</v>
      </c>
      <c r="AV2197" s="111" t="str">
        <f t="shared" si="1145"/>
        <v xml:space="preserve"> </v>
      </c>
      <c r="AW2197" s="112">
        <f t="shared" si="1146"/>
        <v>0</v>
      </c>
    </row>
    <row r="2198" spans="30:49">
      <c r="AD2198" s="132">
        <v>2195</v>
      </c>
      <c r="AE2198" s="125" t="str">
        <f t="shared" si="1137"/>
        <v xml:space="preserve"> </v>
      </c>
      <c r="AF2198" s="125" t="str">
        <f t="shared" si="1148"/>
        <v xml:space="preserve"> </v>
      </c>
      <c r="AG2198" s="125" t="str">
        <f t="shared" si="1138"/>
        <v xml:space="preserve"> </v>
      </c>
      <c r="AH2198" s="126" t="str">
        <f t="shared" si="1149"/>
        <v xml:space="preserve"> </v>
      </c>
      <c r="AI2198" s="127" t="str">
        <f t="shared" si="1150"/>
        <v xml:space="preserve"> </v>
      </c>
      <c r="AJ2198" s="128" t="str">
        <f t="shared" si="1151"/>
        <v xml:space="preserve"> </v>
      </c>
      <c r="AK2198" s="128" t="str">
        <f t="shared" si="1139"/>
        <v xml:space="preserve"> </v>
      </c>
      <c r="AL2198" s="129" t="str">
        <f t="shared" si="1152"/>
        <v xml:space="preserve"> </v>
      </c>
      <c r="AM2198" s="130" t="str">
        <f t="shared" si="1153"/>
        <v xml:space="preserve"> </v>
      </c>
      <c r="AN2198" s="129" t="str">
        <f t="shared" si="1154"/>
        <v xml:space="preserve"> </v>
      </c>
      <c r="AO2198" s="131" t="str">
        <f t="shared" si="1140"/>
        <v xml:space="preserve"> </v>
      </c>
      <c r="AP2198" s="123" t="str">
        <f t="shared" si="1136"/>
        <v xml:space="preserve"> </v>
      </c>
      <c r="AQ2198" s="129" t="str">
        <f t="shared" si="1141"/>
        <v xml:space="preserve"> </v>
      </c>
      <c r="AR2198" s="111">
        <f t="shared" si="1142"/>
        <v>2195</v>
      </c>
      <c r="AS2198" s="111">
        <f t="shared" si="1143"/>
        <v>0</v>
      </c>
      <c r="AT2198" s="111">
        <f t="shared" si="1144"/>
        <v>0</v>
      </c>
      <c r="AU2198" s="111">
        <f t="shared" si="1147"/>
        <v>0</v>
      </c>
      <c r="AV2198" s="111" t="str">
        <f t="shared" si="1145"/>
        <v xml:space="preserve"> </v>
      </c>
      <c r="AW2198" s="112">
        <f t="shared" si="1146"/>
        <v>0</v>
      </c>
    </row>
    <row r="2199" spans="30:49">
      <c r="AD2199" s="132">
        <v>2196</v>
      </c>
      <c r="AE2199" s="125" t="str">
        <f t="shared" si="1137"/>
        <v xml:space="preserve"> </v>
      </c>
      <c r="AF2199" s="125" t="str">
        <f t="shared" si="1148"/>
        <v xml:space="preserve"> </v>
      </c>
      <c r="AG2199" s="125" t="str">
        <f t="shared" si="1138"/>
        <v xml:space="preserve"> </v>
      </c>
      <c r="AH2199" s="126" t="str">
        <f t="shared" si="1149"/>
        <v xml:space="preserve"> </v>
      </c>
      <c r="AI2199" s="127" t="str">
        <f t="shared" si="1150"/>
        <v xml:space="preserve"> </v>
      </c>
      <c r="AJ2199" s="128" t="str">
        <f t="shared" si="1151"/>
        <v xml:space="preserve"> </v>
      </c>
      <c r="AK2199" s="128" t="str">
        <f t="shared" si="1139"/>
        <v xml:space="preserve"> </v>
      </c>
      <c r="AL2199" s="129" t="str">
        <f t="shared" si="1152"/>
        <v xml:space="preserve"> </v>
      </c>
      <c r="AM2199" s="130" t="str">
        <f t="shared" si="1153"/>
        <v xml:space="preserve"> </v>
      </c>
      <c r="AN2199" s="129" t="str">
        <f t="shared" si="1154"/>
        <v xml:space="preserve"> </v>
      </c>
      <c r="AO2199" s="131" t="str">
        <f t="shared" si="1140"/>
        <v xml:space="preserve"> </v>
      </c>
      <c r="AP2199" s="123" t="str">
        <f t="shared" si="1136"/>
        <v xml:space="preserve"> </v>
      </c>
      <c r="AQ2199" s="129" t="str">
        <f t="shared" si="1141"/>
        <v xml:space="preserve"> </v>
      </c>
      <c r="AR2199" s="111">
        <f t="shared" si="1142"/>
        <v>2196</v>
      </c>
      <c r="AS2199" s="111">
        <f t="shared" si="1143"/>
        <v>0</v>
      </c>
      <c r="AT2199" s="111">
        <f t="shared" si="1144"/>
        <v>0</v>
      </c>
      <c r="AU2199" s="111">
        <f t="shared" si="1147"/>
        <v>0</v>
      </c>
      <c r="AV2199" s="111" t="str">
        <f t="shared" si="1145"/>
        <v xml:space="preserve"> </v>
      </c>
      <c r="AW2199" s="112">
        <f t="shared" si="1146"/>
        <v>0</v>
      </c>
    </row>
    <row r="2200" spans="30:49">
      <c r="AD2200" s="132">
        <v>2197</v>
      </c>
      <c r="AE2200" s="125" t="str">
        <f t="shared" si="1137"/>
        <v xml:space="preserve"> </v>
      </c>
      <c r="AF2200" s="125" t="str">
        <f t="shared" si="1148"/>
        <v xml:space="preserve"> </v>
      </c>
      <c r="AG2200" s="125" t="str">
        <f t="shared" si="1138"/>
        <v xml:space="preserve"> </v>
      </c>
      <c r="AH2200" s="126" t="str">
        <f t="shared" si="1149"/>
        <v xml:space="preserve"> </v>
      </c>
      <c r="AI2200" s="127" t="str">
        <f t="shared" si="1150"/>
        <v xml:space="preserve"> </v>
      </c>
      <c r="AJ2200" s="128" t="str">
        <f t="shared" si="1151"/>
        <v xml:space="preserve"> </v>
      </c>
      <c r="AK2200" s="128" t="str">
        <f t="shared" si="1139"/>
        <v xml:space="preserve"> </v>
      </c>
      <c r="AL2200" s="129" t="str">
        <f t="shared" si="1152"/>
        <v xml:space="preserve"> </v>
      </c>
      <c r="AM2200" s="130" t="str">
        <f t="shared" si="1153"/>
        <v xml:space="preserve"> </v>
      </c>
      <c r="AN2200" s="129" t="str">
        <f t="shared" si="1154"/>
        <v xml:space="preserve"> </v>
      </c>
      <c r="AO2200" s="131" t="str">
        <f t="shared" si="1140"/>
        <v xml:space="preserve"> </v>
      </c>
      <c r="AP2200" s="123" t="str">
        <f t="shared" si="1136"/>
        <v xml:space="preserve"> </v>
      </c>
      <c r="AQ2200" s="129" t="str">
        <f t="shared" si="1141"/>
        <v xml:space="preserve"> </v>
      </c>
      <c r="AR2200" s="111">
        <f t="shared" si="1142"/>
        <v>2197</v>
      </c>
      <c r="AS2200" s="111">
        <f t="shared" si="1143"/>
        <v>0</v>
      </c>
      <c r="AT2200" s="111">
        <f t="shared" si="1144"/>
        <v>0</v>
      </c>
      <c r="AU2200" s="111">
        <f t="shared" si="1147"/>
        <v>0</v>
      </c>
      <c r="AV2200" s="111" t="str">
        <f t="shared" si="1145"/>
        <v xml:space="preserve"> </v>
      </c>
      <c r="AW2200" s="112">
        <f t="shared" si="1146"/>
        <v>0</v>
      </c>
    </row>
    <row r="2201" spans="30:49">
      <c r="AD2201" s="132">
        <v>2198</v>
      </c>
      <c r="AE2201" s="125" t="str">
        <f t="shared" si="1137"/>
        <v xml:space="preserve"> </v>
      </c>
      <c r="AF2201" s="125" t="str">
        <f t="shared" si="1148"/>
        <v xml:space="preserve"> </v>
      </c>
      <c r="AG2201" s="125" t="str">
        <f t="shared" si="1138"/>
        <v xml:space="preserve"> </v>
      </c>
      <c r="AH2201" s="126" t="str">
        <f t="shared" si="1149"/>
        <v xml:space="preserve"> </v>
      </c>
      <c r="AI2201" s="127" t="str">
        <f t="shared" si="1150"/>
        <v xml:space="preserve"> </v>
      </c>
      <c r="AJ2201" s="128" t="str">
        <f t="shared" si="1151"/>
        <v xml:space="preserve"> </v>
      </c>
      <c r="AK2201" s="128" t="str">
        <f t="shared" si="1139"/>
        <v xml:space="preserve"> </v>
      </c>
      <c r="AL2201" s="129" t="str">
        <f t="shared" si="1152"/>
        <v xml:space="preserve"> </v>
      </c>
      <c r="AM2201" s="130" t="str">
        <f t="shared" si="1153"/>
        <v xml:space="preserve"> </v>
      </c>
      <c r="AN2201" s="129" t="str">
        <f t="shared" si="1154"/>
        <v xml:space="preserve"> </v>
      </c>
      <c r="AO2201" s="131" t="str">
        <f t="shared" si="1140"/>
        <v xml:space="preserve"> </v>
      </c>
      <c r="AP2201" s="123" t="str">
        <f t="shared" si="1136"/>
        <v xml:space="preserve"> </v>
      </c>
      <c r="AQ2201" s="129" t="str">
        <f t="shared" si="1141"/>
        <v xml:space="preserve"> </v>
      </c>
      <c r="AR2201" s="111">
        <f t="shared" si="1142"/>
        <v>2198</v>
      </c>
      <c r="AS2201" s="111">
        <f t="shared" si="1143"/>
        <v>0</v>
      </c>
      <c r="AT2201" s="111">
        <f t="shared" si="1144"/>
        <v>0</v>
      </c>
      <c r="AU2201" s="111">
        <f t="shared" si="1147"/>
        <v>0</v>
      </c>
      <c r="AV2201" s="111" t="str">
        <f t="shared" si="1145"/>
        <v xml:space="preserve"> </v>
      </c>
      <c r="AW2201" s="112">
        <f t="shared" si="1146"/>
        <v>0</v>
      </c>
    </row>
    <row r="2202" spans="30:49">
      <c r="AD2202" s="132">
        <v>2199</v>
      </c>
      <c r="AE2202" s="125" t="str">
        <f t="shared" si="1137"/>
        <v xml:space="preserve"> </v>
      </c>
      <c r="AF2202" s="125" t="str">
        <f t="shared" si="1148"/>
        <v xml:space="preserve"> </v>
      </c>
      <c r="AG2202" s="125" t="str">
        <f t="shared" si="1138"/>
        <v xml:space="preserve"> </v>
      </c>
      <c r="AH2202" s="126" t="str">
        <f t="shared" si="1149"/>
        <v xml:space="preserve"> </v>
      </c>
      <c r="AI2202" s="127" t="str">
        <f t="shared" si="1150"/>
        <v xml:space="preserve"> </v>
      </c>
      <c r="AJ2202" s="128" t="str">
        <f t="shared" si="1151"/>
        <v xml:space="preserve"> </v>
      </c>
      <c r="AK2202" s="128" t="str">
        <f t="shared" si="1139"/>
        <v xml:space="preserve"> </v>
      </c>
      <c r="AL2202" s="129" t="str">
        <f t="shared" si="1152"/>
        <v xml:space="preserve"> </v>
      </c>
      <c r="AM2202" s="130" t="str">
        <f t="shared" si="1153"/>
        <v xml:space="preserve"> </v>
      </c>
      <c r="AN2202" s="129" t="str">
        <f t="shared" si="1154"/>
        <v xml:space="preserve"> </v>
      </c>
      <c r="AO2202" s="131" t="str">
        <f t="shared" si="1140"/>
        <v xml:space="preserve"> </v>
      </c>
      <c r="AP2202" s="123" t="str">
        <f t="shared" si="1136"/>
        <v xml:space="preserve"> </v>
      </c>
      <c r="AQ2202" s="129" t="str">
        <f t="shared" si="1141"/>
        <v xml:space="preserve"> </v>
      </c>
      <c r="AR2202" s="111">
        <f t="shared" si="1142"/>
        <v>2199</v>
      </c>
      <c r="AS2202" s="111">
        <f t="shared" si="1143"/>
        <v>0</v>
      </c>
      <c r="AT2202" s="111">
        <f t="shared" si="1144"/>
        <v>0</v>
      </c>
      <c r="AU2202" s="111">
        <f t="shared" si="1147"/>
        <v>0</v>
      </c>
      <c r="AV2202" s="111" t="str">
        <f t="shared" si="1145"/>
        <v xml:space="preserve"> </v>
      </c>
      <c r="AW2202" s="112">
        <f t="shared" si="1146"/>
        <v>0</v>
      </c>
    </row>
    <row r="2203" spans="30:49">
      <c r="AD2203" s="132">
        <v>2200</v>
      </c>
      <c r="AE2203" s="125" t="str">
        <f t="shared" si="1137"/>
        <v xml:space="preserve"> </v>
      </c>
      <c r="AF2203" s="125" t="str">
        <f t="shared" si="1148"/>
        <v xml:space="preserve"> </v>
      </c>
      <c r="AG2203" s="125" t="str">
        <f t="shared" si="1138"/>
        <v xml:space="preserve"> </v>
      </c>
      <c r="AH2203" s="126" t="str">
        <f t="shared" si="1149"/>
        <v xml:space="preserve"> </v>
      </c>
      <c r="AI2203" s="127" t="str">
        <f t="shared" si="1150"/>
        <v xml:space="preserve"> </v>
      </c>
      <c r="AJ2203" s="128" t="str">
        <f t="shared" si="1151"/>
        <v xml:space="preserve"> </v>
      </c>
      <c r="AK2203" s="128" t="str">
        <f t="shared" si="1139"/>
        <v xml:space="preserve"> </v>
      </c>
      <c r="AL2203" s="129" t="str">
        <f t="shared" si="1152"/>
        <v xml:space="preserve"> </v>
      </c>
      <c r="AM2203" s="130" t="str">
        <f t="shared" si="1153"/>
        <v xml:space="preserve"> </v>
      </c>
      <c r="AN2203" s="129" t="str">
        <f t="shared" si="1154"/>
        <v xml:space="preserve"> </v>
      </c>
      <c r="AO2203" s="131" t="str">
        <f t="shared" si="1140"/>
        <v xml:space="preserve"> </v>
      </c>
      <c r="AP2203" s="123" t="str">
        <f t="shared" si="1136"/>
        <v xml:space="preserve"> </v>
      </c>
      <c r="AQ2203" s="129" t="str">
        <f t="shared" si="1141"/>
        <v xml:space="preserve"> </v>
      </c>
      <c r="AR2203" s="111">
        <f t="shared" si="1142"/>
        <v>2200</v>
      </c>
      <c r="AS2203" s="111">
        <f t="shared" si="1143"/>
        <v>0</v>
      </c>
      <c r="AT2203" s="111">
        <f t="shared" si="1144"/>
        <v>0</v>
      </c>
      <c r="AU2203" s="111">
        <f t="shared" si="1147"/>
        <v>0</v>
      </c>
      <c r="AV2203" s="111" t="str">
        <f t="shared" si="1145"/>
        <v xml:space="preserve"> </v>
      </c>
      <c r="AW2203" s="112">
        <f t="shared" si="1146"/>
        <v>0</v>
      </c>
    </row>
    <row r="2204" spans="30:49">
      <c r="AD2204" s="132">
        <v>2201</v>
      </c>
      <c r="AE2204" s="125" t="str">
        <f t="shared" si="1137"/>
        <v xml:space="preserve"> </v>
      </c>
      <c r="AF2204" s="125" t="str">
        <f t="shared" si="1148"/>
        <v xml:space="preserve"> </v>
      </c>
      <c r="AG2204" s="125" t="str">
        <f t="shared" si="1138"/>
        <v xml:space="preserve"> </v>
      </c>
      <c r="AH2204" s="126" t="str">
        <f t="shared" si="1149"/>
        <v xml:space="preserve"> </v>
      </c>
      <c r="AI2204" s="127" t="str">
        <f t="shared" si="1150"/>
        <v xml:space="preserve"> </v>
      </c>
      <c r="AJ2204" s="128" t="str">
        <f t="shared" si="1151"/>
        <v xml:space="preserve"> </v>
      </c>
      <c r="AK2204" s="128" t="str">
        <f t="shared" si="1139"/>
        <v xml:space="preserve"> </v>
      </c>
      <c r="AL2204" s="129" t="str">
        <f t="shared" si="1152"/>
        <v xml:space="preserve"> </v>
      </c>
      <c r="AM2204" s="130" t="str">
        <f t="shared" si="1153"/>
        <v xml:space="preserve"> </v>
      </c>
      <c r="AN2204" s="129" t="str">
        <f t="shared" si="1154"/>
        <v xml:space="preserve"> </v>
      </c>
      <c r="AO2204" s="131" t="str">
        <f t="shared" si="1140"/>
        <v xml:space="preserve"> </v>
      </c>
      <c r="AP2204" s="123" t="str">
        <f t="shared" si="1136"/>
        <v xml:space="preserve"> </v>
      </c>
      <c r="AQ2204" s="129" t="str">
        <f t="shared" si="1141"/>
        <v xml:space="preserve"> </v>
      </c>
      <c r="AR2204" s="111">
        <f t="shared" si="1142"/>
        <v>2201</v>
      </c>
      <c r="AS2204" s="111">
        <f t="shared" si="1143"/>
        <v>0</v>
      </c>
      <c r="AT2204" s="111">
        <f t="shared" si="1144"/>
        <v>0</v>
      </c>
      <c r="AU2204" s="111">
        <f t="shared" si="1147"/>
        <v>0</v>
      </c>
      <c r="AV2204" s="111" t="str">
        <f t="shared" si="1145"/>
        <v xml:space="preserve"> </v>
      </c>
      <c r="AW2204" s="112">
        <f t="shared" si="1146"/>
        <v>0</v>
      </c>
    </row>
    <row r="2205" spans="30:49">
      <c r="AD2205" s="132">
        <v>2202</v>
      </c>
      <c r="AE2205" s="125" t="str">
        <f t="shared" si="1137"/>
        <v xml:space="preserve"> </v>
      </c>
      <c r="AF2205" s="125" t="str">
        <f t="shared" si="1148"/>
        <v xml:space="preserve"> </v>
      </c>
      <c r="AG2205" s="125" t="str">
        <f t="shared" si="1138"/>
        <v xml:space="preserve"> </v>
      </c>
      <c r="AH2205" s="126" t="str">
        <f t="shared" si="1149"/>
        <v xml:space="preserve"> </v>
      </c>
      <c r="AI2205" s="127" t="str">
        <f t="shared" si="1150"/>
        <v xml:space="preserve"> </v>
      </c>
      <c r="AJ2205" s="128" t="str">
        <f t="shared" si="1151"/>
        <v xml:space="preserve"> </v>
      </c>
      <c r="AK2205" s="128" t="str">
        <f t="shared" si="1139"/>
        <v xml:space="preserve"> </v>
      </c>
      <c r="AL2205" s="129" t="str">
        <f t="shared" si="1152"/>
        <v xml:space="preserve"> </v>
      </c>
      <c r="AM2205" s="130" t="str">
        <f t="shared" si="1153"/>
        <v xml:space="preserve"> </v>
      </c>
      <c r="AN2205" s="129" t="str">
        <f t="shared" si="1154"/>
        <v xml:space="preserve"> </v>
      </c>
      <c r="AO2205" s="131" t="str">
        <f t="shared" si="1140"/>
        <v xml:space="preserve"> </v>
      </c>
      <c r="AP2205" s="123" t="str">
        <f t="shared" si="1136"/>
        <v xml:space="preserve"> </v>
      </c>
      <c r="AQ2205" s="129" t="str">
        <f t="shared" si="1141"/>
        <v xml:space="preserve"> </v>
      </c>
      <c r="AR2205" s="111">
        <f t="shared" si="1142"/>
        <v>2202</v>
      </c>
      <c r="AS2205" s="111">
        <f t="shared" si="1143"/>
        <v>0</v>
      </c>
      <c r="AT2205" s="111">
        <f t="shared" si="1144"/>
        <v>0</v>
      </c>
      <c r="AU2205" s="111">
        <f t="shared" si="1147"/>
        <v>0</v>
      </c>
      <c r="AV2205" s="111" t="str">
        <f t="shared" si="1145"/>
        <v xml:space="preserve"> </v>
      </c>
      <c r="AW2205" s="112">
        <f t="shared" si="1146"/>
        <v>0</v>
      </c>
    </row>
    <row r="2206" spans="30:49">
      <c r="AD2206" s="132">
        <v>2203</v>
      </c>
      <c r="AE2206" s="125" t="str">
        <f t="shared" si="1137"/>
        <v xml:space="preserve"> </v>
      </c>
      <c r="AF2206" s="125" t="str">
        <f t="shared" si="1148"/>
        <v xml:space="preserve"> </v>
      </c>
      <c r="AG2206" s="125" t="str">
        <f t="shared" si="1138"/>
        <v xml:space="preserve"> </v>
      </c>
      <c r="AH2206" s="126" t="str">
        <f t="shared" si="1149"/>
        <v xml:space="preserve"> </v>
      </c>
      <c r="AI2206" s="127" t="str">
        <f t="shared" si="1150"/>
        <v xml:space="preserve"> </v>
      </c>
      <c r="AJ2206" s="128" t="str">
        <f t="shared" si="1151"/>
        <v xml:space="preserve"> </v>
      </c>
      <c r="AK2206" s="128" t="str">
        <f t="shared" si="1139"/>
        <v xml:space="preserve"> </v>
      </c>
      <c r="AL2206" s="129" t="str">
        <f t="shared" si="1152"/>
        <v xml:space="preserve"> </v>
      </c>
      <c r="AM2206" s="130" t="str">
        <f t="shared" si="1153"/>
        <v xml:space="preserve"> </v>
      </c>
      <c r="AN2206" s="129" t="str">
        <f t="shared" si="1154"/>
        <v xml:space="preserve"> </v>
      </c>
      <c r="AO2206" s="131" t="str">
        <f t="shared" si="1140"/>
        <v xml:space="preserve"> </v>
      </c>
      <c r="AP2206" s="123" t="str">
        <f t="shared" si="1136"/>
        <v xml:space="preserve"> </v>
      </c>
      <c r="AQ2206" s="129" t="str">
        <f t="shared" si="1141"/>
        <v xml:space="preserve"> </v>
      </c>
      <c r="AR2206" s="111">
        <f t="shared" si="1142"/>
        <v>2203</v>
      </c>
      <c r="AS2206" s="111">
        <f t="shared" si="1143"/>
        <v>0</v>
      </c>
      <c r="AT2206" s="111">
        <f t="shared" si="1144"/>
        <v>0</v>
      </c>
      <c r="AU2206" s="111">
        <f t="shared" si="1147"/>
        <v>0</v>
      </c>
      <c r="AV2206" s="111" t="str">
        <f t="shared" si="1145"/>
        <v xml:space="preserve"> </v>
      </c>
      <c r="AW2206" s="112">
        <f t="shared" si="1146"/>
        <v>0</v>
      </c>
    </row>
    <row r="2207" spans="30:49">
      <c r="AD2207" s="132">
        <v>2204</v>
      </c>
      <c r="AE2207" s="125" t="str">
        <f t="shared" si="1137"/>
        <v xml:space="preserve"> </v>
      </c>
      <c r="AF2207" s="125" t="str">
        <f t="shared" si="1148"/>
        <v xml:space="preserve"> </v>
      </c>
      <c r="AG2207" s="125" t="str">
        <f t="shared" si="1138"/>
        <v xml:space="preserve"> </v>
      </c>
      <c r="AH2207" s="126" t="str">
        <f t="shared" si="1149"/>
        <v xml:space="preserve"> </v>
      </c>
      <c r="AI2207" s="127" t="str">
        <f t="shared" si="1150"/>
        <v xml:space="preserve"> </v>
      </c>
      <c r="AJ2207" s="128" t="str">
        <f t="shared" si="1151"/>
        <v xml:space="preserve"> </v>
      </c>
      <c r="AK2207" s="128" t="str">
        <f t="shared" si="1139"/>
        <v xml:space="preserve"> </v>
      </c>
      <c r="AL2207" s="129" t="str">
        <f t="shared" si="1152"/>
        <v xml:space="preserve"> </v>
      </c>
      <c r="AM2207" s="130" t="str">
        <f t="shared" si="1153"/>
        <v xml:space="preserve"> </v>
      </c>
      <c r="AN2207" s="129" t="str">
        <f t="shared" si="1154"/>
        <v xml:space="preserve"> </v>
      </c>
      <c r="AO2207" s="131" t="str">
        <f t="shared" si="1140"/>
        <v xml:space="preserve"> </v>
      </c>
      <c r="AP2207" s="123" t="str">
        <f t="shared" si="1136"/>
        <v xml:space="preserve"> </v>
      </c>
      <c r="AQ2207" s="129" t="str">
        <f t="shared" si="1141"/>
        <v xml:space="preserve"> </v>
      </c>
      <c r="AR2207" s="111">
        <f t="shared" si="1142"/>
        <v>2204</v>
      </c>
      <c r="AS2207" s="111">
        <f t="shared" si="1143"/>
        <v>0</v>
      </c>
      <c r="AT2207" s="111">
        <f t="shared" si="1144"/>
        <v>0</v>
      </c>
      <c r="AU2207" s="111">
        <f t="shared" si="1147"/>
        <v>0</v>
      </c>
      <c r="AV2207" s="111" t="str">
        <f t="shared" si="1145"/>
        <v xml:space="preserve"> </v>
      </c>
      <c r="AW2207" s="112">
        <f t="shared" si="1146"/>
        <v>0</v>
      </c>
    </row>
    <row r="2208" spans="30:49">
      <c r="AD2208" s="132">
        <v>2205</v>
      </c>
      <c r="AE2208" s="125" t="str">
        <f t="shared" si="1137"/>
        <v xml:space="preserve"> </v>
      </c>
      <c r="AF2208" s="125" t="str">
        <f t="shared" si="1148"/>
        <v xml:space="preserve"> </v>
      </c>
      <c r="AG2208" s="125" t="str">
        <f t="shared" si="1138"/>
        <v xml:space="preserve"> </v>
      </c>
      <c r="AH2208" s="126" t="str">
        <f t="shared" si="1149"/>
        <v xml:space="preserve"> </v>
      </c>
      <c r="AI2208" s="127" t="str">
        <f t="shared" si="1150"/>
        <v xml:space="preserve"> </v>
      </c>
      <c r="AJ2208" s="128" t="str">
        <f t="shared" si="1151"/>
        <v xml:space="preserve"> </v>
      </c>
      <c r="AK2208" s="128" t="str">
        <f t="shared" si="1139"/>
        <v xml:space="preserve"> </v>
      </c>
      <c r="AL2208" s="129" t="str">
        <f t="shared" si="1152"/>
        <v xml:space="preserve"> </v>
      </c>
      <c r="AM2208" s="130" t="str">
        <f t="shared" si="1153"/>
        <v xml:space="preserve"> </v>
      </c>
      <c r="AN2208" s="129" t="str">
        <f t="shared" si="1154"/>
        <v xml:space="preserve"> </v>
      </c>
      <c r="AO2208" s="131" t="str">
        <f t="shared" si="1140"/>
        <v xml:space="preserve"> </v>
      </c>
      <c r="AP2208" s="123" t="str">
        <f t="shared" si="1136"/>
        <v xml:space="preserve"> </v>
      </c>
      <c r="AQ2208" s="129" t="str">
        <f t="shared" si="1141"/>
        <v xml:space="preserve"> </v>
      </c>
      <c r="AR2208" s="111">
        <f t="shared" si="1142"/>
        <v>2205</v>
      </c>
      <c r="AS2208" s="111">
        <f t="shared" si="1143"/>
        <v>0</v>
      </c>
      <c r="AT2208" s="111">
        <f t="shared" si="1144"/>
        <v>0</v>
      </c>
      <c r="AU2208" s="111">
        <f t="shared" si="1147"/>
        <v>0</v>
      </c>
      <c r="AV2208" s="111" t="str">
        <f t="shared" si="1145"/>
        <v xml:space="preserve"> </v>
      </c>
      <c r="AW2208" s="112">
        <f t="shared" si="1146"/>
        <v>0</v>
      </c>
    </row>
    <row r="2209" spans="30:49">
      <c r="AD2209" s="132">
        <v>2206</v>
      </c>
      <c r="AE2209" s="125" t="str">
        <f t="shared" si="1137"/>
        <v xml:space="preserve"> </v>
      </c>
      <c r="AF2209" s="125" t="str">
        <f t="shared" si="1148"/>
        <v xml:space="preserve"> </v>
      </c>
      <c r="AG2209" s="125" t="str">
        <f t="shared" si="1138"/>
        <v xml:space="preserve"> </v>
      </c>
      <c r="AH2209" s="126" t="str">
        <f t="shared" si="1149"/>
        <v xml:space="preserve"> </v>
      </c>
      <c r="AI2209" s="127" t="str">
        <f t="shared" si="1150"/>
        <v xml:space="preserve"> </v>
      </c>
      <c r="AJ2209" s="128" t="str">
        <f t="shared" si="1151"/>
        <v xml:space="preserve"> </v>
      </c>
      <c r="AK2209" s="128" t="str">
        <f t="shared" si="1139"/>
        <v xml:space="preserve"> </v>
      </c>
      <c r="AL2209" s="129" t="str">
        <f t="shared" si="1152"/>
        <v xml:space="preserve"> </v>
      </c>
      <c r="AM2209" s="130" t="str">
        <f t="shared" si="1153"/>
        <v xml:space="preserve"> </v>
      </c>
      <c r="AN2209" s="129" t="str">
        <f t="shared" si="1154"/>
        <v xml:space="preserve"> </v>
      </c>
      <c r="AO2209" s="131" t="str">
        <f t="shared" si="1140"/>
        <v xml:space="preserve"> </v>
      </c>
      <c r="AP2209" s="123" t="str">
        <f t="shared" si="1136"/>
        <v xml:space="preserve"> </v>
      </c>
      <c r="AQ2209" s="129" t="str">
        <f t="shared" si="1141"/>
        <v xml:space="preserve"> </v>
      </c>
      <c r="AR2209" s="111">
        <f t="shared" si="1142"/>
        <v>2206</v>
      </c>
      <c r="AS2209" s="111">
        <f t="shared" si="1143"/>
        <v>0</v>
      </c>
      <c r="AT2209" s="111">
        <f t="shared" si="1144"/>
        <v>0</v>
      </c>
      <c r="AU2209" s="111">
        <f t="shared" si="1147"/>
        <v>0</v>
      </c>
      <c r="AV2209" s="111" t="str">
        <f t="shared" si="1145"/>
        <v xml:space="preserve"> </v>
      </c>
      <c r="AW2209" s="112">
        <f t="shared" si="1146"/>
        <v>0</v>
      </c>
    </row>
    <row r="2210" spans="30:49">
      <c r="AD2210" s="132">
        <v>2207</v>
      </c>
      <c r="AE2210" s="125" t="str">
        <f t="shared" si="1137"/>
        <v xml:space="preserve"> </v>
      </c>
      <c r="AF2210" s="125" t="str">
        <f t="shared" si="1148"/>
        <v xml:space="preserve"> </v>
      </c>
      <c r="AG2210" s="125" t="str">
        <f t="shared" si="1138"/>
        <v xml:space="preserve"> </v>
      </c>
      <c r="AH2210" s="126" t="str">
        <f t="shared" si="1149"/>
        <v xml:space="preserve"> </v>
      </c>
      <c r="AI2210" s="127" t="str">
        <f t="shared" si="1150"/>
        <v xml:space="preserve"> </v>
      </c>
      <c r="AJ2210" s="128" t="str">
        <f t="shared" si="1151"/>
        <v xml:space="preserve"> </v>
      </c>
      <c r="AK2210" s="128" t="str">
        <f t="shared" si="1139"/>
        <v xml:space="preserve"> </v>
      </c>
      <c r="AL2210" s="129" t="str">
        <f t="shared" si="1152"/>
        <v xml:space="preserve"> </v>
      </c>
      <c r="AM2210" s="130" t="str">
        <f t="shared" si="1153"/>
        <v xml:space="preserve"> </v>
      </c>
      <c r="AN2210" s="129" t="str">
        <f t="shared" si="1154"/>
        <v xml:space="preserve"> </v>
      </c>
      <c r="AO2210" s="131" t="str">
        <f t="shared" si="1140"/>
        <v xml:space="preserve"> </v>
      </c>
      <c r="AP2210" s="123" t="str">
        <f t="shared" si="1136"/>
        <v xml:space="preserve"> </v>
      </c>
      <c r="AQ2210" s="129" t="str">
        <f t="shared" si="1141"/>
        <v xml:space="preserve"> </v>
      </c>
      <c r="AR2210" s="111">
        <f t="shared" si="1142"/>
        <v>2207</v>
      </c>
      <c r="AS2210" s="111">
        <f t="shared" si="1143"/>
        <v>0</v>
      </c>
      <c r="AT2210" s="111">
        <f t="shared" si="1144"/>
        <v>0</v>
      </c>
      <c r="AU2210" s="111">
        <f t="shared" si="1147"/>
        <v>0</v>
      </c>
      <c r="AV2210" s="111" t="str">
        <f t="shared" si="1145"/>
        <v xml:space="preserve"> </v>
      </c>
      <c r="AW2210" s="112">
        <f t="shared" si="1146"/>
        <v>0</v>
      </c>
    </row>
    <row r="2211" spans="30:49">
      <c r="AD2211" s="132">
        <v>2208</v>
      </c>
      <c r="AE2211" s="125" t="str">
        <f t="shared" si="1137"/>
        <v xml:space="preserve"> </v>
      </c>
      <c r="AF2211" s="125" t="str">
        <f t="shared" si="1148"/>
        <v xml:space="preserve"> </v>
      </c>
      <c r="AG2211" s="125" t="str">
        <f t="shared" si="1138"/>
        <v xml:space="preserve"> </v>
      </c>
      <c r="AH2211" s="126" t="str">
        <f t="shared" si="1149"/>
        <v xml:space="preserve"> </v>
      </c>
      <c r="AI2211" s="127" t="str">
        <f t="shared" si="1150"/>
        <v xml:space="preserve"> </v>
      </c>
      <c r="AJ2211" s="128" t="str">
        <f t="shared" si="1151"/>
        <v xml:space="preserve"> </v>
      </c>
      <c r="AK2211" s="128" t="str">
        <f t="shared" si="1139"/>
        <v xml:space="preserve"> </v>
      </c>
      <c r="AL2211" s="129" t="str">
        <f t="shared" si="1152"/>
        <v xml:space="preserve"> </v>
      </c>
      <c r="AM2211" s="130" t="str">
        <f t="shared" si="1153"/>
        <v xml:space="preserve"> </v>
      </c>
      <c r="AN2211" s="129" t="str">
        <f t="shared" si="1154"/>
        <v xml:space="preserve"> </v>
      </c>
      <c r="AO2211" s="131" t="str">
        <f t="shared" si="1140"/>
        <v xml:space="preserve"> </v>
      </c>
      <c r="AP2211" s="123" t="str">
        <f t="shared" si="1136"/>
        <v xml:space="preserve"> </v>
      </c>
      <c r="AQ2211" s="129" t="str">
        <f t="shared" si="1141"/>
        <v xml:space="preserve"> </v>
      </c>
      <c r="AR2211" s="111">
        <f t="shared" si="1142"/>
        <v>2208</v>
      </c>
      <c r="AS2211" s="111">
        <f t="shared" si="1143"/>
        <v>0</v>
      </c>
      <c r="AT2211" s="111">
        <f t="shared" si="1144"/>
        <v>0</v>
      </c>
      <c r="AU2211" s="111">
        <f t="shared" si="1147"/>
        <v>0</v>
      </c>
      <c r="AV2211" s="111" t="str">
        <f t="shared" si="1145"/>
        <v xml:space="preserve"> </v>
      </c>
      <c r="AW2211" s="112">
        <f t="shared" si="1146"/>
        <v>0</v>
      </c>
    </row>
    <row r="2212" spans="30:49">
      <c r="AD2212" s="132">
        <v>2209</v>
      </c>
      <c r="AE2212" s="125" t="str">
        <f t="shared" si="1137"/>
        <v xml:space="preserve"> </v>
      </c>
      <c r="AF2212" s="125" t="str">
        <f t="shared" si="1148"/>
        <v xml:space="preserve"> </v>
      </c>
      <c r="AG2212" s="125" t="str">
        <f t="shared" si="1138"/>
        <v xml:space="preserve"> </v>
      </c>
      <c r="AH2212" s="126" t="str">
        <f t="shared" si="1149"/>
        <v xml:space="preserve"> </v>
      </c>
      <c r="AI2212" s="127" t="str">
        <f t="shared" si="1150"/>
        <v xml:space="preserve"> </v>
      </c>
      <c r="AJ2212" s="128" t="str">
        <f t="shared" si="1151"/>
        <v xml:space="preserve"> </v>
      </c>
      <c r="AK2212" s="128" t="str">
        <f t="shared" si="1139"/>
        <v xml:space="preserve"> </v>
      </c>
      <c r="AL2212" s="129" t="str">
        <f t="shared" si="1152"/>
        <v xml:space="preserve"> </v>
      </c>
      <c r="AM2212" s="130" t="str">
        <f t="shared" si="1153"/>
        <v xml:space="preserve"> </v>
      </c>
      <c r="AN2212" s="129" t="str">
        <f t="shared" si="1154"/>
        <v xml:space="preserve"> </v>
      </c>
      <c r="AO2212" s="131" t="str">
        <f t="shared" si="1140"/>
        <v xml:space="preserve"> </v>
      </c>
      <c r="AP2212" s="123" t="str">
        <f t="shared" si="1136"/>
        <v xml:space="preserve"> </v>
      </c>
      <c r="AQ2212" s="129" t="str">
        <f t="shared" si="1141"/>
        <v xml:space="preserve"> </v>
      </c>
      <c r="AR2212" s="111">
        <f t="shared" si="1142"/>
        <v>2209</v>
      </c>
      <c r="AS2212" s="111">
        <f t="shared" si="1143"/>
        <v>0</v>
      </c>
      <c r="AT2212" s="111">
        <f t="shared" si="1144"/>
        <v>0</v>
      </c>
      <c r="AU2212" s="111">
        <f t="shared" si="1147"/>
        <v>0</v>
      </c>
      <c r="AV2212" s="111" t="str">
        <f t="shared" si="1145"/>
        <v xml:space="preserve"> </v>
      </c>
      <c r="AW2212" s="112">
        <f t="shared" si="1146"/>
        <v>0</v>
      </c>
    </row>
    <row r="2213" spans="30:49">
      <c r="AD2213" s="132">
        <v>2210</v>
      </c>
      <c r="AE2213" s="125" t="str">
        <f t="shared" si="1137"/>
        <v xml:space="preserve"> </v>
      </c>
      <c r="AF2213" s="125" t="str">
        <f t="shared" si="1148"/>
        <v xml:space="preserve"> </v>
      </c>
      <c r="AG2213" s="125" t="str">
        <f t="shared" si="1138"/>
        <v xml:space="preserve"> </v>
      </c>
      <c r="AH2213" s="126" t="str">
        <f t="shared" si="1149"/>
        <v xml:space="preserve"> </v>
      </c>
      <c r="AI2213" s="127" t="str">
        <f t="shared" si="1150"/>
        <v xml:space="preserve"> </v>
      </c>
      <c r="AJ2213" s="128" t="str">
        <f t="shared" si="1151"/>
        <v xml:space="preserve"> </v>
      </c>
      <c r="AK2213" s="128" t="str">
        <f t="shared" si="1139"/>
        <v xml:space="preserve"> </v>
      </c>
      <c r="AL2213" s="129" t="str">
        <f t="shared" si="1152"/>
        <v xml:space="preserve"> </v>
      </c>
      <c r="AM2213" s="130" t="str">
        <f t="shared" si="1153"/>
        <v xml:space="preserve"> </v>
      </c>
      <c r="AN2213" s="129" t="str">
        <f t="shared" si="1154"/>
        <v xml:space="preserve"> </v>
      </c>
      <c r="AO2213" s="131" t="str">
        <f t="shared" si="1140"/>
        <v xml:space="preserve"> </v>
      </c>
      <c r="AP2213" s="123" t="str">
        <f t="shared" si="1136"/>
        <v xml:space="preserve"> </v>
      </c>
      <c r="AQ2213" s="129" t="str">
        <f t="shared" si="1141"/>
        <v xml:space="preserve"> </v>
      </c>
      <c r="AR2213" s="111">
        <f t="shared" si="1142"/>
        <v>2210</v>
      </c>
      <c r="AS2213" s="111">
        <f t="shared" si="1143"/>
        <v>0</v>
      </c>
      <c r="AT2213" s="111">
        <f t="shared" si="1144"/>
        <v>0</v>
      </c>
      <c r="AU2213" s="111">
        <f t="shared" si="1147"/>
        <v>0</v>
      </c>
      <c r="AV2213" s="111" t="str">
        <f t="shared" si="1145"/>
        <v xml:space="preserve"> </v>
      </c>
      <c r="AW2213" s="112">
        <f t="shared" si="1146"/>
        <v>0</v>
      </c>
    </row>
    <row r="2214" spans="30:49">
      <c r="AD2214" s="132">
        <v>2211</v>
      </c>
      <c r="AE2214" s="125" t="str">
        <f t="shared" si="1137"/>
        <v xml:space="preserve"> </v>
      </c>
      <c r="AF2214" s="125" t="str">
        <f t="shared" si="1148"/>
        <v xml:space="preserve"> </v>
      </c>
      <c r="AG2214" s="125" t="str">
        <f t="shared" si="1138"/>
        <v xml:space="preserve"> </v>
      </c>
      <c r="AH2214" s="126" t="str">
        <f t="shared" si="1149"/>
        <v xml:space="preserve"> </v>
      </c>
      <c r="AI2214" s="127" t="str">
        <f t="shared" si="1150"/>
        <v xml:space="preserve"> </v>
      </c>
      <c r="AJ2214" s="128" t="str">
        <f t="shared" si="1151"/>
        <v xml:space="preserve"> </v>
      </c>
      <c r="AK2214" s="128" t="str">
        <f t="shared" si="1139"/>
        <v xml:space="preserve"> </v>
      </c>
      <c r="AL2214" s="129" t="str">
        <f t="shared" si="1152"/>
        <v xml:space="preserve"> </v>
      </c>
      <c r="AM2214" s="130" t="str">
        <f t="shared" si="1153"/>
        <v xml:space="preserve"> </v>
      </c>
      <c r="AN2214" s="129" t="str">
        <f t="shared" si="1154"/>
        <v xml:space="preserve"> </v>
      </c>
      <c r="AO2214" s="131" t="str">
        <f t="shared" si="1140"/>
        <v xml:space="preserve"> </v>
      </c>
      <c r="AP2214" s="123" t="str">
        <f t="shared" si="1136"/>
        <v xml:space="preserve"> </v>
      </c>
      <c r="AQ2214" s="129" t="str">
        <f t="shared" si="1141"/>
        <v xml:space="preserve"> </v>
      </c>
      <c r="AR2214" s="111">
        <f t="shared" si="1142"/>
        <v>2211</v>
      </c>
      <c r="AS2214" s="111">
        <f t="shared" si="1143"/>
        <v>0</v>
      </c>
      <c r="AT2214" s="111">
        <f t="shared" si="1144"/>
        <v>0</v>
      </c>
      <c r="AU2214" s="111">
        <f t="shared" si="1147"/>
        <v>0</v>
      </c>
      <c r="AV2214" s="111" t="str">
        <f t="shared" si="1145"/>
        <v xml:space="preserve"> </v>
      </c>
      <c r="AW2214" s="112">
        <f t="shared" si="1146"/>
        <v>0</v>
      </c>
    </row>
    <row r="2215" spans="30:49">
      <c r="AD2215" s="132">
        <v>2212</v>
      </c>
      <c r="AE2215" s="125" t="str">
        <f t="shared" si="1137"/>
        <v xml:space="preserve"> </v>
      </c>
      <c r="AF2215" s="125" t="str">
        <f t="shared" si="1148"/>
        <v xml:space="preserve"> </v>
      </c>
      <c r="AG2215" s="125" t="str">
        <f t="shared" si="1138"/>
        <v xml:space="preserve"> </v>
      </c>
      <c r="AH2215" s="126" t="str">
        <f t="shared" si="1149"/>
        <v xml:space="preserve"> </v>
      </c>
      <c r="AI2215" s="127" t="str">
        <f t="shared" si="1150"/>
        <v xml:space="preserve"> </v>
      </c>
      <c r="AJ2215" s="128" t="str">
        <f t="shared" si="1151"/>
        <v xml:space="preserve"> </v>
      </c>
      <c r="AK2215" s="128" t="str">
        <f t="shared" si="1139"/>
        <v xml:space="preserve"> </v>
      </c>
      <c r="AL2215" s="129" t="str">
        <f t="shared" si="1152"/>
        <v xml:space="preserve"> </v>
      </c>
      <c r="AM2215" s="130" t="str">
        <f t="shared" si="1153"/>
        <v xml:space="preserve"> </v>
      </c>
      <c r="AN2215" s="129" t="str">
        <f t="shared" si="1154"/>
        <v xml:space="preserve"> </v>
      </c>
      <c r="AO2215" s="131" t="str">
        <f t="shared" si="1140"/>
        <v xml:space="preserve"> </v>
      </c>
      <c r="AP2215" s="123" t="str">
        <f t="shared" si="1136"/>
        <v xml:space="preserve"> </v>
      </c>
      <c r="AQ2215" s="129" t="str">
        <f t="shared" si="1141"/>
        <v xml:space="preserve"> </v>
      </c>
      <c r="AR2215" s="111">
        <f t="shared" si="1142"/>
        <v>2212</v>
      </c>
      <c r="AS2215" s="111">
        <f t="shared" si="1143"/>
        <v>0</v>
      </c>
      <c r="AT2215" s="111">
        <f t="shared" si="1144"/>
        <v>0</v>
      </c>
      <c r="AU2215" s="111">
        <f t="shared" si="1147"/>
        <v>0</v>
      </c>
      <c r="AV2215" s="111" t="str">
        <f t="shared" si="1145"/>
        <v xml:space="preserve"> </v>
      </c>
      <c r="AW2215" s="112">
        <f t="shared" si="1146"/>
        <v>0</v>
      </c>
    </row>
    <row r="2216" spans="30:49">
      <c r="AD2216" s="132">
        <v>2213</v>
      </c>
      <c r="AE2216" s="125" t="str">
        <f t="shared" si="1137"/>
        <v xml:space="preserve"> </v>
      </c>
      <c r="AF2216" s="125" t="str">
        <f t="shared" si="1148"/>
        <v xml:space="preserve"> </v>
      </c>
      <c r="AG2216" s="125" t="str">
        <f t="shared" si="1138"/>
        <v xml:space="preserve"> </v>
      </c>
      <c r="AH2216" s="126" t="str">
        <f t="shared" si="1149"/>
        <v xml:space="preserve"> </v>
      </c>
      <c r="AI2216" s="127" t="str">
        <f t="shared" si="1150"/>
        <v xml:space="preserve"> </v>
      </c>
      <c r="AJ2216" s="128" t="str">
        <f t="shared" si="1151"/>
        <v xml:space="preserve"> </v>
      </c>
      <c r="AK2216" s="128" t="str">
        <f t="shared" si="1139"/>
        <v xml:space="preserve"> </v>
      </c>
      <c r="AL2216" s="129" t="str">
        <f t="shared" si="1152"/>
        <v xml:space="preserve"> </v>
      </c>
      <c r="AM2216" s="130" t="str">
        <f t="shared" si="1153"/>
        <v xml:space="preserve"> </v>
      </c>
      <c r="AN2216" s="129" t="str">
        <f t="shared" si="1154"/>
        <v xml:space="preserve"> </v>
      </c>
      <c r="AO2216" s="131" t="str">
        <f t="shared" si="1140"/>
        <v xml:space="preserve"> </v>
      </c>
      <c r="AP2216" s="123" t="str">
        <f t="shared" si="1136"/>
        <v xml:space="preserve"> </v>
      </c>
      <c r="AQ2216" s="129" t="str">
        <f t="shared" si="1141"/>
        <v xml:space="preserve"> </v>
      </c>
      <c r="AR2216" s="111">
        <f t="shared" si="1142"/>
        <v>2213</v>
      </c>
      <c r="AS2216" s="111">
        <f t="shared" si="1143"/>
        <v>0</v>
      </c>
      <c r="AT2216" s="111">
        <f t="shared" si="1144"/>
        <v>0</v>
      </c>
      <c r="AU2216" s="111">
        <f t="shared" si="1147"/>
        <v>0</v>
      </c>
      <c r="AV2216" s="111" t="str">
        <f t="shared" si="1145"/>
        <v xml:space="preserve"> </v>
      </c>
      <c r="AW2216" s="112">
        <f t="shared" si="1146"/>
        <v>0</v>
      </c>
    </row>
    <row r="2217" spans="30:49">
      <c r="AD2217" s="132">
        <v>2214</v>
      </c>
      <c r="AE2217" s="125" t="str">
        <f t="shared" si="1137"/>
        <v xml:space="preserve"> </v>
      </c>
      <c r="AF2217" s="125" t="str">
        <f t="shared" si="1148"/>
        <v xml:space="preserve"> </v>
      </c>
      <c r="AG2217" s="125" t="str">
        <f t="shared" si="1138"/>
        <v xml:space="preserve"> </v>
      </c>
      <c r="AH2217" s="126" t="str">
        <f t="shared" si="1149"/>
        <v xml:space="preserve"> </v>
      </c>
      <c r="AI2217" s="127" t="str">
        <f t="shared" si="1150"/>
        <v xml:space="preserve"> </v>
      </c>
      <c r="AJ2217" s="128" t="str">
        <f t="shared" si="1151"/>
        <v xml:space="preserve"> </v>
      </c>
      <c r="AK2217" s="128" t="str">
        <f t="shared" si="1139"/>
        <v xml:space="preserve"> </v>
      </c>
      <c r="AL2217" s="129" t="str">
        <f t="shared" si="1152"/>
        <v xml:space="preserve"> </v>
      </c>
      <c r="AM2217" s="130" t="str">
        <f t="shared" si="1153"/>
        <v xml:space="preserve"> </v>
      </c>
      <c r="AN2217" s="129" t="str">
        <f t="shared" si="1154"/>
        <v xml:space="preserve"> </v>
      </c>
      <c r="AO2217" s="131" t="str">
        <f t="shared" si="1140"/>
        <v xml:space="preserve"> </v>
      </c>
      <c r="AP2217" s="123" t="str">
        <f t="shared" si="1136"/>
        <v xml:space="preserve"> </v>
      </c>
      <c r="AQ2217" s="129" t="str">
        <f t="shared" si="1141"/>
        <v xml:space="preserve"> </v>
      </c>
      <c r="AR2217" s="111">
        <f t="shared" si="1142"/>
        <v>2214</v>
      </c>
      <c r="AS2217" s="111">
        <f t="shared" si="1143"/>
        <v>0</v>
      </c>
      <c r="AT2217" s="111">
        <f t="shared" si="1144"/>
        <v>0</v>
      </c>
      <c r="AU2217" s="111">
        <f t="shared" si="1147"/>
        <v>0</v>
      </c>
      <c r="AV2217" s="111" t="str">
        <f t="shared" si="1145"/>
        <v xml:space="preserve"> </v>
      </c>
      <c r="AW2217" s="112">
        <f t="shared" si="1146"/>
        <v>0</v>
      </c>
    </row>
    <row r="2218" spans="30:49">
      <c r="AD2218" s="132">
        <v>2215</v>
      </c>
      <c r="AE2218" s="125" t="str">
        <f t="shared" si="1137"/>
        <v xml:space="preserve"> </v>
      </c>
      <c r="AF2218" s="125" t="str">
        <f t="shared" si="1148"/>
        <v xml:space="preserve"> </v>
      </c>
      <c r="AG2218" s="125" t="str">
        <f t="shared" si="1138"/>
        <v xml:space="preserve"> </v>
      </c>
      <c r="AH2218" s="126" t="str">
        <f t="shared" si="1149"/>
        <v xml:space="preserve"> </v>
      </c>
      <c r="AI2218" s="127" t="str">
        <f t="shared" si="1150"/>
        <v xml:space="preserve"> </v>
      </c>
      <c r="AJ2218" s="128" t="str">
        <f t="shared" si="1151"/>
        <v xml:space="preserve"> </v>
      </c>
      <c r="AK2218" s="128" t="str">
        <f t="shared" si="1139"/>
        <v xml:space="preserve"> </v>
      </c>
      <c r="AL2218" s="129" t="str">
        <f t="shared" si="1152"/>
        <v xml:space="preserve"> </v>
      </c>
      <c r="AM2218" s="130" t="str">
        <f t="shared" si="1153"/>
        <v xml:space="preserve"> </v>
      </c>
      <c r="AN2218" s="129" t="str">
        <f t="shared" si="1154"/>
        <v xml:space="preserve"> </v>
      </c>
      <c r="AO2218" s="131" t="str">
        <f t="shared" si="1140"/>
        <v xml:space="preserve"> </v>
      </c>
      <c r="AP2218" s="123" t="str">
        <f t="shared" si="1136"/>
        <v xml:space="preserve"> </v>
      </c>
      <c r="AQ2218" s="129" t="str">
        <f t="shared" si="1141"/>
        <v xml:space="preserve"> </v>
      </c>
      <c r="AR2218" s="111">
        <f t="shared" si="1142"/>
        <v>2215</v>
      </c>
      <c r="AS2218" s="111">
        <f t="shared" si="1143"/>
        <v>0</v>
      </c>
      <c r="AT2218" s="111">
        <f t="shared" si="1144"/>
        <v>0</v>
      </c>
      <c r="AU2218" s="111">
        <f t="shared" si="1147"/>
        <v>0</v>
      </c>
      <c r="AV2218" s="111" t="str">
        <f t="shared" si="1145"/>
        <v xml:space="preserve"> </v>
      </c>
      <c r="AW2218" s="112">
        <f t="shared" si="1146"/>
        <v>0</v>
      </c>
    </row>
    <row r="2219" spans="30:49">
      <c r="AD2219" s="132">
        <v>2216</v>
      </c>
      <c r="AE2219" s="125" t="str">
        <f t="shared" si="1137"/>
        <v xml:space="preserve"> </v>
      </c>
      <c r="AF2219" s="125" t="str">
        <f t="shared" si="1148"/>
        <v xml:space="preserve"> </v>
      </c>
      <c r="AG2219" s="125" t="str">
        <f t="shared" si="1138"/>
        <v xml:space="preserve"> </v>
      </c>
      <c r="AH2219" s="126" t="str">
        <f t="shared" si="1149"/>
        <v xml:space="preserve"> </v>
      </c>
      <c r="AI2219" s="127" t="str">
        <f t="shared" si="1150"/>
        <v xml:space="preserve"> </v>
      </c>
      <c r="AJ2219" s="128" t="str">
        <f t="shared" si="1151"/>
        <v xml:space="preserve"> </v>
      </c>
      <c r="AK2219" s="128" t="str">
        <f t="shared" si="1139"/>
        <v xml:space="preserve"> </v>
      </c>
      <c r="AL2219" s="129" t="str">
        <f t="shared" si="1152"/>
        <v xml:space="preserve"> </v>
      </c>
      <c r="AM2219" s="130" t="str">
        <f t="shared" si="1153"/>
        <v xml:space="preserve"> </v>
      </c>
      <c r="AN2219" s="129" t="str">
        <f t="shared" si="1154"/>
        <v xml:space="preserve"> </v>
      </c>
      <c r="AO2219" s="131" t="str">
        <f t="shared" si="1140"/>
        <v xml:space="preserve"> </v>
      </c>
      <c r="AP2219" s="123" t="str">
        <f t="shared" si="1136"/>
        <v xml:space="preserve"> </v>
      </c>
      <c r="AQ2219" s="129" t="str">
        <f t="shared" si="1141"/>
        <v xml:space="preserve"> </v>
      </c>
      <c r="AR2219" s="111">
        <f t="shared" si="1142"/>
        <v>2216</v>
      </c>
      <c r="AS2219" s="111">
        <f t="shared" si="1143"/>
        <v>0</v>
      </c>
      <c r="AT2219" s="111">
        <f t="shared" si="1144"/>
        <v>0</v>
      </c>
      <c r="AU2219" s="111">
        <f t="shared" si="1147"/>
        <v>0</v>
      </c>
      <c r="AV2219" s="111" t="str">
        <f t="shared" si="1145"/>
        <v xml:space="preserve"> </v>
      </c>
      <c r="AW2219" s="112">
        <f t="shared" si="1146"/>
        <v>0</v>
      </c>
    </row>
    <row r="2220" spans="30:49">
      <c r="AD2220" s="132">
        <v>2217</v>
      </c>
      <c r="AE2220" s="125" t="str">
        <f t="shared" si="1137"/>
        <v xml:space="preserve"> </v>
      </c>
      <c r="AF2220" s="125" t="str">
        <f t="shared" si="1148"/>
        <v xml:space="preserve"> </v>
      </c>
      <c r="AG2220" s="125" t="str">
        <f t="shared" si="1138"/>
        <v xml:space="preserve"> </v>
      </c>
      <c r="AH2220" s="126" t="str">
        <f t="shared" si="1149"/>
        <v xml:space="preserve"> </v>
      </c>
      <c r="AI2220" s="127" t="str">
        <f t="shared" si="1150"/>
        <v xml:space="preserve"> </v>
      </c>
      <c r="AJ2220" s="128" t="str">
        <f t="shared" si="1151"/>
        <v xml:space="preserve"> </v>
      </c>
      <c r="AK2220" s="128" t="str">
        <f t="shared" si="1139"/>
        <v xml:space="preserve"> </v>
      </c>
      <c r="AL2220" s="129" t="str">
        <f t="shared" si="1152"/>
        <v xml:space="preserve"> </v>
      </c>
      <c r="AM2220" s="130" t="str">
        <f t="shared" si="1153"/>
        <v xml:space="preserve"> </v>
      </c>
      <c r="AN2220" s="129" t="str">
        <f t="shared" si="1154"/>
        <v xml:space="preserve"> </v>
      </c>
      <c r="AO2220" s="131" t="str">
        <f t="shared" si="1140"/>
        <v xml:space="preserve"> </v>
      </c>
      <c r="AP2220" s="123" t="str">
        <f t="shared" ref="AP2220:AP2283" si="1155">IF(AF2219=" "," ",IF(AF2219&lt;0," ",IF(AD2220&lt;$B$4,$B$3,0)))</f>
        <v xml:space="preserve"> </v>
      </c>
      <c r="AQ2220" s="129" t="str">
        <f t="shared" si="1141"/>
        <v xml:space="preserve"> </v>
      </c>
      <c r="AR2220" s="111">
        <f t="shared" si="1142"/>
        <v>2217</v>
      </c>
      <c r="AS2220" s="111">
        <f t="shared" si="1143"/>
        <v>0</v>
      </c>
      <c r="AT2220" s="111">
        <f t="shared" si="1144"/>
        <v>0</v>
      </c>
      <c r="AU2220" s="111">
        <f t="shared" si="1147"/>
        <v>0</v>
      </c>
      <c r="AV2220" s="111" t="str">
        <f t="shared" si="1145"/>
        <v xml:space="preserve"> </v>
      </c>
      <c r="AW2220" s="112">
        <f t="shared" si="1146"/>
        <v>0</v>
      </c>
    </row>
    <row r="2221" spans="30:49">
      <c r="AD2221" s="132">
        <v>2218</v>
      </c>
      <c r="AE2221" s="125" t="str">
        <f t="shared" si="1137"/>
        <v xml:space="preserve"> </v>
      </c>
      <c r="AF2221" s="125" t="str">
        <f t="shared" si="1148"/>
        <v xml:space="preserve"> </v>
      </c>
      <c r="AG2221" s="125" t="str">
        <f t="shared" si="1138"/>
        <v xml:space="preserve"> </v>
      </c>
      <c r="AH2221" s="126" t="str">
        <f t="shared" si="1149"/>
        <v xml:space="preserve"> </v>
      </c>
      <c r="AI2221" s="127" t="str">
        <f t="shared" si="1150"/>
        <v xml:space="preserve"> </v>
      </c>
      <c r="AJ2221" s="128" t="str">
        <f t="shared" si="1151"/>
        <v xml:space="preserve"> </v>
      </c>
      <c r="AK2221" s="128" t="str">
        <f t="shared" si="1139"/>
        <v xml:space="preserve"> </v>
      </c>
      <c r="AL2221" s="129" t="str">
        <f t="shared" si="1152"/>
        <v xml:space="preserve"> </v>
      </c>
      <c r="AM2221" s="130" t="str">
        <f t="shared" si="1153"/>
        <v xml:space="preserve"> </v>
      </c>
      <c r="AN2221" s="129" t="str">
        <f t="shared" si="1154"/>
        <v xml:space="preserve"> </v>
      </c>
      <c r="AO2221" s="131" t="str">
        <f t="shared" si="1140"/>
        <v xml:space="preserve"> </v>
      </c>
      <c r="AP2221" s="123" t="str">
        <f t="shared" si="1155"/>
        <v xml:space="preserve"> </v>
      </c>
      <c r="AQ2221" s="129" t="str">
        <f t="shared" si="1141"/>
        <v xml:space="preserve"> </v>
      </c>
      <c r="AR2221" s="111">
        <f t="shared" si="1142"/>
        <v>2218</v>
      </c>
      <c r="AS2221" s="111">
        <f t="shared" si="1143"/>
        <v>0</v>
      </c>
      <c r="AT2221" s="111">
        <f t="shared" si="1144"/>
        <v>0</v>
      </c>
      <c r="AU2221" s="111">
        <f t="shared" si="1147"/>
        <v>0</v>
      </c>
      <c r="AV2221" s="111" t="str">
        <f t="shared" si="1145"/>
        <v xml:space="preserve"> </v>
      </c>
      <c r="AW2221" s="112">
        <f t="shared" si="1146"/>
        <v>0</v>
      </c>
    </row>
    <row r="2222" spans="30:49">
      <c r="AD2222" s="132">
        <v>2219</v>
      </c>
      <c r="AE2222" s="125" t="str">
        <f t="shared" si="1137"/>
        <v xml:space="preserve"> </v>
      </c>
      <c r="AF2222" s="125" t="str">
        <f t="shared" si="1148"/>
        <v xml:space="preserve"> </v>
      </c>
      <c r="AG2222" s="125" t="str">
        <f t="shared" si="1138"/>
        <v xml:space="preserve"> </v>
      </c>
      <c r="AH2222" s="126" t="str">
        <f t="shared" si="1149"/>
        <v xml:space="preserve"> </v>
      </c>
      <c r="AI2222" s="127" t="str">
        <f t="shared" si="1150"/>
        <v xml:space="preserve"> </v>
      </c>
      <c r="AJ2222" s="128" t="str">
        <f t="shared" si="1151"/>
        <v xml:space="preserve"> </v>
      </c>
      <c r="AK2222" s="128" t="str">
        <f t="shared" si="1139"/>
        <v xml:space="preserve"> </v>
      </c>
      <c r="AL2222" s="129" t="str">
        <f t="shared" si="1152"/>
        <v xml:space="preserve"> </v>
      </c>
      <c r="AM2222" s="130" t="str">
        <f t="shared" si="1153"/>
        <v xml:space="preserve"> </v>
      </c>
      <c r="AN2222" s="129" t="str">
        <f t="shared" si="1154"/>
        <v xml:space="preserve"> </v>
      </c>
      <c r="AO2222" s="131" t="str">
        <f t="shared" si="1140"/>
        <v xml:space="preserve"> </v>
      </c>
      <c r="AP2222" s="123" t="str">
        <f t="shared" si="1155"/>
        <v xml:space="preserve"> </v>
      </c>
      <c r="AQ2222" s="129" t="str">
        <f t="shared" si="1141"/>
        <v xml:space="preserve"> </v>
      </c>
      <c r="AR2222" s="111">
        <f t="shared" si="1142"/>
        <v>2219</v>
      </c>
      <c r="AS2222" s="111">
        <f t="shared" si="1143"/>
        <v>0</v>
      </c>
      <c r="AT2222" s="111">
        <f t="shared" si="1144"/>
        <v>0</v>
      </c>
      <c r="AU2222" s="111">
        <f t="shared" si="1147"/>
        <v>0</v>
      </c>
      <c r="AV2222" s="111" t="str">
        <f t="shared" si="1145"/>
        <v xml:space="preserve"> </v>
      </c>
      <c r="AW2222" s="112">
        <f t="shared" si="1146"/>
        <v>0</v>
      </c>
    </row>
    <row r="2223" spans="30:49">
      <c r="AD2223" s="132">
        <v>2220</v>
      </c>
      <c r="AE2223" s="125" t="str">
        <f t="shared" si="1137"/>
        <v xml:space="preserve"> </v>
      </c>
      <c r="AF2223" s="125" t="str">
        <f t="shared" si="1148"/>
        <v xml:space="preserve"> </v>
      </c>
      <c r="AG2223" s="125" t="str">
        <f t="shared" si="1138"/>
        <v xml:space="preserve"> </v>
      </c>
      <c r="AH2223" s="126" t="str">
        <f t="shared" si="1149"/>
        <v xml:space="preserve"> </v>
      </c>
      <c r="AI2223" s="127" t="str">
        <f t="shared" si="1150"/>
        <v xml:space="preserve"> </v>
      </c>
      <c r="AJ2223" s="128" t="str">
        <f t="shared" si="1151"/>
        <v xml:space="preserve"> </v>
      </c>
      <c r="AK2223" s="128" t="str">
        <f t="shared" si="1139"/>
        <v xml:space="preserve"> </v>
      </c>
      <c r="AL2223" s="129" t="str">
        <f t="shared" si="1152"/>
        <v xml:space="preserve"> </v>
      </c>
      <c r="AM2223" s="130" t="str">
        <f t="shared" si="1153"/>
        <v xml:space="preserve"> </v>
      </c>
      <c r="AN2223" s="129" t="str">
        <f t="shared" si="1154"/>
        <v xml:space="preserve"> </v>
      </c>
      <c r="AO2223" s="131" t="str">
        <f t="shared" si="1140"/>
        <v xml:space="preserve"> </v>
      </c>
      <c r="AP2223" s="123" t="str">
        <f t="shared" si="1155"/>
        <v xml:space="preserve"> </v>
      </c>
      <c r="AQ2223" s="129" t="str">
        <f t="shared" si="1141"/>
        <v xml:space="preserve"> </v>
      </c>
      <c r="AR2223" s="111">
        <f t="shared" si="1142"/>
        <v>2220</v>
      </c>
      <c r="AS2223" s="111">
        <f t="shared" si="1143"/>
        <v>0</v>
      </c>
      <c r="AT2223" s="111">
        <f t="shared" si="1144"/>
        <v>0</v>
      </c>
      <c r="AU2223" s="111">
        <f t="shared" si="1147"/>
        <v>0</v>
      </c>
      <c r="AV2223" s="111" t="str">
        <f t="shared" si="1145"/>
        <v xml:space="preserve"> </v>
      </c>
      <c r="AW2223" s="112">
        <f t="shared" si="1146"/>
        <v>0</v>
      </c>
    </row>
    <row r="2224" spans="30:49">
      <c r="AD2224" s="132">
        <v>2221</v>
      </c>
      <c r="AE2224" s="125" t="str">
        <f t="shared" si="1137"/>
        <v xml:space="preserve"> </v>
      </c>
      <c r="AF2224" s="125" t="str">
        <f t="shared" si="1148"/>
        <v xml:space="preserve"> </v>
      </c>
      <c r="AG2224" s="125" t="str">
        <f t="shared" si="1138"/>
        <v xml:space="preserve"> </v>
      </c>
      <c r="AH2224" s="126" t="str">
        <f t="shared" si="1149"/>
        <v xml:space="preserve"> </v>
      </c>
      <c r="AI2224" s="127" t="str">
        <f t="shared" si="1150"/>
        <v xml:space="preserve"> </v>
      </c>
      <c r="AJ2224" s="128" t="str">
        <f t="shared" si="1151"/>
        <v xml:space="preserve"> </v>
      </c>
      <c r="AK2224" s="128" t="str">
        <f t="shared" si="1139"/>
        <v xml:space="preserve"> </v>
      </c>
      <c r="AL2224" s="129" t="str">
        <f t="shared" si="1152"/>
        <v xml:space="preserve"> </v>
      </c>
      <c r="AM2224" s="130" t="str">
        <f t="shared" si="1153"/>
        <v xml:space="preserve"> </v>
      </c>
      <c r="AN2224" s="129" t="str">
        <f t="shared" si="1154"/>
        <v xml:space="preserve"> </v>
      </c>
      <c r="AO2224" s="131" t="str">
        <f t="shared" si="1140"/>
        <v xml:space="preserve"> </v>
      </c>
      <c r="AP2224" s="123" t="str">
        <f t="shared" si="1155"/>
        <v xml:space="preserve"> </v>
      </c>
      <c r="AQ2224" s="129" t="str">
        <f t="shared" si="1141"/>
        <v xml:space="preserve"> </v>
      </c>
      <c r="AR2224" s="111">
        <f t="shared" si="1142"/>
        <v>2221</v>
      </c>
      <c r="AS2224" s="111">
        <f t="shared" si="1143"/>
        <v>0</v>
      </c>
      <c r="AT2224" s="111">
        <f t="shared" si="1144"/>
        <v>0</v>
      </c>
      <c r="AU2224" s="111">
        <f t="shared" si="1147"/>
        <v>0</v>
      </c>
      <c r="AV2224" s="111" t="str">
        <f t="shared" si="1145"/>
        <v xml:space="preserve"> </v>
      </c>
      <c r="AW2224" s="112">
        <f t="shared" si="1146"/>
        <v>0</v>
      </c>
    </row>
    <row r="2225" spans="30:49">
      <c r="AD2225" s="132">
        <v>2222</v>
      </c>
      <c r="AE2225" s="125" t="str">
        <f t="shared" si="1137"/>
        <v xml:space="preserve"> </v>
      </c>
      <c r="AF2225" s="125" t="str">
        <f t="shared" si="1148"/>
        <v xml:space="preserve"> </v>
      </c>
      <c r="AG2225" s="125" t="str">
        <f t="shared" si="1138"/>
        <v xml:space="preserve"> </v>
      </c>
      <c r="AH2225" s="126" t="str">
        <f t="shared" si="1149"/>
        <v xml:space="preserve"> </v>
      </c>
      <c r="AI2225" s="127" t="str">
        <f t="shared" si="1150"/>
        <v xml:space="preserve"> </v>
      </c>
      <c r="AJ2225" s="128" t="str">
        <f t="shared" si="1151"/>
        <v xml:space="preserve"> </v>
      </c>
      <c r="AK2225" s="128" t="str">
        <f t="shared" si="1139"/>
        <v xml:space="preserve"> </v>
      </c>
      <c r="AL2225" s="129" t="str">
        <f t="shared" si="1152"/>
        <v xml:space="preserve"> </v>
      </c>
      <c r="AM2225" s="130" t="str">
        <f t="shared" si="1153"/>
        <v xml:space="preserve"> </v>
      </c>
      <c r="AN2225" s="129" t="str">
        <f t="shared" si="1154"/>
        <v xml:space="preserve"> </v>
      </c>
      <c r="AO2225" s="131" t="str">
        <f t="shared" si="1140"/>
        <v xml:space="preserve"> </v>
      </c>
      <c r="AP2225" s="123" t="str">
        <f t="shared" si="1155"/>
        <v xml:space="preserve"> </v>
      </c>
      <c r="AQ2225" s="129" t="str">
        <f t="shared" si="1141"/>
        <v xml:space="preserve"> </v>
      </c>
      <c r="AR2225" s="111">
        <f t="shared" si="1142"/>
        <v>2222</v>
      </c>
      <c r="AS2225" s="111">
        <f t="shared" si="1143"/>
        <v>0</v>
      </c>
      <c r="AT2225" s="111">
        <f t="shared" si="1144"/>
        <v>0</v>
      </c>
      <c r="AU2225" s="111">
        <f t="shared" si="1147"/>
        <v>0</v>
      </c>
      <c r="AV2225" s="111" t="str">
        <f t="shared" si="1145"/>
        <v xml:space="preserve"> </v>
      </c>
      <c r="AW2225" s="112">
        <f t="shared" si="1146"/>
        <v>0</v>
      </c>
    </row>
    <row r="2226" spans="30:49">
      <c r="AD2226" s="132">
        <v>2223</v>
      </c>
      <c r="AE2226" s="125" t="str">
        <f t="shared" si="1137"/>
        <v xml:space="preserve"> </v>
      </c>
      <c r="AF2226" s="125" t="str">
        <f t="shared" si="1148"/>
        <v xml:space="preserve"> </v>
      </c>
      <c r="AG2226" s="125" t="str">
        <f t="shared" si="1138"/>
        <v xml:space="preserve"> </v>
      </c>
      <c r="AH2226" s="126" t="str">
        <f t="shared" si="1149"/>
        <v xml:space="preserve"> </v>
      </c>
      <c r="AI2226" s="127" t="str">
        <f t="shared" si="1150"/>
        <v xml:space="preserve"> </v>
      </c>
      <c r="AJ2226" s="128" t="str">
        <f t="shared" si="1151"/>
        <v xml:space="preserve"> </v>
      </c>
      <c r="AK2226" s="128" t="str">
        <f t="shared" si="1139"/>
        <v xml:space="preserve"> </v>
      </c>
      <c r="AL2226" s="129" t="str">
        <f t="shared" si="1152"/>
        <v xml:space="preserve"> </v>
      </c>
      <c r="AM2226" s="130" t="str">
        <f t="shared" si="1153"/>
        <v xml:space="preserve"> </v>
      </c>
      <c r="AN2226" s="129" t="str">
        <f t="shared" si="1154"/>
        <v xml:space="preserve"> </v>
      </c>
      <c r="AO2226" s="131" t="str">
        <f t="shared" si="1140"/>
        <v xml:space="preserve"> </v>
      </c>
      <c r="AP2226" s="123" t="str">
        <f t="shared" si="1155"/>
        <v xml:space="preserve"> </v>
      </c>
      <c r="AQ2226" s="129" t="str">
        <f t="shared" si="1141"/>
        <v xml:space="preserve"> </v>
      </c>
      <c r="AR2226" s="111">
        <f t="shared" si="1142"/>
        <v>2223</v>
      </c>
      <c r="AS2226" s="111">
        <f t="shared" si="1143"/>
        <v>0</v>
      </c>
      <c r="AT2226" s="111">
        <f t="shared" si="1144"/>
        <v>0</v>
      </c>
      <c r="AU2226" s="111">
        <f t="shared" si="1147"/>
        <v>0</v>
      </c>
      <c r="AV2226" s="111" t="str">
        <f t="shared" si="1145"/>
        <v xml:space="preserve"> </v>
      </c>
      <c r="AW2226" s="112">
        <f t="shared" si="1146"/>
        <v>0</v>
      </c>
    </row>
    <row r="2227" spans="30:49">
      <c r="AD2227" s="132">
        <v>2224</v>
      </c>
      <c r="AE2227" s="125" t="str">
        <f t="shared" si="1137"/>
        <v xml:space="preserve"> </v>
      </c>
      <c r="AF2227" s="125" t="str">
        <f t="shared" si="1148"/>
        <v xml:space="preserve"> </v>
      </c>
      <c r="AG2227" s="125" t="str">
        <f t="shared" si="1138"/>
        <v xml:space="preserve"> </v>
      </c>
      <c r="AH2227" s="126" t="str">
        <f t="shared" si="1149"/>
        <v xml:space="preserve"> </v>
      </c>
      <c r="AI2227" s="127" t="str">
        <f t="shared" si="1150"/>
        <v xml:space="preserve"> </v>
      </c>
      <c r="AJ2227" s="128" t="str">
        <f t="shared" si="1151"/>
        <v xml:space="preserve"> </v>
      </c>
      <c r="AK2227" s="128" t="str">
        <f t="shared" si="1139"/>
        <v xml:space="preserve"> </v>
      </c>
      <c r="AL2227" s="129" t="str">
        <f t="shared" si="1152"/>
        <v xml:space="preserve"> </v>
      </c>
      <c r="AM2227" s="130" t="str">
        <f t="shared" si="1153"/>
        <v xml:space="preserve"> </v>
      </c>
      <c r="AN2227" s="129" t="str">
        <f t="shared" si="1154"/>
        <v xml:space="preserve"> </v>
      </c>
      <c r="AO2227" s="131" t="str">
        <f t="shared" si="1140"/>
        <v xml:space="preserve"> </v>
      </c>
      <c r="AP2227" s="123" t="str">
        <f t="shared" si="1155"/>
        <v xml:space="preserve"> </v>
      </c>
      <c r="AQ2227" s="129" t="str">
        <f t="shared" si="1141"/>
        <v xml:space="preserve"> </v>
      </c>
      <c r="AR2227" s="111">
        <f t="shared" si="1142"/>
        <v>2224</v>
      </c>
      <c r="AS2227" s="111">
        <f t="shared" si="1143"/>
        <v>0</v>
      </c>
      <c r="AT2227" s="111">
        <f t="shared" si="1144"/>
        <v>0</v>
      </c>
      <c r="AU2227" s="111">
        <f t="shared" si="1147"/>
        <v>0</v>
      </c>
      <c r="AV2227" s="111" t="str">
        <f t="shared" si="1145"/>
        <v xml:space="preserve"> </v>
      </c>
      <c r="AW2227" s="112">
        <f t="shared" si="1146"/>
        <v>0</v>
      </c>
    </row>
    <row r="2228" spans="30:49">
      <c r="AD2228" s="132">
        <v>2225</v>
      </c>
      <c r="AE2228" s="125" t="str">
        <f t="shared" si="1137"/>
        <v xml:space="preserve"> </v>
      </c>
      <c r="AF2228" s="125" t="str">
        <f t="shared" si="1148"/>
        <v xml:space="preserve"> </v>
      </c>
      <c r="AG2228" s="125" t="str">
        <f t="shared" si="1138"/>
        <v xml:space="preserve"> </v>
      </c>
      <c r="AH2228" s="126" t="str">
        <f t="shared" si="1149"/>
        <v xml:space="preserve"> </v>
      </c>
      <c r="AI2228" s="127" t="str">
        <f t="shared" si="1150"/>
        <v xml:space="preserve"> </v>
      </c>
      <c r="AJ2228" s="128" t="str">
        <f t="shared" si="1151"/>
        <v xml:space="preserve"> </v>
      </c>
      <c r="AK2228" s="128" t="str">
        <f t="shared" si="1139"/>
        <v xml:space="preserve"> </v>
      </c>
      <c r="AL2228" s="129" t="str">
        <f t="shared" si="1152"/>
        <v xml:space="preserve"> </v>
      </c>
      <c r="AM2228" s="130" t="str">
        <f t="shared" si="1153"/>
        <v xml:space="preserve"> </v>
      </c>
      <c r="AN2228" s="129" t="str">
        <f t="shared" si="1154"/>
        <v xml:space="preserve"> </v>
      </c>
      <c r="AO2228" s="131" t="str">
        <f t="shared" si="1140"/>
        <v xml:space="preserve"> </v>
      </c>
      <c r="AP2228" s="123" t="str">
        <f t="shared" si="1155"/>
        <v xml:space="preserve"> </v>
      </c>
      <c r="AQ2228" s="129" t="str">
        <f t="shared" si="1141"/>
        <v xml:space="preserve"> </v>
      </c>
      <c r="AR2228" s="111">
        <f t="shared" si="1142"/>
        <v>2225</v>
      </c>
      <c r="AS2228" s="111">
        <f t="shared" si="1143"/>
        <v>0</v>
      </c>
      <c r="AT2228" s="111">
        <f t="shared" si="1144"/>
        <v>0</v>
      </c>
      <c r="AU2228" s="111">
        <f t="shared" si="1147"/>
        <v>0</v>
      </c>
      <c r="AV2228" s="111" t="str">
        <f t="shared" si="1145"/>
        <v xml:space="preserve"> </v>
      </c>
      <c r="AW2228" s="112">
        <f t="shared" si="1146"/>
        <v>0</v>
      </c>
    </row>
    <row r="2229" spans="30:49">
      <c r="AD2229" s="132">
        <v>2226</v>
      </c>
      <c r="AE2229" s="125" t="str">
        <f t="shared" si="1137"/>
        <v xml:space="preserve"> </v>
      </c>
      <c r="AF2229" s="125" t="str">
        <f t="shared" si="1148"/>
        <v xml:space="preserve"> </v>
      </c>
      <c r="AG2229" s="125" t="str">
        <f t="shared" si="1138"/>
        <v xml:space="preserve"> </v>
      </c>
      <c r="AH2229" s="126" t="str">
        <f t="shared" si="1149"/>
        <v xml:space="preserve"> </v>
      </c>
      <c r="AI2229" s="127" t="str">
        <f t="shared" si="1150"/>
        <v xml:space="preserve"> </v>
      </c>
      <c r="AJ2229" s="128" t="str">
        <f t="shared" si="1151"/>
        <v xml:space="preserve"> </v>
      </c>
      <c r="AK2229" s="128" t="str">
        <f t="shared" si="1139"/>
        <v xml:space="preserve"> </v>
      </c>
      <c r="AL2229" s="129" t="str">
        <f t="shared" si="1152"/>
        <v xml:space="preserve"> </v>
      </c>
      <c r="AM2229" s="130" t="str">
        <f t="shared" si="1153"/>
        <v xml:space="preserve"> </v>
      </c>
      <c r="AN2229" s="129" t="str">
        <f t="shared" si="1154"/>
        <v xml:space="preserve"> </v>
      </c>
      <c r="AO2229" s="131" t="str">
        <f t="shared" si="1140"/>
        <v xml:space="preserve"> </v>
      </c>
      <c r="AP2229" s="123" t="str">
        <f t="shared" si="1155"/>
        <v xml:space="preserve"> </v>
      </c>
      <c r="AQ2229" s="129" t="str">
        <f t="shared" si="1141"/>
        <v xml:space="preserve"> </v>
      </c>
      <c r="AR2229" s="111">
        <f t="shared" si="1142"/>
        <v>2226</v>
      </c>
      <c r="AS2229" s="111">
        <f t="shared" si="1143"/>
        <v>0</v>
      </c>
      <c r="AT2229" s="111">
        <f t="shared" si="1144"/>
        <v>0</v>
      </c>
      <c r="AU2229" s="111">
        <f t="shared" si="1147"/>
        <v>0</v>
      </c>
      <c r="AV2229" s="111" t="str">
        <f t="shared" si="1145"/>
        <v xml:space="preserve"> </v>
      </c>
      <c r="AW2229" s="112">
        <f t="shared" si="1146"/>
        <v>0</v>
      </c>
    </row>
    <row r="2230" spans="30:49">
      <c r="AD2230" s="132">
        <v>2227</v>
      </c>
      <c r="AE2230" s="125" t="str">
        <f t="shared" si="1137"/>
        <v xml:space="preserve"> </v>
      </c>
      <c r="AF2230" s="125" t="str">
        <f t="shared" si="1148"/>
        <v xml:space="preserve"> </v>
      </c>
      <c r="AG2230" s="125" t="str">
        <f t="shared" si="1138"/>
        <v xml:space="preserve"> </v>
      </c>
      <c r="AH2230" s="126" t="str">
        <f t="shared" si="1149"/>
        <v xml:space="preserve"> </v>
      </c>
      <c r="AI2230" s="127" t="str">
        <f t="shared" si="1150"/>
        <v xml:space="preserve"> </v>
      </c>
      <c r="AJ2230" s="128" t="str">
        <f t="shared" si="1151"/>
        <v xml:space="preserve"> </v>
      </c>
      <c r="AK2230" s="128" t="str">
        <f t="shared" si="1139"/>
        <v xml:space="preserve"> </v>
      </c>
      <c r="AL2230" s="129" t="str">
        <f t="shared" si="1152"/>
        <v xml:space="preserve"> </v>
      </c>
      <c r="AM2230" s="130" t="str">
        <f t="shared" si="1153"/>
        <v xml:space="preserve"> </v>
      </c>
      <c r="AN2230" s="129" t="str">
        <f t="shared" si="1154"/>
        <v xml:space="preserve"> </v>
      </c>
      <c r="AO2230" s="131" t="str">
        <f t="shared" si="1140"/>
        <v xml:space="preserve"> </v>
      </c>
      <c r="AP2230" s="123" t="str">
        <f t="shared" si="1155"/>
        <v xml:space="preserve"> </v>
      </c>
      <c r="AQ2230" s="129" t="str">
        <f t="shared" si="1141"/>
        <v xml:space="preserve"> </v>
      </c>
      <c r="AR2230" s="111">
        <f t="shared" si="1142"/>
        <v>2227</v>
      </c>
      <c r="AS2230" s="111">
        <f t="shared" si="1143"/>
        <v>0</v>
      </c>
      <c r="AT2230" s="111">
        <f t="shared" si="1144"/>
        <v>0</v>
      </c>
      <c r="AU2230" s="111">
        <f t="shared" si="1147"/>
        <v>0</v>
      </c>
      <c r="AV2230" s="111" t="str">
        <f t="shared" si="1145"/>
        <v xml:space="preserve"> </v>
      </c>
      <c r="AW2230" s="112">
        <f t="shared" si="1146"/>
        <v>0</v>
      </c>
    </row>
    <row r="2231" spans="30:49">
      <c r="AD2231" s="132">
        <v>2228</v>
      </c>
      <c r="AE2231" s="125" t="str">
        <f t="shared" si="1137"/>
        <v xml:space="preserve"> </v>
      </c>
      <c r="AF2231" s="125" t="str">
        <f t="shared" si="1148"/>
        <v xml:space="preserve"> </v>
      </c>
      <c r="AG2231" s="125" t="str">
        <f t="shared" si="1138"/>
        <v xml:space="preserve"> </v>
      </c>
      <c r="AH2231" s="126" t="str">
        <f t="shared" si="1149"/>
        <v xml:space="preserve"> </v>
      </c>
      <c r="AI2231" s="127" t="str">
        <f t="shared" si="1150"/>
        <v xml:space="preserve"> </v>
      </c>
      <c r="AJ2231" s="128" t="str">
        <f t="shared" si="1151"/>
        <v xml:space="preserve"> </v>
      </c>
      <c r="AK2231" s="128" t="str">
        <f t="shared" si="1139"/>
        <v xml:space="preserve"> </v>
      </c>
      <c r="AL2231" s="129" t="str">
        <f t="shared" si="1152"/>
        <v xml:space="preserve"> </v>
      </c>
      <c r="AM2231" s="130" t="str">
        <f t="shared" si="1153"/>
        <v xml:space="preserve"> </v>
      </c>
      <c r="AN2231" s="129" t="str">
        <f t="shared" si="1154"/>
        <v xml:space="preserve"> </v>
      </c>
      <c r="AO2231" s="131" t="str">
        <f t="shared" si="1140"/>
        <v xml:space="preserve"> </v>
      </c>
      <c r="AP2231" s="123" t="str">
        <f t="shared" si="1155"/>
        <v xml:space="preserve"> </v>
      </c>
      <c r="AQ2231" s="129" t="str">
        <f t="shared" si="1141"/>
        <v xml:space="preserve"> </v>
      </c>
      <c r="AR2231" s="111">
        <f t="shared" si="1142"/>
        <v>2228</v>
      </c>
      <c r="AS2231" s="111">
        <f t="shared" si="1143"/>
        <v>0</v>
      </c>
      <c r="AT2231" s="111">
        <f t="shared" si="1144"/>
        <v>0</v>
      </c>
      <c r="AU2231" s="111">
        <f t="shared" si="1147"/>
        <v>0</v>
      </c>
      <c r="AV2231" s="111" t="str">
        <f t="shared" si="1145"/>
        <v xml:space="preserve"> </v>
      </c>
      <c r="AW2231" s="112">
        <f t="shared" si="1146"/>
        <v>0</v>
      </c>
    </row>
    <row r="2232" spans="30:49">
      <c r="AD2232" s="132">
        <v>2229</v>
      </c>
      <c r="AE2232" s="125" t="str">
        <f t="shared" si="1137"/>
        <v xml:space="preserve"> </v>
      </c>
      <c r="AF2232" s="125" t="str">
        <f t="shared" si="1148"/>
        <v xml:space="preserve"> </v>
      </c>
      <c r="AG2232" s="125" t="str">
        <f t="shared" si="1138"/>
        <v xml:space="preserve"> </v>
      </c>
      <c r="AH2232" s="126" t="str">
        <f t="shared" si="1149"/>
        <v xml:space="preserve"> </v>
      </c>
      <c r="AI2232" s="127" t="str">
        <f t="shared" si="1150"/>
        <v xml:space="preserve"> </v>
      </c>
      <c r="AJ2232" s="128" t="str">
        <f t="shared" si="1151"/>
        <v xml:space="preserve"> </v>
      </c>
      <c r="AK2232" s="128" t="str">
        <f t="shared" si="1139"/>
        <v xml:space="preserve"> </v>
      </c>
      <c r="AL2232" s="129" t="str">
        <f t="shared" si="1152"/>
        <v xml:space="preserve"> </v>
      </c>
      <c r="AM2232" s="130" t="str">
        <f t="shared" si="1153"/>
        <v xml:space="preserve"> </v>
      </c>
      <c r="AN2232" s="129" t="str">
        <f t="shared" si="1154"/>
        <v xml:space="preserve"> </v>
      </c>
      <c r="AO2232" s="131" t="str">
        <f t="shared" si="1140"/>
        <v xml:space="preserve"> </v>
      </c>
      <c r="AP2232" s="123" t="str">
        <f t="shared" si="1155"/>
        <v xml:space="preserve"> </v>
      </c>
      <c r="AQ2232" s="129" t="str">
        <f t="shared" si="1141"/>
        <v xml:space="preserve"> </v>
      </c>
      <c r="AR2232" s="111">
        <f t="shared" si="1142"/>
        <v>2229</v>
      </c>
      <c r="AS2232" s="111">
        <f t="shared" si="1143"/>
        <v>0</v>
      </c>
      <c r="AT2232" s="111">
        <f t="shared" si="1144"/>
        <v>0</v>
      </c>
      <c r="AU2232" s="111">
        <f t="shared" si="1147"/>
        <v>0</v>
      </c>
      <c r="AV2232" s="111" t="str">
        <f t="shared" si="1145"/>
        <v xml:space="preserve"> </v>
      </c>
      <c r="AW2232" s="112">
        <f t="shared" si="1146"/>
        <v>0</v>
      </c>
    </row>
    <row r="2233" spans="30:49">
      <c r="AD2233" s="132">
        <v>2230</v>
      </c>
      <c r="AE2233" s="125" t="str">
        <f t="shared" si="1137"/>
        <v xml:space="preserve"> </v>
      </c>
      <c r="AF2233" s="125" t="str">
        <f t="shared" si="1148"/>
        <v xml:space="preserve"> </v>
      </c>
      <c r="AG2233" s="125" t="str">
        <f t="shared" si="1138"/>
        <v xml:space="preserve"> </v>
      </c>
      <c r="AH2233" s="126" t="str">
        <f t="shared" si="1149"/>
        <v xml:space="preserve"> </v>
      </c>
      <c r="AI2233" s="127" t="str">
        <f t="shared" si="1150"/>
        <v xml:space="preserve"> </v>
      </c>
      <c r="AJ2233" s="128" t="str">
        <f t="shared" si="1151"/>
        <v xml:space="preserve"> </v>
      </c>
      <c r="AK2233" s="128" t="str">
        <f t="shared" si="1139"/>
        <v xml:space="preserve"> </v>
      </c>
      <c r="AL2233" s="129" t="str">
        <f t="shared" si="1152"/>
        <v xml:space="preserve"> </v>
      </c>
      <c r="AM2233" s="130" t="str">
        <f t="shared" si="1153"/>
        <v xml:space="preserve"> </v>
      </c>
      <c r="AN2233" s="129" t="str">
        <f t="shared" si="1154"/>
        <v xml:space="preserve"> </v>
      </c>
      <c r="AO2233" s="131" t="str">
        <f t="shared" si="1140"/>
        <v xml:space="preserve"> </v>
      </c>
      <c r="AP2233" s="123" t="str">
        <f t="shared" si="1155"/>
        <v xml:space="preserve"> </v>
      </c>
      <c r="AQ2233" s="129" t="str">
        <f t="shared" si="1141"/>
        <v xml:space="preserve"> </v>
      </c>
      <c r="AR2233" s="111">
        <f t="shared" si="1142"/>
        <v>2230</v>
      </c>
      <c r="AS2233" s="111">
        <f t="shared" si="1143"/>
        <v>0</v>
      </c>
      <c r="AT2233" s="111">
        <f t="shared" si="1144"/>
        <v>0</v>
      </c>
      <c r="AU2233" s="111">
        <f t="shared" si="1147"/>
        <v>0</v>
      </c>
      <c r="AV2233" s="111" t="str">
        <f t="shared" si="1145"/>
        <v xml:space="preserve"> </v>
      </c>
      <c r="AW2233" s="112">
        <f t="shared" si="1146"/>
        <v>0</v>
      </c>
    </row>
    <row r="2234" spans="30:49">
      <c r="AD2234" s="132">
        <v>2231</v>
      </c>
      <c r="AE2234" s="125" t="str">
        <f t="shared" si="1137"/>
        <v xml:space="preserve"> </v>
      </c>
      <c r="AF2234" s="125" t="str">
        <f t="shared" si="1148"/>
        <v xml:space="preserve"> </v>
      </c>
      <c r="AG2234" s="125" t="str">
        <f t="shared" si="1138"/>
        <v xml:space="preserve"> </v>
      </c>
      <c r="AH2234" s="126" t="str">
        <f t="shared" si="1149"/>
        <v xml:space="preserve"> </v>
      </c>
      <c r="AI2234" s="127" t="str">
        <f t="shared" si="1150"/>
        <v xml:space="preserve"> </v>
      </c>
      <c r="AJ2234" s="128" t="str">
        <f t="shared" si="1151"/>
        <v xml:space="preserve"> </v>
      </c>
      <c r="AK2234" s="128" t="str">
        <f t="shared" si="1139"/>
        <v xml:space="preserve"> </v>
      </c>
      <c r="AL2234" s="129" t="str">
        <f t="shared" si="1152"/>
        <v xml:space="preserve"> </v>
      </c>
      <c r="AM2234" s="130" t="str">
        <f t="shared" si="1153"/>
        <v xml:space="preserve"> </v>
      </c>
      <c r="AN2234" s="129" t="str">
        <f t="shared" si="1154"/>
        <v xml:space="preserve"> </v>
      </c>
      <c r="AO2234" s="131" t="str">
        <f t="shared" si="1140"/>
        <v xml:space="preserve"> </v>
      </c>
      <c r="AP2234" s="123" t="str">
        <f t="shared" si="1155"/>
        <v xml:space="preserve"> </v>
      </c>
      <c r="AQ2234" s="129" t="str">
        <f t="shared" si="1141"/>
        <v xml:space="preserve"> </v>
      </c>
      <c r="AR2234" s="111">
        <f t="shared" si="1142"/>
        <v>2231</v>
      </c>
      <c r="AS2234" s="111">
        <f t="shared" si="1143"/>
        <v>0</v>
      </c>
      <c r="AT2234" s="111">
        <f t="shared" si="1144"/>
        <v>0</v>
      </c>
      <c r="AU2234" s="111">
        <f t="shared" si="1147"/>
        <v>0</v>
      </c>
      <c r="AV2234" s="111" t="str">
        <f t="shared" si="1145"/>
        <v xml:space="preserve"> </v>
      </c>
      <c r="AW2234" s="112">
        <f t="shared" si="1146"/>
        <v>0</v>
      </c>
    </row>
    <row r="2235" spans="30:49">
      <c r="AD2235" s="132">
        <v>2232</v>
      </c>
      <c r="AE2235" s="125" t="str">
        <f t="shared" si="1137"/>
        <v xml:space="preserve"> </v>
      </c>
      <c r="AF2235" s="125" t="str">
        <f t="shared" si="1148"/>
        <v xml:space="preserve"> </v>
      </c>
      <c r="AG2235" s="125" t="str">
        <f t="shared" si="1138"/>
        <v xml:space="preserve"> </v>
      </c>
      <c r="AH2235" s="126" t="str">
        <f t="shared" si="1149"/>
        <v xml:space="preserve"> </v>
      </c>
      <c r="AI2235" s="127" t="str">
        <f t="shared" si="1150"/>
        <v xml:space="preserve"> </v>
      </c>
      <c r="AJ2235" s="128" t="str">
        <f t="shared" si="1151"/>
        <v xml:space="preserve"> </v>
      </c>
      <c r="AK2235" s="128" t="str">
        <f t="shared" si="1139"/>
        <v xml:space="preserve"> </v>
      </c>
      <c r="AL2235" s="129" t="str">
        <f t="shared" si="1152"/>
        <v xml:space="preserve"> </v>
      </c>
      <c r="AM2235" s="130" t="str">
        <f t="shared" si="1153"/>
        <v xml:space="preserve"> </v>
      </c>
      <c r="AN2235" s="129" t="str">
        <f t="shared" si="1154"/>
        <v xml:space="preserve"> </v>
      </c>
      <c r="AO2235" s="131" t="str">
        <f t="shared" si="1140"/>
        <v xml:space="preserve"> </v>
      </c>
      <c r="AP2235" s="123" t="str">
        <f t="shared" si="1155"/>
        <v xml:space="preserve"> </v>
      </c>
      <c r="AQ2235" s="129" t="str">
        <f t="shared" si="1141"/>
        <v xml:space="preserve"> </v>
      </c>
      <c r="AR2235" s="111">
        <f t="shared" si="1142"/>
        <v>2232</v>
      </c>
      <c r="AS2235" s="111">
        <f t="shared" si="1143"/>
        <v>0</v>
      </c>
      <c r="AT2235" s="111">
        <f t="shared" si="1144"/>
        <v>0</v>
      </c>
      <c r="AU2235" s="111">
        <f t="shared" si="1147"/>
        <v>0</v>
      </c>
      <c r="AV2235" s="111" t="str">
        <f t="shared" si="1145"/>
        <v xml:space="preserve"> </v>
      </c>
      <c r="AW2235" s="112">
        <f t="shared" si="1146"/>
        <v>0</v>
      </c>
    </row>
    <row r="2236" spans="30:49">
      <c r="AD2236" s="132">
        <v>2233</v>
      </c>
      <c r="AE2236" s="125" t="str">
        <f t="shared" si="1137"/>
        <v xml:space="preserve"> </v>
      </c>
      <c r="AF2236" s="125" t="str">
        <f t="shared" si="1148"/>
        <v xml:space="preserve"> </v>
      </c>
      <c r="AG2236" s="125" t="str">
        <f t="shared" si="1138"/>
        <v xml:space="preserve"> </v>
      </c>
      <c r="AH2236" s="126" t="str">
        <f t="shared" si="1149"/>
        <v xml:space="preserve"> </v>
      </c>
      <c r="AI2236" s="127" t="str">
        <f t="shared" si="1150"/>
        <v xml:space="preserve"> </v>
      </c>
      <c r="AJ2236" s="128" t="str">
        <f t="shared" si="1151"/>
        <v xml:space="preserve"> </v>
      </c>
      <c r="AK2236" s="128" t="str">
        <f t="shared" si="1139"/>
        <v xml:space="preserve"> </v>
      </c>
      <c r="AL2236" s="129" t="str">
        <f t="shared" si="1152"/>
        <v xml:space="preserve"> </v>
      </c>
      <c r="AM2236" s="130" t="str">
        <f t="shared" si="1153"/>
        <v xml:space="preserve"> </v>
      </c>
      <c r="AN2236" s="129" t="str">
        <f t="shared" si="1154"/>
        <v xml:space="preserve"> </v>
      </c>
      <c r="AO2236" s="131" t="str">
        <f t="shared" si="1140"/>
        <v xml:space="preserve"> </v>
      </c>
      <c r="AP2236" s="123" t="str">
        <f t="shared" si="1155"/>
        <v xml:space="preserve"> </v>
      </c>
      <c r="AQ2236" s="129" t="str">
        <f t="shared" si="1141"/>
        <v xml:space="preserve"> </v>
      </c>
      <c r="AR2236" s="111">
        <f t="shared" si="1142"/>
        <v>2233</v>
      </c>
      <c r="AS2236" s="111">
        <f t="shared" si="1143"/>
        <v>0</v>
      </c>
      <c r="AT2236" s="111">
        <f t="shared" si="1144"/>
        <v>0</v>
      </c>
      <c r="AU2236" s="111">
        <f t="shared" si="1147"/>
        <v>0</v>
      </c>
      <c r="AV2236" s="111" t="str">
        <f t="shared" si="1145"/>
        <v xml:space="preserve"> </v>
      </c>
      <c r="AW2236" s="112">
        <f t="shared" si="1146"/>
        <v>0</v>
      </c>
    </row>
    <row r="2237" spans="30:49">
      <c r="AD2237" s="132">
        <v>2234</v>
      </c>
      <c r="AE2237" s="125" t="str">
        <f t="shared" si="1137"/>
        <v xml:space="preserve"> </v>
      </c>
      <c r="AF2237" s="125" t="str">
        <f t="shared" si="1148"/>
        <v xml:space="preserve"> </v>
      </c>
      <c r="AG2237" s="125" t="str">
        <f t="shared" si="1138"/>
        <v xml:space="preserve"> </v>
      </c>
      <c r="AH2237" s="126" t="str">
        <f t="shared" si="1149"/>
        <v xml:space="preserve"> </v>
      </c>
      <c r="AI2237" s="127" t="str">
        <f t="shared" si="1150"/>
        <v xml:space="preserve"> </v>
      </c>
      <c r="AJ2237" s="128" t="str">
        <f t="shared" si="1151"/>
        <v xml:space="preserve"> </v>
      </c>
      <c r="AK2237" s="128" t="str">
        <f t="shared" si="1139"/>
        <v xml:space="preserve"> </v>
      </c>
      <c r="AL2237" s="129" t="str">
        <f t="shared" si="1152"/>
        <v xml:space="preserve"> </v>
      </c>
      <c r="AM2237" s="130" t="str">
        <f t="shared" si="1153"/>
        <v xml:space="preserve"> </v>
      </c>
      <c r="AN2237" s="129" t="str">
        <f t="shared" si="1154"/>
        <v xml:space="preserve"> </v>
      </c>
      <c r="AO2237" s="131" t="str">
        <f t="shared" si="1140"/>
        <v xml:space="preserve"> </v>
      </c>
      <c r="AP2237" s="123" t="str">
        <f t="shared" si="1155"/>
        <v xml:space="preserve"> </v>
      </c>
      <c r="AQ2237" s="129" t="str">
        <f t="shared" si="1141"/>
        <v xml:space="preserve"> </v>
      </c>
      <c r="AR2237" s="111">
        <f t="shared" si="1142"/>
        <v>2234</v>
      </c>
      <c r="AS2237" s="111">
        <f t="shared" si="1143"/>
        <v>0</v>
      </c>
      <c r="AT2237" s="111">
        <f t="shared" si="1144"/>
        <v>0</v>
      </c>
      <c r="AU2237" s="111">
        <f t="shared" si="1147"/>
        <v>0</v>
      </c>
      <c r="AV2237" s="111" t="str">
        <f t="shared" si="1145"/>
        <v xml:space="preserve"> </v>
      </c>
      <c r="AW2237" s="112">
        <f t="shared" si="1146"/>
        <v>0</v>
      </c>
    </row>
    <row r="2238" spans="30:49">
      <c r="AD2238" s="132">
        <v>2235</v>
      </c>
      <c r="AE2238" s="125" t="str">
        <f t="shared" si="1137"/>
        <v xml:space="preserve"> </v>
      </c>
      <c r="AF2238" s="125" t="str">
        <f t="shared" si="1148"/>
        <v xml:space="preserve"> </v>
      </c>
      <c r="AG2238" s="125" t="str">
        <f t="shared" si="1138"/>
        <v xml:space="preserve"> </v>
      </c>
      <c r="AH2238" s="126" t="str">
        <f t="shared" si="1149"/>
        <v xml:space="preserve"> </v>
      </c>
      <c r="AI2238" s="127" t="str">
        <f t="shared" si="1150"/>
        <v xml:space="preserve"> </v>
      </c>
      <c r="AJ2238" s="128" t="str">
        <f t="shared" si="1151"/>
        <v xml:space="preserve"> </v>
      </c>
      <c r="AK2238" s="128" t="str">
        <f t="shared" si="1139"/>
        <v xml:space="preserve"> </v>
      </c>
      <c r="AL2238" s="129" t="str">
        <f t="shared" si="1152"/>
        <v xml:space="preserve"> </v>
      </c>
      <c r="AM2238" s="130" t="str">
        <f t="shared" si="1153"/>
        <v xml:space="preserve"> </v>
      </c>
      <c r="AN2238" s="129" t="str">
        <f t="shared" si="1154"/>
        <v xml:space="preserve"> </v>
      </c>
      <c r="AO2238" s="131" t="str">
        <f t="shared" si="1140"/>
        <v xml:space="preserve"> </v>
      </c>
      <c r="AP2238" s="123" t="str">
        <f t="shared" si="1155"/>
        <v xml:space="preserve"> </v>
      </c>
      <c r="AQ2238" s="129" t="str">
        <f t="shared" si="1141"/>
        <v xml:space="preserve"> </v>
      </c>
      <c r="AR2238" s="111">
        <f t="shared" si="1142"/>
        <v>2235</v>
      </c>
      <c r="AS2238" s="111">
        <f t="shared" si="1143"/>
        <v>0</v>
      </c>
      <c r="AT2238" s="111">
        <f t="shared" si="1144"/>
        <v>0</v>
      </c>
      <c r="AU2238" s="111">
        <f t="shared" si="1147"/>
        <v>0</v>
      </c>
      <c r="AV2238" s="111" t="str">
        <f t="shared" si="1145"/>
        <v xml:space="preserve"> </v>
      </c>
      <c r="AW2238" s="112">
        <f t="shared" si="1146"/>
        <v>0</v>
      </c>
    </row>
    <row r="2239" spans="30:49">
      <c r="AD2239" s="132">
        <v>2236</v>
      </c>
      <c r="AE2239" s="125" t="str">
        <f t="shared" si="1137"/>
        <v xml:space="preserve"> </v>
      </c>
      <c r="AF2239" s="125" t="str">
        <f t="shared" si="1148"/>
        <v xml:space="preserve"> </v>
      </c>
      <c r="AG2239" s="125" t="str">
        <f t="shared" si="1138"/>
        <v xml:space="preserve"> </v>
      </c>
      <c r="AH2239" s="126" t="str">
        <f t="shared" si="1149"/>
        <v xml:space="preserve"> </v>
      </c>
      <c r="AI2239" s="127" t="str">
        <f t="shared" si="1150"/>
        <v xml:space="preserve"> </v>
      </c>
      <c r="AJ2239" s="128" t="str">
        <f t="shared" si="1151"/>
        <v xml:space="preserve"> </v>
      </c>
      <c r="AK2239" s="128" t="str">
        <f t="shared" si="1139"/>
        <v xml:space="preserve"> </v>
      </c>
      <c r="AL2239" s="129" t="str">
        <f t="shared" si="1152"/>
        <v xml:space="preserve"> </v>
      </c>
      <c r="AM2239" s="130" t="str">
        <f t="shared" si="1153"/>
        <v xml:space="preserve"> </v>
      </c>
      <c r="AN2239" s="129" t="str">
        <f t="shared" si="1154"/>
        <v xml:space="preserve"> </v>
      </c>
      <c r="AO2239" s="131" t="str">
        <f t="shared" si="1140"/>
        <v xml:space="preserve"> </v>
      </c>
      <c r="AP2239" s="123" t="str">
        <f t="shared" si="1155"/>
        <v xml:space="preserve"> </v>
      </c>
      <c r="AQ2239" s="129" t="str">
        <f t="shared" si="1141"/>
        <v xml:space="preserve"> </v>
      </c>
      <c r="AR2239" s="111">
        <f t="shared" si="1142"/>
        <v>2236</v>
      </c>
      <c r="AS2239" s="111">
        <f t="shared" si="1143"/>
        <v>0</v>
      </c>
      <c r="AT2239" s="111">
        <f t="shared" si="1144"/>
        <v>0</v>
      </c>
      <c r="AU2239" s="111">
        <f t="shared" si="1147"/>
        <v>0</v>
      </c>
      <c r="AV2239" s="111" t="str">
        <f t="shared" si="1145"/>
        <v xml:space="preserve"> </v>
      </c>
      <c r="AW2239" s="112">
        <f t="shared" si="1146"/>
        <v>0</v>
      </c>
    </row>
    <row r="2240" spans="30:49">
      <c r="AD2240" s="132">
        <v>2237</v>
      </c>
      <c r="AE2240" s="125" t="str">
        <f t="shared" si="1137"/>
        <v xml:space="preserve"> </v>
      </c>
      <c r="AF2240" s="125" t="str">
        <f t="shared" si="1148"/>
        <v xml:space="preserve"> </v>
      </c>
      <c r="AG2240" s="125" t="str">
        <f t="shared" si="1138"/>
        <v xml:space="preserve"> </v>
      </c>
      <c r="AH2240" s="126" t="str">
        <f t="shared" si="1149"/>
        <v xml:space="preserve"> </v>
      </c>
      <c r="AI2240" s="127" t="str">
        <f t="shared" si="1150"/>
        <v xml:space="preserve"> </v>
      </c>
      <c r="AJ2240" s="128" t="str">
        <f t="shared" si="1151"/>
        <v xml:space="preserve"> </v>
      </c>
      <c r="AK2240" s="128" t="str">
        <f t="shared" si="1139"/>
        <v xml:space="preserve"> </v>
      </c>
      <c r="AL2240" s="129" t="str">
        <f t="shared" si="1152"/>
        <v xml:space="preserve"> </v>
      </c>
      <c r="AM2240" s="130" t="str">
        <f t="shared" si="1153"/>
        <v xml:space="preserve"> </v>
      </c>
      <c r="AN2240" s="129" t="str">
        <f t="shared" si="1154"/>
        <v xml:space="preserve"> </v>
      </c>
      <c r="AO2240" s="131" t="str">
        <f t="shared" si="1140"/>
        <v xml:space="preserve"> </v>
      </c>
      <c r="AP2240" s="123" t="str">
        <f t="shared" si="1155"/>
        <v xml:space="preserve"> </v>
      </c>
      <c r="AQ2240" s="129" t="str">
        <f t="shared" si="1141"/>
        <v xml:space="preserve"> </v>
      </c>
      <c r="AR2240" s="111">
        <f t="shared" si="1142"/>
        <v>2237</v>
      </c>
      <c r="AS2240" s="111">
        <f t="shared" si="1143"/>
        <v>0</v>
      </c>
      <c r="AT2240" s="111">
        <f t="shared" si="1144"/>
        <v>0</v>
      </c>
      <c r="AU2240" s="111">
        <f t="shared" si="1147"/>
        <v>0</v>
      </c>
      <c r="AV2240" s="111" t="str">
        <f t="shared" si="1145"/>
        <v xml:space="preserve"> </v>
      </c>
      <c r="AW2240" s="112">
        <f t="shared" si="1146"/>
        <v>0</v>
      </c>
    </row>
    <row r="2241" spans="30:49">
      <c r="AD2241" s="132">
        <v>2238</v>
      </c>
      <c r="AE2241" s="125" t="str">
        <f t="shared" ref="AE2241:AE2304" si="1156">IF(AF2240=" "," ",IF(AF2240&lt;0," ",AF2240))</f>
        <v xml:space="preserve"> </v>
      </c>
      <c r="AF2241" s="125" t="str">
        <f t="shared" si="1148"/>
        <v xml:space="preserve"> </v>
      </c>
      <c r="AG2241" s="125" t="str">
        <f t="shared" ref="AG2241:AG2304" si="1157">IF(AF2240=" "," ",IF(AF2240&lt;0," ",AH2240))</f>
        <v xml:space="preserve"> </v>
      </c>
      <c r="AH2241" s="126" t="str">
        <f t="shared" si="1149"/>
        <v xml:space="preserve"> </v>
      </c>
      <c r="AI2241" s="127" t="str">
        <f t="shared" si="1150"/>
        <v xml:space="preserve"> </v>
      </c>
      <c r="AJ2241" s="128" t="str">
        <f t="shared" si="1151"/>
        <v xml:space="preserve"> </v>
      </c>
      <c r="AK2241" s="128" t="str">
        <f t="shared" ref="AK2241:AK2304" si="1158">IF(AF2240=" "," ",IF(AF2240&lt;0," ",AQ2241/AJ2241))</f>
        <v xml:space="preserve"> </v>
      </c>
      <c r="AL2241" s="129" t="str">
        <f t="shared" si="1152"/>
        <v xml:space="preserve"> </v>
      </c>
      <c r="AM2241" s="130" t="str">
        <f t="shared" si="1153"/>
        <v xml:space="preserve"> </v>
      </c>
      <c r="AN2241" s="129" t="str">
        <f t="shared" si="1154"/>
        <v xml:space="preserve"> </v>
      </c>
      <c r="AO2241" s="131" t="str">
        <f t="shared" ref="AO2241:AO2304" si="1159">IF(AF2240=" "," ",IF(AF2240&lt;0," ",(-1)*AJ2241*AM2241))</f>
        <v xml:space="preserve"> </v>
      </c>
      <c r="AP2241" s="123" t="str">
        <f t="shared" si="1155"/>
        <v xml:space="preserve"> </v>
      </c>
      <c r="AQ2241" s="129" t="str">
        <f t="shared" ref="AQ2241:AQ2304" si="1160">IF(AF2240=" "," ",IF(AF2240&lt;0," ",AP2241+AO2241+AN2241))</f>
        <v xml:space="preserve"> </v>
      </c>
      <c r="AR2241" s="111">
        <f t="shared" ref="AR2241:AR2304" si="1161">IF(AE2241&gt;=AE2240,AD2241,0)</f>
        <v>2238</v>
      </c>
      <c r="AS2241" s="111">
        <f t="shared" ref="AS2241:AS2304" si="1162">IF(AF2241&gt;AE2241,AD2241,0)</f>
        <v>0</v>
      </c>
      <c r="AT2241" s="111">
        <f t="shared" ref="AT2241:AT2304" si="1163">IF(AF2241&lt;0,AD2241,0)</f>
        <v>0</v>
      </c>
      <c r="AU2241" s="111">
        <f t="shared" si="1147"/>
        <v>0</v>
      </c>
      <c r="AV2241" s="111" t="str">
        <f t="shared" ref="AV2241:AV2304" si="1164">IF(AP2241&lt;&gt;0,AF2241,0)</f>
        <v xml:space="preserve"> </v>
      </c>
      <c r="AW2241" s="112">
        <f t="shared" ref="AW2241:AW2304" si="1165">IF(AE2241=" ",0,AD2241)</f>
        <v>0</v>
      </c>
    </row>
    <row r="2242" spans="30:49">
      <c r="AD2242" s="132">
        <v>2239</v>
      </c>
      <c r="AE2242" s="125" t="str">
        <f t="shared" si="1156"/>
        <v xml:space="preserve"> </v>
      </c>
      <c r="AF2242" s="125" t="str">
        <f t="shared" si="1148"/>
        <v xml:space="preserve"> </v>
      </c>
      <c r="AG2242" s="125" t="str">
        <f t="shared" si="1157"/>
        <v xml:space="preserve"> </v>
      </c>
      <c r="AH2242" s="126" t="str">
        <f t="shared" si="1149"/>
        <v xml:space="preserve"> </v>
      </c>
      <c r="AI2242" s="127" t="str">
        <f t="shared" si="1150"/>
        <v xml:space="preserve"> </v>
      </c>
      <c r="AJ2242" s="128" t="str">
        <f t="shared" si="1151"/>
        <v xml:space="preserve"> </v>
      </c>
      <c r="AK2242" s="128" t="str">
        <f t="shared" si="1158"/>
        <v xml:space="preserve"> </v>
      </c>
      <c r="AL2242" s="129" t="str">
        <f t="shared" si="1152"/>
        <v xml:space="preserve"> </v>
      </c>
      <c r="AM2242" s="130" t="str">
        <f t="shared" si="1153"/>
        <v xml:space="preserve"> </v>
      </c>
      <c r="AN2242" s="129" t="str">
        <f t="shared" si="1154"/>
        <v xml:space="preserve"> </v>
      </c>
      <c r="AO2242" s="131" t="str">
        <f t="shared" si="1159"/>
        <v xml:space="preserve"> </v>
      </c>
      <c r="AP2242" s="123" t="str">
        <f t="shared" si="1155"/>
        <v xml:space="preserve"> </v>
      </c>
      <c r="AQ2242" s="129" t="str">
        <f t="shared" si="1160"/>
        <v xml:space="preserve"> </v>
      </c>
      <c r="AR2242" s="111">
        <f t="shared" si="1161"/>
        <v>2239</v>
      </c>
      <c r="AS2242" s="111">
        <f t="shared" si="1162"/>
        <v>0</v>
      </c>
      <c r="AT2242" s="111">
        <f t="shared" si="1163"/>
        <v>0</v>
      </c>
      <c r="AU2242" s="111">
        <f t="shared" si="1147"/>
        <v>0</v>
      </c>
      <c r="AV2242" s="111" t="str">
        <f t="shared" si="1164"/>
        <v xml:space="preserve"> </v>
      </c>
      <c r="AW2242" s="112">
        <f t="shared" si="1165"/>
        <v>0</v>
      </c>
    </row>
    <row r="2243" spans="30:49">
      <c r="AD2243" s="132">
        <v>2240</v>
      </c>
      <c r="AE2243" s="125" t="str">
        <f t="shared" si="1156"/>
        <v xml:space="preserve"> </v>
      </c>
      <c r="AF2243" s="125" t="str">
        <f t="shared" si="1148"/>
        <v xml:space="preserve"> </v>
      </c>
      <c r="AG2243" s="125" t="str">
        <f t="shared" si="1157"/>
        <v xml:space="preserve"> </v>
      </c>
      <c r="AH2243" s="126" t="str">
        <f t="shared" si="1149"/>
        <v xml:space="preserve"> </v>
      </c>
      <c r="AI2243" s="127" t="str">
        <f t="shared" si="1150"/>
        <v xml:space="preserve"> </v>
      </c>
      <c r="AJ2243" s="128" t="str">
        <f t="shared" si="1151"/>
        <v xml:space="preserve"> </v>
      </c>
      <c r="AK2243" s="128" t="str">
        <f t="shared" si="1158"/>
        <v xml:space="preserve"> </v>
      </c>
      <c r="AL2243" s="129" t="str">
        <f t="shared" si="1152"/>
        <v xml:space="preserve"> </v>
      </c>
      <c r="AM2243" s="130" t="str">
        <f t="shared" si="1153"/>
        <v xml:space="preserve"> </v>
      </c>
      <c r="AN2243" s="129" t="str">
        <f t="shared" si="1154"/>
        <v xml:space="preserve"> </v>
      </c>
      <c r="AO2243" s="131" t="str">
        <f t="shared" si="1159"/>
        <v xml:space="preserve"> </v>
      </c>
      <c r="AP2243" s="123" t="str">
        <f t="shared" si="1155"/>
        <v xml:space="preserve"> </v>
      </c>
      <c r="AQ2243" s="129" t="str">
        <f t="shared" si="1160"/>
        <v xml:space="preserve"> </v>
      </c>
      <c r="AR2243" s="111">
        <f t="shared" si="1161"/>
        <v>2240</v>
      </c>
      <c r="AS2243" s="111">
        <f t="shared" si="1162"/>
        <v>0</v>
      </c>
      <c r="AT2243" s="111">
        <f t="shared" si="1163"/>
        <v>0</v>
      </c>
      <c r="AU2243" s="111">
        <f t="shared" ref="AU2243:AU2306" si="1166">IF(AD2243=AB$4,AE2243,0)</f>
        <v>0</v>
      </c>
      <c r="AV2243" s="111" t="str">
        <f t="shared" si="1164"/>
        <v xml:space="preserve"> </v>
      </c>
      <c r="AW2243" s="112">
        <f t="shared" si="1165"/>
        <v>0</v>
      </c>
    </row>
    <row r="2244" spans="30:49">
      <c r="AD2244" s="132">
        <v>2241</v>
      </c>
      <c r="AE2244" s="125" t="str">
        <f t="shared" si="1156"/>
        <v xml:space="preserve"> </v>
      </c>
      <c r="AF2244" s="125" t="str">
        <f t="shared" ref="AF2244:AF2307" si="1167">IF(AF2243=" "," ",IF(AF2243&lt;0," ",AE2244+(AG2244*1+0.5*AK2244*1*1)))</f>
        <v xml:space="preserve"> </v>
      </c>
      <c r="AG2244" s="125" t="str">
        <f t="shared" si="1157"/>
        <v xml:space="preserve"> </v>
      </c>
      <c r="AH2244" s="126" t="str">
        <f t="shared" ref="AH2244:AH2307" si="1168">IF(AF2243=" "," ",IF(AF2243&lt;0," ",AG2244+AK2244*1))</f>
        <v xml:space="preserve"> </v>
      </c>
      <c r="AI2244" s="127" t="str">
        <f t="shared" ref="AI2244:AI2307" si="1169">IF(AF2243=" "," ",IF(AF2243&lt;0," ",IF($B$6="off",0,IF(AD2244&lt;=$B$4,0.01*$B$10*$B$2*AD2244/$B$4,0.01*$B$10*$B$2))))</f>
        <v xml:space="preserve"> </v>
      </c>
      <c r="AJ2244" s="128" t="str">
        <f t="shared" ref="AJ2244:AJ2307" si="1170">IF(AF2243=" "," ",IF(AF2243&lt;0," ",$B$2-AI2244))</f>
        <v xml:space="preserve"> </v>
      </c>
      <c r="AK2244" s="128" t="str">
        <f t="shared" si="1158"/>
        <v xml:space="preserve"> </v>
      </c>
      <c r="AL2244" s="129" t="str">
        <f t="shared" ref="AL2244:AL2307" si="1171">IF(AF2243=" "," ",IF(AF2243&lt;0," ",$B$46*(0.5)^(AE2244/5500)))</f>
        <v xml:space="preserve"> </v>
      </c>
      <c r="AM2244" s="130" t="str">
        <f t="shared" ref="AM2244:AM2307" si="1172">IF(AF2243=" "," ",IF(AF2243&lt;0," ",$B$48*(0.25)^(AE2244/6366198)))</f>
        <v xml:space="preserve"> </v>
      </c>
      <c r="AN2244" s="129" t="str">
        <f t="shared" ref="AN2244:AN2307" si="1173">IF(AF2243=" "," ",IF(AF2243&lt;0," ",IF($B$5="off",0,IF(AG2244&lt;0,0.5*$B$9*$B$47*AL2244*AG2244^2,(-1)*0.5*$B$9*$B$47*AL2244*AG2244^2))))</f>
        <v xml:space="preserve"> </v>
      </c>
      <c r="AO2244" s="131" t="str">
        <f t="shared" si="1159"/>
        <v xml:space="preserve"> </v>
      </c>
      <c r="AP2244" s="123" t="str">
        <f t="shared" si="1155"/>
        <v xml:space="preserve"> </v>
      </c>
      <c r="AQ2244" s="129" t="str">
        <f t="shared" si="1160"/>
        <v xml:space="preserve"> </v>
      </c>
      <c r="AR2244" s="111">
        <f t="shared" si="1161"/>
        <v>2241</v>
      </c>
      <c r="AS2244" s="111">
        <f t="shared" si="1162"/>
        <v>0</v>
      </c>
      <c r="AT2244" s="111">
        <f t="shared" si="1163"/>
        <v>0</v>
      </c>
      <c r="AU2244" s="111">
        <f t="shared" si="1166"/>
        <v>0</v>
      </c>
      <c r="AV2244" s="111" t="str">
        <f t="shared" si="1164"/>
        <v xml:space="preserve"> </v>
      </c>
      <c r="AW2244" s="112">
        <f t="shared" si="1165"/>
        <v>0</v>
      </c>
    </row>
    <row r="2245" spans="30:49">
      <c r="AD2245" s="132">
        <v>2242</v>
      </c>
      <c r="AE2245" s="125" t="str">
        <f t="shared" si="1156"/>
        <v xml:space="preserve"> </v>
      </c>
      <c r="AF2245" s="125" t="str">
        <f t="shared" si="1167"/>
        <v xml:space="preserve"> </v>
      </c>
      <c r="AG2245" s="125" t="str">
        <f t="shared" si="1157"/>
        <v xml:space="preserve"> </v>
      </c>
      <c r="AH2245" s="126" t="str">
        <f t="shared" si="1168"/>
        <v xml:space="preserve"> </v>
      </c>
      <c r="AI2245" s="127" t="str">
        <f t="shared" si="1169"/>
        <v xml:space="preserve"> </v>
      </c>
      <c r="AJ2245" s="128" t="str">
        <f t="shared" si="1170"/>
        <v xml:space="preserve"> </v>
      </c>
      <c r="AK2245" s="128" t="str">
        <f t="shared" si="1158"/>
        <v xml:space="preserve"> </v>
      </c>
      <c r="AL2245" s="129" t="str">
        <f t="shared" si="1171"/>
        <v xml:space="preserve"> </v>
      </c>
      <c r="AM2245" s="130" t="str">
        <f t="shared" si="1172"/>
        <v xml:space="preserve"> </v>
      </c>
      <c r="AN2245" s="129" t="str">
        <f t="shared" si="1173"/>
        <v xml:space="preserve"> </v>
      </c>
      <c r="AO2245" s="131" t="str">
        <f t="shared" si="1159"/>
        <v xml:space="preserve"> </v>
      </c>
      <c r="AP2245" s="123" t="str">
        <f t="shared" si="1155"/>
        <v xml:space="preserve"> </v>
      </c>
      <c r="AQ2245" s="129" t="str">
        <f t="shared" si="1160"/>
        <v xml:space="preserve"> </v>
      </c>
      <c r="AR2245" s="111">
        <f t="shared" si="1161"/>
        <v>2242</v>
      </c>
      <c r="AS2245" s="111">
        <f t="shared" si="1162"/>
        <v>0</v>
      </c>
      <c r="AT2245" s="111">
        <f t="shared" si="1163"/>
        <v>0</v>
      </c>
      <c r="AU2245" s="111">
        <f t="shared" si="1166"/>
        <v>0</v>
      </c>
      <c r="AV2245" s="111" t="str">
        <f t="shared" si="1164"/>
        <v xml:space="preserve"> </v>
      </c>
      <c r="AW2245" s="112">
        <f t="shared" si="1165"/>
        <v>0</v>
      </c>
    </row>
    <row r="2246" spans="30:49">
      <c r="AD2246" s="132">
        <v>2243</v>
      </c>
      <c r="AE2246" s="125" t="str">
        <f t="shared" si="1156"/>
        <v xml:space="preserve"> </v>
      </c>
      <c r="AF2246" s="125" t="str">
        <f t="shared" si="1167"/>
        <v xml:space="preserve"> </v>
      </c>
      <c r="AG2246" s="125" t="str">
        <f t="shared" si="1157"/>
        <v xml:space="preserve"> </v>
      </c>
      <c r="AH2246" s="126" t="str">
        <f t="shared" si="1168"/>
        <v xml:space="preserve"> </v>
      </c>
      <c r="AI2246" s="127" t="str">
        <f t="shared" si="1169"/>
        <v xml:space="preserve"> </v>
      </c>
      <c r="AJ2246" s="128" t="str">
        <f t="shared" si="1170"/>
        <v xml:space="preserve"> </v>
      </c>
      <c r="AK2246" s="128" t="str">
        <f t="shared" si="1158"/>
        <v xml:space="preserve"> </v>
      </c>
      <c r="AL2246" s="129" t="str">
        <f t="shared" si="1171"/>
        <v xml:space="preserve"> </v>
      </c>
      <c r="AM2246" s="130" t="str">
        <f t="shared" si="1172"/>
        <v xml:space="preserve"> </v>
      </c>
      <c r="AN2246" s="129" t="str">
        <f t="shared" si="1173"/>
        <v xml:space="preserve"> </v>
      </c>
      <c r="AO2246" s="131" t="str">
        <f t="shared" si="1159"/>
        <v xml:space="preserve"> </v>
      </c>
      <c r="AP2246" s="123" t="str">
        <f t="shared" si="1155"/>
        <v xml:space="preserve"> </v>
      </c>
      <c r="AQ2246" s="129" t="str">
        <f t="shared" si="1160"/>
        <v xml:space="preserve"> </v>
      </c>
      <c r="AR2246" s="111">
        <f t="shared" si="1161"/>
        <v>2243</v>
      </c>
      <c r="AS2246" s="111">
        <f t="shared" si="1162"/>
        <v>0</v>
      </c>
      <c r="AT2246" s="111">
        <f t="shared" si="1163"/>
        <v>0</v>
      </c>
      <c r="AU2246" s="111">
        <f t="shared" si="1166"/>
        <v>0</v>
      </c>
      <c r="AV2246" s="111" t="str">
        <f t="shared" si="1164"/>
        <v xml:space="preserve"> </v>
      </c>
      <c r="AW2246" s="112">
        <f t="shared" si="1165"/>
        <v>0</v>
      </c>
    </row>
    <row r="2247" spans="30:49">
      <c r="AD2247" s="132">
        <v>2244</v>
      </c>
      <c r="AE2247" s="125" t="str">
        <f t="shared" si="1156"/>
        <v xml:space="preserve"> </v>
      </c>
      <c r="AF2247" s="125" t="str">
        <f t="shared" si="1167"/>
        <v xml:space="preserve"> </v>
      </c>
      <c r="AG2247" s="125" t="str">
        <f t="shared" si="1157"/>
        <v xml:space="preserve"> </v>
      </c>
      <c r="AH2247" s="126" t="str">
        <f t="shared" si="1168"/>
        <v xml:space="preserve"> </v>
      </c>
      <c r="AI2247" s="127" t="str">
        <f t="shared" si="1169"/>
        <v xml:space="preserve"> </v>
      </c>
      <c r="AJ2247" s="128" t="str">
        <f t="shared" si="1170"/>
        <v xml:space="preserve"> </v>
      </c>
      <c r="AK2247" s="128" t="str">
        <f t="shared" si="1158"/>
        <v xml:space="preserve"> </v>
      </c>
      <c r="AL2247" s="129" t="str">
        <f t="shared" si="1171"/>
        <v xml:space="preserve"> </v>
      </c>
      <c r="AM2247" s="130" t="str">
        <f t="shared" si="1172"/>
        <v xml:space="preserve"> </v>
      </c>
      <c r="AN2247" s="129" t="str">
        <f t="shared" si="1173"/>
        <v xml:space="preserve"> </v>
      </c>
      <c r="AO2247" s="131" t="str">
        <f t="shared" si="1159"/>
        <v xml:space="preserve"> </v>
      </c>
      <c r="AP2247" s="123" t="str">
        <f t="shared" si="1155"/>
        <v xml:space="preserve"> </v>
      </c>
      <c r="AQ2247" s="129" t="str">
        <f t="shared" si="1160"/>
        <v xml:space="preserve"> </v>
      </c>
      <c r="AR2247" s="111">
        <f t="shared" si="1161"/>
        <v>2244</v>
      </c>
      <c r="AS2247" s="111">
        <f t="shared" si="1162"/>
        <v>0</v>
      </c>
      <c r="AT2247" s="111">
        <f t="shared" si="1163"/>
        <v>0</v>
      </c>
      <c r="AU2247" s="111">
        <f t="shared" si="1166"/>
        <v>0</v>
      </c>
      <c r="AV2247" s="111" t="str">
        <f t="shared" si="1164"/>
        <v xml:space="preserve"> </v>
      </c>
      <c r="AW2247" s="112">
        <f t="shared" si="1165"/>
        <v>0</v>
      </c>
    </row>
    <row r="2248" spans="30:49">
      <c r="AD2248" s="132">
        <v>2245</v>
      </c>
      <c r="AE2248" s="125" t="str">
        <f t="shared" si="1156"/>
        <v xml:space="preserve"> </v>
      </c>
      <c r="AF2248" s="125" t="str">
        <f t="shared" si="1167"/>
        <v xml:space="preserve"> </v>
      </c>
      <c r="AG2248" s="125" t="str">
        <f t="shared" si="1157"/>
        <v xml:space="preserve"> </v>
      </c>
      <c r="AH2248" s="126" t="str">
        <f t="shared" si="1168"/>
        <v xml:space="preserve"> </v>
      </c>
      <c r="AI2248" s="127" t="str">
        <f t="shared" si="1169"/>
        <v xml:space="preserve"> </v>
      </c>
      <c r="AJ2248" s="128" t="str">
        <f t="shared" si="1170"/>
        <v xml:space="preserve"> </v>
      </c>
      <c r="AK2248" s="128" t="str">
        <f t="shared" si="1158"/>
        <v xml:space="preserve"> </v>
      </c>
      <c r="AL2248" s="129" t="str">
        <f t="shared" si="1171"/>
        <v xml:space="preserve"> </v>
      </c>
      <c r="AM2248" s="130" t="str">
        <f t="shared" si="1172"/>
        <v xml:space="preserve"> </v>
      </c>
      <c r="AN2248" s="129" t="str">
        <f t="shared" si="1173"/>
        <v xml:space="preserve"> </v>
      </c>
      <c r="AO2248" s="131" t="str">
        <f t="shared" si="1159"/>
        <v xml:space="preserve"> </v>
      </c>
      <c r="AP2248" s="123" t="str">
        <f t="shared" si="1155"/>
        <v xml:space="preserve"> </v>
      </c>
      <c r="AQ2248" s="129" t="str">
        <f t="shared" si="1160"/>
        <v xml:space="preserve"> </v>
      </c>
      <c r="AR2248" s="111">
        <f t="shared" si="1161"/>
        <v>2245</v>
      </c>
      <c r="AS2248" s="111">
        <f t="shared" si="1162"/>
        <v>0</v>
      </c>
      <c r="AT2248" s="111">
        <f t="shared" si="1163"/>
        <v>0</v>
      </c>
      <c r="AU2248" s="111">
        <f t="shared" si="1166"/>
        <v>0</v>
      </c>
      <c r="AV2248" s="111" t="str">
        <f t="shared" si="1164"/>
        <v xml:space="preserve"> </v>
      </c>
      <c r="AW2248" s="112">
        <f t="shared" si="1165"/>
        <v>0</v>
      </c>
    </row>
    <row r="2249" spans="30:49">
      <c r="AD2249" s="132">
        <v>2246</v>
      </c>
      <c r="AE2249" s="125" t="str">
        <f t="shared" si="1156"/>
        <v xml:space="preserve"> </v>
      </c>
      <c r="AF2249" s="125" t="str">
        <f t="shared" si="1167"/>
        <v xml:space="preserve"> </v>
      </c>
      <c r="AG2249" s="125" t="str">
        <f t="shared" si="1157"/>
        <v xml:space="preserve"> </v>
      </c>
      <c r="AH2249" s="126" t="str">
        <f t="shared" si="1168"/>
        <v xml:space="preserve"> </v>
      </c>
      <c r="AI2249" s="127" t="str">
        <f t="shared" si="1169"/>
        <v xml:space="preserve"> </v>
      </c>
      <c r="AJ2249" s="128" t="str">
        <f t="shared" si="1170"/>
        <v xml:space="preserve"> </v>
      </c>
      <c r="AK2249" s="128" t="str">
        <f t="shared" si="1158"/>
        <v xml:space="preserve"> </v>
      </c>
      <c r="AL2249" s="129" t="str">
        <f t="shared" si="1171"/>
        <v xml:space="preserve"> </v>
      </c>
      <c r="AM2249" s="130" t="str">
        <f t="shared" si="1172"/>
        <v xml:space="preserve"> </v>
      </c>
      <c r="AN2249" s="129" t="str">
        <f t="shared" si="1173"/>
        <v xml:space="preserve"> </v>
      </c>
      <c r="AO2249" s="131" t="str">
        <f t="shared" si="1159"/>
        <v xml:space="preserve"> </v>
      </c>
      <c r="AP2249" s="123" t="str">
        <f t="shared" si="1155"/>
        <v xml:space="preserve"> </v>
      </c>
      <c r="AQ2249" s="129" t="str">
        <f t="shared" si="1160"/>
        <v xml:space="preserve"> </v>
      </c>
      <c r="AR2249" s="111">
        <f t="shared" si="1161"/>
        <v>2246</v>
      </c>
      <c r="AS2249" s="111">
        <f t="shared" si="1162"/>
        <v>0</v>
      </c>
      <c r="AT2249" s="111">
        <f t="shared" si="1163"/>
        <v>0</v>
      </c>
      <c r="AU2249" s="111">
        <f t="shared" si="1166"/>
        <v>0</v>
      </c>
      <c r="AV2249" s="111" t="str">
        <f t="shared" si="1164"/>
        <v xml:space="preserve"> </v>
      </c>
      <c r="AW2249" s="112">
        <f t="shared" si="1165"/>
        <v>0</v>
      </c>
    </row>
    <row r="2250" spans="30:49">
      <c r="AD2250" s="132">
        <v>2247</v>
      </c>
      <c r="AE2250" s="125" t="str">
        <f t="shared" si="1156"/>
        <v xml:space="preserve"> </v>
      </c>
      <c r="AF2250" s="125" t="str">
        <f t="shared" si="1167"/>
        <v xml:space="preserve"> </v>
      </c>
      <c r="AG2250" s="125" t="str">
        <f t="shared" si="1157"/>
        <v xml:space="preserve"> </v>
      </c>
      <c r="AH2250" s="126" t="str">
        <f t="shared" si="1168"/>
        <v xml:space="preserve"> </v>
      </c>
      <c r="AI2250" s="127" t="str">
        <f t="shared" si="1169"/>
        <v xml:space="preserve"> </v>
      </c>
      <c r="AJ2250" s="128" t="str">
        <f t="shared" si="1170"/>
        <v xml:space="preserve"> </v>
      </c>
      <c r="AK2250" s="128" t="str">
        <f t="shared" si="1158"/>
        <v xml:space="preserve"> </v>
      </c>
      <c r="AL2250" s="129" t="str">
        <f t="shared" si="1171"/>
        <v xml:space="preserve"> </v>
      </c>
      <c r="AM2250" s="130" t="str">
        <f t="shared" si="1172"/>
        <v xml:space="preserve"> </v>
      </c>
      <c r="AN2250" s="129" t="str">
        <f t="shared" si="1173"/>
        <v xml:space="preserve"> </v>
      </c>
      <c r="AO2250" s="131" t="str">
        <f t="shared" si="1159"/>
        <v xml:space="preserve"> </v>
      </c>
      <c r="AP2250" s="123" t="str">
        <f t="shared" si="1155"/>
        <v xml:space="preserve"> </v>
      </c>
      <c r="AQ2250" s="129" t="str">
        <f t="shared" si="1160"/>
        <v xml:space="preserve"> </v>
      </c>
      <c r="AR2250" s="111">
        <f t="shared" si="1161"/>
        <v>2247</v>
      </c>
      <c r="AS2250" s="111">
        <f t="shared" si="1162"/>
        <v>0</v>
      </c>
      <c r="AT2250" s="111">
        <f t="shared" si="1163"/>
        <v>0</v>
      </c>
      <c r="AU2250" s="111">
        <f t="shared" si="1166"/>
        <v>0</v>
      </c>
      <c r="AV2250" s="111" t="str">
        <f t="shared" si="1164"/>
        <v xml:space="preserve"> </v>
      </c>
      <c r="AW2250" s="112">
        <f t="shared" si="1165"/>
        <v>0</v>
      </c>
    </row>
    <row r="2251" spans="30:49">
      <c r="AD2251" s="132">
        <v>2248</v>
      </c>
      <c r="AE2251" s="125" t="str">
        <f t="shared" si="1156"/>
        <v xml:space="preserve"> </v>
      </c>
      <c r="AF2251" s="125" t="str">
        <f t="shared" si="1167"/>
        <v xml:space="preserve"> </v>
      </c>
      <c r="AG2251" s="125" t="str">
        <f t="shared" si="1157"/>
        <v xml:space="preserve"> </v>
      </c>
      <c r="AH2251" s="126" t="str">
        <f t="shared" si="1168"/>
        <v xml:space="preserve"> </v>
      </c>
      <c r="AI2251" s="127" t="str">
        <f t="shared" si="1169"/>
        <v xml:space="preserve"> </v>
      </c>
      <c r="AJ2251" s="128" t="str">
        <f t="shared" si="1170"/>
        <v xml:space="preserve"> </v>
      </c>
      <c r="AK2251" s="128" t="str">
        <f t="shared" si="1158"/>
        <v xml:space="preserve"> </v>
      </c>
      <c r="AL2251" s="129" t="str">
        <f t="shared" si="1171"/>
        <v xml:space="preserve"> </v>
      </c>
      <c r="AM2251" s="130" t="str">
        <f t="shared" si="1172"/>
        <v xml:space="preserve"> </v>
      </c>
      <c r="AN2251" s="129" t="str">
        <f t="shared" si="1173"/>
        <v xml:space="preserve"> </v>
      </c>
      <c r="AO2251" s="131" t="str">
        <f t="shared" si="1159"/>
        <v xml:space="preserve"> </v>
      </c>
      <c r="AP2251" s="123" t="str">
        <f t="shared" si="1155"/>
        <v xml:space="preserve"> </v>
      </c>
      <c r="AQ2251" s="129" t="str">
        <f t="shared" si="1160"/>
        <v xml:space="preserve"> </v>
      </c>
      <c r="AR2251" s="111">
        <f t="shared" si="1161"/>
        <v>2248</v>
      </c>
      <c r="AS2251" s="111">
        <f t="shared" si="1162"/>
        <v>0</v>
      </c>
      <c r="AT2251" s="111">
        <f t="shared" si="1163"/>
        <v>0</v>
      </c>
      <c r="AU2251" s="111">
        <f t="shared" si="1166"/>
        <v>0</v>
      </c>
      <c r="AV2251" s="111" t="str">
        <f t="shared" si="1164"/>
        <v xml:space="preserve"> </v>
      </c>
      <c r="AW2251" s="112">
        <f t="shared" si="1165"/>
        <v>0</v>
      </c>
    </row>
    <row r="2252" spans="30:49">
      <c r="AD2252" s="132">
        <v>2249</v>
      </c>
      <c r="AE2252" s="125" t="str">
        <f t="shared" si="1156"/>
        <v xml:space="preserve"> </v>
      </c>
      <c r="AF2252" s="125" t="str">
        <f t="shared" si="1167"/>
        <v xml:space="preserve"> </v>
      </c>
      <c r="AG2252" s="125" t="str">
        <f t="shared" si="1157"/>
        <v xml:space="preserve"> </v>
      </c>
      <c r="AH2252" s="126" t="str">
        <f t="shared" si="1168"/>
        <v xml:space="preserve"> </v>
      </c>
      <c r="AI2252" s="127" t="str">
        <f t="shared" si="1169"/>
        <v xml:space="preserve"> </v>
      </c>
      <c r="AJ2252" s="128" t="str">
        <f t="shared" si="1170"/>
        <v xml:space="preserve"> </v>
      </c>
      <c r="AK2252" s="128" t="str">
        <f t="shared" si="1158"/>
        <v xml:space="preserve"> </v>
      </c>
      <c r="AL2252" s="129" t="str">
        <f t="shared" si="1171"/>
        <v xml:space="preserve"> </v>
      </c>
      <c r="AM2252" s="130" t="str">
        <f t="shared" si="1172"/>
        <v xml:space="preserve"> </v>
      </c>
      <c r="AN2252" s="129" t="str">
        <f t="shared" si="1173"/>
        <v xml:space="preserve"> </v>
      </c>
      <c r="AO2252" s="131" t="str">
        <f t="shared" si="1159"/>
        <v xml:space="preserve"> </v>
      </c>
      <c r="AP2252" s="123" t="str">
        <f t="shared" si="1155"/>
        <v xml:space="preserve"> </v>
      </c>
      <c r="AQ2252" s="129" t="str">
        <f t="shared" si="1160"/>
        <v xml:space="preserve"> </v>
      </c>
      <c r="AR2252" s="111">
        <f t="shared" si="1161"/>
        <v>2249</v>
      </c>
      <c r="AS2252" s="111">
        <f t="shared" si="1162"/>
        <v>0</v>
      </c>
      <c r="AT2252" s="111">
        <f t="shared" si="1163"/>
        <v>0</v>
      </c>
      <c r="AU2252" s="111">
        <f t="shared" si="1166"/>
        <v>0</v>
      </c>
      <c r="AV2252" s="111" t="str">
        <f t="shared" si="1164"/>
        <v xml:space="preserve"> </v>
      </c>
      <c r="AW2252" s="112">
        <f t="shared" si="1165"/>
        <v>0</v>
      </c>
    </row>
    <row r="2253" spans="30:49">
      <c r="AD2253" s="132">
        <v>2250</v>
      </c>
      <c r="AE2253" s="125" t="str">
        <f t="shared" si="1156"/>
        <v xml:space="preserve"> </v>
      </c>
      <c r="AF2253" s="125" t="str">
        <f t="shared" si="1167"/>
        <v xml:space="preserve"> </v>
      </c>
      <c r="AG2253" s="125" t="str">
        <f t="shared" si="1157"/>
        <v xml:space="preserve"> </v>
      </c>
      <c r="AH2253" s="126" t="str">
        <f t="shared" si="1168"/>
        <v xml:space="preserve"> </v>
      </c>
      <c r="AI2253" s="127" t="str">
        <f t="shared" si="1169"/>
        <v xml:space="preserve"> </v>
      </c>
      <c r="AJ2253" s="128" t="str">
        <f t="shared" si="1170"/>
        <v xml:space="preserve"> </v>
      </c>
      <c r="AK2253" s="128" t="str">
        <f t="shared" si="1158"/>
        <v xml:space="preserve"> </v>
      </c>
      <c r="AL2253" s="129" t="str">
        <f t="shared" si="1171"/>
        <v xml:space="preserve"> </v>
      </c>
      <c r="AM2253" s="130" t="str">
        <f t="shared" si="1172"/>
        <v xml:space="preserve"> </v>
      </c>
      <c r="AN2253" s="129" t="str">
        <f t="shared" si="1173"/>
        <v xml:space="preserve"> </v>
      </c>
      <c r="AO2253" s="131" t="str">
        <f t="shared" si="1159"/>
        <v xml:space="preserve"> </v>
      </c>
      <c r="AP2253" s="123" t="str">
        <f t="shared" si="1155"/>
        <v xml:space="preserve"> </v>
      </c>
      <c r="AQ2253" s="129" t="str">
        <f t="shared" si="1160"/>
        <v xml:space="preserve"> </v>
      </c>
      <c r="AR2253" s="111">
        <f t="shared" si="1161"/>
        <v>2250</v>
      </c>
      <c r="AS2253" s="111">
        <f t="shared" si="1162"/>
        <v>0</v>
      </c>
      <c r="AT2253" s="111">
        <f t="shared" si="1163"/>
        <v>0</v>
      </c>
      <c r="AU2253" s="111">
        <f t="shared" si="1166"/>
        <v>0</v>
      </c>
      <c r="AV2253" s="111" t="str">
        <f t="shared" si="1164"/>
        <v xml:space="preserve"> </v>
      </c>
      <c r="AW2253" s="112">
        <f t="shared" si="1165"/>
        <v>0</v>
      </c>
    </row>
    <row r="2254" spans="30:49">
      <c r="AD2254" s="132">
        <v>2251</v>
      </c>
      <c r="AE2254" s="125" t="str">
        <f t="shared" si="1156"/>
        <v xml:space="preserve"> </v>
      </c>
      <c r="AF2254" s="125" t="str">
        <f t="shared" si="1167"/>
        <v xml:space="preserve"> </v>
      </c>
      <c r="AG2254" s="125" t="str">
        <f t="shared" si="1157"/>
        <v xml:space="preserve"> </v>
      </c>
      <c r="AH2254" s="126" t="str">
        <f t="shared" si="1168"/>
        <v xml:space="preserve"> </v>
      </c>
      <c r="AI2254" s="127" t="str">
        <f t="shared" si="1169"/>
        <v xml:space="preserve"> </v>
      </c>
      <c r="AJ2254" s="128" t="str">
        <f t="shared" si="1170"/>
        <v xml:space="preserve"> </v>
      </c>
      <c r="AK2254" s="128" t="str">
        <f t="shared" si="1158"/>
        <v xml:space="preserve"> </v>
      </c>
      <c r="AL2254" s="129" t="str">
        <f t="shared" si="1171"/>
        <v xml:space="preserve"> </v>
      </c>
      <c r="AM2254" s="130" t="str">
        <f t="shared" si="1172"/>
        <v xml:space="preserve"> </v>
      </c>
      <c r="AN2254" s="129" t="str">
        <f t="shared" si="1173"/>
        <v xml:space="preserve"> </v>
      </c>
      <c r="AO2254" s="131" t="str">
        <f t="shared" si="1159"/>
        <v xml:space="preserve"> </v>
      </c>
      <c r="AP2254" s="123" t="str">
        <f t="shared" si="1155"/>
        <v xml:space="preserve"> </v>
      </c>
      <c r="AQ2254" s="129" t="str">
        <f t="shared" si="1160"/>
        <v xml:space="preserve"> </v>
      </c>
      <c r="AR2254" s="111">
        <f t="shared" si="1161"/>
        <v>2251</v>
      </c>
      <c r="AS2254" s="111">
        <f t="shared" si="1162"/>
        <v>0</v>
      </c>
      <c r="AT2254" s="111">
        <f t="shared" si="1163"/>
        <v>0</v>
      </c>
      <c r="AU2254" s="111">
        <f t="shared" si="1166"/>
        <v>0</v>
      </c>
      <c r="AV2254" s="111" t="str">
        <f t="shared" si="1164"/>
        <v xml:space="preserve"> </v>
      </c>
      <c r="AW2254" s="112">
        <f t="shared" si="1165"/>
        <v>0</v>
      </c>
    </row>
    <row r="2255" spans="30:49">
      <c r="AD2255" s="132">
        <v>2252</v>
      </c>
      <c r="AE2255" s="125" t="str">
        <f t="shared" si="1156"/>
        <v xml:space="preserve"> </v>
      </c>
      <c r="AF2255" s="125" t="str">
        <f t="shared" si="1167"/>
        <v xml:space="preserve"> </v>
      </c>
      <c r="AG2255" s="125" t="str">
        <f t="shared" si="1157"/>
        <v xml:space="preserve"> </v>
      </c>
      <c r="AH2255" s="126" t="str">
        <f t="shared" si="1168"/>
        <v xml:space="preserve"> </v>
      </c>
      <c r="AI2255" s="127" t="str">
        <f t="shared" si="1169"/>
        <v xml:space="preserve"> </v>
      </c>
      <c r="AJ2255" s="128" t="str">
        <f t="shared" si="1170"/>
        <v xml:space="preserve"> </v>
      </c>
      <c r="AK2255" s="128" t="str">
        <f t="shared" si="1158"/>
        <v xml:space="preserve"> </v>
      </c>
      <c r="AL2255" s="129" t="str">
        <f t="shared" si="1171"/>
        <v xml:space="preserve"> </v>
      </c>
      <c r="AM2255" s="130" t="str">
        <f t="shared" si="1172"/>
        <v xml:space="preserve"> </v>
      </c>
      <c r="AN2255" s="129" t="str">
        <f t="shared" si="1173"/>
        <v xml:space="preserve"> </v>
      </c>
      <c r="AO2255" s="131" t="str">
        <f t="shared" si="1159"/>
        <v xml:space="preserve"> </v>
      </c>
      <c r="AP2255" s="123" t="str">
        <f t="shared" si="1155"/>
        <v xml:space="preserve"> </v>
      </c>
      <c r="AQ2255" s="129" t="str">
        <f t="shared" si="1160"/>
        <v xml:space="preserve"> </v>
      </c>
      <c r="AR2255" s="111">
        <f t="shared" si="1161"/>
        <v>2252</v>
      </c>
      <c r="AS2255" s="111">
        <f t="shared" si="1162"/>
        <v>0</v>
      </c>
      <c r="AT2255" s="111">
        <f t="shared" si="1163"/>
        <v>0</v>
      </c>
      <c r="AU2255" s="111">
        <f t="shared" si="1166"/>
        <v>0</v>
      </c>
      <c r="AV2255" s="111" t="str">
        <f t="shared" si="1164"/>
        <v xml:space="preserve"> </v>
      </c>
      <c r="AW2255" s="112">
        <f t="shared" si="1165"/>
        <v>0</v>
      </c>
    </row>
    <row r="2256" spans="30:49">
      <c r="AD2256" s="132">
        <v>2253</v>
      </c>
      <c r="AE2256" s="125" t="str">
        <f t="shared" si="1156"/>
        <v xml:space="preserve"> </v>
      </c>
      <c r="AF2256" s="125" t="str">
        <f t="shared" si="1167"/>
        <v xml:space="preserve"> </v>
      </c>
      <c r="AG2256" s="125" t="str">
        <f t="shared" si="1157"/>
        <v xml:space="preserve"> </v>
      </c>
      <c r="AH2256" s="126" t="str">
        <f t="shared" si="1168"/>
        <v xml:space="preserve"> </v>
      </c>
      <c r="AI2256" s="127" t="str">
        <f t="shared" si="1169"/>
        <v xml:space="preserve"> </v>
      </c>
      <c r="AJ2256" s="128" t="str">
        <f t="shared" si="1170"/>
        <v xml:space="preserve"> </v>
      </c>
      <c r="AK2256" s="128" t="str">
        <f t="shared" si="1158"/>
        <v xml:space="preserve"> </v>
      </c>
      <c r="AL2256" s="129" t="str">
        <f t="shared" si="1171"/>
        <v xml:space="preserve"> </v>
      </c>
      <c r="AM2256" s="130" t="str">
        <f t="shared" si="1172"/>
        <v xml:space="preserve"> </v>
      </c>
      <c r="AN2256" s="129" t="str">
        <f t="shared" si="1173"/>
        <v xml:space="preserve"> </v>
      </c>
      <c r="AO2256" s="131" t="str">
        <f t="shared" si="1159"/>
        <v xml:space="preserve"> </v>
      </c>
      <c r="AP2256" s="123" t="str">
        <f t="shared" si="1155"/>
        <v xml:space="preserve"> </v>
      </c>
      <c r="AQ2256" s="129" t="str">
        <f t="shared" si="1160"/>
        <v xml:space="preserve"> </v>
      </c>
      <c r="AR2256" s="111">
        <f t="shared" si="1161"/>
        <v>2253</v>
      </c>
      <c r="AS2256" s="111">
        <f t="shared" si="1162"/>
        <v>0</v>
      </c>
      <c r="AT2256" s="111">
        <f t="shared" si="1163"/>
        <v>0</v>
      </c>
      <c r="AU2256" s="111">
        <f t="shared" si="1166"/>
        <v>0</v>
      </c>
      <c r="AV2256" s="111" t="str">
        <f t="shared" si="1164"/>
        <v xml:space="preserve"> </v>
      </c>
      <c r="AW2256" s="112">
        <f t="shared" si="1165"/>
        <v>0</v>
      </c>
    </row>
    <row r="2257" spans="30:49">
      <c r="AD2257" s="132">
        <v>2254</v>
      </c>
      <c r="AE2257" s="125" t="str">
        <f t="shared" si="1156"/>
        <v xml:space="preserve"> </v>
      </c>
      <c r="AF2257" s="125" t="str">
        <f t="shared" si="1167"/>
        <v xml:space="preserve"> </v>
      </c>
      <c r="AG2257" s="125" t="str">
        <f t="shared" si="1157"/>
        <v xml:space="preserve"> </v>
      </c>
      <c r="AH2257" s="126" t="str">
        <f t="shared" si="1168"/>
        <v xml:space="preserve"> </v>
      </c>
      <c r="AI2257" s="127" t="str">
        <f t="shared" si="1169"/>
        <v xml:space="preserve"> </v>
      </c>
      <c r="AJ2257" s="128" t="str">
        <f t="shared" si="1170"/>
        <v xml:space="preserve"> </v>
      </c>
      <c r="AK2257" s="128" t="str">
        <f t="shared" si="1158"/>
        <v xml:space="preserve"> </v>
      </c>
      <c r="AL2257" s="129" t="str">
        <f t="shared" si="1171"/>
        <v xml:space="preserve"> </v>
      </c>
      <c r="AM2257" s="130" t="str">
        <f t="shared" si="1172"/>
        <v xml:space="preserve"> </v>
      </c>
      <c r="AN2257" s="129" t="str">
        <f t="shared" si="1173"/>
        <v xml:space="preserve"> </v>
      </c>
      <c r="AO2257" s="131" t="str">
        <f t="shared" si="1159"/>
        <v xml:space="preserve"> </v>
      </c>
      <c r="AP2257" s="123" t="str">
        <f t="shared" si="1155"/>
        <v xml:space="preserve"> </v>
      </c>
      <c r="AQ2257" s="129" t="str">
        <f t="shared" si="1160"/>
        <v xml:space="preserve"> </v>
      </c>
      <c r="AR2257" s="111">
        <f t="shared" si="1161"/>
        <v>2254</v>
      </c>
      <c r="AS2257" s="111">
        <f t="shared" si="1162"/>
        <v>0</v>
      </c>
      <c r="AT2257" s="111">
        <f t="shared" si="1163"/>
        <v>0</v>
      </c>
      <c r="AU2257" s="111">
        <f t="shared" si="1166"/>
        <v>0</v>
      </c>
      <c r="AV2257" s="111" t="str">
        <f t="shared" si="1164"/>
        <v xml:space="preserve"> </v>
      </c>
      <c r="AW2257" s="112">
        <f t="shared" si="1165"/>
        <v>0</v>
      </c>
    </row>
    <row r="2258" spans="30:49">
      <c r="AD2258" s="132">
        <v>2255</v>
      </c>
      <c r="AE2258" s="125" t="str">
        <f t="shared" si="1156"/>
        <v xml:space="preserve"> </v>
      </c>
      <c r="AF2258" s="125" t="str">
        <f t="shared" si="1167"/>
        <v xml:space="preserve"> </v>
      </c>
      <c r="AG2258" s="125" t="str">
        <f t="shared" si="1157"/>
        <v xml:space="preserve"> </v>
      </c>
      <c r="AH2258" s="126" t="str">
        <f t="shared" si="1168"/>
        <v xml:space="preserve"> </v>
      </c>
      <c r="AI2258" s="127" t="str">
        <f t="shared" si="1169"/>
        <v xml:space="preserve"> </v>
      </c>
      <c r="AJ2258" s="128" t="str">
        <f t="shared" si="1170"/>
        <v xml:space="preserve"> </v>
      </c>
      <c r="AK2258" s="128" t="str">
        <f t="shared" si="1158"/>
        <v xml:space="preserve"> </v>
      </c>
      <c r="AL2258" s="129" t="str">
        <f t="shared" si="1171"/>
        <v xml:space="preserve"> </v>
      </c>
      <c r="AM2258" s="130" t="str">
        <f t="shared" si="1172"/>
        <v xml:space="preserve"> </v>
      </c>
      <c r="AN2258" s="129" t="str">
        <f t="shared" si="1173"/>
        <v xml:space="preserve"> </v>
      </c>
      <c r="AO2258" s="131" t="str">
        <f t="shared" si="1159"/>
        <v xml:space="preserve"> </v>
      </c>
      <c r="AP2258" s="123" t="str">
        <f t="shared" si="1155"/>
        <v xml:space="preserve"> </v>
      </c>
      <c r="AQ2258" s="129" t="str">
        <f t="shared" si="1160"/>
        <v xml:space="preserve"> </v>
      </c>
      <c r="AR2258" s="111">
        <f t="shared" si="1161"/>
        <v>2255</v>
      </c>
      <c r="AS2258" s="111">
        <f t="shared" si="1162"/>
        <v>0</v>
      </c>
      <c r="AT2258" s="111">
        <f t="shared" si="1163"/>
        <v>0</v>
      </c>
      <c r="AU2258" s="111">
        <f t="shared" si="1166"/>
        <v>0</v>
      </c>
      <c r="AV2258" s="111" t="str">
        <f t="shared" si="1164"/>
        <v xml:space="preserve"> </v>
      </c>
      <c r="AW2258" s="112">
        <f t="shared" si="1165"/>
        <v>0</v>
      </c>
    </row>
    <row r="2259" spans="30:49">
      <c r="AD2259" s="132">
        <v>2256</v>
      </c>
      <c r="AE2259" s="125" t="str">
        <f t="shared" si="1156"/>
        <v xml:space="preserve"> </v>
      </c>
      <c r="AF2259" s="125" t="str">
        <f t="shared" si="1167"/>
        <v xml:space="preserve"> </v>
      </c>
      <c r="AG2259" s="125" t="str">
        <f t="shared" si="1157"/>
        <v xml:space="preserve"> </v>
      </c>
      <c r="AH2259" s="126" t="str">
        <f t="shared" si="1168"/>
        <v xml:space="preserve"> </v>
      </c>
      <c r="AI2259" s="127" t="str">
        <f t="shared" si="1169"/>
        <v xml:space="preserve"> </v>
      </c>
      <c r="AJ2259" s="128" t="str">
        <f t="shared" si="1170"/>
        <v xml:space="preserve"> </v>
      </c>
      <c r="AK2259" s="128" t="str">
        <f t="shared" si="1158"/>
        <v xml:space="preserve"> </v>
      </c>
      <c r="AL2259" s="129" t="str">
        <f t="shared" si="1171"/>
        <v xml:space="preserve"> </v>
      </c>
      <c r="AM2259" s="130" t="str">
        <f t="shared" si="1172"/>
        <v xml:space="preserve"> </v>
      </c>
      <c r="AN2259" s="129" t="str">
        <f t="shared" si="1173"/>
        <v xml:space="preserve"> </v>
      </c>
      <c r="AO2259" s="131" t="str">
        <f t="shared" si="1159"/>
        <v xml:space="preserve"> </v>
      </c>
      <c r="AP2259" s="123" t="str">
        <f t="shared" si="1155"/>
        <v xml:space="preserve"> </v>
      </c>
      <c r="AQ2259" s="129" t="str">
        <f t="shared" si="1160"/>
        <v xml:space="preserve"> </v>
      </c>
      <c r="AR2259" s="111">
        <f t="shared" si="1161"/>
        <v>2256</v>
      </c>
      <c r="AS2259" s="111">
        <f t="shared" si="1162"/>
        <v>0</v>
      </c>
      <c r="AT2259" s="111">
        <f t="shared" si="1163"/>
        <v>0</v>
      </c>
      <c r="AU2259" s="111">
        <f t="shared" si="1166"/>
        <v>0</v>
      </c>
      <c r="AV2259" s="111" t="str">
        <f t="shared" si="1164"/>
        <v xml:space="preserve"> </v>
      </c>
      <c r="AW2259" s="112">
        <f t="shared" si="1165"/>
        <v>0</v>
      </c>
    </row>
    <row r="2260" spans="30:49">
      <c r="AD2260" s="132">
        <v>2257</v>
      </c>
      <c r="AE2260" s="125" t="str">
        <f t="shared" si="1156"/>
        <v xml:space="preserve"> </v>
      </c>
      <c r="AF2260" s="125" t="str">
        <f t="shared" si="1167"/>
        <v xml:space="preserve"> </v>
      </c>
      <c r="AG2260" s="125" t="str">
        <f t="shared" si="1157"/>
        <v xml:space="preserve"> </v>
      </c>
      <c r="AH2260" s="126" t="str">
        <f t="shared" si="1168"/>
        <v xml:space="preserve"> </v>
      </c>
      <c r="AI2260" s="127" t="str">
        <f t="shared" si="1169"/>
        <v xml:space="preserve"> </v>
      </c>
      <c r="AJ2260" s="128" t="str">
        <f t="shared" si="1170"/>
        <v xml:space="preserve"> </v>
      </c>
      <c r="AK2260" s="128" t="str">
        <f t="shared" si="1158"/>
        <v xml:space="preserve"> </v>
      </c>
      <c r="AL2260" s="129" t="str">
        <f t="shared" si="1171"/>
        <v xml:space="preserve"> </v>
      </c>
      <c r="AM2260" s="130" t="str">
        <f t="shared" si="1172"/>
        <v xml:space="preserve"> </v>
      </c>
      <c r="AN2260" s="129" t="str">
        <f t="shared" si="1173"/>
        <v xml:space="preserve"> </v>
      </c>
      <c r="AO2260" s="131" t="str">
        <f t="shared" si="1159"/>
        <v xml:space="preserve"> </v>
      </c>
      <c r="AP2260" s="123" t="str">
        <f t="shared" si="1155"/>
        <v xml:space="preserve"> </v>
      </c>
      <c r="AQ2260" s="129" t="str">
        <f t="shared" si="1160"/>
        <v xml:space="preserve"> </v>
      </c>
      <c r="AR2260" s="111">
        <f t="shared" si="1161"/>
        <v>2257</v>
      </c>
      <c r="AS2260" s="111">
        <f t="shared" si="1162"/>
        <v>0</v>
      </c>
      <c r="AT2260" s="111">
        <f t="shared" si="1163"/>
        <v>0</v>
      </c>
      <c r="AU2260" s="111">
        <f t="shared" si="1166"/>
        <v>0</v>
      </c>
      <c r="AV2260" s="111" t="str">
        <f t="shared" si="1164"/>
        <v xml:space="preserve"> </v>
      </c>
      <c r="AW2260" s="112">
        <f t="shared" si="1165"/>
        <v>0</v>
      </c>
    </row>
    <row r="2261" spans="30:49">
      <c r="AD2261" s="132">
        <v>2258</v>
      </c>
      <c r="AE2261" s="125" t="str">
        <f t="shared" si="1156"/>
        <v xml:space="preserve"> </v>
      </c>
      <c r="AF2261" s="125" t="str">
        <f t="shared" si="1167"/>
        <v xml:space="preserve"> </v>
      </c>
      <c r="AG2261" s="125" t="str">
        <f t="shared" si="1157"/>
        <v xml:space="preserve"> </v>
      </c>
      <c r="AH2261" s="126" t="str">
        <f t="shared" si="1168"/>
        <v xml:space="preserve"> </v>
      </c>
      <c r="AI2261" s="127" t="str">
        <f t="shared" si="1169"/>
        <v xml:space="preserve"> </v>
      </c>
      <c r="AJ2261" s="128" t="str">
        <f t="shared" si="1170"/>
        <v xml:space="preserve"> </v>
      </c>
      <c r="AK2261" s="128" t="str">
        <f t="shared" si="1158"/>
        <v xml:space="preserve"> </v>
      </c>
      <c r="AL2261" s="129" t="str">
        <f t="shared" si="1171"/>
        <v xml:space="preserve"> </v>
      </c>
      <c r="AM2261" s="130" t="str">
        <f t="shared" si="1172"/>
        <v xml:space="preserve"> </v>
      </c>
      <c r="AN2261" s="129" t="str">
        <f t="shared" si="1173"/>
        <v xml:space="preserve"> </v>
      </c>
      <c r="AO2261" s="131" t="str">
        <f t="shared" si="1159"/>
        <v xml:space="preserve"> </v>
      </c>
      <c r="AP2261" s="123" t="str">
        <f t="shared" si="1155"/>
        <v xml:space="preserve"> </v>
      </c>
      <c r="AQ2261" s="129" t="str">
        <f t="shared" si="1160"/>
        <v xml:space="preserve"> </v>
      </c>
      <c r="AR2261" s="111">
        <f t="shared" si="1161"/>
        <v>2258</v>
      </c>
      <c r="AS2261" s="111">
        <f t="shared" si="1162"/>
        <v>0</v>
      </c>
      <c r="AT2261" s="111">
        <f t="shared" si="1163"/>
        <v>0</v>
      </c>
      <c r="AU2261" s="111">
        <f t="shared" si="1166"/>
        <v>0</v>
      </c>
      <c r="AV2261" s="111" t="str">
        <f t="shared" si="1164"/>
        <v xml:space="preserve"> </v>
      </c>
      <c r="AW2261" s="112">
        <f t="shared" si="1165"/>
        <v>0</v>
      </c>
    </row>
    <row r="2262" spans="30:49">
      <c r="AD2262" s="132">
        <v>2259</v>
      </c>
      <c r="AE2262" s="125" t="str">
        <f t="shared" si="1156"/>
        <v xml:space="preserve"> </v>
      </c>
      <c r="AF2262" s="125" t="str">
        <f t="shared" si="1167"/>
        <v xml:space="preserve"> </v>
      </c>
      <c r="AG2262" s="125" t="str">
        <f t="shared" si="1157"/>
        <v xml:space="preserve"> </v>
      </c>
      <c r="AH2262" s="126" t="str">
        <f t="shared" si="1168"/>
        <v xml:space="preserve"> </v>
      </c>
      <c r="AI2262" s="127" t="str">
        <f t="shared" si="1169"/>
        <v xml:space="preserve"> </v>
      </c>
      <c r="AJ2262" s="128" t="str">
        <f t="shared" si="1170"/>
        <v xml:space="preserve"> </v>
      </c>
      <c r="AK2262" s="128" t="str">
        <f t="shared" si="1158"/>
        <v xml:space="preserve"> </v>
      </c>
      <c r="AL2262" s="129" t="str">
        <f t="shared" si="1171"/>
        <v xml:space="preserve"> </v>
      </c>
      <c r="AM2262" s="130" t="str">
        <f t="shared" si="1172"/>
        <v xml:space="preserve"> </v>
      </c>
      <c r="AN2262" s="129" t="str">
        <f t="shared" si="1173"/>
        <v xml:space="preserve"> </v>
      </c>
      <c r="AO2262" s="131" t="str">
        <f t="shared" si="1159"/>
        <v xml:space="preserve"> </v>
      </c>
      <c r="AP2262" s="123" t="str">
        <f t="shared" si="1155"/>
        <v xml:space="preserve"> </v>
      </c>
      <c r="AQ2262" s="129" t="str">
        <f t="shared" si="1160"/>
        <v xml:space="preserve"> </v>
      </c>
      <c r="AR2262" s="111">
        <f t="shared" si="1161"/>
        <v>2259</v>
      </c>
      <c r="AS2262" s="111">
        <f t="shared" si="1162"/>
        <v>0</v>
      </c>
      <c r="AT2262" s="111">
        <f t="shared" si="1163"/>
        <v>0</v>
      </c>
      <c r="AU2262" s="111">
        <f t="shared" si="1166"/>
        <v>0</v>
      </c>
      <c r="AV2262" s="111" t="str">
        <f t="shared" si="1164"/>
        <v xml:space="preserve"> </v>
      </c>
      <c r="AW2262" s="112">
        <f t="shared" si="1165"/>
        <v>0</v>
      </c>
    </row>
    <row r="2263" spans="30:49">
      <c r="AD2263" s="132">
        <v>2260</v>
      </c>
      <c r="AE2263" s="125" t="str">
        <f t="shared" si="1156"/>
        <v xml:space="preserve"> </v>
      </c>
      <c r="AF2263" s="125" t="str">
        <f t="shared" si="1167"/>
        <v xml:space="preserve"> </v>
      </c>
      <c r="AG2263" s="125" t="str">
        <f t="shared" si="1157"/>
        <v xml:space="preserve"> </v>
      </c>
      <c r="AH2263" s="126" t="str">
        <f t="shared" si="1168"/>
        <v xml:space="preserve"> </v>
      </c>
      <c r="AI2263" s="127" t="str">
        <f t="shared" si="1169"/>
        <v xml:space="preserve"> </v>
      </c>
      <c r="AJ2263" s="128" t="str">
        <f t="shared" si="1170"/>
        <v xml:space="preserve"> </v>
      </c>
      <c r="AK2263" s="128" t="str">
        <f t="shared" si="1158"/>
        <v xml:space="preserve"> </v>
      </c>
      <c r="AL2263" s="129" t="str">
        <f t="shared" si="1171"/>
        <v xml:space="preserve"> </v>
      </c>
      <c r="AM2263" s="130" t="str">
        <f t="shared" si="1172"/>
        <v xml:space="preserve"> </v>
      </c>
      <c r="AN2263" s="129" t="str">
        <f t="shared" si="1173"/>
        <v xml:space="preserve"> </v>
      </c>
      <c r="AO2263" s="131" t="str">
        <f t="shared" si="1159"/>
        <v xml:space="preserve"> </v>
      </c>
      <c r="AP2263" s="123" t="str">
        <f t="shared" si="1155"/>
        <v xml:space="preserve"> </v>
      </c>
      <c r="AQ2263" s="129" t="str">
        <f t="shared" si="1160"/>
        <v xml:space="preserve"> </v>
      </c>
      <c r="AR2263" s="111">
        <f t="shared" si="1161"/>
        <v>2260</v>
      </c>
      <c r="AS2263" s="111">
        <f t="shared" si="1162"/>
        <v>0</v>
      </c>
      <c r="AT2263" s="111">
        <f t="shared" si="1163"/>
        <v>0</v>
      </c>
      <c r="AU2263" s="111">
        <f t="shared" si="1166"/>
        <v>0</v>
      </c>
      <c r="AV2263" s="111" t="str">
        <f t="shared" si="1164"/>
        <v xml:space="preserve"> </v>
      </c>
      <c r="AW2263" s="112">
        <f t="shared" si="1165"/>
        <v>0</v>
      </c>
    </row>
    <row r="2264" spans="30:49">
      <c r="AD2264" s="132">
        <v>2261</v>
      </c>
      <c r="AE2264" s="125" t="str">
        <f t="shared" si="1156"/>
        <v xml:space="preserve"> </v>
      </c>
      <c r="AF2264" s="125" t="str">
        <f t="shared" si="1167"/>
        <v xml:space="preserve"> </v>
      </c>
      <c r="AG2264" s="125" t="str">
        <f t="shared" si="1157"/>
        <v xml:space="preserve"> </v>
      </c>
      <c r="AH2264" s="126" t="str">
        <f t="shared" si="1168"/>
        <v xml:space="preserve"> </v>
      </c>
      <c r="AI2264" s="127" t="str">
        <f t="shared" si="1169"/>
        <v xml:space="preserve"> </v>
      </c>
      <c r="AJ2264" s="128" t="str">
        <f t="shared" si="1170"/>
        <v xml:space="preserve"> </v>
      </c>
      <c r="AK2264" s="128" t="str">
        <f t="shared" si="1158"/>
        <v xml:space="preserve"> </v>
      </c>
      <c r="AL2264" s="129" t="str">
        <f t="shared" si="1171"/>
        <v xml:space="preserve"> </v>
      </c>
      <c r="AM2264" s="130" t="str">
        <f t="shared" si="1172"/>
        <v xml:space="preserve"> </v>
      </c>
      <c r="AN2264" s="129" t="str">
        <f t="shared" si="1173"/>
        <v xml:space="preserve"> </v>
      </c>
      <c r="AO2264" s="131" t="str">
        <f t="shared" si="1159"/>
        <v xml:space="preserve"> </v>
      </c>
      <c r="AP2264" s="123" t="str">
        <f t="shared" si="1155"/>
        <v xml:space="preserve"> </v>
      </c>
      <c r="AQ2264" s="129" t="str">
        <f t="shared" si="1160"/>
        <v xml:space="preserve"> </v>
      </c>
      <c r="AR2264" s="111">
        <f t="shared" si="1161"/>
        <v>2261</v>
      </c>
      <c r="AS2264" s="111">
        <f t="shared" si="1162"/>
        <v>0</v>
      </c>
      <c r="AT2264" s="111">
        <f t="shared" si="1163"/>
        <v>0</v>
      </c>
      <c r="AU2264" s="111">
        <f t="shared" si="1166"/>
        <v>0</v>
      </c>
      <c r="AV2264" s="111" t="str">
        <f t="shared" si="1164"/>
        <v xml:space="preserve"> </v>
      </c>
      <c r="AW2264" s="112">
        <f t="shared" si="1165"/>
        <v>0</v>
      </c>
    </row>
    <row r="2265" spans="30:49">
      <c r="AD2265" s="132">
        <v>2262</v>
      </c>
      <c r="AE2265" s="125" t="str">
        <f t="shared" si="1156"/>
        <v xml:space="preserve"> </v>
      </c>
      <c r="AF2265" s="125" t="str">
        <f t="shared" si="1167"/>
        <v xml:space="preserve"> </v>
      </c>
      <c r="AG2265" s="125" t="str">
        <f t="shared" si="1157"/>
        <v xml:space="preserve"> </v>
      </c>
      <c r="AH2265" s="126" t="str">
        <f t="shared" si="1168"/>
        <v xml:space="preserve"> </v>
      </c>
      <c r="AI2265" s="127" t="str">
        <f t="shared" si="1169"/>
        <v xml:space="preserve"> </v>
      </c>
      <c r="AJ2265" s="128" t="str">
        <f t="shared" si="1170"/>
        <v xml:space="preserve"> </v>
      </c>
      <c r="AK2265" s="128" t="str">
        <f t="shared" si="1158"/>
        <v xml:space="preserve"> </v>
      </c>
      <c r="AL2265" s="129" t="str">
        <f t="shared" si="1171"/>
        <v xml:space="preserve"> </v>
      </c>
      <c r="AM2265" s="130" t="str">
        <f t="shared" si="1172"/>
        <v xml:space="preserve"> </v>
      </c>
      <c r="AN2265" s="129" t="str">
        <f t="shared" si="1173"/>
        <v xml:space="preserve"> </v>
      </c>
      <c r="AO2265" s="131" t="str">
        <f t="shared" si="1159"/>
        <v xml:space="preserve"> </v>
      </c>
      <c r="AP2265" s="123" t="str">
        <f t="shared" si="1155"/>
        <v xml:space="preserve"> </v>
      </c>
      <c r="AQ2265" s="129" t="str">
        <f t="shared" si="1160"/>
        <v xml:space="preserve"> </v>
      </c>
      <c r="AR2265" s="111">
        <f t="shared" si="1161"/>
        <v>2262</v>
      </c>
      <c r="AS2265" s="111">
        <f t="shared" si="1162"/>
        <v>0</v>
      </c>
      <c r="AT2265" s="111">
        <f t="shared" si="1163"/>
        <v>0</v>
      </c>
      <c r="AU2265" s="111">
        <f t="shared" si="1166"/>
        <v>0</v>
      </c>
      <c r="AV2265" s="111" t="str">
        <f t="shared" si="1164"/>
        <v xml:space="preserve"> </v>
      </c>
      <c r="AW2265" s="112">
        <f t="shared" si="1165"/>
        <v>0</v>
      </c>
    </row>
    <row r="2266" spans="30:49">
      <c r="AD2266" s="132">
        <v>2263</v>
      </c>
      <c r="AE2266" s="125" t="str">
        <f t="shared" si="1156"/>
        <v xml:space="preserve"> </v>
      </c>
      <c r="AF2266" s="125" t="str">
        <f t="shared" si="1167"/>
        <v xml:space="preserve"> </v>
      </c>
      <c r="AG2266" s="125" t="str">
        <f t="shared" si="1157"/>
        <v xml:space="preserve"> </v>
      </c>
      <c r="AH2266" s="126" t="str">
        <f t="shared" si="1168"/>
        <v xml:space="preserve"> </v>
      </c>
      <c r="AI2266" s="127" t="str">
        <f t="shared" si="1169"/>
        <v xml:space="preserve"> </v>
      </c>
      <c r="AJ2266" s="128" t="str">
        <f t="shared" si="1170"/>
        <v xml:space="preserve"> </v>
      </c>
      <c r="AK2266" s="128" t="str">
        <f t="shared" si="1158"/>
        <v xml:space="preserve"> </v>
      </c>
      <c r="AL2266" s="129" t="str">
        <f t="shared" si="1171"/>
        <v xml:space="preserve"> </v>
      </c>
      <c r="AM2266" s="130" t="str">
        <f t="shared" si="1172"/>
        <v xml:space="preserve"> </v>
      </c>
      <c r="AN2266" s="129" t="str">
        <f t="shared" si="1173"/>
        <v xml:space="preserve"> </v>
      </c>
      <c r="AO2266" s="131" t="str">
        <f t="shared" si="1159"/>
        <v xml:space="preserve"> </v>
      </c>
      <c r="AP2266" s="123" t="str">
        <f t="shared" si="1155"/>
        <v xml:space="preserve"> </v>
      </c>
      <c r="AQ2266" s="129" t="str">
        <f t="shared" si="1160"/>
        <v xml:space="preserve"> </v>
      </c>
      <c r="AR2266" s="111">
        <f t="shared" si="1161"/>
        <v>2263</v>
      </c>
      <c r="AS2266" s="111">
        <f t="shared" si="1162"/>
        <v>0</v>
      </c>
      <c r="AT2266" s="111">
        <f t="shared" si="1163"/>
        <v>0</v>
      </c>
      <c r="AU2266" s="111">
        <f t="shared" si="1166"/>
        <v>0</v>
      </c>
      <c r="AV2266" s="111" t="str">
        <f t="shared" si="1164"/>
        <v xml:space="preserve"> </v>
      </c>
      <c r="AW2266" s="112">
        <f t="shared" si="1165"/>
        <v>0</v>
      </c>
    </row>
    <row r="2267" spans="30:49">
      <c r="AD2267" s="132">
        <v>2264</v>
      </c>
      <c r="AE2267" s="125" t="str">
        <f t="shared" si="1156"/>
        <v xml:space="preserve"> </v>
      </c>
      <c r="AF2267" s="125" t="str">
        <f t="shared" si="1167"/>
        <v xml:space="preserve"> </v>
      </c>
      <c r="AG2267" s="125" t="str">
        <f t="shared" si="1157"/>
        <v xml:space="preserve"> </v>
      </c>
      <c r="AH2267" s="126" t="str">
        <f t="shared" si="1168"/>
        <v xml:space="preserve"> </v>
      </c>
      <c r="AI2267" s="127" t="str">
        <f t="shared" si="1169"/>
        <v xml:space="preserve"> </v>
      </c>
      <c r="AJ2267" s="128" t="str">
        <f t="shared" si="1170"/>
        <v xml:space="preserve"> </v>
      </c>
      <c r="AK2267" s="128" t="str">
        <f t="shared" si="1158"/>
        <v xml:space="preserve"> </v>
      </c>
      <c r="AL2267" s="129" t="str">
        <f t="shared" si="1171"/>
        <v xml:space="preserve"> </v>
      </c>
      <c r="AM2267" s="130" t="str">
        <f t="shared" si="1172"/>
        <v xml:space="preserve"> </v>
      </c>
      <c r="AN2267" s="129" t="str">
        <f t="shared" si="1173"/>
        <v xml:space="preserve"> </v>
      </c>
      <c r="AO2267" s="131" t="str">
        <f t="shared" si="1159"/>
        <v xml:space="preserve"> </v>
      </c>
      <c r="AP2267" s="123" t="str">
        <f t="shared" si="1155"/>
        <v xml:space="preserve"> </v>
      </c>
      <c r="AQ2267" s="129" t="str">
        <f t="shared" si="1160"/>
        <v xml:space="preserve"> </v>
      </c>
      <c r="AR2267" s="111">
        <f t="shared" si="1161"/>
        <v>2264</v>
      </c>
      <c r="AS2267" s="111">
        <f t="shared" si="1162"/>
        <v>0</v>
      </c>
      <c r="AT2267" s="111">
        <f t="shared" si="1163"/>
        <v>0</v>
      </c>
      <c r="AU2267" s="111">
        <f t="shared" si="1166"/>
        <v>0</v>
      </c>
      <c r="AV2267" s="111" t="str">
        <f t="shared" si="1164"/>
        <v xml:space="preserve"> </v>
      </c>
      <c r="AW2267" s="112">
        <f t="shared" si="1165"/>
        <v>0</v>
      </c>
    </row>
    <row r="2268" spans="30:49">
      <c r="AD2268" s="132">
        <v>2265</v>
      </c>
      <c r="AE2268" s="125" t="str">
        <f t="shared" si="1156"/>
        <v xml:space="preserve"> </v>
      </c>
      <c r="AF2268" s="125" t="str">
        <f t="shared" si="1167"/>
        <v xml:space="preserve"> </v>
      </c>
      <c r="AG2268" s="125" t="str">
        <f t="shared" si="1157"/>
        <v xml:space="preserve"> </v>
      </c>
      <c r="AH2268" s="126" t="str">
        <f t="shared" si="1168"/>
        <v xml:space="preserve"> </v>
      </c>
      <c r="AI2268" s="127" t="str">
        <f t="shared" si="1169"/>
        <v xml:space="preserve"> </v>
      </c>
      <c r="AJ2268" s="128" t="str">
        <f t="shared" si="1170"/>
        <v xml:space="preserve"> </v>
      </c>
      <c r="AK2268" s="128" t="str">
        <f t="shared" si="1158"/>
        <v xml:space="preserve"> </v>
      </c>
      <c r="AL2268" s="129" t="str">
        <f t="shared" si="1171"/>
        <v xml:space="preserve"> </v>
      </c>
      <c r="AM2268" s="130" t="str">
        <f t="shared" si="1172"/>
        <v xml:space="preserve"> </v>
      </c>
      <c r="AN2268" s="129" t="str">
        <f t="shared" si="1173"/>
        <v xml:space="preserve"> </v>
      </c>
      <c r="AO2268" s="131" t="str">
        <f t="shared" si="1159"/>
        <v xml:space="preserve"> </v>
      </c>
      <c r="AP2268" s="123" t="str">
        <f t="shared" si="1155"/>
        <v xml:space="preserve"> </v>
      </c>
      <c r="AQ2268" s="129" t="str">
        <f t="shared" si="1160"/>
        <v xml:space="preserve"> </v>
      </c>
      <c r="AR2268" s="111">
        <f t="shared" si="1161"/>
        <v>2265</v>
      </c>
      <c r="AS2268" s="111">
        <f t="shared" si="1162"/>
        <v>0</v>
      </c>
      <c r="AT2268" s="111">
        <f t="shared" si="1163"/>
        <v>0</v>
      </c>
      <c r="AU2268" s="111">
        <f t="shared" si="1166"/>
        <v>0</v>
      </c>
      <c r="AV2268" s="111" t="str">
        <f t="shared" si="1164"/>
        <v xml:space="preserve"> </v>
      </c>
      <c r="AW2268" s="112">
        <f t="shared" si="1165"/>
        <v>0</v>
      </c>
    </row>
    <row r="2269" spans="30:49">
      <c r="AD2269" s="132">
        <v>2266</v>
      </c>
      <c r="AE2269" s="125" t="str">
        <f t="shared" si="1156"/>
        <v xml:space="preserve"> </v>
      </c>
      <c r="AF2269" s="125" t="str">
        <f t="shared" si="1167"/>
        <v xml:space="preserve"> </v>
      </c>
      <c r="AG2269" s="125" t="str">
        <f t="shared" si="1157"/>
        <v xml:space="preserve"> </v>
      </c>
      <c r="AH2269" s="126" t="str">
        <f t="shared" si="1168"/>
        <v xml:space="preserve"> </v>
      </c>
      <c r="AI2269" s="127" t="str">
        <f t="shared" si="1169"/>
        <v xml:space="preserve"> </v>
      </c>
      <c r="AJ2269" s="128" t="str">
        <f t="shared" si="1170"/>
        <v xml:space="preserve"> </v>
      </c>
      <c r="AK2269" s="128" t="str">
        <f t="shared" si="1158"/>
        <v xml:space="preserve"> </v>
      </c>
      <c r="AL2269" s="129" t="str">
        <f t="shared" si="1171"/>
        <v xml:space="preserve"> </v>
      </c>
      <c r="AM2269" s="130" t="str">
        <f t="shared" si="1172"/>
        <v xml:space="preserve"> </v>
      </c>
      <c r="AN2269" s="129" t="str">
        <f t="shared" si="1173"/>
        <v xml:space="preserve"> </v>
      </c>
      <c r="AO2269" s="131" t="str">
        <f t="shared" si="1159"/>
        <v xml:space="preserve"> </v>
      </c>
      <c r="AP2269" s="123" t="str">
        <f t="shared" si="1155"/>
        <v xml:space="preserve"> </v>
      </c>
      <c r="AQ2269" s="129" t="str">
        <f t="shared" si="1160"/>
        <v xml:space="preserve"> </v>
      </c>
      <c r="AR2269" s="111">
        <f t="shared" si="1161"/>
        <v>2266</v>
      </c>
      <c r="AS2269" s="111">
        <f t="shared" si="1162"/>
        <v>0</v>
      </c>
      <c r="AT2269" s="111">
        <f t="shared" si="1163"/>
        <v>0</v>
      </c>
      <c r="AU2269" s="111">
        <f t="shared" si="1166"/>
        <v>0</v>
      </c>
      <c r="AV2269" s="111" t="str">
        <f t="shared" si="1164"/>
        <v xml:space="preserve"> </v>
      </c>
      <c r="AW2269" s="112">
        <f t="shared" si="1165"/>
        <v>0</v>
      </c>
    </row>
    <row r="2270" spans="30:49">
      <c r="AD2270" s="132">
        <v>2267</v>
      </c>
      <c r="AE2270" s="125" t="str">
        <f t="shared" si="1156"/>
        <v xml:space="preserve"> </v>
      </c>
      <c r="AF2270" s="125" t="str">
        <f t="shared" si="1167"/>
        <v xml:space="preserve"> </v>
      </c>
      <c r="AG2270" s="125" t="str">
        <f t="shared" si="1157"/>
        <v xml:space="preserve"> </v>
      </c>
      <c r="AH2270" s="126" t="str">
        <f t="shared" si="1168"/>
        <v xml:space="preserve"> </v>
      </c>
      <c r="AI2270" s="127" t="str">
        <f t="shared" si="1169"/>
        <v xml:space="preserve"> </v>
      </c>
      <c r="AJ2270" s="128" t="str">
        <f t="shared" si="1170"/>
        <v xml:space="preserve"> </v>
      </c>
      <c r="AK2270" s="128" t="str">
        <f t="shared" si="1158"/>
        <v xml:space="preserve"> </v>
      </c>
      <c r="AL2270" s="129" t="str">
        <f t="shared" si="1171"/>
        <v xml:space="preserve"> </v>
      </c>
      <c r="AM2270" s="130" t="str">
        <f t="shared" si="1172"/>
        <v xml:space="preserve"> </v>
      </c>
      <c r="AN2270" s="129" t="str">
        <f t="shared" si="1173"/>
        <v xml:space="preserve"> </v>
      </c>
      <c r="AO2270" s="131" t="str">
        <f t="shared" si="1159"/>
        <v xml:space="preserve"> </v>
      </c>
      <c r="AP2270" s="123" t="str">
        <f t="shared" si="1155"/>
        <v xml:space="preserve"> </v>
      </c>
      <c r="AQ2270" s="129" t="str">
        <f t="shared" si="1160"/>
        <v xml:space="preserve"> </v>
      </c>
      <c r="AR2270" s="111">
        <f t="shared" si="1161"/>
        <v>2267</v>
      </c>
      <c r="AS2270" s="111">
        <f t="shared" si="1162"/>
        <v>0</v>
      </c>
      <c r="AT2270" s="111">
        <f t="shared" si="1163"/>
        <v>0</v>
      </c>
      <c r="AU2270" s="111">
        <f t="shared" si="1166"/>
        <v>0</v>
      </c>
      <c r="AV2270" s="111" t="str">
        <f t="shared" si="1164"/>
        <v xml:space="preserve"> </v>
      </c>
      <c r="AW2270" s="112">
        <f t="shared" si="1165"/>
        <v>0</v>
      </c>
    </row>
    <row r="2271" spans="30:49">
      <c r="AD2271" s="132">
        <v>2268</v>
      </c>
      <c r="AE2271" s="125" t="str">
        <f t="shared" si="1156"/>
        <v xml:space="preserve"> </v>
      </c>
      <c r="AF2271" s="125" t="str">
        <f t="shared" si="1167"/>
        <v xml:space="preserve"> </v>
      </c>
      <c r="AG2271" s="125" t="str">
        <f t="shared" si="1157"/>
        <v xml:space="preserve"> </v>
      </c>
      <c r="AH2271" s="126" t="str">
        <f t="shared" si="1168"/>
        <v xml:space="preserve"> </v>
      </c>
      <c r="AI2271" s="127" t="str">
        <f t="shared" si="1169"/>
        <v xml:space="preserve"> </v>
      </c>
      <c r="AJ2271" s="128" t="str">
        <f t="shared" si="1170"/>
        <v xml:space="preserve"> </v>
      </c>
      <c r="AK2271" s="128" t="str">
        <f t="shared" si="1158"/>
        <v xml:space="preserve"> </v>
      </c>
      <c r="AL2271" s="129" t="str">
        <f t="shared" si="1171"/>
        <v xml:space="preserve"> </v>
      </c>
      <c r="AM2271" s="130" t="str">
        <f t="shared" si="1172"/>
        <v xml:space="preserve"> </v>
      </c>
      <c r="AN2271" s="129" t="str">
        <f t="shared" si="1173"/>
        <v xml:space="preserve"> </v>
      </c>
      <c r="AO2271" s="131" t="str">
        <f t="shared" si="1159"/>
        <v xml:space="preserve"> </v>
      </c>
      <c r="AP2271" s="123" t="str">
        <f t="shared" si="1155"/>
        <v xml:space="preserve"> </v>
      </c>
      <c r="AQ2271" s="129" t="str">
        <f t="shared" si="1160"/>
        <v xml:space="preserve"> </v>
      </c>
      <c r="AR2271" s="111">
        <f t="shared" si="1161"/>
        <v>2268</v>
      </c>
      <c r="AS2271" s="111">
        <f t="shared" si="1162"/>
        <v>0</v>
      </c>
      <c r="AT2271" s="111">
        <f t="shared" si="1163"/>
        <v>0</v>
      </c>
      <c r="AU2271" s="111">
        <f t="shared" si="1166"/>
        <v>0</v>
      </c>
      <c r="AV2271" s="111" t="str">
        <f t="shared" si="1164"/>
        <v xml:space="preserve"> </v>
      </c>
      <c r="AW2271" s="112">
        <f t="shared" si="1165"/>
        <v>0</v>
      </c>
    </row>
    <row r="2272" spans="30:49">
      <c r="AD2272" s="132">
        <v>2269</v>
      </c>
      <c r="AE2272" s="125" t="str">
        <f t="shared" si="1156"/>
        <v xml:space="preserve"> </v>
      </c>
      <c r="AF2272" s="125" t="str">
        <f t="shared" si="1167"/>
        <v xml:space="preserve"> </v>
      </c>
      <c r="AG2272" s="125" t="str">
        <f t="shared" si="1157"/>
        <v xml:space="preserve"> </v>
      </c>
      <c r="AH2272" s="126" t="str">
        <f t="shared" si="1168"/>
        <v xml:space="preserve"> </v>
      </c>
      <c r="AI2272" s="127" t="str">
        <f t="shared" si="1169"/>
        <v xml:space="preserve"> </v>
      </c>
      <c r="AJ2272" s="128" t="str">
        <f t="shared" si="1170"/>
        <v xml:space="preserve"> </v>
      </c>
      <c r="AK2272" s="128" t="str">
        <f t="shared" si="1158"/>
        <v xml:space="preserve"> </v>
      </c>
      <c r="AL2272" s="129" t="str">
        <f t="shared" si="1171"/>
        <v xml:space="preserve"> </v>
      </c>
      <c r="AM2272" s="130" t="str">
        <f t="shared" si="1172"/>
        <v xml:space="preserve"> </v>
      </c>
      <c r="AN2272" s="129" t="str">
        <f t="shared" si="1173"/>
        <v xml:space="preserve"> </v>
      </c>
      <c r="AO2272" s="131" t="str">
        <f t="shared" si="1159"/>
        <v xml:space="preserve"> </v>
      </c>
      <c r="AP2272" s="123" t="str">
        <f t="shared" si="1155"/>
        <v xml:space="preserve"> </v>
      </c>
      <c r="AQ2272" s="129" t="str">
        <f t="shared" si="1160"/>
        <v xml:space="preserve"> </v>
      </c>
      <c r="AR2272" s="111">
        <f t="shared" si="1161"/>
        <v>2269</v>
      </c>
      <c r="AS2272" s="111">
        <f t="shared" si="1162"/>
        <v>0</v>
      </c>
      <c r="AT2272" s="111">
        <f t="shared" si="1163"/>
        <v>0</v>
      </c>
      <c r="AU2272" s="111">
        <f t="shared" si="1166"/>
        <v>0</v>
      </c>
      <c r="AV2272" s="111" t="str">
        <f t="shared" si="1164"/>
        <v xml:space="preserve"> </v>
      </c>
      <c r="AW2272" s="112">
        <f t="shared" si="1165"/>
        <v>0</v>
      </c>
    </row>
    <row r="2273" spans="30:49">
      <c r="AD2273" s="132">
        <v>2270</v>
      </c>
      <c r="AE2273" s="125" t="str">
        <f t="shared" si="1156"/>
        <v xml:space="preserve"> </v>
      </c>
      <c r="AF2273" s="125" t="str">
        <f t="shared" si="1167"/>
        <v xml:space="preserve"> </v>
      </c>
      <c r="AG2273" s="125" t="str">
        <f t="shared" si="1157"/>
        <v xml:space="preserve"> </v>
      </c>
      <c r="AH2273" s="126" t="str">
        <f t="shared" si="1168"/>
        <v xml:space="preserve"> </v>
      </c>
      <c r="AI2273" s="127" t="str">
        <f t="shared" si="1169"/>
        <v xml:space="preserve"> </v>
      </c>
      <c r="AJ2273" s="128" t="str">
        <f t="shared" si="1170"/>
        <v xml:space="preserve"> </v>
      </c>
      <c r="AK2273" s="128" t="str">
        <f t="shared" si="1158"/>
        <v xml:space="preserve"> </v>
      </c>
      <c r="AL2273" s="129" t="str">
        <f t="shared" si="1171"/>
        <v xml:space="preserve"> </v>
      </c>
      <c r="AM2273" s="130" t="str">
        <f t="shared" si="1172"/>
        <v xml:space="preserve"> </v>
      </c>
      <c r="AN2273" s="129" t="str">
        <f t="shared" si="1173"/>
        <v xml:space="preserve"> </v>
      </c>
      <c r="AO2273" s="131" t="str">
        <f t="shared" si="1159"/>
        <v xml:space="preserve"> </v>
      </c>
      <c r="AP2273" s="123" t="str">
        <f t="shared" si="1155"/>
        <v xml:space="preserve"> </v>
      </c>
      <c r="AQ2273" s="129" t="str">
        <f t="shared" si="1160"/>
        <v xml:space="preserve"> </v>
      </c>
      <c r="AR2273" s="111">
        <f t="shared" si="1161"/>
        <v>2270</v>
      </c>
      <c r="AS2273" s="111">
        <f t="shared" si="1162"/>
        <v>0</v>
      </c>
      <c r="AT2273" s="111">
        <f t="shared" si="1163"/>
        <v>0</v>
      </c>
      <c r="AU2273" s="111">
        <f t="shared" si="1166"/>
        <v>0</v>
      </c>
      <c r="AV2273" s="111" t="str">
        <f t="shared" si="1164"/>
        <v xml:space="preserve"> </v>
      </c>
      <c r="AW2273" s="112">
        <f t="shared" si="1165"/>
        <v>0</v>
      </c>
    </row>
    <row r="2274" spans="30:49">
      <c r="AD2274" s="132">
        <v>2271</v>
      </c>
      <c r="AE2274" s="125" t="str">
        <f t="shared" si="1156"/>
        <v xml:space="preserve"> </v>
      </c>
      <c r="AF2274" s="125" t="str">
        <f t="shared" si="1167"/>
        <v xml:space="preserve"> </v>
      </c>
      <c r="AG2274" s="125" t="str">
        <f t="shared" si="1157"/>
        <v xml:space="preserve"> </v>
      </c>
      <c r="AH2274" s="126" t="str">
        <f t="shared" si="1168"/>
        <v xml:space="preserve"> </v>
      </c>
      <c r="AI2274" s="127" t="str">
        <f t="shared" si="1169"/>
        <v xml:space="preserve"> </v>
      </c>
      <c r="AJ2274" s="128" t="str">
        <f t="shared" si="1170"/>
        <v xml:space="preserve"> </v>
      </c>
      <c r="AK2274" s="128" t="str">
        <f t="shared" si="1158"/>
        <v xml:space="preserve"> </v>
      </c>
      <c r="AL2274" s="129" t="str">
        <f t="shared" si="1171"/>
        <v xml:space="preserve"> </v>
      </c>
      <c r="AM2274" s="130" t="str">
        <f t="shared" si="1172"/>
        <v xml:space="preserve"> </v>
      </c>
      <c r="AN2274" s="129" t="str">
        <f t="shared" si="1173"/>
        <v xml:space="preserve"> </v>
      </c>
      <c r="AO2274" s="131" t="str">
        <f t="shared" si="1159"/>
        <v xml:space="preserve"> </v>
      </c>
      <c r="AP2274" s="123" t="str">
        <f t="shared" si="1155"/>
        <v xml:space="preserve"> </v>
      </c>
      <c r="AQ2274" s="129" t="str">
        <f t="shared" si="1160"/>
        <v xml:space="preserve"> </v>
      </c>
      <c r="AR2274" s="111">
        <f t="shared" si="1161"/>
        <v>2271</v>
      </c>
      <c r="AS2274" s="111">
        <f t="shared" si="1162"/>
        <v>0</v>
      </c>
      <c r="AT2274" s="111">
        <f t="shared" si="1163"/>
        <v>0</v>
      </c>
      <c r="AU2274" s="111">
        <f t="shared" si="1166"/>
        <v>0</v>
      </c>
      <c r="AV2274" s="111" t="str">
        <f t="shared" si="1164"/>
        <v xml:space="preserve"> </v>
      </c>
      <c r="AW2274" s="112">
        <f t="shared" si="1165"/>
        <v>0</v>
      </c>
    </row>
    <row r="2275" spans="30:49">
      <c r="AD2275" s="132">
        <v>2272</v>
      </c>
      <c r="AE2275" s="125" t="str">
        <f t="shared" si="1156"/>
        <v xml:space="preserve"> </v>
      </c>
      <c r="AF2275" s="125" t="str">
        <f t="shared" si="1167"/>
        <v xml:space="preserve"> </v>
      </c>
      <c r="AG2275" s="125" t="str">
        <f t="shared" si="1157"/>
        <v xml:space="preserve"> </v>
      </c>
      <c r="AH2275" s="126" t="str">
        <f t="shared" si="1168"/>
        <v xml:space="preserve"> </v>
      </c>
      <c r="AI2275" s="127" t="str">
        <f t="shared" si="1169"/>
        <v xml:space="preserve"> </v>
      </c>
      <c r="AJ2275" s="128" t="str">
        <f t="shared" si="1170"/>
        <v xml:space="preserve"> </v>
      </c>
      <c r="AK2275" s="128" t="str">
        <f t="shared" si="1158"/>
        <v xml:space="preserve"> </v>
      </c>
      <c r="AL2275" s="129" t="str">
        <f t="shared" si="1171"/>
        <v xml:space="preserve"> </v>
      </c>
      <c r="AM2275" s="130" t="str">
        <f t="shared" si="1172"/>
        <v xml:space="preserve"> </v>
      </c>
      <c r="AN2275" s="129" t="str">
        <f t="shared" si="1173"/>
        <v xml:space="preserve"> </v>
      </c>
      <c r="AO2275" s="131" t="str">
        <f t="shared" si="1159"/>
        <v xml:space="preserve"> </v>
      </c>
      <c r="AP2275" s="123" t="str">
        <f t="shared" si="1155"/>
        <v xml:space="preserve"> </v>
      </c>
      <c r="AQ2275" s="129" t="str">
        <f t="shared" si="1160"/>
        <v xml:space="preserve"> </v>
      </c>
      <c r="AR2275" s="111">
        <f t="shared" si="1161"/>
        <v>2272</v>
      </c>
      <c r="AS2275" s="111">
        <f t="shared" si="1162"/>
        <v>0</v>
      </c>
      <c r="AT2275" s="111">
        <f t="shared" si="1163"/>
        <v>0</v>
      </c>
      <c r="AU2275" s="111">
        <f t="shared" si="1166"/>
        <v>0</v>
      </c>
      <c r="AV2275" s="111" t="str">
        <f t="shared" si="1164"/>
        <v xml:space="preserve"> </v>
      </c>
      <c r="AW2275" s="112">
        <f t="shared" si="1165"/>
        <v>0</v>
      </c>
    </row>
    <row r="2276" spans="30:49">
      <c r="AD2276" s="132">
        <v>2273</v>
      </c>
      <c r="AE2276" s="125" t="str">
        <f t="shared" si="1156"/>
        <v xml:space="preserve"> </v>
      </c>
      <c r="AF2276" s="125" t="str">
        <f t="shared" si="1167"/>
        <v xml:space="preserve"> </v>
      </c>
      <c r="AG2276" s="125" t="str">
        <f t="shared" si="1157"/>
        <v xml:space="preserve"> </v>
      </c>
      <c r="AH2276" s="126" t="str">
        <f t="shared" si="1168"/>
        <v xml:space="preserve"> </v>
      </c>
      <c r="AI2276" s="127" t="str">
        <f t="shared" si="1169"/>
        <v xml:space="preserve"> </v>
      </c>
      <c r="AJ2276" s="128" t="str">
        <f t="shared" si="1170"/>
        <v xml:space="preserve"> </v>
      </c>
      <c r="AK2276" s="128" t="str">
        <f t="shared" si="1158"/>
        <v xml:space="preserve"> </v>
      </c>
      <c r="AL2276" s="129" t="str">
        <f t="shared" si="1171"/>
        <v xml:space="preserve"> </v>
      </c>
      <c r="AM2276" s="130" t="str">
        <f t="shared" si="1172"/>
        <v xml:space="preserve"> </v>
      </c>
      <c r="AN2276" s="129" t="str">
        <f t="shared" si="1173"/>
        <v xml:space="preserve"> </v>
      </c>
      <c r="AO2276" s="131" t="str">
        <f t="shared" si="1159"/>
        <v xml:space="preserve"> </v>
      </c>
      <c r="AP2276" s="123" t="str">
        <f t="shared" si="1155"/>
        <v xml:space="preserve"> </v>
      </c>
      <c r="AQ2276" s="129" t="str">
        <f t="shared" si="1160"/>
        <v xml:space="preserve"> </v>
      </c>
      <c r="AR2276" s="111">
        <f t="shared" si="1161"/>
        <v>2273</v>
      </c>
      <c r="AS2276" s="111">
        <f t="shared" si="1162"/>
        <v>0</v>
      </c>
      <c r="AT2276" s="111">
        <f t="shared" si="1163"/>
        <v>0</v>
      </c>
      <c r="AU2276" s="111">
        <f t="shared" si="1166"/>
        <v>0</v>
      </c>
      <c r="AV2276" s="111" t="str">
        <f t="shared" si="1164"/>
        <v xml:space="preserve"> </v>
      </c>
      <c r="AW2276" s="112">
        <f t="shared" si="1165"/>
        <v>0</v>
      </c>
    </row>
    <row r="2277" spans="30:49">
      <c r="AD2277" s="132">
        <v>2274</v>
      </c>
      <c r="AE2277" s="125" t="str">
        <f t="shared" si="1156"/>
        <v xml:space="preserve"> </v>
      </c>
      <c r="AF2277" s="125" t="str">
        <f t="shared" si="1167"/>
        <v xml:space="preserve"> </v>
      </c>
      <c r="AG2277" s="125" t="str">
        <f t="shared" si="1157"/>
        <v xml:space="preserve"> </v>
      </c>
      <c r="AH2277" s="126" t="str">
        <f t="shared" si="1168"/>
        <v xml:space="preserve"> </v>
      </c>
      <c r="AI2277" s="127" t="str">
        <f t="shared" si="1169"/>
        <v xml:space="preserve"> </v>
      </c>
      <c r="AJ2277" s="128" t="str">
        <f t="shared" si="1170"/>
        <v xml:space="preserve"> </v>
      </c>
      <c r="AK2277" s="128" t="str">
        <f t="shared" si="1158"/>
        <v xml:space="preserve"> </v>
      </c>
      <c r="AL2277" s="129" t="str">
        <f t="shared" si="1171"/>
        <v xml:space="preserve"> </v>
      </c>
      <c r="AM2277" s="130" t="str">
        <f t="shared" si="1172"/>
        <v xml:space="preserve"> </v>
      </c>
      <c r="AN2277" s="129" t="str">
        <f t="shared" si="1173"/>
        <v xml:space="preserve"> </v>
      </c>
      <c r="AO2277" s="131" t="str">
        <f t="shared" si="1159"/>
        <v xml:space="preserve"> </v>
      </c>
      <c r="AP2277" s="123" t="str">
        <f t="shared" si="1155"/>
        <v xml:space="preserve"> </v>
      </c>
      <c r="AQ2277" s="129" t="str">
        <f t="shared" si="1160"/>
        <v xml:space="preserve"> </v>
      </c>
      <c r="AR2277" s="111">
        <f t="shared" si="1161"/>
        <v>2274</v>
      </c>
      <c r="AS2277" s="111">
        <f t="shared" si="1162"/>
        <v>0</v>
      </c>
      <c r="AT2277" s="111">
        <f t="shared" si="1163"/>
        <v>0</v>
      </c>
      <c r="AU2277" s="111">
        <f t="shared" si="1166"/>
        <v>0</v>
      </c>
      <c r="AV2277" s="111" t="str">
        <f t="shared" si="1164"/>
        <v xml:space="preserve"> </v>
      </c>
      <c r="AW2277" s="112">
        <f t="shared" si="1165"/>
        <v>0</v>
      </c>
    </row>
    <row r="2278" spans="30:49">
      <c r="AD2278" s="132">
        <v>2275</v>
      </c>
      <c r="AE2278" s="125" t="str">
        <f t="shared" si="1156"/>
        <v xml:space="preserve"> </v>
      </c>
      <c r="AF2278" s="125" t="str">
        <f t="shared" si="1167"/>
        <v xml:space="preserve"> </v>
      </c>
      <c r="AG2278" s="125" t="str">
        <f t="shared" si="1157"/>
        <v xml:space="preserve"> </v>
      </c>
      <c r="AH2278" s="126" t="str">
        <f t="shared" si="1168"/>
        <v xml:space="preserve"> </v>
      </c>
      <c r="AI2278" s="127" t="str">
        <f t="shared" si="1169"/>
        <v xml:space="preserve"> </v>
      </c>
      <c r="AJ2278" s="128" t="str">
        <f t="shared" si="1170"/>
        <v xml:space="preserve"> </v>
      </c>
      <c r="AK2278" s="128" t="str">
        <f t="shared" si="1158"/>
        <v xml:space="preserve"> </v>
      </c>
      <c r="AL2278" s="129" t="str">
        <f t="shared" si="1171"/>
        <v xml:space="preserve"> </v>
      </c>
      <c r="AM2278" s="130" t="str">
        <f t="shared" si="1172"/>
        <v xml:space="preserve"> </v>
      </c>
      <c r="AN2278" s="129" t="str">
        <f t="shared" si="1173"/>
        <v xml:space="preserve"> </v>
      </c>
      <c r="AO2278" s="131" t="str">
        <f t="shared" si="1159"/>
        <v xml:space="preserve"> </v>
      </c>
      <c r="AP2278" s="123" t="str">
        <f t="shared" si="1155"/>
        <v xml:space="preserve"> </v>
      </c>
      <c r="AQ2278" s="129" t="str">
        <f t="shared" si="1160"/>
        <v xml:space="preserve"> </v>
      </c>
      <c r="AR2278" s="111">
        <f t="shared" si="1161"/>
        <v>2275</v>
      </c>
      <c r="AS2278" s="111">
        <f t="shared" si="1162"/>
        <v>0</v>
      </c>
      <c r="AT2278" s="111">
        <f t="shared" si="1163"/>
        <v>0</v>
      </c>
      <c r="AU2278" s="111">
        <f t="shared" si="1166"/>
        <v>0</v>
      </c>
      <c r="AV2278" s="111" t="str">
        <f t="shared" si="1164"/>
        <v xml:space="preserve"> </v>
      </c>
      <c r="AW2278" s="112">
        <f t="shared" si="1165"/>
        <v>0</v>
      </c>
    </row>
    <row r="2279" spans="30:49">
      <c r="AD2279" s="132">
        <v>2276</v>
      </c>
      <c r="AE2279" s="125" t="str">
        <f t="shared" si="1156"/>
        <v xml:space="preserve"> </v>
      </c>
      <c r="AF2279" s="125" t="str">
        <f t="shared" si="1167"/>
        <v xml:space="preserve"> </v>
      </c>
      <c r="AG2279" s="125" t="str">
        <f t="shared" si="1157"/>
        <v xml:space="preserve"> </v>
      </c>
      <c r="AH2279" s="126" t="str">
        <f t="shared" si="1168"/>
        <v xml:space="preserve"> </v>
      </c>
      <c r="AI2279" s="127" t="str">
        <f t="shared" si="1169"/>
        <v xml:space="preserve"> </v>
      </c>
      <c r="AJ2279" s="128" t="str">
        <f t="shared" si="1170"/>
        <v xml:space="preserve"> </v>
      </c>
      <c r="AK2279" s="128" t="str">
        <f t="shared" si="1158"/>
        <v xml:space="preserve"> </v>
      </c>
      <c r="AL2279" s="129" t="str">
        <f t="shared" si="1171"/>
        <v xml:space="preserve"> </v>
      </c>
      <c r="AM2279" s="130" t="str">
        <f t="shared" si="1172"/>
        <v xml:space="preserve"> </v>
      </c>
      <c r="AN2279" s="129" t="str">
        <f t="shared" si="1173"/>
        <v xml:space="preserve"> </v>
      </c>
      <c r="AO2279" s="131" t="str">
        <f t="shared" si="1159"/>
        <v xml:space="preserve"> </v>
      </c>
      <c r="AP2279" s="123" t="str">
        <f t="shared" si="1155"/>
        <v xml:space="preserve"> </v>
      </c>
      <c r="AQ2279" s="129" t="str">
        <f t="shared" si="1160"/>
        <v xml:space="preserve"> </v>
      </c>
      <c r="AR2279" s="111">
        <f t="shared" si="1161"/>
        <v>2276</v>
      </c>
      <c r="AS2279" s="111">
        <f t="shared" si="1162"/>
        <v>0</v>
      </c>
      <c r="AT2279" s="111">
        <f t="shared" si="1163"/>
        <v>0</v>
      </c>
      <c r="AU2279" s="111">
        <f t="shared" si="1166"/>
        <v>0</v>
      </c>
      <c r="AV2279" s="111" t="str">
        <f t="shared" si="1164"/>
        <v xml:space="preserve"> </v>
      </c>
      <c r="AW2279" s="112">
        <f t="shared" si="1165"/>
        <v>0</v>
      </c>
    </row>
    <row r="2280" spans="30:49">
      <c r="AD2280" s="132">
        <v>2277</v>
      </c>
      <c r="AE2280" s="125" t="str">
        <f t="shared" si="1156"/>
        <v xml:space="preserve"> </v>
      </c>
      <c r="AF2280" s="125" t="str">
        <f t="shared" si="1167"/>
        <v xml:space="preserve"> </v>
      </c>
      <c r="AG2280" s="125" t="str">
        <f t="shared" si="1157"/>
        <v xml:space="preserve"> </v>
      </c>
      <c r="AH2280" s="126" t="str">
        <f t="shared" si="1168"/>
        <v xml:space="preserve"> </v>
      </c>
      <c r="AI2280" s="127" t="str">
        <f t="shared" si="1169"/>
        <v xml:space="preserve"> </v>
      </c>
      <c r="AJ2280" s="128" t="str">
        <f t="shared" si="1170"/>
        <v xml:space="preserve"> </v>
      </c>
      <c r="AK2280" s="128" t="str">
        <f t="shared" si="1158"/>
        <v xml:space="preserve"> </v>
      </c>
      <c r="AL2280" s="129" t="str">
        <f t="shared" si="1171"/>
        <v xml:space="preserve"> </v>
      </c>
      <c r="AM2280" s="130" t="str">
        <f t="shared" si="1172"/>
        <v xml:space="preserve"> </v>
      </c>
      <c r="AN2280" s="129" t="str">
        <f t="shared" si="1173"/>
        <v xml:space="preserve"> </v>
      </c>
      <c r="AO2280" s="131" t="str">
        <f t="shared" si="1159"/>
        <v xml:space="preserve"> </v>
      </c>
      <c r="AP2280" s="123" t="str">
        <f t="shared" si="1155"/>
        <v xml:space="preserve"> </v>
      </c>
      <c r="AQ2280" s="129" t="str">
        <f t="shared" si="1160"/>
        <v xml:space="preserve"> </v>
      </c>
      <c r="AR2280" s="111">
        <f t="shared" si="1161"/>
        <v>2277</v>
      </c>
      <c r="AS2280" s="111">
        <f t="shared" si="1162"/>
        <v>0</v>
      </c>
      <c r="AT2280" s="111">
        <f t="shared" si="1163"/>
        <v>0</v>
      </c>
      <c r="AU2280" s="111">
        <f t="shared" si="1166"/>
        <v>0</v>
      </c>
      <c r="AV2280" s="111" t="str">
        <f t="shared" si="1164"/>
        <v xml:space="preserve"> </v>
      </c>
      <c r="AW2280" s="112">
        <f t="shared" si="1165"/>
        <v>0</v>
      </c>
    </row>
    <row r="2281" spans="30:49">
      <c r="AD2281" s="132">
        <v>2278</v>
      </c>
      <c r="AE2281" s="125" t="str">
        <f t="shared" si="1156"/>
        <v xml:space="preserve"> </v>
      </c>
      <c r="AF2281" s="125" t="str">
        <f t="shared" si="1167"/>
        <v xml:space="preserve"> </v>
      </c>
      <c r="AG2281" s="125" t="str">
        <f t="shared" si="1157"/>
        <v xml:space="preserve"> </v>
      </c>
      <c r="AH2281" s="126" t="str">
        <f t="shared" si="1168"/>
        <v xml:space="preserve"> </v>
      </c>
      <c r="AI2281" s="127" t="str">
        <f t="shared" si="1169"/>
        <v xml:space="preserve"> </v>
      </c>
      <c r="AJ2281" s="128" t="str">
        <f t="shared" si="1170"/>
        <v xml:space="preserve"> </v>
      </c>
      <c r="AK2281" s="128" t="str">
        <f t="shared" si="1158"/>
        <v xml:space="preserve"> </v>
      </c>
      <c r="AL2281" s="129" t="str">
        <f t="shared" si="1171"/>
        <v xml:space="preserve"> </v>
      </c>
      <c r="AM2281" s="130" t="str">
        <f t="shared" si="1172"/>
        <v xml:space="preserve"> </v>
      </c>
      <c r="AN2281" s="129" t="str">
        <f t="shared" si="1173"/>
        <v xml:space="preserve"> </v>
      </c>
      <c r="AO2281" s="131" t="str">
        <f t="shared" si="1159"/>
        <v xml:space="preserve"> </v>
      </c>
      <c r="AP2281" s="123" t="str">
        <f t="shared" si="1155"/>
        <v xml:space="preserve"> </v>
      </c>
      <c r="AQ2281" s="129" t="str">
        <f t="shared" si="1160"/>
        <v xml:space="preserve"> </v>
      </c>
      <c r="AR2281" s="111">
        <f t="shared" si="1161"/>
        <v>2278</v>
      </c>
      <c r="AS2281" s="111">
        <f t="shared" si="1162"/>
        <v>0</v>
      </c>
      <c r="AT2281" s="111">
        <f t="shared" si="1163"/>
        <v>0</v>
      </c>
      <c r="AU2281" s="111">
        <f t="shared" si="1166"/>
        <v>0</v>
      </c>
      <c r="AV2281" s="111" t="str">
        <f t="shared" si="1164"/>
        <v xml:space="preserve"> </v>
      </c>
      <c r="AW2281" s="112">
        <f t="shared" si="1165"/>
        <v>0</v>
      </c>
    </row>
    <row r="2282" spans="30:49">
      <c r="AD2282" s="132">
        <v>2279</v>
      </c>
      <c r="AE2282" s="125" t="str">
        <f t="shared" si="1156"/>
        <v xml:space="preserve"> </v>
      </c>
      <c r="AF2282" s="125" t="str">
        <f t="shared" si="1167"/>
        <v xml:space="preserve"> </v>
      </c>
      <c r="AG2282" s="125" t="str">
        <f t="shared" si="1157"/>
        <v xml:space="preserve"> </v>
      </c>
      <c r="AH2282" s="126" t="str">
        <f t="shared" si="1168"/>
        <v xml:space="preserve"> </v>
      </c>
      <c r="AI2282" s="127" t="str">
        <f t="shared" si="1169"/>
        <v xml:space="preserve"> </v>
      </c>
      <c r="AJ2282" s="128" t="str">
        <f t="shared" si="1170"/>
        <v xml:space="preserve"> </v>
      </c>
      <c r="AK2282" s="128" t="str">
        <f t="shared" si="1158"/>
        <v xml:space="preserve"> </v>
      </c>
      <c r="AL2282" s="129" t="str">
        <f t="shared" si="1171"/>
        <v xml:space="preserve"> </v>
      </c>
      <c r="AM2282" s="130" t="str">
        <f t="shared" si="1172"/>
        <v xml:space="preserve"> </v>
      </c>
      <c r="AN2282" s="129" t="str">
        <f t="shared" si="1173"/>
        <v xml:space="preserve"> </v>
      </c>
      <c r="AO2282" s="131" t="str">
        <f t="shared" si="1159"/>
        <v xml:space="preserve"> </v>
      </c>
      <c r="AP2282" s="123" t="str">
        <f t="shared" si="1155"/>
        <v xml:space="preserve"> </v>
      </c>
      <c r="AQ2282" s="129" t="str">
        <f t="shared" si="1160"/>
        <v xml:space="preserve"> </v>
      </c>
      <c r="AR2282" s="111">
        <f t="shared" si="1161"/>
        <v>2279</v>
      </c>
      <c r="AS2282" s="111">
        <f t="shared" si="1162"/>
        <v>0</v>
      </c>
      <c r="AT2282" s="111">
        <f t="shared" si="1163"/>
        <v>0</v>
      </c>
      <c r="AU2282" s="111">
        <f t="shared" si="1166"/>
        <v>0</v>
      </c>
      <c r="AV2282" s="111" t="str">
        <f t="shared" si="1164"/>
        <v xml:space="preserve"> </v>
      </c>
      <c r="AW2282" s="112">
        <f t="shared" si="1165"/>
        <v>0</v>
      </c>
    </row>
    <row r="2283" spans="30:49">
      <c r="AD2283" s="132">
        <v>2280</v>
      </c>
      <c r="AE2283" s="125" t="str">
        <f t="shared" si="1156"/>
        <v xml:space="preserve"> </v>
      </c>
      <c r="AF2283" s="125" t="str">
        <f t="shared" si="1167"/>
        <v xml:space="preserve"> </v>
      </c>
      <c r="AG2283" s="125" t="str">
        <f t="shared" si="1157"/>
        <v xml:space="preserve"> </v>
      </c>
      <c r="AH2283" s="126" t="str">
        <f t="shared" si="1168"/>
        <v xml:space="preserve"> </v>
      </c>
      <c r="AI2283" s="127" t="str">
        <f t="shared" si="1169"/>
        <v xml:space="preserve"> </v>
      </c>
      <c r="AJ2283" s="128" t="str">
        <f t="shared" si="1170"/>
        <v xml:space="preserve"> </v>
      </c>
      <c r="AK2283" s="128" t="str">
        <f t="shared" si="1158"/>
        <v xml:space="preserve"> </v>
      </c>
      <c r="AL2283" s="129" t="str">
        <f t="shared" si="1171"/>
        <v xml:space="preserve"> </v>
      </c>
      <c r="AM2283" s="130" t="str">
        <f t="shared" si="1172"/>
        <v xml:space="preserve"> </v>
      </c>
      <c r="AN2283" s="129" t="str">
        <f t="shared" si="1173"/>
        <v xml:space="preserve"> </v>
      </c>
      <c r="AO2283" s="131" t="str">
        <f t="shared" si="1159"/>
        <v xml:space="preserve"> </v>
      </c>
      <c r="AP2283" s="123" t="str">
        <f t="shared" si="1155"/>
        <v xml:space="preserve"> </v>
      </c>
      <c r="AQ2283" s="129" t="str">
        <f t="shared" si="1160"/>
        <v xml:space="preserve"> </v>
      </c>
      <c r="AR2283" s="111">
        <f t="shared" si="1161"/>
        <v>2280</v>
      </c>
      <c r="AS2283" s="111">
        <f t="shared" si="1162"/>
        <v>0</v>
      </c>
      <c r="AT2283" s="111">
        <f t="shared" si="1163"/>
        <v>0</v>
      </c>
      <c r="AU2283" s="111">
        <f t="shared" si="1166"/>
        <v>0</v>
      </c>
      <c r="AV2283" s="111" t="str">
        <f t="shared" si="1164"/>
        <v xml:space="preserve"> </v>
      </c>
      <c r="AW2283" s="112">
        <f t="shared" si="1165"/>
        <v>0</v>
      </c>
    </row>
    <row r="2284" spans="30:49">
      <c r="AD2284" s="132">
        <v>2281</v>
      </c>
      <c r="AE2284" s="125" t="str">
        <f t="shared" si="1156"/>
        <v xml:space="preserve"> </v>
      </c>
      <c r="AF2284" s="125" t="str">
        <f t="shared" si="1167"/>
        <v xml:space="preserve"> </v>
      </c>
      <c r="AG2284" s="125" t="str">
        <f t="shared" si="1157"/>
        <v xml:space="preserve"> </v>
      </c>
      <c r="AH2284" s="126" t="str">
        <f t="shared" si="1168"/>
        <v xml:space="preserve"> </v>
      </c>
      <c r="AI2284" s="127" t="str">
        <f t="shared" si="1169"/>
        <v xml:space="preserve"> </v>
      </c>
      <c r="AJ2284" s="128" t="str">
        <f t="shared" si="1170"/>
        <v xml:space="preserve"> </v>
      </c>
      <c r="AK2284" s="128" t="str">
        <f t="shared" si="1158"/>
        <v xml:space="preserve"> </v>
      </c>
      <c r="AL2284" s="129" t="str">
        <f t="shared" si="1171"/>
        <v xml:space="preserve"> </v>
      </c>
      <c r="AM2284" s="130" t="str">
        <f t="shared" si="1172"/>
        <v xml:space="preserve"> </v>
      </c>
      <c r="AN2284" s="129" t="str">
        <f t="shared" si="1173"/>
        <v xml:space="preserve"> </v>
      </c>
      <c r="AO2284" s="131" t="str">
        <f t="shared" si="1159"/>
        <v xml:space="preserve"> </v>
      </c>
      <c r="AP2284" s="123" t="str">
        <f t="shared" ref="AP2284:AP2347" si="1174">IF(AF2283=" "," ",IF(AF2283&lt;0," ",IF(AD2284&lt;$B$4,$B$3,0)))</f>
        <v xml:space="preserve"> </v>
      </c>
      <c r="AQ2284" s="129" t="str">
        <f t="shared" si="1160"/>
        <v xml:space="preserve"> </v>
      </c>
      <c r="AR2284" s="111">
        <f t="shared" si="1161"/>
        <v>2281</v>
      </c>
      <c r="AS2284" s="111">
        <f t="shared" si="1162"/>
        <v>0</v>
      </c>
      <c r="AT2284" s="111">
        <f t="shared" si="1163"/>
        <v>0</v>
      </c>
      <c r="AU2284" s="111">
        <f t="shared" si="1166"/>
        <v>0</v>
      </c>
      <c r="AV2284" s="111" t="str">
        <f t="shared" si="1164"/>
        <v xml:space="preserve"> </v>
      </c>
      <c r="AW2284" s="112">
        <f t="shared" si="1165"/>
        <v>0</v>
      </c>
    </row>
    <row r="2285" spans="30:49">
      <c r="AD2285" s="132">
        <v>2282</v>
      </c>
      <c r="AE2285" s="125" t="str">
        <f t="shared" si="1156"/>
        <v xml:space="preserve"> </v>
      </c>
      <c r="AF2285" s="125" t="str">
        <f t="shared" si="1167"/>
        <v xml:space="preserve"> </v>
      </c>
      <c r="AG2285" s="125" t="str">
        <f t="shared" si="1157"/>
        <v xml:space="preserve"> </v>
      </c>
      <c r="AH2285" s="126" t="str">
        <f t="shared" si="1168"/>
        <v xml:space="preserve"> </v>
      </c>
      <c r="AI2285" s="127" t="str">
        <f t="shared" si="1169"/>
        <v xml:space="preserve"> </v>
      </c>
      <c r="AJ2285" s="128" t="str">
        <f t="shared" si="1170"/>
        <v xml:space="preserve"> </v>
      </c>
      <c r="AK2285" s="128" t="str">
        <f t="shared" si="1158"/>
        <v xml:space="preserve"> </v>
      </c>
      <c r="AL2285" s="129" t="str">
        <f t="shared" si="1171"/>
        <v xml:space="preserve"> </v>
      </c>
      <c r="AM2285" s="130" t="str">
        <f t="shared" si="1172"/>
        <v xml:space="preserve"> </v>
      </c>
      <c r="AN2285" s="129" t="str">
        <f t="shared" si="1173"/>
        <v xml:space="preserve"> </v>
      </c>
      <c r="AO2285" s="131" t="str">
        <f t="shared" si="1159"/>
        <v xml:space="preserve"> </v>
      </c>
      <c r="AP2285" s="123" t="str">
        <f t="shared" si="1174"/>
        <v xml:space="preserve"> </v>
      </c>
      <c r="AQ2285" s="129" t="str">
        <f t="shared" si="1160"/>
        <v xml:space="preserve"> </v>
      </c>
      <c r="AR2285" s="111">
        <f t="shared" si="1161"/>
        <v>2282</v>
      </c>
      <c r="AS2285" s="111">
        <f t="shared" si="1162"/>
        <v>0</v>
      </c>
      <c r="AT2285" s="111">
        <f t="shared" si="1163"/>
        <v>0</v>
      </c>
      <c r="AU2285" s="111">
        <f t="shared" si="1166"/>
        <v>0</v>
      </c>
      <c r="AV2285" s="111" t="str">
        <f t="shared" si="1164"/>
        <v xml:space="preserve"> </v>
      </c>
      <c r="AW2285" s="112">
        <f t="shared" si="1165"/>
        <v>0</v>
      </c>
    </row>
    <row r="2286" spans="30:49">
      <c r="AD2286" s="132">
        <v>2283</v>
      </c>
      <c r="AE2286" s="125" t="str">
        <f t="shared" si="1156"/>
        <v xml:space="preserve"> </v>
      </c>
      <c r="AF2286" s="125" t="str">
        <f t="shared" si="1167"/>
        <v xml:space="preserve"> </v>
      </c>
      <c r="AG2286" s="125" t="str">
        <f t="shared" si="1157"/>
        <v xml:space="preserve"> </v>
      </c>
      <c r="AH2286" s="126" t="str">
        <f t="shared" si="1168"/>
        <v xml:space="preserve"> </v>
      </c>
      <c r="AI2286" s="127" t="str">
        <f t="shared" si="1169"/>
        <v xml:space="preserve"> </v>
      </c>
      <c r="AJ2286" s="128" t="str">
        <f t="shared" si="1170"/>
        <v xml:space="preserve"> </v>
      </c>
      <c r="AK2286" s="128" t="str">
        <f t="shared" si="1158"/>
        <v xml:space="preserve"> </v>
      </c>
      <c r="AL2286" s="129" t="str">
        <f t="shared" si="1171"/>
        <v xml:space="preserve"> </v>
      </c>
      <c r="AM2286" s="130" t="str">
        <f t="shared" si="1172"/>
        <v xml:space="preserve"> </v>
      </c>
      <c r="AN2286" s="129" t="str">
        <f t="shared" si="1173"/>
        <v xml:space="preserve"> </v>
      </c>
      <c r="AO2286" s="131" t="str">
        <f t="shared" si="1159"/>
        <v xml:space="preserve"> </v>
      </c>
      <c r="AP2286" s="123" t="str">
        <f t="shared" si="1174"/>
        <v xml:space="preserve"> </v>
      </c>
      <c r="AQ2286" s="129" t="str">
        <f t="shared" si="1160"/>
        <v xml:space="preserve"> </v>
      </c>
      <c r="AR2286" s="111">
        <f t="shared" si="1161"/>
        <v>2283</v>
      </c>
      <c r="AS2286" s="111">
        <f t="shared" si="1162"/>
        <v>0</v>
      </c>
      <c r="AT2286" s="111">
        <f t="shared" si="1163"/>
        <v>0</v>
      </c>
      <c r="AU2286" s="111">
        <f t="shared" si="1166"/>
        <v>0</v>
      </c>
      <c r="AV2286" s="111" t="str">
        <f t="shared" si="1164"/>
        <v xml:space="preserve"> </v>
      </c>
      <c r="AW2286" s="112">
        <f t="shared" si="1165"/>
        <v>0</v>
      </c>
    </row>
    <row r="2287" spans="30:49">
      <c r="AD2287" s="132">
        <v>2284</v>
      </c>
      <c r="AE2287" s="125" t="str">
        <f t="shared" si="1156"/>
        <v xml:space="preserve"> </v>
      </c>
      <c r="AF2287" s="125" t="str">
        <f t="shared" si="1167"/>
        <v xml:space="preserve"> </v>
      </c>
      <c r="AG2287" s="125" t="str">
        <f t="shared" si="1157"/>
        <v xml:space="preserve"> </v>
      </c>
      <c r="AH2287" s="126" t="str">
        <f t="shared" si="1168"/>
        <v xml:space="preserve"> </v>
      </c>
      <c r="AI2287" s="127" t="str">
        <f t="shared" si="1169"/>
        <v xml:space="preserve"> </v>
      </c>
      <c r="AJ2287" s="128" t="str">
        <f t="shared" si="1170"/>
        <v xml:space="preserve"> </v>
      </c>
      <c r="AK2287" s="128" t="str">
        <f t="shared" si="1158"/>
        <v xml:space="preserve"> </v>
      </c>
      <c r="AL2287" s="129" t="str">
        <f t="shared" si="1171"/>
        <v xml:space="preserve"> </v>
      </c>
      <c r="AM2287" s="130" t="str">
        <f t="shared" si="1172"/>
        <v xml:space="preserve"> </v>
      </c>
      <c r="AN2287" s="129" t="str">
        <f t="shared" si="1173"/>
        <v xml:space="preserve"> </v>
      </c>
      <c r="AO2287" s="131" t="str">
        <f t="shared" si="1159"/>
        <v xml:space="preserve"> </v>
      </c>
      <c r="AP2287" s="123" t="str">
        <f t="shared" si="1174"/>
        <v xml:space="preserve"> </v>
      </c>
      <c r="AQ2287" s="129" t="str">
        <f t="shared" si="1160"/>
        <v xml:space="preserve"> </v>
      </c>
      <c r="AR2287" s="111">
        <f t="shared" si="1161"/>
        <v>2284</v>
      </c>
      <c r="AS2287" s="111">
        <f t="shared" si="1162"/>
        <v>0</v>
      </c>
      <c r="AT2287" s="111">
        <f t="shared" si="1163"/>
        <v>0</v>
      </c>
      <c r="AU2287" s="111">
        <f t="shared" si="1166"/>
        <v>0</v>
      </c>
      <c r="AV2287" s="111" t="str">
        <f t="shared" si="1164"/>
        <v xml:space="preserve"> </v>
      </c>
      <c r="AW2287" s="112">
        <f t="shared" si="1165"/>
        <v>0</v>
      </c>
    </row>
    <row r="2288" spans="30:49">
      <c r="AD2288" s="132">
        <v>2285</v>
      </c>
      <c r="AE2288" s="125" t="str">
        <f t="shared" si="1156"/>
        <v xml:space="preserve"> </v>
      </c>
      <c r="AF2288" s="125" t="str">
        <f t="shared" si="1167"/>
        <v xml:space="preserve"> </v>
      </c>
      <c r="AG2288" s="125" t="str">
        <f t="shared" si="1157"/>
        <v xml:space="preserve"> </v>
      </c>
      <c r="AH2288" s="126" t="str">
        <f t="shared" si="1168"/>
        <v xml:space="preserve"> </v>
      </c>
      <c r="AI2288" s="127" t="str">
        <f t="shared" si="1169"/>
        <v xml:space="preserve"> </v>
      </c>
      <c r="AJ2288" s="128" t="str">
        <f t="shared" si="1170"/>
        <v xml:space="preserve"> </v>
      </c>
      <c r="AK2288" s="128" t="str">
        <f t="shared" si="1158"/>
        <v xml:space="preserve"> </v>
      </c>
      <c r="AL2288" s="129" t="str">
        <f t="shared" si="1171"/>
        <v xml:space="preserve"> </v>
      </c>
      <c r="AM2288" s="130" t="str">
        <f t="shared" si="1172"/>
        <v xml:space="preserve"> </v>
      </c>
      <c r="AN2288" s="129" t="str">
        <f t="shared" si="1173"/>
        <v xml:space="preserve"> </v>
      </c>
      <c r="AO2288" s="131" t="str">
        <f t="shared" si="1159"/>
        <v xml:space="preserve"> </v>
      </c>
      <c r="AP2288" s="123" t="str">
        <f t="shared" si="1174"/>
        <v xml:space="preserve"> </v>
      </c>
      <c r="AQ2288" s="129" t="str">
        <f t="shared" si="1160"/>
        <v xml:space="preserve"> </v>
      </c>
      <c r="AR2288" s="111">
        <f t="shared" si="1161"/>
        <v>2285</v>
      </c>
      <c r="AS2288" s="111">
        <f t="shared" si="1162"/>
        <v>0</v>
      </c>
      <c r="AT2288" s="111">
        <f t="shared" si="1163"/>
        <v>0</v>
      </c>
      <c r="AU2288" s="111">
        <f t="shared" si="1166"/>
        <v>0</v>
      </c>
      <c r="AV2288" s="111" t="str">
        <f t="shared" si="1164"/>
        <v xml:space="preserve"> </v>
      </c>
      <c r="AW2288" s="112">
        <f t="shared" si="1165"/>
        <v>0</v>
      </c>
    </row>
    <row r="2289" spans="30:49">
      <c r="AD2289" s="132">
        <v>2286</v>
      </c>
      <c r="AE2289" s="125" t="str">
        <f t="shared" si="1156"/>
        <v xml:space="preserve"> </v>
      </c>
      <c r="AF2289" s="125" t="str">
        <f t="shared" si="1167"/>
        <v xml:space="preserve"> </v>
      </c>
      <c r="AG2289" s="125" t="str">
        <f t="shared" si="1157"/>
        <v xml:space="preserve"> </v>
      </c>
      <c r="AH2289" s="126" t="str">
        <f t="shared" si="1168"/>
        <v xml:space="preserve"> </v>
      </c>
      <c r="AI2289" s="127" t="str">
        <f t="shared" si="1169"/>
        <v xml:space="preserve"> </v>
      </c>
      <c r="AJ2289" s="128" t="str">
        <f t="shared" si="1170"/>
        <v xml:space="preserve"> </v>
      </c>
      <c r="AK2289" s="128" t="str">
        <f t="shared" si="1158"/>
        <v xml:space="preserve"> </v>
      </c>
      <c r="AL2289" s="129" t="str">
        <f t="shared" si="1171"/>
        <v xml:space="preserve"> </v>
      </c>
      <c r="AM2289" s="130" t="str">
        <f t="shared" si="1172"/>
        <v xml:space="preserve"> </v>
      </c>
      <c r="AN2289" s="129" t="str">
        <f t="shared" si="1173"/>
        <v xml:space="preserve"> </v>
      </c>
      <c r="AO2289" s="131" t="str">
        <f t="shared" si="1159"/>
        <v xml:space="preserve"> </v>
      </c>
      <c r="AP2289" s="123" t="str">
        <f t="shared" si="1174"/>
        <v xml:space="preserve"> </v>
      </c>
      <c r="AQ2289" s="129" t="str">
        <f t="shared" si="1160"/>
        <v xml:space="preserve"> </v>
      </c>
      <c r="AR2289" s="111">
        <f t="shared" si="1161"/>
        <v>2286</v>
      </c>
      <c r="AS2289" s="111">
        <f t="shared" si="1162"/>
        <v>0</v>
      </c>
      <c r="AT2289" s="111">
        <f t="shared" si="1163"/>
        <v>0</v>
      </c>
      <c r="AU2289" s="111">
        <f t="shared" si="1166"/>
        <v>0</v>
      </c>
      <c r="AV2289" s="111" t="str">
        <f t="shared" si="1164"/>
        <v xml:space="preserve"> </v>
      </c>
      <c r="AW2289" s="112">
        <f t="shared" si="1165"/>
        <v>0</v>
      </c>
    </row>
    <row r="2290" spans="30:49">
      <c r="AD2290" s="132">
        <v>2287</v>
      </c>
      <c r="AE2290" s="125" t="str">
        <f t="shared" si="1156"/>
        <v xml:space="preserve"> </v>
      </c>
      <c r="AF2290" s="125" t="str">
        <f t="shared" si="1167"/>
        <v xml:space="preserve"> </v>
      </c>
      <c r="AG2290" s="125" t="str">
        <f t="shared" si="1157"/>
        <v xml:space="preserve"> </v>
      </c>
      <c r="AH2290" s="126" t="str">
        <f t="shared" si="1168"/>
        <v xml:space="preserve"> </v>
      </c>
      <c r="AI2290" s="127" t="str">
        <f t="shared" si="1169"/>
        <v xml:space="preserve"> </v>
      </c>
      <c r="AJ2290" s="128" t="str">
        <f t="shared" si="1170"/>
        <v xml:space="preserve"> </v>
      </c>
      <c r="AK2290" s="128" t="str">
        <f t="shared" si="1158"/>
        <v xml:space="preserve"> </v>
      </c>
      <c r="AL2290" s="129" t="str">
        <f t="shared" si="1171"/>
        <v xml:space="preserve"> </v>
      </c>
      <c r="AM2290" s="130" t="str">
        <f t="shared" si="1172"/>
        <v xml:space="preserve"> </v>
      </c>
      <c r="AN2290" s="129" t="str">
        <f t="shared" si="1173"/>
        <v xml:space="preserve"> </v>
      </c>
      <c r="AO2290" s="131" t="str">
        <f t="shared" si="1159"/>
        <v xml:space="preserve"> </v>
      </c>
      <c r="AP2290" s="123" t="str">
        <f t="shared" si="1174"/>
        <v xml:space="preserve"> </v>
      </c>
      <c r="AQ2290" s="129" t="str">
        <f t="shared" si="1160"/>
        <v xml:space="preserve"> </v>
      </c>
      <c r="AR2290" s="111">
        <f t="shared" si="1161"/>
        <v>2287</v>
      </c>
      <c r="AS2290" s="111">
        <f t="shared" si="1162"/>
        <v>0</v>
      </c>
      <c r="AT2290" s="111">
        <f t="shared" si="1163"/>
        <v>0</v>
      </c>
      <c r="AU2290" s="111">
        <f t="shared" si="1166"/>
        <v>0</v>
      </c>
      <c r="AV2290" s="111" t="str">
        <f t="shared" si="1164"/>
        <v xml:space="preserve"> </v>
      </c>
      <c r="AW2290" s="112">
        <f t="shared" si="1165"/>
        <v>0</v>
      </c>
    </row>
    <row r="2291" spans="30:49">
      <c r="AD2291" s="132">
        <v>2288</v>
      </c>
      <c r="AE2291" s="125" t="str">
        <f t="shared" si="1156"/>
        <v xml:space="preserve"> </v>
      </c>
      <c r="AF2291" s="125" t="str">
        <f t="shared" si="1167"/>
        <v xml:space="preserve"> </v>
      </c>
      <c r="AG2291" s="125" t="str">
        <f t="shared" si="1157"/>
        <v xml:space="preserve"> </v>
      </c>
      <c r="AH2291" s="126" t="str">
        <f t="shared" si="1168"/>
        <v xml:space="preserve"> </v>
      </c>
      <c r="AI2291" s="127" t="str">
        <f t="shared" si="1169"/>
        <v xml:space="preserve"> </v>
      </c>
      <c r="AJ2291" s="128" t="str">
        <f t="shared" si="1170"/>
        <v xml:space="preserve"> </v>
      </c>
      <c r="AK2291" s="128" t="str">
        <f t="shared" si="1158"/>
        <v xml:space="preserve"> </v>
      </c>
      <c r="AL2291" s="129" t="str">
        <f t="shared" si="1171"/>
        <v xml:space="preserve"> </v>
      </c>
      <c r="AM2291" s="130" t="str">
        <f t="shared" si="1172"/>
        <v xml:space="preserve"> </v>
      </c>
      <c r="AN2291" s="129" t="str">
        <f t="shared" si="1173"/>
        <v xml:space="preserve"> </v>
      </c>
      <c r="AO2291" s="131" t="str">
        <f t="shared" si="1159"/>
        <v xml:space="preserve"> </v>
      </c>
      <c r="AP2291" s="123" t="str">
        <f t="shared" si="1174"/>
        <v xml:space="preserve"> </v>
      </c>
      <c r="AQ2291" s="129" t="str">
        <f t="shared" si="1160"/>
        <v xml:space="preserve"> </v>
      </c>
      <c r="AR2291" s="111">
        <f t="shared" si="1161"/>
        <v>2288</v>
      </c>
      <c r="AS2291" s="111">
        <f t="shared" si="1162"/>
        <v>0</v>
      </c>
      <c r="AT2291" s="111">
        <f t="shared" si="1163"/>
        <v>0</v>
      </c>
      <c r="AU2291" s="111">
        <f t="shared" si="1166"/>
        <v>0</v>
      </c>
      <c r="AV2291" s="111" t="str">
        <f t="shared" si="1164"/>
        <v xml:space="preserve"> </v>
      </c>
      <c r="AW2291" s="112">
        <f t="shared" si="1165"/>
        <v>0</v>
      </c>
    </row>
    <row r="2292" spans="30:49">
      <c r="AD2292" s="132">
        <v>2289</v>
      </c>
      <c r="AE2292" s="125" t="str">
        <f t="shared" si="1156"/>
        <v xml:space="preserve"> </v>
      </c>
      <c r="AF2292" s="125" t="str">
        <f t="shared" si="1167"/>
        <v xml:space="preserve"> </v>
      </c>
      <c r="AG2292" s="125" t="str">
        <f t="shared" si="1157"/>
        <v xml:space="preserve"> </v>
      </c>
      <c r="AH2292" s="126" t="str">
        <f t="shared" si="1168"/>
        <v xml:space="preserve"> </v>
      </c>
      <c r="AI2292" s="127" t="str">
        <f t="shared" si="1169"/>
        <v xml:space="preserve"> </v>
      </c>
      <c r="AJ2292" s="128" t="str">
        <f t="shared" si="1170"/>
        <v xml:space="preserve"> </v>
      </c>
      <c r="AK2292" s="128" t="str">
        <f t="shared" si="1158"/>
        <v xml:space="preserve"> </v>
      </c>
      <c r="AL2292" s="129" t="str">
        <f t="shared" si="1171"/>
        <v xml:space="preserve"> </v>
      </c>
      <c r="AM2292" s="130" t="str">
        <f t="shared" si="1172"/>
        <v xml:space="preserve"> </v>
      </c>
      <c r="AN2292" s="129" t="str">
        <f t="shared" si="1173"/>
        <v xml:space="preserve"> </v>
      </c>
      <c r="AO2292" s="131" t="str">
        <f t="shared" si="1159"/>
        <v xml:space="preserve"> </v>
      </c>
      <c r="AP2292" s="123" t="str">
        <f t="shared" si="1174"/>
        <v xml:space="preserve"> </v>
      </c>
      <c r="AQ2292" s="129" t="str">
        <f t="shared" si="1160"/>
        <v xml:space="preserve"> </v>
      </c>
      <c r="AR2292" s="111">
        <f t="shared" si="1161"/>
        <v>2289</v>
      </c>
      <c r="AS2292" s="111">
        <f t="shared" si="1162"/>
        <v>0</v>
      </c>
      <c r="AT2292" s="111">
        <f t="shared" si="1163"/>
        <v>0</v>
      </c>
      <c r="AU2292" s="111">
        <f t="shared" si="1166"/>
        <v>0</v>
      </c>
      <c r="AV2292" s="111" t="str">
        <f t="shared" si="1164"/>
        <v xml:space="preserve"> </v>
      </c>
      <c r="AW2292" s="112">
        <f t="shared" si="1165"/>
        <v>0</v>
      </c>
    </row>
    <row r="2293" spans="30:49">
      <c r="AD2293" s="132">
        <v>2290</v>
      </c>
      <c r="AE2293" s="125" t="str">
        <f t="shared" si="1156"/>
        <v xml:space="preserve"> </v>
      </c>
      <c r="AF2293" s="125" t="str">
        <f t="shared" si="1167"/>
        <v xml:space="preserve"> </v>
      </c>
      <c r="AG2293" s="125" t="str">
        <f t="shared" si="1157"/>
        <v xml:space="preserve"> </v>
      </c>
      <c r="AH2293" s="126" t="str">
        <f t="shared" si="1168"/>
        <v xml:space="preserve"> </v>
      </c>
      <c r="AI2293" s="127" t="str">
        <f t="shared" si="1169"/>
        <v xml:space="preserve"> </v>
      </c>
      <c r="AJ2293" s="128" t="str">
        <f t="shared" si="1170"/>
        <v xml:space="preserve"> </v>
      </c>
      <c r="AK2293" s="128" t="str">
        <f t="shared" si="1158"/>
        <v xml:space="preserve"> </v>
      </c>
      <c r="AL2293" s="129" t="str">
        <f t="shared" si="1171"/>
        <v xml:space="preserve"> </v>
      </c>
      <c r="AM2293" s="130" t="str">
        <f t="shared" si="1172"/>
        <v xml:space="preserve"> </v>
      </c>
      <c r="AN2293" s="129" t="str">
        <f t="shared" si="1173"/>
        <v xml:space="preserve"> </v>
      </c>
      <c r="AO2293" s="131" t="str">
        <f t="shared" si="1159"/>
        <v xml:space="preserve"> </v>
      </c>
      <c r="AP2293" s="123" t="str">
        <f t="shared" si="1174"/>
        <v xml:space="preserve"> </v>
      </c>
      <c r="AQ2293" s="129" t="str">
        <f t="shared" si="1160"/>
        <v xml:space="preserve"> </v>
      </c>
      <c r="AR2293" s="111">
        <f t="shared" si="1161"/>
        <v>2290</v>
      </c>
      <c r="AS2293" s="111">
        <f t="shared" si="1162"/>
        <v>0</v>
      </c>
      <c r="AT2293" s="111">
        <f t="shared" si="1163"/>
        <v>0</v>
      </c>
      <c r="AU2293" s="111">
        <f t="shared" si="1166"/>
        <v>0</v>
      </c>
      <c r="AV2293" s="111" t="str">
        <f t="shared" si="1164"/>
        <v xml:space="preserve"> </v>
      </c>
      <c r="AW2293" s="112">
        <f t="shared" si="1165"/>
        <v>0</v>
      </c>
    </row>
    <row r="2294" spans="30:49">
      <c r="AD2294" s="132">
        <v>2291</v>
      </c>
      <c r="AE2294" s="125" t="str">
        <f t="shared" si="1156"/>
        <v xml:space="preserve"> </v>
      </c>
      <c r="AF2294" s="125" t="str">
        <f t="shared" si="1167"/>
        <v xml:space="preserve"> </v>
      </c>
      <c r="AG2294" s="125" t="str">
        <f t="shared" si="1157"/>
        <v xml:space="preserve"> </v>
      </c>
      <c r="AH2294" s="126" t="str">
        <f t="shared" si="1168"/>
        <v xml:space="preserve"> </v>
      </c>
      <c r="AI2294" s="127" t="str">
        <f t="shared" si="1169"/>
        <v xml:space="preserve"> </v>
      </c>
      <c r="AJ2294" s="128" t="str">
        <f t="shared" si="1170"/>
        <v xml:space="preserve"> </v>
      </c>
      <c r="AK2294" s="128" t="str">
        <f t="shared" si="1158"/>
        <v xml:space="preserve"> </v>
      </c>
      <c r="AL2294" s="129" t="str">
        <f t="shared" si="1171"/>
        <v xml:space="preserve"> </v>
      </c>
      <c r="AM2294" s="130" t="str">
        <f t="shared" si="1172"/>
        <v xml:space="preserve"> </v>
      </c>
      <c r="AN2294" s="129" t="str">
        <f t="shared" si="1173"/>
        <v xml:space="preserve"> </v>
      </c>
      <c r="AO2294" s="131" t="str">
        <f t="shared" si="1159"/>
        <v xml:space="preserve"> </v>
      </c>
      <c r="AP2294" s="123" t="str">
        <f t="shared" si="1174"/>
        <v xml:space="preserve"> </v>
      </c>
      <c r="AQ2294" s="129" t="str">
        <f t="shared" si="1160"/>
        <v xml:space="preserve"> </v>
      </c>
      <c r="AR2294" s="111">
        <f t="shared" si="1161"/>
        <v>2291</v>
      </c>
      <c r="AS2294" s="111">
        <f t="shared" si="1162"/>
        <v>0</v>
      </c>
      <c r="AT2294" s="111">
        <f t="shared" si="1163"/>
        <v>0</v>
      </c>
      <c r="AU2294" s="111">
        <f t="shared" si="1166"/>
        <v>0</v>
      </c>
      <c r="AV2294" s="111" t="str">
        <f t="shared" si="1164"/>
        <v xml:space="preserve"> </v>
      </c>
      <c r="AW2294" s="112">
        <f t="shared" si="1165"/>
        <v>0</v>
      </c>
    </row>
    <row r="2295" spans="30:49">
      <c r="AD2295" s="132">
        <v>2292</v>
      </c>
      <c r="AE2295" s="125" t="str">
        <f t="shared" si="1156"/>
        <v xml:space="preserve"> </v>
      </c>
      <c r="AF2295" s="125" t="str">
        <f t="shared" si="1167"/>
        <v xml:space="preserve"> </v>
      </c>
      <c r="AG2295" s="125" t="str">
        <f t="shared" si="1157"/>
        <v xml:space="preserve"> </v>
      </c>
      <c r="AH2295" s="126" t="str">
        <f t="shared" si="1168"/>
        <v xml:space="preserve"> </v>
      </c>
      <c r="AI2295" s="127" t="str">
        <f t="shared" si="1169"/>
        <v xml:space="preserve"> </v>
      </c>
      <c r="AJ2295" s="128" t="str">
        <f t="shared" si="1170"/>
        <v xml:space="preserve"> </v>
      </c>
      <c r="AK2295" s="128" t="str">
        <f t="shared" si="1158"/>
        <v xml:space="preserve"> </v>
      </c>
      <c r="AL2295" s="129" t="str">
        <f t="shared" si="1171"/>
        <v xml:space="preserve"> </v>
      </c>
      <c r="AM2295" s="130" t="str">
        <f t="shared" si="1172"/>
        <v xml:space="preserve"> </v>
      </c>
      <c r="AN2295" s="129" t="str">
        <f t="shared" si="1173"/>
        <v xml:space="preserve"> </v>
      </c>
      <c r="AO2295" s="131" t="str">
        <f t="shared" si="1159"/>
        <v xml:space="preserve"> </v>
      </c>
      <c r="AP2295" s="123" t="str">
        <f t="shared" si="1174"/>
        <v xml:space="preserve"> </v>
      </c>
      <c r="AQ2295" s="129" t="str">
        <f t="shared" si="1160"/>
        <v xml:space="preserve"> </v>
      </c>
      <c r="AR2295" s="111">
        <f t="shared" si="1161"/>
        <v>2292</v>
      </c>
      <c r="AS2295" s="111">
        <f t="shared" si="1162"/>
        <v>0</v>
      </c>
      <c r="AT2295" s="111">
        <f t="shared" si="1163"/>
        <v>0</v>
      </c>
      <c r="AU2295" s="111">
        <f t="shared" si="1166"/>
        <v>0</v>
      </c>
      <c r="AV2295" s="111" t="str">
        <f t="shared" si="1164"/>
        <v xml:space="preserve"> </v>
      </c>
      <c r="AW2295" s="112">
        <f t="shared" si="1165"/>
        <v>0</v>
      </c>
    </row>
    <row r="2296" spans="30:49">
      <c r="AD2296" s="132">
        <v>2293</v>
      </c>
      <c r="AE2296" s="125" t="str">
        <f t="shared" si="1156"/>
        <v xml:space="preserve"> </v>
      </c>
      <c r="AF2296" s="125" t="str">
        <f t="shared" si="1167"/>
        <v xml:space="preserve"> </v>
      </c>
      <c r="AG2296" s="125" t="str">
        <f t="shared" si="1157"/>
        <v xml:space="preserve"> </v>
      </c>
      <c r="AH2296" s="126" t="str">
        <f t="shared" si="1168"/>
        <v xml:space="preserve"> </v>
      </c>
      <c r="AI2296" s="127" t="str">
        <f t="shared" si="1169"/>
        <v xml:space="preserve"> </v>
      </c>
      <c r="AJ2296" s="128" t="str">
        <f t="shared" si="1170"/>
        <v xml:space="preserve"> </v>
      </c>
      <c r="AK2296" s="128" t="str">
        <f t="shared" si="1158"/>
        <v xml:space="preserve"> </v>
      </c>
      <c r="AL2296" s="129" t="str">
        <f t="shared" si="1171"/>
        <v xml:space="preserve"> </v>
      </c>
      <c r="AM2296" s="130" t="str">
        <f t="shared" si="1172"/>
        <v xml:space="preserve"> </v>
      </c>
      <c r="AN2296" s="129" t="str">
        <f t="shared" si="1173"/>
        <v xml:space="preserve"> </v>
      </c>
      <c r="AO2296" s="131" t="str">
        <f t="shared" si="1159"/>
        <v xml:space="preserve"> </v>
      </c>
      <c r="AP2296" s="123" t="str">
        <f t="shared" si="1174"/>
        <v xml:space="preserve"> </v>
      </c>
      <c r="AQ2296" s="129" t="str">
        <f t="shared" si="1160"/>
        <v xml:space="preserve"> </v>
      </c>
      <c r="AR2296" s="111">
        <f t="shared" si="1161"/>
        <v>2293</v>
      </c>
      <c r="AS2296" s="111">
        <f t="shared" si="1162"/>
        <v>0</v>
      </c>
      <c r="AT2296" s="111">
        <f t="shared" si="1163"/>
        <v>0</v>
      </c>
      <c r="AU2296" s="111">
        <f t="shared" si="1166"/>
        <v>0</v>
      </c>
      <c r="AV2296" s="111" t="str">
        <f t="shared" si="1164"/>
        <v xml:space="preserve"> </v>
      </c>
      <c r="AW2296" s="112">
        <f t="shared" si="1165"/>
        <v>0</v>
      </c>
    </row>
    <row r="2297" spans="30:49">
      <c r="AD2297" s="132">
        <v>2294</v>
      </c>
      <c r="AE2297" s="125" t="str">
        <f t="shared" si="1156"/>
        <v xml:space="preserve"> </v>
      </c>
      <c r="AF2297" s="125" t="str">
        <f t="shared" si="1167"/>
        <v xml:space="preserve"> </v>
      </c>
      <c r="AG2297" s="125" t="str">
        <f t="shared" si="1157"/>
        <v xml:space="preserve"> </v>
      </c>
      <c r="AH2297" s="126" t="str">
        <f t="shared" si="1168"/>
        <v xml:space="preserve"> </v>
      </c>
      <c r="AI2297" s="127" t="str">
        <f t="shared" si="1169"/>
        <v xml:space="preserve"> </v>
      </c>
      <c r="AJ2297" s="128" t="str">
        <f t="shared" si="1170"/>
        <v xml:space="preserve"> </v>
      </c>
      <c r="AK2297" s="128" t="str">
        <f t="shared" si="1158"/>
        <v xml:space="preserve"> </v>
      </c>
      <c r="AL2297" s="129" t="str">
        <f t="shared" si="1171"/>
        <v xml:space="preserve"> </v>
      </c>
      <c r="AM2297" s="130" t="str">
        <f t="shared" si="1172"/>
        <v xml:space="preserve"> </v>
      </c>
      <c r="AN2297" s="129" t="str">
        <f t="shared" si="1173"/>
        <v xml:space="preserve"> </v>
      </c>
      <c r="AO2297" s="131" t="str">
        <f t="shared" si="1159"/>
        <v xml:space="preserve"> </v>
      </c>
      <c r="AP2297" s="123" t="str">
        <f t="shared" si="1174"/>
        <v xml:space="preserve"> </v>
      </c>
      <c r="AQ2297" s="129" t="str">
        <f t="shared" si="1160"/>
        <v xml:space="preserve"> </v>
      </c>
      <c r="AR2297" s="111">
        <f t="shared" si="1161"/>
        <v>2294</v>
      </c>
      <c r="AS2297" s="111">
        <f t="shared" si="1162"/>
        <v>0</v>
      </c>
      <c r="AT2297" s="111">
        <f t="shared" si="1163"/>
        <v>0</v>
      </c>
      <c r="AU2297" s="111">
        <f t="shared" si="1166"/>
        <v>0</v>
      </c>
      <c r="AV2297" s="111" t="str">
        <f t="shared" si="1164"/>
        <v xml:space="preserve"> </v>
      </c>
      <c r="AW2297" s="112">
        <f t="shared" si="1165"/>
        <v>0</v>
      </c>
    </row>
    <row r="2298" spans="30:49">
      <c r="AD2298" s="132">
        <v>2295</v>
      </c>
      <c r="AE2298" s="125" t="str">
        <f t="shared" si="1156"/>
        <v xml:space="preserve"> </v>
      </c>
      <c r="AF2298" s="125" t="str">
        <f t="shared" si="1167"/>
        <v xml:space="preserve"> </v>
      </c>
      <c r="AG2298" s="125" t="str">
        <f t="shared" si="1157"/>
        <v xml:space="preserve"> </v>
      </c>
      <c r="AH2298" s="126" t="str">
        <f t="shared" si="1168"/>
        <v xml:space="preserve"> </v>
      </c>
      <c r="AI2298" s="127" t="str">
        <f t="shared" si="1169"/>
        <v xml:space="preserve"> </v>
      </c>
      <c r="AJ2298" s="128" t="str">
        <f t="shared" si="1170"/>
        <v xml:space="preserve"> </v>
      </c>
      <c r="AK2298" s="128" t="str">
        <f t="shared" si="1158"/>
        <v xml:space="preserve"> </v>
      </c>
      <c r="AL2298" s="129" t="str">
        <f t="shared" si="1171"/>
        <v xml:space="preserve"> </v>
      </c>
      <c r="AM2298" s="130" t="str">
        <f t="shared" si="1172"/>
        <v xml:space="preserve"> </v>
      </c>
      <c r="AN2298" s="129" t="str">
        <f t="shared" si="1173"/>
        <v xml:space="preserve"> </v>
      </c>
      <c r="AO2298" s="131" t="str">
        <f t="shared" si="1159"/>
        <v xml:space="preserve"> </v>
      </c>
      <c r="AP2298" s="123" t="str">
        <f t="shared" si="1174"/>
        <v xml:space="preserve"> </v>
      </c>
      <c r="AQ2298" s="129" t="str">
        <f t="shared" si="1160"/>
        <v xml:space="preserve"> </v>
      </c>
      <c r="AR2298" s="111">
        <f t="shared" si="1161"/>
        <v>2295</v>
      </c>
      <c r="AS2298" s="111">
        <f t="shared" si="1162"/>
        <v>0</v>
      </c>
      <c r="AT2298" s="111">
        <f t="shared" si="1163"/>
        <v>0</v>
      </c>
      <c r="AU2298" s="111">
        <f t="shared" si="1166"/>
        <v>0</v>
      </c>
      <c r="AV2298" s="111" t="str">
        <f t="shared" si="1164"/>
        <v xml:space="preserve"> </v>
      </c>
      <c r="AW2298" s="112">
        <f t="shared" si="1165"/>
        <v>0</v>
      </c>
    </row>
    <row r="2299" spans="30:49">
      <c r="AD2299" s="132">
        <v>2296</v>
      </c>
      <c r="AE2299" s="125" t="str">
        <f t="shared" si="1156"/>
        <v xml:space="preserve"> </v>
      </c>
      <c r="AF2299" s="125" t="str">
        <f t="shared" si="1167"/>
        <v xml:space="preserve"> </v>
      </c>
      <c r="AG2299" s="125" t="str">
        <f t="shared" si="1157"/>
        <v xml:space="preserve"> </v>
      </c>
      <c r="AH2299" s="126" t="str">
        <f t="shared" si="1168"/>
        <v xml:space="preserve"> </v>
      </c>
      <c r="AI2299" s="127" t="str">
        <f t="shared" si="1169"/>
        <v xml:space="preserve"> </v>
      </c>
      <c r="AJ2299" s="128" t="str">
        <f t="shared" si="1170"/>
        <v xml:space="preserve"> </v>
      </c>
      <c r="AK2299" s="128" t="str">
        <f t="shared" si="1158"/>
        <v xml:space="preserve"> </v>
      </c>
      <c r="AL2299" s="129" t="str">
        <f t="shared" si="1171"/>
        <v xml:space="preserve"> </v>
      </c>
      <c r="AM2299" s="130" t="str">
        <f t="shared" si="1172"/>
        <v xml:space="preserve"> </v>
      </c>
      <c r="AN2299" s="129" t="str">
        <f t="shared" si="1173"/>
        <v xml:space="preserve"> </v>
      </c>
      <c r="AO2299" s="131" t="str">
        <f t="shared" si="1159"/>
        <v xml:space="preserve"> </v>
      </c>
      <c r="AP2299" s="123" t="str">
        <f t="shared" si="1174"/>
        <v xml:space="preserve"> </v>
      </c>
      <c r="AQ2299" s="129" t="str">
        <f t="shared" si="1160"/>
        <v xml:space="preserve"> </v>
      </c>
      <c r="AR2299" s="111">
        <f t="shared" si="1161"/>
        <v>2296</v>
      </c>
      <c r="AS2299" s="111">
        <f t="shared" si="1162"/>
        <v>0</v>
      </c>
      <c r="AT2299" s="111">
        <f t="shared" si="1163"/>
        <v>0</v>
      </c>
      <c r="AU2299" s="111">
        <f t="shared" si="1166"/>
        <v>0</v>
      </c>
      <c r="AV2299" s="111" t="str">
        <f t="shared" si="1164"/>
        <v xml:space="preserve"> </v>
      </c>
      <c r="AW2299" s="112">
        <f t="shared" si="1165"/>
        <v>0</v>
      </c>
    </row>
    <row r="2300" spans="30:49">
      <c r="AD2300" s="132">
        <v>2297</v>
      </c>
      <c r="AE2300" s="125" t="str">
        <f t="shared" si="1156"/>
        <v xml:space="preserve"> </v>
      </c>
      <c r="AF2300" s="125" t="str">
        <f t="shared" si="1167"/>
        <v xml:space="preserve"> </v>
      </c>
      <c r="AG2300" s="125" t="str">
        <f t="shared" si="1157"/>
        <v xml:space="preserve"> </v>
      </c>
      <c r="AH2300" s="126" t="str">
        <f t="shared" si="1168"/>
        <v xml:space="preserve"> </v>
      </c>
      <c r="AI2300" s="127" t="str">
        <f t="shared" si="1169"/>
        <v xml:space="preserve"> </v>
      </c>
      <c r="AJ2300" s="128" t="str">
        <f t="shared" si="1170"/>
        <v xml:space="preserve"> </v>
      </c>
      <c r="AK2300" s="128" t="str">
        <f t="shared" si="1158"/>
        <v xml:space="preserve"> </v>
      </c>
      <c r="AL2300" s="129" t="str">
        <f t="shared" si="1171"/>
        <v xml:space="preserve"> </v>
      </c>
      <c r="AM2300" s="130" t="str">
        <f t="shared" si="1172"/>
        <v xml:space="preserve"> </v>
      </c>
      <c r="AN2300" s="129" t="str">
        <f t="shared" si="1173"/>
        <v xml:space="preserve"> </v>
      </c>
      <c r="AO2300" s="131" t="str">
        <f t="shared" si="1159"/>
        <v xml:space="preserve"> </v>
      </c>
      <c r="AP2300" s="123" t="str">
        <f t="shared" si="1174"/>
        <v xml:space="preserve"> </v>
      </c>
      <c r="AQ2300" s="129" t="str">
        <f t="shared" si="1160"/>
        <v xml:space="preserve"> </v>
      </c>
      <c r="AR2300" s="111">
        <f t="shared" si="1161"/>
        <v>2297</v>
      </c>
      <c r="AS2300" s="111">
        <f t="shared" si="1162"/>
        <v>0</v>
      </c>
      <c r="AT2300" s="111">
        <f t="shared" si="1163"/>
        <v>0</v>
      </c>
      <c r="AU2300" s="111">
        <f t="shared" si="1166"/>
        <v>0</v>
      </c>
      <c r="AV2300" s="111" t="str">
        <f t="shared" si="1164"/>
        <v xml:space="preserve"> </v>
      </c>
      <c r="AW2300" s="112">
        <f t="shared" si="1165"/>
        <v>0</v>
      </c>
    </row>
    <row r="2301" spans="30:49">
      <c r="AD2301" s="132">
        <v>2298</v>
      </c>
      <c r="AE2301" s="125" t="str">
        <f t="shared" si="1156"/>
        <v xml:space="preserve"> </v>
      </c>
      <c r="AF2301" s="125" t="str">
        <f t="shared" si="1167"/>
        <v xml:space="preserve"> </v>
      </c>
      <c r="AG2301" s="125" t="str">
        <f t="shared" si="1157"/>
        <v xml:space="preserve"> </v>
      </c>
      <c r="AH2301" s="126" t="str">
        <f t="shared" si="1168"/>
        <v xml:space="preserve"> </v>
      </c>
      <c r="AI2301" s="127" t="str">
        <f t="shared" si="1169"/>
        <v xml:space="preserve"> </v>
      </c>
      <c r="AJ2301" s="128" t="str">
        <f t="shared" si="1170"/>
        <v xml:space="preserve"> </v>
      </c>
      <c r="AK2301" s="128" t="str">
        <f t="shared" si="1158"/>
        <v xml:space="preserve"> </v>
      </c>
      <c r="AL2301" s="129" t="str">
        <f t="shared" si="1171"/>
        <v xml:space="preserve"> </v>
      </c>
      <c r="AM2301" s="130" t="str">
        <f t="shared" si="1172"/>
        <v xml:space="preserve"> </v>
      </c>
      <c r="AN2301" s="129" t="str">
        <f t="shared" si="1173"/>
        <v xml:space="preserve"> </v>
      </c>
      <c r="AO2301" s="131" t="str">
        <f t="shared" si="1159"/>
        <v xml:space="preserve"> </v>
      </c>
      <c r="AP2301" s="123" t="str">
        <f t="shared" si="1174"/>
        <v xml:space="preserve"> </v>
      </c>
      <c r="AQ2301" s="129" t="str">
        <f t="shared" si="1160"/>
        <v xml:space="preserve"> </v>
      </c>
      <c r="AR2301" s="111">
        <f t="shared" si="1161"/>
        <v>2298</v>
      </c>
      <c r="AS2301" s="111">
        <f t="shared" si="1162"/>
        <v>0</v>
      </c>
      <c r="AT2301" s="111">
        <f t="shared" si="1163"/>
        <v>0</v>
      </c>
      <c r="AU2301" s="111">
        <f t="shared" si="1166"/>
        <v>0</v>
      </c>
      <c r="AV2301" s="111" t="str">
        <f t="shared" si="1164"/>
        <v xml:space="preserve"> </v>
      </c>
      <c r="AW2301" s="112">
        <f t="shared" si="1165"/>
        <v>0</v>
      </c>
    </row>
    <row r="2302" spans="30:49">
      <c r="AD2302" s="132">
        <v>2299</v>
      </c>
      <c r="AE2302" s="125" t="str">
        <f t="shared" si="1156"/>
        <v xml:space="preserve"> </v>
      </c>
      <c r="AF2302" s="125" t="str">
        <f t="shared" si="1167"/>
        <v xml:space="preserve"> </v>
      </c>
      <c r="AG2302" s="125" t="str">
        <f t="shared" si="1157"/>
        <v xml:space="preserve"> </v>
      </c>
      <c r="AH2302" s="126" t="str">
        <f t="shared" si="1168"/>
        <v xml:space="preserve"> </v>
      </c>
      <c r="AI2302" s="127" t="str">
        <f t="shared" si="1169"/>
        <v xml:space="preserve"> </v>
      </c>
      <c r="AJ2302" s="128" t="str">
        <f t="shared" si="1170"/>
        <v xml:space="preserve"> </v>
      </c>
      <c r="AK2302" s="128" t="str">
        <f t="shared" si="1158"/>
        <v xml:space="preserve"> </v>
      </c>
      <c r="AL2302" s="129" t="str">
        <f t="shared" si="1171"/>
        <v xml:space="preserve"> </v>
      </c>
      <c r="AM2302" s="130" t="str">
        <f t="shared" si="1172"/>
        <v xml:space="preserve"> </v>
      </c>
      <c r="AN2302" s="129" t="str">
        <f t="shared" si="1173"/>
        <v xml:space="preserve"> </v>
      </c>
      <c r="AO2302" s="131" t="str">
        <f t="shared" si="1159"/>
        <v xml:space="preserve"> </v>
      </c>
      <c r="AP2302" s="123" t="str">
        <f t="shared" si="1174"/>
        <v xml:space="preserve"> </v>
      </c>
      <c r="AQ2302" s="129" t="str">
        <f t="shared" si="1160"/>
        <v xml:space="preserve"> </v>
      </c>
      <c r="AR2302" s="111">
        <f t="shared" si="1161"/>
        <v>2299</v>
      </c>
      <c r="AS2302" s="111">
        <f t="shared" si="1162"/>
        <v>0</v>
      </c>
      <c r="AT2302" s="111">
        <f t="shared" si="1163"/>
        <v>0</v>
      </c>
      <c r="AU2302" s="111">
        <f t="shared" si="1166"/>
        <v>0</v>
      </c>
      <c r="AV2302" s="111" t="str">
        <f t="shared" si="1164"/>
        <v xml:space="preserve"> </v>
      </c>
      <c r="AW2302" s="112">
        <f t="shared" si="1165"/>
        <v>0</v>
      </c>
    </row>
    <row r="2303" spans="30:49">
      <c r="AD2303" s="132">
        <v>2300</v>
      </c>
      <c r="AE2303" s="125" t="str">
        <f t="shared" si="1156"/>
        <v xml:space="preserve"> </v>
      </c>
      <c r="AF2303" s="125" t="str">
        <f t="shared" si="1167"/>
        <v xml:space="preserve"> </v>
      </c>
      <c r="AG2303" s="125" t="str">
        <f t="shared" si="1157"/>
        <v xml:space="preserve"> </v>
      </c>
      <c r="AH2303" s="126" t="str">
        <f t="shared" si="1168"/>
        <v xml:space="preserve"> </v>
      </c>
      <c r="AI2303" s="127" t="str">
        <f t="shared" si="1169"/>
        <v xml:space="preserve"> </v>
      </c>
      <c r="AJ2303" s="128" t="str">
        <f t="shared" si="1170"/>
        <v xml:space="preserve"> </v>
      </c>
      <c r="AK2303" s="128" t="str">
        <f t="shared" si="1158"/>
        <v xml:space="preserve"> </v>
      </c>
      <c r="AL2303" s="129" t="str">
        <f t="shared" si="1171"/>
        <v xml:space="preserve"> </v>
      </c>
      <c r="AM2303" s="130" t="str">
        <f t="shared" si="1172"/>
        <v xml:space="preserve"> </v>
      </c>
      <c r="AN2303" s="129" t="str">
        <f t="shared" si="1173"/>
        <v xml:space="preserve"> </v>
      </c>
      <c r="AO2303" s="131" t="str">
        <f t="shared" si="1159"/>
        <v xml:space="preserve"> </v>
      </c>
      <c r="AP2303" s="123" t="str">
        <f t="shared" si="1174"/>
        <v xml:space="preserve"> </v>
      </c>
      <c r="AQ2303" s="129" t="str">
        <f t="shared" si="1160"/>
        <v xml:space="preserve"> </v>
      </c>
      <c r="AR2303" s="111">
        <f t="shared" si="1161"/>
        <v>2300</v>
      </c>
      <c r="AS2303" s="111">
        <f t="shared" si="1162"/>
        <v>0</v>
      </c>
      <c r="AT2303" s="111">
        <f t="shared" si="1163"/>
        <v>0</v>
      </c>
      <c r="AU2303" s="111">
        <f t="shared" si="1166"/>
        <v>0</v>
      </c>
      <c r="AV2303" s="111" t="str">
        <f t="shared" si="1164"/>
        <v xml:space="preserve"> </v>
      </c>
      <c r="AW2303" s="112">
        <f t="shared" si="1165"/>
        <v>0</v>
      </c>
    </row>
    <row r="2304" spans="30:49">
      <c r="AD2304" s="132">
        <v>2301</v>
      </c>
      <c r="AE2304" s="125" t="str">
        <f t="shared" si="1156"/>
        <v xml:space="preserve"> </v>
      </c>
      <c r="AF2304" s="125" t="str">
        <f t="shared" si="1167"/>
        <v xml:space="preserve"> </v>
      </c>
      <c r="AG2304" s="125" t="str">
        <f t="shared" si="1157"/>
        <v xml:space="preserve"> </v>
      </c>
      <c r="AH2304" s="126" t="str">
        <f t="shared" si="1168"/>
        <v xml:space="preserve"> </v>
      </c>
      <c r="AI2304" s="127" t="str">
        <f t="shared" si="1169"/>
        <v xml:space="preserve"> </v>
      </c>
      <c r="AJ2304" s="128" t="str">
        <f t="shared" si="1170"/>
        <v xml:space="preserve"> </v>
      </c>
      <c r="AK2304" s="128" t="str">
        <f t="shared" si="1158"/>
        <v xml:space="preserve"> </v>
      </c>
      <c r="AL2304" s="129" t="str">
        <f t="shared" si="1171"/>
        <v xml:space="preserve"> </v>
      </c>
      <c r="AM2304" s="130" t="str">
        <f t="shared" si="1172"/>
        <v xml:space="preserve"> </v>
      </c>
      <c r="AN2304" s="129" t="str">
        <f t="shared" si="1173"/>
        <v xml:space="preserve"> </v>
      </c>
      <c r="AO2304" s="131" t="str">
        <f t="shared" si="1159"/>
        <v xml:space="preserve"> </v>
      </c>
      <c r="AP2304" s="123" t="str">
        <f t="shared" si="1174"/>
        <v xml:space="preserve"> </v>
      </c>
      <c r="AQ2304" s="129" t="str">
        <f t="shared" si="1160"/>
        <v xml:space="preserve"> </v>
      </c>
      <c r="AR2304" s="111">
        <f t="shared" si="1161"/>
        <v>2301</v>
      </c>
      <c r="AS2304" s="111">
        <f t="shared" si="1162"/>
        <v>0</v>
      </c>
      <c r="AT2304" s="111">
        <f t="shared" si="1163"/>
        <v>0</v>
      </c>
      <c r="AU2304" s="111">
        <f t="shared" si="1166"/>
        <v>0</v>
      </c>
      <c r="AV2304" s="111" t="str">
        <f t="shared" si="1164"/>
        <v xml:space="preserve"> </v>
      </c>
      <c r="AW2304" s="112">
        <f t="shared" si="1165"/>
        <v>0</v>
      </c>
    </row>
    <row r="2305" spans="30:49">
      <c r="AD2305" s="132">
        <v>2302</v>
      </c>
      <c r="AE2305" s="125" t="str">
        <f t="shared" ref="AE2305:AE2368" si="1175">IF(AF2304=" "," ",IF(AF2304&lt;0," ",AF2304))</f>
        <v xml:space="preserve"> </v>
      </c>
      <c r="AF2305" s="125" t="str">
        <f t="shared" si="1167"/>
        <v xml:space="preserve"> </v>
      </c>
      <c r="AG2305" s="125" t="str">
        <f t="shared" ref="AG2305:AG2368" si="1176">IF(AF2304=" "," ",IF(AF2304&lt;0," ",AH2304))</f>
        <v xml:space="preserve"> </v>
      </c>
      <c r="AH2305" s="126" t="str">
        <f t="shared" si="1168"/>
        <v xml:space="preserve"> </v>
      </c>
      <c r="AI2305" s="127" t="str">
        <f t="shared" si="1169"/>
        <v xml:space="preserve"> </v>
      </c>
      <c r="AJ2305" s="128" t="str">
        <f t="shared" si="1170"/>
        <v xml:space="preserve"> </v>
      </c>
      <c r="AK2305" s="128" t="str">
        <f t="shared" ref="AK2305:AK2368" si="1177">IF(AF2304=" "," ",IF(AF2304&lt;0," ",AQ2305/AJ2305))</f>
        <v xml:space="preserve"> </v>
      </c>
      <c r="AL2305" s="129" t="str">
        <f t="shared" si="1171"/>
        <v xml:space="preserve"> </v>
      </c>
      <c r="AM2305" s="130" t="str">
        <f t="shared" si="1172"/>
        <v xml:space="preserve"> </v>
      </c>
      <c r="AN2305" s="129" t="str">
        <f t="shared" si="1173"/>
        <v xml:space="preserve"> </v>
      </c>
      <c r="AO2305" s="131" t="str">
        <f t="shared" ref="AO2305:AO2368" si="1178">IF(AF2304=" "," ",IF(AF2304&lt;0," ",(-1)*AJ2305*AM2305))</f>
        <v xml:space="preserve"> </v>
      </c>
      <c r="AP2305" s="123" t="str">
        <f t="shared" si="1174"/>
        <v xml:space="preserve"> </v>
      </c>
      <c r="AQ2305" s="129" t="str">
        <f t="shared" ref="AQ2305:AQ2368" si="1179">IF(AF2304=" "," ",IF(AF2304&lt;0," ",AP2305+AO2305+AN2305))</f>
        <v xml:space="preserve"> </v>
      </c>
      <c r="AR2305" s="111">
        <f t="shared" ref="AR2305:AR2368" si="1180">IF(AE2305&gt;=AE2304,AD2305,0)</f>
        <v>2302</v>
      </c>
      <c r="AS2305" s="111">
        <f t="shared" ref="AS2305:AS2368" si="1181">IF(AF2305&gt;AE2305,AD2305,0)</f>
        <v>0</v>
      </c>
      <c r="AT2305" s="111">
        <f t="shared" ref="AT2305:AT2368" si="1182">IF(AF2305&lt;0,AD2305,0)</f>
        <v>0</v>
      </c>
      <c r="AU2305" s="111">
        <f t="shared" si="1166"/>
        <v>0</v>
      </c>
      <c r="AV2305" s="111" t="str">
        <f t="shared" ref="AV2305:AV2368" si="1183">IF(AP2305&lt;&gt;0,AF2305,0)</f>
        <v xml:space="preserve"> </v>
      </c>
      <c r="AW2305" s="112">
        <f t="shared" ref="AW2305:AW2368" si="1184">IF(AE2305=" ",0,AD2305)</f>
        <v>0</v>
      </c>
    </row>
    <row r="2306" spans="30:49">
      <c r="AD2306" s="132">
        <v>2303</v>
      </c>
      <c r="AE2306" s="125" t="str">
        <f t="shared" si="1175"/>
        <v xml:space="preserve"> </v>
      </c>
      <c r="AF2306" s="125" t="str">
        <f t="shared" si="1167"/>
        <v xml:space="preserve"> </v>
      </c>
      <c r="AG2306" s="125" t="str">
        <f t="shared" si="1176"/>
        <v xml:space="preserve"> </v>
      </c>
      <c r="AH2306" s="126" t="str">
        <f t="shared" si="1168"/>
        <v xml:space="preserve"> </v>
      </c>
      <c r="AI2306" s="127" t="str">
        <f t="shared" si="1169"/>
        <v xml:space="preserve"> </v>
      </c>
      <c r="AJ2306" s="128" t="str">
        <f t="shared" si="1170"/>
        <v xml:space="preserve"> </v>
      </c>
      <c r="AK2306" s="128" t="str">
        <f t="shared" si="1177"/>
        <v xml:space="preserve"> </v>
      </c>
      <c r="AL2306" s="129" t="str">
        <f t="shared" si="1171"/>
        <v xml:space="preserve"> </v>
      </c>
      <c r="AM2306" s="130" t="str">
        <f t="shared" si="1172"/>
        <v xml:space="preserve"> </v>
      </c>
      <c r="AN2306" s="129" t="str">
        <f t="shared" si="1173"/>
        <v xml:space="preserve"> </v>
      </c>
      <c r="AO2306" s="131" t="str">
        <f t="shared" si="1178"/>
        <v xml:space="preserve"> </v>
      </c>
      <c r="AP2306" s="123" t="str">
        <f t="shared" si="1174"/>
        <v xml:space="preserve"> </v>
      </c>
      <c r="AQ2306" s="129" t="str">
        <f t="shared" si="1179"/>
        <v xml:space="preserve"> </v>
      </c>
      <c r="AR2306" s="111">
        <f t="shared" si="1180"/>
        <v>2303</v>
      </c>
      <c r="AS2306" s="111">
        <f t="shared" si="1181"/>
        <v>0</v>
      </c>
      <c r="AT2306" s="111">
        <f t="shared" si="1182"/>
        <v>0</v>
      </c>
      <c r="AU2306" s="111">
        <f t="shared" si="1166"/>
        <v>0</v>
      </c>
      <c r="AV2306" s="111" t="str">
        <f t="shared" si="1183"/>
        <v xml:space="preserve"> </v>
      </c>
      <c r="AW2306" s="112">
        <f t="shared" si="1184"/>
        <v>0</v>
      </c>
    </row>
    <row r="2307" spans="30:49">
      <c r="AD2307" s="132">
        <v>2304</v>
      </c>
      <c r="AE2307" s="125" t="str">
        <f t="shared" si="1175"/>
        <v xml:space="preserve"> </v>
      </c>
      <c r="AF2307" s="125" t="str">
        <f t="shared" si="1167"/>
        <v xml:space="preserve"> </v>
      </c>
      <c r="AG2307" s="125" t="str">
        <f t="shared" si="1176"/>
        <v xml:space="preserve"> </v>
      </c>
      <c r="AH2307" s="126" t="str">
        <f t="shared" si="1168"/>
        <v xml:space="preserve"> </v>
      </c>
      <c r="AI2307" s="127" t="str">
        <f t="shared" si="1169"/>
        <v xml:space="preserve"> </v>
      </c>
      <c r="AJ2307" s="128" t="str">
        <f t="shared" si="1170"/>
        <v xml:space="preserve"> </v>
      </c>
      <c r="AK2307" s="128" t="str">
        <f t="shared" si="1177"/>
        <v xml:space="preserve"> </v>
      </c>
      <c r="AL2307" s="129" t="str">
        <f t="shared" si="1171"/>
        <v xml:space="preserve"> </v>
      </c>
      <c r="AM2307" s="130" t="str">
        <f t="shared" si="1172"/>
        <v xml:space="preserve"> </v>
      </c>
      <c r="AN2307" s="129" t="str">
        <f t="shared" si="1173"/>
        <v xml:space="preserve"> </v>
      </c>
      <c r="AO2307" s="131" t="str">
        <f t="shared" si="1178"/>
        <v xml:space="preserve"> </v>
      </c>
      <c r="AP2307" s="123" t="str">
        <f t="shared" si="1174"/>
        <v xml:space="preserve"> </v>
      </c>
      <c r="AQ2307" s="129" t="str">
        <f t="shared" si="1179"/>
        <v xml:space="preserve"> </v>
      </c>
      <c r="AR2307" s="111">
        <f t="shared" si="1180"/>
        <v>2304</v>
      </c>
      <c r="AS2307" s="111">
        <f t="shared" si="1181"/>
        <v>0</v>
      </c>
      <c r="AT2307" s="111">
        <f t="shared" si="1182"/>
        <v>0</v>
      </c>
      <c r="AU2307" s="111">
        <f t="shared" ref="AU2307:AU2370" si="1185">IF(AD2307=AB$4,AE2307,0)</f>
        <v>0</v>
      </c>
      <c r="AV2307" s="111" t="str">
        <f t="shared" si="1183"/>
        <v xml:space="preserve"> </v>
      </c>
      <c r="AW2307" s="112">
        <f t="shared" si="1184"/>
        <v>0</v>
      </c>
    </row>
    <row r="2308" spans="30:49">
      <c r="AD2308" s="132">
        <v>2305</v>
      </c>
      <c r="AE2308" s="125" t="str">
        <f t="shared" si="1175"/>
        <v xml:space="preserve"> </v>
      </c>
      <c r="AF2308" s="125" t="str">
        <f t="shared" ref="AF2308:AF2371" si="1186">IF(AF2307=" "," ",IF(AF2307&lt;0," ",AE2308+(AG2308*1+0.5*AK2308*1*1)))</f>
        <v xml:space="preserve"> </v>
      </c>
      <c r="AG2308" s="125" t="str">
        <f t="shared" si="1176"/>
        <v xml:space="preserve"> </v>
      </c>
      <c r="AH2308" s="126" t="str">
        <f t="shared" ref="AH2308:AH2371" si="1187">IF(AF2307=" "," ",IF(AF2307&lt;0," ",AG2308+AK2308*1))</f>
        <v xml:space="preserve"> </v>
      </c>
      <c r="AI2308" s="127" t="str">
        <f t="shared" ref="AI2308:AI2371" si="1188">IF(AF2307=" "," ",IF(AF2307&lt;0," ",IF($B$6="off",0,IF(AD2308&lt;=$B$4,0.01*$B$10*$B$2*AD2308/$B$4,0.01*$B$10*$B$2))))</f>
        <v xml:space="preserve"> </v>
      </c>
      <c r="AJ2308" s="128" t="str">
        <f t="shared" ref="AJ2308:AJ2371" si="1189">IF(AF2307=" "," ",IF(AF2307&lt;0," ",$B$2-AI2308))</f>
        <v xml:space="preserve"> </v>
      </c>
      <c r="AK2308" s="128" t="str">
        <f t="shared" si="1177"/>
        <v xml:space="preserve"> </v>
      </c>
      <c r="AL2308" s="129" t="str">
        <f t="shared" ref="AL2308:AL2371" si="1190">IF(AF2307=" "," ",IF(AF2307&lt;0," ",$B$46*(0.5)^(AE2308/5500)))</f>
        <v xml:space="preserve"> </v>
      </c>
      <c r="AM2308" s="130" t="str">
        <f t="shared" ref="AM2308:AM2371" si="1191">IF(AF2307=" "," ",IF(AF2307&lt;0," ",$B$48*(0.25)^(AE2308/6366198)))</f>
        <v xml:space="preserve"> </v>
      </c>
      <c r="AN2308" s="129" t="str">
        <f t="shared" ref="AN2308:AN2371" si="1192">IF(AF2307=" "," ",IF(AF2307&lt;0," ",IF($B$5="off",0,IF(AG2308&lt;0,0.5*$B$9*$B$47*AL2308*AG2308^2,(-1)*0.5*$B$9*$B$47*AL2308*AG2308^2))))</f>
        <v xml:space="preserve"> </v>
      </c>
      <c r="AO2308" s="131" t="str">
        <f t="shared" si="1178"/>
        <v xml:space="preserve"> </v>
      </c>
      <c r="AP2308" s="123" t="str">
        <f t="shared" si="1174"/>
        <v xml:space="preserve"> </v>
      </c>
      <c r="AQ2308" s="129" t="str">
        <f t="shared" si="1179"/>
        <v xml:space="preserve"> </v>
      </c>
      <c r="AR2308" s="111">
        <f t="shared" si="1180"/>
        <v>2305</v>
      </c>
      <c r="AS2308" s="111">
        <f t="shared" si="1181"/>
        <v>0</v>
      </c>
      <c r="AT2308" s="111">
        <f t="shared" si="1182"/>
        <v>0</v>
      </c>
      <c r="AU2308" s="111">
        <f t="shared" si="1185"/>
        <v>0</v>
      </c>
      <c r="AV2308" s="111" t="str">
        <f t="shared" si="1183"/>
        <v xml:space="preserve"> </v>
      </c>
      <c r="AW2308" s="112">
        <f t="shared" si="1184"/>
        <v>0</v>
      </c>
    </row>
    <row r="2309" spans="30:49">
      <c r="AD2309" s="132">
        <v>2306</v>
      </c>
      <c r="AE2309" s="125" t="str">
        <f t="shared" si="1175"/>
        <v xml:space="preserve"> </v>
      </c>
      <c r="AF2309" s="125" t="str">
        <f t="shared" si="1186"/>
        <v xml:space="preserve"> </v>
      </c>
      <c r="AG2309" s="125" t="str">
        <f t="shared" si="1176"/>
        <v xml:space="preserve"> </v>
      </c>
      <c r="AH2309" s="126" t="str">
        <f t="shared" si="1187"/>
        <v xml:space="preserve"> </v>
      </c>
      <c r="AI2309" s="127" t="str">
        <f t="shared" si="1188"/>
        <v xml:space="preserve"> </v>
      </c>
      <c r="AJ2309" s="128" t="str">
        <f t="shared" si="1189"/>
        <v xml:space="preserve"> </v>
      </c>
      <c r="AK2309" s="128" t="str">
        <f t="shared" si="1177"/>
        <v xml:space="preserve"> </v>
      </c>
      <c r="AL2309" s="129" t="str">
        <f t="shared" si="1190"/>
        <v xml:space="preserve"> </v>
      </c>
      <c r="AM2309" s="130" t="str">
        <f t="shared" si="1191"/>
        <v xml:space="preserve"> </v>
      </c>
      <c r="AN2309" s="129" t="str">
        <f t="shared" si="1192"/>
        <v xml:space="preserve"> </v>
      </c>
      <c r="AO2309" s="131" t="str">
        <f t="shared" si="1178"/>
        <v xml:space="preserve"> </v>
      </c>
      <c r="AP2309" s="123" t="str">
        <f t="shared" si="1174"/>
        <v xml:space="preserve"> </v>
      </c>
      <c r="AQ2309" s="129" t="str">
        <f t="shared" si="1179"/>
        <v xml:space="preserve"> </v>
      </c>
      <c r="AR2309" s="111">
        <f t="shared" si="1180"/>
        <v>2306</v>
      </c>
      <c r="AS2309" s="111">
        <f t="shared" si="1181"/>
        <v>0</v>
      </c>
      <c r="AT2309" s="111">
        <f t="shared" si="1182"/>
        <v>0</v>
      </c>
      <c r="AU2309" s="111">
        <f t="shared" si="1185"/>
        <v>0</v>
      </c>
      <c r="AV2309" s="111" t="str">
        <f t="shared" si="1183"/>
        <v xml:space="preserve"> </v>
      </c>
      <c r="AW2309" s="112">
        <f t="shared" si="1184"/>
        <v>0</v>
      </c>
    </row>
    <row r="2310" spans="30:49">
      <c r="AD2310" s="132">
        <v>2307</v>
      </c>
      <c r="AE2310" s="125" t="str">
        <f t="shared" si="1175"/>
        <v xml:space="preserve"> </v>
      </c>
      <c r="AF2310" s="125" t="str">
        <f t="shared" si="1186"/>
        <v xml:space="preserve"> </v>
      </c>
      <c r="AG2310" s="125" t="str">
        <f t="shared" si="1176"/>
        <v xml:space="preserve"> </v>
      </c>
      <c r="AH2310" s="126" t="str">
        <f t="shared" si="1187"/>
        <v xml:space="preserve"> </v>
      </c>
      <c r="AI2310" s="127" t="str">
        <f t="shared" si="1188"/>
        <v xml:space="preserve"> </v>
      </c>
      <c r="AJ2310" s="128" t="str">
        <f t="shared" si="1189"/>
        <v xml:space="preserve"> </v>
      </c>
      <c r="AK2310" s="128" t="str">
        <f t="shared" si="1177"/>
        <v xml:space="preserve"> </v>
      </c>
      <c r="AL2310" s="129" t="str">
        <f t="shared" si="1190"/>
        <v xml:space="preserve"> </v>
      </c>
      <c r="AM2310" s="130" t="str">
        <f t="shared" si="1191"/>
        <v xml:space="preserve"> </v>
      </c>
      <c r="AN2310" s="129" t="str">
        <f t="shared" si="1192"/>
        <v xml:space="preserve"> </v>
      </c>
      <c r="AO2310" s="131" t="str">
        <f t="shared" si="1178"/>
        <v xml:space="preserve"> </v>
      </c>
      <c r="AP2310" s="123" t="str">
        <f t="shared" si="1174"/>
        <v xml:space="preserve"> </v>
      </c>
      <c r="AQ2310" s="129" t="str">
        <f t="shared" si="1179"/>
        <v xml:space="preserve"> </v>
      </c>
      <c r="AR2310" s="111">
        <f t="shared" si="1180"/>
        <v>2307</v>
      </c>
      <c r="AS2310" s="111">
        <f t="shared" si="1181"/>
        <v>0</v>
      </c>
      <c r="AT2310" s="111">
        <f t="shared" si="1182"/>
        <v>0</v>
      </c>
      <c r="AU2310" s="111">
        <f t="shared" si="1185"/>
        <v>0</v>
      </c>
      <c r="AV2310" s="111" t="str">
        <f t="shared" si="1183"/>
        <v xml:space="preserve"> </v>
      </c>
      <c r="AW2310" s="112">
        <f t="shared" si="1184"/>
        <v>0</v>
      </c>
    </row>
    <row r="2311" spans="30:49">
      <c r="AD2311" s="132">
        <v>2308</v>
      </c>
      <c r="AE2311" s="125" t="str">
        <f t="shared" si="1175"/>
        <v xml:space="preserve"> </v>
      </c>
      <c r="AF2311" s="125" t="str">
        <f t="shared" si="1186"/>
        <v xml:space="preserve"> </v>
      </c>
      <c r="AG2311" s="125" t="str">
        <f t="shared" si="1176"/>
        <v xml:space="preserve"> </v>
      </c>
      <c r="AH2311" s="126" t="str">
        <f t="shared" si="1187"/>
        <v xml:space="preserve"> </v>
      </c>
      <c r="AI2311" s="127" t="str">
        <f t="shared" si="1188"/>
        <v xml:space="preserve"> </v>
      </c>
      <c r="AJ2311" s="128" t="str">
        <f t="shared" si="1189"/>
        <v xml:space="preserve"> </v>
      </c>
      <c r="AK2311" s="128" t="str">
        <f t="shared" si="1177"/>
        <v xml:space="preserve"> </v>
      </c>
      <c r="AL2311" s="129" t="str">
        <f t="shared" si="1190"/>
        <v xml:space="preserve"> </v>
      </c>
      <c r="AM2311" s="130" t="str">
        <f t="shared" si="1191"/>
        <v xml:space="preserve"> </v>
      </c>
      <c r="AN2311" s="129" t="str">
        <f t="shared" si="1192"/>
        <v xml:space="preserve"> </v>
      </c>
      <c r="AO2311" s="131" t="str">
        <f t="shared" si="1178"/>
        <v xml:space="preserve"> </v>
      </c>
      <c r="AP2311" s="123" t="str">
        <f t="shared" si="1174"/>
        <v xml:space="preserve"> </v>
      </c>
      <c r="AQ2311" s="129" t="str">
        <f t="shared" si="1179"/>
        <v xml:space="preserve"> </v>
      </c>
      <c r="AR2311" s="111">
        <f t="shared" si="1180"/>
        <v>2308</v>
      </c>
      <c r="AS2311" s="111">
        <f t="shared" si="1181"/>
        <v>0</v>
      </c>
      <c r="AT2311" s="111">
        <f t="shared" si="1182"/>
        <v>0</v>
      </c>
      <c r="AU2311" s="111">
        <f t="shared" si="1185"/>
        <v>0</v>
      </c>
      <c r="AV2311" s="111" t="str">
        <f t="shared" si="1183"/>
        <v xml:space="preserve"> </v>
      </c>
      <c r="AW2311" s="112">
        <f t="shared" si="1184"/>
        <v>0</v>
      </c>
    </row>
    <row r="2312" spans="30:49">
      <c r="AD2312" s="132">
        <v>2309</v>
      </c>
      <c r="AE2312" s="125" t="str">
        <f t="shared" si="1175"/>
        <v xml:space="preserve"> </v>
      </c>
      <c r="AF2312" s="125" t="str">
        <f t="shared" si="1186"/>
        <v xml:space="preserve"> </v>
      </c>
      <c r="AG2312" s="125" t="str">
        <f t="shared" si="1176"/>
        <v xml:space="preserve"> </v>
      </c>
      <c r="AH2312" s="126" t="str">
        <f t="shared" si="1187"/>
        <v xml:space="preserve"> </v>
      </c>
      <c r="AI2312" s="127" t="str">
        <f t="shared" si="1188"/>
        <v xml:space="preserve"> </v>
      </c>
      <c r="AJ2312" s="128" t="str">
        <f t="shared" si="1189"/>
        <v xml:space="preserve"> </v>
      </c>
      <c r="AK2312" s="128" t="str">
        <f t="shared" si="1177"/>
        <v xml:space="preserve"> </v>
      </c>
      <c r="AL2312" s="129" t="str">
        <f t="shared" si="1190"/>
        <v xml:space="preserve"> </v>
      </c>
      <c r="AM2312" s="130" t="str">
        <f t="shared" si="1191"/>
        <v xml:space="preserve"> </v>
      </c>
      <c r="AN2312" s="129" t="str">
        <f t="shared" si="1192"/>
        <v xml:space="preserve"> </v>
      </c>
      <c r="AO2312" s="131" t="str">
        <f t="shared" si="1178"/>
        <v xml:space="preserve"> </v>
      </c>
      <c r="AP2312" s="123" t="str">
        <f t="shared" si="1174"/>
        <v xml:space="preserve"> </v>
      </c>
      <c r="AQ2312" s="129" t="str">
        <f t="shared" si="1179"/>
        <v xml:space="preserve"> </v>
      </c>
      <c r="AR2312" s="111">
        <f t="shared" si="1180"/>
        <v>2309</v>
      </c>
      <c r="AS2312" s="111">
        <f t="shared" si="1181"/>
        <v>0</v>
      </c>
      <c r="AT2312" s="111">
        <f t="shared" si="1182"/>
        <v>0</v>
      </c>
      <c r="AU2312" s="111">
        <f t="shared" si="1185"/>
        <v>0</v>
      </c>
      <c r="AV2312" s="111" t="str">
        <f t="shared" si="1183"/>
        <v xml:space="preserve"> </v>
      </c>
      <c r="AW2312" s="112">
        <f t="shared" si="1184"/>
        <v>0</v>
      </c>
    </row>
    <row r="2313" spans="30:49">
      <c r="AD2313" s="132">
        <v>2310</v>
      </c>
      <c r="AE2313" s="125" t="str">
        <f t="shared" si="1175"/>
        <v xml:space="preserve"> </v>
      </c>
      <c r="AF2313" s="125" t="str">
        <f t="shared" si="1186"/>
        <v xml:space="preserve"> </v>
      </c>
      <c r="AG2313" s="125" t="str">
        <f t="shared" si="1176"/>
        <v xml:space="preserve"> </v>
      </c>
      <c r="AH2313" s="126" t="str">
        <f t="shared" si="1187"/>
        <v xml:space="preserve"> </v>
      </c>
      <c r="AI2313" s="127" t="str">
        <f t="shared" si="1188"/>
        <v xml:space="preserve"> </v>
      </c>
      <c r="AJ2313" s="128" t="str">
        <f t="shared" si="1189"/>
        <v xml:space="preserve"> </v>
      </c>
      <c r="AK2313" s="128" t="str">
        <f t="shared" si="1177"/>
        <v xml:space="preserve"> </v>
      </c>
      <c r="AL2313" s="129" t="str">
        <f t="shared" si="1190"/>
        <v xml:space="preserve"> </v>
      </c>
      <c r="AM2313" s="130" t="str">
        <f t="shared" si="1191"/>
        <v xml:space="preserve"> </v>
      </c>
      <c r="AN2313" s="129" t="str">
        <f t="shared" si="1192"/>
        <v xml:space="preserve"> </v>
      </c>
      <c r="AO2313" s="131" t="str">
        <f t="shared" si="1178"/>
        <v xml:space="preserve"> </v>
      </c>
      <c r="AP2313" s="123" t="str">
        <f t="shared" si="1174"/>
        <v xml:space="preserve"> </v>
      </c>
      <c r="AQ2313" s="129" t="str">
        <f t="shared" si="1179"/>
        <v xml:space="preserve"> </v>
      </c>
      <c r="AR2313" s="111">
        <f t="shared" si="1180"/>
        <v>2310</v>
      </c>
      <c r="AS2313" s="111">
        <f t="shared" si="1181"/>
        <v>0</v>
      </c>
      <c r="AT2313" s="111">
        <f t="shared" si="1182"/>
        <v>0</v>
      </c>
      <c r="AU2313" s="111">
        <f t="shared" si="1185"/>
        <v>0</v>
      </c>
      <c r="AV2313" s="111" t="str">
        <f t="shared" si="1183"/>
        <v xml:space="preserve"> </v>
      </c>
      <c r="AW2313" s="112">
        <f t="shared" si="1184"/>
        <v>0</v>
      </c>
    </row>
    <row r="2314" spans="30:49">
      <c r="AD2314" s="132">
        <v>2311</v>
      </c>
      <c r="AE2314" s="125" t="str">
        <f t="shared" si="1175"/>
        <v xml:space="preserve"> </v>
      </c>
      <c r="AF2314" s="125" t="str">
        <f t="shared" si="1186"/>
        <v xml:space="preserve"> </v>
      </c>
      <c r="AG2314" s="125" t="str">
        <f t="shared" si="1176"/>
        <v xml:space="preserve"> </v>
      </c>
      <c r="AH2314" s="126" t="str">
        <f t="shared" si="1187"/>
        <v xml:space="preserve"> </v>
      </c>
      <c r="AI2314" s="127" t="str">
        <f t="shared" si="1188"/>
        <v xml:space="preserve"> </v>
      </c>
      <c r="AJ2314" s="128" t="str">
        <f t="shared" si="1189"/>
        <v xml:space="preserve"> </v>
      </c>
      <c r="AK2314" s="128" t="str">
        <f t="shared" si="1177"/>
        <v xml:space="preserve"> </v>
      </c>
      <c r="AL2314" s="129" t="str">
        <f t="shared" si="1190"/>
        <v xml:space="preserve"> </v>
      </c>
      <c r="AM2314" s="130" t="str">
        <f t="shared" si="1191"/>
        <v xml:space="preserve"> </v>
      </c>
      <c r="AN2314" s="129" t="str">
        <f t="shared" si="1192"/>
        <v xml:space="preserve"> </v>
      </c>
      <c r="AO2314" s="131" t="str">
        <f t="shared" si="1178"/>
        <v xml:space="preserve"> </v>
      </c>
      <c r="AP2314" s="123" t="str">
        <f t="shared" si="1174"/>
        <v xml:space="preserve"> </v>
      </c>
      <c r="AQ2314" s="129" t="str">
        <f t="shared" si="1179"/>
        <v xml:space="preserve"> </v>
      </c>
      <c r="AR2314" s="111">
        <f t="shared" si="1180"/>
        <v>2311</v>
      </c>
      <c r="AS2314" s="111">
        <f t="shared" si="1181"/>
        <v>0</v>
      </c>
      <c r="AT2314" s="111">
        <f t="shared" si="1182"/>
        <v>0</v>
      </c>
      <c r="AU2314" s="111">
        <f t="shared" si="1185"/>
        <v>0</v>
      </c>
      <c r="AV2314" s="111" t="str">
        <f t="shared" si="1183"/>
        <v xml:space="preserve"> </v>
      </c>
      <c r="AW2314" s="112">
        <f t="shared" si="1184"/>
        <v>0</v>
      </c>
    </row>
    <row r="2315" spans="30:49">
      <c r="AD2315" s="132">
        <v>2312</v>
      </c>
      <c r="AE2315" s="125" t="str">
        <f t="shared" si="1175"/>
        <v xml:space="preserve"> </v>
      </c>
      <c r="AF2315" s="125" t="str">
        <f t="shared" si="1186"/>
        <v xml:space="preserve"> </v>
      </c>
      <c r="AG2315" s="125" t="str">
        <f t="shared" si="1176"/>
        <v xml:space="preserve"> </v>
      </c>
      <c r="AH2315" s="126" t="str">
        <f t="shared" si="1187"/>
        <v xml:space="preserve"> </v>
      </c>
      <c r="AI2315" s="127" t="str">
        <f t="shared" si="1188"/>
        <v xml:space="preserve"> </v>
      </c>
      <c r="AJ2315" s="128" t="str">
        <f t="shared" si="1189"/>
        <v xml:space="preserve"> </v>
      </c>
      <c r="AK2315" s="128" t="str">
        <f t="shared" si="1177"/>
        <v xml:space="preserve"> </v>
      </c>
      <c r="AL2315" s="129" t="str">
        <f t="shared" si="1190"/>
        <v xml:space="preserve"> </v>
      </c>
      <c r="AM2315" s="130" t="str">
        <f t="shared" si="1191"/>
        <v xml:space="preserve"> </v>
      </c>
      <c r="AN2315" s="129" t="str">
        <f t="shared" si="1192"/>
        <v xml:space="preserve"> </v>
      </c>
      <c r="AO2315" s="131" t="str">
        <f t="shared" si="1178"/>
        <v xml:space="preserve"> </v>
      </c>
      <c r="AP2315" s="123" t="str">
        <f t="shared" si="1174"/>
        <v xml:space="preserve"> </v>
      </c>
      <c r="AQ2315" s="129" t="str">
        <f t="shared" si="1179"/>
        <v xml:space="preserve"> </v>
      </c>
      <c r="AR2315" s="111">
        <f t="shared" si="1180"/>
        <v>2312</v>
      </c>
      <c r="AS2315" s="111">
        <f t="shared" si="1181"/>
        <v>0</v>
      </c>
      <c r="AT2315" s="111">
        <f t="shared" si="1182"/>
        <v>0</v>
      </c>
      <c r="AU2315" s="111">
        <f t="shared" si="1185"/>
        <v>0</v>
      </c>
      <c r="AV2315" s="111" t="str">
        <f t="shared" si="1183"/>
        <v xml:space="preserve"> </v>
      </c>
      <c r="AW2315" s="112">
        <f t="shared" si="1184"/>
        <v>0</v>
      </c>
    </row>
    <row r="2316" spans="30:49">
      <c r="AD2316" s="132">
        <v>2313</v>
      </c>
      <c r="AE2316" s="125" t="str">
        <f t="shared" si="1175"/>
        <v xml:space="preserve"> </v>
      </c>
      <c r="AF2316" s="125" t="str">
        <f t="shared" si="1186"/>
        <v xml:space="preserve"> </v>
      </c>
      <c r="AG2316" s="125" t="str">
        <f t="shared" si="1176"/>
        <v xml:space="preserve"> </v>
      </c>
      <c r="AH2316" s="126" t="str">
        <f t="shared" si="1187"/>
        <v xml:space="preserve"> </v>
      </c>
      <c r="AI2316" s="127" t="str">
        <f t="shared" si="1188"/>
        <v xml:space="preserve"> </v>
      </c>
      <c r="AJ2316" s="128" t="str">
        <f t="shared" si="1189"/>
        <v xml:space="preserve"> </v>
      </c>
      <c r="AK2316" s="128" t="str">
        <f t="shared" si="1177"/>
        <v xml:space="preserve"> </v>
      </c>
      <c r="AL2316" s="129" t="str">
        <f t="shared" si="1190"/>
        <v xml:space="preserve"> </v>
      </c>
      <c r="AM2316" s="130" t="str">
        <f t="shared" si="1191"/>
        <v xml:space="preserve"> </v>
      </c>
      <c r="AN2316" s="129" t="str">
        <f t="shared" si="1192"/>
        <v xml:space="preserve"> </v>
      </c>
      <c r="AO2316" s="131" t="str">
        <f t="shared" si="1178"/>
        <v xml:space="preserve"> </v>
      </c>
      <c r="AP2316" s="123" t="str">
        <f t="shared" si="1174"/>
        <v xml:space="preserve"> </v>
      </c>
      <c r="AQ2316" s="129" t="str">
        <f t="shared" si="1179"/>
        <v xml:space="preserve"> </v>
      </c>
      <c r="AR2316" s="111">
        <f t="shared" si="1180"/>
        <v>2313</v>
      </c>
      <c r="AS2316" s="111">
        <f t="shared" si="1181"/>
        <v>0</v>
      </c>
      <c r="AT2316" s="111">
        <f t="shared" si="1182"/>
        <v>0</v>
      </c>
      <c r="AU2316" s="111">
        <f t="shared" si="1185"/>
        <v>0</v>
      </c>
      <c r="AV2316" s="111" t="str">
        <f t="shared" si="1183"/>
        <v xml:space="preserve"> </v>
      </c>
      <c r="AW2316" s="112">
        <f t="shared" si="1184"/>
        <v>0</v>
      </c>
    </row>
    <row r="2317" spans="30:49">
      <c r="AD2317" s="132">
        <v>2314</v>
      </c>
      <c r="AE2317" s="125" t="str">
        <f t="shared" si="1175"/>
        <v xml:space="preserve"> </v>
      </c>
      <c r="AF2317" s="125" t="str">
        <f t="shared" si="1186"/>
        <v xml:space="preserve"> </v>
      </c>
      <c r="AG2317" s="125" t="str">
        <f t="shared" si="1176"/>
        <v xml:space="preserve"> </v>
      </c>
      <c r="AH2317" s="126" t="str">
        <f t="shared" si="1187"/>
        <v xml:space="preserve"> </v>
      </c>
      <c r="AI2317" s="127" t="str">
        <f t="shared" si="1188"/>
        <v xml:space="preserve"> </v>
      </c>
      <c r="AJ2317" s="128" t="str">
        <f t="shared" si="1189"/>
        <v xml:space="preserve"> </v>
      </c>
      <c r="AK2317" s="128" t="str">
        <f t="shared" si="1177"/>
        <v xml:space="preserve"> </v>
      </c>
      <c r="AL2317" s="129" t="str">
        <f t="shared" si="1190"/>
        <v xml:space="preserve"> </v>
      </c>
      <c r="AM2317" s="130" t="str">
        <f t="shared" si="1191"/>
        <v xml:space="preserve"> </v>
      </c>
      <c r="AN2317" s="129" t="str">
        <f t="shared" si="1192"/>
        <v xml:space="preserve"> </v>
      </c>
      <c r="AO2317" s="131" t="str">
        <f t="shared" si="1178"/>
        <v xml:space="preserve"> </v>
      </c>
      <c r="AP2317" s="123" t="str">
        <f t="shared" si="1174"/>
        <v xml:space="preserve"> </v>
      </c>
      <c r="AQ2317" s="129" t="str">
        <f t="shared" si="1179"/>
        <v xml:space="preserve"> </v>
      </c>
      <c r="AR2317" s="111">
        <f t="shared" si="1180"/>
        <v>2314</v>
      </c>
      <c r="AS2317" s="111">
        <f t="shared" si="1181"/>
        <v>0</v>
      </c>
      <c r="AT2317" s="111">
        <f t="shared" si="1182"/>
        <v>0</v>
      </c>
      <c r="AU2317" s="111">
        <f t="shared" si="1185"/>
        <v>0</v>
      </c>
      <c r="AV2317" s="111" t="str">
        <f t="shared" si="1183"/>
        <v xml:space="preserve"> </v>
      </c>
      <c r="AW2317" s="112">
        <f t="shared" si="1184"/>
        <v>0</v>
      </c>
    </row>
    <row r="2318" spans="30:49">
      <c r="AD2318" s="132">
        <v>2315</v>
      </c>
      <c r="AE2318" s="125" t="str">
        <f t="shared" si="1175"/>
        <v xml:space="preserve"> </v>
      </c>
      <c r="AF2318" s="125" t="str">
        <f t="shared" si="1186"/>
        <v xml:space="preserve"> </v>
      </c>
      <c r="AG2318" s="125" t="str">
        <f t="shared" si="1176"/>
        <v xml:space="preserve"> </v>
      </c>
      <c r="AH2318" s="126" t="str">
        <f t="shared" si="1187"/>
        <v xml:space="preserve"> </v>
      </c>
      <c r="AI2318" s="127" t="str">
        <f t="shared" si="1188"/>
        <v xml:space="preserve"> </v>
      </c>
      <c r="AJ2318" s="128" t="str">
        <f t="shared" si="1189"/>
        <v xml:space="preserve"> </v>
      </c>
      <c r="AK2318" s="128" t="str">
        <f t="shared" si="1177"/>
        <v xml:space="preserve"> </v>
      </c>
      <c r="AL2318" s="129" t="str">
        <f t="shared" si="1190"/>
        <v xml:space="preserve"> </v>
      </c>
      <c r="AM2318" s="130" t="str">
        <f t="shared" si="1191"/>
        <v xml:space="preserve"> </v>
      </c>
      <c r="AN2318" s="129" t="str">
        <f t="shared" si="1192"/>
        <v xml:space="preserve"> </v>
      </c>
      <c r="AO2318" s="131" t="str">
        <f t="shared" si="1178"/>
        <v xml:space="preserve"> </v>
      </c>
      <c r="AP2318" s="123" t="str">
        <f t="shared" si="1174"/>
        <v xml:space="preserve"> </v>
      </c>
      <c r="AQ2318" s="129" t="str">
        <f t="shared" si="1179"/>
        <v xml:space="preserve"> </v>
      </c>
      <c r="AR2318" s="111">
        <f t="shared" si="1180"/>
        <v>2315</v>
      </c>
      <c r="AS2318" s="111">
        <f t="shared" si="1181"/>
        <v>0</v>
      </c>
      <c r="AT2318" s="111">
        <f t="shared" si="1182"/>
        <v>0</v>
      </c>
      <c r="AU2318" s="111">
        <f t="shared" si="1185"/>
        <v>0</v>
      </c>
      <c r="AV2318" s="111" t="str">
        <f t="shared" si="1183"/>
        <v xml:space="preserve"> </v>
      </c>
      <c r="AW2318" s="112">
        <f t="shared" si="1184"/>
        <v>0</v>
      </c>
    </row>
    <row r="2319" spans="30:49">
      <c r="AD2319" s="132">
        <v>2316</v>
      </c>
      <c r="AE2319" s="125" t="str">
        <f t="shared" si="1175"/>
        <v xml:space="preserve"> </v>
      </c>
      <c r="AF2319" s="125" t="str">
        <f t="shared" si="1186"/>
        <v xml:space="preserve"> </v>
      </c>
      <c r="AG2319" s="125" t="str">
        <f t="shared" si="1176"/>
        <v xml:space="preserve"> </v>
      </c>
      <c r="AH2319" s="126" t="str">
        <f t="shared" si="1187"/>
        <v xml:space="preserve"> </v>
      </c>
      <c r="AI2319" s="127" t="str">
        <f t="shared" si="1188"/>
        <v xml:space="preserve"> </v>
      </c>
      <c r="AJ2319" s="128" t="str">
        <f t="shared" si="1189"/>
        <v xml:space="preserve"> </v>
      </c>
      <c r="AK2319" s="128" t="str">
        <f t="shared" si="1177"/>
        <v xml:space="preserve"> </v>
      </c>
      <c r="AL2319" s="129" t="str">
        <f t="shared" si="1190"/>
        <v xml:space="preserve"> </v>
      </c>
      <c r="AM2319" s="130" t="str">
        <f t="shared" si="1191"/>
        <v xml:space="preserve"> </v>
      </c>
      <c r="AN2319" s="129" t="str">
        <f t="shared" si="1192"/>
        <v xml:space="preserve"> </v>
      </c>
      <c r="AO2319" s="131" t="str">
        <f t="shared" si="1178"/>
        <v xml:space="preserve"> </v>
      </c>
      <c r="AP2319" s="123" t="str">
        <f t="shared" si="1174"/>
        <v xml:space="preserve"> </v>
      </c>
      <c r="AQ2319" s="129" t="str">
        <f t="shared" si="1179"/>
        <v xml:space="preserve"> </v>
      </c>
      <c r="AR2319" s="111">
        <f t="shared" si="1180"/>
        <v>2316</v>
      </c>
      <c r="AS2319" s="111">
        <f t="shared" si="1181"/>
        <v>0</v>
      </c>
      <c r="AT2319" s="111">
        <f t="shared" si="1182"/>
        <v>0</v>
      </c>
      <c r="AU2319" s="111">
        <f t="shared" si="1185"/>
        <v>0</v>
      </c>
      <c r="AV2319" s="111" t="str">
        <f t="shared" si="1183"/>
        <v xml:space="preserve"> </v>
      </c>
      <c r="AW2319" s="112">
        <f t="shared" si="1184"/>
        <v>0</v>
      </c>
    </row>
    <row r="2320" spans="30:49">
      <c r="AD2320" s="132">
        <v>2317</v>
      </c>
      <c r="AE2320" s="125" t="str">
        <f t="shared" si="1175"/>
        <v xml:space="preserve"> </v>
      </c>
      <c r="AF2320" s="125" t="str">
        <f t="shared" si="1186"/>
        <v xml:space="preserve"> </v>
      </c>
      <c r="AG2320" s="125" t="str">
        <f t="shared" si="1176"/>
        <v xml:space="preserve"> </v>
      </c>
      <c r="AH2320" s="126" t="str">
        <f t="shared" si="1187"/>
        <v xml:space="preserve"> </v>
      </c>
      <c r="AI2320" s="127" t="str">
        <f t="shared" si="1188"/>
        <v xml:space="preserve"> </v>
      </c>
      <c r="AJ2320" s="128" t="str">
        <f t="shared" si="1189"/>
        <v xml:space="preserve"> </v>
      </c>
      <c r="AK2320" s="128" t="str">
        <f t="shared" si="1177"/>
        <v xml:space="preserve"> </v>
      </c>
      <c r="AL2320" s="129" t="str">
        <f t="shared" si="1190"/>
        <v xml:space="preserve"> </v>
      </c>
      <c r="AM2320" s="130" t="str">
        <f t="shared" si="1191"/>
        <v xml:space="preserve"> </v>
      </c>
      <c r="AN2320" s="129" t="str">
        <f t="shared" si="1192"/>
        <v xml:space="preserve"> </v>
      </c>
      <c r="AO2320" s="131" t="str">
        <f t="shared" si="1178"/>
        <v xml:space="preserve"> </v>
      </c>
      <c r="AP2320" s="123" t="str">
        <f t="shared" si="1174"/>
        <v xml:space="preserve"> </v>
      </c>
      <c r="AQ2320" s="129" t="str">
        <f t="shared" si="1179"/>
        <v xml:space="preserve"> </v>
      </c>
      <c r="AR2320" s="111">
        <f t="shared" si="1180"/>
        <v>2317</v>
      </c>
      <c r="AS2320" s="111">
        <f t="shared" si="1181"/>
        <v>0</v>
      </c>
      <c r="AT2320" s="111">
        <f t="shared" si="1182"/>
        <v>0</v>
      </c>
      <c r="AU2320" s="111">
        <f t="shared" si="1185"/>
        <v>0</v>
      </c>
      <c r="AV2320" s="111" t="str">
        <f t="shared" si="1183"/>
        <v xml:space="preserve"> </v>
      </c>
      <c r="AW2320" s="112">
        <f t="shared" si="1184"/>
        <v>0</v>
      </c>
    </row>
    <row r="2321" spans="30:49">
      <c r="AD2321" s="132">
        <v>2318</v>
      </c>
      <c r="AE2321" s="125" t="str">
        <f t="shared" si="1175"/>
        <v xml:space="preserve"> </v>
      </c>
      <c r="AF2321" s="125" t="str">
        <f t="shared" si="1186"/>
        <v xml:space="preserve"> </v>
      </c>
      <c r="AG2321" s="125" t="str">
        <f t="shared" si="1176"/>
        <v xml:space="preserve"> </v>
      </c>
      <c r="AH2321" s="126" t="str">
        <f t="shared" si="1187"/>
        <v xml:space="preserve"> </v>
      </c>
      <c r="AI2321" s="127" t="str">
        <f t="shared" si="1188"/>
        <v xml:space="preserve"> </v>
      </c>
      <c r="AJ2321" s="128" t="str">
        <f t="shared" si="1189"/>
        <v xml:space="preserve"> </v>
      </c>
      <c r="AK2321" s="128" t="str">
        <f t="shared" si="1177"/>
        <v xml:space="preserve"> </v>
      </c>
      <c r="AL2321" s="129" t="str">
        <f t="shared" si="1190"/>
        <v xml:space="preserve"> </v>
      </c>
      <c r="AM2321" s="130" t="str">
        <f t="shared" si="1191"/>
        <v xml:space="preserve"> </v>
      </c>
      <c r="AN2321" s="129" t="str">
        <f t="shared" si="1192"/>
        <v xml:space="preserve"> </v>
      </c>
      <c r="AO2321" s="131" t="str">
        <f t="shared" si="1178"/>
        <v xml:space="preserve"> </v>
      </c>
      <c r="AP2321" s="123" t="str">
        <f t="shared" si="1174"/>
        <v xml:space="preserve"> </v>
      </c>
      <c r="AQ2321" s="129" t="str">
        <f t="shared" si="1179"/>
        <v xml:space="preserve"> </v>
      </c>
      <c r="AR2321" s="111">
        <f t="shared" si="1180"/>
        <v>2318</v>
      </c>
      <c r="AS2321" s="111">
        <f t="shared" si="1181"/>
        <v>0</v>
      </c>
      <c r="AT2321" s="111">
        <f t="shared" si="1182"/>
        <v>0</v>
      </c>
      <c r="AU2321" s="111">
        <f t="shared" si="1185"/>
        <v>0</v>
      </c>
      <c r="AV2321" s="111" t="str">
        <f t="shared" si="1183"/>
        <v xml:space="preserve"> </v>
      </c>
      <c r="AW2321" s="112">
        <f t="shared" si="1184"/>
        <v>0</v>
      </c>
    </row>
    <row r="2322" spans="30:49">
      <c r="AD2322" s="132">
        <v>2319</v>
      </c>
      <c r="AE2322" s="125" t="str">
        <f t="shared" si="1175"/>
        <v xml:space="preserve"> </v>
      </c>
      <c r="AF2322" s="125" t="str">
        <f t="shared" si="1186"/>
        <v xml:space="preserve"> </v>
      </c>
      <c r="AG2322" s="125" t="str">
        <f t="shared" si="1176"/>
        <v xml:space="preserve"> </v>
      </c>
      <c r="AH2322" s="126" t="str">
        <f t="shared" si="1187"/>
        <v xml:space="preserve"> </v>
      </c>
      <c r="AI2322" s="127" t="str">
        <f t="shared" si="1188"/>
        <v xml:space="preserve"> </v>
      </c>
      <c r="AJ2322" s="128" t="str">
        <f t="shared" si="1189"/>
        <v xml:space="preserve"> </v>
      </c>
      <c r="AK2322" s="128" t="str">
        <f t="shared" si="1177"/>
        <v xml:space="preserve"> </v>
      </c>
      <c r="AL2322" s="129" t="str">
        <f t="shared" si="1190"/>
        <v xml:space="preserve"> </v>
      </c>
      <c r="AM2322" s="130" t="str">
        <f t="shared" si="1191"/>
        <v xml:space="preserve"> </v>
      </c>
      <c r="AN2322" s="129" t="str">
        <f t="shared" si="1192"/>
        <v xml:space="preserve"> </v>
      </c>
      <c r="AO2322" s="131" t="str">
        <f t="shared" si="1178"/>
        <v xml:space="preserve"> </v>
      </c>
      <c r="AP2322" s="123" t="str">
        <f t="shared" si="1174"/>
        <v xml:space="preserve"> </v>
      </c>
      <c r="AQ2322" s="129" t="str">
        <f t="shared" si="1179"/>
        <v xml:space="preserve"> </v>
      </c>
      <c r="AR2322" s="111">
        <f t="shared" si="1180"/>
        <v>2319</v>
      </c>
      <c r="AS2322" s="111">
        <f t="shared" si="1181"/>
        <v>0</v>
      </c>
      <c r="AT2322" s="111">
        <f t="shared" si="1182"/>
        <v>0</v>
      </c>
      <c r="AU2322" s="111">
        <f t="shared" si="1185"/>
        <v>0</v>
      </c>
      <c r="AV2322" s="111" t="str">
        <f t="shared" si="1183"/>
        <v xml:space="preserve"> </v>
      </c>
      <c r="AW2322" s="112">
        <f t="shared" si="1184"/>
        <v>0</v>
      </c>
    </row>
    <row r="2323" spans="30:49">
      <c r="AD2323" s="132">
        <v>2320</v>
      </c>
      <c r="AE2323" s="125" t="str">
        <f t="shared" si="1175"/>
        <v xml:space="preserve"> </v>
      </c>
      <c r="AF2323" s="125" t="str">
        <f t="shared" si="1186"/>
        <v xml:space="preserve"> </v>
      </c>
      <c r="AG2323" s="125" t="str">
        <f t="shared" si="1176"/>
        <v xml:space="preserve"> </v>
      </c>
      <c r="AH2323" s="126" t="str">
        <f t="shared" si="1187"/>
        <v xml:space="preserve"> </v>
      </c>
      <c r="AI2323" s="127" t="str">
        <f t="shared" si="1188"/>
        <v xml:space="preserve"> </v>
      </c>
      <c r="AJ2323" s="128" t="str">
        <f t="shared" si="1189"/>
        <v xml:space="preserve"> </v>
      </c>
      <c r="AK2323" s="128" t="str">
        <f t="shared" si="1177"/>
        <v xml:space="preserve"> </v>
      </c>
      <c r="AL2323" s="129" t="str">
        <f t="shared" si="1190"/>
        <v xml:space="preserve"> </v>
      </c>
      <c r="AM2323" s="130" t="str">
        <f t="shared" si="1191"/>
        <v xml:space="preserve"> </v>
      </c>
      <c r="AN2323" s="129" t="str">
        <f t="shared" si="1192"/>
        <v xml:space="preserve"> </v>
      </c>
      <c r="AO2323" s="131" t="str">
        <f t="shared" si="1178"/>
        <v xml:space="preserve"> </v>
      </c>
      <c r="AP2323" s="123" t="str">
        <f t="shared" si="1174"/>
        <v xml:space="preserve"> </v>
      </c>
      <c r="AQ2323" s="129" t="str">
        <f t="shared" si="1179"/>
        <v xml:space="preserve"> </v>
      </c>
      <c r="AR2323" s="111">
        <f t="shared" si="1180"/>
        <v>2320</v>
      </c>
      <c r="AS2323" s="111">
        <f t="shared" si="1181"/>
        <v>0</v>
      </c>
      <c r="AT2323" s="111">
        <f t="shared" si="1182"/>
        <v>0</v>
      </c>
      <c r="AU2323" s="111">
        <f t="shared" si="1185"/>
        <v>0</v>
      </c>
      <c r="AV2323" s="111" t="str">
        <f t="shared" si="1183"/>
        <v xml:space="preserve"> </v>
      </c>
      <c r="AW2323" s="112">
        <f t="shared" si="1184"/>
        <v>0</v>
      </c>
    </row>
    <row r="2324" spans="30:49">
      <c r="AD2324" s="132">
        <v>2321</v>
      </c>
      <c r="AE2324" s="125" t="str">
        <f t="shared" si="1175"/>
        <v xml:space="preserve"> </v>
      </c>
      <c r="AF2324" s="125" t="str">
        <f t="shared" si="1186"/>
        <v xml:space="preserve"> </v>
      </c>
      <c r="AG2324" s="125" t="str">
        <f t="shared" si="1176"/>
        <v xml:space="preserve"> </v>
      </c>
      <c r="AH2324" s="126" t="str">
        <f t="shared" si="1187"/>
        <v xml:space="preserve"> </v>
      </c>
      <c r="AI2324" s="127" t="str">
        <f t="shared" si="1188"/>
        <v xml:space="preserve"> </v>
      </c>
      <c r="AJ2324" s="128" t="str">
        <f t="shared" si="1189"/>
        <v xml:space="preserve"> </v>
      </c>
      <c r="AK2324" s="128" t="str">
        <f t="shared" si="1177"/>
        <v xml:space="preserve"> </v>
      </c>
      <c r="AL2324" s="129" t="str">
        <f t="shared" si="1190"/>
        <v xml:space="preserve"> </v>
      </c>
      <c r="AM2324" s="130" t="str">
        <f t="shared" si="1191"/>
        <v xml:space="preserve"> </v>
      </c>
      <c r="AN2324" s="129" t="str">
        <f t="shared" si="1192"/>
        <v xml:space="preserve"> </v>
      </c>
      <c r="AO2324" s="131" t="str">
        <f t="shared" si="1178"/>
        <v xml:space="preserve"> </v>
      </c>
      <c r="AP2324" s="123" t="str">
        <f t="shared" si="1174"/>
        <v xml:space="preserve"> </v>
      </c>
      <c r="AQ2324" s="129" t="str">
        <f t="shared" si="1179"/>
        <v xml:space="preserve"> </v>
      </c>
      <c r="AR2324" s="111">
        <f t="shared" si="1180"/>
        <v>2321</v>
      </c>
      <c r="AS2324" s="111">
        <f t="shared" si="1181"/>
        <v>0</v>
      </c>
      <c r="AT2324" s="111">
        <f t="shared" si="1182"/>
        <v>0</v>
      </c>
      <c r="AU2324" s="111">
        <f t="shared" si="1185"/>
        <v>0</v>
      </c>
      <c r="AV2324" s="111" t="str">
        <f t="shared" si="1183"/>
        <v xml:space="preserve"> </v>
      </c>
      <c r="AW2324" s="112">
        <f t="shared" si="1184"/>
        <v>0</v>
      </c>
    </row>
    <row r="2325" spans="30:49">
      <c r="AD2325" s="132">
        <v>2322</v>
      </c>
      <c r="AE2325" s="125" t="str">
        <f t="shared" si="1175"/>
        <v xml:space="preserve"> </v>
      </c>
      <c r="AF2325" s="125" t="str">
        <f t="shared" si="1186"/>
        <v xml:space="preserve"> </v>
      </c>
      <c r="AG2325" s="125" t="str">
        <f t="shared" si="1176"/>
        <v xml:space="preserve"> </v>
      </c>
      <c r="AH2325" s="126" t="str">
        <f t="shared" si="1187"/>
        <v xml:space="preserve"> </v>
      </c>
      <c r="AI2325" s="127" t="str">
        <f t="shared" si="1188"/>
        <v xml:space="preserve"> </v>
      </c>
      <c r="AJ2325" s="128" t="str">
        <f t="shared" si="1189"/>
        <v xml:space="preserve"> </v>
      </c>
      <c r="AK2325" s="128" t="str">
        <f t="shared" si="1177"/>
        <v xml:space="preserve"> </v>
      </c>
      <c r="AL2325" s="129" t="str">
        <f t="shared" si="1190"/>
        <v xml:space="preserve"> </v>
      </c>
      <c r="AM2325" s="130" t="str">
        <f t="shared" si="1191"/>
        <v xml:space="preserve"> </v>
      </c>
      <c r="AN2325" s="129" t="str">
        <f t="shared" si="1192"/>
        <v xml:space="preserve"> </v>
      </c>
      <c r="AO2325" s="131" t="str">
        <f t="shared" si="1178"/>
        <v xml:space="preserve"> </v>
      </c>
      <c r="AP2325" s="123" t="str">
        <f t="shared" si="1174"/>
        <v xml:space="preserve"> </v>
      </c>
      <c r="AQ2325" s="129" t="str">
        <f t="shared" si="1179"/>
        <v xml:space="preserve"> </v>
      </c>
      <c r="AR2325" s="111">
        <f t="shared" si="1180"/>
        <v>2322</v>
      </c>
      <c r="AS2325" s="111">
        <f t="shared" si="1181"/>
        <v>0</v>
      </c>
      <c r="AT2325" s="111">
        <f t="shared" si="1182"/>
        <v>0</v>
      </c>
      <c r="AU2325" s="111">
        <f t="shared" si="1185"/>
        <v>0</v>
      </c>
      <c r="AV2325" s="111" t="str">
        <f t="shared" si="1183"/>
        <v xml:space="preserve"> </v>
      </c>
      <c r="AW2325" s="112">
        <f t="shared" si="1184"/>
        <v>0</v>
      </c>
    </row>
    <row r="2326" spans="30:49">
      <c r="AD2326" s="132">
        <v>2323</v>
      </c>
      <c r="AE2326" s="125" t="str">
        <f t="shared" si="1175"/>
        <v xml:space="preserve"> </v>
      </c>
      <c r="AF2326" s="125" t="str">
        <f t="shared" si="1186"/>
        <v xml:space="preserve"> </v>
      </c>
      <c r="AG2326" s="125" t="str">
        <f t="shared" si="1176"/>
        <v xml:space="preserve"> </v>
      </c>
      <c r="AH2326" s="126" t="str">
        <f t="shared" si="1187"/>
        <v xml:space="preserve"> </v>
      </c>
      <c r="AI2326" s="127" t="str">
        <f t="shared" si="1188"/>
        <v xml:space="preserve"> </v>
      </c>
      <c r="AJ2326" s="128" t="str">
        <f t="shared" si="1189"/>
        <v xml:space="preserve"> </v>
      </c>
      <c r="AK2326" s="128" t="str">
        <f t="shared" si="1177"/>
        <v xml:space="preserve"> </v>
      </c>
      <c r="AL2326" s="129" t="str">
        <f t="shared" si="1190"/>
        <v xml:space="preserve"> </v>
      </c>
      <c r="AM2326" s="130" t="str">
        <f t="shared" si="1191"/>
        <v xml:space="preserve"> </v>
      </c>
      <c r="AN2326" s="129" t="str">
        <f t="shared" si="1192"/>
        <v xml:space="preserve"> </v>
      </c>
      <c r="AO2326" s="131" t="str">
        <f t="shared" si="1178"/>
        <v xml:space="preserve"> </v>
      </c>
      <c r="AP2326" s="123" t="str">
        <f t="shared" si="1174"/>
        <v xml:space="preserve"> </v>
      </c>
      <c r="AQ2326" s="129" t="str">
        <f t="shared" si="1179"/>
        <v xml:space="preserve"> </v>
      </c>
      <c r="AR2326" s="111">
        <f t="shared" si="1180"/>
        <v>2323</v>
      </c>
      <c r="AS2326" s="111">
        <f t="shared" si="1181"/>
        <v>0</v>
      </c>
      <c r="AT2326" s="111">
        <f t="shared" si="1182"/>
        <v>0</v>
      </c>
      <c r="AU2326" s="111">
        <f t="shared" si="1185"/>
        <v>0</v>
      </c>
      <c r="AV2326" s="111" t="str">
        <f t="shared" si="1183"/>
        <v xml:space="preserve"> </v>
      </c>
      <c r="AW2326" s="112">
        <f t="shared" si="1184"/>
        <v>0</v>
      </c>
    </row>
    <row r="2327" spans="30:49">
      <c r="AD2327" s="132">
        <v>2324</v>
      </c>
      <c r="AE2327" s="125" t="str">
        <f t="shared" si="1175"/>
        <v xml:space="preserve"> </v>
      </c>
      <c r="AF2327" s="125" t="str">
        <f t="shared" si="1186"/>
        <v xml:space="preserve"> </v>
      </c>
      <c r="AG2327" s="125" t="str">
        <f t="shared" si="1176"/>
        <v xml:space="preserve"> </v>
      </c>
      <c r="AH2327" s="126" t="str">
        <f t="shared" si="1187"/>
        <v xml:space="preserve"> </v>
      </c>
      <c r="AI2327" s="127" t="str">
        <f t="shared" si="1188"/>
        <v xml:space="preserve"> </v>
      </c>
      <c r="AJ2327" s="128" t="str">
        <f t="shared" si="1189"/>
        <v xml:space="preserve"> </v>
      </c>
      <c r="AK2327" s="128" t="str">
        <f t="shared" si="1177"/>
        <v xml:space="preserve"> </v>
      </c>
      <c r="AL2327" s="129" t="str">
        <f t="shared" si="1190"/>
        <v xml:space="preserve"> </v>
      </c>
      <c r="AM2327" s="130" t="str">
        <f t="shared" si="1191"/>
        <v xml:space="preserve"> </v>
      </c>
      <c r="AN2327" s="129" t="str">
        <f t="shared" si="1192"/>
        <v xml:space="preserve"> </v>
      </c>
      <c r="AO2327" s="131" t="str">
        <f t="shared" si="1178"/>
        <v xml:space="preserve"> </v>
      </c>
      <c r="AP2327" s="123" t="str">
        <f t="shared" si="1174"/>
        <v xml:space="preserve"> </v>
      </c>
      <c r="AQ2327" s="129" t="str">
        <f t="shared" si="1179"/>
        <v xml:space="preserve"> </v>
      </c>
      <c r="AR2327" s="111">
        <f t="shared" si="1180"/>
        <v>2324</v>
      </c>
      <c r="AS2327" s="111">
        <f t="shared" si="1181"/>
        <v>0</v>
      </c>
      <c r="AT2327" s="111">
        <f t="shared" si="1182"/>
        <v>0</v>
      </c>
      <c r="AU2327" s="111">
        <f t="shared" si="1185"/>
        <v>0</v>
      </c>
      <c r="AV2327" s="111" t="str">
        <f t="shared" si="1183"/>
        <v xml:space="preserve"> </v>
      </c>
      <c r="AW2327" s="112">
        <f t="shared" si="1184"/>
        <v>0</v>
      </c>
    </row>
    <row r="2328" spans="30:49">
      <c r="AD2328" s="132">
        <v>2325</v>
      </c>
      <c r="AE2328" s="125" t="str">
        <f t="shared" si="1175"/>
        <v xml:space="preserve"> </v>
      </c>
      <c r="AF2328" s="125" t="str">
        <f t="shared" si="1186"/>
        <v xml:space="preserve"> </v>
      </c>
      <c r="AG2328" s="125" t="str">
        <f t="shared" si="1176"/>
        <v xml:space="preserve"> </v>
      </c>
      <c r="AH2328" s="126" t="str">
        <f t="shared" si="1187"/>
        <v xml:space="preserve"> </v>
      </c>
      <c r="AI2328" s="127" t="str">
        <f t="shared" si="1188"/>
        <v xml:space="preserve"> </v>
      </c>
      <c r="AJ2328" s="128" t="str">
        <f t="shared" si="1189"/>
        <v xml:space="preserve"> </v>
      </c>
      <c r="AK2328" s="128" t="str">
        <f t="shared" si="1177"/>
        <v xml:space="preserve"> </v>
      </c>
      <c r="AL2328" s="129" t="str">
        <f t="shared" si="1190"/>
        <v xml:space="preserve"> </v>
      </c>
      <c r="AM2328" s="130" t="str">
        <f t="shared" si="1191"/>
        <v xml:space="preserve"> </v>
      </c>
      <c r="AN2328" s="129" t="str">
        <f t="shared" si="1192"/>
        <v xml:space="preserve"> </v>
      </c>
      <c r="AO2328" s="131" t="str">
        <f t="shared" si="1178"/>
        <v xml:space="preserve"> </v>
      </c>
      <c r="AP2328" s="123" t="str">
        <f t="shared" si="1174"/>
        <v xml:space="preserve"> </v>
      </c>
      <c r="AQ2328" s="129" t="str">
        <f t="shared" si="1179"/>
        <v xml:space="preserve"> </v>
      </c>
      <c r="AR2328" s="111">
        <f t="shared" si="1180"/>
        <v>2325</v>
      </c>
      <c r="AS2328" s="111">
        <f t="shared" si="1181"/>
        <v>0</v>
      </c>
      <c r="AT2328" s="111">
        <f t="shared" si="1182"/>
        <v>0</v>
      </c>
      <c r="AU2328" s="111">
        <f t="shared" si="1185"/>
        <v>0</v>
      </c>
      <c r="AV2328" s="111" t="str">
        <f t="shared" si="1183"/>
        <v xml:space="preserve"> </v>
      </c>
      <c r="AW2328" s="112">
        <f t="shared" si="1184"/>
        <v>0</v>
      </c>
    </row>
    <row r="2329" spans="30:49">
      <c r="AD2329" s="132">
        <v>2326</v>
      </c>
      <c r="AE2329" s="125" t="str">
        <f t="shared" si="1175"/>
        <v xml:space="preserve"> </v>
      </c>
      <c r="AF2329" s="125" t="str">
        <f t="shared" si="1186"/>
        <v xml:space="preserve"> </v>
      </c>
      <c r="AG2329" s="125" t="str">
        <f t="shared" si="1176"/>
        <v xml:space="preserve"> </v>
      </c>
      <c r="AH2329" s="126" t="str">
        <f t="shared" si="1187"/>
        <v xml:space="preserve"> </v>
      </c>
      <c r="AI2329" s="127" t="str">
        <f t="shared" si="1188"/>
        <v xml:space="preserve"> </v>
      </c>
      <c r="AJ2329" s="128" t="str">
        <f t="shared" si="1189"/>
        <v xml:space="preserve"> </v>
      </c>
      <c r="AK2329" s="128" t="str">
        <f t="shared" si="1177"/>
        <v xml:space="preserve"> </v>
      </c>
      <c r="AL2329" s="129" t="str">
        <f t="shared" si="1190"/>
        <v xml:space="preserve"> </v>
      </c>
      <c r="AM2329" s="130" t="str">
        <f t="shared" si="1191"/>
        <v xml:space="preserve"> </v>
      </c>
      <c r="AN2329" s="129" t="str">
        <f t="shared" si="1192"/>
        <v xml:space="preserve"> </v>
      </c>
      <c r="AO2329" s="131" t="str">
        <f t="shared" si="1178"/>
        <v xml:space="preserve"> </v>
      </c>
      <c r="AP2329" s="123" t="str">
        <f t="shared" si="1174"/>
        <v xml:space="preserve"> </v>
      </c>
      <c r="AQ2329" s="129" t="str">
        <f t="shared" si="1179"/>
        <v xml:space="preserve"> </v>
      </c>
      <c r="AR2329" s="111">
        <f t="shared" si="1180"/>
        <v>2326</v>
      </c>
      <c r="AS2329" s="111">
        <f t="shared" si="1181"/>
        <v>0</v>
      </c>
      <c r="AT2329" s="111">
        <f t="shared" si="1182"/>
        <v>0</v>
      </c>
      <c r="AU2329" s="111">
        <f t="shared" si="1185"/>
        <v>0</v>
      </c>
      <c r="AV2329" s="111" t="str">
        <f t="shared" si="1183"/>
        <v xml:space="preserve"> </v>
      </c>
      <c r="AW2329" s="112">
        <f t="shared" si="1184"/>
        <v>0</v>
      </c>
    </row>
    <row r="2330" spans="30:49">
      <c r="AD2330" s="132">
        <v>2327</v>
      </c>
      <c r="AE2330" s="125" t="str">
        <f t="shared" si="1175"/>
        <v xml:space="preserve"> </v>
      </c>
      <c r="AF2330" s="125" t="str">
        <f t="shared" si="1186"/>
        <v xml:space="preserve"> </v>
      </c>
      <c r="AG2330" s="125" t="str">
        <f t="shared" si="1176"/>
        <v xml:space="preserve"> </v>
      </c>
      <c r="AH2330" s="126" t="str">
        <f t="shared" si="1187"/>
        <v xml:space="preserve"> </v>
      </c>
      <c r="AI2330" s="127" t="str">
        <f t="shared" si="1188"/>
        <v xml:space="preserve"> </v>
      </c>
      <c r="AJ2330" s="128" t="str">
        <f t="shared" si="1189"/>
        <v xml:space="preserve"> </v>
      </c>
      <c r="AK2330" s="128" t="str">
        <f t="shared" si="1177"/>
        <v xml:space="preserve"> </v>
      </c>
      <c r="AL2330" s="129" t="str">
        <f t="shared" si="1190"/>
        <v xml:space="preserve"> </v>
      </c>
      <c r="AM2330" s="130" t="str">
        <f t="shared" si="1191"/>
        <v xml:space="preserve"> </v>
      </c>
      <c r="AN2330" s="129" t="str">
        <f t="shared" si="1192"/>
        <v xml:space="preserve"> </v>
      </c>
      <c r="AO2330" s="131" t="str">
        <f t="shared" si="1178"/>
        <v xml:space="preserve"> </v>
      </c>
      <c r="AP2330" s="123" t="str">
        <f t="shared" si="1174"/>
        <v xml:space="preserve"> </v>
      </c>
      <c r="AQ2330" s="129" t="str">
        <f t="shared" si="1179"/>
        <v xml:space="preserve"> </v>
      </c>
      <c r="AR2330" s="111">
        <f t="shared" si="1180"/>
        <v>2327</v>
      </c>
      <c r="AS2330" s="111">
        <f t="shared" si="1181"/>
        <v>0</v>
      </c>
      <c r="AT2330" s="111">
        <f t="shared" si="1182"/>
        <v>0</v>
      </c>
      <c r="AU2330" s="111">
        <f t="shared" si="1185"/>
        <v>0</v>
      </c>
      <c r="AV2330" s="111" t="str">
        <f t="shared" si="1183"/>
        <v xml:space="preserve"> </v>
      </c>
      <c r="AW2330" s="112">
        <f t="shared" si="1184"/>
        <v>0</v>
      </c>
    </row>
    <row r="2331" spans="30:49">
      <c r="AD2331" s="132">
        <v>2328</v>
      </c>
      <c r="AE2331" s="125" t="str">
        <f t="shared" si="1175"/>
        <v xml:space="preserve"> </v>
      </c>
      <c r="AF2331" s="125" t="str">
        <f t="shared" si="1186"/>
        <v xml:space="preserve"> </v>
      </c>
      <c r="AG2331" s="125" t="str">
        <f t="shared" si="1176"/>
        <v xml:space="preserve"> </v>
      </c>
      <c r="AH2331" s="126" t="str">
        <f t="shared" si="1187"/>
        <v xml:space="preserve"> </v>
      </c>
      <c r="AI2331" s="127" t="str">
        <f t="shared" si="1188"/>
        <v xml:space="preserve"> </v>
      </c>
      <c r="AJ2331" s="128" t="str">
        <f t="shared" si="1189"/>
        <v xml:space="preserve"> </v>
      </c>
      <c r="AK2331" s="128" t="str">
        <f t="shared" si="1177"/>
        <v xml:space="preserve"> </v>
      </c>
      <c r="AL2331" s="129" t="str">
        <f t="shared" si="1190"/>
        <v xml:space="preserve"> </v>
      </c>
      <c r="AM2331" s="130" t="str">
        <f t="shared" si="1191"/>
        <v xml:space="preserve"> </v>
      </c>
      <c r="AN2331" s="129" t="str">
        <f t="shared" si="1192"/>
        <v xml:space="preserve"> </v>
      </c>
      <c r="AO2331" s="131" t="str">
        <f t="shared" si="1178"/>
        <v xml:space="preserve"> </v>
      </c>
      <c r="AP2331" s="123" t="str">
        <f t="shared" si="1174"/>
        <v xml:space="preserve"> </v>
      </c>
      <c r="AQ2331" s="129" t="str">
        <f t="shared" si="1179"/>
        <v xml:space="preserve"> </v>
      </c>
      <c r="AR2331" s="111">
        <f t="shared" si="1180"/>
        <v>2328</v>
      </c>
      <c r="AS2331" s="111">
        <f t="shared" si="1181"/>
        <v>0</v>
      </c>
      <c r="AT2331" s="111">
        <f t="shared" si="1182"/>
        <v>0</v>
      </c>
      <c r="AU2331" s="111">
        <f t="shared" si="1185"/>
        <v>0</v>
      </c>
      <c r="AV2331" s="111" t="str">
        <f t="shared" si="1183"/>
        <v xml:space="preserve"> </v>
      </c>
      <c r="AW2331" s="112">
        <f t="shared" si="1184"/>
        <v>0</v>
      </c>
    </row>
    <row r="2332" spans="30:49">
      <c r="AD2332" s="132">
        <v>2329</v>
      </c>
      <c r="AE2332" s="125" t="str">
        <f t="shared" si="1175"/>
        <v xml:space="preserve"> </v>
      </c>
      <c r="AF2332" s="125" t="str">
        <f t="shared" si="1186"/>
        <v xml:space="preserve"> </v>
      </c>
      <c r="AG2332" s="125" t="str">
        <f t="shared" si="1176"/>
        <v xml:space="preserve"> </v>
      </c>
      <c r="AH2332" s="126" t="str">
        <f t="shared" si="1187"/>
        <v xml:space="preserve"> </v>
      </c>
      <c r="AI2332" s="127" t="str">
        <f t="shared" si="1188"/>
        <v xml:space="preserve"> </v>
      </c>
      <c r="AJ2332" s="128" t="str">
        <f t="shared" si="1189"/>
        <v xml:space="preserve"> </v>
      </c>
      <c r="AK2332" s="128" t="str">
        <f t="shared" si="1177"/>
        <v xml:space="preserve"> </v>
      </c>
      <c r="AL2332" s="129" t="str">
        <f t="shared" si="1190"/>
        <v xml:space="preserve"> </v>
      </c>
      <c r="AM2332" s="130" t="str">
        <f t="shared" si="1191"/>
        <v xml:space="preserve"> </v>
      </c>
      <c r="AN2332" s="129" t="str">
        <f t="shared" si="1192"/>
        <v xml:space="preserve"> </v>
      </c>
      <c r="AO2332" s="131" t="str">
        <f t="shared" si="1178"/>
        <v xml:space="preserve"> </v>
      </c>
      <c r="AP2332" s="123" t="str">
        <f t="shared" si="1174"/>
        <v xml:space="preserve"> </v>
      </c>
      <c r="AQ2332" s="129" t="str">
        <f t="shared" si="1179"/>
        <v xml:space="preserve"> </v>
      </c>
      <c r="AR2332" s="111">
        <f t="shared" si="1180"/>
        <v>2329</v>
      </c>
      <c r="AS2332" s="111">
        <f t="shared" si="1181"/>
        <v>0</v>
      </c>
      <c r="AT2332" s="111">
        <f t="shared" si="1182"/>
        <v>0</v>
      </c>
      <c r="AU2332" s="111">
        <f t="shared" si="1185"/>
        <v>0</v>
      </c>
      <c r="AV2332" s="111" t="str">
        <f t="shared" si="1183"/>
        <v xml:space="preserve"> </v>
      </c>
      <c r="AW2332" s="112">
        <f t="shared" si="1184"/>
        <v>0</v>
      </c>
    </row>
    <row r="2333" spans="30:49">
      <c r="AD2333" s="132">
        <v>2330</v>
      </c>
      <c r="AE2333" s="125" t="str">
        <f t="shared" si="1175"/>
        <v xml:space="preserve"> </v>
      </c>
      <c r="AF2333" s="125" t="str">
        <f t="shared" si="1186"/>
        <v xml:space="preserve"> </v>
      </c>
      <c r="AG2333" s="125" t="str">
        <f t="shared" si="1176"/>
        <v xml:space="preserve"> </v>
      </c>
      <c r="AH2333" s="126" t="str">
        <f t="shared" si="1187"/>
        <v xml:space="preserve"> </v>
      </c>
      <c r="AI2333" s="127" t="str">
        <f t="shared" si="1188"/>
        <v xml:space="preserve"> </v>
      </c>
      <c r="AJ2333" s="128" t="str">
        <f t="shared" si="1189"/>
        <v xml:space="preserve"> </v>
      </c>
      <c r="AK2333" s="128" t="str">
        <f t="shared" si="1177"/>
        <v xml:space="preserve"> </v>
      </c>
      <c r="AL2333" s="129" t="str">
        <f t="shared" si="1190"/>
        <v xml:space="preserve"> </v>
      </c>
      <c r="AM2333" s="130" t="str">
        <f t="shared" si="1191"/>
        <v xml:space="preserve"> </v>
      </c>
      <c r="AN2333" s="129" t="str">
        <f t="shared" si="1192"/>
        <v xml:space="preserve"> </v>
      </c>
      <c r="AO2333" s="131" t="str">
        <f t="shared" si="1178"/>
        <v xml:space="preserve"> </v>
      </c>
      <c r="AP2333" s="123" t="str">
        <f t="shared" si="1174"/>
        <v xml:space="preserve"> </v>
      </c>
      <c r="AQ2333" s="129" t="str">
        <f t="shared" si="1179"/>
        <v xml:space="preserve"> </v>
      </c>
      <c r="AR2333" s="111">
        <f t="shared" si="1180"/>
        <v>2330</v>
      </c>
      <c r="AS2333" s="111">
        <f t="shared" si="1181"/>
        <v>0</v>
      </c>
      <c r="AT2333" s="111">
        <f t="shared" si="1182"/>
        <v>0</v>
      </c>
      <c r="AU2333" s="111">
        <f t="shared" si="1185"/>
        <v>0</v>
      </c>
      <c r="AV2333" s="111" t="str">
        <f t="shared" si="1183"/>
        <v xml:space="preserve"> </v>
      </c>
      <c r="AW2333" s="112">
        <f t="shared" si="1184"/>
        <v>0</v>
      </c>
    </row>
    <row r="2334" spans="30:49">
      <c r="AD2334" s="132">
        <v>2331</v>
      </c>
      <c r="AE2334" s="125" t="str">
        <f t="shared" si="1175"/>
        <v xml:space="preserve"> </v>
      </c>
      <c r="AF2334" s="125" t="str">
        <f t="shared" si="1186"/>
        <v xml:space="preserve"> </v>
      </c>
      <c r="AG2334" s="125" t="str">
        <f t="shared" si="1176"/>
        <v xml:space="preserve"> </v>
      </c>
      <c r="AH2334" s="126" t="str">
        <f t="shared" si="1187"/>
        <v xml:space="preserve"> </v>
      </c>
      <c r="AI2334" s="127" t="str">
        <f t="shared" si="1188"/>
        <v xml:space="preserve"> </v>
      </c>
      <c r="AJ2334" s="128" t="str">
        <f t="shared" si="1189"/>
        <v xml:space="preserve"> </v>
      </c>
      <c r="AK2334" s="128" t="str">
        <f t="shared" si="1177"/>
        <v xml:space="preserve"> </v>
      </c>
      <c r="AL2334" s="129" t="str">
        <f t="shared" si="1190"/>
        <v xml:space="preserve"> </v>
      </c>
      <c r="AM2334" s="130" t="str">
        <f t="shared" si="1191"/>
        <v xml:space="preserve"> </v>
      </c>
      <c r="AN2334" s="129" t="str">
        <f t="shared" si="1192"/>
        <v xml:space="preserve"> </v>
      </c>
      <c r="AO2334" s="131" t="str">
        <f t="shared" si="1178"/>
        <v xml:space="preserve"> </v>
      </c>
      <c r="AP2334" s="123" t="str">
        <f t="shared" si="1174"/>
        <v xml:space="preserve"> </v>
      </c>
      <c r="AQ2334" s="129" t="str">
        <f t="shared" si="1179"/>
        <v xml:space="preserve"> </v>
      </c>
      <c r="AR2334" s="111">
        <f t="shared" si="1180"/>
        <v>2331</v>
      </c>
      <c r="AS2334" s="111">
        <f t="shared" si="1181"/>
        <v>0</v>
      </c>
      <c r="AT2334" s="111">
        <f t="shared" si="1182"/>
        <v>0</v>
      </c>
      <c r="AU2334" s="111">
        <f t="shared" si="1185"/>
        <v>0</v>
      </c>
      <c r="AV2334" s="111" t="str">
        <f t="shared" si="1183"/>
        <v xml:space="preserve"> </v>
      </c>
      <c r="AW2334" s="112">
        <f t="shared" si="1184"/>
        <v>0</v>
      </c>
    </row>
    <row r="2335" spans="30:49">
      <c r="AD2335" s="132">
        <v>2332</v>
      </c>
      <c r="AE2335" s="125" t="str">
        <f t="shared" si="1175"/>
        <v xml:space="preserve"> </v>
      </c>
      <c r="AF2335" s="125" t="str">
        <f t="shared" si="1186"/>
        <v xml:space="preserve"> </v>
      </c>
      <c r="AG2335" s="125" t="str">
        <f t="shared" si="1176"/>
        <v xml:space="preserve"> </v>
      </c>
      <c r="AH2335" s="126" t="str">
        <f t="shared" si="1187"/>
        <v xml:space="preserve"> </v>
      </c>
      <c r="AI2335" s="127" t="str">
        <f t="shared" si="1188"/>
        <v xml:space="preserve"> </v>
      </c>
      <c r="AJ2335" s="128" t="str">
        <f t="shared" si="1189"/>
        <v xml:space="preserve"> </v>
      </c>
      <c r="AK2335" s="128" t="str">
        <f t="shared" si="1177"/>
        <v xml:space="preserve"> </v>
      </c>
      <c r="AL2335" s="129" t="str">
        <f t="shared" si="1190"/>
        <v xml:space="preserve"> </v>
      </c>
      <c r="AM2335" s="130" t="str">
        <f t="shared" si="1191"/>
        <v xml:space="preserve"> </v>
      </c>
      <c r="AN2335" s="129" t="str">
        <f t="shared" si="1192"/>
        <v xml:space="preserve"> </v>
      </c>
      <c r="AO2335" s="131" t="str">
        <f t="shared" si="1178"/>
        <v xml:space="preserve"> </v>
      </c>
      <c r="AP2335" s="123" t="str">
        <f t="shared" si="1174"/>
        <v xml:space="preserve"> </v>
      </c>
      <c r="AQ2335" s="129" t="str">
        <f t="shared" si="1179"/>
        <v xml:space="preserve"> </v>
      </c>
      <c r="AR2335" s="111">
        <f t="shared" si="1180"/>
        <v>2332</v>
      </c>
      <c r="AS2335" s="111">
        <f t="shared" si="1181"/>
        <v>0</v>
      </c>
      <c r="AT2335" s="111">
        <f t="shared" si="1182"/>
        <v>0</v>
      </c>
      <c r="AU2335" s="111">
        <f t="shared" si="1185"/>
        <v>0</v>
      </c>
      <c r="AV2335" s="111" t="str">
        <f t="shared" si="1183"/>
        <v xml:space="preserve"> </v>
      </c>
      <c r="AW2335" s="112">
        <f t="shared" si="1184"/>
        <v>0</v>
      </c>
    </row>
    <row r="2336" spans="30:49">
      <c r="AD2336" s="132">
        <v>2333</v>
      </c>
      <c r="AE2336" s="125" t="str">
        <f t="shared" si="1175"/>
        <v xml:space="preserve"> </v>
      </c>
      <c r="AF2336" s="125" t="str">
        <f t="shared" si="1186"/>
        <v xml:space="preserve"> </v>
      </c>
      <c r="AG2336" s="125" t="str">
        <f t="shared" si="1176"/>
        <v xml:space="preserve"> </v>
      </c>
      <c r="AH2336" s="126" t="str">
        <f t="shared" si="1187"/>
        <v xml:space="preserve"> </v>
      </c>
      <c r="AI2336" s="127" t="str">
        <f t="shared" si="1188"/>
        <v xml:space="preserve"> </v>
      </c>
      <c r="AJ2336" s="128" t="str">
        <f t="shared" si="1189"/>
        <v xml:space="preserve"> </v>
      </c>
      <c r="AK2336" s="128" t="str">
        <f t="shared" si="1177"/>
        <v xml:space="preserve"> </v>
      </c>
      <c r="AL2336" s="129" t="str">
        <f t="shared" si="1190"/>
        <v xml:space="preserve"> </v>
      </c>
      <c r="AM2336" s="130" t="str">
        <f t="shared" si="1191"/>
        <v xml:space="preserve"> </v>
      </c>
      <c r="AN2336" s="129" t="str">
        <f t="shared" si="1192"/>
        <v xml:space="preserve"> </v>
      </c>
      <c r="AO2336" s="131" t="str">
        <f t="shared" si="1178"/>
        <v xml:space="preserve"> </v>
      </c>
      <c r="AP2336" s="123" t="str">
        <f t="shared" si="1174"/>
        <v xml:space="preserve"> </v>
      </c>
      <c r="AQ2336" s="129" t="str">
        <f t="shared" si="1179"/>
        <v xml:space="preserve"> </v>
      </c>
      <c r="AR2336" s="111">
        <f t="shared" si="1180"/>
        <v>2333</v>
      </c>
      <c r="AS2336" s="111">
        <f t="shared" si="1181"/>
        <v>0</v>
      </c>
      <c r="AT2336" s="111">
        <f t="shared" si="1182"/>
        <v>0</v>
      </c>
      <c r="AU2336" s="111">
        <f t="shared" si="1185"/>
        <v>0</v>
      </c>
      <c r="AV2336" s="111" t="str">
        <f t="shared" si="1183"/>
        <v xml:space="preserve"> </v>
      </c>
      <c r="AW2336" s="112">
        <f t="shared" si="1184"/>
        <v>0</v>
      </c>
    </row>
    <row r="2337" spans="30:49">
      <c r="AD2337" s="132">
        <v>2334</v>
      </c>
      <c r="AE2337" s="125" t="str">
        <f t="shared" si="1175"/>
        <v xml:space="preserve"> </v>
      </c>
      <c r="AF2337" s="125" t="str">
        <f t="shared" si="1186"/>
        <v xml:space="preserve"> </v>
      </c>
      <c r="AG2337" s="125" t="str">
        <f t="shared" si="1176"/>
        <v xml:space="preserve"> </v>
      </c>
      <c r="AH2337" s="126" t="str">
        <f t="shared" si="1187"/>
        <v xml:space="preserve"> </v>
      </c>
      <c r="AI2337" s="127" t="str">
        <f t="shared" si="1188"/>
        <v xml:space="preserve"> </v>
      </c>
      <c r="AJ2337" s="128" t="str">
        <f t="shared" si="1189"/>
        <v xml:space="preserve"> </v>
      </c>
      <c r="AK2337" s="128" t="str">
        <f t="shared" si="1177"/>
        <v xml:space="preserve"> </v>
      </c>
      <c r="AL2337" s="129" t="str">
        <f t="shared" si="1190"/>
        <v xml:space="preserve"> </v>
      </c>
      <c r="AM2337" s="130" t="str">
        <f t="shared" si="1191"/>
        <v xml:space="preserve"> </v>
      </c>
      <c r="AN2337" s="129" t="str">
        <f t="shared" si="1192"/>
        <v xml:space="preserve"> </v>
      </c>
      <c r="AO2337" s="131" t="str">
        <f t="shared" si="1178"/>
        <v xml:space="preserve"> </v>
      </c>
      <c r="AP2337" s="123" t="str">
        <f t="shared" si="1174"/>
        <v xml:space="preserve"> </v>
      </c>
      <c r="AQ2337" s="129" t="str">
        <f t="shared" si="1179"/>
        <v xml:space="preserve"> </v>
      </c>
      <c r="AR2337" s="111">
        <f t="shared" si="1180"/>
        <v>2334</v>
      </c>
      <c r="AS2337" s="111">
        <f t="shared" si="1181"/>
        <v>0</v>
      </c>
      <c r="AT2337" s="111">
        <f t="shared" si="1182"/>
        <v>0</v>
      </c>
      <c r="AU2337" s="111">
        <f t="shared" si="1185"/>
        <v>0</v>
      </c>
      <c r="AV2337" s="111" t="str">
        <f t="shared" si="1183"/>
        <v xml:space="preserve"> </v>
      </c>
      <c r="AW2337" s="112">
        <f t="shared" si="1184"/>
        <v>0</v>
      </c>
    </row>
    <row r="2338" spans="30:49">
      <c r="AD2338" s="132">
        <v>2335</v>
      </c>
      <c r="AE2338" s="125" t="str">
        <f t="shared" si="1175"/>
        <v xml:space="preserve"> </v>
      </c>
      <c r="AF2338" s="125" t="str">
        <f t="shared" si="1186"/>
        <v xml:space="preserve"> </v>
      </c>
      <c r="AG2338" s="125" t="str">
        <f t="shared" si="1176"/>
        <v xml:space="preserve"> </v>
      </c>
      <c r="AH2338" s="126" t="str">
        <f t="shared" si="1187"/>
        <v xml:space="preserve"> </v>
      </c>
      <c r="AI2338" s="127" t="str">
        <f t="shared" si="1188"/>
        <v xml:space="preserve"> </v>
      </c>
      <c r="AJ2338" s="128" t="str">
        <f t="shared" si="1189"/>
        <v xml:space="preserve"> </v>
      </c>
      <c r="AK2338" s="128" t="str">
        <f t="shared" si="1177"/>
        <v xml:space="preserve"> </v>
      </c>
      <c r="AL2338" s="129" t="str">
        <f t="shared" si="1190"/>
        <v xml:space="preserve"> </v>
      </c>
      <c r="AM2338" s="130" t="str">
        <f t="shared" si="1191"/>
        <v xml:space="preserve"> </v>
      </c>
      <c r="AN2338" s="129" t="str">
        <f t="shared" si="1192"/>
        <v xml:space="preserve"> </v>
      </c>
      <c r="AO2338" s="131" t="str">
        <f t="shared" si="1178"/>
        <v xml:space="preserve"> </v>
      </c>
      <c r="AP2338" s="123" t="str">
        <f t="shared" si="1174"/>
        <v xml:space="preserve"> </v>
      </c>
      <c r="AQ2338" s="129" t="str">
        <f t="shared" si="1179"/>
        <v xml:space="preserve"> </v>
      </c>
      <c r="AR2338" s="111">
        <f t="shared" si="1180"/>
        <v>2335</v>
      </c>
      <c r="AS2338" s="111">
        <f t="shared" si="1181"/>
        <v>0</v>
      </c>
      <c r="AT2338" s="111">
        <f t="shared" si="1182"/>
        <v>0</v>
      </c>
      <c r="AU2338" s="111">
        <f t="shared" si="1185"/>
        <v>0</v>
      </c>
      <c r="AV2338" s="111" t="str">
        <f t="shared" si="1183"/>
        <v xml:space="preserve"> </v>
      </c>
      <c r="AW2338" s="112">
        <f t="shared" si="1184"/>
        <v>0</v>
      </c>
    </row>
    <row r="2339" spans="30:49">
      <c r="AD2339" s="132">
        <v>2336</v>
      </c>
      <c r="AE2339" s="125" t="str">
        <f t="shared" si="1175"/>
        <v xml:space="preserve"> </v>
      </c>
      <c r="AF2339" s="125" t="str">
        <f t="shared" si="1186"/>
        <v xml:space="preserve"> </v>
      </c>
      <c r="AG2339" s="125" t="str">
        <f t="shared" si="1176"/>
        <v xml:space="preserve"> </v>
      </c>
      <c r="AH2339" s="126" t="str">
        <f t="shared" si="1187"/>
        <v xml:space="preserve"> </v>
      </c>
      <c r="AI2339" s="127" t="str">
        <f t="shared" si="1188"/>
        <v xml:space="preserve"> </v>
      </c>
      <c r="AJ2339" s="128" t="str">
        <f t="shared" si="1189"/>
        <v xml:space="preserve"> </v>
      </c>
      <c r="AK2339" s="128" t="str">
        <f t="shared" si="1177"/>
        <v xml:space="preserve"> </v>
      </c>
      <c r="AL2339" s="129" t="str">
        <f t="shared" si="1190"/>
        <v xml:space="preserve"> </v>
      </c>
      <c r="AM2339" s="130" t="str">
        <f t="shared" si="1191"/>
        <v xml:space="preserve"> </v>
      </c>
      <c r="AN2339" s="129" t="str">
        <f t="shared" si="1192"/>
        <v xml:space="preserve"> </v>
      </c>
      <c r="AO2339" s="131" t="str">
        <f t="shared" si="1178"/>
        <v xml:space="preserve"> </v>
      </c>
      <c r="AP2339" s="123" t="str">
        <f t="shared" si="1174"/>
        <v xml:space="preserve"> </v>
      </c>
      <c r="AQ2339" s="129" t="str">
        <f t="shared" si="1179"/>
        <v xml:space="preserve"> </v>
      </c>
      <c r="AR2339" s="111">
        <f t="shared" si="1180"/>
        <v>2336</v>
      </c>
      <c r="AS2339" s="111">
        <f t="shared" si="1181"/>
        <v>0</v>
      </c>
      <c r="AT2339" s="111">
        <f t="shared" si="1182"/>
        <v>0</v>
      </c>
      <c r="AU2339" s="111">
        <f t="shared" si="1185"/>
        <v>0</v>
      </c>
      <c r="AV2339" s="111" t="str">
        <f t="shared" si="1183"/>
        <v xml:space="preserve"> </v>
      </c>
      <c r="AW2339" s="112">
        <f t="shared" si="1184"/>
        <v>0</v>
      </c>
    </row>
    <row r="2340" spans="30:49">
      <c r="AD2340" s="132">
        <v>2337</v>
      </c>
      <c r="AE2340" s="125" t="str">
        <f t="shared" si="1175"/>
        <v xml:space="preserve"> </v>
      </c>
      <c r="AF2340" s="125" t="str">
        <f t="shared" si="1186"/>
        <v xml:space="preserve"> </v>
      </c>
      <c r="AG2340" s="125" t="str">
        <f t="shared" si="1176"/>
        <v xml:space="preserve"> </v>
      </c>
      <c r="AH2340" s="126" t="str">
        <f t="shared" si="1187"/>
        <v xml:space="preserve"> </v>
      </c>
      <c r="AI2340" s="127" t="str">
        <f t="shared" si="1188"/>
        <v xml:space="preserve"> </v>
      </c>
      <c r="AJ2340" s="128" t="str">
        <f t="shared" si="1189"/>
        <v xml:space="preserve"> </v>
      </c>
      <c r="AK2340" s="128" t="str">
        <f t="shared" si="1177"/>
        <v xml:space="preserve"> </v>
      </c>
      <c r="AL2340" s="129" t="str">
        <f t="shared" si="1190"/>
        <v xml:space="preserve"> </v>
      </c>
      <c r="AM2340" s="130" t="str">
        <f t="shared" si="1191"/>
        <v xml:space="preserve"> </v>
      </c>
      <c r="AN2340" s="129" t="str">
        <f t="shared" si="1192"/>
        <v xml:space="preserve"> </v>
      </c>
      <c r="AO2340" s="131" t="str">
        <f t="shared" si="1178"/>
        <v xml:space="preserve"> </v>
      </c>
      <c r="AP2340" s="123" t="str">
        <f t="shared" si="1174"/>
        <v xml:space="preserve"> </v>
      </c>
      <c r="AQ2340" s="129" t="str">
        <f t="shared" si="1179"/>
        <v xml:space="preserve"> </v>
      </c>
      <c r="AR2340" s="111">
        <f t="shared" si="1180"/>
        <v>2337</v>
      </c>
      <c r="AS2340" s="111">
        <f t="shared" si="1181"/>
        <v>0</v>
      </c>
      <c r="AT2340" s="111">
        <f t="shared" si="1182"/>
        <v>0</v>
      </c>
      <c r="AU2340" s="111">
        <f t="shared" si="1185"/>
        <v>0</v>
      </c>
      <c r="AV2340" s="111" t="str">
        <f t="shared" si="1183"/>
        <v xml:space="preserve"> </v>
      </c>
      <c r="AW2340" s="112">
        <f t="shared" si="1184"/>
        <v>0</v>
      </c>
    </row>
    <row r="2341" spans="30:49">
      <c r="AD2341" s="132">
        <v>2338</v>
      </c>
      <c r="AE2341" s="125" t="str">
        <f t="shared" si="1175"/>
        <v xml:space="preserve"> </v>
      </c>
      <c r="AF2341" s="125" t="str">
        <f t="shared" si="1186"/>
        <v xml:space="preserve"> </v>
      </c>
      <c r="AG2341" s="125" t="str">
        <f t="shared" si="1176"/>
        <v xml:space="preserve"> </v>
      </c>
      <c r="AH2341" s="126" t="str">
        <f t="shared" si="1187"/>
        <v xml:space="preserve"> </v>
      </c>
      <c r="AI2341" s="127" t="str">
        <f t="shared" si="1188"/>
        <v xml:space="preserve"> </v>
      </c>
      <c r="AJ2341" s="128" t="str">
        <f t="shared" si="1189"/>
        <v xml:space="preserve"> </v>
      </c>
      <c r="AK2341" s="128" t="str">
        <f t="shared" si="1177"/>
        <v xml:space="preserve"> </v>
      </c>
      <c r="AL2341" s="129" t="str">
        <f t="shared" si="1190"/>
        <v xml:space="preserve"> </v>
      </c>
      <c r="AM2341" s="130" t="str">
        <f t="shared" si="1191"/>
        <v xml:space="preserve"> </v>
      </c>
      <c r="AN2341" s="129" t="str">
        <f t="shared" si="1192"/>
        <v xml:space="preserve"> </v>
      </c>
      <c r="AO2341" s="131" t="str">
        <f t="shared" si="1178"/>
        <v xml:space="preserve"> </v>
      </c>
      <c r="AP2341" s="123" t="str">
        <f t="shared" si="1174"/>
        <v xml:space="preserve"> </v>
      </c>
      <c r="AQ2341" s="129" t="str">
        <f t="shared" si="1179"/>
        <v xml:space="preserve"> </v>
      </c>
      <c r="AR2341" s="111">
        <f t="shared" si="1180"/>
        <v>2338</v>
      </c>
      <c r="AS2341" s="111">
        <f t="shared" si="1181"/>
        <v>0</v>
      </c>
      <c r="AT2341" s="111">
        <f t="shared" si="1182"/>
        <v>0</v>
      </c>
      <c r="AU2341" s="111">
        <f t="shared" si="1185"/>
        <v>0</v>
      </c>
      <c r="AV2341" s="111" t="str">
        <f t="shared" si="1183"/>
        <v xml:space="preserve"> </v>
      </c>
      <c r="AW2341" s="112">
        <f t="shared" si="1184"/>
        <v>0</v>
      </c>
    </row>
    <row r="2342" spans="30:49">
      <c r="AD2342" s="132">
        <v>2339</v>
      </c>
      <c r="AE2342" s="125" t="str">
        <f t="shared" si="1175"/>
        <v xml:space="preserve"> </v>
      </c>
      <c r="AF2342" s="125" t="str">
        <f t="shared" si="1186"/>
        <v xml:space="preserve"> </v>
      </c>
      <c r="AG2342" s="125" t="str">
        <f t="shared" si="1176"/>
        <v xml:space="preserve"> </v>
      </c>
      <c r="AH2342" s="126" t="str">
        <f t="shared" si="1187"/>
        <v xml:space="preserve"> </v>
      </c>
      <c r="AI2342" s="127" t="str">
        <f t="shared" si="1188"/>
        <v xml:space="preserve"> </v>
      </c>
      <c r="AJ2342" s="128" t="str">
        <f t="shared" si="1189"/>
        <v xml:space="preserve"> </v>
      </c>
      <c r="AK2342" s="128" t="str">
        <f t="shared" si="1177"/>
        <v xml:space="preserve"> </v>
      </c>
      <c r="AL2342" s="129" t="str">
        <f t="shared" si="1190"/>
        <v xml:space="preserve"> </v>
      </c>
      <c r="AM2342" s="130" t="str">
        <f t="shared" si="1191"/>
        <v xml:space="preserve"> </v>
      </c>
      <c r="AN2342" s="129" t="str">
        <f t="shared" si="1192"/>
        <v xml:space="preserve"> </v>
      </c>
      <c r="AO2342" s="131" t="str">
        <f t="shared" si="1178"/>
        <v xml:space="preserve"> </v>
      </c>
      <c r="AP2342" s="123" t="str">
        <f t="shared" si="1174"/>
        <v xml:space="preserve"> </v>
      </c>
      <c r="AQ2342" s="129" t="str">
        <f t="shared" si="1179"/>
        <v xml:space="preserve"> </v>
      </c>
      <c r="AR2342" s="111">
        <f t="shared" si="1180"/>
        <v>2339</v>
      </c>
      <c r="AS2342" s="111">
        <f t="shared" si="1181"/>
        <v>0</v>
      </c>
      <c r="AT2342" s="111">
        <f t="shared" si="1182"/>
        <v>0</v>
      </c>
      <c r="AU2342" s="111">
        <f t="shared" si="1185"/>
        <v>0</v>
      </c>
      <c r="AV2342" s="111" t="str">
        <f t="shared" si="1183"/>
        <v xml:space="preserve"> </v>
      </c>
      <c r="AW2342" s="112">
        <f t="shared" si="1184"/>
        <v>0</v>
      </c>
    </row>
    <row r="2343" spans="30:49">
      <c r="AD2343" s="132">
        <v>2340</v>
      </c>
      <c r="AE2343" s="125" t="str">
        <f t="shared" si="1175"/>
        <v xml:space="preserve"> </v>
      </c>
      <c r="AF2343" s="125" t="str">
        <f t="shared" si="1186"/>
        <v xml:space="preserve"> </v>
      </c>
      <c r="AG2343" s="125" t="str">
        <f t="shared" si="1176"/>
        <v xml:space="preserve"> </v>
      </c>
      <c r="AH2343" s="126" t="str">
        <f t="shared" si="1187"/>
        <v xml:space="preserve"> </v>
      </c>
      <c r="AI2343" s="127" t="str">
        <f t="shared" si="1188"/>
        <v xml:space="preserve"> </v>
      </c>
      <c r="AJ2343" s="128" t="str">
        <f t="shared" si="1189"/>
        <v xml:space="preserve"> </v>
      </c>
      <c r="AK2343" s="128" t="str">
        <f t="shared" si="1177"/>
        <v xml:space="preserve"> </v>
      </c>
      <c r="AL2343" s="129" t="str">
        <f t="shared" si="1190"/>
        <v xml:space="preserve"> </v>
      </c>
      <c r="AM2343" s="130" t="str">
        <f t="shared" si="1191"/>
        <v xml:space="preserve"> </v>
      </c>
      <c r="AN2343" s="129" t="str">
        <f t="shared" si="1192"/>
        <v xml:space="preserve"> </v>
      </c>
      <c r="AO2343" s="131" t="str">
        <f t="shared" si="1178"/>
        <v xml:space="preserve"> </v>
      </c>
      <c r="AP2343" s="123" t="str">
        <f t="shared" si="1174"/>
        <v xml:space="preserve"> </v>
      </c>
      <c r="AQ2343" s="129" t="str">
        <f t="shared" si="1179"/>
        <v xml:space="preserve"> </v>
      </c>
      <c r="AR2343" s="111">
        <f t="shared" si="1180"/>
        <v>2340</v>
      </c>
      <c r="AS2343" s="111">
        <f t="shared" si="1181"/>
        <v>0</v>
      </c>
      <c r="AT2343" s="111">
        <f t="shared" si="1182"/>
        <v>0</v>
      </c>
      <c r="AU2343" s="111">
        <f t="shared" si="1185"/>
        <v>0</v>
      </c>
      <c r="AV2343" s="111" t="str">
        <f t="shared" si="1183"/>
        <v xml:space="preserve"> </v>
      </c>
      <c r="AW2343" s="112">
        <f t="shared" si="1184"/>
        <v>0</v>
      </c>
    </row>
    <row r="2344" spans="30:49">
      <c r="AD2344" s="132">
        <v>2341</v>
      </c>
      <c r="AE2344" s="125" t="str">
        <f t="shared" si="1175"/>
        <v xml:space="preserve"> </v>
      </c>
      <c r="AF2344" s="125" t="str">
        <f t="shared" si="1186"/>
        <v xml:space="preserve"> </v>
      </c>
      <c r="AG2344" s="125" t="str">
        <f t="shared" si="1176"/>
        <v xml:space="preserve"> </v>
      </c>
      <c r="AH2344" s="126" t="str">
        <f t="shared" si="1187"/>
        <v xml:space="preserve"> </v>
      </c>
      <c r="AI2344" s="127" t="str">
        <f t="shared" si="1188"/>
        <v xml:space="preserve"> </v>
      </c>
      <c r="AJ2344" s="128" t="str">
        <f t="shared" si="1189"/>
        <v xml:space="preserve"> </v>
      </c>
      <c r="AK2344" s="128" t="str">
        <f t="shared" si="1177"/>
        <v xml:space="preserve"> </v>
      </c>
      <c r="AL2344" s="129" t="str">
        <f t="shared" si="1190"/>
        <v xml:space="preserve"> </v>
      </c>
      <c r="AM2344" s="130" t="str">
        <f t="shared" si="1191"/>
        <v xml:space="preserve"> </v>
      </c>
      <c r="AN2344" s="129" t="str">
        <f t="shared" si="1192"/>
        <v xml:space="preserve"> </v>
      </c>
      <c r="AO2344" s="131" t="str">
        <f t="shared" si="1178"/>
        <v xml:space="preserve"> </v>
      </c>
      <c r="AP2344" s="123" t="str">
        <f t="shared" si="1174"/>
        <v xml:space="preserve"> </v>
      </c>
      <c r="AQ2344" s="129" t="str">
        <f t="shared" si="1179"/>
        <v xml:space="preserve"> </v>
      </c>
      <c r="AR2344" s="111">
        <f t="shared" si="1180"/>
        <v>2341</v>
      </c>
      <c r="AS2344" s="111">
        <f t="shared" si="1181"/>
        <v>0</v>
      </c>
      <c r="AT2344" s="111">
        <f t="shared" si="1182"/>
        <v>0</v>
      </c>
      <c r="AU2344" s="111">
        <f t="shared" si="1185"/>
        <v>0</v>
      </c>
      <c r="AV2344" s="111" t="str">
        <f t="shared" si="1183"/>
        <v xml:space="preserve"> </v>
      </c>
      <c r="AW2344" s="112">
        <f t="shared" si="1184"/>
        <v>0</v>
      </c>
    </row>
    <row r="2345" spans="30:49">
      <c r="AD2345" s="132">
        <v>2342</v>
      </c>
      <c r="AE2345" s="125" t="str">
        <f t="shared" si="1175"/>
        <v xml:space="preserve"> </v>
      </c>
      <c r="AF2345" s="125" t="str">
        <f t="shared" si="1186"/>
        <v xml:space="preserve"> </v>
      </c>
      <c r="AG2345" s="125" t="str">
        <f t="shared" si="1176"/>
        <v xml:space="preserve"> </v>
      </c>
      <c r="AH2345" s="126" t="str">
        <f t="shared" si="1187"/>
        <v xml:space="preserve"> </v>
      </c>
      <c r="AI2345" s="127" t="str">
        <f t="shared" si="1188"/>
        <v xml:space="preserve"> </v>
      </c>
      <c r="AJ2345" s="128" t="str">
        <f t="shared" si="1189"/>
        <v xml:space="preserve"> </v>
      </c>
      <c r="AK2345" s="128" t="str">
        <f t="shared" si="1177"/>
        <v xml:space="preserve"> </v>
      </c>
      <c r="AL2345" s="129" t="str">
        <f t="shared" si="1190"/>
        <v xml:space="preserve"> </v>
      </c>
      <c r="AM2345" s="130" t="str">
        <f t="shared" si="1191"/>
        <v xml:space="preserve"> </v>
      </c>
      <c r="AN2345" s="129" t="str">
        <f t="shared" si="1192"/>
        <v xml:space="preserve"> </v>
      </c>
      <c r="AO2345" s="131" t="str">
        <f t="shared" si="1178"/>
        <v xml:space="preserve"> </v>
      </c>
      <c r="AP2345" s="123" t="str">
        <f t="shared" si="1174"/>
        <v xml:space="preserve"> </v>
      </c>
      <c r="AQ2345" s="129" t="str">
        <f t="shared" si="1179"/>
        <v xml:space="preserve"> </v>
      </c>
      <c r="AR2345" s="111">
        <f t="shared" si="1180"/>
        <v>2342</v>
      </c>
      <c r="AS2345" s="111">
        <f t="shared" si="1181"/>
        <v>0</v>
      </c>
      <c r="AT2345" s="111">
        <f t="shared" si="1182"/>
        <v>0</v>
      </c>
      <c r="AU2345" s="111">
        <f t="shared" si="1185"/>
        <v>0</v>
      </c>
      <c r="AV2345" s="111" t="str">
        <f t="shared" si="1183"/>
        <v xml:space="preserve"> </v>
      </c>
      <c r="AW2345" s="112">
        <f t="shared" si="1184"/>
        <v>0</v>
      </c>
    </row>
    <row r="2346" spans="30:49">
      <c r="AD2346" s="132">
        <v>2343</v>
      </c>
      <c r="AE2346" s="125" t="str">
        <f t="shared" si="1175"/>
        <v xml:space="preserve"> </v>
      </c>
      <c r="AF2346" s="125" t="str">
        <f t="shared" si="1186"/>
        <v xml:space="preserve"> </v>
      </c>
      <c r="AG2346" s="125" t="str">
        <f t="shared" si="1176"/>
        <v xml:space="preserve"> </v>
      </c>
      <c r="AH2346" s="126" t="str">
        <f t="shared" si="1187"/>
        <v xml:space="preserve"> </v>
      </c>
      <c r="AI2346" s="127" t="str">
        <f t="shared" si="1188"/>
        <v xml:space="preserve"> </v>
      </c>
      <c r="AJ2346" s="128" t="str">
        <f t="shared" si="1189"/>
        <v xml:space="preserve"> </v>
      </c>
      <c r="AK2346" s="128" t="str">
        <f t="shared" si="1177"/>
        <v xml:space="preserve"> </v>
      </c>
      <c r="AL2346" s="129" t="str">
        <f t="shared" si="1190"/>
        <v xml:space="preserve"> </v>
      </c>
      <c r="AM2346" s="130" t="str">
        <f t="shared" si="1191"/>
        <v xml:space="preserve"> </v>
      </c>
      <c r="AN2346" s="129" t="str">
        <f t="shared" si="1192"/>
        <v xml:space="preserve"> </v>
      </c>
      <c r="AO2346" s="131" t="str">
        <f t="shared" si="1178"/>
        <v xml:space="preserve"> </v>
      </c>
      <c r="AP2346" s="123" t="str">
        <f t="shared" si="1174"/>
        <v xml:space="preserve"> </v>
      </c>
      <c r="AQ2346" s="129" t="str">
        <f t="shared" si="1179"/>
        <v xml:space="preserve"> </v>
      </c>
      <c r="AR2346" s="111">
        <f t="shared" si="1180"/>
        <v>2343</v>
      </c>
      <c r="AS2346" s="111">
        <f t="shared" si="1181"/>
        <v>0</v>
      </c>
      <c r="AT2346" s="111">
        <f t="shared" si="1182"/>
        <v>0</v>
      </c>
      <c r="AU2346" s="111">
        <f t="shared" si="1185"/>
        <v>0</v>
      </c>
      <c r="AV2346" s="111" t="str">
        <f t="shared" si="1183"/>
        <v xml:space="preserve"> </v>
      </c>
      <c r="AW2346" s="112">
        <f t="shared" si="1184"/>
        <v>0</v>
      </c>
    </row>
    <row r="2347" spans="30:49">
      <c r="AD2347" s="132">
        <v>2344</v>
      </c>
      <c r="AE2347" s="125" t="str">
        <f t="shared" si="1175"/>
        <v xml:space="preserve"> </v>
      </c>
      <c r="AF2347" s="125" t="str">
        <f t="shared" si="1186"/>
        <v xml:space="preserve"> </v>
      </c>
      <c r="AG2347" s="125" t="str">
        <f t="shared" si="1176"/>
        <v xml:space="preserve"> </v>
      </c>
      <c r="AH2347" s="126" t="str">
        <f t="shared" si="1187"/>
        <v xml:space="preserve"> </v>
      </c>
      <c r="AI2347" s="127" t="str">
        <f t="shared" si="1188"/>
        <v xml:space="preserve"> </v>
      </c>
      <c r="AJ2347" s="128" t="str">
        <f t="shared" si="1189"/>
        <v xml:space="preserve"> </v>
      </c>
      <c r="AK2347" s="128" t="str">
        <f t="shared" si="1177"/>
        <v xml:space="preserve"> </v>
      </c>
      <c r="AL2347" s="129" t="str">
        <f t="shared" si="1190"/>
        <v xml:space="preserve"> </v>
      </c>
      <c r="AM2347" s="130" t="str">
        <f t="shared" si="1191"/>
        <v xml:space="preserve"> </v>
      </c>
      <c r="AN2347" s="129" t="str">
        <f t="shared" si="1192"/>
        <v xml:space="preserve"> </v>
      </c>
      <c r="AO2347" s="131" t="str">
        <f t="shared" si="1178"/>
        <v xml:space="preserve"> </v>
      </c>
      <c r="AP2347" s="123" t="str">
        <f t="shared" si="1174"/>
        <v xml:space="preserve"> </v>
      </c>
      <c r="AQ2347" s="129" t="str">
        <f t="shared" si="1179"/>
        <v xml:space="preserve"> </v>
      </c>
      <c r="AR2347" s="111">
        <f t="shared" si="1180"/>
        <v>2344</v>
      </c>
      <c r="AS2347" s="111">
        <f t="shared" si="1181"/>
        <v>0</v>
      </c>
      <c r="AT2347" s="111">
        <f t="shared" si="1182"/>
        <v>0</v>
      </c>
      <c r="AU2347" s="111">
        <f t="shared" si="1185"/>
        <v>0</v>
      </c>
      <c r="AV2347" s="111" t="str">
        <f t="shared" si="1183"/>
        <v xml:space="preserve"> </v>
      </c>
      <c r="AW2347" s="112">
        <f t="shared" si="1184"/>
        <v>0</v>
      </c>
    </row>
    <row r="2348" spans="30:49">
      <c r="AD2348" s="132">
        <v>2345</v>
      </c>
      <c r="AE2348" s="125" t="str">
        <f t="shared" si="1175"/>
        <v xml:space="preserve"> </v>
      </c>
      <c r="AF2348" s="125" t="str">
        <f t="shared" si="1186"/>
        <v xml:space="preserve"> </v>
      </c>
      <c r="AG2348" s="125" t="str">
        <f t="shared" si="1176"/>
        <v xml:space="preserve"> </v>
      </c>
      <c r="AH2348" s="126" t="str">
        <f t="shared" si="1187"/>
        <v xml:space="preserve"> </v>
      </c>
      <c r="AI2348" s="127" t="str">
        <f t="shared" si="1188"/>
        <v xml:space="preserve"> </v>
      </c>
      <c r="AJ2348" s="128" t="str">
        <f t="shared" si="1189"/>
        <v xml:space="preserve"> </v>
      </c>
      <c r="AK2348" s="128" t="str">
        <f t="shared" si="1177"/>
        <v xml:space="preserve"> </v>
      </c>
      <c r="AL2348" s="129" t="str">
        <f t="shared" si="1190"/>
        <v xml:space="preserve"> </v>
      </c>
      <c r="AM2348" s="130" t="str">
        <f t="shared" si="1191"/>
        <v xml:space="preserve"> </v>
      </c>
      <c r="AN2348" s="129" t="str">
        <f t="shared" si="1192"/>
        <v xml:space="preserve"> </v>
      </c>
      <c r="AO2348" s="131" t="str">
        <f t="shared" si="1178"/>
        <v xml:space="preserve"> </v>
      </c>
      <c r="AP2348" s="123" t="str">
        <f t="shared" ref="AP2348:AP2411" si="1193">IF(AF2347=" "," ",IF(AF2347&lt;0," ",IF(AD2348&lt;$B$4,$B$3,0)))</f>
        <v xml:space="preserve"> </v>
      </c>
      <c r="AQ2348" s="129" t="str">
        <f t="shared" si="1179"/>
        <v xml:space="preserve"> </v>
      </c>
      <c r="AR2348" s="111">
        <f t="shared" si="1180"/>
        <v>2345</v>
      </c>
      <c r="AS2348" s="111">
        <f t="shared" si="1181"/>
        <v>0</v>
      </c>
      <c r="AT2348" s="111">
        <f t="shared" si="1182"/>
        <v>0</v>
      </c>
      <c r="AU2348" s="111">
        <f t="shared" si="1185"/>
        <v>0</v>
      </c>
      <c r="AV2348" s="111" t="str">
        <f t="shared" si="1183"/>
        <v xml:space="preserve"> </v>
      </c>
      <c r="AW2348" s="112">
        <f t="shared" si="1184"/>
        <v>0</v>
      </c>
    </row>
    <row r="2349" spans="30:49">
      <c r="AD2349" s="132">
        <v>2346</v>
      </c>
      <c r="AE2349" s="125" t="str">
        <f t="shared" si="1175"/>
        <v xml:space="preserve"> </v>
      </c>
      <c r="AF2349" s="125" t="str">
        <f t="shared" si="1186"/>
        <v xml:space="preserve"> </v>
      </c>
      <c r="AG2349" s="125" t="str">
        <f t="shared" si="1176"/>
        <v xml:space="preserve"> </v>
      </c>
      <c r="AH2349" s="126" t="str">
        <f t="shared" si="1187"/>
        <v xml:space="preserve"> </v>
      </c>
      <c r="AI2349" s="127" t="str">
        <f t="shared" si="1188"/>
        <v xml:space="preserve"> </v>
      </c>
      <c r="AJ2349" s="128" t="str">
        <f t="shared" si="1189"/>
        <v xml:space="preserve"> </v>
      </c>
      <c r="AK2349" s="128" t="str">
        <f t="shared" si="1177"/>
        <v xml:space="preserve"> </v>
      </c>
      <c r="AL2349" s="129" t="str">
        <f t="shared" si="1190"/>
        <v xml:space="preserve"> </v>
      </c>
      <c r="AM2349" s="130" t="str">
        <f t="shared" si="1191"/>
        <v xml:space="preserve"> </v>
      </c>
      <c r="AN2349" s="129" t="str">
        <f t="shared" si="1192"/>
        <v xml:space="preserve"> </v>
      </c>
      <c r="AO2349" s="131" t="str">
        <f t="shared" si="1178"/>
        <v xml:space="preserve"> </v>
      </c>
      <c r="AP2349" s="123" t="str">
        <f t="shared" si="1193"/>
        <v xml:space="preserve"> </v>
      </c>
      <c r="AQ2349" s="129" t="str">
        <f t="shared" si="1179"/>
        <v xml:space="preserve"> </v>
      </c>
      <c r="AR2349" s="111">
        <f t="shared" si="1180"/>
        <v>2346</v>
      </c>
      <c r="AS2349" s="111">
        <f t="shared" si="1181"/>
        <v>0</v>
      </c>
      <c r="AT2349" s="111">
        <f t="shared" si="1182"/>
        <v>0</v>
      </c>
      <c r="AU2349" s="111">
        <f t="shared" si="1185"/>
        <v>0</v>
      </c>
      <c r="AV2349" s="111" t="str">
        <f t="shared" si="1183"/>
        <v xml:space="preserve"> </v>
      </c>
      <c r="AW2349" s="112">
        <f t="shared" si="1184"/>
        <v>0</v>
      </c>
    </row>
    <row r="2350" spans="30:49">
      <c r="AD2350" s="132">
        <v>2347</v>
      </c>
      <c r="AE2350" s="125" t="str">
        <f t="shared" si="1175"/>
        <v xml:space="preserve"> </v>
      </c>
      <c r="AF2350" s="125" t="str">
        <f t="shared" si="1186"/>
        <v xml:space="preserve"> </v>
      </c>
      <c r="AG2350" s="125" t="str">
        <f t="shared" si="1176"/>
        <v xml:space="preserve"> </v>
      </c>
      <c r="AH2350" s="126" t="str">
        <f t="shared" si="1187"/>
        <v xml:space="preserve"> </v>
      </c>
      <c r="AI2350" s="127" t="str">
        <f t="shared" si="1188"/>
        <v xml:space="preserve"> </v>
      </c>
      <c r="AJ2350" s="128" t="str">
        <f t="shared" si="1189"/>
        <v xml:space="preserve"> </v>
      </c>
      <c r="AK2350" s="128" t="str">
        <f t="shared" si="1177"/>
        <v xml:space="preserve"> </v>
      </c>
      <c r="AL2350" s="129" t="str">
        <f t="shared" si="1190"/>
        <v xml:space="preserve"> </v>
      </c>
      <c r="AM2350" s="130" t="str">
        <f t="shared" si="1191"/>
        <v xml:space="preserve"> </v>
      </c>
      <c r="AN2350" s="129" t="str">
        <f t="shared" si="1192"/>
        <v xml:space="preserve"> </v>
      </c>
      <c r="AO2350" s="131" t="str">
        <f t="shared" si="1178"/>
        <v xml:space="preserve"> </v>
      </c>
      <c r="AP2350" s="123" t="str">
        <f t="shared" si="1193"/>
        <v xml:space="preserve"> </v>
      </c>
      <c r="AQ2350" s="129" t="str">
        <f t="shared" si="1179"/>
        <v xml:space="preserve"> </v>
      </c>
      <c r="AR2350" s="111">
        <f t="shared" si="1180"/>
        <v>2347</v>
      </c>
      <c r="AS2350" s="111">
        <f t="shared" si="1181"/>
        <v>0</v>
      </c>
      <c r="AT2350" s="111">
        <f t="shared" si="1182"/>
        <v>0</v>
      </c>
      <c r="AU2350" s="111">
        <f t="shared" si="1185"/>
        <v>0</v>
      </c>
      <c r="AV2350" s="111" t="str">
        <f t="shared" si="1183"/>
        <v xml:space="preserve"> </v>
      </c>
      <c r="AW2350" s="112">
        <f t="shared" si="1184"/>
        <v>0</v>
      </c>
    </row>
    <row r="2351" spans="30:49">
      <c r="AD2351" s="132">
        <v>2348</v>
      </c>
      <c r="AE2351" s="125" t="str">
        <f t="shared" si="1175"/>
        <v xml:space="preserve"> </v>
      </c>
      <c r="AF2351" s="125" t="str">
        <f t="shared" si="1186"/>
        <v xml:space="preserve"> </v>
      </c>
      <c r="AG2351" s="125" t="str">
        <f t="shared" si="1176"/>
        <v xml:space="preserve"> </v>
      </c>
      <c r="AH2351" s="126" t="str">
        <f t="shared" si="1187"/>
        <v xml:space="preserve"> </v>
      </c>
      <c r="AI2351" s="127" t="str">
        <f t="shared" si="1188"/>
        <v xml:space="preserve"> </v>
      </c>
      <c r="AJ2351" s="128" t="str">
        <f t="shared" si="1189"/>
        <v xml:space="preserve"> </v>
      </c>
      <c r="AK2351" s="128" t="str">
        <f t="shared" si="1177"/>
        <v xml:space="preserve"> </v>
      </c>
      <c r="AL2351" s="129" t="str">
        <f t="shared" si="1190"/>
        <v xml:space="preserve"> </v>
      </c>
      <c r="AM2351" s="130" t="str">
        <f t="shared" si="1191"/>
        <v xml:space="preserve"> </v>
      </c>
      <c r="AN2351" s="129" t="str">
        <f t="shared" si="1192"/>
        <v xml:space="preserve"> </v>
      </c>
      <c r="AO2351" s="131" t="str">
        <f t="shared" si="1178"/>
        <v xml:space="preserve"> </v>
      </c>
      <c r="AP2351" s="123" t="str">
        <f t="shared" si="1193"/>
        <v xml:space="preserve"> </v>
      </c>
      <c r="AQ2351" s="129" t="str">
        <f t="shared" si="1179"/>
        <v xml:space="preserve"> </v>
      </c>
      <c r="AR2351" s="111">
        <f t="shared" si="1180"/>
        <v>2348</v>
      </c>
      <c r="AS2351" s="111">
        <f t="shared" si="1181"/>
        <v>0</v>
      </c>
      <c r="AT2351" s="111">
        <f t="shared" si="1182"/>
        <v>0</v>
      </c>
      <c r="AU2351" s="111">
        <f t="shared" si="1185"/>
        <v>0</v>
      </c>
      <c r="AV2351" s="111" t="str">
        <f t="shared" si="1183"/>
        <v xml:space="preserve"> </v>
      </c>
      <c r="AW2351" s="112">
        <f t="shared" si="1184"/>
        <v>0</v>
      </c>
    </row>
    <row r="2352" spans="30:49">
      <c r="AD2352" s="132">
        <v>2349</v>
      </c>
      <c r="AE2352" s="125" t="str">
        <f t="shared" si="1175"/>
        <v xml:space="preserve"> </v>
      </c>
      <c r="AF2352" s="125" t="str">
        <f t="shared" si="1186"/>
        <v xml:space="preserve"> </v>
      </c>
      <c r="AG2352" s="125" t="str">
        <f t="shared" si="1176"/>
        <v xml:space="preserve"> </v>
      </c>
      <c r="AH2352" s="126" t="str">
        <f t="shared" si="1187"/>
        <v xml:space="preserve"> </v>
      </c>
      <c r="AI2352" s="127" t="str">
        <f t="shared" si="1188"/>
        <v xml:space="preserve"> </v>
      </c>
      <c r="AJ2352" s="128" t="str">
        <f t="shared" si="1189"/>
        <v xml:space="preserve"> </v>
      </c>
      <c r="AK2352" s="128" t="str">
        <f t="shared" si="1177"/>
        <v xml:space="preserve"> </v>
      </c>
      <c r="AL2352" s="129" t="str">
        <f t="shared" si="1190"/>
        <v xml:space="preserve"> </v>
      </c>
      <c r="AM2352" s="130" t="str">
        <f t="shared" si="1191"/>
        <v xml:space="preserve"> </v>
      </c>
      <c r="AN2352" s="129" t="str">
        <f t="shared" si="1192"/>
        <v xml:space="preserve"> </v>
      </c>
      <c r="AO2352" s="131" t="str">
        <f t="shared" si="1178"/>
        <v xml:space="preserve"> </v>
      </c>
      <c r="AP2352" s="123" t="str">
        <f t="shared" si="1193"/>
        <v xml:space="preserve"> </v>
      </c>
      <c r="AQ2352" s="129" t="str">
        <f t="shared" si="1179"/>
        <v xml:space="preserve"> </v>
      </c>
      <c r="AR2352" s="111">
        <f t="shared" si="1180"/>
        <v>2349</v>
      </c>
      <c r="AS2352" s="111">
        <f t="shared" si="1181"/>
        <v>0</v>
      </c>
      <c r="AT2352" s="111">
        <f t="shared" si="1182"/>
        <v>0</v>
      </c>
      <c r="AU2352" s="111">
        <f t="shared" si="1185"/>
        <v>0</v>
      </c>
      <c r="AV2352" s="111" t="str">
        <f t="shared" si="1183"/>
        <v xml:space="preserve"> </v>
      </c>
      <c r="AW2352" s="112">
        <f t="shared" si="1184"/>
        <v>0</v>
      </c>
    </row>
    <row r="2353" spans="30:49">
      <c r="AD2353" s="132">
        <v>2350</v>
      </c>
      <c r="AE2353" s="125" t="str">
        <f t="shared" si="1175"/>
        <v xml:space="preserve"> </v>
      </c>
      <c r="AF2353" s="125" t="str">
        <f t="shared" si="1186"/>
        <v xml:space="preserve"> </v>
      </c>
      <c r="AG2353" s="125" t="str">
        <f t="shared" si="1176"/>
        <v xml:space="preserve"> </v>
      </c>
      <c r="AH2353" s="126" t="str">
        <f t="shared" si="1187"/>
        <v xml:space="preserve"> </v>
      </c>
      <c r="AI2353" s="127" t="str">
        <f t="shared" si="1188"/>
        <v xml:space="preserve"> </v>
      </c>
      <c r="AJ2353" s="128" t="str">
        <f t="shared" si="1189"/>
        <v xml:space="preserve"> </v>
      </c>
      <c r="AK2353" s="128" t="str">
        <f t="shared" si="1177"/>
        <v xml:space="preserve"> </v>
      </c>
      <c r="AL2353" s="129" t="str">
        <f t="shared" si="1190"/>
        <v xml:space="preserve"> </v>
      </c>
      <c r="AM2353" s="130" t="str">
        <f t="shared" si="1191"/>
        <v xml:space="preserve"> </v>
      </c>
      <c r="AN2353" s="129" t="str">
        <f t="shared" si="1192"/>
        <v xml:space="preserve"> </v>
      </c>
      <c r="AO2353" s="131" t="str">
        <f t="shared" si="1178"/>
        <v xml:space="preserve"> </v>
      </c>
      <c r="AP2353" s="123" t="str">
        <f t="shared" si="1193"/>
        <v xml:space="preserve"> </v>
      </c>
      <c r="AQ2353" s="129" t="str">
        <f t="shared" si="1179"/>
        <v xml:space="preserve"> </v>
      </c>
      <c r="AR2353" s="111">
        <f t="shared" si="1180"/>
        <v>2350</v>
      </c>
      <c r="AS2353" s="111">
        <f t="shared" si="1181"/>
        <v>0</v>
      </c>
      <c r="AT2353" s="111">
        <f t="shared" si="1182"/>
        <v>0</v>
      </c>
      <c r="AU2353" s="111">
        <f t="shared" si="1185"/>
        <v>0</v>
      </c>
      <c r="AV2353" s="111" t="str">
        <f t="shared" si="1183"/>
        <v xml:space="preserve"> </v>
      </c>
      <c r="AW2353" s="112">
        <f t="shared" si="1184"/>
        <v>0</v>
      </c>
    </row>
    <row r="2354" spans="30:49">
      <c r="AD2354" s="132">
        <v>2351</v>
      </c>
      <c r="AE2354" s="125" t="str">
        <f t="shared" si="1175"/>
        <v xml:space="preserve"> </v>
      </c>
      <c r="AF2354" s="125" t="str">
        <f t="shared" si="1186"/>
        <v xml:space="preserve"> </v>
      </c>
      <c r="AG2354" s="125" t="str">
        <f t="shared" si="1176"/>
        <v xml:space="preserve"> </v>
      </c>
      <c r="AH2354" s="126" t="str">
        <f t="shared" si="1187"/>
        <v xml:space="preserve"> </v>
      </c>
      <c r="AI2354" s="127" t="str">
        <f t="shared" si="1188"/>
        <v xml:space="preserve"> </v>
      </c>
      <c r="AJ2354" s="128" t="str">
        <f t="shared" si="1189"/>
        <v xml:space="preserve"> </v>
      </c>
      <c r="AK2354" s="128" t="str">
        <f t="shared" si="1177"/>
        <v xml:space="preserve"> </v>
      </c>
      <c r="AL2354" s="129" t="str">
        <f t="shared" si="1190"/>
        <v xml:space="preserve"> </v>
      </c>
      <c r="AM2354" s="130" t="str">
        <f t="shared" si="1191"/>
        <v xml:space="preserve"> </v>
      </c>
      <c r="AN2354" s="129" t="str">
        <f t="shared" si="1192"/>
        <v xml:space="preserve"> </v>
      </c>
      <c r="AO2354" s="131" t="str">
        <f t="shared" si="1178"/>
        <v xml:space="preserve"> </v>
      </c>
      <c r="AP2354" s="123" t="str">
        <f t="shared" si="1193"/>
        <v xml:space="preserve"> </v>
      </c>
      <c r="AQ2354" s="129" t="str">
        <f t="shared" si="1179"/>
        <v xml:space="preserve"> </v>
      </c>
      <c r="AR2354" s="111">
        <f t="shared" si="1180"/>
        <v>2351</v>
      </c>
      <c r="AS2354" s="111">
        <f t="shared" si="1181"/>
        <v>0</v>
      </c>
      <c r="AT2354" s="111">
        <f t="shared" si="1182"/>
        <v>0</v>
      </c>
      <c r="AU2354" s="111">
        <f t="shared" si="1185"/>
        <v>0</v>
      </c>
      <c r="AV2354" s="111" t="str">
        <f t="shared" si="1183"/>
        <v xml:space="preserve"> </v>
      </c>
      <c r="AW2354" s="112">
        <f t="shared" si="1184"/>
        <v>0</v>
      </c>
    </row>
    <row r="2355" spans="30:49">
      <c r="AD2355" s="132">
        <v>2352</v>
      </c>
      <c r="AE2355" s="125" t="str">
        <f t="shared" si="1175"/>
        <v xml:space="preserve"> </v>
      </c>
      <c r="AF2355" s="125" t="str">
        <f t="shared" si="1186"/>
        <v xml:space="preserve"> </v>
      </c>
      <c r="AG2355" s="125" t="str">
        <f t="shared" si="1176"/>
        <v xml:space="preserve"> </v>
      </c>
      <c r="AH2355" s="126" t="str">
        <f t="shared" si="1187"/>
        <v xml:space="preserve"> </v>
      </c>
      <c r="AI2355" s="127" t="str">
        <f t="shared" si="1188"/>
        <v xml:space="preserve"> </v>
      </c>
      <c r="AJ2355" s="128" t="str">
        <f t="shared" si="1189"/>
        <v xml:space="preserve"> </v>
      </c>
      <c r="AK2355" s="128" t="str">
        <f t="shared" si="1177"/>
        <v xml:space="preserve"> </v>
      </c>
      <c r="AL2355" s="129" t="str">
        <f t="shared" si="1190"/>
        <v xml:space="preserve"> </v>
      </c>
      <c r="AM2355" s="130" t="str">
        <f t="shared" si="1191"/>
        <v xml:space="preserve"> </v>
      </c>
      <c r="AN2355" s="129" t="str">
        <f t="shared" si="1192"/>
        <v xml:space="preserve"> </v>
      </c>
      <c r="AO2355" s="131" t="str">
        <f t="shared" si="1178"/>
        <v xml:space="preserve"> </v>
      </c>
      <c r="AP2355" s="123" t="str">
        <f t="shared" si="1193"/>
        <v xml:space="preserve"> </v>
      </c>
      <c r="AQ2355" s="129" t="str">
        <f t="shared" si="1179"/>
        <v xml:space="preserve"> </v>
      </c>
      <c r="AR2355" s="111">
        <f t="shared" si="1180"/>
        <v>2352</v>
      </c>
      <c r="AS2355" s="111">
        <f t="shared" si="1181"/>
        <v>0</v>
      </c>
      <c r="AT2355" s="111">
        <f t="shared" si="1182"/>
        <v>0</v>
      </c>
      <c r="AU2355" s="111">
        <f t="shared" si="1185"/>
        <v>0</v>
      </c>
      <c r="AV2355" s="111" t="str">
        <f t="shared" si="1183"/>
        <v xml:space="preserve"> </v>
      </c>
      <c r="AW2355" s="112">
        <f t="shared" si="1184"/>
        <v>0</v>
      </c>
    </row>
    <row r="2356" spans="30:49">
      <c r="AD2356" s="132">
        <v>2353</v>
      </c>
      <c r="AE2356" s="125" t="str">
        <f t="shared" si="1175"/>
        <v xml:space="preserve"> </v>
      </c>
      <c r="AF2356" s="125" t="str">
        <f t="shared" si="1186"/>
        <v xml:space="preserve"> </v>
      </c>
      <c r="AG2356" s="125" t="str">
        <f t="shared" si="1176"/>
        <v xml:space="preserve"> </v>
      </c>
      <c r="AH2356" s="126" t="str">
        <f t="shared" si="1187"/>
        <v xml:space="preserve"> </v>
      </c>
      <c r="AI2356" s="127" t="str">
        <f t="shared" si="1188"/>
        <v xml:space="preserve"> </v>
      </c>
      <c r="AJ2356" s="128" t="str">
        <f t="shared" si="1189"/>
        <v xml:space="preserve"> </v>
      </c>
      <c r="AK2356" s="128" t="str">
        <f t="shared" si="1177"/>
        <v xml:space="preserve"> </v>
      </c>
      <c r="AL2356" s="129" t="str">
        <f t="shared" si="1190"/>
        <v xml:space="preserve"> </v>
      </c>
      <c r="AM2356" s="130" t="str">
        <f t="shared" si="1191"/>
        <v xml:space="preserve"> </v>
      </c>
      <c r="AN2356" s="129" t="str">
        <f t="shared" si="1192"/>
        <v xml:space="preserve"> </v>
      </c>
      <c r="AO2356" s="131" t="str">
        <f t="shared" si="1178"/>
        <v xml:space="preserve"> </v>
      </c>
      <c r="AP2356" s="123" t="str">
        <f t="shared" si="1193"/>
        <v xml:space="preserve"> </v>
      </c>
      <c r="AQ2356" s="129" t="str">
        <f t="shared" si="1179"/>
        <v xml:space="preserve"> </v>
      </c>
      <c r="AR2356" s="111">
        <f t="shared" si="1180"/>
        <v>2353</v>
      </c>
      <c r="AS2356" s="111">
        <f t="shared" si="1181"/>
        <v>0</v>
      </c>
      <c r="AT2356" s="111">
        <f t="shared" si="1182"/>
        <v>0</v>
      </c>
      <c r="AU2356" s="111">
        <f t="shared" si="1185"/>
        <v>0</v>
      </c>
      <c r="AV2356" s="111" t="str">
        <f t="shared" si="1183"/>
        <v xml:space="preserve"> </v>
      </c>
      <c r="AW2356" s="112">
        <f t="shared" si="1184"/>
        <v>0</v>
      </c>
    </row>
    <row r="2357" spans="30:49">
      <c r="AD2357" s="132">
        <v>2354</v>
      </c>
      <c r="AE2357" s="125" t="str">
        <f t="shared" si="1175"/>
        <v xml:space="preserve"> </v>
      </c>
      <c r="AF2357" s="125" t="str">
        <f t="shared" si="1186"/>
        <v xml:space="preserve"> </v>
      </c>
      <c r="AG2357" s="125" t="str">
        <f t="shared" si="1176"/>
        <v xml:space="preserve"> </v>
      </c>
      <c r="AH2357" s="126" t="str">
        <f t="shared" si="1187"/>
        <v xml:space="preserve"> </v>
      </c>
      <c r="AI2357" s="127" t="str">
        <f t="shared" si="1188"/>
        <v xml:space="preserve"> </v>
      </c>
      <c r="AJ2357" s="128" t="str">
        <f t="shared" si="1189"/>
        <v xml:space="preserve"> </v>
      </c>
      <c r="AK2357" s="128" t="str">
        <f t="shared" si="1177"/>
        <v xml:space="preserve"> </v>
      </c>
      <c r="AL2357" s="129" t="str">
        <f t="shared" si="1190"/>
        <v xml:space="preserve"> </v>
      </c>
      <c r="AM2357" s="130" t="str">
        <f t="shared" si="1191"/>
        <v xml:space="preserve"> </v>
      </c>
      <c r="AN2357" s="129" t="str">
        <f t="shared" si="1192"/>
        <v xml:space="preserve"> </v>
      </c>
      <c r="AO2357" s="131" t="str">
        <f t="shared" si="1178"/>
        <v xml:space="preserve"> </v>
      </c>
      <c r="AP2357" s="123" t="str">
        <f t="shared" si="1193"/>
        <v xml:space="preserve"> </v>
      </c>
      <c r="AQ2357" s="129" t="str">
        <f t="shared" si="1179"/>
        <v xml:space="preserve"> </v>
      </c>
      <c r="AR2357" s="111">
        <f t="shared" si="1180"/>
        <v>2354</v>
      </c>
      <c r="AS2357" s="111">
        <f t="shared" si="1181"/>
        <v>0</v>
      </c>
      <c r="AT2357" s="111">
        <f t="shared" si="1182"/>
        <v>0</v>
      </c>
      <c r="AU2357" s="111">
        <f t="shared" si="1185"/>
        <v>0</v>
      </c>
      <c r="AV2357" s="111" t="str">
        <f t="shared" si="1183"/>
        <v xml:space="preserve"> </v>
      </c>
      <c r="AW2357" s="112">
        <f t="shared" si="1184"/>
        <v>0</v>
      </c>
    </row>
    <row r="2358" spans="30:49">
      <c r="AD2358" s="132">
        <v>2355</v>
      </c>
      <c r="AE2358" s="125" t="str">
        <f t="shared" si="1175"/>
        <v xml:space="preserve"> </v>
      </c>
      <c r="AF2358" s="125" t="str">
        <f t="shared" si="1186"/>
        <v xml:space="preserve"> </v>
      </c>
      <c r="AG2358" s="125" t="str">
        <f t="shared" si="1176"/>
        <v xml:space="preserve"> </v>
      </c>
      <c r="AH2358" s="126" t="str">
        <f t="shared" si="1187"/>
        <v xml:space="preserve"> </v>
      </c>
      <c r="AI2358" s="127" t="str">
        <f t="shared" si="1188"/>
        <v xml:space="preserve"> </v>
      </c>
      <c r="AJ2358" s="128" t="str">
        <f t="shared" si="1189"/>
        <v xml:space="preserve"> </v>
      </c>
      <c r="AK2358" s="128" t="str">
        <f t="shared" si="1177"/>
        <v xml:space="preserve"> </v>
      </c>
      <c r="AL2358" s="129" t="str">
        <f t="shared" si="1190"/>
        <v xml:space="preserve"> </v>
      </c>
      <c r="AM2358" s="130" t="str">
        <f t="shared" si="1191"/>
        <v xml:space="preserve"> </v>
      </c>
      <c r="AN2358" s="129" t="str">
        <f t="shared" si="1192"/>
        <v xml:space="preserve"> </v>
      </c>
      <c r="AO2358" s="131" t="str">
        <f t="shared" si="1178"/>
        <v xml:space="preserve"> </v>
      </c>
      <c r="AP2358" s="123" t="str">
        <f t="shared" si="1193"/>
        <v xml:space="preserve"> </v>
      </c>
      <c r="AQ2358" s="129" t="str">
        <f t="shared" si="1179"/>
        <v xml:space="preserve"> </v>
      </c>
      <c r="AR2358" s="111">
        <f t="shared" si="1180"/>
        <v>2355</v>
      </c>
      <c r="AS2358" s="111">
        <f t="shared" si="1181"/>
        <v>0</v>
      </c>
      <c r="AT2358" s="111">
        <f t="shared" si="1182"/>
        <v>0</v>
      </c>
      <c r="AU2358" s="111">
        <f t="shared" si="1185"/>
        <v>0</v>
      </c>
      <c r="AV2358" s="111" t="str">
        <f t="shared" si="1183"/>
        <v xml:space="preserve"> </v>
      </c>
      <c r="AW2358" s="112">
        <f t="shared" si="1184"/>
        <v>0</v>
      </c>
    </row>
    <row r="2359" spans="30:49">
      <c r="AD2359" s="132">
        <v>2356</v>
      </c>
      <c r="AE2359" s="125" t="str">
        <f t="shared" si="1175"/>
        <v xml:space="preserve"> </v>
      </c>
      <c r="AF2359" s="125" t="str">
        <f t="shared" si="1186"/>
        <v xml:space="preserve"> </v>
      </c>
      <c r="AG2359" s="125" t="str">
        <f t="shared" si="1176"/>
        <v xml:space="preserve"> </v>
      </c>
      <c r="AH2359" s="126" t="str">
        <f t="shared" si="1187"/>
        <v xml:space="preserve"> </v>
      </c>
      <c r="AI2359" s="127" t="str">
        <f t="shared" si="1188"/>
        <v xml:space="preserve"> </v>
      </c>
      <c r="AJ2359" s="128" t="str">
        <f t="shared" si="1189"/>
        <v xml:space="preserve"> </v>
      </c>
      <c r="AK2359" s="128" t="str">
        <f t="shared" si="1177"/>
        <v xml:space="preserve"> </v>
      </c>
      <c r="AL2359" s="129" t="str">
        <f t="shared" si="1190"/>
        <v xml:space="preserve"> </v>
      </c>
      <c r="AM2359" s="130" t="str">
        <f t="shared" si="1191"/>
        <v xml:space="preserve"> </v>
      </c>
      <c r="AN2359" s="129" t="str">
        <f t="shared" si="1192"/>
        <v xml:space="preserve"> </v>
      </c>
      <c r="AO2359" s="131" t="str">
        <f t="shared" si="1178"/>
        <v xml:space="preserve"> </v>
      </c>
      <c r="AP2359" s="123" t="str">
        <f t="shared" si="1193"/>
        <v xml:space="preserve"> </v>
      </c>
      <c r="AQ2359" s="129" t="str">
        <f t="shared" si="1179"/>
        <v xml:space="preserve"> </v>
      </c>
      <c r="AR2359" s="111">
        <f t="shared" si="1180"/>
        <v>2356</v>
      </c>
      <c r="AS2359" s="111">
        <f t="shared" si="1181"/>
        <v>0</v>
      </c>
      <c r="AT2359" s="111">
        <f t="shared" si="1182"/>
        <v>0</v>
      </c>
      <c r="AU2359" s="111">
        <f t="shared" si="1185"/>
        <v>0</v>
      </c>
      <c r="AV2359" s="111" t="str">
        <f t="shared" si="1183"/>
        <v xml:space="preserve"> </v>
      </c>
      <c r="AW2359" s="112">
        <f t="shared" si="1184"/>
        <v>0</v>
      </c>
    </row>
    <row r="2360" spans="30:49">
      <c r="AD2360" s="132">
        <v>2357</v>
      </c>
      <c r="AE2360" s="125" t="str">
        <f t="shared" si="1175"/>
        <v xml:space="preserve"> </v>
      </c>
      <c r="AF2360" s="125" t="str">
        <f t="shared" si="1186"/>
        <v xml:space="preserve"> </v>
      </c>
      <c r="AG2360" s="125" t="str">
        <f t="shared" si="1176"/>
        <v xml:space="preserve"> </v>
      </c>
      <c r="AH2360" s="126" t="str">
        <f t="shared" si="1187"/>
        <v xml:space="preserve"> </v>
      </c>
      <c r="AI2360" s="127" t="str">
        <f t="shared" si="1188"/>
        <v xml:space="preserve"> </v>
      </c>
      <c r="AJ2360" s="128" t="str">
        <f t="shared" si="1189"/>
        <v xml:space="preserve"> </v>
      </c>
      <c r="AK2360" s="128" t="str">
        <f t="shared" si="1177"/>
        <v xml:space="preserve"> </v>
      </c>
      <c r="AL2360" s="129" t="str">
        <f t="shared" si="1190"/>
        <v xml:space="preserve"> </v>
      </c>
      <c r="AM2360" s="130" t="str">
        <f t="shared" si="1191"/>
        <v xml:space="preserve"> </v>
      </c>
      <c r="AN2360" s="129" t="str">
        <f t="shared" si="1192"/>
        <v xml:space="preserve"> </v>
      </c>
      <c r="AO2360" s="131" t="str">
        <f t="shared" si="1178"/>
        <v xml:space="preserve"> </v>
      </c>
      <c r="AP2360" s="123" t="str">
        <f t="shared" si="1193"/>
        <v xml:space="preserve"> </v>
      </c>
      <c r="AQ2360" s="129" t="str">
        <f t="shared" si="1179"/>
        <v xml:space="preserve"> </v>
      </c>
      <c r="AR2360" s="111">
        <f t="shared" si="1180"/>
        <v>2357</v>
      </c>
      <c r="AS2360" s="111">
        <f t="shared" si="1181"/>
        <v>0</v>
      </c>
      <c r="AT2360" s="111">
        <f t="shared" si="1182"/>
        <v>0</v>
      </c>
      <c r="AU2360" s="111">
        <f t="shared" si="1185"/>
        <v>0</v>
      </c>
      <c r="AV2360" s="111" t="str">
        <f t="shared" si="1183"/>
        <v xml:space="preserve"> </v>
      </c>
      <c r="AW2360" s="112">
        <f t="shared" si="1184"/>
        <v>0</v>
      </c>
    </row>
    <row r="2361" spans="30:49">
      <c r="AD2361" s="132">
        <v>2358</v>
      </c>
      <c r="AE2361" s="125" t="str">
        <f t="shared" si="1175"/>
        <v xml:space="preserve"> </v>
      </c>
      <c r="AF2361" s="125" t="str">
        <f t="shared" si="1186"/>
        <v xml:space="preserve"> </v>
      </c>
      <c r="AG2361" s="125" t="str">
        <f t="shared" si="1176"/>
        <v xml:space="preserve"> </v>
      </c>
      <c r="AH2361" s="126" t="str">
        <f t="shared" si="1187"/>
        <v xml:space="preserve"> </v>
      </c>
      <c r="AI2361" s="127" t="str">
        <f t="shared" si="1188"/>
        <v xml:space="preserve"> </v>
      </c>
      <c r="AJ2361" s="128" t="str">
        <f t="shared" si="1189"/>
        <v xml:space="preserve"> </v>
      </c>
      <c r="AK2361" s="128" t="str">
        <f t="shared" si="1177"/>
        <v xml:space="preserve"> </v>
      </c>
      <c r="AL2361" s="129" t="str">
        <f t="shared" si="1190"/>
        <v xml:space="preserve"> </v>
      </c>
      <c r="AM2361" s="130" t="str">
        <f t="shared" si="1191"/>
        <v xml:space="preserve"> </v>
      </c>
      <c r="AN2361" s="129" t="str">
        <f t="shared" si="1192"/>
        <v xml:space="preserve"> </v>
      </c>
      <c r="AO2361" s="131" t="str">
        <f t="shared" si="1178"/>
        <v xml:space="preserve"> </v>
      </c>
      <c r="AP2361" s="123" t="str">
        <f t="shared" si="1193"/>
        <v xml:space="preserve"> </v>
      </c>
      <c r="AQ2361" s="129" t="str">
        <f t="shared" si="1179"/>
        <v xml:space="preserve"> </v>
      </c>
      <c r="AR2361" s="111">
        <f t="shared" si="1180"/>
        <v>2358</v>
      </c>
      <c r="AS2361" s="111">
        <f t="shared" si="1181"/>
        <v>0</v>
      </c>
      <c r="AT2361" s="111">
        <f t="shared" si="1182"/>
        <v>0</v>
      </c>
      <c r="AU2361" s="111">
        <f t="shared" si="1185"/>
        <v>0</v>
      </c>
      <c r="AV2361" s="111" t="str">
        <f t="shared" si="1183"/>
        <v xml:space="preserve"> </v>
      </c>
      <c r="AW2361" s="112">
        <f t="shared" si="1184"/>
        <v>0</v>
      </c>
    </row>
    <row r="2362" spans="30:49">
      <c r="AD2362" s="132">
        <v>2359</v>
      </c>
      <c r="AE2362" s="125" t="str">
        <f t="shared" si="1175"/>
        <v xml:space="preserve"> </v>
      </c>
      <c r="AF2362" s="125" t="str">
        <f t="shared" si="1186"/>
        <v xml:space="preserve"> </v>
      </c>
      <c r="AG2362" s="125" t="str">
        <f t="shared" si="1176"/>
        <v xml:space="preserve"> </v>
      </c>
      <c r="AH2362" s="126" t="str">
        <f t="shared" si="1187"/>
        <v xml:space="preserve"> </v>
      </c>
      <c r="AI2362" s="127" t="str">
        <f t="shared" si="1188"/>
        <v xml:space="preserve"> </v>
      </c>
      <c r="AJ2362" s="128" t="str">
        <f t="shared" si="1189"/>
        <v xml:space="preserve"> </v>
      </c>
      <c r="AK2362" s="128" t="str">
        <f t="shared" si="1177"/>
        <v xml:space="preserve"> </v>
      </c>
      <c r="AL2362" s="129" t="str">
        <f t="shared" si="1190"/>
        <v xml:space="preserve"> </v>
      </c>
      <c r="AM2362" s="130" t="str">
        <f t="shared" si="1191"/>
        <v xml:space="preserve"> </v>
      </c>
      <c r="AN2362" s="129" t="str">
        <f t="shared" si="1192"/>
        <v xml:space="preserve"> </v>
      </c>
      <c r="AO2362" s="131" t="str">
        <f t="shared" si="1178"/>
        <v xml:space="preserve"> </v>
      </c>
      <c r="AP2362" s="123" t="str">
        <f t="shared" si="1193"/>
        <v xml:space="preserve"> </v>
      </c>
      <c r="AQ2362" s="129" t="str">
        <f t="shared" si="1179"/>
        <v xml:space="preserve"> </v>
      </c>
      <c r="AR2362" s="111">
        <f t="shared" si="1180"/>
        <v>2359</v>
      </c>
      <c r="AS2362" s="111">
        <f t="shared" si="1181"/>
        <v>0</v>
      </c>
      <c r="AT2362" s="111">
        <f t="shared" si="1182"/>
        <v>0</v>
      </c>
      <c r="AU2362" s="111">
        <f t="shared" si="1185"/>
        <v>0</v>
      </c>
      <c r="AV2362" s="111" t="str">
        <f t="shared" si="1183"/>
        <v xml:space="preserve"> </v>
      </c>
      <c r="AW2362" s="112">
        <f t="shared" si="1184"/>
        <v>0</v>
      </c>
    </row>
    <row r="2363" spans="30:49">
      <c r="AD2363" s="132">
        <v>2360</v>
      </c>
      <c r="AE2363" s="125" t="str">
        <f t="shared" si="1175"/>
        <v xml:space="preserve"> </v>
      </c>
      <c r="AF2363" s="125" t="str">
        <f t="shared" si="1186"/>
        <v xml:space="preserve"> </v>
      </c>
      <c r="AG2363" s="125" t="str">
        <f t="shared" si="1176"/>
        <v xml:space="preserve"> </v>
      </c>
      <c r="AH2363" s="126" t="str">
        <f t="shared" si="1187"/>
        <v xml:space="preserve"> </v>
      </c>
      <c r="AI2363" s="127" t="str">
        <f t="shared" si="1188"/>
        <v xml:space="preserve"> </v>
      </c>
      <c r="AJ2363" s="128" t="str">
        <f t="shared" si="1189"/>
        <v xml:space="preserve"> </v>
      </c>
      <c r="AK2363" s="128" t="str">
        <f t="shared" si="1177"/>
        <v xml:space="preserve"> </v>
      </c>
      <c r="AL2363" s="129" t="str">
        <f t="shared" si="1190"/>
        <v xml:space="preserve"> </v>
      </c>
      <c r="AM2363" s="130" t="str">
        <f t="shared" si="1191"/>
        <v xml:space="preserve"> </v>
      </c>
      <c r="AN2363" s="129" t="str">
        <f t="shared" si="1192"/>
        <v xml:space="preserve"> </v>
      </c>
      <c r="AO2363" s="131" t="str">
        <f t="shared" si="1178"/>
        <v xml:space="preserve"> </v>
      </c>
      <c r="AP2363" s="123" t="str">
        <f t="shared" si="1193"/>
        <v xml:space="preserve"> </v>
      </c>
      <c r="AQ2363" s="129" t="str">
        <f t="shared" si="1179"/>
        <v xml:space="preserve"> </v>
      </c>
      <c r="AR2363" s="111">
        <f t="shared" si="1180"/>
        <v>2360</v>
      </c>
      <c r="AS2363" s="111">
        <f t="shared" si="1181"/>
        <v>0</v>
      </c>
      <c r="AT2363" s="111">
        <f t="shared" si="1182"/>
        <v>0</v>
      </c>
      <c r="AU2363" s="111">
        <f t="shared" si="1185"/>
        <v>0</v>
      </c>
      <c r="AV2363" s="111" t="str">
        <f t="shared" si="1183"/>
        <v xml:space="preserve"> </v>
      </c>
      <c r="AW2363" s="112">
        <f t="shared" si="1184"/>
        <v>0</v>
      </c>
    </row>
    <row r="2364" spans="30:49">
      <c r="AD2364" s="132">
        <v>2361</v>
      </c>
      <c r="AE2364" s="125" t="str">
        <f t="shared" si="1175"/>
        <v xml:space="preserve"> </v>
      </c>
      <c r="AF2364" s="125" t="str">
        <f t="shared" si="1186"/>
        <v xml:space="preserve"> </v>
      </c>
      <c r="AG2364" s="125" t="str">
        <f t="shared" si="1176"/>
        <v xml:space="preserve"> </v>
      </c>
      <c r="AH2364" s="126" t="str">
        <f t="shared" si="1187"/>
        <v xml:space="preserve"> </v>
      </c>
      <c r="AI2364" s="127" t="str">
        <f t="shared" si="1188"/>
        <v xml:space="preserve"> </v>
      </c>
      <c r="AJ2364" s="128" t="str">
        <f t="shared" si="1189"/>
        <v xml:space="preserve"> </v>
      </c>
      <c r="AK2364" s="128" t="str">
        <f t="shared" si="1177"/>
        <v xml:space="preserve"> </v>
      </c>
      <c r="AL2364" s="129" t="str">
        <f t="shared" si="1190"/>
        <v xml:space="preserve"> </v>
      </c>
      <c r="AM2364" s="130" t="str">
        <f t="shared" si="1191"/>
        <v xml:space="preserve"> </v>
      </c>
      <c r="AN2364" s="129" t="str">
        <f t="shared" si="1192"/>
        <v xml:space="preserve"> </v>
      </c>
      <c r="AO2364" s="131" t="str">
        <f t="shared" si="1178"/>
        <v xml:space="preserve"> </v>
      </c>
      <c r="AP2364" s="123" t="str">
        <f t="shared" si="1193"/>
        <v xml:space="preserve"> </v>
      </c>
      <c r="AQ2364" s="129" t="str">
        <f t="shared" si="1179"/>
        <v xml:space="preserve"> </v>
      </c>
      <c r="AR2364" s="111">
        <f t="shared" si="1180"/>
        <v>2361</v>
      </c>
      <c r="AS2364" s="111">
        <f t="shared" si="1181"/>
        <v>0</v>
      </c>
      <c r="AT2364" s="111">
        <f t="shared" si="1182"/>
        <v>0</v>
      </c>
      <c r="AU2364" s="111">
        <f t="shared" si="1185"/>
        <v>0</v>
      </c>
      <c r="AV2364" s="111" t="str">
        <f t="shared" si="1183"/>
        <v xml:space="preserve"> </v>
      </c>
      <c r="AW2364" s="112">
        <f t="shared" si="1184"/>
        <v>0</v>
      </c>
    </row>
    <row r="2365" spans="30:49">
      <c r="AD2365" s="132">
        <v>2362</v>
      </c>
      <c r="AE2365" s="125" t="str">
        <f t="shared" si="1175"/>
        <v xml:space="preserve"> </v>
      </c>
      <c r="AF2365" s="125" t="str">
        <f t="shared" si="1186"/>
        <v xml:space="preserve"> </v>
      </c>
      <c r="AG2365" s="125" t="str">
        <f t="shared" si="1176"/>
        <v xml:space="preserve"> </v>
      </c>
      <c r="AH2365" s="126" t="str">
        <f t="shared" si="1187"/>
        <v xml:space="preserve"> </v>
      </c>
      <c r="AI2365" s="127" t="str">
        <f t="shared" si="1188"/>
        <v xml:space="preserve"> </v>
      </c>
      <c r="AJ2365" s="128" t="str">
        <f t="shared" si="1189"/>
        <v xml:space="preserve"> </v>
      </c>
      <c r="AK2365" s="128" t="str">
        <f t="shared" si="1177"/>
        <v xml:space="preserve"> </v>
      </c>
      <c r="AL2365" s="129" t="str">
        <f t="shared" si="1190"/>
        <v xml:space="preserve"> </v>
      </c>
      <c r="AM2365" s="130" t="str">
        <f t="shared" si="1191"/>
        <v xml:space="preserve"> </v>
      </c>
      <c r="AN2365" s="129" t="str">
        <f t="shared" si="1192"/>
        <v xml:space="preserve"> </v>
      </c>
      <c r="AO2365" s="131" t="str">
        <f t="shared" si="1178"/>
        <v xml:space="preserve"> </v>
      </c>
      <c r="AP2365" s="123" t="str">
        <f t="shared" si="1193"/>
        <v xml:space="preserve"> </v>
      </c>
      <c r="AQ2365" s="129" t="str">
        <f t="shared" si="1179"/>
        <v xml:space="preserve"> </v>
      </c>
      <c r="AR2365" s="111">
        <f t="shared" si="1180"/>
        <v>2362</v>
      </c>
      <c r="AS2365" s="111">
        <f t="shared" si="1181"/>
        <v>0</v>
      </c>
      <c r="AT2365" s="111">
        <f t="shared" si="1182"/>
        <v>0</v>
      </c>
      <c r="AU2365" s="111">
        <f t="shared" si="1185"/>
        <v>0</v>
      </c>
      <c r="AV2365" s="111" t="str">
        <f t="shared" si="1183"/>
        <v xml:space="preserve"> </v>
      </c>
      <c r="AW2365" s="112">
        <f t="shared" si="1184"/>
        <v>0</v>
      </c>
    </row>
    <row r="2366" spans="30:49">
      <c r="AD2366" s="132">
        <v>2363</v>
      </c>
      <c r="AE2366" s="125" t="str">
        <f t="shared" si="1175"/>
        <v xml:space="preserve"> </v>
      </c>
      <c r="AF2366" s="125" t="str">
        <f t="shared" si="1186"/>
        <v xml:space="preserve"> </v>
      </c>
      <c r="AG2366" s="125" t="str">
        <f t="shared" si="1176"/>
        <v xml:space="preserve"> </v>
      </c>
      <c r="AH2366" s="126" t="str">
        <f t="shared" si="1187"/>
        <v xml:space="preserve"> </v>
      </c>
      <c r="AI2366" s="127" t="str">
        <f t="shared" si="1188"/>
        <v xml:space="preserve"> </v>
      </c>
      <c r="AJ2366" s="128" t="str">
        <f t="shared" si="1189"/>
        <v xml:space="preserve"> </v>
      </c>
      <c r="AK2366" s="128" t="str">
        <f t="shared" si="1177"/>
        <v xml:space="preserve"> </v>
      </c>
      <c r="AL2366" s="129" t="str">
        <f t="shared" si="1190"/>
        <v xml:space="preserve"> </v>
      </c>
      <c r="AM2366" s="130" t="str">
        <f t="shared" si="1191"/>
        <v xml:space="preserve"> </v>
      </c>
      <c r="AN2366" s="129" t="str">
        <f t="shared" si="1192"/>
        <v xml:space="preserve"> </v>
      </c>
      <c r="AO2366" s="131" t="str">
        <f t="shared" si="1178"/>
        <v xml:space="preserve"> </v>
      </c>
      <c r="AP2366" s="123" t="str">
        <f t="shared" si="1193"/>
        <v xml:space="preserve"> </v>
      </c>
      <c r="AQ2366" s="129" t="str">
        <f t="shared" si="1179"/>
        <v xml:space="preserve"> </v>
      </c>
      <c r="AR2366" s="111">
        <f t="shared" si="1180"/>
        <v>2363</v>
      </c>
      <c r="AS2366" s="111">
        <f t="shared" si="1181"/>
        <v>0</v>
      </c>
      <c r="AT2366" s="111">
        <f t="shared" si="1182"/>
        <v>0</v>
      </c>
      <c r="AU2366" s="111">
        <f t="shared" si="1185"/>
        <v>0</v>
      </c>
      <c r="AV2366" s="111" t="str">
        <f t="shared" si="1183"/>
        <v xml:space="preserve"> </v>
      </c>
      <c r="AW2366" s="112">
        <f t="shared" si="1184"/>
        <v>0</v>
      </c>
    </row>
    <row r="2367" spans="30:49">
      <c r="AD2367" s="132">
        <v>2364</v>
      </c>
      <c r="AE2367" s="125" t="str">
        <f t="shared" si="1175"/>
        <v xml:space="preserve"> </v>
      </c>
      <c r="AF2367" s="125" t="str">
        <f t="shared" si="1186"/>
        <v xml:space="preserve"> </v>
      </c>
      <c r="AG2367" s="125" t="str">
        <f t="shared" si="1176"/>
        <v xml:space="preserve"> </v>
      </c>
      <c r="AH2367" s="126" t="str">
        <f t="shared" si="1187"/>
        <v xml:space="preserve"> </v>
      </c>
      <c r="AI2367" s="127" t="str">
        <f t="shared" si="1188"/>
        <v xml:space="preserve"> </v>
      </c>
      <c r="AJ2367" s="128" t="str">
        <f t="shared" si="1189"/>
        <v xml:space="preserve"> </v>
      </c>
      <c r="AK2367" s="128" t="str">
        <f t="shared" si="1177"/>
        <v xml:space="preserve"> </v>
      </c>
      <c r="AL2367" s="129" t="str">
        <f t="shared" si="1190"/>
        <v xml:space="preserve"> </v>
      </c>
      <c r="AM2367" s="130" t="str">
        <f t="shared" si="1191"/>
        <v xml:space="preserve"> </v>
      </c>
      <c r="AN2367" s="129" t="str">
        <f t="shared" si="1192"/>
        <v xml:space="preserve"> </v>
      </c>
      <c r="AO2367" s="131" t="str">
        <f t="shared" si="1178"/>
        <v xml:space="preserve"> </v>
      </c>
      <c r="AP2367" s="123" t="str">
        <f t="shared" si="1193"/>
        <v xml:space="preserve"> </v>
      </c>
      <c r="AQ2367" s="129" t="str">
        <f t="shared" si="1179"/>
        <v xml:space="preserve"> </v>
      </c>
      <c r="AR2367" s="111">
        <f t="shared" si="1180"/>
        <v>2364</v>
      </c>
      <c r="AS2367" s="111">
        <f t="shared" si="1181"/>
        <v>0</v>
      </c>
      <c r="AT2367" s="111">
        <f t="shared" si="1182"/>
        <v>0</v>
      </c>
      <c r="AU2367" s="111">
        <f t="shared" si="1185"/>
        <v>0</v>
      </c>
      <c r="AV2367" s="111" t="str">
        <f t="shared" si="1183"/>
        <v xml:space="preserve"> </v>
      </c>
      <c r="AW2367" s="112">
        <f t="shared" si="1184"/>
        <v>0</v>
      </c>
    </row>
    <row r="2368" spans="30:49">
      <c r="AD2368" s="132">
        <v>2365</v>
      </c>
      <c r="AE2368" s="125" t="str">
        <f t="shared" si="1175"/>
        <v xml:space="preserve"> </v>
      </c>
      <c r="AF2368" s="125" t="str">
        <f t="shared" si="1186"/>
        <v xml:space="preserve"> </v>
      </c>
      <c r="AG2368" s="125" t="str">
        <f t="shared" si="1176"/>
        <v xml:space="preserve"> </v>
      </c>
      <c r="AH2368" s="126" t="str">
        <f t="shared" si="1187"/>
        <v xml:space="preserve"> </v>
      </c>
      <c r="AI2368" s="127" t="str">
        <f t="shared" si="1188"/>
        <v xml:space="preserve"> </v>
      </c>
      <c r="AJ2368" s="128" t="str">
        <f t="shared" si="1189"/>
        <v xml:space="preserve"> </v>
      </c>
      <c r="AK2368" s="128" t="str">
        <f t="shared" si="1177"/>
        <v xml:space="preserve"> </v>
      </c>
      <c r="AL2368" s="129" t="str">
        <f t="shared" si="1190"/>
        <v xml:space="preserve"> </v>
      </c>
      <c r="AM2368" s="130" t="str">
        <f t="shared" si="1191"/>
        <v xml:space="preserve"> </v>
      </c>
      <c r="AN2368" s="129" t="str">
        <f t="shared" si="1192"/>
        <v xml:space="preserve"> </v>
      </c>
      <c r="AO2368" s="131" t="str">
        <f t="shared" si="1178"/>
        <v xml:space="preserve"> </v>
      </c>
      <c r="AP2368" s="123" t="str">
        <f t="shared" si="1193"/>
        <v xml:space="preserve"> </v>
      </c>
      <c r="AQ2368" s="129" t="str">
        <f t="shared" si="1179"/>
        <v xml:space="preserve"> </v>
      </c>
      <c r="AR2368" s="111">
        <f t="shared" si="1180"/>
        <v>2365</v>
      </c>
      <c r="AS2368" s="111">
        <f t="shared" si="1181"/>
        <v>0</v>
      </c>
      <c r="AT2368" s="111">
        <f t="shared" si="1182"/>
        <v>0</v>
      </c>
      <c r="AU2368" s="111">
        <f t="shared" si="1185"/>
        <v>0</v>
      </c>
      <c r="AV2368" s="111" t="str">
        <f t="shared" si="1183"/>
        <v xml:space="preserve"> </v>
      </c>
      <c r="AW2368" s="112">
        <f t="shared" si="1184"/>
        <v>0</v>
      </c>
    </row>
    <row r="2369" spans="30:49">
      <c r="AD2369" s="132">
        <v>2366</v>
      </c>
      <c r="AE2369" s="125" t="str">
        <f t="shared" ref="AE2369:AE2432" si="1194">IF(AF2368=" "," ",IF(AF2368&lt;0," ",AF2368))</f>
        <v xml:space="preserve"> </v>
      </c>
      <c r="AF2369" s="125" t="str">
        <f t="shared" si="1186"/>
        <v xml:space="preserve"> </v>
      </c>
      <c r="AG2369" s="125" t="str">
        <f t="shared" ref="AG2369:AG2432" si="1195">IF(AF2368=" "," ",IF(AF2368&lt;0," ",AH2368))</f>
        <v xml:space="preserve"> </v>
      </c>
      <c r="AH2369" s="126" t="str">
        <f t="shared" si="1187"/>
        <v xml:space="preserve"> </v>
      </c>
      <c r="AI2369" s="127" t="str">
        <f t="shared" si="1188"/>
        <v xml:space="preserve"> </v>
      </c>
      <c r="AJ2369" s="128" t="str">
        <f t="shared" si="1189"/>
        <v xml:space="preserve"> </v>
      </c>
      <c r="AK2369" s="128" t="str">
        <f t="shared" ref="AK2369:AK2432" si="1196">IF(AF2368=" "," ",IF(AF2368&lt;0," ",AQ2369/AJ2369))</f>
        <v xml:space="preserve"> </v>
      </c>
      <c r="AL2369" s="129" t="str">
        <f t="shared" si="1190"/>
        <v xml:space="preserve"> </v>
      </c>
      <c r="AM2369" s="130" t="str">
        <f t="shared" si="1191"/>
        <v xml:space="preserve"> </v>
      </c>
      <c r="AN2369" s="129" t="str">
        <f t="shared" si="1192"/>
        <v xml:space="preserve"> </v>
      </c>
      <c r="AO2369" s="131" t="str">
        <f t="shared" ref="AO2369:AO2432" si="1197">IF(AF2368=" "," ",IF(AF2368&lt;0," ",(-1)*AJ2369*AM2369))</f>
        <v xml:space="preserve"> </v>
      </c>
      <c r="AP2369" s="123" t="str">
        <f t="shared" si="1193"/>
        <v xml:space="preserve"> </v>
      </c>
      <c r="AQ2369" s="129" t="str">
        <f t="shared" ref="AQ2369:AQ2432" si="1198">IF(AF2368=" "," ",IF(AF2368&lt;0," ",AP2369+AO2369+AN2369))</f>
        <v xml:space="preserve"> </v>
      </c>
      <c r="AR2369" s="111">
        <f t="shared" ref="AR2369:AR2432" si="1199">IF(AE2369&gt;=AE2368,AD2369,0)</f>
        <v>2366</v>
      </c>
      <c r="AS2369" s="111">
        <f t="shared" ref="AS2369:AS2432" si="1200">IF(AF2369&gt;AE2369,AD2369,0)</f>
        <v>0</v>
      </c>
      <c r="AT2369" s="111">
        <f t="shared" ref="AT2369:AT2432" si="1201">IF(AF2369&lt;0,AD2369,0)</f>
        <v>0</v>
      </c>
      <c r="AU2369" s="111">
        <f t="shared" si="1185"/>
        <v>0</v>
      </c>
      <c r="AV2369" s="111" t="str">
        <f t="shared" ref="AV2369:AV2432" si="1202">IF(AP2369&lt;&gt;0,AF2369,0)</f>
        <v xml:space="preserve"> </v>
      </c>
      <c r="AW2369" s="112">
        <f t="shared" ref="AW2369:AW2432" si="1203">IF(AE2369=" ",0,AD2369)</f>
        <v>0</v>
      </c>
    </row>
    <row r="2370" spans="30:49">
      <c r="AD2370" s="132">
        <v>2367</v>
      </c>
      <c r="AE2370" s="125" t="str">
        <f t="shared" si="1194"/>
        <v xml:space="preserve"> </v>
      </c>
      <c r="AF2370" s="125" t="str">
        <f t="shared" si="1186"/>
        <v xml:space="preserve"> </v>
      </c>
      <c r="AG2370" s="125" t="str">
        <f t="shared" si="1195"/>
        <v xml:space="preserve"> </v>
      </c>
      <c r="AH2370" s="126" t="str">
        <f t="shared" si="1187"/>
        <v xml:space="preserve"> </v>
      </c>
      <c r="AI2370" s="127" t="str">
        <f t="shared" si="1188"/>
        <v xml:space="preserve"> </v>
      </c>
      <c r="AJ2370" s="128" t="str">
        <f t="shared" si="1189"/>
        <v xml:space="preserve"> </v>
      </c>
      <c r="AK2370" s="128" t="str">
        <f t="shared" si="1196"/>
        <v xml:space="preserve"> </v>
      </c>
      <c r="AL2370" s="129" t="str">
        <f t="shared" si="1190"/>
        <v xml:space="preserve"> </v>
      </c>
      <c r="AM2370" s="130" t="str">
        <f t="shared" si="1191"/>
        <v xml:space="preserve"> </v>
      </c>
      <c r="AN2370" s="129" t="str">
        <f t="shared" si="1192"/>
        <v xml:space="preserve"> </v>
      </c>
      <c r="AO2370" s="131" t="str">
        <f t="shared" si="1197"/>
        <v xml:space="preserve"> </v>
      </c>
      <c r="AP2370" s="123" t="str">
        <f t="shared" si="1193"/>
        <v xml:space="preserve"> </v>
      </c>
      <c r="AQ2370" s="129" t="str">
        <f t="shared" si="1198"/>
        <v xml:space="preserve"> </v>
      </c>
      <c r="AR2370" s="111">
        <f t="shared" si="1199"/>
        <v>2367</v>
      </c>
      <c r="AS2370" s="111">
        <f t="shared" si="1200"/>
        <v>0</v>
      </c>
      <c r="AT2370" s="111">
        <f t="shared" si="1201"/>
        <v>0</v>
      </c>
      <c r="AU2370" s="111">
        <f t="shared" si="1185"/>
        <v>0</v>
      </c>
      <c r="AV2370" s="111" t="str">
        <f t="shared" si="1202"/>
        <v xml:space="preserve"> </v>
      </c>
      <c r="AW2370" s="112">
        <f t="shared" si="1203"/>
        <v>0</v>
      </c>
    </row>
    <row r="2371" spans="30:49">
      <c r="AD2371" s="132">
        <v>2368</v>
      </c>
      <c r="AE2371" s="125" t="str">
        <f t="shared" si="1194"/>
        <v xml:space="preserve"> </v>
      </c>
      <c r="AF2371" s="125" t="str">
        <f t="shared" si="1186"/>
        <v xml:space="preserve"> </v>
      </c>
      <c r="AG2371" s="125" t="str">
        <f t="shared" si="1195"/>
        <v xml:space="preserve"> </v>
      </c>
      <c r="AH2371" s="126" t="str">
        <f t="shared" si="1187"/>
        <v xml:space="preserve"> </v>
      </c>
      <c r="AI2371" s="127" t="str">
        <f t="shared" si="1188"/>
        <v xml:space="preserve"> </v>
      </c>
      <c r="AJ2371" s="128" t="str">
        <f t="shared" si="1189"/>
        <v xml:space="preserve"> </v>
      </c>
      <c r="AK2371" s="128" t="str">
        <f t="shared" si="1196"/>
        <v xml:space="preserve"> </v>
      </c>
      <c r="AL2371" s="129" t="str">
        <f t="shared" si="1190"/>
        <v xml:space="preserve"> </v>
      </c>
      <c r="AM2371" s="130" t="str">
        <f t="shared" si="1191"/>
        <v xml:space="preserve"> </v>
      </c>
      <c r="AN2371" s="129" t="str">
        <f t="shared" si="1192"/>
        <v xml:space="preserve"> </v>
      </c>
      <c r="AO2371" s="131" t="str">
        <f t="shared" si="1197"/>
        <v xml:space="preserve"> </v>
      </c>
      <c r="AP2371" s="123" t="str">
        <f t="shared" si="1193"/>
        <v xml:space="preserve"> </v>
      </c>
      <c r="AQ2371" s="129" t="str">
        <f t="shared" si="1198"/>
        <v xml:space="preserve"> </v>
      </c>
      <c r="AR2371" s="111">
        <f t="shared" si="1199"/>
        <v>2368</v>
      </c>
      <c r="AS2371" s="111">
        <f t="shared" si="1200"/>
        <v>0</v>
      </c>
      <c r="AT2371" s="111">
        <f t="shared" si="1201"/>
        <v>0</v>
      </c>
      <c r="AU2371" s="111">
        <f t="shared" ref="AU2371:AU2434" si="1204">IF(AD2371=AB$4,AE2371,0)</f>
        <v>0</v>
      </c>
      <c r="AV2371" s="111" t="str">
        <f t="shared" si="1202"/>
        <v xml:space="preserve"> </v>
      </c>
      <c r="AW2371" s="112">
        <f t="shared" si="1203"/>
        <v>0</v>
      </c>
    </row>
    <row r="2372" spans="30:49">
      <c r="AD2372" s="132">
        <v>2369</v>
      </c>
      <c r="AE2372" s="125" t="str">
        <f t="shared" si="1194"/>
        <v xml:space="preserve"> </v>
      </c>
      <c r="AF2372" s="125" t="str">
        <f t="shared" ref="AF2372:AF2435" si="1205">IF(AF2371=" "," ",IF(AF2371&lt;0," ",AE2372+(AG2372*1+0.5*AK2372*1*1)))</f>
        <v xml:space="preserve"> </v>
      </c>
      <c r="AG2372" s="125" t="str">
        <f t="shared" si="1195"/>
        <v xml:space="preserve"> </v>
      </c>
      <c r="AH2372" s="126" t="str">
        <f t="shared" ref="AH2372:AH2435" si="1206">IF(AF2371=" "," ",IF(AF2371&lt;0," ",AG2372+AK2372*1))</f>
        <v xml:space="preserve"> </v>
      </c>
      <c r="AI2372" s="127" t="str">
        <f t="shared" ref="AI2372:AI2435" si="1207">IF(AF2371=" "," ",IF(AF2371&lt;0," ",IF($B$6="off",0,IF(AD2372&lt;=$B$4,0.01*$B$10*$B$2*AD2372/$B$4,0.01*$B$10*$B$2))))</f>
        <v xml:space="preserve"> </v>
      </c>
      <c r="AJ2372" s="128" t="str">
        <f t="shared" ref="AJ2372:AJ2435" si="1208">IF(AF2371=" "," ",IF(AF2371&lt;0," ",$B$2-AI2372))</f>
        <v xml:space="preserve"> </v>
      </c>
      <c r="AK2372" s="128" t="str">
        <f t="shared" si="1196"/>
        <v xml:space="preserve"> </v>
      </c>
      <c r="AL2372" s="129" t="str">
        <f t="shared" ref="AL2372:AL2435" si="1209">IF(AF2371=" "," ",IF(AF2371&lt;0," ",$B$46*(0.5)^(AE2372/5500)))</f>
        <v xml:space="preserve"> </v>
      </c>
      <c r="AM2372" s="130" t="str">
        <f t="shared" ref="AM2372:AM2435" si="1210">IF(AF2371=" "," ",IF(AF2371&lt;0," ",$B$48*(0.25)^(AE2372/6366198)))</f>
        <v xml:space="preserve"> </v>
      </c>
      <c r="AN2372" s="129" t="str">
        <f t="shared" ref="AN2372:AN2435" si="1211">IF(AF2371=" "," ",IF(AF2371&lt;0," ",IF($B$5="off",0,IF(AG2372&lt;0,0.5*$B$9*$B$47*AL2372*AG2372^2,(-1)*0.5*$B$9*$B$47*AL2372*AG2372^2))))</f>
        <v xml:space="preserve"> </v>
      </c>
      <c r="AO2372" s="131" t="str">
        <f t="shared" si="1197"/>
        <v xml:space="preserve"> </v>
      </c>
      <c r="AP2372" s="123" t="str">
        <f t="shared" si="1193"/>
        <v xml:space="preserve"> </v>
      </c>
      <c r="AQ2372" s="129" t="str">
        <f t="shared" si="1198"/>
        <v xml:space="preserve"> </v>
      </c>
      <c r="AR2372" s="111">
        <f t="shared" si="1199"/>
        <v>2369</v>
      </c>
      <c r="AS2372" s="111">
        <f t="shared" si="1200"/>
        <v>0</v>
      </c>
      <c r="AT2372" s="111">
        <f t="shared" si="1201"/>
        <v>0</v>
      </c>
      <c r="AU2372" s="111">
        <f t="shared" si="1204"/>
        <v>0</v>
      </c>
      <c r="AV2372" s="111" t="str">
        <f t="shared" si="1202"/>
        <v xml:space="preserve"> </v>
      </c>
      <c r="AW2372" s="112">
        <f t="shared" si="1203"/>
        <v>0</v>
      </c>
    </row>
    <row r="2373" spans="30:49">
      <c r="AD2373" s="132">
        <v>2370</v>
      </c>
      <c r="AE2373" s="125" t="str">
        <f t="shared" si="1194"/>
        <v xml:space="preserve"> </v>
      </c>
      <c r="AF2373" s="125" t="str">
        <f t="shared" si="1205"/>
        <v xml:space="preserve"> </v>
      </c>
      <c r="AG2373" s="125" t="str">
        <f t="shared" si="1195"/>
        <v xml:space="preserve"> </v>
      </c>
      <c r="AH2373" s="126" t="str">
        <f t="shared" si="1206"/>
        <v xml:space="preserve"> </v>
      </c>
      <c r="AI2373" s="127" t="str">
        <f t="shared" si="1207"/>
        <v xml:space="preserve"> </v>
      </c>
      <c r="AJ2373" s="128" t="str">
        <f t="shared" si="1208"/>
        <v xml:space="preserve"> </v>
      </c>
      <c r="AK2373" s="128" t="str">
        <f t="shared" si="1196"/>
        <v xml:space="preserve"> </v>
      </c>
      <c r="AL2373" s="129" t="str">
        <f t="shared" si="1209"/>
        <v xml:space="preserve"> </v>
      </c>
      <c r="AM2373" s="130" t="str">
        <f t="shared" si="1210"/>
        <v xml:space="preserve"> </v>
      </c>
      <c r="AN2373" s="129" t="str">
        <f t="shared" si="1211"/>
        <v xml:space="preserve"> </v>
      </c>
      <c r="AO2373" s="131" t="str">
        <f t="shared" si="1197"/>
        <v xml:space="preserve"> </v>
      </c>
      <c r="AP2373" s="123" t="str">
        <f t="shared" si="1193"/>
        <v xml:space="preserve"> </v>
      </c>
      <c r="AQ2373" s="129" t="str">
        <f t="shared" si="1198"/>
        <v xml:space="preserve"> </v>
      </c>
      <c r="AR2373" s="111">
        <f t="shared" si="1199"/>
        <v>2370</v>
      </c>
      <c r="AS2373" s="111">
        <f t="shared" si="1200"/>
        <v>0</v>
      </c>
      <c r="AT2373" s="111">
        <f t="shared" si="1201"/>
        <v>0</v>
      </c>
      <c r="AU2373" s="111">
        <f t="shared" si="1204"/>
        <v>0</v>
      </c>
      <c r="AV2373" s="111" t="str">
        <f t="shared" si="1202"/>
        <v xml:space="preserve"> </v>
      </c>
      <c r="AW2373" s="112">
        <f t="shared" si="1203"/>
        <v>0</v>
      </c>
    </row>
    <row r="2374" spans="30:49">
      <c r="AD2374" s="132">
        <v>2371</v>
      </c>
      <c r="AE2374" s="125" t="str">
        <f t="shared" si="1194"/>
        <v xml:space="preserve"> </v>
      </c>
      <c r="AF2374" s="125" t="str">
        <f t="shared" si="1205"/>
        <v xml:space="preserve"> </v>
      </c>
      <c r="AG2374" s="125" t="str">
        <f t="shared" si="1195"/>
        <v xml:space="preserve"> </v>
      </c>
      <c r="AH2374" s="126" t="str">
        <f t="shared" si="1206"/>
        <v xml:space="preserve"> </v>
      </c>
      <c r="AI2374" s="127" t="str">
        <f t="shared" si="1207"/>
        <v xml:space="preserve"> </v>
      </c>
      <c r="AJ2374" s="128" t="str">
        <f t="shared" si="1208"/>
        <v xml:space="preserve"> </v>
      </c>
      <c r="AK2374" s="128" t="str">
        <f t="shared" si="1196"/>
        <v xml:space="preserve"> </v>
      </c>
      <c r="AL2374" s="129" t="str">
        <f t="shared" si="1209"/>
        <v xml:space="preserve"> </v>
      </c>
      <c r="AM2374" s="130" t="str">
        <f t="shared" si="1210"/>
        <v xml:space="preserve"> </v>
      </c>
      <c r="AN2374" s="129" t="str">
        <f t="shared" si="1211"/>
        <v xml:space="preserve"> </v>
      </c>
      <c r="AO2374" s="131" t="str">
        <f t="shared" si="1197"/>
        <v xml:space="preserve"> </v>
      </c>
      <c r="AP2374" s="123" t="str">
        <f t="shared" si="1193"/>
        <v xml:space="preserve"> </v>
      </c>
      <c r="AQ2374" s="129" t="str">
        <f t="shared" si="1198"/>
        <v xml:space="preserve"> </v>
      </c>
      <c r="AR2374" s="111">
        <f t="shared" si="1199"/>
        <v>2371</v>
      </c>
      <c r="AS2374" s="111">
        <f t="shared" si="1200"/>
        <v>0</v>
      </c>
      <c r="AT2374" s="111">
        <f t="shared" si="1201"/>
        <v>0</v>
      </c>
      <c r="AU2374" s="111">
        <f t="shared" si="1204"/>
        <v>0</v>
      </c>
      <c r="AV2374" s="111" t="str">
        <f t="shared" si="1202"/>
        <v xml:space="preserve"> </v>
      </c>
      <c r="AW2374" s="112">
        <f t="shared" si="1203"/>
        <v>0</v>
      </c>
    </row>
    <row r="2375" spans="30:49">
      <c r="AD2375" s="132">
        <v>2372</v>
      </c>
      <c r="AE2375" s="125" t="str">
        <f t="shared" si="1194"/>
        <v xml:space="preserve"> </v>
      </c>
      <c r="AF2375" s="125" t="str">
        <f t="shared" si="1205"/>
        <v xml:space="preserve"> </v>
      </c>
      <c r="AG2375" s="125" t="str">
        <f t="shared" si="1195"/>
        <v xml:space="preserve"> </v>
      </c>
      <c r="AH2375" s="126" t="str">
        <f t="shared" si="1206"/>
        <v xml:space="preserve"> </v>
      </c>
      <c r="AI2375" s="127" t="str">
        <f t="shared" si="1207"/>
        <v xml:space="preserve"> </v>
      </c>
      <c r="AJ2375" s="128" t="str">
        <f t="shared" si="1208"/>
        <v xml:space="preserve"> </v>
      </c>
      <c r="AK2375" s="128" t="str">
        <f t="shared" si="1196"/>
        <v xml:space="preserve"> </v>
      </c>
      <c r="AL2375" s="129" t="str">
        <f t="shared" si="1209"/>
        <v xml:space="preserve"> </v>
      </c>
      <c r="AM2375" s="130" t="str">
        <f t="shared" si="1210"/>
        <v xml:space="preserve"> </v>
      </c>
      <c r="AN2375" s="129" t="str">
        <f t="shared" si="1211"/>
        <v xml:space="preserve"> </v>
      </c>
      <c r="AO2375" s="131" t="str">
        <f t="shared" si="1197"/>
        <v xml:space="preserve"> </v>
      </c>
      <c r="AP2375" s="123" t="str">
        <f t="shared" si="1193"/>
        <v xml:space="preserve"> </v>
      </c>
      <c r="AQ2375" s="129" t="str">
        <f t="shared" si="1198"/>
        <v xml:space="preserve"> </v>
      </c>
      <c r="AR2375" s="111">
        <f t="shared" si="1199"/>
        <v>2372</v>
      </c>
      <c r="AS2375" s="111">
        <f t="shared" si="1200"/>
        <v>0</v>
      </c>
      <c r="AT2375" s="111">
        <f t="shared" si="1201"/>
        <v>0</v>
      </c>
      <c r="AU2375" s="111">
        <f t="shared" si="1204"/>
        <v>0</v>
      </c>
      <c r="AV2375" s="111" t="str">
        <f t="shared" si="1202"/>
        <v xml:space="preserve"> </v>
      </c>
      <c r="AW2375" s="112">
        <f t="shared" si="1203"/>
        <v>0</v>
      </c>
    </row>
    <row r="2376" spans="30:49">
      <c r="AD2376" s="132">
        <v>2373</v>
      </c>
      <c r="AE2376" s="125" t="str">
        <f t="shared" si="1194"/>
        <v xml:space="preserve"> </v>
      </c>
      <c r="AF2376" s="125" t="str">
        <f t="shared" si="1205"/>
        <v xml:space="preserve"> </v>
      </c>
      <c r="AG2376" s="125" t="str">
        <f t="shared" si="1195"/>
        <v xml:space="preserve"> </v>
      </c>
      <c r="AH2376" s="126" t="str">
        <f t="shared" si="1206"/>
        <v xml:space="preserve"> </v>
      </c>
      <c r="AI2376" s="127" t="str">
        <f t="shared" si="1207"/>
        <v xml:space="preserve"> </v>
      </c>
      <c r="AJ2376" s="128" t="str">
        <f t="shared" si="1208"/>
        <v xml:space="preserve"> </v>
      </c>
      <c r="AK2376" s="128" t="str">
        <f t="shared" si="1196"/>
        <v xml:space="preserve"> </v>
      </c>
      <c r="AL2376" s="129" t="str">
        <f t="shared" si="1209"/>
        <v xml:space="preserve"> </v>
      </c>
      <c r="AM2376" s="130" t="str">
        <f t="shared" si="1210"/>
        <v xml:space="preserve"> </v>
      </c>
      <c r="AN2376" s="129" t="str">
        <f t="shared" si="1211"/>
        <v xml:space="preserve"> </v>
      </c>
      <c r="AO2376" s="131" t="str">
        <f t="shared" si="1197"/>
        <v xml:space="preserve"> </v>
      </c>
      <c r="AP2376" s="123" t="str">
        <f t="shared" si="1193"/>
        <v xml:space="preserve"> </v>
      </c>
      <c r="AQ2376" s="129" t="str">
        <f t="shared" si="1198"/>
        <v xml:space="preserve"> </v>
      </c>
      <c r="AR2376" s="111">
        <f t="shared" si="1199"/>
        <v>2373</v>
      </c>
      <c r="AS2376" s="111">
        <f t="shared" si="1200"/>
        <v>0</v>
      </c>
      <c r="AT2376" s="111">
        <f t="shared" si="1201"/>
        <v>0</v>
      </c>
      <c r="AU2376" s="111">
        <f t="shared" si="1204"/>
        <v>0</v>
      </c>
      <c r="AV2376" s="111" t="str">
        <f t="shared" si="1202"/>
        <v xml:space="preserve"> </v>
      </c>
      <c r="AW2376" s="112">
        <f t="shared" si="1203"/>
        <v>0</v>
      </c>
    </row>
    <row r="2377" spans="30:49">
      <c r="AD2377" s="132">
        <v>2374</v>
      </c>
      <c r="AE2377" s="125" t="str">
        <f t="shared" si="1194"/>
        <v xml:space="preserve"> </v>
      </c>
      <c r="AF2377" s="125" t="str">
        <f t="shared" si="1205"/>
        <v xml:space="preserve"> </v>
      </c>
      <c r="AG2377" s="125" t="str">
        <f t="shared" si="1195"/>
        <v xml:space="preserve"> </v>
      </c>
      <c r="AH2377" s="126" t="str">
        <f t="shared" si="1206"/>
        <v xml:space="preserve"> </v>
      </c>
      <c r="AI2377" s="127" t="str">
        <f t="shared" si="1207"/>
        <v xml:space="preserve"> </v>
      </c>
      <c r="AJ2377" s="128" t="str">
        <f t="shared" si="1208"/>
        <v xml:space="preserve"> </v>
      </c>
      <c r="AK2377" s="128" t="str">
        <f t="shared" si="1196"/>
        <v xml:space="preserve"> </v>
      </c>
      <c r="AL2377" s="129" t="str">
        <f t="shared" si="1209"/>
        <v xml:space="preserve"> </v>
      </c>
      <c r="AM2377" s="130" t="str">
        <f t="shared" si="1210"/>
        <v xml:space="preserve"> </v>
      </c>
      <c r="AN2377" s="129" t="str">
        <f t="shared" si="1211"/>
        <v xml:space="preserve"> </v>
      </c>
      <c r="AO2377" s="131" t="str">
        <f t="shared" si="1197"/>
        <v xml:space="preserve"> </v>
      </c>
      <c r="AP2377" s="123" t="str">
        <f t="shared" si="1193"/>
        <v xml:space="preserve"> </v>
      </c>
      <c r="AQ2377" s="129" t="str">
        <f t="shared" si="1198"/>
        <v xml:space="preserve"> </v>
      </c>
      <c r="AR2377" s="111">
        <f t="shared" si="1199"/>
        <v>2374</v>
      </c>
      <c r="AS2377" s="111">
        <f t="shared" si="1200"/>
        <v>0</v>
      </c>
      <c r="AT2377" s="111">
        <f t="shared" si="1201"/>
        <v>0</v>
      </c>
      <c r="AU2377" s="111">
        <f t="shared" si="1204"/>
        <v>0</v>
      </c>
      <c r="AV2377" s="111" t="str">
        <f t="shared" si="1202"/>
        <v xml:space="preserve"> </v>
      </c>
      <c r="AW2377" s="112">
        <f t="shared" si="1203"/>
        <v>0</v>
      </c>
    </row>
    <row r="2378" spans="30:49">
      <c r="AD2378" s="132">
        <v>2375</v>
      </c>
      <c r="AE2378" s="125" t="str">
        <f t="shared" si="1194"/>
        <v xml:space="preserve"> </v>
      </c>
      <c r="AF2378" s="125" t="str">
        <f t="shared" si="1205"/>
        <v xml:space="preserve"> </v>
      </c>
      <c r="AG2378" s="125" t="str">
        <f t="shared" si="1195"/>
        <v xml:space="preserve"> </v>
      </c>
      <c r="AH2378" s="126" t="str">
        <f t="shared" si="1206"/>
        <v xml:space="preserve"> </v>
      </c>
      <c r="AI2378" s="127" t="str">
        <f t="shared" si="1207"/>
        <v xml:space="preserve"> </v>
      </c>
      <c r="AJ2378" s="128" t="str">
        <f t="shared" si="1208"/>
        <v xml:space="preserve"> </v>
      </c>
      <c r="AK2378" s="128" t="str">
        <f t="shared" si="1196"/>
        <v xml:space="preserve"> </v>
      </c>
      <c r="AL2378" s="129" t="str">
        <f t="shared" si="1209"/>
        <v xml:space="preserve"> </v>
      </c>
      <c r="AM2378" s="130" t="str">
        <f t="shared" si="1210"/>
        <v xml:space="preserve"> </v>
      </c>
      <c r="AN2378" s="129" t="str">
        <f t="shared" si="1211"/>
        <v xml:space="preserve"> </v>
      </c>
      <c r="AO2378" s="131" t="str">
        <f t="shared" si="1197"/>
        <v xml:space="preserve"> </v>
      </c>
      <c r="AP2378" s="123" t="str">
        <f t="shared" si="1193"/>
        <v xml:space="preserve"> </v>
      </c>
      <c r="AQ2378" s="129" t="str">
        <f t="shared" si="1198"/>
        <v xml:space="preserve"> </v>
      </c>
      <c r="AR2378" s="111">
        <f t="shared" si="1199"/>
        <v>2375</v>
      </c>
      <c r="AS2378" s="111">
        <f t="shared" si="1200"/>
        <v>0</v>
      </c>
      <c r="AT2378" s="111">
        <f t="shared" si="1201"/>
        <v>0</v>
      </c>
      <c r="AU2378" s="111">
        <f t="shared" si="1204"/>
        <v>0</v>
      </c>
      <c r="AV2378" s="111" t="str">
        <f t="shared" si="1202"/>
        <v xml:space="preserve"> </v>
      </c>
      <c r="AW2378" s="112">
        <f t="shared" si="1203"/>
        <v>0</v>
      </c>
    </row>
    <row r="2379" spans="30:49">
      <c r="AD2379" s="132">
        <v>2376</v>
      </c>
      <c r="AE2379" s="125" t="str">
        <f t="shared" si="1194"/>
        <v xml:space="preserve"> </v>
      </c>
      <c r="AF2379" s="125" t="str">
        <f t="shared" si="1205"/>
        <v xml:space="preserve"> </v>
      </c>
      <c r="AG2379" s="125" t="str">
        <f t="shared" si="1195"/>
        <v xml:space="preserve"> </v>
      </c>
      <c r="AH2379" s="126" t="str">
        <f t="shared" si="1206"/>
        <v xml:space="preserve"> </v>
      </c>
      <c r="AI2379" s="127" t="str">
        <f t="shared" si="1207"/>
        <v xml:space="preserve"> </v>
      </c>
      <c r="AJ2379" s="128" t="str">
        <f t="shared" si="1208"/>
        <v xml:space="preserve"> </v>
      </c>
      <c r="AK2379" s="128" t="str">
        <f t="shared" si="1196"/>
        <v xml:space="preserve"> </v>
      </c>
      <c r="AL2379" s="129" t="str">
        <f t="shared" si="1209"/>
        <v xml:space="preserve"> </v>
      </c>
      <c r="AM2379" s="130" t="str">
        <f t="shared" si="1210"/>
        <v xml:space="preserve"> </v>
      </c>
      <c r="AN2379" s="129" t="str">
        <f t="shared" si="1211"/>
        <v xml:space="preserve"> </v>
      </c>
      <c r="AO2379" s="131" t="str">
        <f t="shared" si="1197"/>
        <v xml:space="preserve"> </v>
      </c>
      <c r="AP2379" s="123" t="str">
        <f t="shared" si="1193"/>
        <v xml:space="preserve"> </v>
      </c>
      <c r="AQ2379" s="129" t="str">
        <f t="shared" si="1198"/>
        <v xml:space="preserve"> </v>
      </c>
      <c r="AR2379" s="111">
        <f t="shared" si="1199"/>
        <v>2376</v>
      </c>
      <c r="AS2379" s="111">
        <f t="shared" si="1200"/>
        <v>0</v>
      </c>
      <c r="AT2379" s="111">
        <f t="shared" si="1201"/>
        <v>0</v>
      </c>
      <c r="AU2379" s="111">
        <f t="shared" si="1204"/>
        <v>0</v>
      </c>
      <c r="AV2379" s="111" t="str">
        <f t="shared" si="1202"/>
        <v xml:space="preserve"> </v>
      </c>
      <c r="AW2379" s="112">
        <f t="shared" si="1203"/>
        <v>0</v>
      </c>
    </row>
    <row r="2380" spans="30:49">
      <c r="AD2380" s="132">
        <v>2377</v>
      </c>
      <c r="AE2380" s="125" t="str">
        <f t="shared" si="1194"/>
        <v xml:space="preserve"> </v>
      </c>
      <c r="AF2380" s="125" t="str">
        <f t="shared" si="1205"/>
        <v xml:space="preserve"> </v>
      </c>
      <c r="AG2380" s="125" t="str">
        <f t="shared" si="1195"/>
        <v xml:space="preserve"> </v>
      </c>
      <c r="AH2380" s="126" t="str">
        <f t="shared" si="1206"/>
        <v xml:space="preserve"> </v>
      </c>
      <c r="AI2380" s="127" t="str">
        <f t="shared" si="1207"/>
        <v xml:space="preserve"> </v>
      </c>
      <c r="AJ2380" s="128" t="str">
        <f t="shared" si="1208"/>
        <v xml:space="preserve"> </v>
      </c>
      <c r="AK2380" s="128" t="str">
        <f t="shared" si="1196"/>
        <v xml:space="preserve"> </v>
      </c>
      <c r="AL2380" s="129" t="str">
        <f t="shared" si="1209"/>
        <v xml:space="preserve"> </v>
      </c>
      <c r="AM2380" s="130" t="str">
        <f t="shared" si="1210"/>
        <v xml:space="preserve"> </v>
      </c>
      <c r="AN2380" s="129" t="str">
        <f t="shared" si="1211"/>
        <v xml:space="preserve"> </v>
      </c>
      <c r="AO2380" s="131" t="str">
        <f t="shared" si="1197"/>
        <v xml:space="preserve"> </v>
      </c>
      <c r="AP2380" s="123" t="str">
        <f t="shared" si="1193"/>
        <v xml:space="preserve"> </v>
      </c>
      <c r="AQ2380" s="129" t="str">
        <f t="shared" si="1198"/>
        <v xml:space="preserve"> </v>
      </c>
      <c r="AR2380" s="111">
        <f t="shared" si="1199"/>
        <v>2377</v>
      </c>
      <c r="AS2380" s="111">
        <f t="shared" si="1200"/>
        <v>0</v>
      </c>
      <c r="AT2380" s="111">
        <f t="shared" si="1201"/>
        <v>0</v>
      </c>
      <c r="AU2380" s="111">
        <f t="shared" si="1204"/>
        <v>0</v>
      </c>
      <c r="AV2380" s="111" t="str">
        <f t="shared" si="1202"/>
        <v xml:space="preserve"> </v>
      </c>
      <c r="AW2380" s="112">
        <f t="shared" si="1203"/>
        <v>0</v>
      </c>
    </row>
    <row r="2381" spans="30:49">
      <c r="AD2381" s="132">
        <v>2378</v>
      </c>
      <c r="AE2381" s="125" t="str">
        <f t="shared" si="1194"/>
        <v xml:space="preserve"> </v>
      </c>
      <c r="AF2381" s="125" t="str">
        <f t="shared" si="1205"/>
        <v xml:space="preserve"> </v>
      </c>
      <c r="AG2381" s="125" t="str">
        <f t="shared" si="1195"/>
        <v xml:space="preserve"> </v>
      </c>
      <c r="AH2381" s="126" t="str">
        <f t="shared" si="1206"/>
        <v xml:space="preserve"> </v>
      </c>
      <c r="AI2381" s="127" t="str">
        <f t="shared" si="1207"/>
        <v xml:space="preserve"> </v>
      </c>
      <c r="AJ2381" s="128" t="str">
        <f t="shared" si="1208"/>
        <v xml:space="preserve"> </v>
      </c>
      <c r="AK2381" s="128" t="str">
        <f t="shared" si="1196"/>
        <v xml:space="preserve"> </v>
      </c>
      <c r="AL2381" s="129" t="str">
        <f t="shared" si="1209"/>
        <v xml:space="preserve"> </v>
      </c>
      <c r="AM2381" s="130" t="str">
        <f t="shared" si="1210"/>
        <v xml:space="preserve"> </v>
      </c>
      <c r="AN2381" s="129" t="str">
        <f t="shared" si="1211"/>
        <v xml:space="preserve"> </v>
      </c>
      <c r="AO2381" s="131" t="str">
        <f t="shared" si="1197"/>
        <v xml:space="preserve"> </v>
      </c>
      <c r="AP2381" s="123" t="str">
        <f t="shared" si="1193"/>
        <v xml:space="preserve"> </v>
      </c>
      <c r="AQ2381" s="129" t="str">
        <f t="shared" si="1198"/>
        <v xml:space="preserve"> </v>
      </c>
      <c r="AR2381" s="111">
        <f t="shared" si="1199"/>
        <v>2378</v>
      </c>
      <c r="AS2381" s="111">
        <f t="shared" si="1200"/>
        <v>0</v>
      </c>
      <c r="AT2381" s="111">
        <f t="shared" si="1201"/>
        <v>0</v>
      </c>
      <c r="AU2381" s="111">
        <f t="shared" si="1204"/>
        <v>0</v>
      </c>
      <c r="AV2381" s="111" t="str">
        <f t="shared" si="1202"/>
        <v xml:space="preserve"> </v>
      </c>
      <c r="AW2381" s="112">
        <f t="shared" si="1203"/>
        <v>0</v>
      </c>
    </row>
    <row r="2382" spans="30:49">
      <c r="AD2382" s="132">
        <v>2379</v>
      </c>
      <c r="AE2382" s="125" t="str">
        <f t="shared" si="1194"/>
        <v xml:space="preserve"> </v>
      </c>
      <c r="AF2382" s="125" t="str">
        <f t="shared" si="1205"/>
        <v xml:space="preserve"> </v>
      </c>
      <c r="AG2382" s="125" t="str">
        <f t="shared" si="1195"/>
        <v xml:space="preserve"> </v>
      </c>
      <c r="AH2382" s="126" t="str">
        <f t="shared" si="1206"/>
        <v xml:space="preserve"> </v>
      </c>
      <c r="AI2382" s="127" t="str">
        <f t="shared" si="1207"/>
        <v xml:space="preserve"> </v>
      </c>
      <c r="AJ2382" s="128" t="str">
        <f t="shared" si="1208"/>
        <v xml:space="preserve"> </v>
      </c>
      <c r="AK2382" s="128" t="str">
        <f t="shared" si="1196"/>
        <v xml:space="preserve"> </v>
      </c>
      <c r="AL2382" s="129" t="str">
        <f t="shared" si="1209"/>
        <v xml:space="preserve"> </v>
      </c>
      <c r="AM2382" s="130" t="str">
        <f t="shared" si="1210"/>
        <v xml:space="preserve"> </v>
      </c>
      <c r="AN2382" s="129" t="str">
        <f t="shared" si="1211"/>
        <v xml:space="preserve"> </v>
      </c>
      <c r="AO2382" s="131" t="str">
        <f t="shared" si="1197"/>
        <v xml:space="preserve"> </v>
      </c>
      <c r="AP2382" s="123" t="str">
        <f t="shared" si="1193"/>
        <v xml:space="preserve"> </v>
      </c>
      <c r="AQ2382" s="129" t="str">
        <f t="shared" si="1198"/>
        <v xml:space="preserve"> </v>
      </c>
      <c r="AR2382" s="111">
        <f t="shared" si="1199"/>
        <v>2379</v>
      </c>
      <c r="AS2382" s="111">
        <f t="shared" si="1200"/>
        <v>0</v>
      </c>
      <c r="AT2382" s="111">
        <f t="shared" si="1201"/>
        <v>0</v>
      </c>
      <c r="AU2382" s="111">
        <f t="shared" si="1204"/>
        <v>0</v>
      </c>
      <c r="AV2382" s="111" t="str">
        <f t="shared" si="1202"/>
        <v xml:space="preserve"> </v>
      </c>
      <c r="AW2382" s="112">
        <f t="shared" si="1203"/>
        <v>0</v>
      </c>
    </row>
    <row r="2383" spans="30:49">
      <c r="AD2383" s="132">
        <v>2380</v>
      </c>
      <c r="AE2383" s="125" t="str">
        <f t="shared" si="1194"/>
        <v xml:space="preserve"> </v>
      </c>
      <c r="AF2383" s="125" t="str">
        <f t="shared" si="1205"/>
        <v xml:space="preserve"> </v>
      </c>
      <c r="AG2383" s="125" t="str">
        <f t="shared" si="1195"/>
        <v xml:space="preserve"> </v>
      </c>
      <c r="AH2383" s="126" t="str">
        <f t="shared" si="1206"/>
        <v xml:space="preserve"> </v>
      </c>
      <c r="AI2383" s="127" t="str">
        <f t="shared" si="1207"/>
        <v xml:space="preserve"> </v>
      </c>
      <c r="AJ2383" s="128" t="str">
        <f t="shared" si="1208"/>
        <v xml:space="preserve"> </v>
      </c>
      <c r="AK2383" s="128" t="str">
        <f t="shared" si="1196"/>
        <v xml:space="preserve"> </v>
      </c>
      <c r="AL2383" s="129" t="str">
        <f t="shared" si="1209"/>
        <v xml:space="preserve"> </v>
      </c>
      <c r="AM2383" s="130" t="str">
        <f t="shared" si="1210"/>
        <v xml:space="preserve"> </v>
      </c>
      <c r="AN2383" s="129" t="str">
        <f t="shared" si="1211"/>
        <v xml:space="preserve"> </v>
      </c>
      <c r="AO2383" s="131" t="str">
        <f t="shared" si="1197"/>
        <v xml:space="preserve"> </v>
      </c>
      <c r="AP2383" s="123" t="str">
        <f t="shared" si="1193"/>
        <v xml:space="preserve"> </v>
      </c>
      <c r="AQ2383" s="129" t="str">
        <f t="shared" si="1198"/>
        <v xml:space="preserve"> </v>
      </c>
      <c r="AR2383" s="111">
        <f t="shared" si="1199"/>
        <v>2380</v>
      </c>
      <c r="AS2383" s="111">
        <f t="shared" si="1200"/>
        <v>0</v>
      </c>
      <c r="AT2383" s="111">
        <f t="shared" si="1201"/>
        <v>0</v>
      </c>
      <c r="AU2383" s="111">
        <f t="shared" si="1204"/>
        <v>0</v>
      </c>
      <c r="AV2383" s="111" t="str">
        <f t="shared" si="1202"/>
        <v xml:space="preserve"> </v>
      </c>
      <c r="AW2383" s="112">
        <f t="shared" si="1203"/>
        <v>0</v>
      </c>
    </row>
    <row r="2384" spans="30:49">
      <c r="AD2384" s="132">
        <v>2381</v>
      </c>
      <c r="AE2384" s="125" t="str">
        <f t="shared" si="1194"/>
        <v xml:space="preserve"> </v>
      </c>
      <c r="AF2384" s="125" t="str">
        <f t="shared" si="1205"/>
        <v xml:space="preserve"> </v>
      </c>
      <c r="AG2384" s="125" t="str">
        <f t="shared" si="1195"/>
        <v xml:space="preserve"> </v>
      </c>
      <c r="AH2384" s="126" t="str">
        <f t="shared" si="1206"/>
        <v xml:space="preserve"> </v>
      </c>
      <c r="AI2384" s="127" t="str">
        <f t="shared" si="1207"/>
        <v xml:space="preserve"> </v>
      </c>
      <c r="AJ2384" s="128" t="str">
        <f t="shared" si="1208"/>
        <v xml:space="preserve"> </v>
      </c>
      <c r="AK2384" s="128" t="str">
        <f t="shared" si="1196"/>
        <v xml:space="preserve"> </v>
      </c>
      <c r="AL2384" s="129" t="str">
        <f t="shared" si="1209"/>
        <v xml:space="preserve"> </v>
      </c>
      <c r="AM2384" s="130" t="str">
        <f t="shared" si="1210"/>
        <v xml:space="preserve"> </v>
      </c>
      <c r="AN2384" s="129" t="str">
        <f t="shared" si="1211"/>
        <v xml:space="preserve"> </v>
      </c>
      <c r="AO2384" s="131" t="str">
        <f t="shared" si="1197"/>
        <v xml:space="preserve"> </v>
      </c>
      <c r="AP2384" s="123" t="str">
        <f t="shared" si="1193"/>
        <v xml:space="preserve"> </v>
      </c>
      <c r="AQ2384" s="129" t="str">
        <f t="shared" si="1198"/>
        <v xml:space="preserve"> </v>
      </c>
      <c r="AR2384" s="111">
        <f t="shared" si="1199"/>
        <v>2381</v>
      </c>
      <c r="AS2384" s="111">
        <f t="shared" si="1200"/>
        <v>0</v>
      </c>
      <c r="AT2384" s="111">
        <f t="shared" si="1201"/>
        <v>0</v>
      </c>
      <c r="AU2384" s="111">
        <f t="shared" si="1204"/>
        <v>0</v>
      </c>
      <c r="AV2384" s="111" t="str">
        <f t="shared" si="1202"/>
        <v xml:space="preserve"> </v>
      </c>
      <c r="AW2384" s="112">
        <f t="shared" si="1203"/>
        <v>0</v>
      </c>
    </row>
    <row r="2385" spans="30:49">
      <c r="AD2385" s="132">
        <v>2382</v>
      </c>
      <c r="AE2385" s="125" t="str">
        <f t="shared" si="1194"/>
        <v xml:space="preserve"> </v>
      </c>
      <c r="AF2385" s="125" t="str">
        <f t="shared" si="1205"/>
        <v xml:space="preserve"> </v>
      </c>
      <c r="AG2385" s="125" t="str">
        <f t="shared" si="1195"/>
        <v xml:space="preserve"> </v>
      </c>
      <c r="AH2385" s="126" t="str">
        <f t="shared" si="1206"/>
        <v xml:space="preserve"> </v>
      </c>
      <c r="AI2385" s="127" t="str">
        <f t="shared" si="1207"/>
        <v xml:space="preserve"> </v>
      </c>
      <c r="AJ2385" s="128" t="str">
        <f t="shared" si="1208"/>
        <v xml:space="preserve"> </v>
      </c>
      <c r="AK2385" s="128" t="str">
        <f t="shared" si="1196"/>
        <v xml:space="preserve"> </v>
      </c>
      <c r="AL2385" s="129" t="str">
        <f t="shared" si="1209"/>
        <v xml:space="preserve"> </v>
      </c>
      <c r="AM2385" s="130" t="str">
        <f t="shared" si="1210"/>
        <v xml:space="preserve"> </v>
      </c>
      <c r="AN2385" s="129" t="str">
        <f t="shared" si="1211"/>
        <v xml:space="preserve"> </v>
      </c>
      <c r="AO2385" s="131" t="str">
        <f t="shared" si="1197"/>
        <v xml:space="preserve"> </v>
      </c>
      <c r="AP2385" s="123" t="str">
        <f t="shared" si="1193"/>
        <v xml:space="preserve"> </v>
      </c>
      <c r="AQ2385" s="129" t="str">
        <f t="shared" si="1198"/>
        <v xml:space="preserve"> </v>
      </c>
      <c r="AR2385" s="111">
        <f t="shared" si="1199"/>
        <v>2382</v>
      </c>
      <c r="AS2385" s="111">
        <f t="shared" si="1200"/>
        <v>0</v>
      </c>
      <c r="AT2385" s="111">
        <f t="shared" si="1201"/>
        <v>0</v>
      </c>
      <c r="AU2385" s="111">
        <f t="shared" si="1204"/>
        <v>0</v>
      </c>
      <c r="AV2385" s="111" t="str">
        <f t="shared" si="1202"/>
        <v xml:space="preserve"> </v>
      </c>
      <c r="AW2385" s="112">
        <f t="shared" si="1203"/>
        <v>0</v>
      </c>
    </row>
    <row r="2386" spans="30:49">
      <c r="AD2386" s="132">
        <v>2383</v>
      </c>
      <c r="AE2386" s="125" t="str">
        <f t="shared" si="1194"/>
        <v xml:space="preserve"> </v>
      </c>
      <c r="AF2386" s="125" t="str">
        <f t="shared" si="1205"/>
        <v xml:space="preserve"> </v>
      </c>
      <c r="AG2386" s="125" t="str">
        <f t="shared" si="1195"/>
        <v xml:space="preserve"> </v>
      </c>
      <c r="AH2386" s="126" t="str">
        <f t="shared" si="1206"/>
        <v xml:space="preserve"> </v>
      </c>
      <c r="AI2386" s="127" t="str">
        <f t="shared" si="1207"/>
        <v xml:space="preserve"> </v>
      </c>
      <c r="AJ2386" s="128" t="str">
        <f t="shared" si="1208"/>
        <v xml:space="preserve"> </v>
      </c>
      <c r="AK2386" s="128" t="str">
        <f t="shared" si="1196"/>
        <v xml:space="preserve"> </v>
      </c>
      <c r="AL2386" s="129" t="str">
        <f t="shared" si="1209"/>
        <v xml:space="preserve"> </v>
      </c>
      <c r="AM2386" s="130" t="str">
        <f t="shared" si="1210"/>
        <v xml:space="preserve"> </v>
      </c>
      <c r="AN2386" s="129" t="str">
        <f t="shared" si="1211"/>
        <v xml:space="preserve"> </v>
      </c>
      <c r="AO2386" s="131" t="str">
        <f t="shared" si="1197"/>
        <v xml:space="preserve"> </v>
      </c>
      <c r="AP2386" s="123" t="str">
        <f t="shared" si="1193"/>
        <v xml:space="preserve"> </v>
      </c>
      <c r="AQ2386" s="129" t="str">
        <f t="shared" si="1198"/>
        <v xml:space="preserve"> </v>
      </c>
      <c r="AR2386" s="111">
        <f t="shared" si="1199"/>
        <v>2383</v>
      </c>
      <c r="AS2386" s="111">
        <f t="shared" si="1200"/>
        <v>0</v>
      </c>
      <c r="AT2386" s="111">
        <f t="shared" si="1201"/>
        <v>0</v>
      </c>
      <c r="AU2386" s="111">
        <f t="shared" si="1204"/>
        <v>0</v>
      </c>
      <c r="AV2386" s="111" t="str">
        <f t="shared" si="1202"/>
        <v xml:space="preserve"> </v>
      </c>
      <c r="AW2386" s="112">
        <f t="shared" si="1203"/>
        <v>0</v>
      </c>
    </row>
    <row r="2387" spans="30:49">
      <c r="AD2387" s="132">
        <v>2384</v>
      </c>
      <c r="AE2387" s="125" t="str">
        <f t="shared" si="1194"/>
        <v xml:space="preserve"> </v>
      </c>
      <c r="AF2387" s="125" t="str">
        <f t="shared" si="1205"/>
        <v xml:space="preserve"> </v>
      </c>
      <c r="AG2387" s="125" t="str">
        <f t="shared" si="1195"/>
        <v xml:space="preserve"> </v>
      </c>
      <c r="AH2387" s="126" t="str">
        <f t="shared" si="1206"/>
        <v xml:space="preserve"> </v>
      </c>
      <c r="AI2387" s="127" t="str">
        <f t="shared" si="1207"/>
        <v xml:space="preserve"> </v>
      </c>
      <c r="AJ2387" s="128" t="str">
        <f t="shared" si="1208"/>
        <v xml:space="preserve"> </v>
      </c>
      <c r="AK2387" s="128" t="str">
        <f t="shared" si="1196"/>
        <v xml:space="preserve"> </v>
      </c>
      <c r="AL2387" s="129" t="str">
        <f t="shared" si="1209"/>
        <v xml:space="preserve"> </v>
      </c>
      <c r="AM2387" s="130" t="str">
        <f t="shared" si="1210"/>
        <v xml:space="preserve"> </v>
      </c>
      <c r="AN2387" s="129" t="str">
        <f t="shared" si="1211"/>
        <v xml:space="preserve"> </v>
      </c>
      <c r="AO2387" s="131" t="str">
        <f t="shared" si="1197"/>
        <v xml:space="preserve"> </v>
      </c>
      <c r="AP2387" s="123" t="str">
        <f t="shared" si="1193"/>
        <v xml:space="preserve"> </v>
      </c>
      <c r="AQ2387" s="129" t="str">
        <f t="shared" si="1198"/>
        <v xml:space="preserve"> </v>
      </c>
      <c r="AR2387" s="111">
        <f t="shared" si="1199"/>
        <v>2384</v>
      </c>
      <c r="AS2387" s="111">
        <f t="shared" si="1200"/>
        <v>0</v>
      </c>
      <c r="AT2387" s="111">
        <f t="shared" si="1201"/>
        <v>0</v>
      </c>
      <c r="AU2387" s="111">
        <f t="shared" si="1204"/>
        <v>0</v>
      </c>
      <c r="AV2387" s="111" t="str">
        <f t="shared" si="1202"/>
        <v xml:space="preserve"> </v>
      </c>
      <c r="AW2387" s="112">
        <f t="shared" si="1203"/>
        <v>0</v>
      </c>
    </row>
    <row r="2388" spans="30:49">
      <c r="AD2388" s="132">
        <v>2385</v>
      </c>
      <c r="AE2388" s="125" t="str">
        <f t="shared" si="1194"/>
        <v xml:space="preserve"> </v>
      </c>
      <c r="AF2388" s="125" t="str">
        <f t="shared" si="1205"/>
        <v xml:space="preserve"> </v>
      </c>
      <c r="AG2388" s="125" t="str">
        <f t="shared" si="1195"/>
        <v xml:space="preserve"> </v>
      </c>
      <c r="AH2388" s="126" t="str">
        <f t="shared" si="1206"/>
        <v xml:space="preserve"> </v>
      </c>
      <c r="AI2388" s="127" t="str">
        <f t="shared" si="1207"/>
        <v xml:space="preserve"> </v>
      </c>
      <c r="AJ2388" s="128" t="str">
        <f t="shared" si="1208"/>
        <v xml:space="preserve"> </v>
      </c>
      <c r="AK2388" s="128" t="str">
        <f t="shared" si="1196"/>
        <v xml:space="preserve"> </v>
      </c>
      <c r="AL2388" s="129" t="str">
        <f t="shared" si="1209"/>
        <v xml:space="preserve"> </v>
      </c>
      <c r="AM2388" s="130" t="str">
        <f t="shared" si="1210"/>
        <v xml:space="preserve"> </v>
      </c>
      <c r="AN2388" s="129" t="str">
        <f t="shared" si="1211"/>
        <v xml:space="preserve"> </v>
      </c>
      <c r="AO2388" s="131" t="str">
        <f t="shared" si="1197"/>
        <v xml:space="preserve"> </v>
      </c>
      <c r="AP2388" s="123" t="str">
        <f t="shared" si="1193"/>
        <v xml:space="preserve"> </v>
      </c>
      <c r="AQ2388" s="129" t="str">
        <f t="shared" si="1198"/>
        <v xml:space="preserve"> </v>
      </c>
      <c r="AR2388" s="111">
        <f t="shared" si="1199"/>
        <v>2385</v>
      </c>
      <c r="AS2388" s="111">
        <f t="shared" si="1200"/>
        <v>0</v>
      </c>
      <c r="AT2388" s="111">
        <f t="shared" si="1201"/>
        <v>0</v>
      </c>
      <c r="AU2388" s="111">
        <f t="shared" si="1204"/>
        <v>0</v>
      </c>
      <c r="AV2388" s="111" t="str">
        <f t="shared" si="1202"/>
        <v xml:space="preserve"> </v>
      </c>
      <c r="AW2388" s="112">
        <f t="shared" si="1203"/>
        <v>0</v>
      </c>
    </row>
    <row r="2389" spans="30:49">
      <c r="AD2389" s="132">
        <v>2386</v>
      </c>
      <c r="AE2389" s="125" t="str">
        <f t="shared" si="1194"/>
        <v xml:space="preserve"> </v>
      </c>
      <c r="AF2389" s="125" t="str">
        <f t="shared" si="1205"/>
        <v xml:space="preserve"> </v>
      </c>
      <c r="AG2389" s="125" t="str">
        <f t="shared" si="1195"/>
        <v xml:space="preserve"> </v>
      </c>
      <c r="AH2389" s="126" t="str">
        <f t="shared" si="1206"/>
        <v xml:space="preserve"> </v>
      </c>
      <c r="AI2389" s="127" t="str">
        <f t="shared" si="1207"/>
        <v xml:space="preserve"> </v>
      </c>
      <c r="AJ2389" s="128" t="str">
        <f t="shared" si="1208"/>
        <v xml:space="preserve"> </v>
      </c>
      <c r="AK2389" s="128" t="str">
        <f t="shared" si="1196"/>
        <v xml:space="preserve"> </v>
      </c>
      <c r="AL2389" s="129" t="str">
        <f t="shared" si="1209"/>
        <v xml:space="preserve"> </v>
      </c>
      <c r="AM2389" s="130" t="str">
        <f t="shared" si="1210"/>
        <v xml:space="preserve"> </v>
      </c>
      <c r="AN2389" s="129" t="str">
        <f t="shared" si="1211"/>
        <v xml:space="preserve"> </v>
      </c>
      <c r="AO2389" s="131" t="str">
        <f t="shared" si="1197"/>
        <v xml:space="preserve"> </v>
      </c>
      <c r="AP2389" s="123" t="str">
        <f t="shared" si="1193"/>
        <v xml:space="preserve"> </v>
      </c>
      <c r="AQ2389" s="129" t="str">
        <f t="shared" si="1198"/>
        <v xml:space="preserve"> </v>
      </c>
      <c r="AR2389" s="111">
        <f t="shared" si="1199"/>
        <v>2386</v>
      </c>
      <c r="AS2389" s="111">
        <f t="shared" si="1200"/>
        <v>0</v>
      </c>
      <c r="AT2389" s="111">
        <f t="shared" si="1201"/>
        <v>0</v>
      </c>
      <c r="AU2389" s="111">
        <f t="shared" si="1204"/>
        <v>0</v>
      </c>
      <c r="AV2389" s="111" t="str">
        <f t="shared" si="1202"/>
        <v xml:space="preserve"> </v>
      </c>
      <c r="AW2389" s="112">
        <f t="shared" si="1203"/>
        <v>0</v>
      </c>
    </row>
    <row r="2390" spans="30:49">
      <c r="AD2390" s="132">
        <v>2387</v>
      </c>
      <c r="AE2390" s="125" t="str">
        <f t="shared" si="1194"/>
        <v xml:space="preserve"> </v>
      </c>
      <c r="AF2390" s="125" t="str">
        <f t="shared" si="1205"/>
        <v xml:space="preserve"> </v>
      </c>
      <c r="AG2390" s="125" t="str">
        <f t="shared" si="1195"/>
        <v xml:space="preserve"> </v>
      </c>
      <c r="AH2390" s="126" t="str">
        <f t="shared" si="1206"/>
        <v xml:space="preserve"> </v>
      </c>
      <c r="AI2390" s="127" t="str">
        <f t="shared" si="1207"/>
        <v xml:space="preserve"> </v>
      </c>
      <c r="AJ2390" s="128" t="str">
        <f t="shared" si="1208"/>
        <v xml:space="preserve"> </v>
      </c>
      <c r="AK2390" s="128" t="str">
        <f t="shared" si="1196"/>
        <v xml:space="preserve"> </v>
      </c>
      <c r="AL2390" s="129" t="str">
        <f t="shared" si="1209"/>
        <v xml:space="preserve"> </v>
      </c>
      <c r="AM2390" s="130" t="str">
        <f t="shared" si="1210"/>
        <v xml:space="preserve"> </v>
      </c>
      <c r="AN2390" s="129" t="str">
        <f t="shared" si="1211"/>
        <v xml:space="preserve"> </v>
      </c>
      <c r="AO2390" s="131" t="str">
        <f t="shared" si="1197"/>
        <v xml:space="preserve"> </v>
      </c>
      <c r="AP2390" s="123" t="str">
        <f t="shared" si="1193"/>
        <v xml:space="preserve"> </v>
      </c>
      <c r="AQ2390" s="129" t="str">
        <f t="shared" si="1198"/>
        <v xml:space="preserve"> </v>
      </c>
      <c r="AR2390" s="111">
        <f t="shared" si="1199"/>
        <v>2387</v>
      </c>
      <c r="AS2390" s="111">
        <f t="shared" si="1200"/>
        <v>0</v>
      </c>
      <c r="AT2390" s="111">
        <f t="shared" si="1201"/>
        <v>0</v>
      </c>
      <c r="AU2390" s="111">
        <f t="shared" si="1204"/>
        <v>0</v>
      </c>
      <c r="AV2390" s="111" t="str">
        <f t="shared" si="1202"/>
        <v xml:space="preserve"> </v>
      </c>
      <c r="AW2390" s="112">
        <f t="shared" si="1203"/>
        <v>0</v>
      </c>
    </row>
    <row r="2391" spans="30:49">
      <c r="AD2391" s="132">
        <v>2388</v>
      </c>
      <c r="AE2391" s="125" t="str">
        <f t="shared" si="1194"/>
        <v xml:space="preserve"> </v>
      </c>
      <c r="AF2391" s="125" t="str">
        <f t="shared" si="1205"/>
        <v xml:space="preserve"> </v>
      </c>
      <c r="AG2391" s="125" t="str">
        <f t="shared" si="1195"/>
        <v xml:space="preserve"> </v>
      </c>
      <c r="AH2391" s="126" t="str">
        <f t="shared" si="1206"/>
        <v xml:space="preserve"> </v>
      </c>
      <c r="AI2391" s="127" t="str">
        <f t="shared" si="1207"/>
        <v xml:space="preserve"> </v>
      </c>
      <c r="AJ2391" s="128" t="str">
        <f t="shared" si="1208"/>
        <v xml:space="preserve"> </v>
      </c>
      <c r="AK2391" s="128" t="str">
        <f t="shared" si="1196"/>
        <v xml:space="preserve"> </v>
      </c>
      <c r="AL2391" s="129" t="str">
        <f t="shared" si="1209"/>
        <v xml:space="preserve"> </v>
      </c>
      <c r="AM2391" s="130" t="str">
        <f t="shared" si="1210"/>
        <v xml:space="preserve"> </v>
      </c>
      <c r="AN2391" s="129" t="str">
        <f t="shared" si="1211"/>
        <v xml:space="preserve"> </v>
      </c>
      <c r="AO2391" s="131" t="str">
        <f t="shared" si="1197"/>
        <v xml:space="preserve"> </v>
      </c>
      <c r="AP2391" s="123" t="str">
        <f t="shared" si="1193"/>
        <v xml:space="preserve"> </v>
      </c>
      <c r="AQ2391" s="129" t="str">
        <f t="shared" si="1198"/>
        <v xml:space="preserve"> </v>
      </c>
      <c r="AR2391" s="111">
        <f t="shared" si="1199"/>
        <v>2388</v>
      </c>
      <c r="AS2391" s="111">
        <f t="shared" si="1200"/>
        <v>0</v>
      </c>
      <c r="AT2391" s="111">
        <f t="shared" si="1201"/>
        <v>0</v>
      </c>
      <c r="AU2391" s="111">
        <f t="shared" si="1204"/>
        <v>0</v>
      </c>
      <c r="AV2391" s="111" t="str">
        <f t="shared" si="1202"/>
        <v xml:space="preserve"> </v>
      </c>
      <c r="AW2391" s="112">
        <f t="shared" si="1203"/>
        <v>0</v>
      </c>
    </row>
    <row r="2392" spans="30:49">
      <c r="AD2392" s="132">
        <v>2389</v>
      </c>
      <c r="AE2392" s="125" t="str">
        <f t="shared" si="1194"/>
        <v xml:space="preserve"> </v>
      </c>
      <c r="AF2392" s="125" t="str">
        <f t="shared" si="1205"/>
        <v xml:space="preserve"> </v>
      </c>
      <c r="AG2392" s="125" t="str">
        <f t="shared" si="1195"/>
        <v xml:space="preserve"> </v>
      </c>
      <c r="AH2392" s="126" t="str">
        <f t="shared" si="1206"/>
        <v xml:space="preserve"> </v>
      </c>
      <c r="AI2392" s="127" t="str">
        <f t="shared" si="1207"/>
        <v xml:space="preserve"> </v>
      </c>
      <c r="AJ2392" s="128" t="str">
        <f t="shared" si="1208"/>
        <v xml:space="preserve"> </v>
      </c>
      <c r="AK2392" s="128" t="str">
        <f t="shared" si="1196"/>
        <v xml:space="preserve"> </v>
      </c>
      <c r="AL2392" s="129" t="str">
        <f t="shared" si="1209"/>
        <v xml:space="preserve"> </v>
      </c>
      <c r="AM2392" s="130" t="str">
        <f t="shared" si="1210"/>
        <v xml:space="preserve"> </v>
      </c>
      <c r="AN2392" s="129" t="str">
        <f t="shared" si="1211"/>
        <v xml:space="preserve"> </v>
      </c>
      <c r="AO2392" s="131" t="str">
        <f t="shared" si="1197"/>
        <v xml:space="preserve"> </v>
      </c>
      <c r="AP2392" s="123" t="str">
        <f t="shared" si="1193"/>
        <v xml:space="preserve"> </v>
      </c>
      <c r="AQ2392" s="129" t="str">
        <f t="shared" si="1198"/>
        <v xml:space="preserve"> </v>
      </c>
      <c r="AR2392" s="111">
        <f t="shared" si="1199"/>
        <v>2389</v>
      </c>
      <c r="AS2392" s="111">
        <f t="shared" si="1200"/>
        <v>0</v>
      </c>
      <c r="AT2392" s="111">
        <f t="shared" si="1201"/>
        <v>0</v>
      </c>
      <c r="AU2392" s="111">
        <f t="shared" si="1204"/>
        <v>0</v>
      </c>
      <c r="AV2392" s="111" t="str">
        <f t="shared" si="1202"/>
        <v xml:space="preserve"> </v>
      </c>
      <c r="AW2392" s="112">
        <f t="shared" si="1203"/>
        <v>0</v>
      </c>
    </row>
    <row r="2393" spans="30:49">
      <c r="AD2393" s="132">
        <v>2390</v>
      </c>
      <c r="AE2393" s="125" t="str">
        <f t="shared" si="1194"/>
        <v xml:space="preserve"> </v>
      </c>
      <c r="AF2393" s="125" t="str">
        <f t="shared" si="1205"/>
        <v xml:space="preserve"> </v>
      </c>
      <c r="AG2393" s="125" t="str">
        <f t="shared" si="1195"/>
        <v xml:space="preserve"> </v>
      </c>
      <c r="AH2393" s="126" t="str">
        <f t="shared" si="1206"/>
        <v xml:space="preserve"> </v>
      </c>
      <c r="AI2393" s="127" t="str">
        <f t="shared" si="1207"/>
        <v xml:space="preserve"> </v>
      </c>
      <c r="AJ2393" s="128" t="str">
        <f t="shared" si="1208"/>
        <v xml:space="preserve"> </v>
      </c>
      <c r="AK2393" s="128" t="str">
        <f t="shared" si="1196"/>
        <v xml:space="preserve"> </v>
      </c>
      <c r="AL2393" s="129" t="str">
        <f t="shared" si="1209"/>
        <v xml:space="preserve"> </v>
      </c>
      <c r="AM2393" s="130" t="str">
        <f t="shared" si="1210"/>
        <v xml:space="preserve"> </v>
      </c>
      <c r="AN2393" s="129" t="str">
        <f t="shared" si="1211"/>
        <v xml:space="preserve"> </v>
      </c>
      <c r="AO2393" s="131" t="str">
        <f t="shared" si="1197"/>
        <v xml:space="preserve"> </v>
      </c>
      <c r="AP2393" s="123" t="str">
        <f t="shared" si="1193"/>
        <v xml:space="preserve"> </v>
      </c>
      <c r="AQ2393" s="129" t="str">
        <f t="shared" si="1198"/>
        <v xml:space="preserve"> </v>
      </c>
      <c r="AR2393" s="111">
        <f t="shared" si="1199"/>
        <v>2390</v>
      </c>
      <c r="AS2393" s="111">
        <f t="shared" si="1200"/>
        <v>0</v>
      </c>
      <c r="AT2393" s="111">
        <f t="shared" si="1201"/>
        <v>0</v>
      </c>
      <c r="AU2393" s="111">
        <f t="shared" si="1204"/>
        <v>0</v>
      </c>
      <c r="AV2393" s="111" t="str">
        <f t="shared" si="1202"/>
        <v xml:space="preserve"> </v>
      </c>
      <c r="AW2393" s="112">
        <f t="shared" si="1203"/>
        <v>0</v>
      </c>
    </row>
    <row r="2394" spans="30:49">
      <c r="AD2394" s="132">
        <v>2391</v>
      </c>
      <c r="AE2394" s="125" t="str">
        <f t="shared" si="1194"/>
        <v xml:space="preserve"> </v>
      </c>
      <c r="AF2394" s="125" t="str">
        <f t="shared" si="1205"/>
        <v xml:space="preserve"> </v>
      </c>
      <c r="AG2394" s="125" t="str">
        <f t="shared" si="1195"/>
        <v xml:space="preserve"> </v>
      </c>
      <c r="AH2394" s="126" t="str">
        <f t="shared" si="1206"/>
        <v xml:space="preserve"> </v>
      </c>
      <c r="AI2394" s="127" t="str">
        <f t="shared" si="1207"/>
        <v xml:space="preserve"> </v>
      </c>
      <c r="AJ2394" s="128" t="str">
        <f t="shared" si="1208"/>
        <v xml:space="preserve"> </v>
      </c>
      <c r="AK2394" s="128" t="str">
        <f t="shared" si="1196"/>
        <v xml:space="preserve"> </v>
      </c>
      <c r="AL2394" s="129" t="str">
        <f t="shared" si="1209"/>
        <v xml:space="preserve"> </v>
      </c>
      <c r="AM2394" s="130" t="str">
        <f t="shared" si="1210"/>
        <v xml:space="preserve"> </v>
      </c>
      <c r="AN2394" s="129" t="str">
        <f t="shared" si="1211"/>
        <v xml:space="preserve"> </v>
      </c>
      <c r="AO2394" s="131" t="str">
        <f t="shared" si="1197"/>
        <v xml:space="preserve"> </v>
      </c>
      <c r="AP2394" s="123" t="str">
        <f t="shared" si="1193"/>
        <v xml:space="preserve"> </v>
      </c>
      <c r="AQ2394" s="129" t="str">
        <f t="shared" si="1198"/>
        <v xml:space="preserve"> </v>
      </c>
      <c r="AR2394" s="111">
        <f t="shared" si="1199"/>
        <v>2391</v>
      </c>
      <c r="AS2394" s="111">
        <f t="shared" si="1200"/>
        <v>0</v>
      </c>
      <c r="AT2394" s="111">
        <f t="shared" si="1201"/>
        <v>0</v>
      </c>
      <c r="AU2394" s="111">
        <f t="shared" si="1204"/>
        <v>0</v>
      </c>
      <c r="AV2394" s="111" t="str">
        <f t="shared" si="1202"/>
        <v xml:space="preserve"> </v>
      </c>
      <c r="AW2394" s="112">
        <f t="shared" si="1203"/>
        <v>0</v>
      </c>
    </row>
    <row r="2395" spans="30:49">
      <c r="AD2395" s="132">
        <v>2392</v>
      </c>
      <c r="AE2395" s="125" t="str">
        <f t="shared" si="1194"/>
        <v xml:space="preserve"> </v>
      </c>
      <c r="AF2395" s="125" t="str">
        <f t="shared" si="1205"/>
        <v xml:space="preserve"> </v>
      </c>
      <c r="AG2395" s="125" t="str">
        <f t="shared" si="1195"/>
        <v xml:space="preserve"> </v>
      </c>
      <c r="AH2395" s="126" t="str">
        <f t="shared" si="1206"/>
        <v xml:space="preserve"> </v>
      </c>
      <c r="AI2395" s="127" t="str">
        <f t="shared" si="1207"/>
        <v xml:space="preserve"> </v>
      </c>
      <c r="AJ2395" s="128" t="str">
        <f t="shared" si="1208"/>
        <v xml:space="preserve"> </v>
      </c>
      <c r="AK2395" s="128" t="str">
        <f t="shared" si="1196"/>
        <v xml:space="preserve"> </v>
      </c>
      <c r="AL2395" s="129" t="str">
        <f t="shared" si="1209"/>
        <v xml:space="preserve"> </v>
      </c>
      <c r="AM2395" s="130" t="str">
        <f t="shared" si="1210"/>
        <v xml:space="preserve"> </v>
      </c>
      <c r="AN2395" s="129" t="str">
        <f t="shared" si="1211"/>
        <v xml:space="preserve"> </v>
      </c>
      <c r="AO2395" s="131" t="str">
        <f t="shared" si="1197"/>
        <v xml:space="preserve"> </v>
      </c>
      <c r="AP2395" s="123" t="str">
        <f t="shared" si="1193"/>
        <v xml:space="preserve"> </v>
      </c>
      <c r="AQ2395" s="129" t="str">
        <f t="shared" si="1198"/>
        <v xml:space="preserve"> </v>
      </c>
      <c r="AR2395" s="111">
        <f t="shared" si="1199"/>
        <v>2392</v>
      </c>
      <c r="AS2395" s="111">
        <f t="shared" si="1200"/>
        <v>0</v>
      </c>
      <c r="AT2395" s="111">
        <f t="shared" si="1201"/>
        <v>0</v>
      </c>
      <c r="AU2395" s="111">
        <f t="shared" si="1204"/>
        <v>0</v>
      </c>
      <c r="AV2395" s="111" t="str">
        <f t="shared" si="1202"/>
        <v xml:space="preserve"> </v>
      </c>
      <c r="AW2395" s="112">
        <f t="shared" si="1203"/>
        <v>0</v>
      </c>
    </row>
    <row r="2396" spans="30:49">
      <c r="AD2396" s="132">
        <v>2393</v>
      </c>
      <c r="AE2396" s="125" t="str">
        <f t="shared" si="1194"/>
        <v xml:space="preserve"> </v>
      </c>
      <c r="AF2396" s="125" t="str">
        <f t="shared" si="1205"/>
        <v xml:space="preserve"> </v>
      </c>
      <c r="AG2396" s="125" t="str">
        <f t="shared" si="1195"/>
        <v xml:space="preserve"> </v>
      </c>
      <c r="AH2396" s="126" t="str">
        <f t="shared" si="1206"/>
        <v xml:space="preserve"> </v>
      </c>
      <c r="AI2396" s="127" t="str">
        <f t="shared" si="1207"/>
        <v xml:space="preserve"> </v>
      </c>
      <c r="AJ2396" s="128" t="str">
        <f t="shared" si="1208"/>
        <v xml:space="preserve"> </v>
      </c>
      <c r="AK2396" s="128" t="str">
        <f t="shared" si="1196"/>
        <v xml:space="preserve"> </v>
      </c>
      <c r="AL2396" s="129" t="str">
        <f t="shared" si="1209"/>
        <v xml:space="preserve"> </v>
      </c>
      <c r="AM2396" s="130" t="str">
        <f t="shared" si="1210"/>
        <v xml:space="preserve"> </v>
      </c>
      <c r="AN2396" s="129" t="str">
        <f t="shared" si="1211"/>
        <v xml:space="preserve"> </v>
      </c>
      <c r="AO2396" s="131" t="str">
        <f t="shared" si="1197"/>
        <v xml:space="preserve"> </v>
      </c>
      <c r="AP2396" s="123" t="str">
        <f t="shared" si="1193"/>
        <v xml:space="preserve"> </v>
      </c>
      <c r="AQ2396" s="129" t="str">
        <f t="shared" si="1198"/>
        <v xml:space="preserve"> </v>
      </c>
      <c r="AR2396" s="111">
        <f t="shared" si="1199"/>
        <v>2393</v>
      </c>
      <c r="AS2396" s="111">
        <f t="shared" si="1200"/>
        <v>0</v>
      </c>
      <c r="AT2396" s="111">
        <f t="shared" si="1201"/>
        <v>0</v>
      </c>
      <c r="AU2396" s="111">
        <f t="shared" si="1204"/>
        <v>0</v>
      </c>
      <c r="AV2396" s="111" t="str">
        <f t="shared" si="1202"/>
        <v xml:space="preserve"> </v>
      </c>
      <c r="AW2396" s="112">
        <f t="shared" si="1203"/>
        <v>0</v>
      </c>
    </row>
    <row r="2397" spans="30:49">
      <c r="AD2397" s="132">
        <v>2394</v>
      </c>
      <c r="AE2397" s="125" t="str">
        <f t="shared" si="1194"/>
        <v xml:space="preserve"> </v>
      </c>
      <c r="AF2397" s="125" t="str">
        <f t="shared" si="1205"/>
        <v xml:space="preserve"> </v>
      </c>
      <c r="AG2397" s="125" t="str">
        <f t="shared" si="1195"/>
        <v xml:space="preserve"> </v>
      </c>
      <c r="AH2397" s="126" t="str">
        <f t="shared" si="1206"/>
        <v xml:space="preserve"> </v>
      </c>
      <c r="AI2397" s="127" t="str">
        <f t="shared" si="1207"/>
        <v xml:space="preserve"> </v>
      </c>
      <c r="AJ2397" s="128" t="str">
        <f t="shared" si="1208"/>
        <v xml:space="preserve"> </v>
      </c>
      <c r="AK2397" s="128" t="str">
        <f t="shared" si="1196"/>
        <v xml:space="preserve"> </v>
      </c>
      <c r="AL2397" s="129" t="str">
        <f t="shared" si="1209"/>
        <v xml:space="preserve"> </v>
      </c>
      <c r="AM2397" s="130" t="str">
        <f t="shared" si="1210"/>
        <v xml:space="preserve"> </v>
      </c>
      <c r="AN2397" s="129" t="str">
        <f t="shared" si="1211"/>
        <v xml:space="preserve"> </v>
      </c>
      <c r="AO2397" s="131" t="str">
        <f t="shared" si="1197"/>
        <v xml:space="preserve"> </v>
      </c>
      <c r="AP2397" s="123" t="str">
        <f t="shared" si="1193"/>
        <v xml:space="preserve"> </v>
      </c>
      <c r="AQ2397" s="129" t="str">
        <f t="shared" si="1198"/>
        <v xml:space="preserve"> </v>
      </c>
      <c r="AR2397" s="111">
        <f t="shared" si="1199"/>
        <v>2394</v>
      </c>
      <c r="AS2397" s="111">
        <f t="shared" si="1200"/>
        <v>0</v>
      </c>
      <c r="AT2397" s="111">
        <f t="shared" si="1201"/>
        <v>0</v>
      </c>
      <c r="AU2397" s="111">
        <f t="shared" si="1204"/>
        <v>0</v>
      </c>
      <c r="AV2397" s="111" t="str">
        <f t="shared" si="1202"/>
        <v xml:space="preserve"> </v>
      </c>
      <c r="AW2397" s="112">
        <f t="shared" si="1203"/>
        <v>0</v>
      </c>
    </row>
    <row r="2398" spans="30:49">
      <c r="AD2398" s="132">
        <v>2395</v>
      </c>
      <c r="AE2398" s="125" t="str">
        <f t="shared" si="1194"/>
        <v xml:space="preserve"> </v>
      </c>
      <c r="AF2398" s="125" t="str">
        <f t="shared" si="1205"/>
        <v xml:space="preserve"> </v>
      </c>
      <c r="AG2398" s="125" t="str">
        <f t="shared" si="1195"/>
        <v xml:space="preserve"> </v>
      </c>
      <c r="AH2398" s="126" t="str">
        <f t="shared" si="1206"/>
        <v xml:space="preserve"> </v>
      </c>
      <c r="AI2398" s="127" t="str">
        <f t="shared" si="1207"/>
        <v xml:space="preserve"> </v>
      </c>
      <c r="AJ2398" s="128" t="str">
        <f t="shared" si="1208"/>
        <v xml:space="preserve"> </v>
      </c>
      <c r="AK2398" s="128" t="str">
        <f t="shared" si="1196"/>
        <v xml:space="preserve"> </v>
      </c>
      <c r="AL2398" s="129" t="str">
        <f t="shared" si="1209"/>
        <v xml:space="preserve"> </v>
      </c>
      <c r="AM2398" s="130" t="str">
        <f t="shared" si="1210"/>
        <v xml:space="preserve"> </v>
      </c>
      <c r="AN2398" s="129" t="str">
        <f t="shared" si="1211"/>
        <v xml:space="preserve"> </v>
      </c>
      <c r="AO2398" s="131" t="str">
        <f t="shared" si="1197"/>
        <v xml:space="preserve"> </v>
      </c>
      <c r="AP2398" s="123" t="str">
        <f t="shared" si="1193"/>
        <v xml:space="preserve"> </v>
      </c>
      <c r="AQ2398" s="129" t="str">
        <f t="shared" si="1198"/>
        <v xml:space="preserve"> </v>
      </c>
      <c r="AR2398" s="111">
        <f t="shared" si="1199"/>
        <v>2395</v>
      </c>
      <c r="AS2398" s="111">
        <f t="shared" si="1200"/>
        <v>0</v>
      </c>
      <c r="AT2398" s="111">
        <f t="shared" si="1201"/>
        <v>0</v>
      </c>
      <c r="AU2398" s="111">
        <f t="shared" si="1204"/>
        <v>0</v>
      </c>
      <c r="AV2398" s="111" t="str">
        <f t="shared" si="1202"/>
        <v xml:space="preserve"> </v>
      </c>
      <c r="AW2398" s="112">
        <f t="shared" si="1203"/>
        <v>0</v>
      </c>
    </row>
    <row r="2399" spans="30:49">
      <c r="AD2399" s="132">
        <v>2396</v>
      </c>
      <c r="AE2399" s="125" t="str">
        <f t="shared" si="1194"/>
        <v xml:space="preserve"> </v>
      </c>
      <c r="AF2399" s="125" t="str">
        <f t="shared" si="1205"/>
        <v xml:space="preserve"> </v>
      </c>
      <c r="AG2399" s="125" t="str">
        <f t="shared" si="1195"/>
        <v xml:space="preserve"> </v>
      </c>
      <c r="AH2399" s="126" t="str">
        <f t="shared" si="1206"/>
        <v xml:space="preserve"> </v>
      </c>
      <c r="AI2399" s="127" t="str">
        <f t="shared" si="1207"/>
        <v xml:space="preserve"> </v>
      </c>
      <c r="AJ2399" s="128" t="str">
        <f t="shared" si="1208"/>
        <v xml:space="preserve"> </v>
      </c>
      <c r="AK2399" s="128" t="str">
        <f t="shared" si="1196"/>
        <v xml:space="preserve"> </v>
      </c>
      <c r="AL2399" s="129" t="str">
        <f t="shared" si="1209"/>
        <v xml:space="preserve"> </v>
      </c>
      <c r="AM2399" s="130" t="str">
        <f t="shared" si="1210"/>
        <v xml:space="preserve"> </v>
      </c>
      <c r="AN2399" s="129" t="str">
        <f t="shared" si="1211"/>
        <v xml:space="preserve"> </v>
      </c>
      <c r="AO2399" s="131" t="str">
        <f t="shared" si="1197"/>
        <v xml:space="preserve"> </v>
      </c>
      <c r="AP2399" s="123" t="str">
        <f t="shared" si="1193"/>
        <v xml:space="preserve"> </v>
      </c>
      <c r="AQ2399" s="129" t="str">
        <f t="shared" si="1198"/>
        <v xml:space="preserve"> </v>
      </c>
      <c r="AR2399" s="111">
        <f t="shared" si="1199"/>
        <v>2396</v>
      </c>
      <c r="AS2399" s="111">
        <f t="shared" si="1200"/>
        <v>0</v>
      </c>
      <c r="AT2399" s="111">
        <f t="shared" si="1201"/>
        <v>0</v>
      </c>
      <c r="AU2399" s="111">
        <f t="shared" si="1204"/>
        <v>0</v>
      </c>
      <c r="AV2399" s="111" t="str">
        <f t="shared" si="1202"/>
        <v xml:space="preserve"> </v>
      </c>
      <c r="AW2399" s="112">
        <f t="shared" si="1203"/>
        <v>0</v>
      </c>
    </row>
    <row r="2400" spans="30:49">
      <c r="AD2400" s="132">
        <v>2397</v>
      </c>
      <c r="AE2400" s="125" t="str">
        <f t="shared" si="1194"/>
        <v xml:space="preserve"> </v>
      </c>
      <c r="AF2400" s="125" t="str">
        <f t="shared" si="1205"/>
        <v xml:space="preserve"> </v>
      </c>
      <c r="AG2400" s="125" t="str">
        <f t="shared" si="1195"/>
        <v xml:space="preserve"> </v>
      </c>
      <c r="AH2400" s="126" t="str">
        <f t="shared" si="1206"/>
        <v xml:space="preserve"> </v>
      </c>
      <c r="AI2400" s="127" t="str">
        <f t="shared" si="1207"/>
        <v xml:space="preserve"> </v>
      </c>
      <c r="AJ2400" s="128" t="str">
        <f t="shared" si="1208"/>
        <v xml:space="preserve"> </v>
      </c>
      <c r="AK2400" s="128" t="str">
        <f t="shared" si="1196"/>
        <v xml:space="preserve"> </v>
      </c>
      <c r="AL2400" s="129" t="str">
        <f t="shared" si="1209"/>
        <v xml:space="preserve"> </v>
      </c>
      <c r="AM2400" s="130" t="str">
        <f t="shared" si="1210"/>
        <v xml:space="preserve"> </v>
      </c>
      <c r="AN2400" s="129" t="str">
        <f t="shared" si="1211"/>
        <v xml:space="preserve"> </v>
      </c>
      <c r="AO2400" s="131" t="str">
        <f t="shared" si="1197"/>
        <v xml:space="preserve"> </v>
      </c>
      <c r="AP2400" s="123" t="str">
        <f t="shared" si="1193"/>
        <v xml:space="preserve"> </v>
      </c>
      <c r="AQ2400" s="129" t="str">
        <f t="shared" si="1198"/>
        <v xml:space="preserve"> </v>
      </c>
      <c r="AR2400" s="111">
        <f t="shared" si="1199"/>
        <v>2397</v>
      </c>
      <c r="AS2400" s="111">
        <f t="shared" si="1200"/>
        <v>0</v>
      </c>
      <c r="AT2400" s="111">
        <f t="shared" si="1201"/>
        <v>0</v>
      </c>
      <c r="AU2400" s="111">
        <f t="shared" si="1204"/>
        <v>0</v>
      </c>
      <c r="AV2400" s="111" t="str">
        <f t="shared" si="1202"/>
        <v xml:space="preserve"> </v>
      </c>
      <c r="AW2400" s="112">
        <f t="shared" si="1203"/>
        <v>0</v>
      </c>
    </row>
    <row r="2401" spans="30:49">
      <c r="AD2401" s="132">
        <v>2398</v>
      </c>
      <c r="AE2401" s="125" t="str">
        <f t="shared" si="1194"/>
        <v xml:space="preserve"> </v>
      </c>
      <c r="AF2401" s="125" t="str">
        <f t="shared" si="1205"/>
        <v xml:space="preserve"> </v>
      </c>
      <c r="AG2401" s="125" t="str">
        <f t="shared" si="1195"/>
        <v xml:space="preserve"> </v>
      </c>
      <c r="AH2401" s="126" t="str">
        <f t="shared" si="1206"/>
        <v xml:space="preserve"> </v>
      </c>
      <c r="AI2401" s="127" t="str">
        <f t="shared" si="1207"/>
        <v xml:space="preserve"> </v>
      </c>
      <c r="AJ2401" s="128" t="str">
        <f t="shared" si="1208"/>
        <v xml:space="preserve"> </v>
      </c>
      <c r="AK2401" s="128" t="str">
        <f t="shared" si="1196"/>
        <v xml:space="preserve"> </v>
      </c>
      <c r="AL2401" s="129" t="str">
        <f t="shared" si="1209"/>
        <v xml:space="preserve"> </v>
      </c>
      <c r="AM2401" s="130" t="str">
        <f t="shared" si="1210"/>
        <v xml:space="preserve"> </v>
      </c>
      <c r="AN2401" s="129" t="str">
        <f t="shared" si="1211"/>
        <v xml:space="preserve"> </v>
      </c>
      <c r="AO2401" s="131" t="str">
        <f t="shared" si="1197"/>
        <v xml:space="preserve"> </v>
      </c>
      <c r="AP2401" s="123" t="str">
        <f t="shared" si="1193"/>
        <v xml:space="preserve"> </v>
      </c>
      <c r="AQ2401" s="129" t="str">
        <f t="shared" si="1198"/>
        <v xml:space="preserve"> </v>
      </c>
      <c r="AR2401" s="111">
        <f t="shared" si="1199"/>
        <v>2398</v>
      </c>
      <c r="AS2401" s="111">
        <f t="shared" si="1200"/>
        <v>0</v>
      </c>
      <c r="AT2401" s="111">
        <f t="shared" si="1201"/>
        <v>0</v>
      </c>
      <c r="AU2401" s="111">
        <f t="shared" si="1204"/>
        <v>0</v>
      </c>
      <c r="AV2401" s="111" t="str">
        <f t="shared" si="1202"/>
        <v xml:space="preserve"> </v>
      </c>
      <c r="AW2401" s="112">
        <f t="shared" si="1203"/>
        <v>0</v>
      </c>
    </row>
    <row r="2402" spans="30:49">
      <c r="AD2402" s="132">
        <v>2399</v>
      </c>
      <c r="AE2402" s="125" t="str">
        <f t="shared" si="1194"/>
        <v xml:space="preserve"> </v>
      </c>
      <c r="AF2402" s="125" t="str">
        <f t="shared" si="1205"/>
        <v xml:space="preserve"> </v>
      </c>
      <c r="AG2402" s="125" t="str">
        <f t="shared" si="1195"/>
        <v xml:space="preserve"> </v>
      </c>
      <c r="AH2402" s="126" t="str">
        <f t="shared" si="1206"/>
        <v xml:space="preserve"> </v>
      </c>
      <c r="AI2402" s="127" t="str">
        <f t="shared" si="1207"/>
        <v xml:space="preserve"> </v>
      </c>
      <c r="AJ2402" s="128" t="str">
        <f t="shared" si="1208"/>
        <v xml:space="preserve"> </v>
      </c>
      <c r="AK2402" s="128" t="str">
        <f t="shared" si="1196"/>
        <v xml:space="preserve"> </v>
      </c>
      <c r="AL2402" s="129" t="str">
        <f t="shared" si="1209"/>
        <v xml:space="preserve"> </v>
      </c>
      <c r="AM2402" s="130" t="str">
        <f t="shared" si="1210"/>
        <v xml:space="preserve"> </v>
      </c>
      <c r="AN2402" s="129" t="str">
        <f t="shared" si="1211"/>
        <v xml:space="preserve"> </v>
      </c>
      <c r="AO2402" s="131" t="str">
        <f t="shared" si="1197"/>
        <v xml:space="preserve"> </v>
      </c>
      <c r="AP2402" s="123" t="str">
        <f t="shared" si="1193"/>
        <v xml:space="preserve"> </v>
      </c>
      <c r="AQ2402" s="129" t="str">
        <f t="shared" si="1198"/>
        <v xml:space="preserve"> </v>
      </c>
      <c r="AR2402" s="111">
        <f t="shared" si="1199"/>
        <v>2399</v>
      </c>
      <c r="AS2402" s="111">
        <f t="shared" si="1200"/>
        <v>0</v>
      </c>
      <c r="AT2402" s="111">
        <f t="shared" si="1201"/>
        <v>0</v>
      </c>
      <c r="AU2402" s="111">
        <f t="shared" si="1204"/>
        <v>0</v>
      </c>
      <c r="AV2402" s="111" t="str">
        <f t="shared" si="1202"/>
        <v xml:space="preserve"> </v>
      </c>
      <c r="AW2402" s="112">
        <f t="shared" si="1203"/>
        <v>0</v>
      </c>
    </row>
    <row r="2403" spans="30:49">
      <c r="AD2403" s="132">
        <v>2400</v>
      </c>
      <c r="AE2403" s="125" t="str">
        <f t="shared" si="1194"/>
        <v xml:space="preserve"> </v>
      </c>
      <c r="AF2403" s="125" t="str">
        <f t="shared" si="1205"/>
        <v xml:space="preserve"> </v>
      </c>
      <c r="AG2403" s="125" t="str">
        <f t="shared" si="1195"/>
        <v xml:space="preserve"> </v>
      </c>
      <c r="AH2403" s="126" t="str">
        <f t="shared" si="1206"/>
        <v xml:space="preserve"> </v>
      </c>
      <c r="AI2403" s="127" t="str">
        <f t="shared" si="1207"/>
        <v xml:space="preserve"> </v>
      </c>
      <c r="AJ2403" s="128" t="str">
        <f t="shared" si="1208"/>
        <v xml:space="preserve"> </v>
      </c>
      <c r="AK2403" s="128" t="str">
        <f t="shared" si="1196"/>
        <v xml:space="preserve"> </v>
      </c>
      <c r="AL2403" s="129" t="str">
        <f t="shared" si="1209"/>
        <v xml:space="preserve"> </v>
      </c>
      <c r="AM2403" s="130" t="str">
        <f t="shared" si="1210"/>
        <v xml:space="preserve"> </v>
      </c>
      <c r="AN2403" s="129" t="str">
        <f t="shared" si="1211"/>
        <v xml:space="preserve"> </v>
      </c>
      <c r="AO2403" s="131" t="str">
        <f t="shared" si="1197"/>
        <v xml:space="preserve"> </v>
      </c>
      <c r="AP2403" s="123" t="str">
        <f t="shared" si="1193"/>
        <v xml:space="preserve"> </v>
      </c>
      <c r="AQ2403" s="129" t="str">
        <f t="shared" si="1198"/>
        <v xml:space="preserve"> </v>
      </c>
      <c r="AR2403" s="111">
        <f t="shared" si="1199"/>
        <v>2400</v>
      </c>
      <c r="AS2403" s="111">
        <f t="shared" si="1200"/>
        <v>0</v>
      </c>
      <c r="AT2403" s="111">
        <f t="shared" si="1201"/>
        <v>0</v>
      </c>
      <c r="AU2403" s="111">
        <f t="shared" si="1204"/>
        <v>0</v>
      </c>
      <c r="AV2403" s="111" t="str">
        <f t="shared" si="1202"/>
        <v xml:space="preserve"> </v>
      </c>
      <c r="AW2403" s="112">
        <f t="shared" si="1203"/>
        <v>0</v>
      </c>
    </row>
    <row r="2404" spans="30:49">
      <c r="AD2404" s="132">
        <v>2401</v>
      </c>
      <c r="AE2404" s="125" t="str">
        <f t="shared" si="1194"/>
        <v xml:space="preserve"> </v>
      </c>
      <c r="AF2404" s="125" t="str">
        <f t="shared" si="1205"/>
        <v xml:space="preserve"> </v>
      </c>
      <c r="AG2404" s="125" t="str">
        <f t="shared" si="1195"/>
        <v xml:space="preserve"> </v>
      </c>
      <c r="AH2404" s="126" t="str">
        <f t="shared" si="1206"/>
        <v xml:space="preserve"> </v>
      </c>
      <c r="AI2404" s="127" t="str">
        <f t="shared" si="1207"/>
        <v xml:space="preserve"> </v>
      </c>
      <c r="AJ2404" s="128" t="str">
        <f t="shared" si="1208"/>
        <v xml:space="preserve"> </v>
      </c>
      <c r="AK2404" s="128" t="str">
        <f t="shared" si="1196"/>
        <v xml:space="preserve"> </v>
      </c>
      <c r="AL2404" s="129" t="str">
        <f t="shared" si="1209"/>
        <v xml:space="preserve"> </v>
      </c>
      <c r="AM2404" s="130" t="str">
        <f t="shared" si="1210"/>
        <v xml:space="preserve"> </v>
      </c>
      <c r="AN2404" s="129" t="str">
        <f t="shared" si="1211"/>
        <v xml:space="preserve"> </v>
      </c>
      <c r="AO2404" s="131" t="str">
        <f t="shared" si="1197"/>
        <v xml:space="preserve"> </v>
      </c>
      <c r="AP2404" s="123" t="str">
        <f t="shared" si="1193"/>
        <v xml:space="preserve"> </v>
      </c>
      <c r="AQ2404" s="129" t="str">
        <f t="shared" si="1198"/>
        <v xml:space="preserve"> </v>
      </c>
      <c r="AR2404" s="111">
        <f t="shared" si="1199"/>
        <v>2401</v>
      </c>
      <c r="AS2404" s="111">
        <f t="shared" si="1200"/>
        <v>0</v>
      </c>
      <c r="AT2404" s="111">
        <f t="shared" si="1201"/>
        <v>0</v>
      </c>
      <c r="AU2404" s="111">
        <f t="shared" si="1204"/>
        <v>0</v>
      </c>
      <c r="AV2404" s="111" t="str">
        <f t="shared" si="1202"/>
        <v xml:space="preserve"> </v>
      </c>
      <c r="AW2404" s="112">
        <f t="shared" si="1203"/>
        <v>0</v>
      </c>
    </row>
    <row r="2405" spans="30:49">
      <c r="AD2405" s="132">
        <v>2402</v>
      </c>
      <c r="AE2405" s="125" t="str">
        <f t="shared" si="1194"/>
        <v xml:space="preserve"> </v>
      </c>
      <c r="AF2405" s="125" t="str">
        <f t="shared" si="1205"/>
        <v xml:space="preserve"> </v>
      </c>
      <c r="AG2405" s="125" t="str">
        <f t="shared" si="1195"/>
        <v xml:space="preserve"> </v>
      </c>
      <c r="AH2405" s="126" t="str">
        <f t="shared" si="1206"/>
        <v xml:space="preserve"> </v>
      </c>
      <c r="AI2405" s="127" t="str">
        <f t="shared" si="1207"/>
        <v xml:space="preserve"> </v>
      </c>
      <c r="AJ2405" s="128" t="str">
        <f t="shared" si="1208"/>
        <v xml:space="preserve"> </v>
      </c>
      <c r="AK2405" s="128" t="str">
        <f t="shared" si="1196"/>
        <v xml:space="preserve"> </v>
      </c>
      <c r="AL2405" s="129" t="str">
        <f t="shared" si="1209"/>
        <v xml:space="preserve"> </v>
      </c>
      <c r="AM2405" s="130" t="str">
        <f t="shared" si="1210"/>
        <v xml:space="preserve"> </v>
      </c>
      <c r="AN2405" s="129" t="str">
        <f t="shared" si="1211"/>
        <v xml:space="preserve"> </v>
      </c>
      <c r="AO2405" s="131" t="str">
        <f t="shared" si="1197"/>
        <v xml:space="preserve"> </v>
      </c>
      <c r="AP2405" s="123" t="str">
        <f t="shared" si="1193"/>
        <v xml:space="preserve"> </v>
      </c>
      <c r="AQ2405" s="129" t="str">
        <f t="shared" si="1198"/>
        <v xml:space="preserve"> </v>
      </c>
      <c r="AR2405" s="111">
        <f t="shared" si="1199"/>
        <v>2402</v>
      </c>
      <c r="AS2405" s="111">
        <f t="shared" si="1200"/>
        <v>0</v>
      </c>
      <c r="AT2405" s="111">
        <f t="shared" si="1201"/>
        <v>0</v>
      </c>
      <c r="AU2405" s="111">
        <f t="shared" si="1204"/>
        <v>0</v>
      </c>
      <c r="AV2405" s="111" t="str">
        <f t="shared" si="1202"/>
        <v xml:space="preserve"> </v>
      </c>
      <c r="AW2405" s="112">
        <f t="shared" si="1203"/>
        <v>0</v>
      </c>
    </row>
    <row r="2406" spans="30:49">
      <c r="AD2406" s="132">
        <v>2403</v>
      </c>
      <c r="AE2406" s="125" t="str">
        <f t="shared" si="1194"/>
        <v xml:space="preserve"> </v>
      </c>
      <c r="AF2406" s="125" t="str">
        <f t="shared" si="1205"/>
        <v xml:space="preserve"> </v>
      </c>
      <c r="AG2406" s="125" t="str">
        <f t="shared" si="1195"/>
        <v xml:space="preserve"> </v>
      </c>
      <c r="AH2406" s="126" t="str">
        <f t="shared" si="1206"/>
        <v xml:space="preserve"> </v>
      </c>
      <c r="AI2406" s="127" t="str">
        <f t="shared" si="1207"/>
        <v xml:space="preserve"> </v>
      </c>
      <c r="AJ2406" s="128" t="str">
        <f t="shared" si="1208"/>
        <v xml:space="preserve"> </v>
      </c>
      <c r="AK2406" s="128" t="str">
        <f t="shared" si="1196"/>
        <v xml:space="preserve"> </v>
      </c>
      <c r="AL2406" s="129" t="str">
        <f t="shared" si="1209"/>
        <v xml:space="preserve"> </v>
      </c>
      <c r="AM2406" s="130" t="str">
        <f t="shared" si="1210"/>
        <v xml:space="preserve"> </v>
      </c>
      <c r="AN2406" s="129" t="str">
        <f t="shared" si="1211"/>
        <v xml:space="preserve"> </v>
      </c>
      <c r="AO2406" s="131" t="str">
        <f t="shared" si="1197"/>
        <v xml:space="preserve"> </v>
      </c>
      <c r="AP2406" s="123" t="str">
        <f t="shared" si="1193"/>
        <v xml:space="preserve"> </v>
      </c>
      <c r="AQ2406" s="129" t="str">
        <f t="shared" si="1198"/>
        <v xml:space="preserve"> </v>
      </c>
      <c r="AR2406" s="111">
        <f t="shared" si="1199"/>
        <v>2403</v>
      </c>
      <c r="AS2406" s="111">
        <f t="shared" si="1200"/>
        <v>0</v>
      </c>
      <c r="AT2406" s="111">
        <f t="shared" si="1201"/>
        <v>0</v>
      </c>
      <c r="AU2406" s="111">
        <f t="shared" si="1204"/>
        <v>0</v>
      </c>
      <c r="AV2406" s="111" t="str">
        <f t="shared" si="1202"/>
        <v xml:space="preserve"> </v>
      </c>
      <c r="AW2406" s="112">
        <f t="shared" si="1203"/>
        <v>0</v>
      </c>
    </row>
    <row r="2407" spans="30:49">
      <c r="AD2407" s="132">
        <v>2404</v>
      </c>
      <c r="AE2407" s="125" t="str">
        <f t="shared" si="1194"/>
        <v xml:space="preserve"> </v>
      </c>
      <c r="AF2407" s="125" t="str">
        <f t="shared" si="1205"/>
        <v xml:space="preserve"> </v>
      </c>
      <c r="AG2407" s="125" t="str">
        <f t="shared" si="1195"/>
        <v xml:space="preserve"> </v>
      </c>
      <c r="AH2407" s="126" t="str">
        <f t="shared" si="1206"/>
        <v xml:space="preserve"> </v>
      </c>
      <c r="AI2407" s="127" t="str">
        <f t="shared" si="1207"/>
        <v xml:space="preserve"> </v>
      </c>
      <c r="AJ2407" s="128" t="str">
        <f t="shared" si="1208"/>
        <v xml:space="preserve"> </v>
      </c>
      <c r="AK2407" s="128" t="str">
        <f t="shared" si="1196"/>
        <v xml:space="preserve"> </v>
      </c>
      <c r="AL2407" s="129" t="str">
        <f t="shared" si="1209"/>
        <v xml:space="preserve"> </v>
      </c>
      <c r="AM2407" s="130" t="str">
        <f t="shared" si="1210"/>
        <v xml:space="preserve"> </v>
      </c>
      <c r="AN2407" s="129" t="str">
        <f t="shared" si="1211"/>
        <v xml:space="preserve"> </v>
      </c>
      <c r="AO2407" s="131" t="str">
        <f t="shared" si="1197"/>
        <v xml:space="preserve"> </v>
      </c>
      <c r="AP2407" s="123" t="str">
        <f t="shared" si="1193"/>
        <v xml:space="preserve"> </v>
      </c>
      <c r="AQ2407" s="129" t="str">
        <f t="shared" si="1198"/>
        <v xml:space="preserve"> </v>
      </c>
      <c r="AR2407" s="111">
        <f t="shared" si="1199"/>
        <v>2404</v>
      </c>
      <c r="AS2407" s="111">
        <f t="shared" si="1200"/>
        <v>0</v>
      </c>
      <c r="AT2407" s="111">
        <f t="shared" si="1201"/>
        <v>0</v>
      </c>
      <c r="AU2407" s="111">
        <f t="shared" si="1204"/>
        <v>0</v>
      </c>
      <c r="AV2407" s="111" t="str">
        <f t="shared" si="1202"/>
        <v xml:space="preserve"> </v>
      </c>
      <c r="AW2407" s="112">
        <f t="shared" si="1203"/>
        <v>0</v>
      </c>
    </row>
    <row r="2408" spans="30:49">
      <c r="AD2408" s="132">
        <v>2405</v>
      </c>
      <c r="AE2408" s="125" t="str">
        <f t="shared" si="1194"/>
        <v xml:space="preserve"> </v>
      </c>
      <c r="AF2408" s="125" t="str">
        <f t="shared" si="1205"/>
        <v xml:space="preserve"> </v>
      </c>
      <c r="AG2408" s="125" t="str">
        <f t="shared" si="1195"/>
        <v xml:space="preserve"> </v>
      </c>
      <c r="AH2408" s="126" t="str">
        <f t="shared" si="1206"/>
        <v xml:space="preserve"> </v>
      </c>
      <c r="AI2408" s="127" t="str">
        <f t="shared" si="1207"/>
        <v xml:space="preserve"> </v>
      </c>
      <c r="AJ2408" s="128" t="str">
        <f t="shared" si="1208"/>
        <v xml:space="preserve"> </v>
      </c>
      <c r="AK2408" s="128" t="str">
        <f t="shared" si="1196"/>
        <v xml:space="preserve"> </v>
      </c>
      <c r="AL2408" s="129" t="str">
        <f t="shared" si="1209"/>
        <v xml:space="preserve"> </v>
      </c>
      <c r="AM2408" s="130" t="str">
        <f t="shared" si="1210"/>
        <v xml:space="preserve"> </v>
      </c>
      <c r="AN2408" s="129" t="str">
        <f t="shared" si="1211"/>
        <v xml:space="preserve"> </v>
      </c>
      <c r="AO2408" s="131" t="str">
        <f t="shared" si="1197"/>
        <v xml:space="preserve"> </v>
      </c>
      <c r="AP2408" s="123" t="str">
        <f t="shared" si="1193"/>
        <v xml:space="preserve"> </v>
      </c>
      <c r="AQ2408" s="129" t="str">
        <f t="shared" si="1198"/>
        <v xml:space="preserve"> </v>
      </c>
      <c r="AR2408" s="111">
        <f t="shared" si="1199"/>
        <v>2405</v>
      </c>
      <c r="AS2408" s="111">
        <f t="shared" si="1200"/>
        <v>0</v>
      </c>
      <c r="AT2408" s="111">
        <f t="shared" si="1201"/>
        <v>0</v>
      </c>
      <c r="AU2408" s="111">
        <f t="shared" si="1204"/>
        <v>0</v>
      </c>
      <c r="AV2408" s="111" t="str">
        <f t="shared" si="1202"/>
        <v xml:space="preserve"> </v>
      </c>
      <c r="AW2408" s="112">
        <f t="shared" si="1203"/>
        <v>0</v>
      </c>
    </row>
    <row r="2409" spans="30:49">
      <c r="AD2409" s="132">
        <v>2406</v>
      </c>
      <c r="AE2409" s="125" t="str">
        <f t="shared" si="1194"/>
        <v xml:space="preserve"> </v>
      </c>
      <c r="AF2409" s="125" t="str">
        <f t="shared" si="1205"/>
        <v xml:space="preserve"> </v>
      </c>
      <c r="AG2409" s="125" t="str">
        <f t="shared" si="1195"/>
        <v xml:space="preserve"> </v>
      </c>
      <c r="AH2409" s="126" t="str">
        <f t="shared" si="1206"/>
        <v xml:space="preserve"> </v>
      </c>
      <c r="AI2409" s="127" t="str">
        <f t="shared" si="1207"/>
        <v xml:space="preserve"> </v>
      </c>
      <c r="AJ2409" s="128" t="str">
        <f t="shared" si="1208"/>
        <v xml:space="preserve"> </v>
      </c>
      <c r="AK2409" s="128" t="str">
        <f t="shared" si="1196"/>
        <v xml:space="preserve"> </v>
      </c>
      <c r="AL2409" s="129" t="str">
        <f t="shared" si="1209"/>
        <v xml:space="preserve"> </v>
      </c>
      <c r="AM2409" s="130" t="str">
        <f t="shared" si="1210"/>
        <v xml:space="preserve"> </v>
      </c>
      <c r="AN2409" s="129" t="str">
        <f t="shared" si="1211"/>
        <v xml:space="preserve"> </v>
      </c>
      <c r="AO2409" s="131" t="str">
        <f t="shared" si="1197"/>
        <v xml:space="preserve"> </v>
      </c>
      <c r="AP2409" s="123" t="str">
        <f t="shared" si="1193"/>
        <v xml:space="preserve"> </v>
      </c>
      <c r="AQ2409" s="129" t="str">
        <f t="shared" si="1198"/>
        <v xml:space="preserve"> </v>
      </c>
      <c r="AR2409" s="111">
        <f t="shared" si="1199"/>
        <v>2406</v>
      </c>
      <c r="AS2409" s="111">
        <f t="shared" si="1200"/>
        <v>0</v>
      </c>
      <c r="AT2409" s="111">
        <f t="shared" si="1201"/>
        <v>0</v>
      </c>
      <c r="AU2409" s="111">
        <f t="shared" si="1204"/>
        <v>0</v>
      </c>
      <c r="AV2409" s="111" t="str">
        <f t="shared" si="1202"/>
        <v xml:space="preserve"> </v>
      </c>
      <c r="AW2409" s="112">
        <f t="shared" si="1203"/>
        <v>0</v>
      </c>
    </row>
    <row r="2410" spans="30:49">
      <c r="AD2410" s="132">
        <v>2407</v>
      </c>
      <c r="AE2410" s="125" t="str">
        <f t="shared" si="1194"/>
        <v xml:space="preserve"> </v>
      </c>
      <c r="AF2410" s="125" t="str">
        <f t="shared" si="1205"/>
        <v xml:space="preserve"> </v>
      </c>
      <c r="AG2410" s="125" t="str">
        <f t="shared" si="1195"/>
        <v xml:space="preserve"> </v>
      </c>
      <c r="AH2410" s="126" t="str">
        <f t="shared" si="1206"/>
        <v xml:space="preserve"> </v>
      </c>
      <c r="AI2410" s="127" t="str">
        <f t="shared" si="1207"/>
        <v xml:space="preserve"> </v>
      </c>
      <c r="AJ2410" s="128" t="str">
        <f t="shared" si="1208"/>
        <v xml:space="preserve"> </v>
      </c>
      <c r="AK2410" s="128" t="str">
        <f t="shared" si="1196"/>
        <v xml:space="preserve"> </v>
      </c>
      <c r="AL2410" s="129" t="str">
        <f t="shared" si="1209"/>
        <v xml:space="preserve"> </v>
      </c>
      <c r="AM2410" s="130" t="str">
        <f t="shared" si="1210"/>
        <v xml:space="preserve"> </v>
      </c>
      <c r="AN2410" s="129" t="str">
        <f t="shared" si="1211"/>
        <v xml:space="preserve"> </v>
      </c>
      <c r="AO2410" s="131" t="str">
        <f t="shared" si="1197"/>
        <v xml:space="preserve"> </v>
      </c>
      <c r="AP2410" s="123" t="str">
        <f t="shared" si="1193"/>
        <v xml:space="preserve"> </v>
      </c>
      <c r="AQ2410" s="129" t="str">
        <f t="shared" si="1198"/>
        <v xml:space="preserve"> </v>
      </c>
      <c r="AR2410" s="111">
        <f t="shared" si="1199"/>
        <v>2407</v>
      </c>
      <c r="AS2410" s="111">
        <f t="shared" si="1200"/>
        <v>0</v>
      </c>
      <c r="AT2410" s="111">
        <f t="shared" si="1201"/>
        <v>0</v>
      </c>
      <c r="AU2410" s="111">
        <f t="shared" si="1204"/>
        <v>0</v>
      </c>
      <c r="AV2410" s="111" t="str">
        <f t="shared" si="1202"/>
        <v xml:space="preserve"> </v>
      </c>
      <c r="AW2410" s="112">
        <f t="shared" si="1203"/>
        <v>0</v>
      </c>
    </row>
    <row r="2411" spans="30:49">
      <c r="AD2411" s="132">
        <v>2408</v>
      </c>
      <c r="AE2411" s="125" t="str">
        <f t="shared" si="1194"/>
        <v xml:space="preserve"> </v>
      </c>
      <c r="AF2411" s="125" t="str">
        <f t="shared" si="1205"/>
        <v xml:space="preserve"> </v>
      </c>
      <c r="AG2411" s="125" t="str">
        <f t="shared" si="1195"/>
        <v xml:space="preserve"> </v>
      </c>
      <c r="AH2411" s="126" t="str">
        <f t="shared" si="1206"/>
        <v xml:space="preserve"> </v>
      </c>
      <c r="AI2411" s="127" t="str">
        <f t="shared" si="1207"/>
        <v xml:space="preserve"> </v>
      </c>
      <c r="AJ2411" s="128" t="str">
        <f t="shared" si="1208"/>
        <v xml:space="preserve"> </v>
      </c>
      <c r="AK2411" s="128" t="str">
        <f t="shared" si="1196"/>
        <v xml:space="preserve"> </v>
      </c>
      <c r="AL2411" s="129" t="str">
        <f t="shared" si="1209"/>
        <v xml:space="preserve"> </v>
      </c>
      <c r="AM2411" s="130" t="str">
        <f t="shared" si="1210"/>
        <v xml:space="preserve"> </v>
      </c>
      <c r="AN2411" s="129" t="str">
        <f t="shared" si="1211"/>
        <v xml:space="preserve"> </v>
      </c>
      <c r="AO2411" s="131" t="str">
        <f t="shared" si="1197"/>
        <v xml:space="preserve"> </v>
      </c>
      <c r="AP2411" s="123" t="str">
        <f t="shared" si="1193"/>
        <v xml:space="preserve"> </v>
      </c>
      <c r="AQ2411" s="129" t="str">
        <f t="shared" si="1198"/>
        <v xml:space="preserve"> </v>
      </c>
      <c r="AR2411" s="111">
        <f t="shared" si="1199"/>
        <v>2408</v>
      </c>
      <c r="AS2411" s="111">
        <f t="shared" si="1200"/>
        <v>0</v>
      </c>
      <c r="AT2411" s="111">
        <f t="shared" si="1201"/>
        <v>0</v>
      </c>
      <c r="AU2411" s="111">
        <f t="shared" si="1204"/>
        <v>0</v>
      </c>
      <c r="AV2411" s="111" t="str">
        <f t="shared" si="1202"/>
        <v xml:space="preserve"> </v>
      </c>
      <c r="AW2411" s="112">
        <f t="shared" si="1203"/>
        <v>0</v>
      </c>
    </row>
    <row r="2412" spans="30:49">
      <c r="AD2412" s="132">
        <v>2409</v>
      </c>
      <c r="AE2412" s="125" t="str">
        <f t="shared" si="1194"/>
        <v xml:space="preserve"> </v>
      </c>
      <c r="AF2412" s="125" t="str">
        <f t="shared" si="1205"/>
        <v xml:space="preserve"> </v>
      </c>
      <c r="AG2412" s="125" t="str">
        <f t="shared" si="1195"/>
        <v xml:space="preserve"> </v>
      </c>
      <c r="AH2412" s="126" t="str">
        <f t="shared" si="1206"/>
        <v xml:space="preserve"> </v>
      </c>
      <c r="AI2412" s="127" t="str">
        <f t="shared" si="1207"/>
        <v xml:space="preserve"> </v>
      </c>
      <c r="AJ2412" s="128" t="str">
        <f t="shared" si="1208"/>
        <v xml:space="preserve"> </v>
      </c>
      <c r="AK2412" s="128" t="str">
        <f t="shared" si="1196"/>
        <v xml:space="preserve"> </v>
      </c>
      <c r="AL2412" s="129" t="str">
        <f t="shared" si="1209"/>
        <v xml:space="preserve"> </v>
      </c>
      <c r="AM2412" s="130" t="str">
        <f t="shared" si="1210"/>
        <v xml:space="preserve"> </v>
      </c>
      <c r="AN2412" s="129" t="str">
        <f t="shared" si="1211"/>
        <v xml:space="preserve"> </v>
      </c>
      <c r="AO2412" s="131" t="str">
        <f t="shared" si="1197"/>
        <v xml:space="preserve"> </v>
      </c>
      <c r="AP2412" s="123" t="str">
        <f t="shared" ref="AP2412:AP2475" si="1212">IF(AF2411=" "," ",IF(AF2411&lt;0," ",IF(AD2412&lt;$B$4,$B$3,0)))</f>
        <v xml:space="preserve"> </v>
      </c>
      <c r="AQ2412" s="129" t="str">
        <f t="shared" si="1198"/>
        <v xml:space="preserve"> </v>
      </c>
      <c r="AR2412" s="111">
        <f t="shared" si="1199"/>
        <v>2409</v>
      </c>
      <c r="AS2412" s="111">
        <f t="shared" si="1200"/>
        <v>0</v>
      </c>
      <c r="AT2412" s="111">
        <f t="shared" si="1201"/>
        <v>0</v>
      </c>
      <c r="AU2412" s="111">
        <f t="shared" si="1204"/>
        <v>0</v>
      </c>
      <c r="AV2412" s="111" t="str">
        <f t="shared" si="1202"/>
        <v xml:space="preserve"> </v>
      </c>
      <c r="AW2412" s="112">
        <f t="shared" si="1203"/>
        <v>0</v>
      </c>
    </row>
    <row r="2413" spans="30:49">
      <c r="AD2413" s="132">
        <v>2410</v>
      </c>
      <c r="AE2413" s="125" t="str">
        <f t="shared" si="1194"/>
        <v xml:space="preserve"> </v>
      </c>
      <c r="AF2413" s="125" t="str">
        <f t="shared" si="1205"/>
        <v xml:space="preserve"> </v>
      </c>
      <c r="AG2413" s="125" t="str">
        <f t="shared" si="1195"/>
        <v xml:space="preserve"> </v>
      </c>
      <c r="AH2413" s="126" t="str">
        <f t="shared" si="1206"/>
        <v xml:space="preserve"> </v>
      </c>
      <c r="AI2413" s="127" t="str">
        <f t="shared" si="1207"/>
        <v xml:space="preserve"> </v>
      </c>
      <c r="AJ2413" s="128" t="str">
        <f t="shared" si="1208"/>
        <v xml:space="preserve"> </v>
      </c>
      <c r="AK2413" s="128" t="str">
        <f t="shared" si="1196"/>
        <v xml:space="preserve"> </v>
      </c>
      <c r="AL2413" s="129" t="str">
        <f t="shared" si="1209"/>
        <v xml:space="preserve"> </v>
      </c>
      <c r="AM2413" s="130" t="str">
        <f t="shared" si="1210"/>
        <v xml:space="preserve"> </v>
      </c>
      <c r="AN2413" s="129" t="str">
        <f t="shared" si="1211"/>
        <v xml:space="preserve"> </v>
      </c>
      <c r="AO2413" s="131" t="str">
        <f t="shared" si="1197"/>
        <v xml:space="preserve"> </v>
      </c>
      <c r="AP2413" s="123" t="str">
        <f t="shared" si="1212"/>
        <v xml:space="preserve"> </v>
      </c>
      <c r="AQ2413" s="129" t="str">
        <f t="shared" si="1198"/>
        <v xml:space="preserve"> </v>
      </c>
      <c r="AR2413" s="111">
        <f t="shared" si="1199"/>
        <v>2410</v>
      </c>
      <c r="AS2413" s="111">
        <f t="shared" si="1200"/>
        <v>0</v>
      </c>
      <c r="AT2413" s="111">
        <f t="shared" si="1201"/>
        <v>0</v>
      </c>
      <c r="AU2413" s="111">
        <f t="shared" si="1204"/>
        <v>0</v>
      </c>
      <c r="AV2413" s="111" t="str">
        <f t="shared" si="1202"/>
        <v xml:space="preserve"> </v>
      </c>
      <c r="AW2413" s="112">
        <f t="shared" si="1203"/>
        <v>0</v>
      </c>
    </row>
    <row r="2414" spans="30:49">
      <c r="AD2414" s="132">
        <v>2411</v>
      </c>
      <c r="AE2414" s="125" t="str">
        <f t="shared" si="1194"/>
        <v xml:space="preserve"> </v>
      </c>
      <c r="AF2414" s="125" t="str">
        <f t="shared" si="1205"/>
        <v xml:space="preserve"> </v>
      </c>
      <c r="AG2414" s="125" t="str">
        <f t="shared" si="1195"/>
        <v xml:space="preserve"> </v>
      </c>
      <c r="AH2414" s="126" t="str">
        <f t="shared" si="1206"/>
        <v xml:space="preserve"> </v>
      </c>
      <c r="AI2414" s="127" t="str">
        <f t="shared" si="1207"/>
        <v xml:space="preserve"> </v>
      </c>
      <c r="AJ2414" s="128" t="str">
        <f t="shared" si="1208"/>
        <v xml:space="preserve"> </v>
      </c>
      <c r="AK2414" s="128" t="str">
        <f t="shared" si="1196"/>
        <v xml:space="preserve"> </v>
      </c>
      <c r="AL2414" s="129" t="str">
        <f t="shared" si="1209"/>
        <v xml:space="preserve"> </v>
      </c>
      <c r="AM2414" s="130" t="str">
        <f t="shared" si="1210"/>
        <v xml:space="preserve"> </v>
      </c>
      <c r="AN2414" s="129" t="str">
        <f t="shared" si="1211"/>
        <v xml:space="preserve"> </v>
      </c>
      <c r="AO2414" s="131" t="str">
        <f t="shared" si="1197"/>
        <v xml:space="preserve"> </v>
      </c>
      <c r="AP2414" s="123" t="str">
        <f t="shared" si="1212"/>
        <v xml:space="preserve"> </v>
      </c>
      <c r="AQ2414" s="129" t="str">
        <f t="shared" si="1198"/>
        <v xml:space="preserve"> </v>
      </c>
      <c r="AR2414" s="111">
        <f t="shared" si="1199"/>
        <v>2411</v>
      </c>
      <c r="AS2414" s="111">
        <f t="shared" si="1200"/>
        <v>0</v>
      </c>
      <c r="AT2414" s="111">
        <f t="shared" si="1201"/>
        <v>0</v>
      </c>
      <c r="AU2414" s="111">
        <f t="shared" si="1204"/>
        <v>0</v>
      </c>
      <c r="AV2414" s="111" t="str">
        <f t="shared" si="1202"/>
        <v xml:space="preserve"> </v>
      </c>
      <c r="AW2414" s="112">
        <f t="shared" si="1203"/>
        <v>0</v>
      </c>
    </row>
    <row r="2415" spans="30:49">
      <c r="AD2415" s="132">
        <v>2412</v>
      </c>
      <c r="AE2415" s="125" t="str">
        <f t="shared" si="1194"/>
        <v xml:space="preserve"> </v>
      </c>
      <c r="AF2415" s="125" t="str">
        <f t="shared" si="1205"/>
        <v xml:space="preserve"> </v>
      </c>
      <c r="AG2415" s="125" t="str">
        <f t="shared" si="1195"/>
        <v xml:space="preserve"> </v>
      </c>
      <c r="AH2415" s="126" t="str">
        <f t="shared" si="1206"/>
        <v xml:space="preserve"> </v>
      </c>
      <c r="AI2415" s="127" t="str">
        <f t="shared" si="1207"/>
        <v xml:space="preserve"> </v>
      </c>
      <c r="AJ2415" s="128" t="str">
        <f t="shared" si="1208"/>
        <v xml:space="preserve"> </v>
      </c>
      <c r="AK2415" s="128" t="str">
        <f t="shared" si="1196"/>
        <v xml:space="preserve"> </v>
      </c>
      <c r="AL2415" s="129" t="str">
        <f t="shared" si="1209"/>
        <v xml:space="preserve"> </v>
      </c>
      <c r="AM2415" s="130" t="str">
        <f t="shared" si="1210"/>
        <v xml:space="preserve"> </v>
      </c>
      <c r="AN2415" s="129" t="str">
        <f t="shared" si="1211"/>
        <v xml:space="preserve"> </v>
      </c>
      <c r="AO2415" s="131" t="str">
        <f t="shared" si="1197"/>
        <v xml:space="preserve"> </v>
      </c>
      <c r="AP2415" s="123" t="str">
        <f t="shared" si="1212"/>
        <v xml:space="preserve"> </v>
      </c>
      <c r="AQ2415" s="129" t="str">
        <f t="shared" si="1198"/>
        <v xml:space="preserve"> </v>
      </c>
      <c r="AR2415" s="111">
        <f t="shared" si="1199"/>
        <v>2412</v>
      </c>
      <c r="AS2415" s="111">
        <f t="shared" si="1200"/>
        <v>0</v>
      </c>
      <c r="AT2415" s="111">
        <f t="shared" si="1201"/>
        <v>0</v>
      </c>
      <c r="AU2415" s="111">
        <f t="shared" si="1204"/>
        <v>0</v>
      </c>
      <c r="AV2415" s="111" t="str">
        <f t="shared" si="1202"/>
        <v xml:space="preserve"> </v>
      </c>
      <c r="AW2415" s="112">
        <f t="shared" si="1203"/>
        <v>0</v>
      </c>
    </row>
    <row r="2416" spans="30:49">
      <c r="AD2416" s="132">
        <v>2413</v>
      </c>
      <c r="AE2416" s="125" t="str">
        <f t="shared" si="1194"/>
        <v xml:space="preserve"> </v>
      </c>
      <c r="AF2416" s="125" t="str">
        <f t="shared" si="1205"/>
        <v xml:space="preserve"> </v>
      </c>
      <c r="AG2416" s="125" t="str">
        <f t="shared" si="1195"/>
        <v xml:space="preserve"> </v>
      </c>
      <c r="AH2416" s="126" t="str">
        <f t="shared" si="1206"/>
        <v xml:space="preserve"> </v>
      </c>
      <c r="AI2416" s="127" t="str">
        <f t="shared" si="1207"/>
        <v xml:space="preserve"> </v>
      </c>
      <c r="AJ2416" s="128" t="str">
        <f t="shared" si="1208"/>
        <v xml:space="preserve"> </v>
      </c>
      <c r="AK2416" s="128" t="str">
        <f t="shared" si="1196"/>
        <v xml:space="preserve"> </v>
      </c>
      <c r="AL2416" s="129" t="str">
        <f t="shared" si="1209"/>
        <v xml:space="preserve"> </v>
      </c>
      <c r="AM2416" s="130" t="str">
        <f t="shared" si="1210"/>
        <v xml:space="preserve"> </v>
      </c>
      <c r="AN2416" s="129" t="str">
        <f t="shared" si="1211"/>
        <v xml:space="preserve"> </v>
      </c>
      <c r="AO2416" s="131" t="str">
        <f t="shared" si="1197"/>
        <v xml:space="preserve"> </v>
      </c>
      <c r="AP2416" s="123" t="str">
        <f t="shared" si="1212"/>
        <v xml:space="preserve"> </v>
      </c>
      <c r="AQ2416" s="129" t="str">
        <f t="shared" si="1198"/>
        <v xml:space="preserve"> </v>
      </c>
      <c r="AR2416" s="111">
        <f t="shared" si="1199"/>
        <v>2413</v>
      </c>
      <c r="AS2416" s="111">
        <f t="shared" si="1200"/>
        <v>0</v>
      </c>
      <c r="AT2416" s="111">
        <f t="shared" si="1201"/>
        <v>0</v>
      </c>
      <c r="AU2416" s="111">
        <f t="shared" si="1204"/>
        <v>0</v>
      </c>
      <c r="AV2416" s="111" t="str">
        <f t="shared" si="1202"/>
        <v xml:space="preserve"> </v>
      </c>
      <c r="AW2416" s="112">
        <f t="shared" si="1203"/>
        <v>0</v>
      </c>
    </row>
    <row r="2417" spans="30:49">
      <c r="AD2417" s="132">
        <v>2414</v>
      </c>
      <c r="AE2417" s="125" t="str">
        <f t="shared" si="1194"/>
        <v xml:space="preserve"> </v>
      </c>
      <c r="AF2417" s="125" t="str">
        <f t="shared" si="1205"/>
        <v xml:space="preserve"> </v>
      </c>
      <c r="AG2417" s="125" t="str">
        <f t="shared" si="1195"/>
        <v xml:space="preserve"> </v>
      </c>
      <c r="AH2417" s="126" t="str">
        <f t="shared" si="1206"/>
        <v xml:space="preserve"> </v>
      </c>
      <c r="AI2417" s="127" t="str">
        <f t="shared" si="1207"/>
        <v xml:space="preserve"> </v>
      </c>
      <c r="AJ2417" s="128" t="str">
        <f t="shared" si="1208"/>
        <v xml:space="preserve"> </v>
      </c>
      <c r="AK2417" s="128" t="str">
        <f t="shared" si="1196"/>
        <v xml:space="preserve"> </v>
      </c>
      <c r="AL2417" s="129" t="str">
        <f t="shared" si="1209"/>
        <v xml:space="preserve"> </v>
      </c>
      <c r="AM2417" s="130" t="str">
        <f t="shared" si="1210"/>
        <v xml:space="preserve"> </v>
      </c>
      <c r="AN2417" s="129" t="str">
        <f t="shared" si="1211"/>
        <v xml:space="preserve"> </v>
      </c>
      <c r="AO2417" s="131" t="str">
        <f t="shared" si="1197"/>
        <v xml:space="preserve"> </v>
      </c>
      <c r="AP2417" s="123" t="str">
        <f t="shared" si="1212"/>
        <v xml:space="preserve"> </v>
      </c>
      <c r="AQ2417" s="129" t="str">
        <f t="shared" si="1198"/>
        <v xml:space="preserve"> </v>
      </c>
      <c r="AR2417" s="111">
        <f t="shared" si="1199"/>
        <v>2414</v>
      </c>
      <c r="AS2417" s="111">
        <f t="shared" si="1200"/>
        <v>0</v>
      </c>
      <c r="AT2417" s="111">
        <f t="shared" si="1201"/>
        <v>0</v>
      </c>
      <c r="AU2417" s="111">
        <f t="shared" si="1204"/>
        <v>0</v>
      </c>
      <c r="AV2417" s="111" t="str">
        <f t="shared" si="1202"/>
        <v xml:space="preserve"> </v>
      </c>
      <c r="AW2417" s="112">
        <f t="shared" si="1203"/>
        <v>0</v>
      </c>
    </row>
    <row r="2418" spans="30:49">
      <c r="AD2418" s="132">
        <v>2415</v>
      </c>
      <c r="AE2418" s="125" t="str">
        <f t="shared" si="1194"/>
        <v xml:space="preserve"> </v>
      </c>
      <c r="AF2418" s="125" t="str">
        <f t="shared" si="1205"/>
        <v xml:space="preserve"> </v>
      </c>
      <c r="AG2418" s="125" t="str">
        <f t="shared" si="1195"/>
        <v xml:space="preserve"> </v>
      </c>
      <c r="AH2418" s="126" t="str">
        <f t="shared" si="1206"/>
        <v xml:space="preserve"> </v>
      </c>
      <c r="AI2418" s="127" t="str">
        <f t="shared" si="1207"/>
        <v xml:space="preserve"> </v>
      </c>
      <c r="AJ2418" s="128" t="str">
        <f t="shared" si="1208"/>
        <v xml:space="preserve"> </v>
      </c>
      <c r="AK2418" s="128" t="str">
        <f t="shared" si="1196"/>
        <v xml:space="preserve"> </v>
      </c>
      <c r="AL2418" s="129" t="str">
        <f t="shared" si="1209"/>
        <v xml:space="preserve"> </v>
      </c>
      <c r="AM2418" s="130" t="str">
        <f t="shared" si="1210"/>
        <v xml:space="preserve"> </v>
      </c>
      <c r="AN2418" s="129" t="str">
        <f t="shared" si="1211"/>
        <v xml:space="preserve"> </v>
      </c>
      <c r="AO2418" s="131" t="str">
        <f t="shared" si="1197"/>
        <v xml:space="preserve"> </v>
      </c>
      <c r="AP2418" s="123" t="str">
        <f t="shared" si="1212"/>
        <v xml:space="preserve"> </v>
      </c>
      <c r="AQ2418" s="129" t="str">
        <f t="shared" si="1198"/>
        <v xml:space="preserve"> </v>
      </c>
      <c r="AR2418" s="111">
        <f t="shared" si="1199"/>
        <v>2415</v>
      </c>
      <c r="AS2418" s="111">
        <f t="shared" si="1200"/>
        <v>0</v>
      </c>
      <c r="AT2418" s="111">
        <f t="shared" si="1201"/>
        <v>0</v>
      </c>
      <c r="AU2418" s="111">
        <f t="shared" si="1204"/>
        <v>0</v>
      </c>
      <c r="AV2418" s="111" t="str">
        <f t="shared" si="1202"/>
        <v xml:space="preserve"> </v>
      </c>
      <c r="AW2418" s="112">
        <f t="shared" si="1203"/>
        <v>0</v>
      </c>
    </row>
    <row r="2419" spans="30:49">
      <c r="AD2419" s="132">
        <v>2416</v>
      </c>
      <c r="AE2419" s="125" t="str">
        <f t="shared" si="1194"/>
        <v xml:space="preserve"> </v>
      </c>
      <c r="AF2419" s="125" t="str">
        <f t="shared" si="1205"/>
        <v xml:space="preserve"> </v>
      </c>
      <c r="AG2419" s="125" t="str">
        <f t="shared" si="1195"/>
        <v xml:space="preserve"> </v>
      </c>
      <c r="AH2419" s="126" t="str">
        <f t="shared" si="1206"/>
        <v xml:space="preserve"> </v>
      </c>
      <c r="AI2419" s="127" t="str">
        <f t="shared" si="1207"/>
        <v xml:space="preserve"> </v>
      </c>
      <c r="AJ2419" s="128" t="str">
        <f t="shared" si="1208"/>
        <v xml:space="preserve"> </v>
      </c>
      <c r="AK2419" s="128" t="str">
        <f t="shared" si="1196"/>
        <v xml:space="preserve"> </v>
      </c>
      <c r="AL2419" s="129" t="str">
        <f t="shared" si="1209"/>
        <v xml:space="preserve"> </v>
      </c>
      <c r="AM2419" s="130" t="str">
        <f t="shared" si="1210"/>
        <v xml:space="preserve"> </v>
      </c>
      <c r="AN2419" s="129" t="str">
        <f t="shared" si="1211"/>
        <v xml:space="preserve"> </v>
      </c>
      <c r="AO2419" s="131" t="str">
        <f t="shared" si="1197"/>
        <v xml:space="preserve"> </v>
      </c>
      <c r="AP2419" s="123" t="str">
        <f t="shared" si="1212"/>
        <v xml:space="preserve"> </v>
      </c>
      <c r="AQ2419" s="129" t="str">
        <f t="shared" si="1198"/>
        <v xml:space="preserve"> </v>
      </c>
      <c r="AR2419" s="111">
        <f t="shared" si="1199"/>
        <v>2416</v>
      </c>
      <c r="AS2419" s="111">
        <f t="shared" si="1200"/>
        <v>0</v>
      </c>
      <c r="AT2419" s="111">
        <f t="shared" si="1201"/>
        <v>0</v>
      </c>
      <c r="AU2419" s="111">
        <f t="shared" si="1204"/>
        <v>0</v>
      </c>
      <c r="AV2419" s="111" t="str">
        <f t="shared" si="1202"/>
        <v xml:space="preserve"> </v>
      </c>
      <c r="AW2419" s="112">
        <f t="shared" si="1203"/>
        <v>0</v>
      </c>
    </row>
    <row r="2420" spans="30:49">
      <c r="AD2420" s="132">
        <v>2417</v>
      </c>
      <c r="AE2420" s="125" t="str">
        <f t="shared" si="1194"/>
        <v xml:space="preserve"> </v>
      </c>
      <c r="AF2420" s="125" t="str">
        <f t="shared" si="1205"/>
        <v xml:space="preserve"> </v>
      </c>
      <c r="AG2420" s="125" t="str">
        <f t="shared" si="1195"/>
        <v xml:space="preserve"> </v>
      </c>
      <c r="AH2420" s="126" t="str">
        <f t="shared" si="1206"/>
        <v xml:space="preserve"> </v>
      </c>
      <c r="AI2420" s="127" t="str">
        <f t="shared" si="1207"/>
        <v xml:space="preserve"> </v>
      </c>
      <c r="AJ2420" s="128" t="str">
        <f t="shared" si="1208"/>
        <v xml:space="preserve"> </v>
      </c>
      <c r="AK2420" s="128" t="str">
        <f t="shared" si="1196"/>
        <v xml:space="preserve"> </v>
      </c>
      <c r="AL2420" s="129" t="str">
        <f t="shared" si="1209"/>
        <v xml:space="preserve"> </v>
      </c>
      <c r="AM2420" s="130" t="str">
        <f t="shared" si="1210"/>
        <v xml:space="preserve"> </v>
      </c>
      <c r="AN2420" s="129" t="str">
        <f t="shared" si="1211"/>
        <v xml:space="preserve"> </v>
      </c>
      <c r="AO2420" s="131" t="str">
        <f t="shared" si="1197"/>
        <v xml:space="preserve"> </v>
      </c>
      <c r="AP2420" s="123" t="str">
        <f t="shared" si="1212"/>
        <v xml:space="preserve"> </v>
      </c>
      <c r="AQ2420" s="129" t="str">
        <f t="shared" si="1198"/>
        <v xml:space="preserve"> </v>
      </c>
      <c r="AR2420" s="111">
        <f t="shared" si="1199"/>
        <v>2417</v>
      </c>
      <c r="AS2420" s="111">
        <f t="shared" si="1200"/>
        <v>0</v>
      </c>
      <c r="AT2420" s="111">
        <f t="shared" si="1201"/>
        <v>0</v>
      </c>
      <c r="AU2420" s="111">
        <f t="shared" si="1204"/>
        <v>0</v>
      </c>
      <c r="AV2420" s="111" t="str">
        <f t="shared" si="1202"/>
        <v xml:space="preserve"> </v>
      </c>
      <c r="AW2420" s="112">
        <f t="shared" si="1203"/>
        <v>0</v>
      </c>
    </row>
    <row r="2421" spans="30:49">
      <c r="AD2421" s="132">
        <v>2418</v>
      </c>
      <c r="AE2421" s="125" t="str">
        <f t="shared" si="1194"/>
        <v xml:space="preserve"> </v>
      </c>
      <c r="AF2421" s="125" t="str">
        <f t="shared" si="1205"/>
        <v xml:space="preserve"> </v>
      </c>
      <c r="AG2421" s="125" t="str">
        <f t="shared" si="1195"/>
        <v xml:space="preserve"> </v>
      </c>
      <c r="AH2421" s="126" t="str">
        <f t="shared" si="1206"/>
        <v xml:space="preserve"> </v>
      </c>
      <c r="AI2421" s="127" t="str">
        <f t="shared" si="1207"/>
        <v xml:space="preserve"> </v>
      </c>
      <c r="AJ2421" s="128" t="str">
        <f t="shared" si="1208"/>
        <v xml:space="preserve"> </v>
      </c>
      <c r="AK2421" s="128" t="str">
        <f t="shared" si="1196"/>
        <v xml:space="preserve"> </v>
      </c>
      <c r="AL2421" s="129" t="str">
        <f t="shared" si="1209"/>
        <v xml:space="preserve"> </v>
      </c>
      <c r="AM2421" s="130" t="str">
        <f t="shared" si="1210"/>
        <v xml:space="preserve"> </v>
      </c>
      <c r="AN2421" s="129" t="str">
        <f t="shared" si="1211"/>
        <v xml:space="preserve"> </v>
      </c>
      <c r="AO2421" s="131" t="str">
        <f t="shared" si="1197"/>
        <v xml:space="preserve"> </v>
      </c>
      <c r="AP2421" s="123" t="str">
        <f t="shared" si="1212"/>
        <v xml:space="preserve"> </v>
      </c>
      <c r="AQ2421" s="129" t="str">
        <f t="shared" si="1198"/>
        <v xml:space="preserve"> </v>
      </c>
      <c r="AR2421" s="111">
        <f t="shared" si="1199"/>
        <v>2418</v>
      </c>
      <c r="AS2421" s="111">
        <f t="shared" si="1200"/>
        <v>0</v>
      </c>
      <c r="AT2421" s="111">
        <f t="shared" si="1201"/>
        <v>0</v>
      </c>
      <c r="AU2421" s="111">
        <f t="shared" si="1204"/>
        <v>0</v>
      </c>
      <c r="AV2421" s="111" t="str">
        <f t="shared" si="1202"/>
        <v xml:space="preserve"> </v>
      </c>
      <c r="AW2421" s="112">
        <f t="shared" si="1203"/>
        <v>0</v>
      </c>
    </row>
    <row r="2422" spans="30:49">
      <c r="AD2422" s="132">
        <v>2419</v>
      </c>
      <c r="AE2422" s="125" t="str">
        <f t="shared" si="1194"/>
        <v xml:space="preserve"> </v>
      </c>
      <c r="AF2422" s="125" t="str">
        <f t="shared" si="1205"/>
        <v xml:space="preserve"> </v>
      </c>
      <c r="AG2422" s="125" t="str">
        <f t="shared" si="1195"/>
        <v xml:space="preserve"> </v>
      </c>
      <c r="AH2422" s="126" t="str">
        <f t="shared" si="1206"/>
        <v xml:space="preserve"> </v>
      </c>
      <c r="AI2422" s="127" t="str">
        <f t="shared" si="1207"/>
        <v xml:space="preserve"> </v>
      </c>
      <c r="AJ2422" s="128" t="str">
        <f t="shared" si="1208"/>
        <v xml:space="preserve"> </v>
      </c>
      <c r="AK2422" s="128" t="str">
        <f t="shared" si="1196"/>
        <v xml:space="preserve"> </v>
      </c>
      <c r="AL2422" s="129" t="str">
        <f t="shared" si="1209"/>
        <v xml:space="preserve"> </v>
      </c>
      <c r="AM2422" s="130" t="str">
        <f t="shared" si="1210"/>
        <v xml:space="preserve"> </v>
      </c>
      <c r="AN2422" s="129" t="str">
        <f t="shared" si="1211"/>
        <v xml:space="preserve"> </v>
      </c>
      <c r="AO2422" s="131" t="str">
        <f t="shared" si="1197"/>
        <v xml:space="preserve"> </v>
      </c>
      <c r="AP2422" s="123" t="str">
        <f t="shared" si="1212"/>
        <v xml:space="preserve"> </v>
      </c>
      <c r="AQ2422" s="129" t="str">
        <f t="shared" si="1198"/>
        <v xml:space="preserve"> </v>
      </c>
      <c r="AR2422" s="111">
        <f t="shared" si="1199"/>
        <v>2419</v>
      </c>
      <c r="AS2422" s="111">
        <f t="shared" si="1200"/>
        <v>0</v>
      </c>
      <c r="AT2422" s="111">
        <f t="shared" si="1201"/>
        <v>0</v>
      </c>
      <c r="AU2422" s="111">
        <f t="shared" si="1204"/>
        <v>0</v>
      </c>
      <c r="AV2422" s="111" t="str">
        <f t="shared" si="1202"/>
        <v xml:space="preserve"> </v>
      </c>
      <c r="AW2422" s="112">
        <f t="shared" si="1203"/>
        <v>0</v>
      </c>
    </row>
    <row r="2423" spans="30:49">
      <c r="AD2423" s="132">
        <v>2420</v>
      </c>
      <c r="AE2423" s="125" t="str">
        <f t="shared" si="1194"/>
        <v xml:space="preserve"> </v>
      </c>
      <c r="AF2423" s="125" t="str">
        <f t="shared" si="1205"/>
        <v xml:space="preserve"> </v>
      </c>
      <c r="AG2423" s="125" t="str">
        <f t="shared" si="1195"/>
        <v xml:space="preserve"> </v>
      </c>
      <c r="AH2423" s="126" t="str">
        <f t="shared" si="1206"/>
        <v xml:space="preserve"> </v>
      </c>
      <c r="AI2423" s="127" t="str">
        <f t="shared" si="1207"/>
        <v xml:space="preserve"> </v>
      </c>
      <c r="AJ2423" s="128" t="str">
        <f t="shared" si="1208"/>
        <v xml:space="preserve"> </v>
      </c>
      <c r="AK2423" s="128" t="str">
        <f t="shared" si="1196"/>
        <v xml:space="preserve"> </v>
      </c>
      <c r="AL2423" s="129" t="str">
        <f t="shared" si="1209"/>
        <v xml:space="preserve"> </v>
      </c>
      <c r="AM2423" s="130" t="str">
        <f t="shared" si="1210"/>
        <v xml:space="preserve"> </v>
      </c>
      <c r="AN2423" s="129" t="str">
        <f t="shared" si="1211"/>
        <v xml:space="preserve"> </v>
      </c>
      <c r="AO2423" s="131" t="str">
        <f t="shared" si="1197"/>
        <v xml:space="preserve"> </v>
      </c>
      <c r="AP2423" s="123" t="str">
        <f t="shared" si="1212"/>
        <v xml:space="preserve"> </v>
      </c>
      <c r="AQ2423" s="129" t="str">
        <f t="shared" si="1198"/>
        <v xml:space="preserve"> </v>
      </c>
      <c r="AR2423" s="111">
        <f t="shared" si="1199"/>
        <v>2420</v>
      </c>
      <c r="AS2423" s="111">
        <f t="shared" si="1200"/>
        <v>0</v>
      </c>
      <c r="AT2423" s="111">
        <f t="shared" si="1201"/>
        <v>0</v>
      </c>
      <c r="AU2423" s="111">
        <f t="shared" si="1204"/>
        <v>0</v>
      </c>
      <c r="AV2423" s="111" t="str">
        <f t="shared" si="1202"/>
        <v xml:space="preserve"> </v>
      </c>
      <c r="AW2423" s="112">
        <f t="shared" si="1203"/>
        <v>0</v>
      </c>
    </row>
    <row r="2424" spans="30:49">
      <c r="AD2424" s="132">
        <v>2421</v>
      </c>
      <c r="AE2424" s="125" t="str">
        <f t="shared" si="1194"/>
        <v xml:space="preserve"> </v>
      </c>
      <c r="AF2424" s="125" t="str">
        <f t="shared" si="1205"/>
        <v xml:space="preserve"> </v>
      </c>
      <c r="AG2424" s="125" t="str">
        <f t="shared" si="1195"/>
        <v xml:space="preserve"> </v>
      </c>
      <c r="AH2424" s="126" t="str">
        <f t="shared" si="1206"/>
        <v xml:space="preserve"> </v>
      </c>
      <c r="AI2424" s="127" t="str">
        <f t="shared" si="1207"/>
        <v xml:space="preserve"> </v>
      </c>
      <c r="AJ2424" s="128" t="str">
        <f t="shared" si="1208"/>
        <v xml:space="preserve"> </v>
      </c>
      <c r="AK2424" s="128" t="str">
        <f t="shared" si="1196"/>
        <v xml:space="preserve"> </v>
      </c>
      <c r="AL2424" s="129" t="str">
        <f t="shared" si="1209"/>
        <v xml:space="preserve"> </v>
      </c>
      <c r="AM2424" s="130" t="str">
        <f t="shared" si="1210"/>
        <v xml:space="preserve"> </v>
      </c>
      <c r="AN2424" s="129" t="str">
        <f t="shared" si="1211"/>
        <v xml:space="preserve"> </v>
      </c>
      <c r="AO2424" s="131" t="str">
        <f t="shared" si="1197"/>
        <v xml:space="preserve"> </v>
      </c>
      <c r="AP2424" s="123" t="str">
        <f t="shared" si="1212"/>
        <v xml:space="preserve"> </v>
      </c>
      <c r="AQ2424" s="129" t="str">
        <f t="shared" si="1198"/>
        <v xml:space="preserve"> </v>
      </c>
      <c r="AR2424" s="111">
        <f t="shared" si="1199"/>
        <v>2421</v>
      </c>
      <c r="AS2424" s="111">
        <f t="shared" si="1200"/>
        <v>0</v>
      </c>
      <c r="AT2424" s="111">
        <f t="shared" si="1201"/>
        <v>0</v>
      </c>
      <c r="AU2424" s="111">
        <f t="shared" si="1204"/>
        <v>0</v>
      </c>
      <c r="AV2424" s="111" t="str">
        <f t="shared" si="1202"/>
        <v xml:space="preserve"> </v>
      </c>
      <c r="AW2424" s="112">
        <f t="shared" si="1203"/>
        <v>0</v>
      </c>
    </row>
    <row r="2425" spans="30:49">
      <c r="AD2425" s="132">
        <v>2422</v>
      </c>
      <c r="AE2425" s="125" t="str">
        <f t="shared" si="1194"/>
        <v xml:space="preserve"> </v>
      </c>
      <c r="AF2425" s="125" t="str">
        <f t="shared" si="1205"/>
        <v xml:space="preserve"> </v>
      </c>
      <c r="AG2425" s="125" t="str">
        <f t="shared" si="1195"/>
        <v xml:space="preserve"> </v>
      </c>
      <c r="AH2425" s="126" t="str">
        <f t="shared" si="1206"/>
        <v xml:space="preserve"> </v>
      </c>
      <c r="AI2425" s="127" t="str">
        <f t="shared" si="1207"/>
        <v xml:space="preserve"> </v>
      </c>
      <c r="AJ2425" s="128" t="str">
        <f t="shared" si="1208"/>
        <v xml:space="preserve"> </v>
      </c>
      <c r="AK2425" s="128" t="str">
        <f t="shared" si="1196"/>
        <v xml:space="preserve"> </v>
      </c>
      <c r="AL2425" s="129" t="str">
        <f t="shared" si="1209"/>
        <v xml:space="preserve"> </v>
      </c>
      <c r="AM2425" s="130" t="str">
        <f t="shared" si="1210"/>
        <v xml:space="preserve"> </v>
      </c>
      <c r="AN2425" s="129" t="str">
        <f t="shared" si="1211"/>
        <v xml:space="preserve"> </v>
      </c>
      <c r="AO2425" s="131" t="str">
        <f t="shared" si="1197"/>
        <v xml:space="preserve"> </v>
      </c>
      <c r="AP2425" s="123" t="str">
        <f t="shared" si="1212"/>
        <v xml:space="preserve"> </v>
      </c>
      <c r="AQ2425" s="129" t="str">
        <f t="shared" si="1198"/>
        <v xml:space="preserve"> </v>
      </c>
      <c r="AR2425" s="111">
        <f t="shared" si="1199"/>
        <v>2422</v>
      </c>
      <c r="AS2425" s="111">
        <f t="shared" si="1200"/>
        <v>0</v>
      </c>
      <c r="AT2425" s="111">
        <f t="shared" si="1201"/>
        <v>0</v>
      </c>
      <c r="AU2425" s="111">
        <f t="shared" si="1204"/>
        <v>0</v>
      </c>
      <c r="AV2425" s="111" t="str">
        <f t="shared" si="1202"/>
        <v xml:space="preserve"> </v>
      </c>
      <c r="AW2425" s="112">
        <f t="shared" si="1203"/>
        <v>0</v>
      </c>
    </row>
    <row r="2426" spans="30:49">
      <c r="AD2426" s="132">
        <v>2423</v>
      </c>
      <c r="AE2426" s="125" t="str">
        <f t="shared" si="1194"/>
        <v xml:space="preserve"> </v>
      </c>
      <c r="AF2426" s="125" t="str">
        <f t="shared" si="1205"/>
        <v xml:space="preserve"> </v>
      </c>
      <c r="AG2426" s="125" t="str">
        <f t="shared" si="1195"/>
        <v xml:space="preserve"> </v>
      </c>
      <c r="AH2426" s="126" t="str">
        <f t="shared" si="1206"/>
        <v xml:space="preserve"> </v>
      </c>
      <c r="AI2426" s="127" t="str">
        <f t="shared" si="1207"/>
        <v xml:space="preserve"> </v>
      </c>
      <c r="AJ2426" s="128" t="str">
        <f t="shared" si="1208"/>
        <v xml:space="preserve"> </v>
      </c>
      <c r="AK2426" s="128" t="str">
        <f t="shared" si="1196"/>
        <v xml:space="preserve"> </v>
      </c>
      <c r="AL2426" s="129" t="str">
        <f t="shared" si="1209"/>
        <v xml:space="preserve"> </v>
      </c>
      <c r="AM2426" s="130" t="str">
        <f t="shared" si="1210"/>
        <v xml:space="preserve"> </v>
      </c>
      <c r="AN2426" s="129" t="str">
        <f t="shared" si="1211"/>
        <v xml:space="preserve"> </v>
      </c>
      <c r="AO2426" s="131" t="str">
        <f t="shared" si="1197"/>
        <v xml:space="preserve"> </v>
      </c>
      <c r="AP2426" s="123" t="str">
        <f t="shared" si="1212"/>
        <v xml:space="preserve"> </v>
      </c>
      <c r="AQ2426" s="129" t="str">
        <f t="shared" si="1198"/>
        <v xml:space="preserve"> </v>
      </c>
      <c r="AR2426" s="111">
        <f t="shared" si="1199"/>
        <v>2423</v>
      </c>
      <c r="AS2426" s="111">
        <f t="shared" si="1200"/>
        <v>0</v>
      </c>
      <c r="AT2426" s="111">
        <f t="shared" si="1201"/>
        <v>0</v>
      </c>
      <c r="AU2426" s="111">
        <f t="shared" si="1204"/>
        <v>0</v>
      </c>
      <c r="AV2426" s="111" t="str">
        <f t="shared" si="1202"/>
        <v xml:space="preserve"> </v>
      </c>
      <c r="AW2426" s="112">
        <f t="shared" si="1203"/>
        <v>0</v>
      </c>
    </row>
    <row r="2427" spans="30:49">
      <c r="AD2427" s="132">
        <v>2424</v>
      </c>
      <c r="AE2427" s="125" t="str">
        <f t="shared" si="1194"/>
        <v xml:space="preserve"> </v>
      </c>
      <c r="AF2427" s="125" t="str">
        <f t="shared" si="1205"/>
        <v xml:space="preserve"> </v>
      </c>
      <c r="AG2427" s="125" t="str">
        <f t="shared" si="1195"/>
        <v xml:space="preserve"> </v>
      </c>
      <c r="AH2427" s="126" t="str">
        <f t="shared" si="1206"/>
        <v xml:space="preserve"> </v>
      </c>
      <c r="AI2427" s="127" t="str">
        <f t="shared" si="1207"/>
        <v xml:space="preserve"> </v>
      </c>
      <c r="AJ2427" s="128" t="str">
        <f t="shared" si="1208"/>
        <v xml:space="preserve"> </v>
      </c>
      <c r="AK2427" s="128" t="str">
        <f t="shared" si="1196"/>
        <v xml:space="preserve"> </v>
      </c>
      <c r="AL2427" s="129" t="str">
        <f t="shared" si="1209"/>
        <v xml:space="preserve"> </v>
      </c>
      <c r="AM2427" s="130" t="str">
        <f t="shared" si="1210"/>
        <v xml:space="preserve"> </v>
      </c>
      <c r="AN2427" s="129" t="str">
        <f t="shared" si="1211"/>
        <v xml:space="preserve"> </v>
      </c>
      <c r="AO2427" s="131" t="str">
        <f t="shared" si="1197"/>
        <v xml:space="preserve"> </v>
      </c>
      <c r="AP2427" s="123" t="str">
        <f t="shared" si="1212"/>
        <v xml:space="preserve"> </v>
      </c>
      <c r="AQ2427" s="129" t="str">
        <f t="shared" si="1198"/>
        <v xml:space="preserve"> </v>
      </c>
      <c r="AR2427" s="111">
        <f t="shared" si="1199"/>
        <v>2424</v>
      </c>
      <c r="AS2427" s="111">
        <f t="shared" si="1200"/>
        <v>0</v>
      </c>
      <c r="AT2427" s="111">
        <f t="shared" si="1201"/>
        <v>0</v>
      </c>
      <c r="AU2427" s="111">
        <f t="shared" si="1204"/>
        <v>0</v>
      </c>
      <c r="AV2427" s="111" t="str">
        <f t="shared" si="1202"/>
        <v xml:space="preserve"> </v>
      </c>
      <c r="AW2427" s="112">
        <f t="shared" si="1203"/>
        <v>0</v>
      </c>
    </row>
    <row r="2428" spans="30:49">
      <c r="AD2428" s="132">
        <v>2425</v>
      </c>
      <c r="AE2428" s="125" t="str">
        <f t="shared" si="1194"/>
        <v xml:space="preserve"> </v>
      </c>
      <c r="AF2428" s="125" t="str">
        <f t="shared" si="1205"/>
        <v xml:space="preserve"> </v>
      </c>
      <c r="AG2428" s="125" t="str">
        <f t="shared" si="1195"/>
        <v xml:space="preserve"> </v>
      </c>
      <c r="AH2428" s="126" t="str">
        <f t="shared" si="1206"/>
        <v xml:space="preserve"> </v>
      </c>
      <c r="AI2428" s="127" t="str">
        <f t="shared" si="1207"/>
        <v xml:space="preserve"> </v>
      </c>
      <c r="AJ2428" s="128" t="str">
        <f t="shared" si="1208"/>
        <v xml:space="preserve"> </v>
      </c>
      <c r="AK2428" s="128" t="str">
        <f t="shared" si="1196"/>
        <v xml:space="preserve"> </v>
      </c>
      <c r="AL2428" s="129" t="str">
        <f t="shared" si="1209"/>
        <v xml:space="preserve"> </v>
      </c>
      <c r="AM2428" s="130" t="str">
        <f t="shared" si="1210"/>
        <v xml:space="preserve"> </v>
      </c>
      <c r="AN2428" s="129" t="str">
        <f t="shared" si="1211"/>
        <v xml:space="preserve"> </v>
      </c>
      <c r="AO2428" s="131" t="str">
        <f t="shared" si="1197"/>
        <v xml:space="preserve"> </v>
      </c>
      <c r="AP2428" s="123" t="str">
        <f t="shared" si="1212"/>
        <v xml:space="preserve"> </v>
      </c>
      <c r="AQ2428" s="129" t="str">
        <f t="shared" si="1198"/>
        <v xml:space="preserve"> </v>
      </c>
      <c r="AR2428" s="111">
        <f t="shared" si="1199"/>
        <v>2425</v>
      </c>
      <c r="AS2428" s="111">
        <f t="shared" si="1200"/>
        <v>0</v>
      </c>
      <c r="AT2428" s="111">
        <f t="shared" si="1201"/>
        <v>0</v>
      </c>
      <c r="AU2428" s="111">
        <f t="shared" si="1204"/>
        <v>0</v>
      </c>
      <c r="AV2428" s="111" t="str">
        <f t="shared" si="1202"/>
        <v xml:space="preserve"> </v>
      </c>
      <c r="AW2428" s="112">
        <f t="shared" si="1203"/>
        <v>0</v>
      </c>
    </row>
    <row r="2429" spans="30:49">
      <c r="AD2429" s="132">
        <v>2426</v>
      </c>
      <c r="AE2429" s="125" t="str">
        <f t="shared" si="1194"/>
        <v xml:space="preserve"> </v>
      </c>
      <c r="AF2429" s="125" t="str">
        <f t="shared" si="1205"/>
        <v xml:space="preserve"> </v>
      </c>
      <c r="AG2429" s="125" t="str">
        <f t="shared" si="1195"/>
        <v xml:space="preserve"> </v>
      </c>
      <c r="AH2429" s="126" t="str">
        <f t="shared" si="1206"/>
        <v xml:space="preserve"> </v>
      </c>
      <c r="AI2429" s="127" t="str">
        <f t="shared" si="1207"/>
        <v xml:space="preserve"> </v>
      </c>
      <c r="AJ2429" s="128" t="str">
        <f t="shared" si="1208"/>
        <v xml:space="preserve"> </v>
      </c>
      <c r="AK2429" s="128" t="str">
        <f t="shared" si="1196"/>
        <v xml:space="preserve"> </v>
      </c>
      <c r="AL2429" s="129" t="str">
        <f t="shared" si="1209"/>
        <v xml:space="preserve"> </v>
      </c>
      <c r="AM2429" s="130" t="str">
        <f t="shared" si="1210"/>
        <v xml:space="preserve"> </v>
      </c>
      <c r="AN2429" s="129" t="str">
        <f t="shared" si="1211"/>
        <v xml:space="preserve"> </v>
      </c>
      <c r="AO2429" s="131" t="str">
        <f t="shared" si="1197"/>
        <v xml:space="preserve"> </v>
      </c>
      <c r="AP2429" s="123" t="str">
        <f t="shared" si="1212"/>
        <v xml:space="preserve"> </v>
      </c>
      <c r="AQ2429" s="129" t="str">
        <f t="shared" si="1198"/>
        <v xml:space="preserve"> </v>
      </c>
      <c r="AR2429" s="111">
        <f t="shared" si="1199"/>
        <v>2426</v>
      </c>
      <c r="AS2429" s="111">
        <f t="shared" si="1200"/>
        <v>0</v>
      </c>
      <c r="AT2429" s="111">
        <f t="shared" si="1201"/>
        <v>0</v>
      </c>
      <c r="AU2429" s="111">
        <f t="shared" si="1204"/>
        <v>0</v>
      </c>
      <c r="AV2429" s="111" t="str">
        <f t="shared" si="1202"/>
        <v xml:space="preserve"> </v>
      </c>
      <c r="AW2429" s="112">
        <f t="shared" si="1203"/>
        <v>0</v>
      </c>
    </row>
    <row r="2430" spans="30:49">
      <c r="AD2430" s="132">
        <v>2427</v>
      </c>
      <c r="AE2430" s="125" t="str">
        <f t="shared" si="1194"/>
        <v xml:space="preserve"> </v>
      </c>
      <c r="AF2430" s="125" t="str">
        <f t="shared" si="1205"/>
        <v xml:space="preserve"> </v>
      </c>
      <c r="AG2430" s="125" t="str">
        <f t="shared" si="1195"/>
        <v xml:space="preserve"> </v>
      </c>
      <c r="AH2430" s="126" t="str">
        <f t="shared" si="1206"/>
        <v xml:space="preserve"> </v>
      </c>
      <c r="AI2430" s="127" t="str">
        <f t="shared" si="1207"/>
        <v xml:space="preserve"> </v>
      </c>
      <c r="AJ2430" s="128" t="str">
        <f t="shared" si="1208"/>
        <v xml:space="preserve"> </v>
      </c>
      <c r="AK2430" s="128" t="str">
        <f t="shared" si="1196"/>
        <v xml:space="preserve"> </v>
      </c>
      <c r="AL2430" s="129" t="str">
        <f t="shared" si="1209"/>
        <v xml:space="preserve"> </v>
      </c>
      <c r="AM2430" s="130" t="str">
        <f t="shared" si="1210"/>
        <v xml:space="preserve"> </v>
      </c>
      <c r="AN2430" s="129" t="str">
        <f t="shared" si="1211"/>
        <v xml:space="preserve"> </v>
      </c>
      <c r="AO2430" s="131" t="str">
        <f t="shared" si="1197"/>
        <v xml:space="preserve"> </v>
      </c>
      <c r="AP2430" s="123" t="str">
        <f t="shared" si="1212"/>
        <v xml:space="preserve"> </v>
      </c>
      <c r="AQ2430" s="129" t="str">
        <f t="shared" si="1198"/>
        <v xml:space="preserve"> </v>
      </c>
      <c r="AR2430" s="111">
        <f t="shared" si="1199"/>
        <v>2427</v>
      </c>
      <c r="AS2430" s="111">
        <f t="shared" si="1200"/>
        <v>0</v>
      </c>
      <c r="AT2430" s="111">
        <f t="shared" si="1201"/>
        <v>0</v>
      </c>
      <c r="AU2430" s="111">
        <f t="shared" si="1204"/>
        <v>0</v>
      </c>
      <c r="AV2430" s="111" t="str">
        <f t="shared" si="1202"/>
        <v xml:space="preserve"> </v>
      </c>
      <c r="AW2430" s="112">
        <f t="shared" si="1203"/>
        <v>0</v>
      </c>
    </row>
    <row r="2431" spans="30:49">
      <c r="AD2431" s="132">
        <v>2428</v>
      </c>
      <c r="AE2431" s="125" t="str">
        <f t="shared" si="1194"/>
        <v xml:space="preserve"> </v>
      </c>
      <c r="AF2431" s="125" t="str">
        <f t="shared" si="1205"/>
        <v xml:space="preserve"> </v>
      </c>
      <c r="AG2431" s="125" t="str">
        <f t="shared" si="1195"/>
        <v xml:space="preserve"> </v>
      </c>
      <c r="AH2431" s="126" t="str">
        <f t="shared" si="1206"/>
        <v xml:space="preserve"> </v>
      </c>
      <c r="AI2431" s="127" t="str">
        <f t="shared" si="1207"/>
        <v xml:space="preserve"> </v>
      </c>
      <c r="AJ2431" s="128" t="str">
        <f t="shared" si="1208"/>
        <v xml:space="preserve"> </v>
      </c>
      <c r="AK2431" s="128" t="str">
        <f t="shared" si="1196"/>
        <v xml:space="preserve"> </v>
      </c>
      <c r="AL2431" s="129" t="str">
        <f t="shared" si="1209"/>
        <v xml:space="preserve"> </v>
      </c>
      <c r="AM2431" s="130" t="str">
        <f t="shared" si="1210"/>
        <v xml:space="preserve"> </v>
      </c>
      <c r="AN2431" s="129" t="str">
        <f t="shared" si="1211"/>
        <v xml:space="preserve"> </v>
      </c>
      <c r="AO2431" s="131" t="str">
        <f t="shared" si="1197"/>
        <v xml:space="preserve"> </v>
      </c>
      <c r="AP2431" s="123" t="str">
        <f t="shared" si="1212"/>
        <v xml:space="preserve"> </v>
      </c>
      <c r="AQ2431" s="129" t="str">
        <f t="shared" si="1198"/>
        <v xml:space="preserve"> </v>
      </c>
      <c r="AR2431" s="111">
        <f t="shared" si="1199"/>
        <v>2428</v>
      </c>
      <c r="AS2431" s="111">
        <f t="shared" si="1200"/>
        <v>0</v>
      </c>
      <c r="AT2431" s="111">
        <f t="shared" si="1201"/>
        <v>0</v>
      </c>
      <c r="AU2431" s="111">
        <f t="shared" si="1204"/>
        <v>0</v>
      </c>
      <c r="AV2431" s="111" t="str">
        <f t="shared" si="1202"/>
        <v xml:space="preserve"> </v>
      </c>
      <c r="AW2431" s="112">
        <f t="shared" si="1203"/>
        <v>0</v>
      </c>
    </row>
    <row r="2432" spans="30:49">
      <c r="AD2432" s="132">
        <v>2429</v>
      </c>
      <c r="AE2432" s="125" t="str">
        <f t="shared" si="1194"/>
        <v xml:space="preserve"> </v>
      </c>
      <c r="AF2432" s="125" t="str">
        <f t="shared" si="1205"/>
        <v xml:space="preserve"> </v>
      </c>
      <c r="AG2432" s="125" t="str">
        <f t="shared" si="1195"/>
        <v xml:space="preserve"> </v>
      </c>
      <c r="AH2432" s="126" t="str">
        <f t="shared" si="1206"/>
        <v xml:space="preserve"> </v>
      </c>
      <c r="AI2432" s="127" t="str">
        <f t="shared" si="1207"/>
        <v xml:space="preserve"> </v>
      </c>
      <c r="AJ2432" s="128" t="str">
        <f t="shared" si="1208"/>
        <v xml:space="preserve"> </v>
      </c>
      <c r="AK2432" s="128" t="str">
        <f t="shared" si="1196"/>
        <v xml:space="preserve"> </v>
      </c>
      <c r="AL2432" s="129" t="str">
        <f t="shared" si="1209"/>
        <v xml:space="preserve"> </v>
      </c>
      <c r="AM2432" s="130" t="str">
        <f t="shared" si="1210"/>
        <v xml:space="preserve"> </v>
      </c>
      <c r="AN2432" s="129" t="str">
        <f t="shared" si="1211"/>
        <v xml:space="preserve"> </v>
      </c>
      <c r="AO2432" s="131" t="str">
        <f t="shared" si="1197"/>
        <v xml:space="preserve"> </v>
      </c>
      <c r="AP2432" s="123" t="str">
        <f t="shared" si="1212"/>
        <v xml:space="preserve"> </v>
      </c>
      <c r="AQ2432" s="129" t="str">
        <f t="shared" si="1198"/>
        <v xml:space="preserve"> </v>
      </c>
      <c r="AR2432" s="111">
        <f t="shared" si="1199"/>
        <v>2429</v>
      </c>
      <c r="AS2432" s="111">
        <f t="shared" si="1200"/>
        <v>0</v>
      </c>
      <c r="AT2432" s="111">
        <f t="shared" si="1201"/>
        <v>0</v>
      </c>
      <c r="AU2432" s="111">
        <f t="shared" si="1204"/>
        <v>0</v>
      </c>
      <c r="AV2432" s="111" t="str">
        <f t="shared" si="1202"/>
        <v xml:space="preserve"> </v>
      </c>
      <c r="AW2432" s="112">
        <f t="shared" si="1203"/>
        <v>0</v>
      </c>
    </row>
    <row r="2433" spans="30:49">
      <c r="AD2433" s="132">
        <v>2430</v>
      </c>
      <c r="AE2433" s="125" t="str">
        <f t="shared" ref="AE2433:AE2496" si="1213">IF(AF2432=" "," ",IF(AF2432&lt;0," ",AF2432))</f>
        <v xml:space="preserve"> </v>
      </c>
      <c r="AF2433" s="125" t="str">
        <f t="shared" si="1205"/>
        <v xml:space="preserve"> </v>
      </c>
      <c r="AG2433" s="125" t="str">
        <f t="shared" ref="AG2433:AG2496" si="1214">IF(AF2432=" "," ",IF(AF2432&lt;0," ",AH2432))</f>
        <v xml:space="preserve"> </v>
      </c>
      <c r="AH2433" s="126" t="str">
        <f t="shared" si="1206"/>
        <v xml:space="preserve"> </v>
      </c>
      <c r="AI2433" s="127" t="str">
        <f t="shared" si="1207"/>
        <v xml:space="preserve"> </v>
      </c>
      <c r="AJ2433" s="128" t="str">
        <f t="shared" si="1208"/>
        <v xml:space="preserve"> </v>
      </c>
      <c r="AK2433" s="128" t="str">
        <f t="shared" ref="AK2433:AK2496" si="1215">IF(AF2432=" "," ",IF(AF2432&lt;0," ",AQ2433/AJ2433))</f>
        <v xml:space="preserve"> </v>
      </c>
      <c r="AL2433" s="129" t="str">
        <f t="shared" si="1209"/>
        <v xml:space="preserve"> </v>
      </c>
      <c r="AM2433" s="130" t="str">
        <f t="shared" si="1210"/>
        <v xml:space="preserve"> </v>
      </c>
      <c r="AN2433" s="129" t="str">
        <f t="shared" si="1211"/>
        <v xml:space="preserve"> </v>
      </c>
      <c r="AO2433" s="131" t="str">
        <f t="shared" ref="AO2433:AO2496" si="1216">IF(AF2432=" "," ",IF(AF2432&lt;0," ",(-1)*AJ2433*AM2433))</f>
        <v xml:space="preserve"> </v>
      </c>
      <c r="AP2433" s="123" t="str">
        <f t="shared" si="1212"/>
        <v xml:space="preserve"> </v>
      </c>
      <c r="AQ2433" s="129" t="str">
        <f t="shared" ref="AQ2433:AQ2496" si="1217">IF(AF2432=" "," ",IF(AF2432&lt;0," ",AP2433+AO2433+AN2433))</f>
        <v xml:space="preserve"> </v>
      </c>
      <c r="AR2433" s="111">
        <f t="shared" ref="AR2433:AR2496" si="1218">IF(AE2433&gt;=AE2432,AD2433,0)</f>
        <v>2430</v>
      </c>
      <c r="AS2433" s="111">
        <f t="shared" ref="AS2433:AS2496" si="1219">IF(AF2433&gt;AE2433,AD2433,0)</f>
        <v>0</v>
      </c>
      <c r="AT2433" s="111">
        <f t="shared" ref="AT2433:AT2496" si="1220">IF(AF2433&lt;0,AD2433,0)</f>
        <v>0</v>
      </c>
      <c r="AU2433" s="111">
        <f t="shared" si="1204"/>
        <v>0</v>
      </c>
      <c r="AV2433" s="111" t="str">
        <f t="shared" ref="AV2433:AV2496" si="1221">IF(AP2433&lt;&gt;0,AF2433,0)</f>
        <v xml:space="preserve"> </v>
      </c>
      <c r="AW2433" s="112">
        <f t="shared" ref="AW2433:AW2496" si="1222">IF(AE2433=" ",0,AD2433)</f>
        <v>0</v>
      </c>
    </row>
    <row r="2434" spans="30:49">
      <c r="AD2434" s="132">
        <v>2431</v>
      </c>
      <c r="AE2434" s="125" t="str">
        <f t="shared" si="1213"/>
        <v xml:space="preserve"> </v>
      </c>
      <c r="AF2434" s="125" t="str">
        <f t="shared" si="1205"/>
        <v xml:space="preserve"> </v>
      </c>
      <c r="AG2434" s="125" t="str">
        <f t="shared" si="1214"/>
        <v xml:space="preserve"> </v>
      </c>
      <c r="AH2434" s="126" t="str">
        <f t="shared" si="1206"/>
        <v xml:space="preserve"> </v>
      </c>
      <c r="AI2434" s="127" t="str">
        <f t="shared" si="1207"/>
        <v xml:space="preserve"> </v>
      </c>
      <c r="AJ2434" s="128" t="str">
        <f t="shared" si="1208"/>
        <v xml:space="preserve"> </v>
      </c>
      <c r="AK2434" s="128" t="str">
        <f t="shared" si="1215"/>
        <v xml:space="preserve"> </v>
      </c>
      <c r="AL2434" s="129" t="str">
        <f t="shared" si="1209"/>
        <v xml:space="preserve"> </v>
      </c>
      <c r="AM2434" s="130" t="str">
        <f t="shared" si="1210"/>
        <v xml:space="preserve"> </v>
      </c>
      <c r="AN2434" s="129" t="str">
        <f t="shared" si="1211"/>
        <v xml:space="preserve"> </v>
      </c>
      <c r="AO2434" s="131" t="str">
        <f t="shared" si="1216"/>
        <v xml:space="preserve"> </v>
      </c>
      <c r="AP2434" s="123" t="str">
        <f t="shared" si="1212"/>
        <v xml:space="preserve"> </v>
      </c>
      <c r="AQ2434" s="129" t="str">
        <f t="shared" si="1217"/>
        <v xml:space="preserve"> </v>
      </c>
      <c r="AR2434" s="111">
        <f t="shared" si="1218"/>
        <v>2431</v>
      </c>
      <c r="AS2434" s="111">
        <f t="shared" si="1219"/>
        <v>0</v>
      </c>
      <c r="AT2434" s="111">
        <f t="shared" si="1220"/>
        <v>0</v>
      </c>
      <c r="AU2434" s="111">
        <f t="shared" si="1204"/>
        <v>0</v>
      </c>
      <c r="AV2434" s="111" t="str">
        <f t="shared" si="1221"/>
        <v xml:space="preserve"> </v>
      </c>
      <c r="AW2434" s="112">
        <f t="shared" si="1222"/>
        <v>0</v>
      </c>
    </row>
    <row r="2435" spans="30:49">
      <c r="AD2435" s="132">
        <v>2432</v>
      </c>
      <c r="AE2435" s="125" t="str">
        <f t="shared" si="1213"/>
        <v xml:space="preserve"> </v>
      </c>
      <c r="AF2435" s="125" t="str">
        <f t="shared" si="1205"/>
        <v xml:space="preserve"> </v>
      </c>
      <c r="AG2435" s="125" t="str">
        <f t="shared" si="1214"/>
        <v xml:space="preserve"> </v>
      </c>
      <c r="AH2435" s="126" t="str">
        <f t="shared" si="1206"/>
        <v xml:space="preserve"> </v>
      </c>
      <c r="AI2435" s="127" t="str">
        <f t="shared" si="1207"/>
        <v xml:space="preserve"> </v>
      </c>
      <c r="AJ2435" s="128" t="str">
        <f t="shared" si="1208"/>
        <v xml:space="preserve"> </v>
      </c>
      <c r="AK2435" s="128" t="str">
        <f t="shared" si="1215"/>
        <v xml:space="preserve"> </v>
      </c>
      <c r="AL2435" s="129" t="str">
        <f t="shared" si="1209"/>
        <v xml:space="preserve"> </v>
      </c>
      <c r="AM2435" s="130" t="str">
        <f t="shared" si="1210"/>
        <v xml:space="preserve"> </v>
      </c>
      <c r="AN2435" s="129" t="str">
        <f t="shared" si="1211"/>
        <v xml:space="preserve"> </v>
      </c>
      <c r="AO2435" s="131" t="str">
        <f t="shared" si="1216"/>
        <v xml:space="preserve"> </v>
      </c>
      <c r="AP2435" s="123" t="str">
        <f t="shared" si="1212"/>
        <v xml:space="preserve"> </v>
      </c>
      <c r="AQ2435" s="129" t="str">
        <f t="shared" si="1217"/>
        <v xml:space="preserve"> </v>
      </c>
      <c r="AR2435" s="111">
        <f t="shared" si="1218"/>
        <v>2432</v>
      </c>
      <c r="AS2435" s="111">
        <f t="shared" si="1219"/>
        <v>0</v>
      </c>
      <c r="AT2435" s="111">
        <f t="shared" si="1220"/>
        <v>0</v>
      </c>
      <c r="AU2435" s="111">
        <f t="shared" ref="AU2435:AU2498" si="1223">IF(AD2435=AB$4,AE2435,0)</f>
        <v>0</v>
      </c>
      <c r="AV2435" s="111" t="str">
        <f t="shared" si="1221"/>
        <v xml:space="preserve"> </v>
      </c>
      <c r="AW2435" s="112">
        <f t="shared" si="1222"/>
        <v>0</v>
      </c>
    </row>
    <row r="2436" spans="30:49">
      <c r="AD2436" s="132">
        <v>2433</v>
      </c>
      <c r="AE2436" s="125" t="str">
        <f t="shared" si="1213"/>
        <v xml:space="preserve"> </v>
      </c>
      <c r="AF2436" s="125" t="str">
        <f t="shared" ref="AF2436:AF2499" si="1224">IF(AF2435=" "," ",IF(AF2435&lt;0," ",AE2436+(AG2436*1+0.5*AK2436*1*1)))</f>
        <v xml:space="preserve"> </v>
      </c>
      <c r="AG2436" s="125" t="str">
        <f t="shared" si="1214"/>
        <v xml:space="preserve"> </v>
      </c>
      <c r="AH2436" s="126" t="str">
        <f t="shared" ref="AH2436:AH2499" si="1225">IF(AF2435=" "," ",IF(AF2435&lt;0," ",AG2436+AK2436*1))</f>
        <v xml:space="preserve"> </v>
      </c>
      <c r="AI2436" s="127" t="str">
        <f t="shared" ref="AI2436:AI2499" si="1226">IF(AF2435=" "," ",IF(AF2435&lt;0," ",IF($B$6="off",0,IF(AD2436&lt;=$B$4,0.01*$B$10*$B$2*AD2436/$B$4,0.01*$B$10*$B$2))))</f>
        <v xml:space="preserve"> </v>
      </c>
      <c r="AJ2436" s="128" t="str">
        <f t="shared" ref="AJ2436:AJ2499" si="1227">IF(AF2435=" "," ",IF(AF2435&lt;0," ",$B$2-AI2436))</f>
        <v xml:space="preserve"> </v>
      </c>
      <c r="AK2436" s="128" t="str">
        <f t="shared" si="1215"/>
        <v xml:space="preserve"> </v>
      </c>
      <c r="AL2436" s="129" t="str">
        <f t="shared" ref="AL2436:AL2499" si="1228">IF(AF2435=" "," ",IF(AF2435&lt;0," ",$B$46*(0.5)^(AE2436/5500)))</f>
        <v xml:space="preserve"> </v>
      </c>
      <c r="AM2436" s="130" t="str">
        <f t="shared" ref="AM2436:AM2499" si="1229">IF(AF2435=" "," ",IF(AF2435&lt;0," ",$B$48*(0.25)^(AE2436/6366198)))</f>
        <v xml:space="preserve"> </v>
      </c>
      <c r="AN2436" s="129" t="str">
        <f t="shared" ref="AN2436:AN2499" si="1230">IF(AF2435=" "," ",IF(AF2435&lt;0," ",IF($B$5="off",0,IF(AG2436&lt;0,0.5*$B$9*$B$47*AL2436*AG2436^2,(-1)*0.5*$B$9*$B$47*AL2436*AG2436^2))))</f>
        <v xml:space="preserve"> </v>
      </c>
      <c r="AO2436" s="131" t="str">
        <f t="shared" si="1216"/>
        <v xml:space="preserve"> </v>
      </c>
      <c r="AP2436" s="123" t="str">
        <f t="shared" si="1212"/>
        <v xml:space="preserve"> </v>
      </c>
      <c r="AQ2436" s="129" t="str">
        <f t="shared" si="1217"/>
        <v xml:space="preserve"> </v>
      </c>
      <c r="AR2436" s="111">
        <f t="shared" si="1218"/>
        <v>2433</v>
      </c>
      <c r="AS2436" s="111">
        <f t="shared" si="1219"/>
        <v>0</v>
      </c>
      <c r="AT2436" s="111">
        <f t="shared" si="1220"/>
        <v>0</v>
      </c>
      <c r="AU2436" s="111">
        <f t="shared" si="1223"/>
        <v>0</v>
      </c>
      <c r="AV2436" s="111" t="str">
        <f t="shared" si="1221"/>
        <v xml:space="preserve"> </v>
      </c>
      <c r="AW2436" s="112">
        <f t="shared" si="1222"/>
        <v>0</v>
      </c>
    </row>
    <row r="2437" spans="30:49">
      <c r="AD2437" s="132">
        <v>2434</v>
      </c>
      <c r="AE2437" s="125" t="str">
        <f t="shared" si="1213"/>
        <v xml:space="preserve"> </v>
      </c>
      <c r="AF2437" s="125" t="str">
        <f t="shared" si="1224"/>
        <v xml:space="preserve"> </v>
      </c>
      <c r="AG2437" s="125" t="str">
        <f t="shared" si="1214"/>
        <v xml:space="preserve"> </v>
      </c>
      <c r="AH2437" s="126" t="str">
        <f t="shared" si="1225"/>
        <v xml:space="preserve"> </v>
      </c>
      <c r="AI2437" s="127" t="str">
        <f t="shared" si="1226"/>
        <v xml:space="preserve"> </v>
      </c>
      <c r="AJ2437" s="128" t="str">
        <f t="shared" si="1227"/>
        <v xml:space="preserve"> </v>
      </c>
      <c r="AK2437" s="128" t="str">
        <f t="shared" si="1215"/>
        <v xml:space="preserve"> </v>
      </c>
      <c r="AL2437" s="129" t="str">
        <f t="shared" si="1228"/>
        <v xml:space="preserve"> </v>
      </c>
      <c r="AM2437" s="130" t="str">
        <f t="shared" si="1229"/>
        <v xml:space="preserve"> </v>
      </c>
      <c r="AN2437" s="129" t="str">
        <f t="shared" si="1230"/>
        <v xml:space="preserve"> </v>
      </c>
      <c r="AO2437" s="131" t="str">
        <f t="shared" si="1216"/>
        <v xml:space="preserve"> </v>
      </c>
      <c r="AP2437" s="123" t="str">
        <f t="shared" si="1212"/>
        <v xml:space="preserve"> </v>
      </c>
      <c r="AQ2437" s="129" t="str">
        <f t="shared" si="1217"/>
        <v xml:space="preserve"> </v>
      </c>
      <c r="AR2437" s="111">
        <f t="shared" si="1218"/>
        <v>2434</v>
      </c>
      <c r="AS2437" s="111">
        <f t="shared" si="1219"/>
        <v>0</v>
      </c>
      <c r="AT2437" s="111">
        <f t="shared" si="1220"/>
        <v>0</v>
      </c>
      <c r="AU2437" s="111">
        <f t="shared" si="1223"/>
        <v>0</v>
      </c>
      <c r="AV2437" s="111" t="str">
        <f t="shared" si="1221"/>
        <v xml:space="preserve"> </v>
      </c>
      <c r="AW2437" s="112">
        <f t="shared" si="1222"/>
        <v>0</v>
      </c>
    </row>
    <row r="2438" spans="30:49">
      <c r="AD2438" s="132">
        <v>2435</v>
      </c>
      <c r="AE2438" s="125" t="str">
        <f t="shared" si="1213"/>
        <v xml:space="preserve"> </v>
      </c>
      <c r="AF2438" s="125" t="str">
        <f t="shared" si="1224"/>
        <v xml:space="preserve"> </v>
      </c>
      <c r="AG2438" s="125" t="str">
        <f t="shared" si="1214"/>
        <v xml:space="preserve"> </v>
      </c>
      <c r="AH2438" s="126" t="str">
        <f t="shared" si="1225"/>
        <v xml:space="preserve"> </v>
      </c>
      <c r="AI2438" s="127" t="str">
        <f t="shared" si="1226"/>
        <v xml:space="preserve"> </v>
      </c>
      <c r="AJ2438" s="128" t="str">
        <f t="shared" si="1227"/>
        <v xml:space="preserve"> </v>
      </c>
      <c r="AK2438" s="128" t="str">
        <f t="shared" si="1215"/>
        <v xml:space="preserve"> </v>
      </c>
      <c r="AL2438" s="129" t="str">
        <f t="shared" si="1228"/>
        <v xml:space="preserve"> </v>
      </c>
      <c r="AM2438" s="130" t="str">
        <f t="shared" si="1229"/>
        <v xml:space="preserve"> </v>
      </c>
      <c r="AN2438" s="129" t="str">
        <f t="shared" si="1230"/>
        <v xml:space="preserve"> </v>
      </c>
      <c r="AO2438" s="131" t="str">
        <f t="shared" si="1216"/>
        <v xml:space="preserve"> </v>
      </c>
      <c r="AP2438" s="123" t="str">
        <f t="shared" si="1212"/>
        <v xml:space="preserve"> </v>
      </c>
      <c r="AQ2438" s="129" t="str">
        <f t="shared" si="1217"/>
        <v xml:space="preserve"> </v>
      </c>
      <c r="AR2438" s="111">
        <f t="shared" si="1218"/>
        <v>2435</v>
      </c>
      <c r="AS2438" s="111">
        <f t="shared" si="1219"/>
        <v>0</v>
      </c>
      <c r="AT2438" s="111">
        <f t="shared" si="1220"/>
        <v>0</v>
      </c>
      <c r="AU2438" s="111">
        <f t="shared" si="1223"/>
        <v>0</v>
      </c>
      <c r="AV2438" s="111" t="str">
        <f t="shared" si="1221"/>
        <v xml:space="preserve"> </v>
      </c>
      <c r="AW2438" s="112">
        <f t="shared" si="1222"/>
        <v>0</v>
      </c>
    </row>
    <row r="2439" spans="30:49">
      <c r="AD2439" s="132">
        <v>2436</v>
      </c>
      <c r="AE2439" s="125" t="str">
        <f t="shared" si="1213"/>
        <v xml:space="preserve"> </v>
      </c>
      <c r="AF2439" s="125" t="str">
        <f t="shared" si="1224"/>
        <v xml:space="preserve"> </v>
      </c>
      <c r="AG2439" s="125" t="str">
        <f t="shared" si="1214"/>
        <v xml:space="preserve"> </v>
      </c>
      <c r="AH2439" s="126" t="str">
        <f t="shared" si="1225"/>
        <v xml:space="preserve"> </v>
      </c>
      <c r="AI2439" s="127" t="str">
        <f t="shared" si="1226"/>
        <v xml:space="preserve"> </v>
      </c>
      <c r="AJ2439" s="128" t="str">
        <f t="shared" si="1227"/>
        <v xml:space="preserve"> </v>
      </c>
      <c r="AK2439" s="128" t="str">
        <f t="shared" si="1215"/>
        <v xml:space="preserve"> </v>
      </c>
      <c r="AL2439" s="129" t="str">
        <f t="shared" si="1228"/>
        <v xml:space="preserve"> </v>
      </c>
      <c r="AM2439" s="130" t="str">
        <f t="shared" si="1229"/>
        <v xml:space="preserve"> </v>
      </c>
      <c r="AN2439" s="129" t="str">
        <f t="shared" si="1230"/>
        <v xml:space="preserve"> </v>
      </c>
      <c r="AO2439" s="131" t="str">
        <f t="shared" si="1216"/>
        <v xml:space="preserve"> </v>
      </c>
      <c r="AP2439" s="123" t="str">
        <f t="shared" si="1212"/>
        <v xml:space="preserve"> </v>
      </c>
      <c r="AQ2439" s="129" t="str">
        <f t="shared" si="1217"/>
        <v xml:space="preserve"> </v>
      </c>
      <c r="AR2439" s="111">
        <f t="shared" si="1218"/>
        <v>2436</v>
      </c>
      <c r="AS2439" s="111">
        <f t="shared" si="1219"/>
        <v>0</v>
      </c>
      <c r="AT2439" s="111">
        <f t="shared" si="1220"/>
        <v>0</v>
      </c>
      <c r="AU2439" s="111">
        <f t="shared" si="1223"/>
        <v>0</v>
      </c>
      <c r="AV2439" s="111" t="str">
        <f t="shared" si="1221"/>
        <v xml:space="preserve"> </v>
      </c>
      <c r="AW2439" s="112">
        <f t="shared" si="1222"/>
        <v>0</v>
      </c>
    </row>
    <row r="2440" spans="30:49">
      <c r="AD2440" s="132">
        <v>2437</v>
      </c>
      <c r="AE2440" s="125" t="str">
        <f t="shared" si="1213"/>
        <v xml:space="preserve"> </v>
      </c>
      <c r="AF2440" s="125" t="str">
        <f t="shared" si="1224"/>
        <v xml:space="preserve"> </v>
      </c>
      <c r="AG2440" s="125" t="str">
        <f t="shared" si="1214"/>
        <v xml:space="preserve"> </v>
      </c>
      <c r="AH2440" s="126" t="str">
        <f t="shared" si="1225"/>
        <v xml:space="preserve"> </v>
      </c>
      <c r="AI2440" s="127" t="str">
        <f t="shared" si="1226"/>
        <v xml:space="preserve"> </v>
      </c>
      <c r="AJ2440" s="128" t="str">
        <f t="shared" si="1227"/>
        <v xml:space="preserve"> </v>
      </c>
      <c r="AK2440" s="128" t="str">
        <f t="shared" si="1215"/>
        <v xml:space="preserve"> </v>
      </c>
      <c r="AL2440" s="129" t="str">
        <f t="shared" si="1228"/>
        <v xml:space="preserve"> </v>
      </c>
      <c r="AM2440" s="130" t="str">
        <f t="shared" si="1229"/>
        <v xml:space="preserve"> </v>
      </c>
      <c r="AN2440" s="129" t="str">
        <f t="shared" si="1230"/>
        <v xml:space="preserve"> </v>
      </c>
      <c r="AO2440" s="131" t="str">
        <f t="shared" si="1216"/>
        <v xml:space="preserve"> </v>
      </c>
      <c r="AP2440" s="123" t="str">
        <f t="shared" si="1212"/>
        <v xml:space="preserve"> </v>
      </c>
      <c r="AQ2440" s="129" t="str">
        <f t="shared" si="1217"/>
        <v xml:space="preserve"> </v>
      </c>
      <c r="AR2440" s="111">
        <f t="shared" si="1218"/>
        <v>2437</v>
      </c>
      <c r="AS2440" s="111">
        <f t="shared" si="1219"/>
        <v>0</v>
      </c>
      <c r="AT2440" s="111">
        <f t="shared" si="1220"/>
        <v>0</v>
      </c>
      <c r="AU2440" s="111">
        <f t="shared" si="1223"/>
        <v>0</v>
      </c>
      <c r="AV2440" s="111" t="str">
        <f t="shared" si="1221"/>
        <v xml:space="preserve"> </v>
      </c>
      <c r="AW2440" s="112">
        <f t="shared" si="1222"/>
        <v>0</v>
      </c>
    </row>
    <row r="2441" spans="30:49">
      <c r="AD2441" s="132">
        <v>2438</v>
      </c>
      <c r="AE2441" s="125" t="str">
        <f t="shared" si="1213"/>
        <v xml:space="preserve"> </v>
      </c>
      <c r="AF2441" s="125" t="str">
        <f t="shared" si="1224"/>
        <v xml:space="preserve"> </v>
      </c>
      <c r="AG2441" s="125" t="str">
        <f t="shared" si="1214"/>
        <v xml:space="preserve"> </v>
      </c>
      <c r="AH2441" s="126" t="str">
        <f t="shared" si="1225"/>
        <v xml:space="preserve"> </v>
      </c>
      <c r="AI2441" s="127" t="str">
        <f t="shared" si="1226"/>
        <v xml:space="preserve"> </v>
      </c>
      <c r="AJ2441" s="128" t="str">
        <f t="shared" si="1227"/>
        <v xml:space="preserve"> </v>
      </c>
      <c r="AK2441" s="128" t="str">
        <f t="shared" si="1215"/>
        <v xml:space="preserve"> </v>
      </c>
      <c r="AL2441" s="129" t="str">
        <f t="shared" si="1228"/>
        <v xml:space="preserve"> </v>
      </c>
      <c r="AM2441" s="130" t="str">
        <f t="shared" si="1229"/>
        <v xml:space="preserve"> </v>
      </c>
      <c r="AN2441" s="129" t="str">
        <f t="shared" si="1230"/>
        <v xml:space="preserve"> </v>
      </c>
      <c r="AO2441" s="131" t="str">
        <f t="shared" si="1216"/>
        <v xml:space="preserve"> </v>
      </c>
      <c r="AP2441" s="123" t="str">
        <f t="shared" si="1212"/>
        <v xml:space="preserve"> </v>
      </c>
      <c r="AQ2441" s="129" t="str">
        <f t="shared" si="1217"/>
        <v xml:space="preserve"> </v>
      </c>
      <c r="AR2441" s="111">
        <f t="shared" si="1218"/>
        <v>2438</v>
      </c>
      <c r="AS2441" s="111">
        <f t="shared" si="1219"/>
        <v>0</v>
      </c>
      <c r="AT2441" s="111">
        <f t="shared" si="1220"/>
        <v>0</v>
      </c>
      <c r="AU2441" s="111">
        <f t="shared" si="1223"/>
        <v>0</v>
      </c>
      <c r="AV2441" s="111" t="str">
        <f t="shared" si="1221"/>
        <v xml:space="preserve"> </v>
      </c>
      <c r="AW2441" s="112">
        <f t="shared" si="1222"/>
        <v>0</v>
      </c>
    </row>
    <row r="2442" spans="30:49">
      <c r="AD2442" s="132">
        <v>2439</v>
      </c>
      <c r="AE2442" s="125" t="str">
        <f t="shared" si="1213"/>
        <v xml:space="preserve"> </v>
      </c>
      <c r="AF2442" s="125" t="str">
        <f t="shared" si="1224"/>
        <v xml:space="preserve"> </v>
      </c>
      <c r="AG2442" s="125" t="str">
        <f t="shared" si="1214"/>
        <v xml:space="preserve"> </v>
      </c>
      <c r="AH2442" s="126" t="str">
        <f t="shared" si="1225"/>
        <v xml:space="preserve"> </v>
      </c>
      <c r="AI2442" s="127" t="str">
        <f t="shared" si="1226"/>
        <v xml:space="preserve"> </v>
      </c>
      <c r="AJ2442" s="128" t="str">
        <f t="shared" si="1227"/>
        <v xml:space="preserve"> </v>
      </c>
      <c r="AK2442" s="128" t="str">
        <f t="shared" si="1215"/>
        <v xml:space="preserve"> </v>
      </c>
      <c r="AL2442" s="129" t="str">
        <f t="shared" si="1228"/>
        <v xml:space="preserve"> </v>
      </c>
      <c r="AM2442" s="130" t="str">
        <f t="shared" si="1229"/>
        <v xml:space="preserve"> </v>
      </c>
      <c r="AN2442" s="129" t="str">
        <f t="shared" si="1230"/>
        <v xml:space="preserve"> </v>
      </c>
      <c r="AO2442" s="131" t="str">
        <f t="shared" si="1216"/>
        <v xml:space="preserve"> </v>
      </c>
      <c r="AP2442" s="123" t="str">
        <f t="shared" si="1212"/>
        <v xml:space="preserve"> </v>
      </c>
      <c r="AQ2442" s="129" t="str">
        <f t="shared" si="1217"/>
        <v xml:space="preserve"> </v>
      </c>
      <c r="AR2442" s="111">
        <f t="shared" si="1218"/>
        <v>2439</v>
      </c>
      <c r="AS2442" s="111">
        <f t="shared" si="1219"/>
        <v>0</v>
      </c>
      <c r="AT2442" s="111">
        <f t="shared" si="1220"/>
        <v>0</v>
      </c>
      <c r="AU2442" s="111">
        <f t="shared" si="1223"/>
        <v>0</v>
      </c>
      <c r="AV2442" s="111" t="str">
        <f t="shared" si="1221"/>
        <v xml:space="preserve"> </v>
      </c>
      <c r="AW2442" s="112">
        <f t="shared" si="1222"/>
        <v>0</v>
      </c>
    </row>
    <row r="2443" spans="30:49">
      <c r="AD2443" s="132">
        <v>2440</v>
      </c>
      <c r="AE2443" s="125" t="str">
        <f t="shared" si="1213"/>
        <v xml:space="preserve"> </v>
      </c>
      <c r="AF2443" s="125" t="str">
        <f t="shared" si="1224"/>
        <v xml:space="preserve"> </v>
      </c>
      <c r="AG2443" s="125" t="str">
        <f t="shared" si="1214"/>
        <v xml:space="preserve"> </v>
      </c>
      <c r="AH2443" s="126" t="str">
        <f t="shared" si="1225"/>
        <v xml:space="preserve"> </v>
      </c>
      <c r="AI2443" s="127" t="str">
        <f t="shared" si="1226"/>
        <v xml:space="preserve"> </v>
      </c>
      <c r="AJ2443" s="128" t="str">
        <f t="shared" si="1227"/>
        <v xml:space="preserve"> </v>
      </c>
      <c r="AK2443" s="128" t="str">
        <f t="shared" si="1215"/>
        <v xml:space="preserve"> </v>
      </c>
      <c r="AL2443" s="129" t="str">
        <f t="shared" si="1228"/>
        <v xml:space="preserve"> </v>
      </c>
      <c r="AM2443" s="130" t="str">
        <f t="shared" si="1229"/>
        <v xml:space="preserve"> </v>
      </c>
      <c r="AN2443" s="129" t="str">
        <f t="shared" si="1230"/>
        <v xml:space="preserve"> </v>
      </c>
      <c r="AO2443" s="131" t="str">
        <f t="shared" si="1216"/>
        <v xml:space="preserve"> </v>
      </c>
      <c r="AP2443" s="123" t="str">
        <f t="shared" si="1212"/>
        <v xml:space="preserve"> </v>
      </c>
      <c r="AQ2443" s="129" t="str">
        <f t="shared" si="1217"/>
        <v xml:space="preserve"> </v>
      </c>
      <c r="AR2443" s="111">
        <f t="shared" si="1218"/>
        <v>2440</v>
      </c>
      <c r="AS2443" s="111">
        <f t="shared" si="1219"/>
        <v>0</v>
      </c>
      <c r="AT2443" s="111">
        <f t="shared" si="1220"/>
        <v>0</v>
      </c>
      <c r="AU2443" s="111">
        <f t="shared" si="1223"/>
        <v>0</v>
      </c>
      <c r="AV2443" s="111" t="str">
        <f t="shared" si="1221"/>
        <v xml:space="preserve"> </v>
      </c>
      <c r="AW2443" s="112">
        <f t="shared" si="1222"/>
        <v>0</v>
      </c>
    </row>
    <row r="2444" spans="30:49">
      <c r="AD2444" s="132">
        <v>2441</v>
      </c>
      <c r="AE2444" s="125" t="str">
        <f t="shared" si="1213"/>
        <v xml:space="preserve"> </v>
      </c>
      <c r="AF2444" s="125" t="str">
        <f t="shared" si="1224"/>
        <v xml:space="preserve"> </v>
      </c>
      <c r="AG2444" s="125" t="str">
        <f t="shared" si="1214"/>
        <v xml:space="preserve"> </v>
      </c>
      <c r="AH2444" s="126" t="str">
        <f t="shared" si="1225"/>
        <v xml:space="preserve"> </v>
      </c>
      <c r="AI2444" s="127" t="str">
        <f t="shared" si="1226"/>
        <v xml:space="preserve"> </v>
      </c>
      <c r="AJ2444" s="128" t="str">
        <f t="shared" si="1227"/>
        <v xml:space="preserve"> </v>
      </c>
      <c r="AK2444" s="128" t="str">
        <f t="shared" si="1215"/>
        <v xml:space="preserve"> </v>
      </c>
      <c r="AL2444" s="129" t="str">
        <f t="shared" si="1228"/>
        <v xml:space="preserve"> </v>
      </c>
      <c r="AM2444" s="130" t="str">
        <f t="shared" si="1229"/>
        <v xml:space="preserve"> </v>
      </c>
      <c r="AN2444" s="129" t="str">
        <f t="shared" si="1230"/>
        <v xml:space="preserve"> </v>
      </c>
      <c r="AO2444" s="131" t="str">
        <f t="shared" si="1216"/>
        <v xml:space="preserve"> </v>
      </c>
      <c r="AP2444" s="123" t="str">
        <f t="shared" si="1212"/>
        <v xml:space="preserve"> </v>
      </c>
      <c r="AQ2444" s="129" t="str">
        <f t="shared" si="1217"/>
        <v xml:space="preserve"> </v>
      </c>
      <c r="AR2444" s="111">
        <f t="shared" si="1218"/>
        <v>2441</v>
      </c>
      <c r="AS2444" s="111">
        <f t="shared" si="1219"/>
        <v>0</v>
      </c>
      <c r="AT2444" s="111">
        <f t="shared" si="1220"/>
        <v>0</v>
      </c>
      <c r="AU2444" s="111">
        <f t="shared" si="1223"/>
        <v>0</v>
      </c>
      <c r="AV2444" s="111" t="str">
        <f t="shared" si="1221"/>
        <v xml:space="preserve"> </v>
      </c>
      <c r="AW2444" s="112">
        <f t="shared" si="1222"/>
        <v>0</v>
      </c>
    </row>
    <row r="2445" spans="30:49">
      <c r="AD2445" s="132">
        <v>2442</v>
      </c>
      <c r="AE2445" s="125" t="str">
        <f t="shared" si="1213"/>
        <v xml:space="preserve"> </v>
      </c>
      <c r="AF2445" s="125" t="str">
        <f t="shared" si="1224"/>
        <v xml:space="preserve"> </v>
      </c>
      <c r="AG2445" s="125" t="str">
        <f t="shared" si="1214"/>
        <v xml:space="preserve"> </v>
      </c>
      <c r="AH2445" s="126" t="str">
        <f t="shared" si="1225"/>
        <v xml:space="preserve"> </v>
      </c>
      <c r="AI2445" s="127" t="str">
        <f t="shared" si="1226"/>
        <v xml:space="preserve"> </v>
      </c>
      <c r="AJ2445" s="128" t="str">
        <f t="shared" si="1227"/>
        <v xml:space="preserve"> </v>
      </c>
      <c r="AK2445" s="128" t="str">
        <f t="shared" si="1215"/>
        <v xml:space="preserve"> </v>
      </c>
      <c r="AL2445" s="129" t="str">
        <f t="shared" si="1228"/>
        <v xml:space="preserve"> </v>
      </c>
      <c r="AM2445" s="130" t="str">
        <f t="shared" si="1229"/>
        <v xml:space="preserve"> </v>
      </c>
      <c r="AN2445" s="129" t="str">
        <f t="shared" si="1230"/>
        <v xml:space="preserve"> </v>
      </c>
      <c r="AO2445" s="131" t="str">
        <f t="shared" si="1216"/>
        <v xml:space="preserve"> </v>
      </c>
      <c r="AP2445" s="123" t="str">
        <f t="shared" si="1212"/>
        <v xml:space="preserve"> </v>
      </c>
      <c r="AQ2445" s="129" t="str">
        <f t="shared" si="1217"/>
        <v xml:space="preserve"> </v>
      </c>
      <c r="AR2445" s="111">
        <f t="shared" si="1218"/>
        <v>2442</v>
      </c>
      <c r="AS2445" s="111">
        <f t="shared" si="1219"/>
        <v>0</v>
      </c>
      <c r="AT2445" s="111">
        <f t="shared" si="1220"/>
        <v>0</v>
      </c>
      <c r="AU2445" s="111">
        <f t="shared" si="1223"/>
        <v>0</v>
      </c>
      <c r="AV2445" s="111" t="str">
        <f t="shared" si="1221"/>
        <v xml:space="preserve"> </v>
      </c>
      <c r="AW2445" s="112">
        <f t="shared" si="1222"/>
        <v>0</v>
      </c>
    </row>
    <row r="2446" spans="30:49">
      <c r="AD2446" s="132">
        <v>2443</v>
      </c>
      <c r="AE2446" s="125" t="str">
        <f t="shared" si="1213"/>
        <v xml:space="preserve"> </v>
      </c>
      <c r="AF2446" s="125" t="str">
        <f t="shared" si="1224"/>
        <v xml:space="preserve"> </v>
      </c>
      <c r="AG2446" s="125" t="str">
        <f t="shared" si="1214"/>
        <v xml:space="preserve"> </v>
      </c>
      <c r="AH2446" s="126" t="str">
        <f t="shared" si="1225"/>
        <v xml:space="preserve"> </v>
      </c>
      <c r="AI2446" s="127" t="str">
        <f t="shared" si="1226"/>
        <v xml:space="preserve"> </v>
      </c>
      <c r="AJ2446" s="128" t="str">
        <f t="shared" si="1227"/>
        <v xml:space="preserve"> </v>
      </c>
      <c r="AK2446" s="128" t="str">
        <f t="shared" si="1215"/>
        <v xml:space="preserve"> </v>
      </c>
      <c r="AL2446" s="129" t="str">
        <f t="shared" si="1228"/>
        <v xml:space="preserve"> </v>
      </c>
      <c r="AM2446" s="130" t="str">
        <f t="shared" si="1229"/>
        <v xml:space="preserve"> </v>
      </c>
      <c r="AN2446" s="129" t="str">
        <f t="shared" si="1230"/>
        <v xml:space="preserve"> </v>
      </c>
      <c r="AO2446" s="131" t="str">
        <f t="shared" si="1216"/>
        <v xml:space="preserve"> </v>
      </c>
      <c r="AP2446" s="123" t="str">
        <f t="shared" si="1212"/>
        <v xml:space="preserve"> </v>
      </c>
      <c r="AQ2446" s="129" t="str">
        <f t="shared" si="1217"/>
        <v xml:space="preserve"> </v>
      </c>
      <c r="AR2446" s="111">
        <f t="shared" si="1218"/>
        <v>2443</v>
      </c>
      <c r="AS2446" s="111">
        <f t="shared" si="1219"/>
        <v>0</v>
      </c>
      <c r="AT2446" s="111">
        <f t="shared" si="1220"/>
        <v>0</v>
      </c>
      <c r="AU2446" s="111">
        <f t="shared" si="1223"/>
        <v>0</v>
      </c>
      <c r="AV2446" s="111" t="str">
        <f t="shared" si="1221"/>
        <v xml:space="preserve"> </v>
      </c>
      <c r="AW2446" s="112">
        <f t="shared" si="1222"/>
        <v>0</v>
      </c>
    </row>
    <row r="2447" spans="30:49">
      <c r="AD2447" s="132">
        <v>2444</v>
      </c>
      <c r="AE2447" s="125" t="str">
        <f t="shared" si="1213"/>
        <v xml:space="preserve"> </v>
      </c>
      <c r="AF2447" s="125" t="str">
        <f t="shared" si="1224"/>
        <v xml:space="preserve"> </v>
      </c>
      <c r="AG2447" s="125" t="str">
        <f t="shared" si="1214"/>
        <v xml:space="preserve"> </v>
      </c>
      <c r="AH2447" s="126" t="str">
        <f t="shared" si="1225"/>
        <v xml:space="preserve"> </v>
      </c>
      <c r="AI2447" s="127" t="str">
        <f t="shared" si="1226"/>
        <v xml:space="preserve"> </v>
      </c>
      <c r="AJ2447" s="128" t="str">
        <f t="shared" si="1227"/>
        <v xml:space="preserve"> </v>
      </c>
      <c r="AK2447" s="128" t="str">
        <f t="shared" si="1215"/>
        <v xml:space="preserve"> </v>
      </c>
      <c r="AL2447" s="129" t="str">
        <f t="shared" si="1228"/>
        <v xml:space="preserve"> </v>
      </c>
      <c r="AM2447" s="130" t="str">
        <f t="shared" si="1229"/>
        <v xml:space="preserve"> </v>
      </c>
      <c r="AN2447" s="129" t="str">
        <f t="shared" si="1230"/>
        <v xml:space="preserve"> </v>
      </c>
      <c r="AO2447" s="131" t="str">
        <f t="shared" si="1216"/>
        <v xml:space="preserve"> </v>
      </c>
      <c r="AP2447" s="123" t="str">
        <f t="shared" si="1212"/>
        <v xml:space="preserve"> </v>
      </c>
      <c r="AQ2447" s="129" t="str">
        <f t="shared" si="1217"/>
        <v xml:space="preserve"> </v>
      </c>
      <c r="AR2447" s="111">
        <f t="shared" si="1218"/>
        <v>2444</v>
      </c>
      <c r="AS2447" s="111">
        <f t="shared" si="1219"/>
        <v>0</v>
      </c>
      <c r="AT2447" s="111">
        <f t="shared" si="1220"/>
        <v>0</v>
      </c>
      <c r="AU2447" s="111">
        <f t="shared" si="1223"/>
        <v>0</v>
      </c>
      <c r="AV2447" s="111" t="str">
        <f t="shared" si="1221"/>
        <v xml:space="preserve"> </v>
      </c>
      <c r="AW2447" s="112">
        <f t="shared" si="1222"/>
        <v>0</v>
      </c>
    </row>
    <row r="2448" spans="30:49">
      <c r="AD2448" s="132">
        <v>2445</v>
      </c>
      <c r="AE2448" s="125" t="str">
        <f t="shared" si="1213"/>
        <v xml:space="preserve"> </v>
      </c>
      <c r="AF2448" s="125" t="str">
        <f t="shared" si="1224"/>
        <v xml:space="preserve"> </v>
      </c>
      <c r="AG2448" s="125" t="str">
        <f t="shared" si="1214"/>
        <v xml:space="preserve"> </v>
      </c>
      <c r="AH2448" s="126" t="str">
        <f t="shared" si="1225"/>
        <v xml:space="preserve"> </v>
      </c>
      <c r="AI2448" s="127" t="str">
        <f t="shared" si="1226"/>
        <v xml:space="preserve"> </v>
      </c>
      <c r="AJ2448" s="128" t="str">
        <f t="shared" si="1227"/>
        <v xml:space="preserve"> </v>
      </c>
      <c r="AK2448" s="128" t="str">
        <f t="shared" si="1215"/>
        <v xml:space="preserve"> </v>
      </c>
      <c r="AL2448" s="129" t="str">
        <f t="shared" si="1228"/>
        <v xml:space="preserve"> </v>
      </c>
      <c r="AM2448" s="130" t="str">
        <f t="shared" si="1229"/>
        <v xml:space="preserve"> </v>
      </c>
      <c r="AN2448" s="129" t="str">
        <f t="shared" si="1230"/>
        <v xml:space="preserve"> </v>
      </c>
      <c r="AO2448" s="131" t="str">
        <f t="shared" si="1216"/>
        <v xml:space="preserve"> </v>
      </c>
      <c r="AP2448" s="123" t="str">
        <f t="shared" si="1212"/>
        <v xml:space="preserve"> </v>
      </c>
      <c r="AQ2448" s="129" t="str">
        <f t="shared" si="1217"/>
        <v xml:space="preserve"> </v>
      </c>
      <c r="AR2448" s="111">
        <f t="shared" si="1218"/>
        <v>2445</v>
      </c>
      <c r="AS2448" s="111">
        <f t="shared" si="1219"/>
        <v>0</v>
      </c>
      <c r="AT2448" s="111">
        <f t="shared" si="1220"/>
        <v>0</v>
      </c>
      <c r="AU2448" s="111">
        <f t="shared" si="1223"/>
        <v>0</v>
      </c>
      <c r="AV2448" s="111" t="str">
        <f t="shared" si="1221"/>
        <v xml:space="preserve"> </v>
      </c>
      <c r="AW2448" s="112">
        <f t="shared" si="1222"/>
        <v>0</v>
      </c>
    </row>
    <row r="2449" spans="30:49">
      <c r="AD2449" s="132">
        <v>2446</v>
      </c>
      <c r="AE2449" s="125" t="str">
        <f t="shared" si="1213"/>
        <v xml:space="preserve"> </v>
      </c>
      <c r="AF2449" s="125" t="str">
        <f t="shared" si="1224"/>
        <v xml:space="preserve"> </v>
      </c>
      <c r="AG2449" s="125" t="str">
        <f t="shared" si="1214"/>
        <v xml:space="preserve"> </v>
      </c>
      <c r="AH2449" s="126" t="str">
        <f t="shared" si="1225"/>
        <v xml:space="preserve"> </v>
      </c>
      <c r="AI2449" s="127" t="str">
        <f t="shared" si="1226"/>
        <v xml:space="preserve"> </v>
      </c>
      <c r="AJ2449" s="128" t="str">
        <f t="shared" si="1227"/>
        <v xml:space="preserve"> </v>
      </c>
      <c r="AK2449" s="128" t="str">
        <f t="shared" si="1215"/>
        <v xml:space="preserve"> </v>
      </c>
      <c r="AL2449" s="129" t="str">
        <f t="shared" si="1228"/>
        <v xml:space="preserve"> </v>
      </c>
      <c r="AM2449" s="130" t="str">
        <f t="shared" si="1229"/>
        <v xml:space="preserve"> </v>
      </c>
      <c r="AN2449" s="129" t="str">
        <f t="shared" si="1230"/>
        <v xml:space="preserve"> </v>
      </c>
      <c r="AO2449" s="131" t="str">
        <f t="shared" si="1216"/>
        <v xml:space="preserve"> </v>
      </c>
      <c r="AP2449" s="123" t="str">
        <f t="shared" si="1212"/>
        <v xml:space="preserve"> </v>
      </c>
      <c r="AQ2449" s="129" t="str">
        <f t="shared" si="1217"/>
        <v xml:space="preserve"> </v>
      </c>
      <c r="AR2449" s="111">
        <f t="shared" si="1218"/>
        <v>2446</v>
      </c>
      <c r="AS2449" s="111">
        <f t="shared" si="1219"/>
        <v>0</v>
      </c>
      <c r="AT2449" s="111">
        <f t="shared" si="1220"/>
        <v>0</v>
      </c>
      <c r="AU2449" s="111">
        <f t="shared" si="1223"/>
        <v>0</v>
      </c>
      <c r="AV2449" s="111" t="str">
        <f t="shared" si="1221"/>
        <v xml:space="preserve"> </v>
      </c>
      <c r="AW2449" s="112">
        <f t="shared" si="1222"/>
        <v>0</v>
      </c>
    </row>
    <row r="2450" spans="30:49">
      <c r="AD2450" s="132">
        <v>2447</v>
      </c>
      <c r="AE2450" s="125" t="str">
        <f t="shared" si="1213"/>
        <v xml:space="preserve"> </v>
      </c>
      <c r="AF2450" s="125" t="str">
        <f t="shared" si="1224"/>
        <v xml:space="preserve"> </v>
      </c>
      <c r="AG2450" s="125" t="str">
        <f t="shared" si="1214"/>
        <v xml:space="preserve"> </v>
      </c>
      <c r="AH2450" s="126" t="str">
        <f t="shared" si="1225"/>
        <v xml:space="preserve"> </v>
      </c>
      <c r="AI2450" s="127" t="str">
        <f t="shared" si="1226"/>
        <v xml:space="preserve"> </v>
      </c>
      <c r="AJ2450" s="128" t="str">
        <f t="shared" si="1227"/>
        <v xml:space="preserve"> </v>
      </c>
      <c r="AK2450" s="128" t="str">
        <f t="shared" si="1215"/>
        <v xml:space="preserve"> </v>
      </c>
      <c r="AL2450" s="129" t="str">
        <f t="shared" si="1228"/>
        <v xml:space="preserve"> </v>
      </c>
      <c r="AM2450" s="130" t="str">
        <f t="shared" si="1229"/>
        <v xml:space="preserve"> </v>
      </c>
      <c r="AN2450" s="129" t="str">
        <f t="shared" si="1230"/>
        <v xml:space="preserve"> </v>
      </c>
      <c r="AO2450" s="131" t="str">
        <f t="shared" si="1216"/>
        <v xml:space="preserve"> </v>
      </c>
      <c r="AP2450" s="123" t="str">
        <f t="shared" si="1212"/>
        <v xml:space="preserve"> </v>
      </c>
      <c r="AQ2450" s="129" t="str">
        <f t="shared" si="1217"/>
        <v xml:space="preserve"> </v>
      </c>
      <c r="AR2450" s="111">
        <f t="shared" si="1218"/>
        <v>2447</v>
      </c>
      <c r="AS2450" s="111">
        <f t="shared" si="1219"/>
        <v>0</v>
      </c>
      <c r="AT2450" s="111">
        <f t="shared" si="1220"/>
        <v>0</v>
      </c>
      <c r="AU2450" s="111">
        <f t="shared" si="1223"/>
        <v>0</v>
      </c>
      <c r="AV2450" s="111" t="str">
        <f t="shared" si="1221"/>
        <v xml:space="preserve"> </v>
      </c>
      <c r="AW2450" s="112">
        <f t="shared" si="1222"/>
        <v>0</v>
      </c>
    </row>
    <row r="2451" spans="30:49">
      <c r="AD2451" s="132">
        <v>2448</v>
      </c>
      <c r="AE2451" s="125" t="str">
        <f t="shared" si="1213"/>
        <v xml:space="preserve"> </v>
      </c>
      <c r="AF2451" s="125" t="str">
        <f t="shared" si="1224"/>
        <v xml:space="preserve"> </v>
      </c>
      <c r="AG2451" s="125" t="str">
        <f t="shared" si="1214"/>
        <v xml:space="preserve"> </v>
      </c>
      <c r="AH2451" s="126" t="str">
        <f t="shared" si="1225"/>
        <v xml:space="preserve"> </v>
      </c>
      <c r="AI2451" s="127" t="str">
        <f t="shared" si="1226"/>
        <v xml:space="preserve"> </v>
      </c>
      <c r="AJ2451" s="128" t="str">
        <f t="shared" si="1227"/>
        <v xml:space="preserve"> </v>
      </c>
      <c r="AK2451" s="128" t="str">
        <f t="shared" si="1215"/>
        <v xml:space="preserve"> </v>
      </c>
      <c r="AL2451" s="129" t="str">
        <f t="shared" si="1228"/>
        <v xml:space="preserve"> </v>
      </c>
      <c r="AM2451" s="130" t="str">
        <f t="shared" si="1229"/>
        <v xml:space="preserve"> </v>
      </c>
      <c r="AN2451" s="129" t="str">
        <f t="shared" si="1230"/>
        <v xml:space="preserve"> </v>
      </c>
      <c r="AO2451" s="131" t="str">
        <f t="shared" si="1216"/>
        <v xml:space="preserve"> </v>
      </c>
      <c r="AP2451" s="123" t="str">
        <f t="shared" si="1212"/>
        <v xml:space="preserve"> </v>
      </c>
      <c r="AQ2451" s="129" t="str">
        <f t="shared" si="1217"/>
        <v xml:space="preserve"> </v>
      </c>
      <c r="AR2451" s="111">
        <f t="shared" si="1218"/>
        <v>2448</v>
      </c>
      <c r="AS2451" s="111">
        <f t="shared" si="1219"/>
        <v>0</v>
      </c>
      <c r="AT2451" s="111">
        <f t="shared" si="1220"/>
        <v>0</v>
      </c>
      <c r="AU2451" s="111">
        <f t="shared" si="1223"/>
        <v>0</v>
      </c>
      <c r="AV2451" s="111" t="str">
        <f t="shared" si="1221"/>
        <v xml:space="preserve"> </v>
      </c>
      <c r="AW2451" s="112">
        <f t="shared" si="1222"/>
        <v>0</v>
      </c>
    </row>
    <row r="2452" spans="30:49">
      <c r="AD2452" s="132">
        <v>2449</v>
      </c>
      <c r="AE2452" s="125" t="str">
        <f t="shared" si="1213"/>
        <v xml:space="preserve"> </v>
      </c>
      <c r="AF2452" s="125" t="str">
        <f t="shared" si="1224"/>
        <v xml:space="preserve"> </v>
      </c>
      <c r="AG2452" s="125" t="str">
        <f t="shared" si="1214"/>
        <v xml:space="preserve"> </v>
      </c>
      <c r="AH2452" s="126" t="str">
        <f t="shared" si="1225"/>
        <v xml:space="preserve"> </v>
      </c>
      <c r="AI2452" s="127" t="str">
        <f t="shared" si="1226"/>
        <v xml:space="preserve"> </v>
      </c>
      <c r="AJ2452" s="128" t="str">
        <f t="shared" si="1227"/>
        <v xml:space="preserve"> </v>
      </c>
      <c r="AK2452" s="128" t="str">
        <f t="shared" si="1215"/>
        <v xml:space="preserve"> </v>
      </c>
      <c r="AL2452" s="129" t="str">
        <f t="shared" si="1228"/>
        <v xml:space="preserve"> </v>
      </c>
      <c r="AM2452" s="130" t="str">
        <f t="shared" si="1229"/>
        <v xml:space="preserve"> </v>
      </c>
      <c r="AN2452" s="129" t="str">
        <f t="shared" si="1230"/>
        <v xml:space="preserve"> </v>
      </c>
      <c r="AO2452" s="131" t="str">
        <f t="shared" si="1216"/>
        <v xml:space="preserve"> </v>
      </c>
      <c r="AP2452" s="123" t="str">
        <f t="shared" si="1212"/>
        <v xml:space="preserve"> </v>
      </c>
      <c r="AQ2452" s="129" t="str">
        <f t="shared" si="1217"/>
        <v xml:space="preserve"> </v>
      </c>
      <c r="AR2452" s="111">
        <f t="shared" si="1218"/>
        <v>2449</v>
      </c>
      <c r="AS2452" s="111">
        <f t="shared" si="1219"/>
        <v>0</v>
      </c>
      <c r="AT2452" s="111">
        <f t="shared" si="1220"/>
        <v>0</v>
      </c>
      <c r="AU2452" s="111">
        <f t="shared" si="1223"/>
        <v>0</v>
      </c>
      <c r="AV2452" s="111" t="str">
        <f t="shared" si="1221"/>
        <v xml:space="preserve"> </v>
      </c>
      <c r="AW2452" s="112">
        <f t="shared" si="1222"/>
        <v>0</v>
      </c>
    </row>
    <row r="2453" spans="30:49">
      <c r="AD2453" s="132">
        <v>2450</v>
      </c>
      <c r="AE2453" s="125" t="str">
        <f t="shared" si="1213"/>
        <v xml:space="preserve"> </v>
      </c>
      <c r="AF2453" s="125" t="str">
        <f t="shared" si="1224"/>
        <v xml:space="preserve"> </v>
      </c>
      <c r="AG2453" s="125" t="str">
        <f t="shared" si="1214"/>
        <v xml:space="preserve"> </v>
      </c>
      <c r="AH2453" s="126" t="str">
        <f t="shared" si="1225"/>
        <v xml:space="preserve"> </v>
      </c>
      <c r="AI2453" s="127" t="str">
        <f t="shared" si="1226"/>
        <v xml:space="preserve"> </v>
      </c>
      <c r="AJ2453" s="128" t="str">
        <f t="shared" si="1227"/>
        <v xml:space="preserve"> </v>
      </c>
      <c r="AK2453" s="128" t="str">
        <f t="shared" si="1215"/>
        <v xml:space="preserve"> </v>
      </c>
      <c r="AL2453" s="129" t="str">
        <f t="shared" si="1228"/>
        <v xml:space="preserve"> </v>
      </c>
      <c r="AM2453" s="130" t="str">
        <f t="shared" si="1229"/>
        <v xml:space="preserve"> </v>
      </c>
      <c r="AN2453" s="129" t="str">
        <f t="shared" si="1230"/>
        <v xml:space="preserve"> </v>
      </c>
      <c r="AO2453" s="131" t="str">
        <f t="shared" si="1216"/>
        <v xml:space="preserve"> </v>
      </c>
      <c r="AP2453" s="123" t="str">
        <f t="shared" si="1212"/>
        <v xml:space="preserve"> </v>
      </c>
      <c r="AQ2453" s="129" t="str">
        <f t="shared" si="1217"/>
        <v xml:space="preserve"> </v>
      </c>
      <c r="AR2453" s="111">
        <f t="shared" si="1218"/>
        <v>2450</v>
      </c>
      <c r="AS2453" s="111">
        <f t="shared" si="1219"/>
        <v>0</v>
      </c>
      <c r="AT2453" s="111">
        <f t="shared" si="1220"/>
        <v>0</v>
      </c>
      <c r="AU2453" s="111">
        <f t="shared" si="1223"/>
        <v>0</v>
      </c>
      <c r="AV2453" s="111" t="str">
        <f t="shared" si="1221"/>
        <v xml:space="preserve"> </v>
      </c>
      <c r="AW2453" s="112">
        <f t="shared" si="1222"/>
        <v>0</v>
      </c>
    </row>
    <row r="2454" spans="30:49">
      <c r="AD2454" s="132">
        <v>2451</v>
      </c>
      <c r="AE2454" s="125" t="str">
        <f t="shared" si="1213"/>
        <v xml:space="preserve"> </v>
      </c>
      <c r="AF2454" s="125" t="str">
        <f t="shared" si="1224"/>
        <v xml:space="preserve"> </v>
      </c>
      <c r="AG2454" s="125" t="str">
        <f t="shared" si="1214"/>
        <v xml:space="preserve"> </v>
      </c>
      <c r="AH2454" s="126" t="str">
        <f t="shared" si="1225"/>
        <v xml:space="preserve"> </v>
      </c>
      <c r="AI2454" s="127" t="str">
        <f t="shared" si="1226"/>
        <v xml:space="preserve"> </v>
      </c>
      <c r="AJ2454" s="128" t="str">
        <f t="shared" si="1227"/>
        <v xml:space="preserve"> </v>
      </c>
      <c r="AK2454" s="128" t="str">
        <f t="shared" si="1215"/>
        <v xml:space="preserve"> </v>
      </c>
      <c r="AL2454" s="129" t="str">
        <f t="shared" si="1228"/>
        <v xml:space="preserve"> </v>
      </c>
      <c r="AM2454" s="130" t="str">
        <f t="shared" si="1229"/>
        <v xml:space="preserve"> </v>
      </c>
      <c r="AN2454" s="129" t="str">
        <f t="shared" si="1230"/>
        <v xml:space="preserve"> </v>
      </c>
      <c r="AO2454" s="131" t="str">
        <f t="shared" si="1216"/>
        <v xml:space="preserve"> </v>
      </c>
      <c r="AP2454" s="123" t="str">
        <f t="shared" si="1212"/>
        <v xml:space="preserve"> </v>
      </c>
      <c r="AQ2454" s="129" t="str">
        <f t="shared" si="1217"/>
        <v xml:space="preserve"> </v>
      </c>
      <c r="AR2454" s="111">
        <f t="shared" si="1218"/>
        <v>2451</v>
      </c>
      <c r="AS2454" s="111">
        <f t="shared" si="1219"/>
        <v>0</v>
      </c>
      <c r="AT2454" s="111">
        <f t="shared" si="1220"/>
        <v>0</v>
      </c>
      <c r="AU2454" s="111">
        <f t="shared" si="1223"/>
        <v>0</v>
      </c>
      <c r="AV2454" s="111" t="str">
        <f t="shared" si="1221"/>
        <v xml:space="preserve"> </v>
      </c>
      <c r="AW2454" s="112">
        <f t="shared" si="1222"/>
        <v>0</v>
      </c>
    </row>
    <row r="2455" spans="30:49">
      <c r="AD2455" s="132">
        <v>2452</v>
      </c>
      <c r="AE2455" s="125" t="str">
        <f t="shared" si="1213"/>
        <v xml:space="preserve"> </v>
      </c>
      <c r="AF2455" s="125" t="str">
        <f t="shared" si="1224"/>
        <v xml:space="preserve"> </v>
      </c>
      <c r="AG2455" s="125" t="str">
        <f t="shared" si="1214"/>
        <v xml:space="preserve"> </v>
      </c>
      <c r="AH2455" s="126" t="str">
        <f t="shared" si="1225"/>
        <v xml:space="preserve"> </v>
      </c>
      <c r="AI2455" s="127" t="str">
        <f t="shared" si="1226"/>
        <v xml:space="preserve"> </v>
      </c>
      <c r="AJ2455" s="128" t="str">
        <f t="shared" si="1227"/>
        <v xml:space="preserve"> </v>
      </c>
      <c r="AK2455" s="128" t="str">
        <f t="shared" si="1215"/>
        <v xml:space="preserve"> </v>
      </c>
      <c r="AL2455" s="129" t="str">
        <f t="shared" si="1228"/>
        <v xml:space="preserve"> </v>
      </c>
      <c r="AM2455" s="130" t="str">
        <f t="shared" si="1229"/>
        <v xml:space="preserve"> </v>
      </c>
      <c r="AN2455" s="129" t="str">
        <f t="shared" si="1230"/>
        <v xml:space="preserve"> </v>
      </c>
      <c r="AO2455" s="131" t="str">
        <f t="shared" si="1216"/>
        <v xml:space="preserve"> </v>
      </c>
      <c r="AP2455" s="123" t="str">
        <f t="shared" si="1212"/>
        <v xml:space="preserve"> </v>
      </c>
      <c r="AQ2455" s="129" t="str">
        <f t="shared" si="1217"/>
        <v xml:space="preserve"> </v>
      </c>
      <c r="AR2455" s="111">
        <f t="shared" si="1218"/>
        <v>2452</v>
      </c>
      <c r="AS2455" s="111">
        <f t="shared" si="1219"/>
        <v>0</v>
      </c>
      <c r="AT2455" s="111">
        <f t="shared" si="1220"/>
        <v>0</v>
      </c>
      <c r="AU2455" s="111">
        <f t="shared" si="1223"/>
        <v>0</v>
      </c>
      <c r="AV2455" s="111" t="str">
        <f t="shared" si="1221"/>
        <v xml:space="preserve"> </v>
      </c>
      <c r="AW2455" s="112">
        <f t="shared" si="1222"/>
        <v>0</v>
      </c>
    </row>
    <row r="2456" spans="30:49">
      <c r="AD2456" s="132">
        <v>2453</v>
      </c>
      <c r="AE2456" s="125" t="str">
        <f t="shared" si="1213"/>
        <v xml:space="preserve"> </v>
      </c>
      <c r="AF2456" s="125" t="str">
        <f t="shared" si="1224"/>
        <v xml:space="preserve"> </v>
      </c>
      <c r="AG2456" s="125" t="str">
        <f t="shared" si="1214"/>
        <v xml:space="preserve"> </v>
      </c>
      <c r="AH2456" s="126" t="str">
        <f t="shared" si="1225"/>
        <v xml:space="preserve"> </v>
      </c>
      <c r="AI2456" s="127" t="str">
        <f t="shared" si="1226"/>
        <v xml:space="preserve"> </v>
      </c>
      <c r="AJ2456" s="128" t="str">
        <f t="shared" si="1227"/>
        <v xml:space="preserve"> </v>
      </c>
      <c r="AK2456" s="128" t="str">
        <f t="shared" si="1215"/>
        <v xml:space="preserve"> </v>
      </c>
      <c r="AL2456" s="129" t="str">
        <f t="shared" si="1228"/>
        <v xml:space="preserve"> </v>
      </c>
      <c r="AM2456" s="130" t="str">
        <f t="shared" si="1229"/>
        <v xml:space="preserve"> </v>
      </c>
      <c r="AN2456" s="129" t="str">
        <f t="shared" si="1230"/>
        <v xml:space="preserve"> </v>
      </c>
      <c r="AO2456" s="131" t="str">
        <f t="shared" si="1216"/>
        <v xml:space="preserve"> </v>
      </c>
      <c r="AP2456" s="123" t="str">
        <f t="shared" si="1212"/>
        <v xml:space="preserve"> </v>
      </c>
      <c r="AQ2456" s="129" t="str">
        <f t="shared" si="1217"/>
        <v xml:space="preserve"> </v>
      </c>
      <c r="AR2456" s="111">
        <f t="shared" si="1218"/>
        <v>2453</v>
      </c>
      <c r="AS2456" s="111">
        <f t="shared" si="1219"/>
        <v>0</v>
      </c>
      <c r="AT2456" s="111">
        <f t="shared" si="1220"/>
        <v>0</v>
      </c>
      <c r="AU2456" s="111">
        <f t="shared" si="1223"/>
        <v>0</v>
      </c>
      <c r="AV2456" s="111" t="str">
        <f t="shared" si="1221"/>
        <v xml:space="preserve"> </v>
      </c>
      <c r="AW2456" s="112">
        <f t="shared" si="1222"/>
        <v>0</v>
      </c>
    </row>
    <row r="2457" spans="30:49">
      <c r="AD2457" s="132">
        <v>2454</v>
      </c>
      <c r="AE2457" s="125" t="str">
        <f t="shared" si="1213"/>
        <v xml:space="preserve"> </v>
      </c>
      <c r="AF2457" s="125" t="str">
        <f t="shared" si="1224"/>
        <v xml:space="preserve"> </v>
      </c>
      <c r="AG2457" s="125" t="str">
        <f t="shared" si="1214"/>
        <v xml:space="preserve"> </v>
      </c>
      <c r="AH2457" s="126" t="str">
        <f t="shared" si="1225"/>
        <v xml:space="preserve"> </v>
      </c>
      <c r="AI2457" s="127" t="str">
        <f t="shared" si="1226"/>
        <v xml:space="preserve"> </v>
      </c>
      <c r="AJ2457" s="128" t="str">
        <f t="shared" si="1227"/>
        <v xml:space="preserve"> </v>
      </c>
      <c r="AK2457" s="128" t="str">
        <f t="shared" si="1215"/>
        <v xml:space="preserve"> </v>
      </c>
      <c r="AL2457" s="129" t="str">
        <f t="shared" si="1228"/>
        <v xml:space="preserve"> </v>
      </c>
      <c r="AM2457" s="130" t="str">
        <f t="shared" si="1229"/>
        <v xml:space="preserve"> </v>
      </c>
      <c r="AN2457" s="129" t="str">
        <f t="shared" si="1230"/>
        <v xml:space="preserve"> </v>
      </c>
      <c r="AO2457" s="131" t="str">
        <f t="shared" si="1216"/>
        <v xml:space="preserve"> </v>
      </c>
      <c r="AP2457" s="123" t="str">
        <f t="shared" si="1212"/>
        <v xml:space="preserve"> </v>
      </c>
      <c r="AQ2457" s="129" t="str">
        <f t="shared" si="1217"/>
        <v xml:space="preserve"> </v>
      </c>
      <c r="AR2457" s="111">
        <f t="shared" si="1218"/>
        <v>2454</v>
      </c>
      <c r="AS2457" s="111">
        <f t="shared" si="1219"/>
        <v>0</v>
      </c>
      <c r="AT2457" s="111">
        <f t="shared" si="1220"/>
        <v>0</v>
      </c>
      <c r="AU2457" s="111">
        <f t="shared" si="1223"/>
        <v>0</v>
      </c>
      <c r="AV2457" s="111" t="str">
        <f t="shared" si="1221"/>
        <v xml:space="preserve"> </v>
      </c>
      <c r="AW2457" s="112">
        <f t="shared" si="1222"/>
        <v>0</v>
      </c>
    </row>
    <row r="2458" spans="30:49">
      <c r="AD2458" s="132">
        <v>2455</v>
      </c>
      <c r="AE2458" s="125" t="str">
        <f t="shared" si="1213"/>
        <v xml:space="preserve"> </v>
      </c>
      <c r="AF2458" s="125" t="str">
        <f t="shared" si="1224"/>
        <v xml:space="preserve"> </v>
      </c>
      <c r="AG2458" s="125" t="str">
        <f t="shared" si="1214"/>
        <v xml:space="preserve"> </v>
      </c>
      <c r="AH2458" s="126" t="str">
        <f t="shared" si="1225"/>
        <v xml:space="preserve"> </v>
      </c>
      <c r="AI2458" s="127" t="str">
        <f t="shared" si="1226"/>
        <v xml:space="preserve"> </v>
      </c>
      <c r="AJ2458" s="128" t="str">
        <f t="shared" si="1227"/>
        <v xml:space="preserve"> </v>
      </c>
      <c r="AK2458" s="128" t="str">
        <f t="shared" si="1215"/>
        <v xml:space="preserve"> </v>
      </c>
      <c r="AL2458" s="129" t="str">
        <f t="shared" si="1228"/>
        <v xml:space="preserve"> </v>
      </c>
      <c r="AM2458" s="130" t="str">
        <f t="shared" si="1229"/>
        <v xml:space="preserve"> </v>
      </c>
      <c r="AN2458" s="129" t="str">
        <f t="shared" si="1230"/>
        <v xml:space="preserve"> </v>
      </c>
      <c r="AO2458" s="131" t="str">
        <f t="shared" si="1216"/>
        <v xml:space="preserve"> </v>
      </c>
      <c r="AP2458" s="123" t="str">
        <f t="shared" si="1212"/>
        <v xml:space="preserve"> </v>
      </c>
      <c r="AQ2458" s="129" t="str">
        <f t="shared" si="1217"/>
        <v xml:space="preserve"> </v>
      </c>
      <c r="AR2458" s="111">
        <f t="shared" si="1218"/>
        <v>2455</v>
      </c>
      <c r="AS2458" s="111">
        <f t="shared" si="1219"/>
        <v>0</v>
      </c>
      <c r="AT2458" s="111">
        <f t="shared" si="1220"/>
        <v>0</v>
      </c>
      <c r="AU2458" s="111">
        <f t="shared" si="1223"/>
        <v>0</v>
      </c>
      <c r="AV2458" s="111" t="str">
        <f t="shared" si="1221"/>
        <v xml:space="preserve"> </v>
      </c>
      <c r="AW2458" s="112">
        <f t="shared" si="1222"/>
        <v>0</v>
      </c>
    </row>
    <row r="2459" spans="30:49">
      <c r="AD2459" s="132">
        <v>2456</v>
      </c>
      <c r="AE2459" s="125" t="str">
        <f t="shared" si="1213"/>
        <v xml:space="preserve"> </v>
      </c>
      <c r="AF2459" s="125" t="str">
        <f t="shared" si="1224"/>
        <v xml:space="preserve"> </v>
      </c>
      <c r="AG2459" s="125" t="str">
        <f t="shared" si="1214"/>
        <v xml:space="preserve"> </v>
      </c>
      <c r="AH2459" s="126" t="str">
        <f t="shared" si="1225"/>
        <v xml:space="preserve"> </v>
      </c>
      <c r="AI2459" s="127" t="str">
        <f t="shared" si="1226"/>
        <v xml:space="preserve"> </v>
      </c>
      <c r="AJ2459" s="128" t="str">
        <f t="shared" si="1227"/>
        <v xml:space="preserve"> </v>
      </c>
      <c r="AK2459" s="128" t="str">
        <f t="shared" si="1215"/>
        <v xml:space="preserve"> </v>
      </c>
      <c r="AL2459" s="129" t="str">
        <f t="shared" si="1228"/>
        <v xml:space="preserve"> </v>
      </c>
      <c r="AM2459" s="130" t="str">
        <f t="shared" si="1229"/>
        <v xml:space="preserve"> </v>
      </c>
      <c r="AN2459" s="129" t="str">
        <f t="shared" si="1230"/>
        <v xml:space="preserve"> </v>
      </c>
      <c r="AO2459" s="131" t="str">
        <f t="shared" si="1216"/>
        <v xml:space="preserve"> </v>
      </c>
      <c r="AP2459" s="123" t="str">
        <f t="shared" si="1212"/>
        <v xml:space="preserve"> </v>
      </c>
      <c r="AQ2459" s="129" t="str">
        <f t="shared" si="1217"/>
        <v xml:space="preserve"> </v>
      </c>
      <c r="AR2459" s="111">
        <f t="shared" si="1218"/>
        <v>2456</v>
      </c>
      <c r="AS2459" s="111">
        <f t="shared" si="1219"/>
        <v>0</v>
      </c>
      <c r="AT2459" s="111">
        <f t="shared" si="1220"/>
        <v>0</v>
      </c>
      <c r="AU2459" s="111">
        <f t="shared" si="1223"/>
        <v>0</v>
      </c>
      <c r="AV2459" s="111" t="str">
        <f t="shared" si="1221"/>
        <v xml:space="preserve"> </v>
      </c>
      <c r="AW2459" s="112">
        <f t="shared" si="1222"/>
        <v>0</v>
      </c>
    </row>
    <row r="2460" spans="30:49">
      <c r="AD2460" s="132">
        <v>2457</v>
      </c>
      <c r="AE2460" s="125" t="str">
        <f t="shared" si="1213"/>
        <v xml:space="preserve"> </v>
      </c>
      <c r="AF2460" s="125" t="str">
        <f t="shared" si="1224"/>
        <v xml:space="preserve"> </v>
      </c>
      <c r="AG2460" s="125" t="str">
        <f t="shared" si="1214"/>
        <v xml:space="preserve"> </v>
      </c>
      <c r="AH2460" s="126" t="str">
        <f t="shared" si="1225"/>
        <v xml:space="preserve"> </v>
      </c>
      <c r="AI2460" s="127" t="str">
        <f t="shared" si="1226"/>
        <v xml:space="preserve"> </v>
      </c>
      <c r="AJ2460" s="128" t="str">
        <f t="shared" si="1227"/>
        <v xml:space="preserve"> </v>
      </c>
      <c r="AK2460" s="128" t="str">
        <f t="shared" si="1215"/>
        <v xml:space="preserve"> </v>
      </c>
      <c r="AL2460" s="129" t="str">
        <f t="shared" si="1228"/>
        <v xml:space="preserve"> </v>
      </c>
      <c r="AM2460" s="130" t="str">
        <f t="shared" si="1229"/>
        <v xml:space="preserve"> </v>
      </c>
      <c r="AN2460" s="129" t="str">
        <f t="shared" si="1230"/>
        <v xml:space="preserve"> </v>
      </c>
      <c r="AO2460" s="131" t="str">
        <f t="shared" si="1216"/>
        <v xml:space="preserve"> </v>
      </c>
      <c r="AP2460" s="123" t="str">
        <f t="shared" si="1212"/>
        <v xml:space="preserve"> </v>
      </c>
      <c r="AQ2460" s="129" t="str">
        <f t="shared" si="1217"/>
        <v xml:space="preserve"> </v>
      </c>
      <c r="AR2460" s="111">
        <f t="shared" si="1218"/>
        <v>2457</v>
      </c>
      <c r="AS2460" s="111">
        <f t="shared" si="1219"/>
        <v>0</v>
      </c>
      <c r="AT2460" s="111">
        <f t="shared" si="1220"/>
        <v>0</v>
      </c>
      <c r="AU2460" s="111">
        <f t="shared" si="1223"/>
        <v>0</v>
      </c>
      <c r="AV2460" s="111" t="str">
        <f t="shared" si="1221"/>
        <v xml:space="preserve"> </v>
      </c>
      <c r="AW2460" s="112">
        <f t="shared" si="1222"/>
        <v>0</v>
      </c>
    </row>
    <row r="2461" spans="30:49">
      <c r="AD2461" s="132">
        <v>2458</v>
      </c>
      <c r="AE2461" s="125" t="str">
        <f t="shared" si="1213"/>
        <v xml:space="preserve"> </v>
      </c>
      <c r="AF2461" s="125" t="str">
        <f t="shared" si="1224"/>
        <v xml:space="preserve"> </v>
      </c>
      <c r="AG2461" s="125" t="str">
        <f t="shared" si="1214"/>
        <v xml:space="preserve"> </v>
      </c>
      <c r="AH2461" s="126" t="str">
        <f t="shared" si="1225"/>
        <v xml:space="preserve"> </v>
      </c>
      <c r="AI2461" s="127" t="str">
        <f t="shared" si="1226"/>
        <v xml:space="preserve"> </v>
      </c>
      <c r="AJ2461" s="128" t="str">
        <f t="shared" si="1227"/>
        <v xml:space="preserve"> </v>
      </c>
      <c r="AK2461" s="128" t="str">
        <f t="shared" si="1215"/>
        <v xml:space="preserve"> </v>
      </c>
      <c r="AL2461" s="129" t="str">
        <f t="shared" si="1228"/>
        <v xml:space="preserve"> </v>
      </c>
      <c r="AM2461" s="130" t="str">
        <f t="shared" si="1229"/>
        <v xml:space="preserve"> </v>
      </c>
      <c r="AN2461" s="129" t="str">
        <f t="shared" si="1230"/>
        <v xml:space="preserve"> </v>
      </c>
      <c r="AO2461" s="131" t="str">
        <f t="shared" si="1216"/>
        <v xml:space="preserve"> </v>
      </c>
      <c r="AP2461" s="123" t="str">
        <f t="shared" si="1212"/>
        <v xml:space="preserve"> </v>
      </c>
      <c r="AQ2461" s="129" t="str">
        <f t="shared" si="1217"/>
        <v xml:space="preserve"> </v>
      </c>
      <c r="AR2461" s="111">
        <f t="shared" si="1218"/>
        <v>2458</v>
      </c>
      <c r="AS2461" s="111">
        <f t="shared" si="1219"/>
        <v>0</v>
      </c>
      <c r="AT2461" s="111">
        <f t="shared" si="1220"/>
        <v>0</v>
      </c>
      <c r="AU2461" s="111">
        <f t="shared" si="1223"/>
        <v>0</v>
      </c>
      <c r="AV2461" s="111" t="str">
        <f t="shared" si="1221"/>
        <v xml:space="preserve"> </v>
      </c>
      <c r="AW2461" s="112">
        <f t="shared" si="1222"/>
        <v>0</v>
      </c>
    </row>
    <row r="2462" spans="30:49">
      <c r="AD2462" s="132">
        <v>2459</v>
      </c>
      <c r="AE2462" s="125" t="str">
        <f t="shared" si="1213"/>
        <v xml:space="preserve"> </v>
      </c>
      <c r="AF2462" s="125" t="str">
        <f t="shared" si="1224"/>
        <v xml:space="preserve"> </v>
      </c>
      <c r="AG2462" s="125" t="str">
        <f t="shared" si="1214"/>
        <v xml:space="preserve"> </v>
      </c>
      <c r="AH2462" s="126" t="str">
        <f t="shared" si="1225"/>
        <v xml:space="preserve"> </v>
      </c>
      <c r="AI2462" s="127" t="str">
        <f t="shared" si="1226"/>
        <v xml:space="preserve"> </v>
      </c>
      <c r="AJ2462" s="128" t="str">
        <f t="shared" si="1227"/>
        <v xml:space="preserve"> </v>
      </c>
      <c r="AK2462" s="128" t="str">
        <f t="shared" si="1215"/>
        <v xml:space="preserve"> </v>
      </c>
      <c r="AL2462" s="129" t="str">
        <f t="shared" si="1228"/>
        <v xml:space="preserve"> </v>
      </c>
      <c r="AM2462" s="130" t="str">
        <f t="shared" si="1229"/>
        <v xml:space="preserve"> </v>
      </c>
      <c r="AN2462" s="129" t="str">
        <f t="shared" si="1230"/>
        <v xml:space="preserve"> </v>
      </c>
      <c r="AO2462" s="131" t="str">
        <f t="shared" si="1216"/>
        <v xml:space="preserve"> </v>
      </c>
      <c r="AP2462" s="123" t="str">
        <f t="shared" si="1212"/>
        <v xml:space="preserve"> </v>
      </c>
      <c r="AQ2462" s="129" t="str">
        <f t="shared" si="1217"/>
        <v xml:space="preserve"> </v>
      </c>
      <c r="AR2462" s="111">
        <f t="shared" si="1218"/>
        <v>2459</v>
      </c>
      <c r="AS2462" s="111">
        <f t="shared" si="1219"/>
        <v>0</v>
      </c>
      <c r="AT2462" s="111">
        <f t="shared" si="1220"/>
        <v>0</v>
      </c>
      <c r="AU2462" s="111">
        <f t="shared" si="1223"/>
        <v>0</v>
      </c>
      <c r="AV2462" s="111" t="str">
        <f t="shared" si="1221"/>
        <v xml:space="preserve"> </v>
      </c>
      <c r="AW2462" s="112">
        <f t="shared" si="1222"/>
        <v>0</v>
      </c>
    </row>
    <row r="2463" spans="30:49">
      <c r="AD2463" s="132">
        <v>2460</v>
      </c>
      <c r="AE2463" s="125" t="str">
        <f t="shared" si="1213"/>
        <v xml:space="preserve"> </v>
      </c>
      <c r="AF2463" s="125" t="str">
        <f t="shared" si="1224"/>
        <v xml:space="preserve"> </v>
      </c>
      <c r="AG2463" s="125" t="str">
        <f t="shared" si="1214"/>
        <v xml:space="preserve"> </v>
      </c>
      <c r="AH2463" s="126" t="str">
        <f t="shared" si="1225"/>
        <v xml:space="preserve"> </v>
      </c>
      <c r="AI2463" s="127" t="str">
        <f t="shared" si="1226"/>
        <v xml:space="preserve"> </v>
      </c>
      <c r="AJ2463" s="128" t="str">
        <f t="shared" si="1227"/>
        <v xml:space="preserve"> </v>
      </c>
      <c r="AK2463" s="128" t="str">
        <f t="shared" si="1215"/>
        <v xml:space="preserve"> </v>
      </c>
      <c r="AL2463" s="129" t="str">
        <f t="shared" si="1228"/>
        <v xml:space="preserve"> </v>
      </c>
      <c r="AM2463" s="130" t="str">
        <f t="shared" si="1229"/>
        <v xml:space="preserve"> </v>
      </c>
      <c r="AN2463" s="129" t="str">
        <f t="shared" si="1230"/>
        <v xml:space="preserve"> </v>
      </c>
      <c r="AO2463" s="131" t="str">
        <f t="shared" si="1216"/>
        <v xml:space="preserve"> </v>
      </c>
      <c r="AP2463" s="123" t="str">
        <f t="shared" si="1212"/>
        <v xml:space="preserve"> </v>
      </c>
      <c r="AQ2463" s="129" t="str">
        <f t="shared" si="1217"/>
        <v xml:space="preserve"> </v>
      </c>
      <c r="AR2463" s="111">
        <f t="shared" si="1218"/>
        <v>2460</v>
      </c>
      <c r="AS2463" s="111">
        <f t="shared" si="1219"/>
        <v>0</v>
      </c>
      <c r="AT2463" s="111">
        <f t="shared" si="1220"/>
        <v>0</v>
      </c>
      <c r="AU2463" s="111">
        <f t="shared" si="1223"/>
        <v>0</v>
      </c>
      <c r="AV2463" s="111" t="str">
        <f t="shared" si="1221"/>
        <v xml:space="preserve"> </v>
      </c>
      <c r="AW2463" s="112">
        <f t="shared" si="1222"/>
        <v>0</v>
      </c>
    </row>
    <row r="2464" spans="30:49">
      <c r="AD2464" s="132">
        <v>2461</v>
      </c>
      <c r="AE2464" s="125" t="str">
        <f t="shared" si="1213"/>
        <v xml:space="preserve"> </v>
      </c>
      <c r="AF2464" s="125" t="str">
        <f t="shared" si="1224"/>
        <v xml:space="preserve"> </v>
      </c>
      <c r="AG2464" s="125" t="str">
        <f t="shared" si="1214"/>
        <v xml:space="preserve"> </v>
      </c>
      <c r="AH2464" s="126" t="str">
        <f t="shared" si="1225"/>
        <v xml:space="preserve"> </v>
      </c>
      <c r="AI2464" s="127" t="str">
        <f t="shared" si="1226"/>
        <v xml:space="preserve"> </v>
      </c>
      <c r="AJ2464" s="128" t="str">
        <f t="shared" si="1227"/>
        <v xml:space="preserve"> </v>
      </c>
      <c r="AK2464" s="128" t="str">
        <f t="shared" si="1215"/>
        <v xml:space="preserve"> </v>
      </c>
      <c r="AL2464" s="129" t="str">
        <f t="shared" si="1228"/>
        <v xml:space="preserve"> </v>
      </c>
      <c r="AM2464" s="130" t="str">
        <f t="shared" si="1229"/>
        <v xml:space="preserve"> </v>
      </c>
      <c r="AN2464" s="129" t="str">
        <f t="shared" si="1230"/>
        <v xml:space="preserve"> </v>
      </c>
      <c r="AO2464" s="131" t="str">
        <f t="shared" si="1216"/>
        <v xml:space="preserve"> </v>
      </c>
      <c r="AP2464" s="123" t="str">
        <f t="shared" si="1212"/>
        <v xml:space="preserve"> </v>
      </c>
      <c r="AQ2464" s="129" t="str">
        <f t="shared" si="1217"/>
        <v xml:space="preserve"> </v>
      </c>
      <c r="AR2464" s="111">
        <f t="shared" si="1218"/>
        <v>2461</v>
      </c>
      <c r="AS2464" s="111">
        <f t="shared" si="1219"/>
        <v>0</v>
      </c>
      <c r="AT2464" s="111">
        <f t="shared" si="1220"/>
        <v>0</v>
      </c>
      <c r="AU2464" s="111">
        <f t="shared" si="1223"/>
        <v>0</v>
      </c>
      <c r="AV2464" s="111" t="str">
        <f t="shared" si="1221"/>
        <v xml:space="preserve"> </v>
      </c>
      <c r="AW2464" s="112">
        <f t="shared" si="1222"/>
        <v>0</v>
      </c>
    </row>
    <row r="2465" spans="30:49">
      <c r="AD2465" s="132">
        <v>2462</v>
      </c>
      <c r="AE2465" s="125" t="str">
        <f t="shared" si="1213"/>
        <v xml:space="preserve"> </v>
      </c>
      <c r="AF2465" s="125" t="str">
        <f t="shared" si="1224"/>
        <v xml:space="preserve"> </v>
      </c>
      <c r="AG2465" s="125" t="str">
        <f t="shared" si="1214"/>
        <v xml:space="preserve"> </v>
      </c>
      <c r="AH2465" s="126" t="str">
        <f t="shared" si="1225"/>
        <v xml:space="preserve"> </v>
      </c>
      <c r="AI2465" s="127" t="str">
        <f t="shared" si="1226"/>
        <v xml:space="preserve"> </v>
      </c>
      <c r="AJ2465" s="128" t="str">
        <f t="shared" si="1227"/>
        <v xml:space="preserve"> </v>
      </c>
      <c r="AK2465" s="128" t="str">
        <f t="shared" si="1215"/>
        <v xml:space="preserve"> </v>
      </c>
      <c r="AL2465" s="129" t="str">
        <f t="shared" si="1228"/>
        <v xml:space="preserve"> </v>
      </c>
      <c r="AM2465" s="130" t="str">
        <f t="shared" si="1229"/>
        <v xml:space="preserve"> </v>
      </c>
      <c r="AN2465" s="129" t="str">
        <f t="shared" si="1230"/>
        <v xml:space="preserve"> </v>
      </c>
      <c r="AO2465" s="131" t="str">
        <f t="shared" si="1216"/>
        <v xml:space="preserve"> </v>
      </c>
      <c r="AP2465" s="123" t="str">
        <f t="shared" si="1212"/>
        <v xml:space="preserve"> </v>
      </c>
      <c r="AQ2465" s="129" t="str">
        <f t="shared" si="1217"/>
        <v xml:space="preserve"> </v>
      </c>
      <c r="AR2465" s="111">
        <f t="shared" si="1218"/>
        <v>2462</v>
      </c>
      <c r="AS2465" s="111">
        <f t="shared" si="1219"/>
        <v>0</v>
      </c>
      <c r="AT2465" s="111">
        <f t="shared" si="1220"/>
        <v>0</v>
      </c>
      <c r="AU2465" s="111">
        <f t="shared" si="1223"/>
        <v>0</v>
      </c>
      <c r="AV2465" s="111" t="str">
        <f t="shared" si="1221"/>
        <v xml:space="preserve"> </v>
      </c>
      <c r="AW2465" s="112">
        <f t="shared" si="1222"/>
        <v>0</v>
      </c>
    </row>
    <row r="2466" spans="30:49">
      <c r="AD2466" s="132">
        <v>2463</v>
      </c>
      <c r="AE2466" s="125" t="str">
        <f t="shared" si="1213"/>
        <v xml:space="preserve"> </v>
      </c>
      <c r="AF2466" s="125" t="str">
        <f t="shared" si="1224"/>
        <v xml:space="preserve"> </v>
      </c>
      <c r="AG2466" s="125" t="str">
        <f t="shared" si="1214"/>
        <v xml:space="preserve"> </v>
      </c>
      <c r="AH2466" s="126" t="str">
        <f t="shared" si="1225"/>
        <v xml:space="preserve"> </v>
      </c>
      <c r="AI2466" s="127" t="str">
        <f t="shared" si="1226"/>
        <v xml:space="preserve"> </v>
      </c>
      <c r="AJ2466" s="128" t="str">
        <f t="shared" si="1227"/>
        <v xml:space="preserve"> </v>
      </c>
      <c r="AK2466" s="128" t="str">
        <f t="shared" si="1215"/>
        <v xml:space="preserve"> </v>
      </c>
      <c r="AL2466" s="129" t="str">
        <f t="shared" si="1228"/>
        <v xml:space="preserve"> </v>
      </c>
      <c r="AM2466" s="130" t="str">
        <f t="shared" si="1229"/>
        <v xml:space="preserve"> </v>
      </c>
      <c r="AN2466" s="129" t="str">
        <f t="shared" si="1230"/>
        <v xml:space="preserve"> </v>
      </c>
      <c r="AO2466" s="131" t="str">
        <f t="shared" si="1216"/>
        <v xml:space="preserve"> </v>
      </c>
      <c r="AP2466" s="123" t="str">
        <f t="shared" si="1212"/>
        <v xml:space="preserve"> </v>
      </c>
      <c r="AQ2466" s="129" t="str">
        <f t="shared" si="1217"/>
        <v xml:space="preserve"> </v>
      </c>
      <c r="AR2466" s="111">
        <f t="shared" si="1218"/>
        <v>2463</v>
      </c>
      <c r="AS2466" s="111">
        <f t="shared" si="1219"/>
        <v>0</v>
      </c>
      <c r="AT2466" s="111">
        <f t="shared" si="1220"/>
        <v>0</v>
      </c>
      <c r="AU2466" s="111">
        <f t="shared" si="1223"/>
        <v>0</v>
      </c>
      <c r="AV2466" s="111" t="str">
        <f t="shared" si="1221"/>
        <v xml:space="preserve"> </v>
      </c>
      <c r="AW2466" s="112">
        <f t="shared" si="1222"/>
        <v>0</v>
      </c>
    </row>
    <row r="2467" spans="30:49">
      <c r="AD2467" s="132">
        <v>2464</v>
      </c>
      <c r="AE2467" s="125" t="str">
        <f t="shared" si="1213"/>
        <v xml:space="preserve"> </v>
      </c>
      <c r="AF2467" s="125" t="str">
        <f t="shared" si="1224"/>
        <v xml:space="preserve"> </v>
      </c>
      <c r="AG2467" s="125" t="str">
        <f t="shared" si="1214"/>
        <v xml:space="preserve"> </v>
      </c>
      <c r="AH2467" s="126" t="str">
        <f t="shared" si="1225"/>
        <v xml:space="preserve"> </v>
      </c>
      <c r="AI2467" s="127" t="str">
        <f t="shared" si="1226"/>
        <v xml:space="preserve"> </v>
      </c>
      <c r="AJ2467" s="128" t="str">
        <f t="shared" si="1227"/>
        <v xml:space="preserve"> </v>
      </c>
      <c r="AK2467" s="128" t="str">
        <f t="shared" si="1215"/>
        <v xml:space="preserve"> </v>
      </c>
      <c r="AL2467" s="129" t="str">
        <f t="shared" si="1228"/>
        <v xml:space="preserve"> </v>
      </c>
      <c r="AM2467" s="130" t="str">
        <f t="shared" si="1229"/>
        <v xml:space="preserve"> </v>
      </c>
      <c r="AN2467" s="129" t="str">
        <f t="shared" si="1230"/>
        <v xml:space="preserve"> </v>
      </c>
      <c r="AO2467" s="131" t="str">
        <f t="shared" si="1216"/>
        <v xml:space="preserve"> </v>
      </c>
      <c r="AP2467" s="123" t="str">
        <f t="shared" si="1212"/>
        <v xml:space="preserve"> </v>
      </c>
      <c r="AQ2467" s="129" t="str">
        <f t="shared" si="1217"/>
        <v xml:space="preserve"> </v>
      </c>
      <c r="AR2467" s="111">
        <f t="shared" si="1218"/>
        <v>2464</v>
      </c>
      <c r="AS2467" s="111">
        <f t="shared" si="1219"/>
        <v>0</v>
      </c>
      <c r="AT2467" s="111">
        <f t="shared" si="1220"/>
        <v>0</v>
      </c>
      <c r="AU2467" s="111">
        <f t="shared" si="1223"/>
        <v>0</v>
      </c>
      <c r="AV2467" s="111" t="str">
        <f t="shared" si="1221"/>
        <v xml:space="preserve"> </v>
      </c>
      <c r="AW2467" s="112">
        <f t="shared" si="1222"/>
        <v>0</v>
      </c>
    </row>
    <row r="2468" spans="30:49">
      <c r="AD2468" s="132">
        <v>2465</v>
      </c>
      <c r="AE2468" s="125" t="str">
        <f t="shared" si="1213"/>
        <v xml:space="preserve"> </v>
      </c>
      <c r="AF2468" s="125" t="str">
        <f t="shared" si="1224"/>
        <v xml:space="preserve"> </v>
      </c>
      <c r="AG2468" s="125" t="str">
        <f t="shared" si="1214"/>
        <v xml:space="preserve"> </v>
      </c>
      <c r="AH2468" s="126" t="str">
        <f t="shared" si="1225"/>
        <v xml:space="preserve"> </v>
      </c>
      <c r="AI2468" s="127" t="str">
        <f t="shared" si="1226"/>
        <v xml:space="preserve"> </v>
      </c>
      <c r="AJ2468" s="128" t="str">
        <f t="shared" si="1227"/>
        <v xml:space="preserve"> </v>
      </c>
      <c r="AK2468" s="128" t="str">
        <f t="shared" si="1215"/>
        <v xml:space="preserve"> </v>
      </c>
      <c r="AL2468" s="129" t="str">
        <f t="shared" si="1228"/>
        <v xml:space="preserve"> </v>
      </c>
      <c r="AM2468" s="130" t="str">
        <f t="shared" si="1229"/>
        <v xml:space="preserve"> </v>
      </c>
      <c r="AN2468" s="129" t="str">
        <f t="shared" si="1230"/>
        <v xml:space="preserve"> </v>
      </c>
      <c r="AO2468" s="131" t="str">
        <f t="shared" si="1216"/>
        <v xml:space="preserve"> </v>
      </c>
      <c r="AP2468" s="123" t="str">
        <f t="shared" si="1212"/>
        <v xml:space="preserve"> </v>
      </c>
      <c r="AQ2468" s="129" t="str">
        <f t="shared" si="1217"/>
        <v xml:space="preserve"> </v>
      </c>
      <c r="AR2468" s="111">
        <f t="shared" si="1218"/>
        <v>2465</v>
      </c>
      <c r="AS2468" s="111">
        <f t="shared" si="1219"/>
        <v>0</v>
      </c>
      <c r="AT2468" s="111">
        <f t="shared" si="1220"/>
        <v>0</v>
      </c>
      <c r="AU2468" s="111">
        <f t="shared" si="1223"/>
        <v>0</v>
      </c>
      <c r="AV2468" s="111" t="str">
        <f t="shared" si="1221"/>
        <v xml:space="preserve"> </v>
      </c>
      <c r="AW2468" s="112">
        <f t="shared" si="1222"/>
        <v>0</v>
      </c>
    </row>
    <row r="2469" spans="30:49">
      <c r="AD2469" s="132">
        <v>2466</v>
      </c>
      <c r="AE2469" s="125" t="str">
        <f t="shared" si="1213"/>
        <v xml:space="preserve"> </v>
      </c>
      <c r="AF2469" s="125" t="str">
        <f t="shared" si="1224"/>
        <v xml:space="preserve"> </v>
      </c>
      <c r="AG2469" s="125" t="str">
        <f t="shared" si="1214"/>
        <v xml:space="preserve"> </v>
      </c>
      <c r="AH2469" s="126" t="str">
        <f t="shared" si="1225"/>
        <v xml:space="preserve"> </v>
      </c>
      <c r="AI2469" s="127" t="str">
        <f t="shared" si="1226"/>
        <v xml:space="preserve"> </v>
      </c>
      <c r="AJ2469" s="128" t="str">
        <f t="shared" si="1227"/>
        <v xml:space="preserve"> </v>
      </c>
      <c r="AK2469" s="128" t="str">
        <f t="shared" si="1215"/>
        <v xml:space="preserve"> </v>
      </c>
      <c r="AL2469" s="129" t="str">
        <f t="shared" si="1228"/>
        <v xml:space="preserve"> </v>
      </c>
      <c r="AM2469" s="130" t="str">
        <f t="shared" si="1229"/>
        <v xml:space="preserve"> </v>
      </c>
      <c r="AN2469" s="129" t="str">
        <f t="shared" si="1230"/>
        <v xml:space="preserve"> </v>
      </c>
      <c r="AO2469" s="131" t="str">
        <f t="shared" si="1216"/>
        <v xml:space="preserve"> </v>
      </c>
      <c r="AP2469" s="123" t="str">
        <f t="shared" si="1212"/>
        <v xml:space="preserve"> </v>
      </c>
      <c r="AQ2469" s="129" t="str">
        <f t="shared" si="1217"/>
        <v xml:space="preserve"> </v>
      </c>
      <c r="AR2469" s="111">
        <f t="shared" si="1218"/>
        <v>2466</v>
      </c>
      <c r="AS2469" s="111">
        <f t="shared" si="1219"/>
        <v>0</v>
      </c>
      <c r="AT2469" s="111">
        <f t="shared" si="1220"/>
        <v>0</v>
      </c>
      <c r="AU2469" s="111">
        <f t="shared" si="1223"/>
        <v>0</v>
      </c>
      <c r="AV2469" s="111" t="str">
        <f t="shared" si="1221"/>
        <v xml:space="preserve"> </v>
      </c>
      <c r="AW2469" s="112">
        <f t="shared" si="1222"/>
        <v>0</v>
      </c>
    </row>
    <row r="2470" spans="30:49">
      <c r="AD2470" s="132">
        <v>2467</v>
      </c>
      <c r="AE2470" s="125" t="str">
        <f t="shared" si="1213"/>
        <v xml:space="preserve"> </v>
      </c>
      <c r="AF2470" s="125" t="str">
        <f t="shared" si="1224"/>
        <v xml:space="preserve"> </v>
      </c>
      <c r="AG2470" s="125" t="str">
        <f t="shared" si="1214"/>
        <v xml:space="preserve"> </v>
      </c>
      <c r="AH2470" s="126" t="str">
        <f t="shared" si="1225"/>
        <v xml:space="preserve"> </v>
      </c>
      <c r="AI2470" s="127" t="str">
        <f t="shared" si="1226"/>
        <v xml:space="preserve"> </v>
      </c>
      <c r="AJ2470" s="128" t="str">
        <f t="shared" si="1227"/>
        <v xml:space="preserve"> </v>
      </c>
      <c r="AK2470" s="128" t="str">
        <f t="shared" si="1215"/>
        <v xml:space="preserve"> </v>
      </c>
      <c r="AL2470" s="129" t="str">
        <f t="shared" si="1228"/>
        <v xml:space="preserve"> </v>
      </c>
      <c r="AM2470" s="130" t="str">
        <f t="shared" si="1229"/>
        <v xml:space="preserve"> </v>
      </c>
      <c r="AN2470" s="129" t="str">
        <f t="shared" si="1230"/>
        <v xml:space="preserve"> </v>
      </c>
      <c r="AO2470" s="131" t="str">
        <f t="shared" si="1216"/>
        <v xml:space="preserve"> </v>
      </c>
      <c r="AP2470" s="123" t="str">
        <f t="shared" si="1212"/>
        <v xml:space="preserve"> </v>
      </c>
      <c r="AQ2470" s="129" t="str">
        <f t="shared" si="1217"/>
        <v xml:space="preserve"> </v>
      </c>
      <c r="AR2470" s="111">
        <f t="shared" si="1218"/>
        <v>2467</v>
      </c>
      <c r="AS2470" s="111">
        <f t="shared" si="1219"/>
        <v>0</v>
      </c>
      <c r="AT2470" s="111">
        <f t="shared" si="1220"/>
        <v>0</v>
      </c>
      <c r="AU2470" s="111">
        <f t="shared" si="1223"/>
        <v>0</v>
      </c>
      <c r="AV2470" s="111" t="str">
        <f t="shared" si="1221"/>
        <v xml:space="preserve"> </v>
      </c>
      <c r="AW2470" s="112">
        <f t="shared" si="1222"/>
        <v>0</v>
      </c>
    </row>
    <row r="2471" spans="30:49">
      <c r="AD2471" s="132">
        <v>2468</v>
      </c>
      <c r="AE2471" s="125" t="str">
        <f t="shared" si="1213"/>
        <v xml:space="preserve"> </v>
      </c>
      <c r="AF2471" s="125" t="str">
        <f t="shared" si="1224"/>
        <v xml:space="preserve"> </v>
      </c>
      <c r="AG2471" s="125" t="str">
        <f t="shared" si="1214"/>
        <v xml:space="preserve"> </v>
      </c>
      <c r="AH2471" s="126" t="str">
        <f t="shared" si="1225"/>
        <v xml:space="preserve"> </v>
      </c>
      <c r="AI2471" s="127" t="str">
        <f t="shared" si="1226"/>
        <v xml:space="preserve"> </v>
      </c>
      <c r="AJ2471" s="128" t="str">
        <f t="shared" si="1227"/>
        <v xml:space="preserve"> </v>
      </c>
      <c r="AK2471" s="128" t="str">
        <f t="shared" si="1215"/>
        <v xml:space="preserve"> </v>
      </c>
      <c r="AL2471" s="129" t="str">
        <f t="shared" si="1228"/>
        <v xml:space="preserve"> </v>
      </c>
      <c r="AM2471" s="130" t="str">
        <f t="shared" si="1229"/>
        <v xml:space="preserve"> </v>
      </c>
      <c r="AN2471" s="129" t="str">
        <f t="shared" si="1230"/>
        <v xml:space="preserve"> </v>
      </c>
      <c r="AO2471" s="131" t="str">
        <f t="shared" si="1216"/>
        <v xml:space="preserve"> </v>
      </c>
      <c r="AP2471" s="123" t="str">
        <f t="shared" si="1212"/>
        <v xml:space="preserve"> </v>
      </c>
      <c r="AQ2471" s="129" t="str">
        <f t="shared" si="1217"/>
        <v xml:space="preserve"> </v>
      </c>
      <c r="AR2471" s="111">
        <f t="shared" si="1218"/>
        <v>2468</v>
      </c>
      <c r="AS2471" s="111">
        <f t="shared" si="1219"/>
        <v>0</v>
      </c>
      <c r="AT2471" s="111">
        <f t="shared" si="1220"/>
        <v>0</v>
      </c>
      <c r="AU2471" s="111">
        <f t="shared" si="1223"/>
        <v>0</v>
      </c>
      <c r="AV2471" s="111" t="str">
        <f t="shared" si="1221"/>
        <v xml:space="preserve"> </v>
      </c>
      <c r="AW2471" s="112">
        <f t="shared" si="1222"/>
        <v>0</v>
      </c>
    </row>
    <row r="2472" spans="30:49">
      <c r="AD2472" s="132">
        <v>2469</v>
      </c>
      <c r="AE2472" s="125" t="str">
        <f t="shared" si="1213"/>
        <v xml:space="preserve"> </v>
      </c>
      <c r="AF2472" s="125" t="str">
        <f t="shared" si="1224"/>
        <v xml:space="preserve"> </v>
      </c>
      <c r="AG2472" s="125" t="str">
        <f t="shared" si="1214"/>
        <v xml:space="preserve"> </v>
      </c>
      <c r="AH2472" s="126" t="str">
        <f t="shared" si="1225"/>
        <v xml:space="preserve"> </v>
      </c>
      <c r="AI2472" s="127" t="str">
        <f t="shared" si="1226"/>
        <v xml:space="preserve"> </v>
      </c>
      <c r="AJ2472" s="128" t="str">
        <f t="shared" si="1227"/>
        <v xml:space="preserve"> </v>
      </c>
      <c r="AK2472" s="128" t="str">
        <f t="shared" si="1215"/>
        <v xml:space="preserve"> </v>
      </c>
      <c r="AL2472" s="129" t="str">
        <f t="shared" si="1228"/>
        <v xml:space="preserve"> </v>
      </c>
      <c r="AM2472" s="130" t="str">
        <f t="shared" si="1229"/>
        <v xml:space="preserve"> </v>
      </c>
      <c r="AN2472" s="129" t="str">
        <f t="shared" si="1230"/>
        <v xml:space="preserve"> </v>
      </c>
      <c r="AO2472" s="131" t="str">
        <f t="shared" si="1216"/>
        <v xml:space="preserve"> </v>
      </c>
      <c r="AP2472" s="123" t="str">
        <f t="shared" si="1212"/>
        <v xml:space="preserve"> </v>
      </c>
      <c r="AQ2472" s="129" t="str">
        <f t="shared" si="1217"/>
        <v xml:space="preserve"> </v>
      </c>
      <c r="AR2472" s="111">
        <f t="shared" si="1218"/>
        <v>2469</v>
      </c>
      <c r="AS2472" s="111">
        <f t="shared" si="1219"/>
        <v>0</v>
      </c>
      <c r="AT2472" s="111">
        <f t="shared" si="1220"/>
        <v>0</v>
      </c>
      <c r="AU2472" s="111">
        <f t="shared" si="1223"/>
        <v>0</v>
      </c>
      <c r="AV2472" s="111" t="str">
        <f t="shared" si="1221"/>
        <v xml:space="preserve"> </v>
      </c>
      <c r="AW2472" s="112">
        <f t="shared" si="1222"/>
        <v>0</v>
      </c>
    </row>
    <row r="2473" spans="30:49">
      <c r="AD2473" s="132">
        <v>2470</v>
      </c>
      <c r="AE2473" s="125" t="str">
        <f t="shared" si="1213"/>
        <v xml:space="preserve"> </v>
      </c>
      <c r="AF2473" s="125" t="str">
        <f t="shared" si="1224"/>
        <v xml:space="preserve"> </v>
      </c>
      <c r="AG2473" s="125" t="str">
        <f t="shared" si="1214"/>
        <v xml:space="preserve"> </v>
      </c>
      <c r="AH2473" s="126" t="str">
        <f t="shared" si="1225"/>
        <v xml:space="preserve"> </v>
      </c>
      <c r="AI2473" s="127" t="str">
        <f t="shared" si="1226"/>
        <v xml:space="preserve"> </v>
      </c>
      <c r="AJ2473" s="128" t="str">
        <f t="shared" si="1227"/>
        <v xml:space="preserve"> </v>
      </c>
      <c r="AK2473" s="128" t="str">
        <f t="shared" si="1215"/>
        <v xml:space="preserve"> </v>
      </c>
      <c r="AL2473" s="129" t="str">
        <f t="shared" si="1228"/>
        <v xml:space="preserve"> </v>
      </c>
      <c r="AM2473" s="130" t="str">
        <f t="shared" si="1229"/>
        <v xml:space="preserve"> </v>
      </c>
      <c r="AN2473" s="129" t="str">
        <f t="shared" si="1230"/>
        <v xml:space="preserve"> </v>
      </c>
      <c r="AO2473" s="131" t="str">
        <f t="shared" si="1216"/>
        <v xml:space="preserve"> </v>
      </c>
      <c r="AP2473" s="123" t="str">
        <f t="shared" si="1212"/>
        <v xml:space="preserve"> </v>
      </c>
      <c r="AQ2473" s="129" t="str">
        <f t="shared" si="1217"/>
        <v xml:space="preserve"> </v>
      </c>
      <c r="AR2473" s="111">
        <f t="shared" si="1218"/>
        <v>2470</v>
      </c>
      <c r="AS2473" s="111">
        <f t="shared" si="1219"/>
        <v>0</v>
      </c>
      <c r="AT2473" s="111">
        <f t="shared" si="1220"/>
        <v>0</v>
      </c>
      <c r="AU2473" s="111">
        <f t="shared" si="1223"/>
        <v>0</v>
      </c>
      <c r="AV2473" s="111" t="str">
        <f t="shared" si="1221"/>
        <v xml:space="preserve"> </v>
      </c>
      <c r="AW2473" s="112">
        <f t="shared" si="1222"/>
        <v>0</v>
      </c>
    </row>
    <row r="2474" spans="30:49">
      <c r="AD2474" s="132">
        <v>2471</v>
      </c>
      <c r="AE2474" s="125" t="str">
        <f t="shared" si="1213"/>
        <v xml:space="preserve"> </v>
      </c>
      <c r="AF2474" s="125" t="str">
        <f t="shared" si="1224"/>
        <v xml:space="preserve"> </v>
      </c>
      <c r="AG2474" s="125" t="str">
        <f t="shared" si="1214"/>
        <v xml:space="preserve"> </v>
      </c>
      <c r="AH2474" s="126" t="str">
        <f t="shared" si="1225"/>
        <v xml:space="preserve"> </v>
      </c>
      <c r="AI2474" s="127" t="str">
        <f t="shared" si="1226"/>
        <v xml:space="preserve"> </v>
      </c>
      <c r="AJ2474" s="128" t="str">
        <f t="shared" si="1227"/>
        <v xml:space="preserve"> </v>
      </c>
      <c r="AK2474" s="128" t="str">
        <f t="shared" si="1215"/>
        <v xml:space="preserve"> </v>
      </c>
      <c r="AL2474" s="129" t="str">
        <f t="shared" si="1228"/>
        <v xml:space="preserve"> </v>
      </c>
      <c r="AM2474" s="130" t="str">
        <f t="shared" si="1229"/>
        <v xml:space="preserve"> </v>
      </c>
      <c r="AN2474" s="129" t="str">
        <f t="shared" si="1230"/>
        <v xml:space="preserve"> </v>
      </c>
      <c r="AO2474" s="131" t="str">
        <f t="shared" si="1216"/>
        <v xml:space="preserve"> </v>
      </c>
      <c r="AP2474" s="123" t="str">
        <f t="shared" si="1212"/>
        <v xml:space="preserve"> </v>
      </c>
      <c r="AQ2474" s="129" t="str">
        <f t="shared" si="1217"/>
        <v xml:space="preserve"> </v>
      </c>
      <c r="AR2474" s="111">
        <f t="shared" si="1218"/>
        <v>2471</v>
      </c>
      <c r="AS2474" s="111">
        <f t="shared" si="1219"/>
        <v>0</v>
      </c>
      <c r="AT2474" s="111">
        <f t="shared" si="1220"/>
        <v>0</v>
      </c>
      <c r="AU2474" s="111">
        <f t="shared" si="1223"/>
        <v>0</v>
      </c>
      <c r="AV2474" s="111" t="str">
        <f t="shared" si="1221"/>
        <v xml:space="preserve"> </v>
      </c>
      <c r="AW2474" s="112">
        <f t="shared" si="1222"/>
        <v>0</v>
      </c>
    </row>
    <row r="2475" spans="30:49">
      <c r="AD2475" s="132">
        <v>2472</v>
      </c>
      <c r="AE2475" s="125" t="str">
        <f t="shared" si="1213"/>
        <v xml:space="preserve"> </v>
      </c>
      <c r="AF2475" s="125" t="str">
        <f t="shared" si="1224"/>
        <v xml:space="preserve"> </v>
      </c>
      <c r="AG2475" s="125" t="str">
        <f t="shared" si="1214"/>
        <v xml:space="preserve"> </v>
      </c>
      <c r="AH2475" s="126" t="str">
        <f t="shared" si="1225"/>
        <v xml:space="preserve"> </v>
      </c>
      <c r="AI2475" s="127" t="str">
        <f t="shared" si="1226"/>
        <v xml:space="preserve"> </v>
      </c>
      <c r="AJ2475" s="128" t="str">
        <f t="shared" si="1227"/>
        <v xml:space="preserve"> </v>
      </c>
      <c r="AK2475" s="128" t="str">
        <f t="shared" si="1215"/>
        <v xml:space="preserve"> </v>
      </c>
      <c r="AL2475" s="129" t="str">
        <f t="shared" si="1228"/>
        <v xml:space="preserve"> </v>
      </c>
      <c r="AM2475" s="130" t="str">
        <f t="shared" si="1229"/>
        <v xml:space="preserve"> </v>
      </c>
      <c r="AN2475" s="129" t="str">
        <f t="shared" si="1230"/>
        <v xml:space="preserve"> </v>
      </c>
      <c r="AO2475" s="131" t="str">
        <f t="shared" si="1216"/>
        <v xml:space="preserve"> </v>
      </c>
      <c r="AP2475" s="123" t="str">
        <f t="shared" si="1212"/>
        <v xml:space="preserve"> </v>
      </c>
      <c r="AQ2475" s="129" t="str">
        <f t="shared" si="1217"/>
        <v xml:space="preserve"> </v>
      </c>
      <c r="AR2475" s="111">
        <f t="shared" si="1218"/>
        <v>2472</v>
      </c>
      <c r="AS2475" s="111">
        <f t="shared" si="1219"/>
        <v>0</v>
      </c>
      <c r="AT2475" s="111">
        <f t="shared" si="1220"/>
        <v>0</v>
      </c>
      <c r="AU2475" s="111">
        <f t="shared" si="1223"/>
        <v>0</v>
      </c>
      <c r="AV2475" s="111" t="str">
        <f t="shared" si="1221"/>
        <v xml:space="preserve"> </v>
      </c>
      <c r="AW2475" s="112">
        <f t="shared" si="1222"/>
        <v>0</v>
      </c>
    </row>
    <row r="2476" spans="30:49">
      <c r="AD2476" s="132">
        <v>2473</v>
      </c>
      <c r="AE2476" s="125" t="str">
        <f t="shared" si="1213"/>
        <v xml:space="preserve"> </v>
      </c>
      <c r="AF2476" s="125" t="str">
        <f t="shared" si="1224"/>
        <v xml:space="preserve"> </v>
      </c>
      <c r="AG2476" s="125" t="str">
        <f t="shared" si="1214"/>
        <v xml:space="preserve"> </v>
      </c>
      <c r="AH2476" s="126" t="str">
        <f t="shared" si="1225"/>
        <v xml:space="preserve"> </v>
      </c>
      <c r="AI2476" s="127" t="str">
        <f t="shared" si="1226"/>
        <v xml:space="preserve"> </v>
      </c>
      <c r="AJ2476" s="128" t="str">
        <f t="shared" si="1227"/>
        <v xml:space="preserve"> </v>
      </c>
      <c r="AK2476" s="128" t="str">
        <f t="shared" si="1215"/>
        <v xml:space="preserve"> </v>
      </c>
      <c r="AL2476" s="129" t="str">
        <f t="shared" si="1228"/>
        <v xml:space="preserve"> </v>
      </c>
      <c r="AM2476" s="130" t="str">
        <f t="shared" si="1229"/>
        <v xml:space="preserve"> </v>
      </c>
      <c r="AN2476" s="129" t="str">
        <f t="shared" si="1230"/>
        <v xml:space="preserve"> </v>
      </c>
      <c r="AO2476" s="131" t="str">
        <f t="shared" si="1216"/>
        <v xml:space="preserve"> </v>
      </c>
      <c r="AP2476" s="123" t="str">
        <f t="shared" ref="AP2476:AP2539" si="1231">IF(AF2475=" "," ",IF(AF2475&lt;0," ",IF(AD2476&lt;$B$4,$B$3,0)))</f>
        <v xml:space="preserve"> </v>
      </c>
      <c r="AQ2476" s="129" t="str">
        <f t="shared" si="1217"/>
        <v xml:space="preserve"> </v>
      </c>
      <c r="AR2476" s="111">
        <f t="shared" si="1218"/>
        <v>2473</v>
      </c>
      <c r="AS2476" s="111">
        <f t="shared" si="1219"/>
        <v>0</v>
      </c>
      <c r="AT2476" s="111">
        <f t="shared" si="1220"/>
        <v>0</v>
      </c>
      <c r="AU2476" s="111">
        <f t="shared" si="1223"/>
        <v>0</v>
      </c>
      <c r="AV2476" s="111" t="str">
        <f t="shared" si="1221"/>
        <v xml:space="preserve"> </v>
      </c>
      <c r="AW2476" s="112">
        <f t="shared" si="1222"/>
        <v>0</v>
      </c>
    </row>
    <row r="2477" spans="30:49">
      <c r="AD2477" s="132">
        <v>2474</v>
      </c>
      <c r="AE2477" s="125" t="str">
        <f t="shared" si="1213"/>
        <v xml:space="preserve"> </v>
      </c>
      <c r="AF2477" s="125" t="str">
        <f t="shared" si="1224"/>
        <v xml:space="preserve"> </v>
      </c>
      <c r="AG2477" s="125" t="str">
        <f t="shared" si="1214"/>
        <v xml:space="preserve"> </v>
      </c>
      <c r="AH2477" s="126" t="str">
        <f t="shared" si="1225"/>
        <v xml:space="preserve"> </v>
      </c>
      <c r="AI2477" s="127" t="str">
        <f t="shared" si="1226"/>
        <v xml:space="preserve"> </v>
      </c>
      <c r="AJ2477" s="128" t="str">
        <f t="shared" si="1227"/>
        <v xml:space="preserve"> </v>
      </c>
      <c r="AK2477" s="128" t="str">
        <f t="shared" si="1215"/>
        <v xml:space="preserve"> </v>
      </c>
      <c r="AL2477" s="129" t="str">
        <f t="shared" si="1228"/>
        <v xml:space="preserve"> </v>
      </c>
      <c r="AM2477" s="130" t="str">
        <f t="shared" si="1229"/>
        <v xml:space="preserve"> </v>
      </c>
      <c r="AN2477" s="129" t="str">
        <f t="shared" si="1230"/>
        <v xml:space="preserve"> </v>
      </c>
      <c r="AO2477" s="131" t="str">
        <f t="shared" si="1216"/>
        <v xml:space="preserve"> </v>
      </c>
      <c r="AP2477" s="123" t="str">
        <f t="shared" si="1231"/>
        <v xml:space="preserve"> </v>
      </c>
      <c r="AQ2477" s="129" t="str">
        <f t="shared" si="1217"/>
        <v xml:space="preserve"> </v>
      </c>
      <c r="AR2477" s="111">
        <f t="shared" si="1218"/>
        <v>2474</v>
      </c>
      <c r="AS2477" s="111">
        <f t="shared" si="1219"/>
        <v>0</v>
      </c>
      <c r="AT2477" s="111">
        <f t="shared" si="1220"/>
        <v>0</v>
      </c>
      <c r="AU2477" s="111">
        <f t="shared" si="1223"/>
        <v>0</v>
      </c>
      <c r="AV2477" s="111" t="str">
        <f t="shared" si="1221"/>
        <v xml:space="preserve"> </v>
      </c>
      <c r="AW2477" s="112">
        <f t="shared" si="1222"/>
        <v>0</v>
      </c>
    </row>
    <row r="2478" spans="30:49">
      <c r="AD2478" s="132">
        <v>2475</v>
      </c>
      <c r="AE2478" s="125" t="str">
        <f t="shared" si="1213"/>
        <v xml:space="preserve"> </v>
      </c>
      <c r="AF2478" s="125" t="str">
        <f t="shared" si="1224"/>
        <v xml:space="preserve"> </v>
      </c>
      <c r="AG2478" s="125" t="str">
        <f t="shared" si="1214"/>
        <v xml:space="preserve"> </v>
      </c>
      <c r="AH2478" s="126" t="str">
        <f t="shared" si="1225"/>
        <v xml:space="preserve"> </v>
      </c>
      <c r="AI2478" s="127" t="str">
        <f t="shared" si="1226"/>
        <v xml:space="preserve"> </v>
      </c>
      <c r="AJ2478" s="128" t="str">
        <f t="shared" si="1227"/>
        <v xml:space="preserve"> </v>
      </c>
      <c r="AK2478" s="128" t="str">
        <f t="shared" si="1215"/>
        <v xml:space="preserve"> </v>
      </c>
      <c r="AL2478" s="129" t="str">
        <f t="shared" si="1228"/>
        <v xml:space="preserve"> </v>
      </c>
      <c r="AM2478" s="130" t="str">
        <f t="shared" si="1229"/>
        <v xml:space="preserve"> </v>
      </c>
      <c r="AN2478" s="129" t="str">
        <f t="shared" si="1230"/>
        <v xml:space="preserve"> </v>
      </c>
      <c r="AO2478" s="131" t="str">
        <f t="shared" si="1216"/>
        <v xml:space="preserve"> </v>
      </c>
      <c r="AP2478" s="123" t="str">
        <f t="shared" si="1231"/>
        <v xml:space="preserve"> </v>
      </c>
      <c r="AQ2478" s="129" t="str">
        <f t="shared" si="1217"/>
        <v xml:space="preserve"> </v>
      </c>
      <c r="AR2478" s="111">
        <f t="shared" si="1218"/>
        <v>2475</v>
      </c>
      <c r="AS2478" s="111">
        <f t="shared" si="1219"/>
        <v>0</v>
      </c>
      <c r="AT2478" s="111">
        <f t="shared" si="1220"/>
        <v>0</v>
      </c>
      <c r="AU2478" s="111">
        <f t="shared" si="1223"/>
        <v>0</v>
      </c>
      <c r="AV2478" s="111" t="str">
        <f t="shared" si="1221"/>
        <v xml:space="preserve"> </v>
      </c>
      <c r="AW2478" s="112">
        <f t="shared" si="1222"/>
        <v>0</v>
      </c>
    </row>
    <row r="2479" spans="30:49">
      <c r="AD2479" s="132">
        <v>2476</v>
      </c>
      <c r="AE2479" s="125" t="str">
        <f t="shared" si="1213"/>
        <v xml:space="preserve"> </v>
      </c>
      <c r="AF2479" s="125" t="str">
        <f t="shared" si="1224"/>
        <v xml:space="preserve"> </v>
      </c>
      <c r="AG2479" s="125" t="str">
        <f t="shared" si="1214"/>
        <v xml:space="preserve"> </v>
      </c>
      <c r="AH2479" s="126" t="str">
        <f t="shared" si="1225"/>
        <v xml:space="preserve"> </v>
      </c>
      <c r="AI2479" s="127" t="str">
        <f t="shared" si="1226"/>
        <v xml:space="preserve"> </v>
      </c>
      <c r="AJ2479" s="128" t="str">
        <f t="shared" si="1227"/>
        <v xml:space="preserve"> </v>
      </c>
      <c r="AK2479" s="128" t="str">
        <f t="shared" si="1215"/>
        <v xml:space="preserve"> </v>
      </c>
      <c r="AL2479" s="129" t="str">
        <f t="shared" si="1228"/>
        <v xml:space="preserve"> </v>
      </c>
      <c r="AM2479" s="130" t="str">
        <f t="shared" si="1229"/>
        <v xml:space="preserve"> </v>
      </c>
      <c r="AN2479" s="129" t="str">
        <f t="shared" si="1230"/>
        <v xml:space="preserve"> </v>
      </c>
      <c r="AO2479" s="131" t="str">
        <f t="shared" si="1216"/>
        <v xml:space="preserve"> </v>
      </c>
      <c r="AP2479" s="123" t="str">
        <f t="shared" si="1231"/>
        <v xml:space="preserve"> </v>
      </c>
      <c r="AQ2479" s="129" t="str">
        <f t="shared" si="1217"/>
        <v xml:space="preserve"> </v>
      </c>
      <c r="AR2479" s="111">
        <f t="shared" si="1218"/>
        <v>2476</v>
      </c>
      <c r="AS2479" s="111">
        <f t="shared" si="1219"/>
        <v>0</v>
      </c>
      <c r="AT2479" s="111">
        <f t="shared" si="1220"/>
        <v>0</v>
      </c>
      <c r="AU2479" s="111">
        <f t="shared" si="1223"/>
        <v>0</v>
      </c>
      <c r="AV2479" s="111" t="str">
        <f t="shared" si="1221"/>
        <v xml:space="preserve"> </v>
      </c>
      <c r="AW2479" s="112">
        <f t="shared" si="1222"/>
        <v>0</v>
      </c>
    </row>
    <row r="2480" spans="30:49">
      <c r="AD2480" s="132">
        <v>2477</v>
      </c>
      <c r="AE2480" s="125" t="str">
        <f t="shared" si="1213"/>
        <v xml:space="preserve"> </v>
      </c>
      <c r="AF2480" s="125" t="str">
        <f t="shared" si="1224"/>
        <v xml:space="preserve"> </v>
      </c>
      <c r="AG2480" s="125" t="str">
        <f t="shared" si="1214"/>
        <v xml:space="preserve"> </v>
      </c>
      <c r="AH2480" s="126" t="str">
        <f t="shared" si="1225"/>
        <v xml:space="preserve"> </v>
      </c>
      <c r="AI2480" s="127" t="str">
        <f t="shared" si="1226"/>
        <v xml:space="preserve"> </v>
      </c>
      <c r="AJ2480" s="128" t="str">
        <f t="shared" si="1227"/>
        <v xml:space="preserve"> </v>
      </c>
      <c r="AK2480" s="128" t="str">
        <f t="shared" si="1215"/>
        <v xml:space="preserve"> </v>
      </c>
      <c r="AL2480" s="129" t="str">
        <f t="shared" si="1228"/>
        <v xml:space="preserve"> </v>
      </c>
      <c r="AM2480" s="130" t="str">
        <f t="shared" si="1229"/>
        <v xml:space="preserve"> </v>
      </c>
      <c r="AN2480" s="129" t="str">
        <f t="shared" si="1230"/>
        <v xml:space="preserve"> </v>
      </c>
      <c r="AO2480" s="131" t="str">
        <f t="shared" si="1216"/>
        <v xml:space="preserve"> </v>
      </c>
      <c r="AP2480" s="123" t="str">
        <f t="shared" si="1231"/>
        <v xml:space="preserve"> </v>
      </c>
      <c r="AQ2480" s="129" t="str">
        <f t="shared" si="1217"/>
        <v xml:space="preserve"> </v>
      </c>
      <c r="AR2480" s="111">
        <f t="shared" si="1218"/>
        <v>2477</v>
      </c>
      <c r="AS2480" s="111">
        <f t="shared" si="1219"/>
        <v>0</v>
      </c>
      <c r="AT2480" s="111">
        <f t="shared" si="1220"/>
        <v>0</v>
      </c>
      <c r="AU2480" s="111">
        <f t="shared" si="1223"/>
        <v>0</v>
      </c>
      <c r="AV2480" s="111" t="str">
        <f t="shared" si="1221"/>
        <v xml:space="preserve"> </v>
      </c>
      <c r="AW2480" s="112">
        <f t="shared" si="1222"/>
        <v>0</v>
      </c>
    </row>
    <row r="2481" spans="30:49">
      <c r="AD2481" s="132">
        <v>2478</v>
      </c>
      <c r="AE2481" s="125" t="str">
        <f t="shared" si="1213"/>
        <v xml:space="preserve"> </v>
      </c>
      <c r="AF2481" s="125" t="str">
        <f t="shared" si="1224"/>
        <v xml:space="preserve"> </v>
      </c>
      <c r="AG2481" s="125" t="str">
        <f t="shared" si="1214"/>
        <v xml:space="preserve"> </v>
      </c>
      <c r="AH2481" s="126" t="str">
        <f t="shared" si="1225"/>
        <v xml:space="preserve"> </v>
      </c>
      <c r="AI2481" s="127" t="str">
        <f t="shared" si="1226"/>
        <v xml:space="preserve"> </v>
      </c>
      <c r="AJ2481" s="128" t="str">
        <f t="shared" si="1227"/>
        <v xml:space="preserve"> </v>
      </c>
      <c r="AK2481" s="128" t="str">
        <f t="shared" si="1215"/>
        <v xml:space="preserve"> </v>
      </c>
      <c r="AL2481" s="129" t="str">
        <f t="shared" si="1228"/>
        <v xml:space="preserve"> </v>
      </c>
      <c r="AM2481" s="130" t="str">
        <f t="shared" si="1229"/>
        <v xml:space="preserve"> </v>
      </c>
      <c r="AN2481" s="129" t="str">
        <f t="shared" si="1230"/>
        <v xml:space="preserve"> </v>
      </c>
      <c r="AO2481" s="131" t="str">
        <f t="shared" si="1216"/>
        <v xml:space="preserve"> </v>
      </c>
      <c r="AP2481" s="123" t="str">
        <f t="shared" si="1231"/>
        <v xml:space="preserve"> </v>
      </c>
      <c r="AQ2481" s="129" t="str">
        <f t="shared" si="1217"/>
        <v xml:space="preserve"> </v>
      </c>
      <c r="AR2481" s="111">
        <f t="shared" si="1218"/>
        <v>2478</v>
      </c>
      <c r="AS2481" s="111">
        <f t="shared" si="1219"/>
        <v>0</v>
      </c>
      <c r="AT2481" s="111">
        <f t="shared" si="1220"/>
        <v>0</v>
      </c>
      <c r="AU2481" s="111">
        <f t="shared" si="1223"/>
        <v>0</v>
      </c>
      <c r="AV2481" s="111" t="str">
        <f t="shared" si="1221"/>
        <v xml:space="preserve"> </v>
      </c>
      <c r="AW2481" s="112">
        <f t="shared" si="1222"/>
        <v>0</v>
      </c>
    </row>
    <row r="2482" spans="30:49">
      <c r="AD2482" s="132">
        <v>2479</v>
      </c>
      <c r="AE2482" s="125" t="str">
        <f t="shared" si="1213"/>
        <v xml:space="preserve"> </v>
      </c>
      <c r="AF2482" s="125" t="str">
        <f t="shared" si="1224"/>
        <v xml:space="preserve"> </v>
      </c>
      <c r="AG2482" s="125" t="str">
        <f t="shared" si="1214"/>
        <v xml:space="preserve"> </v>
      </c>
      <c r="AH2482" s="126" t="str">
        <f t="shared" si="1225"/>
        <v xml:space="preserve"> </v>
      </c>
      <c r="AI2482" s="127" t="str">
        <f t="shared" si="1226"/>
        <v xml:space="preserve"> </v>
      </c>
      <c r="AJ2482" s="128" t="str">
        <f t="shared" si="1227"/>
        <v xml:space="preserve"> </v>
      </c>
      <c r="AK2482" s="128" t="str">
        <f t="shared" si="1215"/>
        <v xml:space="preserve"> </v>
      </c>
      <c r="AL2482" s="129" t="str">
        <f t="shared" si="1228"/>
        <v xml:space="preserve"> </v>
      </c>
      <c r="AM2482" s="130" t="str">
        <f t="shared" si="1229"/>
        <v xml:space="preserve"> </v>
      </c>
      <c r="AN2482" s="129" t="str">
        <f t="shared" si="1230"/>
        <v xml:space="preserve"> </v>
      </c>
      <c r="AO2482" s="131" t="str">
        <f t="shared" si="1216"/>
        <v xml:space="preserve"> </v>
      </c>
      <c r="AP2482" s="123" t="str">
        <f t="shared" si="1231"/>
        <v xml:space="preserve"> </v>
      </c>
      <c r="AQ2482" s="129" t="str">
        <f t="shared" si="1217"/>
        <v xml:space="preserve"> </v>
      </c>
      <c r="AR2482" s="111">
        <f t="shared" si="1218"/>
        <v>2479</v>
      </c>
      <c r="AS2482" s="111">
        <f t="shared" si="1219"/>
        <v>0</v>
      </c>
      <c r="AT2482" s="111">
        <f t="shared" si="1220"/>
        <v>0</v>
      </c>
      <c r="AU2482" s="111">
        <f t="shared" si="1223"/>
        <v>0</v>
      </c>
      <c r="AV2482" s="111" t="str">
        <f t="shared" si="1221"/>
        <v xml:space="preserve"> </v>
      </c>
      <c r="AW2482" s="112">
        <f t="shared" si="1222"/>
        <v>0</v>
      </c>
    </row>
    <row r="2483" spans="30:49">
      <c r="AD2483" s="132">
        <v>2480</v>
      </c>
      <c r="AE2483" s="125" t="str">
        <f t="shared" si="1213"/>
        <v xml:space="preserve"> </v>
      </c>
      <c r="AF2483" s="125" t="str">
        <f t="shared" si="1224"/>
        <v xml:space="preserve"> </v>
      </c>
      <c r="AG2483" s="125" t="str">
        <f t="shared" si="1214"/>
        <v xml:space="preserve"> </v>
      </c>
      <c r="AH2483" s="126" t="str">
        <f t="shared" si="1225"/>
        <v xml:space="preserve"> </v>
      </c>
      <c r="AI2483" s="127" t="str">
        <f t="shared" si="1226"/>
        <v xml:space="preserve"> </v>
      </c>
      <c r="AJ2483" s="128" t="str">
        <f t="shared" si="1227"/>
        <v xml:space="preserve"> </v>
      </c>
      <c r="AK2483" s="128" t="str">
        <f t="shared" si="1215"/>
        <v xml:space="preserve"> </v>
      </c>
      <c r="AL2483" s="129" t="str">
        <f t="shared" si="1228"/>
        <v xml:space="preserve"> </v>
      </c>
      <c r="AM2483" s="130" t="str">
        <f t="shared" si="1229"/>
        <v xml:space="preserve"> </v>
      </c>
      <c r="AN2483" s="129" t="str">
        <f t="shared" si="1230"/>
        <v xml:space="preserve"> </v>
      </c>
      <c r="AO2483" s="131" t="str">
        <f t="shared" si="1216"/>
        <v xml:space="preserve"> </v>
      </c>
      <c r="AP2483" s="123" t="str">
        <f t="shared" si="1231"/>
        <v xml:space="preserve"> </v>
      </c>
      <c r="AQ2483" s="129" t="str">
        <f t="shared" si="1217"/>
        <v xml:space="preserve"> </v>
      </c>
      <c r="AR2483" s="111">
        <f t="shared" si="1218"/>
        <v>2480</v>
      </c>
      <c r="AS2483" s="111">
        <f t="shared" si="1219"/>
        <v>0</v>
      </c>
      <c r="AT2483" s="111">
        <f t="shared" si="1220"/>
        <v>0</v>
      </c>
      <c r="AU2483" s="111">
        <f t="shared" si="1223"/>
        <v>0</v>
      </c>
      <c r="AV2483" s="111" t="str">
        <f t="shared" si="1221"/>
        <v xml:space="preserve"> </v>
      </c>
      <c r="AW2483" s="112">
        <f t="shared" si="1222"/>
        <v>0</v>
      </c>
    </row>
    <row r="2484" spans="30:49">
      <c r="AD2484" s="132">
        <v>2481</v>
      </c>
      <c r="AE2484" s="125" t="str">
        <f t="shared" si="1213"/>
        <v xml:space="preserve"> </v>
      </c>
      <c r="AF2484" s="125" t="str">
        <f t="shared" si="1224"/>
        <v xml:space="preserve"> </v>
      </c>
      <c r="AG2484" s="125" t="str">
        <f t="shared" si="1214"/>
        <v xml:space="preserve"> </v>
      </c>
      <c r="AH2484" s="126" t="str">
        <f t="shared" si="1225"/>
        <v xml:space="preserve"> </v>
      </c>
      <c r="AI2484" s="127" t="str">
        <f t="shared" si="1226"/>
        <v xml:space="preserve"> </v>
      </c>
      <c r="AJ2484" s="128" t="str">
        <f t="shared" si="1227"/>
        <v xml:space="preserve"> </v>
      </c>
      <c r="AK2484" s="128" t="str">
        <f t="shared" si="1215"/>
        <v xml:space="preserve"> </v>
      </c>
      <c r="AL2484" s="129" t="str">
        <f t="shared" si="1228"/>
        <v xml:space="preserve"> </v>
      </c>
      <c r="AM2484" s="130" t="str">
        <f t="shared" si="1229"/>
        <v xml:space="preserve"> </v>
      </c>
      <c r="AN2484" s="129" t="str">
        <f t="shared" si="1230"/>
        <v xml:space="preserve"> </v>
      </c>
      <c r="AO2484" s="131" t="str">
        <f t="shared" si="1216"/>
        <v xml:space="preserve"> </v>
      </c>
      <c r="AP2484" s="123" t="str">
        <f t="shared" si="1231"/>
        <v xml:space="preserve"> </v>
      </c>
      <c r="AQ2484" s="129" t="str">
        <f t="shared" si="1217"/>
        <v xml:space="preserve"> </v>
      </c>
      <c r="AR2484" s="111">
        <f t="shared" si="1218"/>
        <v>2481</v>
      </c>
      <c r="AS2484" s="111">
        <f t="shared" si="1219"/>
        <v>0</v>
      </c>
      <c r="AT2484" s="111">
        <f t="shared" si="1220"/>
        <v>0</v>
      </c>
      <c r="AU2484" s="111">
        <f t="shared" si="1223"/>
        <v>0</v>
      </c>
      <c r="AV2484" s="111" t="str">
        <f t="shared" si="1221"/>
        <v xml:space="preserve"> </v>
      </c>
      <c r="AW2484" s="112">
        <f t="shared" si="1222"/>
        <v>0</v>
      </c>
    </row>
    <row r="2485" spans="30:49">
      <c r="AD2485" s="132">
        <v>2482</v>
      </c>
      <c r="AE2485" s="125" t="str">
        <f t="shared" si="1213"/>
        <v xml:space="preserve"> </v>
      </c>
      <c r="AF2485" s="125" t="str">
        <f t="shared" si="1224"/>
        <v xml:space="preserve"> </v>
      </c>
      <c r="AG2485" s="125" t="str">
        <f t="shared" si="1214"/>
        <v xml:space="preserve"> </v>
      </c>
      <c r="AH2485" s="126" t="str">
        <f t="shared" si="1225"/>
        <v xml:space="preserve"> </v>
      </c>
      <c r="AI2485" s="127" t="str">
        <f t="shared" si="1226"/>
        <v xml:space="preserve"> </v>
      </c>
      <c r="AJ2485" s="128" t="str">
        <f t="shared" si="1227"/>
        <v xml:space="preserve"> </v>
      </c>
      <c r="AK2485" s="128" t="str">
        <f t="shared" si="1215"/>
        <v xml:space="preserve"> </v>
      </c>
      <c r="AL2485" s="129" t="str">
        <f t="shared" si="1228"/>
        <v xml:space="preserve"> </v>
      </c>
      <c r="AM2485" s="130" t="str">
        <f t="shared" si="1229"/>
        <v xml:space="preserve"> </v>
      </c>
      <c r="AN2485" s="129" t="str">
        <f t="shared" si="1230"/>
        <v xml:space="preserve"> </v>
      </c>
      <c r="AO2485" s="131" t="str">
        <f t="shared" si="1216"/>
        <v xml:space="preserve"> </v>
      </c>
      <c r="AP2485" s="123" t="str">
        <f t="shared" si="1231"/>
        <v xml:space="preserve"> </v>
      </c>
      <c r="AQ2485" s="129" t="str">
        <f t="shared" si="1217"/>
        <v xml:space="preserve"> </v>
      </c>
      <c r="AR2485" s="111">
        <f t="shared" si="1218"/>
        <v>2482</v>
      </c>
      <c r="AS2485" s="111">
        <f t="shared" si="1219"/>
        <v>0</v>
      </c>
      <c r="AT2485" s="111">
        <f t="shared" si="1220"/>
        <v>0</v>
      </c>
      <c r="AU2485" s="111">
        <f t="shared" si="1223"/>
        <v>0</v>
      </c>
      <c r="AV2485" s="111" t="str">
        <f t="shared" si="1221"/>
        <v xml:space="preserve"> </v>
      </c>
      <c r="AW2485" s="112">
        <f t="shared" si="1222"/>
        <v>0</v>
      </c>
    </row>
    <row r="2486" spans="30:49">
      <c r="AD2486" s="132">
        <v>2483</v>
      </c>
      <c r="AE2486" s="125" t="str">
        <f t="shared" si="1213"/>
        <v xml:space="preserve"> </v>
      </c>
      <c r="AF2486" s="125" t="str">
        <f t="shared" si="1224"/>
        <v xml:space="preserve"> </v>
      </c>
      <c r="AG2486" s="125" t="str">
        <f t="shared" si="1214"/>
        <v xml:space="preserve"> </v>
      </c>
      <c r="AH2486" s="126" t="str">
        <f t="shared" si="1225"/>
        <v xml:space="preserve"> </v>
      </c>
      <c r="AI2486" s="127" t="str">
        <f t="shared" si="1226"/>
        <v xml:space="preserve"> </v>
      </c>
      <c r="AJ2486" s="128" t="str">
        <f t="shared" si="1227"/>
        <v xml:space="preserve"> </v>
      </c>
      <c r="AK2486" s="128" t="str">
        <f t="shared" si="1215"/>
        <v xml:space="preserve"> </v>
      </c>
      <c r="AL2486" s="129" t="str">
        <f t="shared" si="1228"/>
        <v xml:space="preserve"> </v>
      </c>
      <c r="AM2486" s="130" t="str">
        <f t="shared" si="1229"/>
        <v xml:space="preserve"> </v>
      </c>
      <c r="AN2486" s="129" t="str">
        <f t="shared" si="1230"/>
        <v xml:space="preserve"> </v>
      </c>
      <c r="AO2486" s="131" t="str">
        <f t="shared" si="1216"/>
        <v xml:space="preserve"> </v>
      </c>
      <c r="AP2486" s="123" t="str">
        <f t="shared" si="1231"/>
        <v xml:space="preserve"> </v>
      </c>
      <c r="AQ2486" s="129" t="str">
        <f t="shared" si="1217"/>
        <v xml:space="preserve"> </v>
      </c>
      <c r="AR2486" s="111">
        <f t="shared" si="1218"/>
        <v>2483</v>
      </c>
      <c r="AS2486" s="111">
        <f t="shared" si="1219"/>
        <v>0</v>
      </c>
      <c r="AT2486" s="111">
        <f t="shared" si="1220"/>
        <v>0</v>
      </c>
      <c r="AU2486" s="111">
        <f t="shared" si="1223"/>
        <v>0</v>
      </c>
      <c r="AV2486" s="111" t="str">
        <f t="shared" si="1221"/>
        <v xml:space="preserve"> </v>
      </c>
      <c r="AW2486" s="112">
        <f t="shared" si="1222"/>
        <v>0</v>
      </c>
    </row>
    <row r="2487" spans="30:49">
      <c r="AD2487" s="132">
        <v>2484</v>
      </c>
      <c r="AE2487" s="125" t="str">
        <f t="shared" si="1213"/>
        <v xml:space="preserve"> </v>
      </c>
      <c r="AF2487" s="125" t="str">
        <f t="shared" si="1224"/>
        <v xml:space="preserve"> </v>
      </c>
      <c r="AG2487" s="125" t="str">
        <f t="shared" si="1214"/>
        <v xml:space="preserve"> </v>
      </c>
      <c r="AH2487" s="126" t="str">
        <f t="shared" si="1225"/>
        <v xml:space="preserve"> </v>
      </c>
      <c r="AI2487" s="127" t="str">
        <f t="shared" si="1226"/>
        <v xml:space="preserve"> </v>
      </c>
      <c r="AJ2487" s="128" t="str">
        <f t="shared" si="1227"/>
        <v xml:space="preserve"> </v>
      </c>
      <c r="AK2487" s="128" t="str">
        <f t="shared" si="1215"/>
        <v xml:space="preserve"> </v>
      </c>
      <c r="AL2487" s="129" t="str">
        <f t="shared" si="1228"/>
        <v xml:space="preserve"> </v>
      </c>
      <c r="AM2487" s="130" t="str">
        <f t="shared" si="1229"/>
        <v xml:space="preserve"> </v>
      </c>
      <c r="AN2487" s="129" t="str">
        <f t="shared" si="1230"/>
        <v xml:space="preserve"> </v>
      </c>
      <c r="AO2487" s="131" t="str">
        <f t="shared" si="1216"/>
        <v xml:space="preserve"> </v>
      </c>
      <c r="AP2487" s="123" t="str">
        <f t="shared" si="1231"/>
        <v xml:space="preserve"> </v>
      </c>
      <c r="AQ2487" s="129" t="str">
        <f t="shared" si="1217"/>
        <v xml:space="preserve"> </v>
      </c>
      <c r="AR2487" s="111">
        <f t="shared" si="1218"/>
        <v>2484</v>
      </c>
      <c r="AS2487" s="111">
        <f t="shared" si="1219"/>
        <v>0</v>
      </c>
      <c r="AT2487" s="111">
        <f t="shared" si="1220"/>
        <v>0</v>
      </c>
      <c r="AU2487" s="111">
        <f t="shared" si="1223"/>
        <v>0</v>
      </c>
      <c r="AV2487" s="111" t="str">
        <f t="shared" si="1221"/>
        <v xml:space="preserve"> </v>
      </c>
      <c r="AW2487" s="112">
        <f t="shared" si="1222"/>
        <v>0</v>
      </c>
    </row>
    <row r="2488" spans="30:49">
      <c r="AD2488" s="132">
        <v>2485</v>
      </c>
      <c r="AE2488" s="125" t="str">
        <f t="shared" si="1213"/>
        <v xml:space="preserve"> </v>
      </c>
      <c r="AF2488" s="125" t="str">
        <f t="shared" si="1224"/>
        <v xml:space="preserve"> </v>
      </c>
      <c r="AG2488" s="125" t="str">
        <f t="shared" si="1214"/>
        <v xml:space="preserve"> </v>
      </c>
      <c r="AH2488" s="126" t="str">
        <f t="shared" si="1225"/>
        <v xml:space="preserve"> </v>
      </c>
      <c r="AI2488" s="127" t="str">
        <f t="shared" si="1226"/>
        <v xml:space="preserve"> </v>
      </c>
      <c r="AJ2488" s="128" t="str">
        <f t="shared" si="1227"/>
        <v xml:space="preserve"> </v>
      </c>
      <c r="AK2488" s="128" t="str">
        <f t="shared" si="1215"/>
        <v xml:space="preserve"> </v>
      </c>
      <c r="AL2488" s="129" t="str">
        <f t="shared" si="1228"/>
        <v xml:space="preserve"> </v>
      </c>
      <c r="AM2488" s="130" t="str">
        <f t="shared" si="1229"/>
        <v xml:space="preserve"> </v>
      </c>
      <c r="AN2488" s="129" t="str">
        <f t="shared" si="1230"/>
        <v xml:space="preserve"> </v>
      </c>
      <c r="AO2488" s="131" t="str">
        <f t="shared" si="1216"/>
        <v xml:space="preserve"> </v>
      </c>
      <c r="AP2488" s="123" t="str">
        <f t="shared" si="1231"/>
        <v xml:space="preserve"> </v>
      </c>
      <c r="AQ2488" s="129" t="str">
        <f t="shared" si="1217"/>
        <v xml:space="preserve"> </v>
      </c>
      <c r="AR2488" s="111">
        <f t="shared" si="1218"/>
        <v>2485</v>
      </c>
      <c r="AS2488" s="111">
        <f t="shared" si="1219"/>
        <v>0</v>
      </c>
      <c r="AT2488" s="111">
        <f t="shared" si="1220"/>
        <v>0</v>
      </c>
      <c r="AU2488" s="111">
        <f t="shared" si="1223"/>
        <v>0</v>
      </c>
      <c r="AV2488" s="111" t="str">
        <f t="shared" si="1221"/>
        <v xml:space="preserve"> </v>
      </c>
      <c r="AW2488" s="112">
        <f t="shared" si="1222"/>
        <v>0</v>
      </c>
    </row>
    <row r="2489" spans="30:49">
      <c r="AD2489" s="132">
        <v>2486</v>
      </c>
      <c r="AE2489" s="125" t="str">
        <f t="shared" si="1213"/>
        <v xml:space="preserve"> </v>
      </c>
      <c r="AF2489" s="125" t="str">
        <f t="shared" si="1224"/>
        <v xml:space="preserve"> </v>
      </c>
      <c r="AG2489" s="125" t="str">
        <f t="shared" si="1214"/>
        <v xml:space="preserve"> </v>
      </c>
      <c r="AH2489" s="126" t="str">
        <f t="shared" si="1225"/>
        <v xml:space="preserve"> </v>
      </c>
      <c r="AI2489" s="127" t="str">
        <f t="shared" si="1226"/>
        <v xml:space="preserve"> </v>
      </c>
      <c r="AJ2489" s="128" t="str">
        <f t="shared" si="1227"/>
        <v xml:space="preserve"> </v>
      </c>
      <c r="AK2489" s="128" t="str">
        <f t="shared" si="1215"/>
        <v xml:space="preserve"> </v>
      </c>
      <c r="AL2489" s="129" t="str">
        <f t="shared" si="1228"/>
        <v xml:space="preserve"> </v>
      </c>
      <c r="AM2489" s="130" t="str">
        <f t="shared" si="1229"/>
        <v xml:space="preserve"> </v>
      </c>
      <c r="AN2489" s="129" t="str">
        <f t="shared" si="1230"/>
        <v xml:space="preserve"> </v>
      </c>
      <c r="AO2489" s="131" t="str">
        <f t="shared" si="1216"/>
        <v xml:space="preserve"> </v>
      </c>
      <c r="AP2489" s="123" t="str">
        <f t="shared" si="1231"/>
        <v xml:space="preserve"> </v>
      </c>
      <c r="AQ2489" s="129" t="str">
        <f t="shared" si="1217"/>
        <v xml:space="preserve"> </v>
      </c>
      <c r="AR2489" s="111">
        <f t="shared" si="1218"/>
        <v>2486</v>
      </c>
      <c r="AS2489" s="111">
        <f t="shared" si="1219"/>
        <v>0</v>
      </c>
      <c r="AT2489" s="111">
        <f t="shared" si="1220"/>
        <v>0</v>
      </c>
      <c r="AU2489" s="111">
        <f t="shared" si="1223"/>
        <v>0</v>
      </c>
      <c r="AV2489" s="111" t="str">
        <f t="shared" si="1221"/>
        <v xml:space="preserve"> </v>
      </c>
      <c r="AW2489" s="112">
        <f t="shared" si="1222"/>
        <v>0</v>
      </c>
    </row>
    <row r="2490" spans="30:49">
      <c r="AD2490" s="132">
        <v>2487</v>
      </c>
      <c r="AE2490" s="125" t="str">
        <f t="shared" si="1213"/>
        <v xml:space="preserve"> </v>
      </c>
      <c r="AF2490" s="125" t="str">
        <f t="shared" si="1224"/>
        <v xml:space="preserve"> </v>
      </c>
      <c r="AG2490" s="125" t="str">
        <f t="shared" si="1214"/>
        <v xml:space="preserve"> </v>
      </c>
      <c r="AH2490" s="126" t="str">
        <f t="shared" si="1225"/>
        <v xml:space="preserve"> </v>
      </c>
      <c r="AI2490" s="127" t="str">
        <f t="shared" si="1226"/>
        <v xml:space="preserve"> </v>
      </c>
      <c r="AJ2490" s="128" t="str">
        <f t="shared" si="1227"/>
        <v xml:space="preserve"> </v>
      </c>
      <c r="AK2490" s="128" t="str">
        <f t="shared" si="1215"/>
        <v xml:space="preserve"> </v>
      </c>
      <c r="AL2490" s="129" t="str">
        <f t="shared" si="1228"/>
        <v xml:space="preserve"> </v>
      </c>
      <c r="AM2490" s="130" t="str">
        <f t="shared" si="1229"/>
        <v xml:space="preserve"> </v>
      </c>
      <c r="AN2490" s="129" t="str">
        <f t="shared" si="1230"/>
        <v xml:space="preserve"> </v>
      </c>
      <c r="AO2490" s="131" t="str">
        <f t="shared" si="1216"/>
        <v xml:space="preserve"> </v>
      </c>
      <c r="AP2490" s="123" t="str">
        <f t="shared" si="1231"/>
        <v xml:space="preserve"> </v>
      </c>
      <c r="AQ2490" s="129" t="str">
        <f t="shared" si="1217"/>
        <v xml:space="preserve"> </v>
      </c>
      <c r="AR2490" s="111">
        <f t="shared" si="1218"/>
        <v>2487</v>
      </c>
      <c r="AS2490" s="111">
        <f t="shared" si="1219"/>
        <v>0</v>
      </c>
      <c r="AT2490" s="111">
        <f t="shared" si="1220"/>
        <v>0</v>
      </c>
      <c r="AU2490" s="111">
        <f t="shared" si="1223"/>
        <v>0</v>
      </c>
      <c r="AV2490" s="111" t="str">
        <f t="shared" si="1221"/>
        <v xml:space="preserve"> </v>
      </c>
      <c r="AW2490" s="112">
        <f t="shared" si="1222"/>
        <v>0</v>
      </c>
    </row>
    <row r="2491" spans="30:49">
      <c r="AD2491" s="132">
        <v>2488</v>
      </c>
      <c r="AE2491" s="125" t="str">
        <f t="shared" si="1213"/>
        <v xml:space="preserve"> </v>
      </c>
      <c r="AF2491" s="125" t="str">
        <f t="shared" si="1224"/>
        <v xml:space="preserve"> </v>
      </c>
      <c r="AG2491" s="125" t="str">
        <f t="shared" si="1214"/>
        <v xml:space="preserve"> </v>
      </c>
      <c r="AH2491" s="126" t="str">
        <f t="shared" si="1225"/>
        <v xml:space="preserve"> </v>
      </c>
      <c r="AI2491" s="127" t="str">
        <f t="shared" si="1226"/>
        <v xml:space="preserve"> </v>
      </c>
      <c r="AJ2491" s="128" t="str">
        <f t="shared" si="1227"/>
        <v xml:space="preserve"> </v>
      </c>
      <c r="AK2491" s="128" t="str">
        <f t="shared" si="1215"/>
        <v xml:space="preserve"> </v>
      </c>
      <c r="AL2491" s="129" t="str">
        <f t="shared" si="1228"/>
        <v xml:space="preserve"> </v>
      </c>
      <c r="AM2491" s="130" t="str">
        <f t="shared" si="1229"/>
        <v xml:space="preserve"> </v>
      </c>
      <c r="AN2491" s="129" t="str">
        <f t="shared" si="1230"/>
        <v xml:space="preserve"> </v>
      </c>
      <c r="AO2491" s="131" t="str">
        <f t="shared" si="1216"/>
        <v xml:space="preserve"> </v>
      </c>
      <c r="AP2491" s="123" t="str">
        <f t="shared" si="1231"/>
        <v xml:space="preserve"> </v>
      </c>
      <c r="AQ2491" s="129" t="str">
        <f t="shared" si="1217"/>
        <v xml:space="preserve"> </v>
      </c>
      <c r="AR2491" s="111">
        <f t="shared" si="1218"/>
        <v>2488</v>
      </c>
      <c r="AS2491" s="111">
        <f t="shared" si="1219"/>
        <v>0</v>
      </c>
      <c r="AT2491" s="111">
        <f t="shared" si="1220"/>
        <v>0</v>
      </c>
      <c r="AU2491" s="111">
        <f t="shared" si="1223"/>
        <v>0</v>
      </c>
      <c r="AV2491" s="111" t="str">
        <f t="shared" si="1221"/>
        <v xml:space="preserve"> </v>
      </c>
      <c r="AW2491" s="112">
        <f t="shared" si="1222"/>
        <v>0</v>
      </c>
    </row>
    <row r="2492" spans="30:49">
      <c r="AD2492" s="132">
        <v>2489</v>
      </c>
      <c r="AE2492" s="125" t="str">
        <f t="shared" si="1213"/>
        <v xml:space="preserve"> </v>
      </c>
      <c r="AF2492" s="125" t="str">
        <f t="shared" si="1224"/>
        <v xml:space="preserve"> </v>
      </c>
      <c r="AG2492" s="125" t="str">
        <f t="shared" si="1214"/>
        <v xml:space="preserve"> </v>
      </c>
      <c r="AH2492" s="126" t="str">
        <f t="shared" si="1225"/>
        <v xml:space="preserve"> </v>
      </c>
      <c r="AI2492" s="127" t="str">
        <f t="shared" si="1226"/>
        <v xml:space="preserve"> </v>
      </c>
      <c r="AJ2492" s="128" t="str">
        <f t="shared" si="1227"/>
        <v xml:space="preserve"> </v>
      </c>
      <c r="AK2492" s="128" t="str">
        <f t="shared" si="1215"/>
        <v xml:space="preserve"> </v>
      </c>
      <c r="AL2492" s="129" t="str">
        <f t="shared" si="1228"/>
        <v xml:space="preserve"> </v>
      </c>
      <c r="AM2492" s="130" t="str">
        <f t="shared" si="1229"/>
        <v xml:space="preserve"> </v>
      </c>
      <c r="AN2492" s="129" t="str">
        <f t="shared" si="1230"/>
        <v xml:space="preserve"> </v>
      </c>
      <c r="AO2492" s="131" t="str">
        <f t="shared" si="1216"/>
        <v xml:space="preserve"> </v>
      </c>
      <c r="AP2492" s="123" t="str">
        <f t="shared" si="1231"/>
        <v xml:space="preserve"> </v>
      </c>
      <c r="AQ2492" s="129" t="str">
        <f t="shared" si="1217"/>
        <v xml:space="preserve"> </v>
      </c>
      <c r="AR2492" s="111">
        <f t="shared" si="1218"/>
        <v>2489</v>
      </c>
      <c r="AS2492" s="111">
        <f t="shared" si="1219"/>
        <v>0</v>
      </c>
      <c r="AT2492" s="111">
        <f t="shared" si="1220"/>
        <v>0</v>
      </c>
      <c r="AU2492" s="111">
        <f t="shared" si="1223"/>
        <v>0</v>
      </c>
      <c r="AV2492" s="111" t="str">
        <f t="shared" si="1221"/>
        <v xml:space="preserve"> </v>
      </c>
      <c r="AW2492" s="112">
        <f t="shared" si="1222"/>
        <v>0</v>
      </c>
    </row>
    <row r="2493" spans="30:49">
      <c r="AD2493" s="132">
        <v>2490</v>
      </c>
      <c r="AE2493" s="125" t="str">
        <f t="shared" si="1213"/>
        <v xml:space="preserve"> </v>
      </c>
      <c r="AF2493" s="125" t="str">
        <f t="shared" si="1224"/>
        <v xml:space="preserve"> </v>
      </c>
      <c r="AG2493" s="125" t="str">
        <f t="shared" si="1214"/>
        <v xml:space="preserve"> </v>
      </c>
      <c r="AH2493" s="126" t="str">
        <f t="shared" si="1225"/>
        <v xml:space="preserve"> </v>
      </c>
      <c r="AI2493" s="127" t="str">
        <f t="shared" si="1226"/>
        <v xml:space="preserve"> </v>
      </c>
      <c r="AJ2493" s="128" t="str">
        <f t="shared" si="1227"/>
        <v xml:space="preserve"> </v>
      </c>
      <c r="AK2493" s="128" t="str">
        <f t="shared" si="1215"/>
        <v xml:space="preserve"> </v>
      </c>
      <c r="AL2493" s="129" t="str">
        <f t="shared" si="1228"/>
        <v xml:space="preserve"> </v>
      </c>
      <c r="AM2493" s="130" t="str">
        <f t="shared" si="1229"/>
        <v xml:space="preserve"> </v>
      </c>
      <c r="AN2493" s="129" t="str">
        <f t="shared" si="1230"/>
        <v xml:space="preserve"> </v>
      </c>
      <c r="AO2493" s="131" t="str">
        <f t="shared" si="1216"/>
        <v xml:space="preserve"> </v>
      </c>
      <c r="AP2493" s="123" t="str">
        <f t="shared" si="1231"/>
        <v xml:space="preserve"> </v>
      </c>
      <c r="AQ2493" s="129" t="str">
        <f t="shared" si="1217"/>
        <v xml:space="preserve"> </v>
      </c>
      <c r="AR2493" s="111">
        <f t="shared" si="1218"/>
        <v>2490</v>
      </c>
      <c r="AS2493" s="111">
        <f t="shared" si="1219"/>
        <v>0</v>
      </c>
      <c r="AT2493" s="111">
        <f t="shared" si="1220"/>
        <v>0</v>
      </c>
      <c r="AU2493" s="111">
        <f t="shared" si="1223"/>
        <v>0</v>
      </c>
      <c r="AV2493" s="111" t="str">
        <f t="shared" si="1221"/>
        <v xml:space="preserve"> </v>
      </c>
      <c r="AW2493" s="112">
        <f t="shared" si="1222"/>
        <v>0</v>
      </c>
    </row>
    <row r="2494" spans="30:49">
      <c r="AD2494" s="132">
        <v>2491</v>
      </c>
      <c r="AE2494" s="125" t="str">
        <f t="shared" si="1213"/>
        <v xml:space="preserve"> </v>
      </c>
      <c r="AF2494" s="125" t="str">
        <f t="shared" si="1224"/>
        <v xml:space="preserve"> </v>
      </c>
      <c r="AG2494" s="125" t="str">
        <f t="shared" si="1214"/>
        <v xml:space="preserve"> </v>
      </c>
      <c r="AH2494" s="126" t="str">
        <f t="shared" si="1225"/>
        <v xml:space="preserve"> </v>
      </c>
      <c r="AI2494" s="127" t="str">
        <f t="shared" si="1226"/>
        <v xml:space="preserve"> </v>
      </c>
      <c r="AJ2494" s="128" t="str">
        <f t="shared" si="1227"/>
        <v xml:space="preserve"> </v>
      </c>
      <c r="AK2494" s="128" t="str">
        <f t="shared" si="1215"/>
        <v xml:space="preserve"> </v>
      </c>
      <c r="AL2494" s="129" t="str">
        <f t="shared" si="1228"/>
        <v xml:space="preserve"> </v>
      </c>
      <c r="AM2494" s="130" t="str">
        <f t="shared" si="1229"/>
        <v xml:space="preserve"> </v>
      </c>
      <c r="AN2494" s="129" t="str">
        <f t="shared" si="1230"/>
        <v xml:space="preserve"> </v>
      </c>
      <c r="AO2494" s="131" t="str">
        <f t="shared" si="1216"/>
        <v xml:space="preserve"> </v>
      </c>
      <c r="AP2494" s="123" t="str">
        <f t="shared" si="1231"/>
        <v xml:space="preserve"> </v>
      </c>
      <c r="AQ2494" s="129" t="str">
        <f t="shared" si="1217"/>
        <v xml:space="preserve"> </v>
      </c>
      <c r="AR2494" s="111">
        <f t="shared" si="1218"/>
        <v>2491</v>
      </c>
      <c r="AS2494" s="111">
        <f t="shared" si="1219"/>
        <v>0</v>
      </c>
      <c r="AT2494" s="111">
        <f t="shared" si="1220"/>
        <v>0</v>
      </c>
      <c r="AU2494" s="111">
        <f t="shared" si="1223"/>
        <v>0</v>
      </c>
      <c r="AV2494" s="111" t="str">
        <f t="shared" si="1221"/>
        <v xml:space="preserve"> </v>
      </c>
      <c r="AW2494" s="112">
        <f t="shared" si="1222"/>
        <v>0</v>
      </c>
    </row>
    <row r="2495" spans="30:49">
      <c r="AD2495" s="132">
        <v>2492</v>
      </c>
      <c r="AE2495" s="125" t="str">
        <f t="shared" si="1213"/>
        <v xml:space="preserve"> </v>
      </c>
      <c r="AF2495" s="125" t="str">
        <f t="shared" si="1224"/>
        <v xml:space="preserve"> </v>
      </c>
      <c r="AG2495" s="125" t="str">
        <f t="shared" si="1214"/>
        <v xml:space="preserve"> </v>
      </c>
      <c r="AH2495" s="126" t="str">
        <f t="shared" si="1225"/>
        <v xml:space="preserve"> </v>
      </c>
      <c r="AI2495" s="127" t="str">
        <f t="shared" si="1226"/>
        <v xml:space="preserve"> </v>
      </c>
      <c r="AJ2495" s="128" t="str">
        <f t="shared" si="1227"/>
        <v xml:space="preserve"> </v>
      </c>
      <c r="AK2495" s="128" t="str">
        <f t="shared" si="1215"/>
        <v xml:space="preserve"> </v>
      </c>
      <c r="AL2495" s="129" t="str">
        <f t="shared" si="1228"/>
        <v xml:space="preserve"> </v>
      </c>
      <c r="AM2495" s="130" t="str">
        <f t="shared" si="1229"/>
        <v xml:space="preserve"> </v>
      </c>
      <c r="AN2495" s="129" t="str">
        <f t="shared" si="1230"/>
        <v xml:space="preserve"> </v>
      </c>
      <c r="AO2495" s="131" t="str">
        <f t="shared" si="1216"/>
        <v xml:space="preserve"> </v>
      </c>
      <c r="AP2495" s="123" t="str">
        <f t="shared" si="1231"/>
        <v xml:space="preserve"> </v>
      </c>
      <c r="AQ2495" s="129" t="str">
        <f t="shared" si="1217"/>
        <v xml:space="preserve"> </v>
      </c>
      <c r="AR2495" s="111">
        <f t="shared" si="1218"/>
        <v>2492</v>
      </c>
      <c r="AS2495" s="111">
        <f t="shared" si="1219"/>
        <v>0</v>
      </c>
      <c r="AT2495" s="111">
        <f t="shared" si="1220"/>
        <v>0</v>
      </c>
      <c r="AU2495" s="111">
        <f t="shared" si="1223"/>
        <v>0</v>
      </c>
      <c r="AV2495" s="111" t="str">
        <f t="shared" si="1221"/>
        <v xml:space="preserve"> </v>
      </c>
      <c r="AW2495" s="112">
        <f t="shared" si="1222"/>
        <v>0</v>
      </c>
    </row>
    <row r="2496" spans="30:49">
      <c r="AD2496" s="132">
        <v>2493</v>
      </c>
      <c r="AE2496" s="125" t="str">
        <f t="shared" si="1213"/>
        <v xml:space="preserve"> </v>
      </c>
      <c r="AF2496" s="125" t="str">
        <f t="shared" si="1224"/>
        <v xml:space="preserve"> </v>
      </c>
      <c r="AG2496" s="125" t="str">
        <f t="shared" si="1214"/>
        <v xml:space="preserve"> </v>
      </c>
      <c r="AH2496" s="126" t="str">
        <f t="shared" si="1225"/>
        <v xml:space="preserve"> </v>
      </c>
      <c r="AI2496" s="127" t="str">
        <f t="shared" si="1226"/>
        <v xml:space="preserve"> </v>
      </c>
      <c r="AJ2496" s="128" t="str">
        <f t="shared" si="1227"/>
        <v xml:space="preserve"> </v>
      </c>
      <c r="AK2496" s="128" t="str">
        <f t="shared" si="1215"/>
        <v xml:space="preserve"> </v>
      </c>
      <c r="AL2496" s="129" t="str">
        <f t="shared" si="1228"/>
        <v xml:space="preserve"> </v>
      </c>
      <c r="AM2496" s="130" t="str">
        <f t="shared" si="1229"/>
        <v xml:space="preserve"> </v>
      </c>
      <c r="AN2496" s="129" t="str">
        <f t="shared" si="1230"/>
        <v xml:space="preserve"> </v>
      </c>
      <c r="AO2496" s="131" t="str">
        <f t="shared" si="1216"/>
        <v xml:space="preserve"> </v>
      </c>
      <c r="AP2496" s="123" t="str">
        <f t="shared" si="1231"/>
        <v xml:space="preserve"> </v>
      </c>
      <c r="AQ2496" s="129" t="str">
        <f t="shared" si="1217"/>
        <v xml:space="preserve"> </v>
      </c>
      <c r="AR2496" s="111">
        <f t="shared" si="1218"/>
        <v>2493</v>
      </c>
      <c r="AS2496" s="111">
        <f t="shared" si="1219"/>
        <v>0</v>
      </c>
      <c r="AT2496" s="111">
        <f t="shared" si="1220"/>
        <v>0</v>
      </c>
      <c r="AU2496" s="111">
        <f t="shared" si="1223"/>
        <v>0</v>
      </c>
      <c r="AV2496" s="111" t="str">
        <f t="shared" si="1221"/>
        <v xml:space="preserve"> </v>
      </c>
      <c r="AW2496" s="112">
        <f t="shared" si="1222"/>
        <v>0</v>
      </c>
    </row>
    <row r="2497" spans="30:49">
      <c r="AD2497" s="132">
        <v>2494</v>
      </c>
      <c r="AE2497" s="125" t="str">
        <f t="shared" ref="AE2497:AE2560" si="1232">IF(AF2496=" "," ",IF(AF2496&lt;0," ",AF2496))</f>
        <v xml:space="preserve"> </v>
      </c>
      <c r="AF2497" s="125" t="str">
        <f t="shared" si="1224"/>
        <v xml:space="preserve"> </v>
      </c>
      <c r="AG2497" s="125" t="str">
        <f t="shared" ref="AG2497:AG2560" si="1233">IF(AF2496=" "," ",IF(AF2496&lt;0," ",AH2496))</f>
        <v xml:space="preserve"> </v>
      </c>
      <c r="AH2497" s="126" t="str">
        <f t="shared" si="1225"/>
        <v xml:space="preserve"> </v>
      </c>
      <c r="AI2497" s="127" t="str">
        <f t="shared" si="1226"/>
        <v xml:space="preserve"> </v>
      </c>
      <c r="AJ2497" s="128" t="str">
        <f t="shared" si="1227"/>
        <v xml:space="preserve"> </v>
      </c>
      <c r="AK2497" s="128" t="str">
        <f t="shared" ref="AK2497:AK2560" si="1234">IF(AF2496=" "," ",IF(AF2496&lt;0," ",AQ2497/AJ2497))</f>
        <v xml:space="preserve"> </v>
      </c>
      <c r="AL2497" s="129" t="str">
        <f t="shared" si="1228"/>
        <v xml:space="preserve"> </v>
      </c>
      <c r="AM2497" s="130" t="str">
        <f t="shared" si="1229"/>
        <v xml:space="preserve"> </v>
      </c>
      <c r="AN2497" s="129" t="str">
        <f t="shared" si="1230"/>
        <v xml:space="preserve"> </v>
      </c>
      <c r="AO2497" s="131" t="str">
        <f t="shared" ref="AO2497:AO2560" si="1235">IF(AF2496=" "," ",IF(AF2496&lt;0," ",(-1)*AJ2497*AM2497))</f>
        <v xml:space="preserve"> </v>
      </c>
      <c r="AP2497" s="123" t="str">
        <f t="shared" si="1231"/>
        <v xml:space="preserve"> </v>
      </c>
      <c r="AQ2497" s="129" t="str">
        <f t="shared" ref="AQ2497:AQ2560" si="1236">IF(AF2496=" "," ",IF(AF2496&lt;0," ",AP2497+AO2497+AN2497))</f>
        <v xml:space="preserve"> </v>
      </c>
      <c r="AR2497" s="111">
        <f t="shared" ref="AR2497:AR2560" si="1237">IF(AE2497&gt;=AE2496,AD2497,0)</f>
        <v>2494</v>
      </c>
      <c r="AS2497" s="111">
        <f t="shared" ref="AS2497:AS2560" si="1238">IF(AF2497&gt;AE2497,AD2497,0)</f>
        <v>0</v>
      </c>
      <c r="AT2497" s="111">
        <f t="shared" ref="AT2497:AT2560" si="1239">IF(AF2497&lt;0,AD2497,0)</f>
        <v>0</v>
      </c>
      <c r="AU2497" s="111">
        <f t="shared" si="1223"/>
        <v>0</v>
      </c>
      <c r="AV2497" s="111" t="str">
        <f t="shared" ref="AV2497:AV2560" si="1240">IF(AP2497&lt;&gt;0,AF2497,0)</f>
        <v xml:space="preserve"> </v>
      </c>
      <c r="AW2497" s="112">
        <f t="shared" ref="AW2497:AW2560" si="1241">IF(AE2497=" ",0,AD2497)</f>
        <v>0</v>
      </c>
    </row>
    <row r="2498" spans="30:49">
      <c r="AD2498" s="132">
        <v>2495</v>
      </c>
      <c r="AE2498" s="125" t="str">
        <f t="shared" si="1232"/>
        <v xml:space="preserve"> </v>
      </c>
      <c r="AF2498" s="125" t="str">
        <f t="shared" si="1224"/>
        <v xml:space="preserve"> </v>
      </c>
      <c r="AG2498" s="125" t="str">
        <f t="shared" si="1233"/>
        <v xml:space="preserve"> </v>
      </c>
      <c r="AH2498" s="126" t="str">
        <f t="shared" si="1225"/>
        <v xml:space="preserve"> </v>
      </c>
      <c r="AI2498" s="127" t="str">
        <f t="shared" si="1226"/>
        <v xml:space="preserve"> </v>
      </c>
      <c r="AJ2498" s="128" t="str">
        <f t="shared" si="1227"/>
        <v xml:space="preserve"> </v>
      </c>
      <c r="AK2498" s="128" t="str">
        <f t="shared" si="1234"/>
        <v xml:space="preserve"> </v>
      </c>
      <c r="AL2498" s="129" t="str">
        <f t="shared" si="1228"/>
        <v xml:space="preserve"> </v>
      </c>
      <c r="AM2498" s="130" t="str">
        <f t="shared" si="1229"/>
        <v xml:space="preserve"> </v>
      </c>
      <c r="AN2498" s="129" t="str">
        <f t="shared" si="1230"/>
        <v xml:space="preserve"> </v>
      </c>
      <c r="AO2498" s="131" t="str">
        <f t="shared" si="1235"/>
        <v xml:space="preserve"> </v>
      </c>
      <c r="AP2498" s="123" t="str">
        <f t="shared" si="1231"/>
        <v xml:space="preserve"> </v>
      </c>
      <c r="AQ2498" s="129" t="str">
        <f t="shared" si="1236"/>
        <v xml:space="preserve"> </v>
      </c>
      <c r="AR2498" s="111">
        <f t="shared" si="1237"/>
        <v>2495</v>
      </c>
      <c r="AS2498" s="111">
        <f t="shared" si="1238"/>
        <v>0</v>
      </c>
      <c r="AT2498" s="111">
        <f t="shared" si="1239"/>
        <v>0</v>
      </c>
      <c r="AU2498" s="111">
        <f t="shared" si="1223"/>
        <v>0</v>
      </c>
      <c r="AV2498" s="111" t="str">
        <f t="shared" si="1240"/>
        <v xml:space="preserve"> </v>
      </c>
      <c r="AW2498" s="112">
        <f t="shared" si="1241"/>
        <v>0</v>
      </c>
    </row>
    <row r="2499" spans="30:49">
      <c r="AD2499" s="132">
        <v>2496</v>
      </c>
      <c r="AE2499" s="125" t="str">
        <f t="shared" si="1232"/>
        <v xml:space="preserve"> </v>
      </c>
      <c r="AF2499" s="125" t="str">
        <f t="shared" si="1224"/>
        <v xml:space="preserve"> </v>
      </c>
      <c r="AG2499" s="125" t="str">
        <f t="shared" si="1233"/>
        <v xml:space="preserve"> </v>
      </c>
      <c r="AH2499" s="126" t="str">
        <f t="shared" si="1225"/>
        <v xml:space="preserve"> </v>
      </c>
      <c r="AI2499" s="127" t="str">
        <f t="shared" si="1226"/>
        <v xml:space="preserve"> </v>
      </c>
      <c r="AJ2499" s="128" t="str">
        <f t="shared" si="1227"/>
        <v xml:space="preserve"> </v>
      </c>
      <c r="AK2499" s="128" t="str">
        <f t="shared" si="1234"/>
        <v xml:space="preserve"> </v>
      </c>
      <c r="AL2499" s="129" t="str">
        <f t="shared" si="1228"/>
        <v xml:space="preserve"> </v>
      </c>
      <c r="AM2499" s="130" t="str">
        <f t="shared" si="1229"/>
        <v xml:space="preserve"> </v>
      </c>
      <c r="AN2499" s="129" t="str">
        <f t="shared" si="1230"/>
        <v xml:space="preserve"> </v>
      </c>
      <c r="AO2499" s="131" t="str">
        <f t="shared" si="1235"/>
        <v xml:space="preserve"> </v>
      </c>
      <c r="AP2499" s="123" t="str">
        <f t="shared" si="1231"/>
        <v xml:space="preserve"> </v>
      </c>
      <c r="AQ2499" s="129" t="str">
        <f t="shared" si="1236"/>
        <v xml:space="preserve"> </v>
      </c>
      <c r="AR2499" s="111">
        <f t="shared" si="1237"/>
        <v>2496</v>
      </c>
      <c r="AS2499" s="111">
        <f t="shared" si="1238"/>
        <v>0</v>
      </c>
      <c r="AT2499" s="111">
        <f t="shared" si="1239"/>
        <v>0</v>
      </c>
      <c r="AU2499" s="111">
        <f t="shared" ref="AU2499:AU2562" si="1242">IF(AD2499=AB$4,AE2499,0)</f>
        <v>0</v>
      </c>
      <c r="AV2499" s="111" t="str">
        <f t="shared" si="1240"/>
        <v xml:space="preserve"> </v>
      </c>
      <c r="AW2499" s="112">
        <f t="shared" si="1241"/>
        <v>0</v>
      </c>
    </row>
    <row r="2500" spans="30:49">
      <c r="AD2500" s="132">
        <v>2497</v>
      </c>
      <c r="AE2500" s="125" t="str">
        <f t="shared" si="1232"/>
        <v xml:space="preserve"> </v>
      </c>
      <c r="AF2500" s="125" t="str">
        <f t="shared" ref="AF2500:AF2537" si="1243">IF(AF2499=" "," ",IF(AF2499&lt;0," ",AE2500+(AG2500*1+0.5*AK2500*1*1)))</f>
        <v xml:space="preserve"> </v>
      </c>
      <c r="AG2500" s="125" t="str">
        <f t="shared" si="1233"/>
        <v xml:space="preserve"> </v>
      </c>
      <c r="AH2500" s="126" t="str">
        <f t="shared" ref="AH2500:AH2537" si="1244">IF(AF2499=" "," ",IF(AF2499&lt;0," ",AG2500+AK2500*1))</f>
        <v xml:space="preserve"> </v>
      </c>
      <c r="AI2500" s="127" t="str">
        <f t="shared" ref="AI2500:AI2563" si="1245">IF(AF2499=" "," ",IF(AF2499&lt;0," ",IF($B$6="off",0,IF(AD2500&lt;=$B$4,0.01*$B$10*$B$2*AD2500/$B$4,0.01*$B$10*$B$2))))</f>
        <v xml:space="preserve"> </v>
      </c>
      <c r="AJ2500" s="128" t="str">
        <f t="shared" ref="AJ2500:AJ2563" si="1246">IF(AF2499=" "," ",IF(AF2499&lt;0," ",$B$2-AI2500))</f>
        <v xml:space="preserve"> </v>
      </c>
      <c r="AK2500" s="128" t="str">
        <f t="shared" si="1234"/>
        <v xml:space="preserve"> </v>
      </c>
      <c r="AL2500" s="129" t="str">
        <f t="shared" ref="AL2500:AL2563" si="1247">IF(AF2499=" "," ",IF(AF2499&lt;0," ",$B$46*(0.5)^(AE2500/5500)))</f>
        <v xml:space="preserve"> </v>
      </c>
      <c r="AM2500" s="130" t="str">
        <f t="shared" ref="AM2500:AM2563" si="1248">IF(AF2499=" "," ",IF(AF2499&lt;0," ",$B$48*(0.25)^(AE2500/6366198)))</f>
        <v xml:space="preserve"> </v>
      </c>
      <c r="AN2500" s="129" t="str">
        <f t="shared" ref="AN2500:AN2563" si="1249">IF(AF2499=" "," ",IF(AF2499&lt;0," ",IF($B$5="off",0,IF(AG2500&lt;0,0.5*$B$9*$B$47*AL2500*AG2500^2,(-1)*0.5*$B$9*$B$47*AL2500*AG2500^2))))</f>
        <v xml:space="preserve"> </v>
      </c>
      <c r="AO2500" s="131" t="str">
        <f t="shared" si="1235"/>
        <v xml:space="preserve"> </v>
      </c>
      <c r="AP2500" s="123" t="str">
        <f t="shared" si="1231"/>
        <v xml:space="preserve"> </v>
      </c>
      <c r="AQ2500" s="129" t="str">
        <f t="shared" si="1236"/>
        <v xml:space="preserve"> </v>
      </c>
      <c r="AR2500" s="111">
        <f t="shared" si="1237"/>
        <v>2497</v>
      </c>
      <c r="AS2500" s="111">
        <f t="shared" si="1238"/>
        <v>0</v>
      </c>
      <c r="AT2500" s="111">
        <f t="shared" si="1239"/>
        <v>0</v>
      </c>
      <c r="AU2500" s="111">
        <f t="shared" si="1242"/>
        <v>0</v>
      </c>
      <c r="AV2500" s="111" t="str">
        <f t="shared" si="1240"/>
        <v xml:space="preserve"> </v>
      </c>
      <c r="AW2500" s="112">
        <f t="shared" si="1241"/>
        <v>0</v>
      </c>
    </row>
    <row r="2501" spans="30:49">
      <c r="AD2501" s="132">
        <v>2498</v>
      </c>
      <c r="AE2501" s="125" t="str">
        <f t="shared" si="1232"/>
        <v xml:space="preserve"> </v>
      </c>
      <c r="AF2501" s="125" t="str">
        <f t="shared" si="1243"/>
        <v xml:space="preserve"> </v>
      </c>
      <c r="AG2501" s="125" t="str">
        <f t="shared" si="1233"/>
        <v xml:space="preserve"> </v>
      </c>
      <c r="AH2501" s="126" t="str">
        <f t="shared" si="1244"/>
        <v xml:space="preserve"> </v>
      </c>
      <c r="AI2501" s="127" t="str">
        <f t="shared" si="1245"/>
        <v xml:space="preserve"> </v>
      </c>
      <c r="AJ2501" s="128" t="str">
        <f t="shared" si="1246"/>
        <v xml:space="preserve"> </v>
      </c>
      <c r="AK2501" s="128" t="str">
        <f t="shared" si="1234"/>
        <v xml:space="preserve"> </v>
      </c>
      <c r="AL2501" s="129" t="str">
        <f t="shared" si="1247"/>
        <v xml:space="preserve"> </v>
      </c>
      <c r="AM2501" s="130" t="str">
        <f t="shared" si="1248"/>
        <v xml:space="preserve"> </v>
      </c>
      <c r="AN2501" s="129" t="str">
        <f t="shared" si="1249"/>
        <v xml:space="preserve"> </v>
      </c>
      <c r="AO2501" s="131" t="str">
        <f t="shared" si="1235"/>
        <v xml:space="preserve"> </v>
      </c>
      <c r="AP2501" s="123" t="str">
        <f t="shared" si="1231"/>
        <v xml:space="preserve"> </v>
      </c>
      <c r="AQ2501" s="129" t="str">
        <f t="shared" si="1236"/>
        <v xml:space="preserve"> </v>
      </c>
      <c r="AR2501" s="111">
        <f t="shared" si="1237"/>
        <v>2498</v>
      </c>
      <c r="AS2501" s="111">
        <f t="shared" si="1238"/>
        <v>0</v>
      </c>
      <c r="AT2501" s="111">
        <f t="shared" si="1239"/>
        <v>0</v>
      </c>
      <c r="AU2501" s="111">
        <f t="shared" si="1242"/>
        <v>0</v>
      </c>
      <c r="AV2501" s="111" t="str">
        <f t="shared" si="1240"/>
        <v xml:space="preserve"> </v>
      </c>
      <c r="AW2501" s="112">
        <f t="shared" si="1241"/>
        <v>0</v>
      </c>
    </row>
    <row r="2502" spans="30:49">
      <c r="AD2502" s="132">
        <v>2499</v>
      </c>
      <c r="AE2502" s="125" t="str">
        <f t="shared" si="1232"/>
        <v xml:space="preserve"> </v>
      </c>
      <c r="AF2502" s="125" t="str">
        <f t="shared" si="1243"/>
        <v xml:space="preserve"> </v>
      </c>
      <c r="AG2502" s="125" t="str">
        <f t="shared" si="1233"/>
        <v xml:space="preserve"> </v>
      </c>
      <c r="AH2502" s="126" t="str">
        <f t="shared" si="1244"/>
        <v xml:space="preserve"> </v>
      </c>
      <c r="AI2502" s="127" t="str">
        <f t="shared" si="1245"/>
        <v xml:space="preserve"> </v>
      </c>
      <c r="AJ2502" s="128" t="str">
        <f t="shared" si="1246"/>
        <v xml:space="preserve"> </v>
      </c>
      <c r="AK2502" s="128" t="str">
        <f t="shared" si="1234"/>
        <v xml:space="preserve"> </v>
      </c>
      <c r="AL2502" s="129" t="str">
        <f t="shared" si="1247"/>
        <v xml:space="preserve"> </v>
      </c>
      <c r="AM2502" s="130" t="str">
        <f t="shared" si="1248"/>
        <v xml:space="preserve"> </v>
      </c>
      <c r="AN2502" s="129" t="str">
        <f t="shared" si="1249"/>
        <v xml:space="preserve"> </v>
      </c>
      <c r="AO2502" s="131" t="str">
        <f t="shared" si="1235"/>
        <v xml:space="preserve"> </v>
      </c>
      <c r="AP2502" s="123" t="str">
        <f t="shared" si="1231"/>
        <v xml:space="preserve"> </v>
      </c>
      <c r="AQ2502" s="129" t="str">
        <f t="shared" si="1236"/>
        <v xml:space="preserve"> </v>
      </c>
      <c r="AR2502" s="111">
        <f t="shared" si="1237"/>
        <v>2499</v>
      </c>
      <c r="AS2502" s="111">
        <f t="shared" si="1238"/>
        <v>0</v>
      </c>
      <c r="AT2502" s="111">
        <f t="shared" si="1239"/>
        <v>0</v>
      </c>
      <c r="AU2502" s="111">
        <f t="shared" si="1242"/>
        <v>0</v>
      </c>
      <c r="AV2502" s="111" t="str">
        <f t="shared" si="1240"/>
        <v xml:space="preserve"> </v>
      </c>
      <c r="AW2502" s="112">
        <f t="shared" si="1241"/>
        <v>0</v>
      </c>
    </row>
    <row r="2503" spans="30:49">
      <c r="AD2503" s="132">
        <v>2500</v>
      </c>
      <c r="AE2503" s="125" t="str">
        <f t="shared" si="1232"/>
        <v xml:space="preserve"> </v>
      </c>
      <c r="AF2503" s="125" t="str">
        <f t="shared" si="1243"/>
        <v xml:space="preserve"> </v>
      </c>
      <c r="AG2503" s="125" t="str">
        <f t="shared" si="1233"/>
        <v xml:space="preserve"> </v>
      </c>
      <c r="AH2503" s="126" t="str">
        <f t="shared" si="1244"/>
        <v xml:space="preserve"> </v>
      </c>
      <c r="AI2503" s="127" t="str">
        <f t="shared" si="1245"/>
        <v xml:space="preserve"> </v>
      </c>
      <c r="AJ2503" s="128" t="str">
        <f t="shared" si="1246"/>
        <v xml:space="preserve"> </v>
      </c>
      <c r="AK2503" s="128" t="str">
        <f t="shared" si="1234"/>
        <v xml:space="preserve"> </v>
      </c>
      <c r="AL2503" s="129" t="str">
        <f t="shared" si="1247"/>
        <v xml:space="preserve"> </v>
      </c>
      <c r="AM2503" s="130" t="str">
        <f t="shared" si="1248"/>
        <v xml:space="preserve"> </v>
      </c>
      <c r="AN2503" s="129" t="str">
        <f t="shared" si="1249"/>
        <v xml:space="preserve"> </v>
      </c>
      <c r="AO2503" s="131" t="str">
        <f t="shared" si="1235"/>
        <v xml:space="preserve"> </v>
      </c>
      <c r="AP2503" s="123" t="str">
        <f t="shared" si="1231"/>
        <v xml:space="preserve"> </v>
      </c>
      <c r="AQ2503" s="129" t="str">
        <f t="shared" si="1236"/>
        <v xml:space="preserve"> </v>
      </c>
      <c r="AR2503" s="111">
        <f t="shared" si="1237"/>
        <v>2500</v>
      </c>
      <c r="AS2503" s="111">
        <f t="shared" si="1238"/>
        <v>0</v>
      </c>
      <c r="AT2503" s="111">
        <f t="shared" si="1239"/>
        <v>0</v>
      </c>
      <c r="AU2503" s="111">
        <f t="shared" si="1242"/>
        <v>0</v>
      </c>
      <c r="AV2503" s="111" t="str">
        <f t="shared" si="1240"/>
        <v xml:space="preserve"> </v>
      </c>
      <c r="AW2503" s="112">
        <f t="shared" si="1241"/>
        <v>0</v>
      </c>
    </row>
    <row r="2504" spans="30:49">
      <c r="AD2504" s="132">
        <v>2501</v>
      </c>
      <c r="AE2504" s="125" t="str">
        <f t="shared" si="1232"/>
        <v xml:space="preserve"> </v>
      </c>
      <c r="AF2504" s="125" t="str">
        <f t="shared" si="1243"/>
        <v xml:space="preserve"> </v>
      </c>
      <c r="AG2504" s="125" t="str">
        <f t="shared" si="1233"/>
        <v xml:space="preserve"> </v>
      </c>
      <c r="AH2504" s="126" t="str">
        <f t="shared" si="1244"/>
        <v xml:space="preserve"> </v>
      </c>
      <c r="AI2504" s="127" t="str">
        <f t="shared" si="1245"/>
        <v xml:space="preserve"> </v>
      </c>
      <c r="AJ2504" s="128" t="str">
        <f t="shared" si="1246"/>
        <v xml:space="preserve"> </v>
      </c>
      <c r="AK2504" s="128" t="str">
        <f t="shared" si="1234"/>
        <v xml:space="preserve"> </v>
      </c>
      <c r="AL2504" s="129" t="str">
        <f t="shared" si="1247"/>
        <v xml:space="preserve"> </v>
      </c>
      <c r="AM2504" s="130" t="str">
        <f t="shared" si="1248"/>
        <v xml:space="preserve"> </v>
      </c>
      <c r="AN2504" s="129" t="str">
        <f t="shared" si="1249"/>
        <v xml:space="preserve"> </v>
      </c>
      <c r="AO2504" s="131" t="str">
        <f t="shared" si="1235"/>
        <v xml:space="preserve"> </v>
      </c>
      <c r="AP2504" s="123" t="str">
        <f t="shared" si="1231"/>
        <v xml:space="preserve"> </v>
      </c>
      <c r="AQ2504" s="129" t="str">
        <f t="shared" si="1236"/>
        <v xml:space="preserve"> </v>
      </c>
      <c r="AR2504" s="111">
        <f t="shared" si="1237"/>
        <v>2501</v>
      </c>
      <c r="AS2504" s="111">
        <f t="shared" si="1238"/>
        <v>0</v>
      </c>
      <c r="AT2504" s="111">
        <f t="shared" si="1239"/>
        <v>0</v>
      </c>
      <c r="AU2504" s="111">
        <f t="shared" si="1242"/>
        <v>0</v>
      </c>
      <c r="AV2504" s="111" t="str">
        <f t="shared" si="1240"/>
        <v xml:space="preserve"> </v>
      </c>
      <c r="AW2504" s="112">
        <f t="shared" si="1241"/>
        <v>0</v>
      </c>
    </row>
    <row r="2505" spans="30:49">
      <c r="AD2505" s="132">
        <v>2502</v>
      </c>
      <c r="AE2505" s="125" t="str">
        <f t="shared" si="1232"/>
        <v xml:space="preserve"> </v>
      </c>
      <c r="AF2505" s="125" t="str">
        <f t="shared" si="1243"/>
        <v xml:space="preserve"> </v>
      </c>
      <c r="AG2505" s="125" t="str">
        <f t="shared" si="1233"/>
        <v xml:space="preserve"> </v>
      </c>
      <c r="AH2505" s="126" t="str">
        <f t="shared" si="1244"/>
        <v xml:space="preserve"> </v>
      </c>
      <c r="AI2505" s="127" t="str">
        <f t="shared" si="1245"/>
        <v xml:space="preserve"> </v>
      </c>
      <c r="AJ2505" s="128" t="str">
        <f t="shared" si="1246"/>
        <v xml:space="preserve"> </v>
      </c>
      <c r="AK2505" s="128" t="str">
        <f t="shared" si="1234"/>
        <v xml:space="preserve"> </v>
      </c>
      <c r="AL2505" s="129" t="str">
        <f t="shared" si="1247"/>
        <v xml:space="preserve"> </v>
      </c>
      <c r="AM2505" s="130" t="str">
        <f t="shared" si="1248"/>
        <v xml:space="preserve"> </v>
      </c>
      <c r="AN2505" s="129" t="str">
        <f t="shared" si="1249"/>
        <v xml:space="preserve"> </v>
      </c>
      <c r="AO2505" s="131" t="str">
        <f t="shared" si="1235"/>
        <v xml:space="preserve"> </v>
      </c>
      <c r="AP2505" s="123" t="str">
        <f t="shared" si="1231"/>
        <v xml:space="preserve"> </v>
      </c>
      <c r="AQ2505" s="129" t="str">
        <f t="shared" si="1236"/>
        <v xml:space="preserve"> </v>
      </c>
      <c r="AR2505" s="111">
        <f t="shared" si="1237"/>
        <v>2502</v>
      </c>
      <c r="AS2505" s="111">
        <f t="shared" si="1238"/>
        <v>0</v>
      </c>
      <c r="AT2505" s="111">
        <f t="shared" si="1239"/>
        <v>0</v>
      </c>
      <c r="AU2505" s="111">
        <f t="shared" si="1242"/>
        <v>0</v>
      </c>
      <c r="AV2505" s="111" t="str">
        <f t="shared" si="1240"/>
        <v xml:space="preserve"> </v>
      </c>
      <c r="AW2505" s="112">
        <f t="shared" si="1241"/>
        <v>0</v>
      </c>
    </row>
    <row r="2506" spans="30:49">
      <c r="AD2506" s="132">
        <v>2503</v>
      </c>
      <c r="AE2506" s="125" t="str">
        <f t="shared" si="1232"/>
        <v xml:space="preserve"> </v>
      </c>
      <c r="AF2506" s="125" t="str">
        <f t="shared" si="1243"/>
        <v xml:space="preserve"> </v>
      </c>
      <c r="AG2506" s="125" t="str">
        <f t="shared" si="1233"/>
        <v xml:space="preserve"> </v>
      </c>
      <c r="AH2506" s="126" t="str">
        <f t="shared" si="1244"/>
        <v xml:space="preserve"> </v>
      </c>
      <c r="AI2506" s="127" t="str">
        <f t="shared" si="1245"/>
        <v xml:space="preserve"> </v>
      </c>
      <c r="AJ2506" s="128" t="str">
        <f t="shared" si="1246"/>
        <v xml:space="preserve"> </v>
      </c>
      <c r="AK2506" s="128" t="str">
        <f t="shared" si="1234"/>
        <v xml:space="preserve"> </v>
      </c>
      <c r="AL2506" s="129" t="str">
        <f t="shared" si="1247"/>
        <v xml:space="preserve"> </v>
      </c>
      <c r="AM2506" s="130" t="str">
        <f t="shared" si="1248"/>
        <v xml:space="preserve"> </v>
      </c>
      <c r="AN2506" s="129" t="str">
        <f t="shared" si="1249"/>
        <v xml:space="preserve"> </v>
      </c>
      <c r="AO2506" s="131" t="str">
        <f t="shared" si="1235"/>
        <v xml:space="preserve"> </v>
      </c>
      <c r="AP2506" s="123" t="str">
        <f t="shared" si="1231"/>
        <v xml:space="preserve"> </v>
      </c>
      <c r="AQ2506" s="129" t="str">
        <f t="shared" si="1236"/>
        <v xml:space="preserve"> </v>
      </c>
      <c r="AR2506" s="111">
        <f t="shared" si="1237"/>
        <v>2503</v>
      </c>
      <c r="AS2506" s="111">
        <f t="shared" si="1238"/>
        <v>0</v>
      </c>
      <c r="AT2506" s="111">
        <f t="shared" si="1239"/>
        <v>0</v>
      </c>
      <c r="AU2506" s="111">
        <f t="shared" si="1242"/>
        <v>0</v>
      </c>
      <c r="AV2506" s="111" t="str">
        <f t="shared" si="1240"/>
        <v xml:space="preserve"> </v>
      </c>
      <c r="AW2506" s="112">
        <f t="shared" si="1241"/>
        <v>0</v>
      </c>
    </row>
    <row r="2507" spans="30:49">
      <c r="AD2507" s="132">
        <v>2504</v>
      </c>
      <c r="AE2507" s="125" t="str">
        <f t="shared" si="1232"/>
        <v xml:space="preserve"> </v>
      </c>
      <c r="AF2507" s="125" t="str">
        <f t="shared" si="1243"/>
        <v xml:space="preserve"> </v>
      </c>
      <c r="AG2507" s="125" t="str">
        <f t="shared" si="1233"/>
        <v xml:space="preserve"> </v>
      </c>
      <c r="AH2507" s="126" t="str">
        <f t="shared" si="1244"/>
        <v xml:space="preserve"> </v>
      </c>
      <c r="AI2507" s="127" t="str">
        <f t="shared" si="1245"/>
        <v xml:space="preserve"> </v>
      </c>
      <c r="AJ2507" s="128" t="str">
        <f t="shared" si="1246"/>
        <v xml:space="preserve"> </v>
      </c>
      <c r="AK2507" s="128" t="str">
        <f t="shared" si="1234"/>
        <v xml:space="preserve"> </v>
      </c>
      <c r="AL2507" s="129" t="str">
        <f t="shared" si="1247"/>
        <v xml:space="preserve"> </v>
      </c>
      <c r="AM2507" s="130" t="str">
        <f t="shared" si="1248"/>
        <v xml:space="preserve"> </v>
      </c>
      <c r="AN2507" s="129" t="str">
        <f t="shared" si="1249"/>
        <v xml:space="preserve"> </v>
      </c>
      <c r="AO2507" s="131" t="str">
        <f t="shared" si="1235"/>
        <v xml:space="preserve"> </v>
      </c>
      <c r="AP2507" s="123" t="str">
        <f t="shared" si="1231"/>
        <v xml:space="preserve"> </v>
      </c>
      <c r="AQ2507" s="129" t="str">
        <f t="shared" si="1236"/>
        <v xml:space="preserve"> </v>
      </c>
      <c r="AR2507" s="111">
        <f t="shared" si="1237"/>
        <v>2504</v>
      </c>
      <c r="AS2507" s="111">
        <f t="shared" si="1238"/>
        <v>0</v>
      </c>
      <c r="AT2507" s="111">
        <f t="shared" si="1239"/>
        <v>0</v>
      </c>
      <c r="AU2507" s="111">
        <f t="shared" si="1242"/>
        <v>0</v>
      </c>
      <c r="AV2507" s="111" t="str">
        <f t="shared" si="1240"/>
        <v xml:space="preserve"> </v>
      </c>
      <c r="AW2507" s="112">
        <f t="shared" si="1241"/>
        <v>0</v>
      </c>
    </row>
    <row r="2508" spans="30:49">
      <c r="AD2508" s="132">
        <v>2505</v>
      </c>
      <c r="AE2508" s="125" t="str">
        <f t="shared" si="1232"/>
        <v xml:space="preserve"> </v>
      </c>
      <c r="AF2508" s="125" t="str">
        <f t="shared" si="1243"/>
        <v xml:space="preserve"> </v>
      </c>
      <c r="AG2508" s="125" t="str">
        <f t="shared" si="1233"/>
        <v xml:space="preserve"> </v>
      </c>
      <c r="AH2508" s="126" t="str">
        <f t="shared" si="1244"/>
        <v xml:space="preserve"> </v>
      </c>
      <c r="AI2508" s="127" t="str">
        <f t="shared" si="1245"/>
        <v xml:space="preserve"> </v>
      </c>
      <c r="AJ2508" s="128" t="str">
        <f t="shared" si="1246"/>
        <v xml:space="preserve"> </v>
      </c>
      <c r="AK2508" s="128" t="str">
        <f t="shared" si="1234"/>
        <v xml:space="preserve"> </v>
      </c>
      <c r="AL2508" s="129" t="str">
        <f t="shared" si="1247"/>
        <v xml:space="preserve"> </v>
      </c>
      <c r="AM2508" s="130" t="str">
        <f t="shared" si="1248"/>
        <v xml:space="preserve"> </v>
      </c>
      <c r="AN2508" s="129" t="str">
        <f t="shared" si="1249"/>
        <v xml:space="preserve"> </v>
      </c>
      <c r="AO2508" s="131" t="str">
        <f t="shared" si="1235"/>
        <v xml:space="preserve"> </v>
      </c>
      <c r="AP2508" s="123" t="str">
        <f t="shared" si="1231"/>
        <v xml:space="preserve"> </v>
      </c>
      <c r="AQ2508" s="129" t="str">
        <f t="shared" si="1236"/>
        <v xml:space="preserve"> </v>
      </c>
      <c r="AR2508" s="111">
        <f t="shared" si="1237"/>
        <v>2505</v>
      </c>
      <c r="AS2508" s="111">
        <f t="shared" si="1238"/>
        <v>0</v>
      </c>
      <c r="AT2508" s="111">
        <f t="shared" si="1239"/>
        <v>0</v>
      </c>
      <c r="AU2508" s="111">
        <f t="shared" si="1242"/>
        <v>0</v>
      </c>
      <c r="AV2508" s="111" t="str">
        <f t="shared" si="1240"/>
        <v xml:space="preserve"> </v>
      </c>
      <c r="AW2508" s="112">
        <f t="shared" si="1241"/>
        <v>0</v>
      </c>
    </row>
    <row r="2509" spans="30:49">
      <c r="AD2509" s="132">
        <v>2506</v>
      </c>
      <c r="AE2509" s="125" t="str">
        <f t="shared" si="1232"/>
        <v xml:space="preserve"> </v>
      </c>
      <c r="AF2509" s="125" t="str">
        <f t="shared" si="1243"/>
        <v xml:space="preserve"> </v>
      </c>
      <c r="AG2509" s="125" t="str">
        <f t="shared" si="1233"/>
        <v xml:space="preserve"> </v>
      </c>
      <c r="AH2509" s="126" t="str">
        <f t="shared" si="1244"/>
        <v xml:space="preserve"> </v>
      </c>
      <c r="AI2509" s="127" t="str">
        <f t="shared" si="1245"/>
        <v xml:space="preserve"> </v>
      </c>
      <c r="AJ2509" s="128" t="str">
        <f t="shared" si="1246"/>
        <v xml:space="preserve"> </v>
      </c>
      <c r="AK2509" s="128" t="str">
        <f t="shared" si="1234"/>
        <v xml:space="preserve"> </v>
      </c>
      <c r="AL2509" s="129" t="str">
        <f t="shared" si="1247"/>
        <v xml:space="preserve"> </v>
      </c>
      <c r="AM2509" s="130" t="str">
        <f t="shared" si="1248"/>
        <v xml:space="preserve"> </v>
      </c>
      <c r="AN2509" s="129" t="str">
        <f t="shared" si="1249"/>
        <v xml:space="preserve"> </v>
      </c>
      <c r="AO2509" s="131" t="str">
        <f t="shared" si="1235"/>
        <v xml:space="preserve"> </v>
      </c>
      <c r="AP2509" s="123" t="str">
        <f t="shared" si="1231"/>
        <v xml:space="preserve"> </v>
      </c>
      <c r="AQ2509" s="129" t="str">
        <f t="shared" si="1236"/>
        <v xml:space="preserve"> </v>
      </c>
      <c r="AR2509" s="111">
        <f t="shared" si="1237"/>
        <v>2506</v>
      </c>
      <c r="AS2509" s="111">
        <f t="shared" si="1238"/>
        <v>0</v>
      </c>
      <c r="AT2509" s="111">
        <f t="shared" si="1239"/>
        <v>0</v>
      </c>
      <c r="AU2509" s="111">
        <f t="shared" si="1242"/>
        <v>0</v>
      </c>
      <c r="AV2509" s="111" t="str">
        <f t="shared" si="1240"/>
        <v xml:space="preserve"> </v>
      </c>
      <c r="AW2509" s="112">
        <f t="shared" si="1241"/>
        <v>0</v>
      </c>
    </row>
    <row r="2510" spans="30:49">
      <c r="AD2510" s="132">
        <v>2507</v>
      </c>
      <c r="AE2510" s="125" t="str">
        <f t="shared" si="1232"/>
        <v xml:space="preserve"> </v>
      </c>
      <c r="AF2510" s="125" t="str">
        <f t="shared" si="1243"/>
        <v xml:space="preserve"> </v>
      </c>
      <c r="AG2510" s="125" t="str">
        <f t="shared" si="1233"/>
        <v xml:space="preserve"> </v>
      </c>
      <c r="AH2510" s="126" t="str">
        <f t="shared" si="1244"/>
        <v xml:space="preserve"> </v>
      </c>
      <c r="AI2510" s="127" t="str">
        <f t="shared" si="1245"/>
        <v xml:space="preserve"> </v>
      </c>
      <c r="AJ2510" s="128" t="str">
        <f t="shared" si="1246"/>
        <v xml:space="preserve"> </v>
      </c>
      <c r="AK2510" s="128" t="str">
        <f t="shared" si="1234"/>
        <v xml:space="preserve"> </v>
      </c>
      <c r="AL2510" s="129" t="str">
        <f t="shared" si="1247"/>
        <v xml:space="preserve"> </v>
      </c>
      <c r="AM2510" s="130" t="str">
        <f t="shared" si="1248"/>
        <v xml:space="preserve"> </v>
      </c>
      <c r="AN2510" s="129" t="str">
        <f t="shared" si="1249"/>
        <v xml:space="preserve"> </v>
      </c>
      <c r="AO2510" s="131" t="str">
        <f t="shared" si="1235"/>
        <v xml:space="preserve"> </v>
      </c>
      <c r="AP2510" s="123" t="str">
        <f t="shared" si="1231"/>
        <v xml:space="preserve"> </v>
      </c>
      <c r="AQ2510" s="129" t="str">
        <f t="shared" si="1236"/>
        <v xml:space="preserve"> </v>
      </c>
      <c r="AR2510" s="111">
        <f t="shared" si="1237"/>
        <v>2507</v>
      </c>
      <c r="AS2510" s="111">
        <f t="shared" si="1238"/>
        <v>0</v>
      </c>
      <c r="AT2510" s="111">
        <f t="shared" si="1239"/>
        <v>0</v>
      </c>
      <c r="AU2510" s="111">
        <f t="shared" si="1242"/>
        <v>0</v>
      </c>
      <c r="AV2510" s="111" t="str">
        <f t="shared" si="1240"/>
        <v xml:space="preserve"> </v>
      </c>
      <c r="AW2510" s="112">
        <f t="shared" si="1241"/>
        <v>0</v>
      </c>
    </row>
    <row r="2511" spans="30:49">
      <c r="AD2511" s="132">
        <v>2508</v>
      </c>
      <c r="AE2511" s="125" t="str">
        <f t="shared" si="1232"/>
        <v xml:space="preserve"> </v>
      </c>
      <c r="AF2511" s="125" t="str">
        <f t="shared" si="1243"/>
        <v xml:space="preserve"> </v>
      </c>
      <c r="AG2511" s="125" t="str">
        <f t="shared" si="1233"/>
        <v xml:space="preserve"> </v>
      </c>
      <c r="AH2511" s="126" t="str">
        <f t="shared" si="1244"/>
        <v xml:space="preserve"> </v>
      </c>
      <c r="AI2511" s="127" t="str">
        <f t="shared" si="1245"/>
        <v xml:space="preserve"> </v>
      </c>
      <c r="AJ2511" s="128" t="str">
        <f t="shared" si="1246"/>
        <v xml:space="preserve"> </v>
      </c>
      <c r="AK2511" s="128" t="str">
        <f t="shared" si="1234"/>
        <v xml:space="preserve"> </v>
      </c>
      <c r="AL2511" s="129" t="str">
        <f t="shared" si="1247"/>
        <v xml:space="preserve"> </v>
      </c>
      <c r="AM2511" s="130" t="str">
        <f t="shared" si="1248"/>
        <v xml:space="preserve"> </v>
      </c>
      <c r="AN2511" s="129" t="str">
        <f t="shared" si="1249"/>
        <v xml:space="preserve"> </v>
      </c>
      <c r="AO2511" s="131" t="str">
        <f t="shared" si="1235"/>
        <v xml:space="preserve"> </v>
      </c>
      <c r="AP2511" s="123" t="str">
        <f t="shared" si="1231"/>
        <v xml:space="preserve"> </v>
      </c>
      <c r="AQ2511" s="129" t="str">
        <f t="shared" si="1236"/>
        <v xml:space="preserve"> </v>
      </c>
      <c r="AR2511" s="111">
        <f t="shared" si="1237"/>
        <v>2508</v>
      </c>
      <c r="AS2511" s="111">
        <f t="shared" si="1238"/>
        <v>0</v>
      </c>
      <c r="AT2511" s="111">
        <f t="shared" si="1239"/>
        <v>0</v>
      </c>
      <c r="AU2511" s="111">
        <f t="shared" si="1242"/>
        <v>0</v>
      </c>
      <c r="AV2511" s="111" t="str">
        <f t="shared" si="1240"/>
        <v xml:space="preserve"> </v>
      </c>
      <c r="AW2511" s="112">
        <f t="shared" si="1241"/>
        <v>0</v>
      </c>
    </row>
    <row r="2512" spans="30:49">
      <c r="AD2512" s="132">
        <v>2509</v>
      </c>
      <c r="AE2512" s="125" t="str">
        <f t="shared" si="1232"/>
        <v xml:space="preserve"> </v>
      </c>
      <c r="AF2512" s="125" t="str">
        <f t="shared" si="1243"/>
        <v xml:space="preserve"> </v>
      </c>
      <c r="AG2512" s="125" t="str">
        <f t="shared" si="1233"/>
        <v xml:space="preserve"> </v>
      </c>
      <c r="AH2512" s="126" t="str">
        <f t="shared" si="1244"/>
        <v xml:space="preserve"> </v>
      </c>
      <c r="AI2512" s="127" t="str">
        <f t="shared" si="1245"/>
        <v xml:space="preserve"> </v>
      </c>
      <c r="AJ2512" s="128" t="str">
        <f t="shared" si="1246"/>
        <v xml:space="preserve"> </v>
      </c>
      <c r="AK2512" s="128" t="str">
        <f t="shared" si="1234"/>
        <v xml:space="preserve"> </v>
      </c>
      <c r="AL2512" s="129" t="str">
        <f t="shared" si="1247"/>
        <v xml:space="preserve"> </v>
      </c>
      <c r="AM2512" s="130" t="str">
        <f t="shared" si="1248"/>
        <v xml:space="preserve"> </v>
      </c>
      <c r="AN2512" s="129" t="str">
        <f t="shared" si="1249"/>
        <v xml:space="preserve"> </v>
      </c>
      <c r="AO2512" s="131" t="str">
        <f t="shared" si="1235"/>
        <v xml:space="preserve"> </v>
      </c>
      <c r="AP2512" s="123" t="str">
        <f t="shared" si="1231"/>
        <v xml:space="preserve"> </v>
      </c>
      <c r="AQ2512" s="129" t="str">
        <f t="shared" si="1236"/>
        <v xml:space="preserve"> </v>
      </c>
      <c r="AR2512" s="111">
        <f t="shared" si="1237"/>
        <v>2509</v>
      </c>
      <c r="AS2512" s="111">
        <f t="shared" si="1238"/>
        <v>0</v>
      </c>
      <c r="AT2512" s="111">
        <f t="shared" si="1239"/>
        <v>0</v>
      </c>
      <c r="AU2512" s="111">
        <f t="shared" si="1242"/>
        <v>0</v>
      </c>
      <c r="AV2512" s="111" t="str">
        <f t="shared" si="1240"/>
        <v xml:space="preserve"> </v>
      </c>
      <c r="AW2512" s="112">
        <f t="shared" si="1241"/>
        <v>0</v>
      </c>
    </row>
    <row r="2513" spans="30:49">
      <c r="AD2513" s="132">
        <v>2510</v>
      </c>
      <c r="AE2513" s="125" t="str">
        <f t="shared" si="1232"/>
        <v xml:space="preserve"> </v>
      </c>
      <c r="AF2513" s="125" t="str">
        <f t="shared" si="1243"/>
        <v xml:space="preserve"> </v>
      </c>
      <c r="AG2513" s="125" t="str">
        <f t="shared" si="1233"/>
        <v xml:space="preserve"> </v>
      </c>
      <c r="AH2513" s="126" t="str">
        <f t="shared" si="1244"/>
        <v xml:space="preserve"> </v>
      </c>
      <c r="AI2513" s="127" t="str">
        <f t="shared" si="1245"/>
        <v xml:space="preserve"> </v>
      </c>
      <c r="AJ2513" s="128" t="str">
        <f t="shared" si="1246"/>
        <v xml:space="preserve"> </v>
      </c>
      <c r="AK2513" s="128" t="str">
        <f t="shared" si="1234"/>
        <v xml:space="preserve"> </v>
      </c>
      <c r="AL2513" s="129" t="str">
        <f t="shared" si="1247"/>
        <v xml:space="preserve"> </v>
      </c>
      <c r="AM2513" s="130" t="str">
        <f t="shared" si="1248"/>
        <v xml:space="preserve"> </v>
      </c>
      <c r="AN2513" s="129" t="str">
        <f t="shared" si="1249"/>
        <v xml:space="preserve"> </v>
      </c>
      <c r="AO2513" s="131" t="str">
        <f t="shared" si="1235"/>
        <v xml:space="preserve"> </v>
      </c>
      <c r="AP2513" s="123" t="str">
        <f t="shared" si="1231"/>
        <v xml:space="preserve"> </v>
      </c>
      <c r="AQ2513" s="129" t="str">
        <f t="shared" si="1236"/>
        <v xml:space="preserve"> </v>
      </c>
      <c r="AR2513" s="111">
        <f t="shared" si="1237"/>
        <v>2510</v>
      </c>
      <c r="AS2513" s="111">
        <f t="shared" si="1238"/>
        <v>0</v>
      </c>
      <c r="AT2513" s="111">
        <f t="shared" si="1239"/>
        <v>0</v>
      </c>
      <c r="AU2513" s="111">
        <f t="shared" si="1242"/>
        <v>0</v>
      </c>
      <c r="AV2513" s="111" t="str">
        <f t="shared" si="1240"/>
        <v xml:space="preserve"> </v>
      </c>
      <c r="AW2513" s="112">
        <f t="shared" si="1241"/>
        <v>0</v>
      </c>
    </row>
    <row r="2514" spans="30:49">
      <c r="AD2514" s="132">
        <v>2511</v>
      </c>
      <c r="AE2514" s="125" t="str">
        <f t="shared" si="1232"/>
        <v xml:space="preserve"> </v>
      </c>
      <c r="AF2514" s="125" t="str">
        <f t="shared" si="1243"/>
        <v xml:space="preserve"> </v>
      </c>
      <c r="AG2514" s="125" t="str">
        <f t="shared" si="1233"/>
        <v xml:space="preserve"> </v>
      </c>
      <c r="AH2514" s="126" t="str">
        <f t="shared" si="1244"/>
        <v xml:space="preserve"> </v>
      </c>
      <c r="AI2514" s="127" t="str">
        <f t="shared" si="1245"/>
        <v xml:space="preserve"> </v>
      </c>
      <c r="AJ2514" s="128" t="str">
        <f t="shared" si="1246"/>
        <v xml:space="preserve"> </v>
      </c>
      <c r="AK2514" s="128" t="str">
        <f t="shared" si="1234"/>
        <v xml:space="preserve"> </v>
      </c>
      <c r="AL2514" s="129" t="str">
        <f t="shared" si="1247"/>
        <v xml:space="preserve"> </v>
      </c>
      <c r="AM2514" s="130" t="str">
        <f t="shared" si="1248"/>
        <v xml:space="preserve"> </v>
      </c>
      <c r="AN2514" s="129" t="str">
        <f t="shared" si="1249"/>
        <v xml:space="preserve"> </v>
      </c>
      <c r="AO2514" s="131" t="str">
        <f t="shared" si="1235"/>
        <v xml:space="preserve"> </v>
      </c>
      <c r="AP2514" s="123" t="str">
        <f t="shared" si="1231"/>
        <v xml:space="preserve"> </v>
      </c>
      <c r="AQ2514" s="129" t="str">
        <f t="shared" si="1236"/>
        <v xml:space="preserve"> </v>
      </c>
      <c r="AR2514" s="111">
        <f t="shared" si="1237"/>
        <v>2511</v>
      </c>
      <c r="AS2514" s="111">
        <f t="shared" si="1238"/>
        <v>0</v>
      </c>
      <c r="AT2514" s="111">
        <f t="shared" si="1239"/>
        <v>0</v>
      </c>
      <c r="AU2514" s="111">
        <f t="shared" si="1242"/>
        <v>0</v>
      </c>
      <c r="AV2514" s="111" t="str">
        <f t="shared" si="1240"/>
        <v xml:space="preserve"> </v>
      </c>
      <c r="AW2514" s="112">
        <f t="shared" si="1241"/>
        <v>0</v>
      </c>
    </row>
    <row r="2515" spans="30:49">
      <c r="AD2515" s="132">
        <v>2512</v>
      </c>
      <c r="AE2515" s="125" t="str">
        <f t="shared" si="1232"/>
        <v xml:space="preserve"> </v>
      </c>
      <c r="AF2515" s="125" t="str">
        <f t="shared" si="1243"/>
        <v xml:space="preserve"> </v>
      </c>
      <c r="AG2515" s="125" t="str">
        <f t="shared" si="1233"/>
        <v xml:space="preserve"> </v>
      </c>
      <c r="AH2515" s="126" t="str">
        <f t="shared" si="1244"/>
        <v xml:space="preserve"> </v>
      </c>
      <c r="AI2515" s="127" t="str">
        <f t="shared" si="1245"/>
        <v xml:space="preserve"> </v>
      </c>
      <c r="AJ2515" s="128" t="str">
        <f t="shared" si="1246"/>
        <v xml:space="preserve"> </v>
      </c>
      <c r="AK2515" s="128" t="str">
        <f t="shared" si="1234"/>
        <v xml:space="preserve"> </v>
      </c>
      <c r="AL2515" s="129" t="str">
        <f t="shared" si="1247"/>
        <v xml:space="preserve"> </v>
      </c>
      <c r="AM2515" s="130" t="str">
        <f t="shared" si="1248"/>
        <v xml:space="preserve"> </v>
      </c>
      <c r="AN2515" s="129" t="str">
        <f t="shared" si="1249"/>
        <v xml:space="preserve"> </v>
      </c>
      <c r="AO2515" s="131" t="str">
        <f t="shared" si="1235"/>
        <v xml:space="preserve"> </v>
      </c>
      <c r="AP2515" s="123" t="str">
        <f t="shared" si="1231"/>
        <v xml:space="preserve"> </v>
      </c>
      <c r="AQ2515" s="129" t="str">
        <f t="shared" si="1236"/>
        <v xml:space="preserve"> </v>
      </c>
      <c r="AR2515" s="111">
        <f t="shared" si="1237"/>
        <v>2512</v>
      </c>
      <c r="AS2515" s="111">
        <f t="shared" si="1238"/>
        <v>0</v>
      </c>
      <c r="AT2515" s="111">
        <f t="shared" si="1239"/>
        <v>0</v>
      </c>
      <c r="AU2515" s="111">
        <f t="shared" si="1242"/>
        <v>0</v>
      </c>
      <c r="AV2515" s="111" t="str">
        <f t="shared" si="1240"/>
        <v xml:space="preserve"> </v>
      </c>
      <c r="AW2515" s="112">
        <f t="shared" si="1241"/>
        <v>0</v>
      </c>
    </row>
    <row r="2516" spans="30:49">
      <c r="AD2516" s="132">
        <v>2513</v>
      </c>
      <c r="AE2516" s="125" t="str">
        <f t="shared" si="1232"/>
        <v xml:space="preserve"> </v>
      </c>
      <c r="AF2516" s="125" t="str">
        <f t="shared" si="1243"/>
        <v xml:space="preserve"> </v>
      </c>
      <c r="AG2516" s="125" t="str">
        <f t="shared" si="1233"/>
        <v xml:space="preserve"> </v>
      </c>
      <c r="AH2516" s="126" t="str">
        <f t="shared" si="1244"/>
        <v xml:space="preserve"> </v>
      </c>
      <c r="AI2516" s="127" t="str">
        <f t="shared" si="1245"/>
        <v xml:space="preserve"> </v>
      </c>
      <c r="AJ2516" s="128" t="str">
        <f t="shared" si="1246"/>
        <v xml:space="preserve"> </v>
      </c>
      <c r="AK2516" s="128" t="str">
        <f t="shared" si="1234"/>
        <v xml:space="preserve"> </v>
      </c>
      <c r="AL2516" s="129" t="str">
        <f t="shared" si="1247"/>
        <v xml:space="preserve"> </v>
      </c>
      <c r="AM2516" s="130" t="str">
        <f t="shared" si="1248"/>
        <v xml:space="preserve"> </v>
      </c>
      <c r="AN2516" s="129" t="str">
        <f t="shared" si="1249"/>
        <v xml:space="preserve"> </v>
      </c>
      <c r="AO2516" s="131" t="str">
        <f t="shared" si="1235"/>
        <v xml:space="preserve"> </v>
      </c>
      <c r="AP2516" s="123" t="str">
        <f t="shared" si="1231"/>
        <v xml:space="preserve"> </v>
      </c>
      <c r="AQ2516" s="129" t="str">
        <f t="shared" si="1236"/>
        <v xml:space="preserve"> </v>
      </c>
      <c r="AR2516" s="111">
        <f t="shared" si="1237"/>
        <v>2513</v>
      </c>
      <c r="AS2516" s="111">
        <f t="shared" si="1238"/>
        <v>0</v>
      </c>
      <c r="AT2516" s="111">
        <f t="shared" si="1239"/>
        <v>0</v>
      </c>
      <c r="AU2516" s="111">
        <f t="shared" si="1242"/>
        <v>0</v>
      </c>
      <c r="AV2516" s="111" t="str">
        <f t="shared" si="1240"/>
        <v xml:space="preserve"> </v>
      </c>
      <c r="AW2516" s="112">
        <f t="shared" si="1241"/>
        <v>0</v>
      </c>
    </row>
    <row r="2517" spans="30:49">
      <c r="AD2517" s="132">
        <v>2514</v>
      </c>
      <c r="AE2517" s="125" t="str">
        <f t="shared" si="1232"/>
        <v xml:space="preserve"> </v>
      </c>
      <c r="AF2517" s="125" t="str">
        <f t="shared" si="1243"/>
        <v xml:space="preserve"> </v>
      </c>
      <c r="AG2517" s="125" t="str">
        <f t="shared" si="1233"/>
        <v xml:space="preserve"> </v>
      </c>
      <c r="AH2517" s="126" t="str">
        <f t="shared" si="1244"/>
        <v xml:space="preserve"> </v>
      </c>
      <c r="AI2517" s="127" t="str">
        <f t="shared" si="1245"/>
        <v xml:space="preserve"> </v>
      </c>
      <c r="AJ2517" s="128" t="str">
        <f t="shared" si="1246"/>
        <v xml:space="preserve"> </v>
      </c>
      <c r="AK2517" s="128" t="str">
        <f t="shared" si="1234"/>
        <v xml:space="preserve"> </v>
      </c>
      <c r="AL2517" s="129" t="str">
        <f t="shared" si="1247"/>
        <v xml:space="preserve"> </v>
      </c>
      <c r="AM2517" s="130" t="str">
        <f t="shared" si="1248"/>
        <v xml:space="preserve"> </v>
      </c>
      <c r="AN2517" s="129" t="str">
        <f t="shared" si="1249"/>
        <v xml:space="preserve"> </v>
      </c>
      <c r="AO2517" s="131" t="str">
        <f t="shared" si="1235"/>
        <v xml:space="preserve"> </v>
      </c>
      <c r="AP2517" s="123" t="str">
        <f t="shared" si="1231"/>
        <v xml:space="preserve"> </v>
      </c>
      <c r="AQ2517" s="129" t="str">
        <f t="shared" si="1236"/>
        <v xml:space="preserve"> </v>
      </c>
      <c r="AR2517" s="111">
        <f t="shared" si="1237"/>
        <v>2514</v>
      </c>
      <c r="AS2517" s="111">
        <f t="shared" si="1238"/>
        <v>0</v>
      </c>
      <c r="AT2517" s="111">
        <f t="shared" si="1239"/>
        <v>0</v>
      </c>
      <c r="AU2517" s="111">
        <f t="shared" si="1242"/>
        <v>0</v>
      </c>
      <c r="AV2517" s="111" t="str">
        <f t="shared" si="1240"/>
        <v xml:space="preserve"> </v>
      </c>
      <c r="AW2517" s="112">
        <f t="shared" si="1241"/>
        <v>0</v>
      </c>
    </row>
    <row r="2518" spans="30:49">
      <c r="AD2518" s="132">
        <v>2515</v>
      </c>
      <c r="AE2518" s="125" t="str">
        <f t="shared" si="1232"/>
        <v xml:space="preserve"> </v>
      </c>
      <c r="AF2518" s="125" t="str">
        <f t="shared" si="1243"/>
        <v xml:space="preserve"> </v>
      </c>
      <c r="AG2518" s="125" t="str">
        <f t="shared" si="1233"/>
        <v xml:space="preserve"> </v>
      </c>
      <c r="AH2518" s="126" t="str">
        <f t="shared" si="1244"/>
        <v xml:space="preserve"> </v>
      </c>
      <c r="AI2518" s="127" t="str">
        <f t="shared" si="1245"/>
        <v xml:space="preserve"> </v>
      </c>
      <c r="AJ2518" s="128" t="str">
        <f t="shared" si="1246"/>
        <v xml:space="preserve"> </v>
      </c>
      <c r="AK2518" s="128" t="str">
        <f t="shared" si="1234"/>
        <v xml:space="preserve"> </v>
      </c>
      <c r="AL2518" s="129" t="str">
        <f t="shared" si="1247"/>
        <v xml:space="preserve"> </v>
      </c>
      <c r="AM2518" s="130" t="str">
        <f t="shared" si="1248"/>
        <v xml:space="preserve"> </v>
      </c>
      <c r="AN2518" s="129" t="str">
        <f t="shared" si="1249"/>
        <v xml:space="preserve"> </v>
      </c>
      <c r="AO2518" s="131" t="str">
        <f t="shared" si="1235"/>
        <v xml:space="preserve"> </v>
      </c>
      <c r="AP2518" s="123" t="str">
        <f t="shared" si="1231"/>
        <v xml:space="preserve"> </v>
      </c>
      <c r="AQ2518" s="129" t="str">
        <f t="shared" si="1236"/>
        <v xml:space="preserve"> </v>
      </c>
      <c r="AR2518" s="111">
        <f t="shared" si="1237"/>
        <v>2515</v>
      </c>
      <c r="AS2518" s="111">
        <f t="shared" si="1238"/>
        <v>0</v>
      </c>
      <c r="AT2518" s="111">
        <f t="shared" si="1239"/>
        <v>0</v>
      </c>
      <c r="AU2518" s="111">
        <f t="shared" si="1242"/>
        <v>0</v>
      </c>
      <c r="AV2518" s="111" t="str">
        <f t="shared" si="1240"/>
        <v xml:space="preserve"> </v>
      </c>
      <c r="AW2518" s="112">
        <f t="shared" si="1241"/>
        <v>0</v>
      </c>
    </row>
    <row r="2519" spans="30:49">
      <c r="AD2519" s="132">
        <v>2516</v>
      </c>
      <c r="AE2519" s="125" t="str">
        <f t="shared" si="1232"/>
        <v xml:space="preserve"> </v>
      </c>
      <c r="AF2519" s="125" t="str">
        <f t="shared" si="1243"/>
        <v xml:space="preserve"> </v>
      </c>
      <c r="AG2519" s="125" t="str">
        <f t="shared" si="1233"/>
        <v xml:space="preserve"> </v>
      </c>
      <c r="AH2519" s="126" t="str">
        <f t="shared" si="1244"/>
        <v xml:space="preserve"> </v>
      </c>
      <c r="AI2519" s="127" t="str">
        <f t="shared" si="1245"/>
        <v xml:space="preserve"> </v>
      </c>
      <c r="AJ2519" s="128" t="str">
        <f t="shared" si="1246"/>
        <v xml:space="preserve"> </v>
      </c>
      <c r="AK2519" s="128" t="str">
        <f t="shared" si="1234"/>
        <v xml:space="preserve"> </v>
      </c>
      <c r="AL2519" s="129" t="str">
        <f t="shared" si="1247"/>
        <v xml:space="preserve"> </v>
      </c>
      <c r="AM2519" s="130" t="str">
        <f t="shared" si="1248"/>
        <v xml:space="preserve"> </v>
      </c>
      <c r="AN2519" s="129" t="str">
        <f t="shared" si="1249"/>
        <v xml:space="preserve"> </v>
      </c>
      <c r="AO2519" s="131" t="str">
        <f t="shared" si="1235"/>
        <v xml:space="preserve"> </v>
      </c>
      <c r="AP2519" s="123" t="str">
        <f t="shared" si="1231"/>
        <v xml:space="preserve"> </v>
      </c>
      <c r="AQ2519" s="129" t="str">
        <f t="shared" si="1236"/>
        <v xml:space="preserve"> </v>
      </c>
      <c r="AR2519" s="111">
        <f t="shared" si="1237"/>
        <v>2516</v>
      </c>
      <c r="AS2519" s="111">
        <f t="shared" si="1238"/>
        <v>0</v>
      </c>
      <c r="AT2519" s="111">
        <f t="shared" si="1239"/>
        <v>0</v>
      </c>
      <c r="AU2519" s="111">
        <f t="shared" si="1242"/>
        <v>0</v>
      </c>
      <c r="AV2519" s="111" t="str">
        <f t="shared" si="1240"/>
        <v xml:space="preserve"> </v>
      </c>
      <c r="AW2519" s="112">
        <f t="shared" si="1241"/>
        <v>0</v>
      </c>
    </row>
    <row r="2520" spans="30:49">
      <c r="AD2520" s="132">
        <v>2517</v>
      </c>
      <c r="AE2520" s="125" t="str">
        <f t="shared" si="1232"/>
        <v xml:space="preserve"> </v>
      </c>
      <c r="AF2520" s="125" t="str">
        <f t="shared" si="1243"/>
        <v xml:space="preserve"> </v>
      </c>
      <c r="AG2520" s="125" t="str">
        <f t="shared" si="1233"/>
        <v xml:space="preserve"> </v>
      </c>
      <c r="AH2520" s="126" t="str">
        <f t="shared" si="1244"/>
        <v xml:space="preserve"> </v>
      </c>
      <c r="AI2520" s="127" t="str">
        <f t="shared" si="1245"/>
        <v xml:space="preserve"> </v>
      </c>
      <c r="AJ2520" s="128" t="str">
        <f t="shared" si="1246"/>
        <v xml:space="preserve"> </v>
      </c>
      <c r="AK2520" s="128" t="str">
        <f t="shared" si="1234"/>
        <v xml:space="preserve"> </v>
      </c>
      <c r="AL2520" s="129" t="str">
        <f t="shared" si="1247"/>
        <v xml:space="preserve"> </v>
      </c>
      <c r="AM2520" s="130" t="str">
        <f t="shared" si="1248"/>
        <v xml:space="preserve"> </v>
      </c>
      <c r="AN2520" s="129" t="str">
        <f t="shared" si="1249"/>
        <v xml:space="preserve"> </v>
      </c>
      <c r="AO2520" s="131" t="str">
        <f t="shared" si="1235"/>
        <v xml:space="preserve"> </v>
      </c>
      <c r="AP2520" s="123" t="str">
        <f t="shared" si="1231"/>
        <v xml:space="preserve"> </v>
      </c>
      <c r="AQ2520" s="129" t="str">
        <f t="shared" si="1236"/>
        <v xml:space="preserve"> </v>
      </c>
      <c r="AR2520" s="111">
        <f t="shared" si="1237"/>
        <v>2517</v>
      </c>
      <c r="AS2520" s="111">
        <f t="shared" si="1238"/>
        <v>0</v>
      </c>
      <c r="AT2520" s="111">
        <f t="shared" si="1239"/>
        <v>0</v>
      </c>
      <c r="AU2520" s="111">
        <f t="shared" si="1242"/>
        <v>0</v>
      </c>
      <c r="AV2520" s="111" t="str">
        <f t="shared" si="1240"/>
        <v xml:space="preserve"> </v>
      </c>
      <c r="AW2520" s="112">
        <f t="shared" si="1241"/>
        <v>0</v>
      </c>
    </row>
    <row r="2521" spans="30:49">
      <c r="AD2521" s="132">
        <v>2518</v>
      </c>
      <c r="AE2521" s="125" t="str">
        <f t="shared" si="1232"/>
        <v xml:space="preserve"> </v>
      </c>
      <c r="AF2521" s="125" t="str">
        <f t="shared" si="1243"/>
        <v xml:space="preserve"> </v>
      </c>
      <c r="AG2521" s="125" t="str">
        <f t="shared" si="1233"/>
        <v xml:space="preserve"> </v>
      </c>
      <c r="AH2521" s="126" t="str">
        <f t="shared" si="1244"/>
        <v xml:space="preserve"> </v>
      </c>
      <c r="AI2521" s="127" t="str">
        <f t="shared" si="1245"/>
        <v xml:space="preserve"> </v>
      </c>
      <c r="AJ2521" s="128" t="str">
        <f t="shared" si="1246"/>
        <v xml:space="preserve"> </v>
      </c>
      <c r="AK2521" s="128" t="str">
        <f t="shared" si="1234"/>
        <v xml:space="preserve"> </v>
      </c>
      <c r="AL2521" s="129" t="str">
        <f t="shared" si="1247"/>
        <v xml:space="preserve"> </v>
      </c>
      <c r="AM2521" s="130" t="str">
        <f t="shared" si="1248"/>
        <v xml:space="preserve"> </v>
      </c>
      <c r="AN2521" s="129" t="str">
        <f t="shared" si="1249"/>
        <v xml:space="preserve"> </v>
      </c>
      <c r="AO2521" s="131" t="str">
        <f t="shared" si="1235"/>
        <v xml:space="preserve"> </v>
      </c>
      <c r="AP2521" s="123" t="str">
        <f t="shared" si="1231"/>
        <v xml:space="preserve"> </v>
      </c>
      <c r="AQ2521" s="129" t="str">
        <f t="shared" si="1236"/>
        <v xml:space="preserve"> </v>
      </c>
      <c r="AR2521" s="111">
        <f t="shared" si="1237"/>
        <v>2518</v>
      </c>
      <c r="AS2521" s="111">
        <f t="shared" si="1238"/>
        <v>0</v>
      </c>
      <c r="AT2521" s="111">
        <f t="shared" si="1239"/>
        <v>0</v>
      </c>
      <c r="AU2521" s="111">
        <f t="shared" si="1242"/>
        <v>0</v>
      </c>
      <c r="AV2521" s="111" t="str">
        <f t="shared" si="1240"/>
        <v xml:space="preserve"> </v>
      </c>
      <c r="AW2521" s="112">
        <f t="shared" si="1241"/>
        <v>0</v>
      </c>
    </row>
    <row r="2522" spans="30:49">
      <c r="AD2522" s="132">
        <v>2519</v>
      </c>
      <c r="AE2522" s="125" t="str">
        <f t="shared" si="1232"/>
        <v xml:space="preserve"> </v>
      </c>
      <c r="AF2522" s="125" t="str">
        <f t="shared" si="1243"/>
        <v xml:space="preserve"> </v>
      </c>
      <c r="AG2522" s="125" t="str">
        <f t="shared" si="1233"/>
        <v xml:space="preserve"> </v>
      </c>
      <c r="AH2522" s="126" t="str">
        <f t="shared" si="1244"/>
        <v xml:space="preserve"> </v>
      </c>
      <c r="AI2522" s="127" t="str">
        <f t="shared" si="1245"/>
        <v xml:space="preserve"> </v>
      </c>
      <c r="AJ2522" s="128" t="str">
        <f t="shared" si="1246"/>
        <v xml:space="preserve"> </v>
      </c>
      <c r="AK2522" s="128" t="str">
        <f t="shared" si="1234"/>
        <v xml:space="preserve"> </v>
      </c>
      <c r="AL2522" s="129" t="str">
        <f t="shared" si="1247"/>
        <v xml:space="preserve"> </v>
      </c>
      <c r="AM2522" s="130" t="str">
        <f t="shared" si="1248"/>
        <v xml:space="preserve"> </v>
      </c>
      <c r="AN2522" s="129" t="str">
        <f t="shared" si="1249"/>
        <v xml:space="preserve"> </v>
      </c>
      <c r="AO2522" s="131" t="str">
        <f t="shared" si="1235"/>
        <v xml:space="preserve"> </v>
      </c>
      <c r="AP2522" s="123" t="str">
        <f t="shared" si="1231"/>
        <v xml:space="preserve"> </v>
      </c>
      <c r="AQ2522" s="129" t="str">
        <f t="shared" si="1236"/>
        <v xml:space="preserve"> </v>
      </c>
      <c r="AR2522" s="111">
        <f t="shared" si="1237"/>
        <v>2519</v>
      </c>
      <c r="AS2522" s="111">
        <f t="shared" si="1238"/>
        <v>0</v>
      </c>
      <c r="AT2522" s="111">
        <f t="shared" si="1239"/>
        <v>0</v>
      </c>
      <c r="AU2522" s="111">
        <f t="shared" si="1242"/>
        <v>0</v>
      </c>
      <c r="AV2522" s="111" t="str">
        <f t="shared" si="1240"/>
        <v xml:space="preserve"> </v>
      </c>
      <c r="AW2522" s="112">
        <f t="shared" si="1241"/>
        <v>0</v>
      </c>
    </row>
    <row r="2523" spans="30:49">
      <c r="AD2523" s="132">
        <v>2520</v>
      </c>
      <c r="AE2523" s="125" t="str">
        <f t="shared" si="1232"/>
        <v xml:space="preserve"> </v>
      </c>
      <c r="AF2523" s="125" t="str">
        <f t="shared" si="1243"/>
        <v xml:space="preserve"> </v>
      </c>
      <c r="AG2523" s="125" t="str">
        <f t="shared" si="1233"/>
        <v xml:space="preserve"> </v>
      </c>
      <c r="AH2523" s="126" t="str">
        <f t="shared" si="1244"/>
        <v xml:space="preserve"> </v>
      </c>
      <c r="AI2523" s="127" t="str">
        <f t="shared" si="1245"/>
        <v xml:space="preserve"> </v>
      </c>
      <c r="AJ2523" s="128" t="str">
        <f t="shared" si="1246"/>
        <v xml:space="preserve"> </v>
      </c>
      <c r="AK2523" s="128" t="str">
        <f t="shared" si="1234"/>
        <v xml:space="preserve"> </v>
      </c>
      <c r="AL2523" s="129" t="str">
        <f t="shared" si="1247"/>
        <v xml:space="preserve"> </v>
      </c>
      <c r="AM2523" s="130" t="str">
        <f t="shared" si="1248"/>
        <v xml:space="preserve"> </v>
      </c>
      <c r="AN2523" s="129" t="str">
        <f t="shared" si="1249"/>
        <v xml:space="preserve"> </v>
      </c>
      <c r="AO2523" s="131" t="str">
        <f t="shared" si="1235"/>
        <v xml:space="preserve"> </v>
      </c>
      <c r="AP2523" s="123" t="str">
        <f t="shared" si="1231"/>
        <v xml:space="preserve"> </v>
      </c>
      <c r="AQ2523" s="129" t="str">
        <f t="shared" si="1236"/>
        <v xml:space="preserve"> </v>
      </c>
      <c r="AR2523" s="111">
        <f t="shared" si="1237"/>
        <v>2520</v>
      </c>
      <c r="AS2523" s="111">
        <f t="shared" si="1238"/>
        <v>0</v>
      </c>
      <c r="AT2523" s="111">
        <f t="shared" si="1239"/>
        <v>0</v>
      </c>
      <c r="AU2523" s="111">
        <f t="shared" si="1242"/>
        <v>0</v>
      </c>
      <c r="AV2523" s="111" t="str">
        <f t="shared" si="1240"/>
        <v xml:space="preserve"> </v>
      </c>
      <c r="AW2523" s="112">
        <f t="shared" si="1241"/>
        <v>0</v>
      </c>
    </row>
    <row r="2524" spans="30:49">
      <c r="AD2524" s="132">
        <v>2521</v>
      </c>
      <c r="AE2524" s="125" t="str">
        <f t="shared" si="1232"/>
        <v xml:space="preserve"> </v>
      </c>
      <c r="AF2524" s="125" t="str">
        <f t="shared" si="1243"/>
        <v xml:space="preserve"> </v>
      </c>
      <c r="AG2524" s="125" t="str">
        <f t="shared" si="1233"/>
        <v xml:space="preserve"> </v>
      </c>
      <c r="AH2524" s="126" t="str">
        <f t="shared" si="1244"/>
        <v xml:space="preserve"> </v>
      </c>
      <c r="AI2524" s="127" t="str">
        <f t="shared" si="1245"/>
        <v xml:space="preserve"> </v>
      </c>
      <c r="AJ2524" s="128" t="str">
        <f t="shared" si="1246"/>
        <v xml:space="preserve"> </v>
      </c>
      <c r="AK2524" s="128" t="str">
        <f t="shared" si="1234"/>
        <v xml:space="preserve"> </v>
      </c>
      <c r="AL2524" s="129" t="str">
        <f t="shared" si="1247"/>
        <v xml:space="preserve"> </v>
      </c>
      <c r="AM2524" s="130" t="str">
        <f t="shared" si="1248"/>
        <v xml:space="preserve"> </v>
      </c>
      <c r="AN2524" s="129" t="str">
        <f t="shared" si="1249"/>
        <v xml:space="preserve"> </v>
      </c>
      <c r="AO2524" s="131" t="str">
        <f t="shared" si="1235"/>
        <v xml:space="preserve"> </v>
      </c>
      <c r="AP2524" s="123" t="str">
        <f t="shared" si="1231"/>
        <v xml:space="preserve"> </v>
      </c>
      <c r="AQ2524" s="129" t="str">
        <f t="shared" si="1236"/>
        <v xml:space="preserve"> </v>
      </c>
      <c r="AR2524" s="111">
        <f t="shared" si="1237"/>
        <v>2521</v>
      </c>
      <c r="AS2524" s="111">
        <f t="shared" si="1238"/>
        <v>0</v>
      </c>
      <c r="AT2524" s="111">
        <f t="shared" si="1239"/>
        <v>0</v>
      </c>
      <c r="AU2524" s="111">
        <f t="shared" si="1242"/>
        <v>0</v>
      </c>
      <c r="AV2524" s="111" t="str">
        <f t="shared" si="1240"/>
        <v xml:space="preserve"> </v>
      </c>
      <c r="AW2524" s="112">
        <f t="shared" si="1241"/>
        <v>0</v>
      </c>
    </row>
    <row r="2525" spans="30:49">
      <c r="AD2525" s="132">
        <v>2522</v>
      </c>
      <c r="AE2525" s="125" t="str">
        <f t="shared" si="1232"/>
        <v xml:space="preserve"> </v>
      </c>
      <c r="AF2525" s="125" t="str">
        <f t="shared" si="1243"/>
        <v xml:space="preserve"> </v>
      </c>
      <c r="AG2525" s="125" t="str">
        <f t="shared" si="1233"/>
        <v xml:space="preserve"> </v>
      </c>
      <c r="AH2525" s="126" t="str">
        <f t="shared" si="1244"/>
        <v xml:space="preserve"> </v>
      </c>
      <c r="AI2525" s="127" t="str">
        <f t="shared" si="1245"/>
        <v xml:space="preserve"> </v>
      </c>
      <c r="AJ2525" s="128" t="str">
        <f t="shared" si="1246"/>
        <v xml:space="preserve"> </v>
      </c>
      <c r="AK2525" s="128" t="str">
        <f t="shared" si="1234"/>
        <v xml:space="preserve"> </v>
      </c>
      <c r="AL2525" s="129" t="str">
        <f t="shared" si="1247"/>
        <v xml:space="preserve"> </v>
      </c>
      <c r="AM2525" s="130" t="str">
        <f t="shared" si="1248"/>
        <v xml:space="preserve"> </v>
      </c>
      <c r="AN2525" s="129" t="str">
        <f t="shared" si="1249"/>
        <v xml:space="preserve"> </v>
      </c>
      <c r="AO2525" s="131" t="str">
        <f t="shared" si="1235"/>
        <v xml:space="preserve"> </v>
      </c>
      <c r="AP2525" s="123" t="str">
        <f t="shared" si="1231"/>
        <v xml:space="preserve"> </v>
      </c>
      <c r="AQ2525" s="129" t="str">
        <f t="shared" si="1236"/>
        <v xml:space="preserve"> </v>
      </c>
      <c r="AR2525" s="111">
        <f t="shared" si="1237"/>
        <v>2522</v>
      </c>
      <c r="AS2525" s="111">
        <f t="shared" si="1238"/>
        <v>0</v>
      </c>
      <c r="AT2525" s="111">
        <f t="shared" si="1239"/>
        <v>0</v>
      </c>
      <c r="AU2525" s="111">
        <f t="shared" si="1242"/>
        <v>0</v>
      </c>
      <c r="AV2525" s="111" t="str">
        <f t="shared" si="1240"/>
        <v xml:space="preserve"> </v>
      </c>
      <c r="AW2525" s="112">
        <f t="shared" si="1241"/>
        <v>0</v>
      </c>
    </row>
    <row r="2526" spans="30:49">
      <c r="AD2526" s="132">
        <v>2523</v>
      </c>
      <c r="AE2526" s="125" t="str">
        <f t="shared" si="1232"/>
        <v xml:space="preserve"> </v>
      </c>
      <c r="AF2526" s="125" t="str">
        <f t="shared" si="1243"/>
        <v xml:space="preserve"> </v>
      </c>
      <c r="AG2526" s="125" t="str">
        <f t="shared" si="1233"/>
        <v xml:space="preserve"> </v>
      </c>
      <c r="AH2526" s="126" t="str">
        <f t="shared" si="1244"/>
        <v xml:space="preserve"> </v>
      </c>
      <c r="AI2526" s="127" t="str">
        <f t="shared" si="1245"/>
        <v xml:space="preserve"> </v>
      </c>
      <c r="AJ2526" s="128" t="str">
        <f t="shared" si="1246"/>
        <v xml:space="preserve"> </v>
      </c>
      <c r="AK2526" s="128" t="str">
        <f t="shared" si="1234"/>
        <v xml:space="preserve"> </v>
      </c>
      <c r="AL2526" s="129" t="str">
        <f t="shared" si="1247"/>
        <v xml:space="preserve"> </v>
      </c>
      <c r="AM2526" s="130" t="str">
        <f t="shared" si="1248"/>
        <v xml:space="preserve"> </v>
      </c>
      <c r="AN2526" s="129" t="str">
        <f t="shared" si="1249"/>
        <v xml:space="preserve"> </v>
      </c>
      <c r="AO2526" s="131" t="str">
        <f t="shared" si="1235"/>
        <v xml:space="preserve"> </v>
      </c>
      <c r="AP2526" s="123" t="str">
        <f t="shared" si="1231"/>
        <v xml:space="preserve"> </v>
      </c>
      <c r="AQ2526" s="129" t="str">
        <f t="shared" si="1236"/>
        <v xml:space="preserve"> </v>
      </c>
      <c r="AR2526" s="111">
        <f t="shared" si="1237"/>
        <v>2523</v>
      </c>
      <c r="AS2526" s="111">
        <f t="shared" si="1238"/>
        <v>0</v>
      </c>
      <c r="AT2526" s="111">
        <f t="shared" si="1239"/>
        <v>0</v>
      </c>
      <c r="AU2526" s="111">
        <f t="shared" si="1242"/>
        <v>0</v>
      </c>
      <c r="AV2526" s="111" t="str">
        <f t="shared" si="1240"/>
        <v xml:space="preserve"> </v>
      </c>
      <c r="AW2526" s="112">
        <f t="shared" si="1241"/>
        <v>0</v>
      </c>
    </row>
    <row r="2527" spans="30:49">
      <c r="AD2527" s="132">
        <v>2524</v>
      </c>
      <c r="AE2527" s="125" t="str">
        <f t="shared" si="1232"/>
        <v xml:space="preserve"> </v>
      </c>
      <c r="AF2527" s="125" t="str">
        <f t="shared" si="1243"/>
        <v xml:space="preserve"> </v>
      </c>
      <c r="AG2527" s="125" t="str">
        <f t="shared" si="1233"/>
        <v xml:space="preserve"> </v>
      </c>
      <c r="AH2527" s="126" t="str">
        <f t="shared" si="1244"/>
        <v xml:space="preserve"> </v>
      </c>
      <c r="AI2527" s="127" t="str">
        <f t="shared" si="1245"/>
        <v xml:space="preserve"> </v>
      </c>
      <c r="AJ2527" s="128" t="str">
        <f t="shared" si="1246"/>
        <v xml:space="preserve"> </v>
      </c>
      <c r="AK2527" s="128" t="str">
        <f t="shared" si="1234"/>
        <v xml:space="preserve"> </v>
      </c>
      <c r="AL2527" s="129" t="str">
        <f t="shared" si="1247"/>
        <v xml:space="preserve"> </v>
      </c>
      <c r="AM2527" s="130" t="str">
        <f t="shared" si="1248"/>
        <v xml:space="preserve"> </v>
      </c>
      <c r="AN2527" s="129" t="str">
        <f t="shared" si="1249"/>
        <v xml:space="preserve"> </v>
      </c>
      <c r="AO2527" s="131" t="str">
        <f t="shared" si="1235"/>
        <v xml:space="preserve"> </v>
      </c>
      <c r="AP2527" s="123" t="str">
        <f t="shared" si="1231"/>
        <v xml:space="preserve"> </v>
      </c>
      <c r="AQ2527" s="129" t="str">
        <f t="shared" si="1236"/>
        <v xml:space="preserve"> </v>
      </c>
      <c r="AR2527" s="111">
        <f t="shared" si="1237"/>
        <v>2524</v>
      </c>
      <c r="AS2527" s="111">
        <f t="shared" si="1238"/>
        <v>0</v>
      </c>
      <c r="AT2527" s="111">
        <f t="shared" si="1239"/>
        <v>0</v>
      </c>
      <c r="AU2527" s="111">
        <f t="shared" si="1242"/>
        <v>0</v>
      </c>
      <c r="AV2527" s="111" t="str">
        <f t="shared" si="1240"/>
        <v xml:space="preserve"> </v>
      </c>
      <c r="AW2527" s="112">
        <f t="shared" si="1241"/>
        <v>0</v>
      </c>
    </row>
    <row r="2528" spans="30:49">
      <c r="AD2528" s="132">
        <v>2525</v>
      </c>
      <c r="AE2528" s="125" t="str">
        <f t="shared" si="1232"/>
        <v xml:space="preserve"> </v>
      </c>
      <c r="AF2528" s="125" t="str">
        <f t="shared" si="1243"/>
        <v xml:space="preserve"> </v>
      </c>
      <c r="AG2528" s="125" t="str">
        <f t="shared" si="1233"/>
        <v xml:space="preserve"> </v>
      </c>
      <c r="AH2528" s="126" t="str">
        <f t="shared" si="1244"/>
        <v xml:space="preserve"> </v>
      </c>
      <c r="AI2528" s="127" t="str">
        <f t="shared" si="1245"/>
        <v xml:space="preserve"> </v>
      </c>
      <c r="AJ2528" s="128" t="str">
        <f t="shared" si="1246"/>
        <v xml:space="preserve"> </v>
      </c>
      <c r="AK2528" s="128" t="str">
        <f t="shared" si="1234"/>
        <v xml:space="preserve"> </v>
      </c>
      <c r="AL2528" s="129" t="str">
        <f t="shared" si="1247"/>
        <v xml:space="preserve"> </v>
      </c>
      <c r="AM2528" s="130" t="str">
        <f t="shared" si="1248"/>
        <v xml:space="preserve"> </v>
      </c>
      <c r="AN2528" s="129" t="str">
        <f t="shared" si="1249"/>
        <v xml:space="preserve"> </v>
      </c>
      <c r="AO2528" s="131" t="str">
        <f t="shared" si="1235"/>
        <v xml:space="preserve"> </v>
      </c>
      <c r="AP2528" s="123" t="str">
        <f t="shared" si="1231"/>
        <v xml:space="preserve"> </v>
      </c>
      <c r="AQ2528" s="129" t="str">
        <f t="shared" si="1236"/>
        <v xml:space="preserve"> </v>
      </c>
      <c r="AR2528" s="111">
        <f t="shared" si="1237"/>
        <v>2525</v>
      </c>
      <c r="AS2528" s="111">
        <f t="shared" si="1238"/>
        <v>0</v>
      </c>
      <c r="AT2528" s="111">
        <f t="shared" si="1239"/>
        <v>0</v>
      </c>
      <c r="AU2528" s="111">
        <f t="shared" si="1242"/>
        <v>0</v>
      </c>
      <c r="AV2528" s="111" t="str">
        <f t="shared" si="1240"/>
        <v xml:space="preserve"> </v>
      </c>
      <c r="AW2528" s="112">
        <f t="shared" si="1241"/>
        <v>0</v>
      </c>
    </row>
    <row r="2529" spans="30:49">
      <c r="AD2529" s="132">
        <v>2526</v>
      </c>
      <c r="AE2529" s="125" t="str">
        <f t="shared" si="1232"/>
        <v xml:space="preserve"> </v>
      </c>
      <c r="AF2529" s="125" t="str">
        <f t="shared" si="1243"/>
        <v xml:space="preserve"> </v>
      </c>
      <c r="AG2529" s="125" t="str">
        <f t="shared" si="1233"/>
        <v xml:space="preserve"> </v>
      </c>
      <c r="AH2529" s="126" t="str">
        <f t="shared" si="1244"/>
        <v xml:space="preserve"> </v>
      </c>
      <c r="AI2529" s="127" t="str">
        <f t="shared" si="1245"/>
        <v xml:space="preserve"> </v>
      </c>
      <c r="AJ2529" s="128" t="str">
        <f t="shared" si="1246"/>
        <v xml:space="preserve"> </v>
      </c>
      <c r="AK2529" s="128" t="str">
        <f t="shared" si="1234"/>
        <v xml:space="preserve"> </v>
      </c>
      <c r="AL2529" s="129" t="str">
        <f t="shared" si="1247"/>
        <v xml:space="preserve"> </v>
      </c>
      <c r="AM2529" s="130" t="str">
        <f t="shared" si="1248"/>
        <v xml:space="preserve"> </v>
      </c>
      <c r="AN2529" s="129" t="str">
        <f t="shared" si="1249"/>
        <v xml:space="preserve"> </v>
      </c>
      <c r="AO2529" s="131" t="str">
        <f t="shared" si="1235"/>
        <v xml:space="preserve"> </v>
      </c>
      <c r="AP2529" s="123" t="str">
        <f t="shared" si="1231"/>
        <v xml:space="preserve"> </v>
      </c>
      <c r="AQ2529" s="129" t="str">
        <f t="shared" si="1236"/>
        <v xml:space="preserve"> </v>
      </c>
      <c r="AR2529" s="111">
        <f t="shared" si="1237"/>
        <v>2526</v>
      </c>
      <c r="AS2529" s="111">
        <f t="shared" si="1238"/>
        <v>0</v>
      </c>
      <c r="AT2529" s="111">
        <f t="shared" si="1239"/>
        <v>0</v>
      </c>
      <c r="AU2529" s="111">
        <f t="shared" si="1242"/>
        <v>0</v>
      </c>
      <c r="AV2529" s="111" t="str">
        <f t="shared" si="1240"/>
        <v xml:space="preserve"> </v>
      </c>
      <c r="AW2529" s="112">
        <f t="shared" si="1241"/>
        <v>0</v>
      </c>
    </row>
    <row r="2530" spans="30:49">
      <c r="AD2530" s="132">
        <v>2527</v>
      </c>
      <c r="AE2530" s="125" t="str">
        <f t="shared" si="1232"/>
        <v xml:space="preserve"> </v>
      </c>
      <c r="AF2530" s="125" t="str">
        <f t="shared" si="1243"/>
        <v xml:space="preserve"> </v>
      </c>
      <c r="AG2530" s="125" t="str">
        <f t="shared" si="1233"/>
        <v xml:space="preserve"> </v>
      </c>
      <c r="AH2530" s="126" t="str">
        <f t="shared" si="1244"/>
        <v xml:space="preserve"> </v>
      </c>
      <c r="AI2530" s="127" t="str">
        <f t="shared" si="1245"/>
        <v xml:space="preserve"> </v>
      </c>
      <c r="AJ2530" s="128" t="str">
        <f t="shared" si="1246"/>
        <v xml:space="preserve"> </v>
      </c>
      <c r="AK2530" s="128" t="str">
        <f t="shared" si="1234"/>
        <v xml:space="preserve"> </v>
      </c>
      <c r="AL2530" s="129" t="str">
        <f t="shared" si="1247"/>
        <v xml:space="preserve"> </v>
      </c>
      <c r="AM2530" s="130" t="str">
        <f t="shared" si="1248"/>
        <v xml:space="preserve"> </v>
      </c>
      <c r="AN2530" s="129" t="str">
        <f t="shared" si="1249"/>
        <v xml:space="preserve"> </v>
      </c>
      <c r="AO2530" s="131" t="str">
        <f t="shared" si="1235"/>
        <v xml:space="preserve"> </v>
      </c>
      <c r="AP2530" s="123" t="str">
        <f t="shared" si="1231"/>
        <v xml:space="preserve"> </v>
      </c>
      <c r="AQ2530" s="129" t="str">
        <f t="shared" si="1236"/>
        <v xml:space="preserve"> </v>
      </c>
      <c r="AR2530" s="111">
        <f t="shared" si="1237"/>
        <v>2527</v>
      </c>
      <c r="AS2530" s="111">
        <f t="shared" si="1238"/>
        <v>0</v>
      </c>
      <c r="AT2530" s="111">
        <f t="shared" si="1239"/>
        <v>0</v>
      </c>
      <c r="AU2530" s="111">
        <f t="shared" si="1242"/>
        <v>0</v>
      </c>
      <c r="AV2530" s="111" t="str">
        <f t="shared" si="1240"/>
        <v xml:space="preserve"> </v>
      </c>
      <c r="AW2530" s="112">
        <f t="shared" si="1241"/>
        <v>0</v>
      </c>
    </row>
    <row r="2531" spans="30:49">
      <c r="AD2531" s="132">
        <v>2528</v>
      </c>
      <c r="AE2531" s="125" t="str">
        <f t="shared" si="1232"/>
        <v xml:space="preserve"> </v>
      </c>
      <c r="AF2531" s="125" t="str">
        <f t="shared" si="1243"/>
        <v xml:space="preserve"> </v>
      </c>
      <c r="AG2531" s="125" t="str">
        <f t="shared" si="1233"/>
        <v xml:space="preserve"> </v>
      </c>
      <c r="AH2531" s="126" t="str">
        <f t="shared" si="1244"/>
        <v xml:space="preserve"> </v>
      </c>
      <c r="AI2531" s="127" t="str">
        <f t="shared" si="1245"/>
        <v xml:space="preserve"> </v>
      </c>
      <c r="AJ2531" s="128" t="str">
        <f t="shared" si="1246"/>
        <v xml:space="preserve"> </v>
      </c>
      <c r="AK2531" s="128" t="str">
        <f t="shared" si="1234"/>
        <v xml:space="preserve"> </v>
      </c>
      <c r="AL2531" s="129" t="str">
        <f t="shared" si="1247"/>
        <v xml:space="preserve"> </v>
      </c>
      <c r="AM2531" s="130" t="str">
        <f t="shared" si="1248"/>
        <v xml:space="preserve"> </v>
      </c>
      <c r="AN2531" s="129" t="str">
        <f t="shared" si="1249"/>
        <v xml:space="preserve"> </v>
      </c>
      <c r="AO2531" s="131" t="str">
        <f t="shared" si="1235"/>
        <v xml:space="preserve"> </v>
      </c>
      <c r="AP2531" s="123" t="str">
        <f t="shared" si="1231"/>
        <v xml:space="preserve"> </v>
      </c>
      <c r="AQ2531" s="129" t="str">
        <f t="shared" si="1236"/>
        <v xml:space="preserve"> </v>
      </c>
      <c r="AR2531" s="111">
        <f t="shared" si="1237"/>
        <v>2528</v>
      </c>
      <c r="AS2531" s="111">
        <f t="shared" si="1238"/>
        <v>0</v>
      </c>
      <c r="AT2531" s="111">
        <f t="shared" si="1239"/>
        <v>0</v>
      </c>
      <c r="AU2531" s="111">
        <f t="shared" si="1242"/>
        <v>0</v>
      </c>
      <c r="AV2531" s="111" t="str">
        <f t="shared" si="1240"/>
        <v xml:space="preserve"> </v>
      </c>
      <c r="AW2531" s="112">
        <f t="shared" si="1241"/>
        <v>0</v>
      </c>
    </row>
    <row r="2532" spans="30:49">
      <c r="AD2532" s="132">
        <v>2529</v>
      </c>
      <c r="AE2532" s="125" t="str">
        <f t="shared" si="1232"/>
        <v xml:space="preserve"> </v>
      </c>
      <c r="AF2532" s="125" t="str">
        <f t="shared" si="1243"/>
        <v xml:space="preserve"> </v>
      </c>
      <c r="AG2532" s="125" t="str">
        <f t="shared" si="1233"/>
        <v xml:space="preserve"> </v>
      </c>
      <c r="AH2532" s="126" t="str">
        <f t="shared" si="1244"/>
        <v xml:space="preserve"> </v>
      </c>
      <c r="AI2532" s="127" t="str">
        <f t="shared" si="1245"/>
        <v xml:space="preserve"> </v>
      </c>
      <c r="AJ2532" s="128" t="str">
        <f t="shared" si="1246"/>
        <v xml:space="preserve"> </v>
      </c>
      <c r="AK2532" s="128" t="str">
        <f t="shared" si="1234"/>
        <v xml:space="preserve"> </v>
      </c>
      <c r="AL2532" s="129" t="str">
        <f t="shared" si="1247"/>
        <v xml:space="preserve"> </v>
      </c>
      <c r="AM2532" s="130" t="str">
        <f t="shared" si="1248"/>
        <v xml:space="preserve"> </v>
      </c>
      <c r="AN2532" s="129" t="str">
        <f t="shared" si="1249"/>
        <v xml:space="preserve"> </v>
      </c>
      <c r="AO2532" s="131" t="str">
        <f t="shared" si="1235"/>
        <v xml:space="preserve"> </v>
      </c>
      <c r="AP2532" s="123" t="str">
        <f t="shared" si="1231"/>
        <v xml:space="preserve"> </v>
      </c>
      <c r="AQ2532" s="129" t="str">
        <f t="shared" si="1236"/>
        <v xml:space="preserve"> </v>
      </c>
      <c r="AR2532" s="111">
        <f t="shared" si="1237"/>
        <v>2529</v>
      </c>
      <c r="AS2532" s="111">
        <f t="shared" si="1238"/>
        <v>0</v>
      </c>
      <c r="AT2532" s="111">
        <f t="shared" si="1239"/>
        <v>0</v>
      </c>
      <c r="AU2532" s="111">
        <f t="shared" si="1242"/>
        <v>0</v>
      </c>
      <c r="AV2532" s="111" t="str">
        <f t="shared" si="1240"/>
        <v xml:space="preserve"> </v>
      </c>
      <c r="AW2532" s="112">
        <f t="shared" si="1241"/>
        <v>0</v>
      </c>
    </row>
    <row r="2533" spans="30:49">
      <c r="AD2533" s="132">
        <v>2530</v>
      </c>
      <c r="AE2533" s="125" t="str">
        <f t="shared" si="1232"/>
        <v xml:space="preserve"> </v>
      </c>
      <c r="AF2533" s="125" t="str">
        <f t="shared" si="1243"/>
        <v xml:space="preserve"> </v>
      </c>
      <c r="AG2533" s="125" t="str">
        <f t="shared" si="1233"/>
        <v xml:space="preserve"> </v>
      </c>
      <c r="AH2533" s="126" t="str">
        <f t="shared" si="1244"/>
        <v xml:space="preserve"> </v>
      </c>
      <c r="AI2533" s="127" t="str">
        <f t="shared" si="1245"/>
        <v xml:space="preserve"> </v>
      </c>
      <c r="AJ2533" s="128" t="str">
        <f t="shared" si="1246"/>
        <v xml:space="preserve"> </v>
      </c>
      <c r="AK2533" s="128" t="str">
        <f t="shared" si="1234"/>
        <v xml:space="preserve"> </v>
      </c>
      <c r="AL2533" s="129" t="str">
        <f t="shared" si="1247"/>
        <v xml:space="preserve"> </v>
      </c>
      <c r="AM2533" s="130" t="str">
        <f t="shared" si="1248"/>
        <v xml:space="preserve"> </v>
      </c>
      <c r="AN2533" s="129" t="str">
        <f t="shared" si="1249"/>
        <v xml:space="preserve"> </v>
      </c>
      <c r="AO2533" s="131" t="str">
        <f t="shared" si="1235"/>
        <v xml:space="preserve"> </v>
      </c>
      <c r="AP2533" s="123" t="str">
        <f t="shared" si="1231"/>
        <v xml:space="preserve"> </v>
      </c>
      <c r="AQ2533" s="129" t="str">
        <f t="shared" si="1236"/>
        <v xml:space="preserve"> </v>
      </c>
      <c r="AR2533" s="111">
        <f t="shared" si="1237"/>
        <v>2530</v>
      </c>
      <c r="AS2533" s="111">
        <f t="shared" si="1238"/>
        <v>0</v>
      </c>
      <c r="AT2533" s="111">
        <f t="shared" si="1239"/>
        <v>0</v>
      </c>
      <c r="AU2533" s="111">
        <f t="shared" si="1242"/>
        <v>0</v>
      </c>
      <c r="AV2533" s="111" t="str">
        <f t="shared" si="1240"/>
        <v xml:space="preserve"> </v>
      </c>
      <c r="AW2533" s="112">
        <f t="shared" si="1241"/>
        <v>0</v>
      </c>
    </row>
    <row r="2534" spans="30:49">
      <c r="AD2534" s="132">
        <v>2531</v>
      </c>
      <c r="AE2534" s="125" t="str">
        <f t="shared" si="1232"/>
        <v xml:space="preserve"> </v>
      </c>
      <c r="AF2534" s="125" t="str">
        <f t="shared" si="1243"/>
        <v xml:space="preserve"> </v>
      </c>
      <c r="AG2534" s="125" t="str">
        <f t="shared" si="1233"/>
        <v xml:space="preserve"> </v>
      </c>
      <c r="AH2534" s="126" t="str">
        <f t="shared" si="1244"/>
        <v xml:space="preserve"> </v>
      </c>
      <c r="AI2534" s="127" t="str">
        <f t="shared" si="1245"/>
        <v xml:space="preserve"> </v>
      </c>
      <c r="AJ2534" s="128" t="str">
        <f t="shared" si="1246"/>
        <v xml:space="preserve"> </v>
      </c>
      <c r="AK2534" s="128" t="str">
        <f t="shared" si="1234"/>
        <v xml:space="preserve"> </v>
      </c>
      <c r="AL2534" s="129" t="str">
        <f t="shared" si="1247"/>
        <v xml:space="preserve"> </v>
      </c>
      <c r="AM2534" s="130" t="str">
        <f t="shared" si="1248"/>
        <v xml:space="preserve"> </v>
      </c>
      <c r="AN2534" s="129" t="str">
        <f t="shared" si="1249"/>
        <v xml:space="preserve"> </v>
      </c>
      <c r="AO2534" s="131" t="str">
        <f t="shared" si="1235"/>
        <v xml:space="preserve"> </v>
      </c>
      <c r="AP2534" s="123" t="str">
        <f t="shared" si="1231"/>
        <v xml:space="preserve"> </v>
      </c>
      <c r="AQ2534" s="129" t="str">
        <f t="shared" si="1236"/>
        <v xml:space="preserve"> </v>
      </c>
      <c r="AR2534" s="111">
        <f t="shared" si="1237"/>
        <v>2531</v>
      </c>
      <c r="AS2534" s="111">
        <f t="shared" si="1238"/>
        <v>0</v>
      </c>
      <c r="AT2534" s="111">
        <f t="shared" si="1239"/>
        <v>0</v>
      </c>
      <c r="AU2534" s="111">
        <f t="shared" si="1242"/>
        <v>0</v>
      </c>
      <c r="AV2534" s="111" t="str">
        <f t="shared" si="1240"/>
        <v xml:space="preserve"> </v>
      </c>
      <c r="AW2534" s="112">
        <f t="shared" si="1241"/>
        <v>0</v>
      </c>
    </row>
    <row r="2535" spans="30:49">
      <c r="AD2535" s="132">
        <v>2532</v>
      </c>
      <c r="AE2535" s="125" t="str">
        <f t="shared" si="1232"/>
        <v xml:space="preserve"> </v>
      </c>
      <c r="AF2535" s="125" t="str">
        <f t="shared" si="1243"/>
        <v xml:space="preserve"> </v>
      </c>
      <c r="AG2535" s="125" t="str">
        <f t="shared" si="1233"/>
        <v xml:space="preserve"> </v>
      </c>
      <c r="AH2535" s="126" t="str">
        <f t="shared" si="1244"/>
        <v xml:space="preserve"> </v>
      </c>
      <c r="AI2535" s="127" t="str">
        <f t="shared" si="1245"/>
        <v xml:space="preserve"> </v>
      </c>
      <c r="AJ2535" s="128" t="str">
        <f t="shared" si="1246"/>
        <v xml:space="preserve"> </v>
      </c>
      <c r="AK2535" s="128" t="str">
        <f t="shared" si="1234"/>
        <v xml:space="preserve"> </v>
      </c>
      <c r="AL2535" s="129" t="str">
        <f t="shared" si="1247"/>
        <v xml:space="preserve"> </v>
      </c>
      <c r="AM2535" s="130" t="str">
        <f t="shared" si="1248"/>
        <v xml:space="preserve"> </v>
      </c>
      <c r="AN2535" s="129" t="str">
        <f t="shared" si="1249"/>
        <v xml:space="preserve"> </v>
      </c>
      <c r="AO2535" s="131" t="str">
        <f t="shared" si="1235"/>
        <v xml:space="preserve"> </v>
      </c>
      <c r="AP2535" s="123" t="str">
        <f t="shared" si="1231"/>
        <v xml:space="preserve"> </v>
      </c>
      <c r="AQ2535" s="129" t="str">
        <f t="shared" si="1236"/>
        <v xml:space="preserve"> </v>
      </c>
      <c r="AR2535" s="111">
        <f t="shared" si="1237"/>
        <v>2532</v>
      </c>
      <c r="AS2535" s="111">
        <f t="shared" si="1238"/>
        <v>0</v>
      </c>
      <c r="AT2535" s="111">
        <f t="shared" si="1239"/>
        <v>0</v>
      </c>
      <c r="AU2535" s="111">
        <f t="shared" si="1242"/>
        <v>0</v>
      </c>
      <c r="AV2535" s="111" t="str">
        <f t="shared" si="1240"/>
        <v xml:space="preserve"> </v>
      </c>
      <c r="AW2535" s="112">
        <f t="shared" si="1241"/>
        <v>0</v>
      </c>
    </row>
    <row r="2536" spans="30:49">
      <c r="AD2536" s="132">
        <v>2533</v>
      </c>
      <c r="AE2536" s="125" t="str">
        <f t="shared" si="1232"/>
        <v xml:space="preserve"> </v>
      </c>
      <c r="AF2536" s="125" t="str">
        <f t="shared" si="1243"/>
        <v xml:space="preserve"> </v>
      </c>
      <c r="AG2536" s="125" t="str">
        <f t="shared" si="1233"/>
        <v xml:space="preserve"> </v>
      </c>
      <c r="AH2536" s="126" t="str">
        <f t="shared" si="1244"/>
        <v xml:space="preserve"> </v>
      </c>
      <c r="AI2536" s="127" t="str">
        <f t="shared" si="1245"/>
        <v xml:space="preserve"> </v>
      </c>
      <c r="AJ2536" s="128" t="str">
        <f t="shared" si="1246"/>
        <v xml:space="preserve"> </v>
      </c>
      <c r="AK2536" s="128" t="str">
        <f t="shared" si="1234"/>
        <v xml:space="preserve"> </v>
      </c>
      <c r="AL2536" s="129" t="str">
        <f t="shared" si="1247"/>
        <v xml:space="preserve"> </v>
      </c>
      <c r="AM2536" s="130" t="str">
        <f t="shared" si="1248"/>
        <v xml:space="preserve"> </v>
      </c>
      <c r="AN2536" s="129" t="str">
        <f t="shared" si="1249"/>
        <v xml:space="preserve"> </v>
      </c>
      <c r="AO2536" s="131" t="str">
        <f t="shared" si="1235"/>
        <v xml:space="preserve"> </v>
      </c>
      <c r="AP2536" s="123" t="str">
        <f t="shared" si="1231"/>
        <v xml:space="preserve"> </v>
      </c>
      <c r="AQ2536" s="129" t="str">
        <f t="shared" si="1236"/>
        <v xml:space="preserve"> </v>
      </c>
      <c r="AR2536" s="111">
        <f t="shared" si="1237"/>
        <v>2533</v>
      </c>
      <c r="AS2536" s="111">
        <f t="shared" si="1238"/>
        <v>0</v>
      </c>
      <c r="AT2536" s="111">
        <f t="shared" si="1239"/>
        <v>0</v>
      </c>
      <c r="AU2536" s="111">
        <f t="shared" si="1242"/>
        <v>0</v>
      </c>
      <c r="AV2536" s="111" t="str">
        <f t="shared" si="1240"/>
        <v xml:space="preserve"> </v>
      </c>
      <c r="AW2536" s="112">
        <f t="shared" si="1241"/>
        <v>0</v>
      </c>
    </row>
    <row r="2537" spans="30:49">
      <c r="AD2537" s="132">
        <v>2534</v>
      </c>
      <c r="AE2537" s="125" t="str">
        <f t="shared" si="1232"/>
        <v xml:space="preserve"> </v>
      </c>
      <c r="AF2537" s="125" t="str">
        <f t="shared" si="1243"/>
        <v xml:space="preserve"> </v>
      </c>
      <c r="AG2537" s="125" t="str">
        <f t="shared" si="1233"/>
        <v xml:space="preserve"> </v>
      </c>
      <c r="AH2537" s="126" t="str">
        <f t="shared" si="1244"/>
        <v xml:space="preserve"> </v>
      </c>
      <c r="AI2537" s="127" t="str">
        <f t="shared" si="1245"/>
        <v xml:space="preserve"> </v>
      </c>
      <c r="AJ2537" s="128" t="str">
        <f t="shared" si="1246"/>
        <v xml:space="preserve"> </v>
      </c>
      <c r="AK2537" s="128" t="str">
        <f t="shared" si="1234"/>
        <v xml:space="preserve"> </v>
      </c>
      <c r="AL2537" s="129" t="str">
        <f t="shared" si="1247"/>
        <v xml:space="preserve"> </v>
      </c>
      <c r="AM2537" s="130" t="str">
        <f t="shared" si="1248"/>
        <v xml:space="preserve"> </v>
      </c>
      <c r="AN2537" s="129" t="str">
        <f t="shared" si="1249"/>
        <v xml:space="preserve"> </v>
      </c>
      <c r="AO2537" s="131" t="str">
        <f t="shared" si="1235"/>
        <v xml:space="preserve"> </v>
      </c>
      <c r="AP2537" s="123" t="str">
        <f t="shared" si="1231"/>
        <v xml:space="preserve"> </v>
      </c>
      <c r="AQ2537" s="129" t="str">
        <f t="shared" si="1236"/>
        <v xml:space="preserve"> </v>
      </c>
      <c r="AR2537" s="111">
        <f t="shared" si="1237"/>
        <v>2534</v>
      </c>
      <c r="AS2537" s="111">
        <f t="shared" si="1238"/>
        <v>0</v>
      </c>
      <c r="AT2537" s="111">
        <f t="shared" si="1239"/>
        <v>0</v>
      </c>
      <c r="AU2537" s="111">
        <f t="shared" si="1242"/>
        <v>0</v>
      </c>
      <c r="AV2537" s="111" t="str">
        <f t="shared" si="1240"/>
        <v xml:space="preserve"> </v>
      </c>
      <c r="AW2537" s="112">
        <f t="shared" si="1241"/>
        <v>0</v>
      </c>
    </row>
    <row r="2538" spans="30:49">
      <c r="AD2538" s="132">
        <v>2535</v>
      </c>
      <c r="AE2538" s="125" t="str">
        <f t="shared" si="1232"/>
        <v xml:space="preserve"> </v>
      </c>
      <c r="AF2538" s="125" t="str">
        <f>IF(AF2537=" "," ",IF(AF2537&lt;0," ",AE2538+(AG2538*1+0.5*AK2538*1*1)))</f>
        <v xml:space="preserve"> </v>
      </c>
      <c r="AG2538" s="125" t="str">
        <f t="shared" si="1233"/>
        <v xml:space="preserve"> </v>
      </c>
      <c r="AH2538" s="126" t="str">
        <f>IF(AF2537=" "," ",IF(AF2537&lt;0," ",AG2538+AK2538*1))</f>
        <v xml:space="preserve"> </v>
      </c>
      <c r="AI2538" s="127" t="str">
        <f t="shared" si="1245"/>
        <v xml:space="preserve"> </v>
      </c>
      <c r="AJ2538" s="128" t="str">
        <f t="shared" si="1246"/>
        <v xml:space="preserve"> </v>
      </c>
      <c r="AK2538" s="128" t="str">
        <f t="shared" si="1234"/>
        <v xml:space="preserve"> </v>
      </c>
      <c r="AL2538" s="129" t="str">
        <f t="shared" si="1247"/>
        <v xml:space="preserve"> </v>
      </c>
      <c r="AM2538" s="130" t="str">
        <f t="shared" si="1248"/>
        <v xml:space="preserve"> </v>
      </c>
      <c r="AN2538" s="129" t="str">
        <f t="shared" si="1249"/>
        <v xml:space="preserve"> </v>
      </c>
      <c r="AO2538" s="131" t="str">
        <f t="shared" si="1235"/>
        <v xml:space="preserve"> </v>
      </c>
      <c r="AP2538" s="123" t="str">
        <f t="shared" si="1231"/>
        <v xml:space="preserve"> </v>
      </c>
      <c r="AQ2538" s="129" t="str">
        <f t="shared" si="1236"/>
        <v xml:space="preserve"> </v>
      </c>
      <c r="AR2538" s="111">
        <f t="shared" si="1237"/>
        <v>2535</v>
      </c>
      <c r="AS2538" s="111">
        <f t="shared" si="1238"/>
        <v>0</v>
      </c>
      <c r="AT2538" s="111">
        <f t="shared" si="1239"/>
        <v>0</v>
      </c>
      <c r="AU2538" s="111">
        <f t="shared" si="1242"/>
        <v>0</v>
      </c>
      <c r="AV2538" s="111" t="str">
        <f t="shared" si="1240"/>
        <v xml:space="preserve"> </v>
      </c>
      <c r="AW2538" s="112">
        <f t="shared" si="1241"/>
        <v>0</v>
      </c>
    </row>
    <row r="2539" spans="30:49">
      <c r="AD2539" s="132">
        <v>2536</v>
      </c>
      <c r="AE2539" s="125" t="str">
        <f t="shared" si="1232"/>
        <v xml:space="preserve"> </v>
      </c>
      <c r="AF2539" s="125" t="str">
        <f t="shared" ref="AF2539:AF2602" si="1250">IF(AF2538=" "," ",IF(AF2538&lt;0," ",AE2539+(AG2539*1+0.5*AK2539*1*1)))</f>
        <v xml:space="preserve"> </v>
      </c>
      <c r="AG2539" s="125" t="str">
        <f t="shared" si="1233"/>
        <v xml:space="preserve"> </v>
      </c>
      <c r="AH2539" s="126" t="str">
        <f t="shared" ref="AH2539:AH2602" si="1251">IF(AF2538=" "," ",IF(AF2538&lt;0," ",AG2539+AK2539*1))</f>
        <v xml:space="preserve"> </v>
      </c>
      <c r="AI2539" s="127" t="str">
        <f t="shared" si="1245"/>
        <v xml:space="preserve"> </v>
      </c>
      <c r="AJ2539" s="128" t="str">
        <f t="shared" si="1246"/>
        <v xml:space="preserve"> </v>
      </c>
      <c r="AK2539" s="128" t="str">
        <f t="shared" si="1234"/>
        <v xml:space="preserve"> </v>
      </c>
      <c r="AL2539" s="129" t="str">
        <f t="shared" si="1247"/>
        <v xml:space="preserve"> </v>
      </c>
      <c r="AM2539" s="130" t="str">
        <f t="shared" si="1248"/>
        <v xml:space="preserve"> </v>
      </c>
      <c r="AN2539" s="129" t="str">
        <f t="shared" si="1249"/>
        <v xml:space="preserve"> </v>
      </c>
      <c r="AO2539" s="131" t="str">
        <f t="shared" si="1235"/>
        <v xml:space="preserve"> </v>
      </c>
      <c r="AP2539" s="123" t="str">
        <f t="shared" si="1231"/>
        <v xml:space="preserve"> </v>
      </c>
      <c r="AQ2539" s="129" t="str">
        <f t="shared" si="1236"/>
        <v xml:space="preserve"> </v>
      </c>
      <c r="AR2539" s="111">
        <f t="shared" si="1237"/>
        <v>2536</v>
      </c>
      <c r="AS2539" s="111">
        <f t="shared" si="1238"/>
        <v>0</v>
      </c>
      <c r="AT2539" s="111">
        <f t="shared" si="1239"/>
        <v>0</v>
      </c>
      <c r="AU2539" s="111">
        <f t="shared" si="1242"/>
        <v>0</v>
      </c>
      <c r="AV2539" s="111" t="str">
        <f t="shared" si="1240"/>
        <v xml:space="preserve"> </v>
      </c>
      <c r="AW2539" s="112">
        <f t="shared" si="1241"/>
        <v>0</v>
      </c>
    </row>
    <row r="2540" spans="30:49">
      <c r="AD2540" s="132">
        <v>2537</v>
      </c>
      <c r="AE2540" s="125" t="str">
        <f t="shared" si="1232"/>
        <v xml:space="preserve"> </v>
      </c>
      <c r="AF2540" s="125" t="str">
        <f t="shared" si="1250"/>
        <v xml:space="preserve"> </v>
      </c>
      <c r="AG2540" s="125" t="str">
        <f t="shared" si="1233"/>
        <v xml:space="preserve"> </v>
      </c>
      <c r="AH2540" s="126" t="str">
        <f t="shared" si="1251"/>
        <v xml:space="preserve"> </v>
      </c>
      <c r="AI2540" s="127" t="str">
        <f t="shared" si="1245"/>
        <v xml:space="preserve"> </v>
      </c>
      <c r="AJ2540" s="128" t="str">
        <f t="shared" si="1246"/>
        <v xml:space="preserve"> </v>
      </c>
      <c r="AK2540" s="128" t="str">
        <f t="shared" si="1234"/>
        <v xml:space="preserve"> </v>
      </c>
      <c r="AL2540" s="129" t="str">
        <f t="shared" si="1247"/>
        <v xml:space="preserve"> </v>
      </c>
      <c r="AM2540" s="130" t="str">
        <f t="shared" si="1248"/>
        <v xml:space="preserve"> </v>
      </c>
      <c r="AN2540" s="129" t="str">
        <f t="shared" si="1249"/>
        <v xml:space="preserve"> </v>
      </c>
      <c r="AO2540" s="131" t="str">
        <f t="shared" si="1235"/>
        <v xml:space="preserve"> </v>
      </c>
      <c r="AP2540" s="123" t="str">
        <f t="shared" ref="AP2540:AP2603" si="1252">IF(AF2539=" "," ",IF(AF2539&lt;0," ",IF(AD2540&lt;$B$4,$B$3,0)))</f>
        <v xml:space="preserve"> </v>
      </c>
      <c r="AQ2540" s="129" t="str">
        <f t="shared" si="1236"/>
        <v xml:space="preserve"> </v>
      </c>
      <c r="AR2540" s="111">
        <f t="shared" si="1237"/>
        <v>2537</v>
      </c>
      <c r="AS2540" s="111">
        <f t="shared" si="1238"/>
        <v>0</v>
      </c>
      <c r="AT2540" s="111">
        <f t="shared" si="1239"/>
        <v>0</v>
      </c>
      <c r="AU2540" s="111">
        <f t="shared" si="1242"/>
        <v>0</v>
      </c>
      <c r="AV2540" s="111" t="str">
        <f t="shared" si="1240"/>
        <v xml:space="preserve"> </v>
      </c>
      <c r="AW2540" s="112">
        <f t="shared" si="1241"/>
        <v>0</v>
      </c>
    </row>
    <row r="2541" spans="30:49">
      <c r="AD2541" s="132">
        <v>2538</v>
      </c>
      <c r="AE2541" s="125" t="str">
        <f t="shared" si="1232"/>
        <v xml:space="preserve"> </v>
      </c>
      <c r="AF2541" s="125" t="str">
        <f t="shared" si="1250"/>
        <v xml:space="preserve"> </v>
      </c>
      <c r="AG2541" s="125" t="str">
        <f t="shared" si="1233"/>
        <v xml:space="preserve"> </v>
      </c>
      <c r="AH2541" s="126" t="str">
        <f t="shared" si="1251"/>
        <v xml:space="preserve"> </v>
      </c>
      <c r="AI2541" s="127" t="str">
        <f t="shared" si="1245"/>
        <v xml:space="preserve"> </v>
      </c>
      <c r="AJ2541" s="128" t="str">
        <f t="shared" si="1246"/>
        <v xml:space="preserve"> </v>
      </c>
      <c r="AK2541" s="128" t="str">
        <f t="shared" si="1234"/>
        <v xml:space="preserve"> </v>
      </c>
      <c r="AL2541" s="129" t="str">
        <f t="shared" si="1247"/>
        <v xml:space="preserve"> </v>
      </c>
      <c r="AM2541" s="130" t="str">
        <f t="shared" si="1248"/>
        <v xml:space="preserve"> </v>
      </c>
      <c r="AN2541" s="129" t="str">
        <f t="shared" si="1249"/>
        <v xml:space="preserve"> </v>
      </c>
      <c r="AO2541" s="131" t="str">
        <f t="shared" si="1235"/>
        <v xml:space="preserve"> </v>
      </c>
      <c r="AP2541" s="123" t="str">
        <f t="shared" si="1252"/>
        <v xml:space="preserve"> </v>
      </c>
      <c r="AQ2541" s="129" t="str">
        <f t="shared" si="1236"/>
        <v xml:space="preserve"> </v>
      </c>
      <c r="AR2541" s="111">
        <f t="shared" si="1237"/>
        <v>2538</v>
      </c>
      <c r="AS2541" s="111">
        <f t="shared" si="1238"/>
        <v>0</v>
      </c>
      <c r="AT2541" s="111">
        <f t="shared" si="1239"/>
        <v>0</v>
      </c>
      <c r="AU2541" s="111">
        <f t="shared" si="1242"/>
        <v>0</v>
      </c>
      <c r="AV2541" s="111" t="str">
        <f t="shared" si="1240"/>
        <v xml:space="preserve"> </v>
      </c>
      <c r="AW2541" s="112">
        <f t="shared" si="1241"/>
        <v>0</v>
      </c>
    </row>
    <row r="2542" spans="30:49">
      <c r="AD2542" s="132">
        <v>2539</v>
      </c>
      <c r="AE2542" s="125" t="str">
        <f t="shared" si="1232"/>
        <v xml:space="preserve"> </v>
      </c>
      <c r="AF2542" s="125" t="str">
        <f t="shared" si="1250"/>
        <v xml:space="preserve"> </v>
      </c>
      <c r="AG2542" s="125" t="str">
        <f t="shared" si="1233"/>
        <v xml:space="preserve"> </v>
      </c>
      <c r="AH2542" s="126" t="str">
        <f t="shared" si="1251"/>
        <v xml:space="preserve"> </v>
      </c>
      <c r="AI2542" s="127" t="str">
        <f t="shared" si="1245"/>
        <v xml:space="preserve"> </v>
      </c>
      <c r="AJ2542" s="128" t="str">
        <f t="shared" si="1246"/>
        <v xml:space="preserve"> </v>
      </c>
      <c r="AK2542" s="128" t="str">
        <f t="shared" si="1234"/>
        <v xml:space="preserve"> </v>
      </c>
      <c r="AL2542" s="129" t="str">
        <f t="shared" si="1247"/>
        <v xml:space="preserve"> </v>
      </c>
      <c r="AM2542" s="130" t="str">
        <f t="shared" si="1248"/>
        <v xml:space="preserve"> </v>
      </c>
      <c r="AN2542" s="129" t="str">
        <f t="shared" si="1249"/>
        <v xml:space="preserve"> </v>
      </c>
      <c r="AO2542" s="131" t="str">
        <f t="shared" si="1235"/>
        <v xml:space="preserve"> </v>
      </c>
      <c r="AP2542" s="123" t="str">
        <f t="shared" si="1252"/>
        <v xml:space="preserve"> </v>
      </c>
      <c r="AQ2542" s="129" t="str">
        <f t="shared" si="1236"/>
        <v xml:space="preserve"> </v>
      </c>
      <c r="AR2542" s="111">
        <f t="shared" si="1237"/>
        <v>2539</v>
      </c>
      <c r="AS2542" s="111">
        <f t="shared" si="1238"/>
        <v>0</v>
      </c>
      <c r="AT2542" s="111">
        <f t="shared" si="1239"/>
        <v>0</v>
      </c>
      <c r="AU2542" s="111">
        <f t="shared" si="1242"/>
        <v>0</v>
      </c>
      <c r="AV2542" s="111" t="str">
        <f t="shared" si="1240"/>
        <v xml:space="preserve"> </v>
      </c>
      <c r="AW2542" s="112">
        <f t="shared" si="1241"/>
        <v>0</v>
      </c>
    </row>
    <row r="2543" spans="30:49">
      <c r="AD2543" s="132">
        <v>2540</v>
      </c>
      <c r="AE2543" s="125" t="str">
        <f t="shared" si="1232"/>
        <v xml:space="preserve"> </v>
      </c>
      <c r="AF2543" s="125" t="str">
        <f t="shared" si="1250"/>
        <v xml:space="preserve"> </v>
      </c>
      <c r="AG2543" s="125" t="str">
        <f t="shared" si="1233"/>
        <v xml:space="preserve"> </v>
      </c>
      <c r="AH2543" s="126" t="str">
        <f t="shared" si="1251"/>
        <v xml:space="preserve"> </v>
      </c>
      <c r="AI2543" s="127" t="str">
        <f t="shared" si="1245"/>
        <v xml:space="preserve"> </v>
      </c>
      <c r="AJ2543" s="128" t="str">
        <f t="shared" si="1246"/>
        <v xml:space="preserve"> </v>
      </c>
      <c r="AK2543" s="128" t="str">
        <f t="shared" si="1234"/>
        <v xml:space="preserve"> </v>
      </c>
      <c r="AL2543" s="129" t="str">
        <f t="shared" si="1247"/>
        <v xml:space="preserve"> </v>
      </c>
      <c r="AM2543" s="130" t="str">
        <f t="shared" si="1248"/>
        <v xml:space="preserve"> </v>
      </c>
      <c r="AN2543" s="129" t="str">
        <f t="shared" si="1249"/>
        <v xml:space="preserve"> </v>
      </c>
      <c r="AO2543" s="131" t="str">
        <f t="shared" si="1235"/>
        <v xml:space="preserve"> </v>
      </c>
      <c r="AP2543" s="123" t="str">
        <f t="shared" si="1252"/>
        <v xml:space="preserve"> </v>
      </c>
      <c r="AQ2543" s="129" t="str">
        <f t="shared" si="1236"/>
        <v xml:space="preserve"> </v>
      </c>
      <c r="AR2543" s="111">
        <f t="shared" si="1237"/>
        <v>2540</v>
      </c>
      <c r="AS2543" s="111">
        <f t="shared" si="1238"/>
        <v>0</v>
      </c>
      <c r="AT2543" s="111">
        <f t="shared" si="1239"/>
        <v>0</v>
      </c>
      <c r="AU2543" s="111">
        <f t="shared" si="1242"/>
        <v>0</v>
      </c>
      <c r="AV2543" s="111" t="str">
        <f t="shared" si="1240"/>
        <v xml:space="preserve"> </v>
      </c>
      <c r="AW2543" s="112">
        <f t="shared" si="1241"/>
        <v>0</v>
      </c>
    </row>
    <row r="2544" spans="30:49">
      <c r="AD2544" s="132">
        <v>2541</v>
      </c>
      <c r="AE2544" s="125" t="str">
        <f t="shared" si="1232"/>
        <v xml:space="preserve"> </v>
      </c>
      <c r="AF2544" s="125" t="str">
        <f t="shared" si="1250"/>
        <v xml:space="preserve"> </v>
      </c>
      <c r="AG2544" s="125" t="str">
        <f t="shared" si="1233"/>
        <v xml:space="preserve"> </v>
      </c>
      <c r="AH2544" s="126" t="str">
        <f t="shared" si="1251"/>
        <v xml:space="preserve"> </v>
      </c>
      <c r="AI2544" s="127" t="str">
        <f t="shared" si="1245"/>
        <v xml:space="preserve"> </v>
      </c>
      <c r="AJ2544" s="128" t="str">
        <f t="shared" si="1246"/>
        <v xml:space="preserve"> </v>
      </c>
      <c r="AK2544" s="128" t="str">
        <f t="shared" si="1234"/>
        <v xml:space="preserve"> </v>
      </c>
      <c r="AL2544" s="129" t="str">
        <f t="shared" si="1247"/>
        <v xml:space="preserve"> </v>
      </c>
      <c r="AM2544" s="130" t="str">
        <f t="shared" si="1248"/>
        <v xml:space="preserve"> </v>
      </c>
      <c r="AN2544" s="129" t="str">
        <f t="shared" si="1249"/>
        <v xml:space="preserve"> </v>
      </c>
      <c r="AO2544" s="131" t="str">
        <f t="shared" si="1235"/>
        <v xml:space="preserve"> </v>
      </c>
      <c r="AP2544" s="123" t="str">
        <f t="shared" si="1252"/>
        <v xml:space="preserve"> </v>
      </c>
      <c r="AQ2544" s="129" t="str">
        <f t="shared" si="1236"/>
        <v xml:space="preserve"> </v>
      </c>
      <c r="AR2544" s="111">
        <f t="shared" si="1237"/>
        <v>2541</v>
      </c>
      <c r="AS2544" s="111">
        <f t="shared" si="1238"/>
        <v>0</v>
      </c>
      <c r="AT2544" s="111">
        <f t="shared" si="1239"/>
        <v>0</v>
      </c>
      <c r="AU2544" s="111">
        <f t="shared" si="1242"/>
        <v>0</v>
      </c>
      <c r="AV2544" s="111" t="str">
        <f t="shared" si="1240"/>
        <v xml:space="preserve"> </v>
      </c>
      <c r="AW2544" s="112">
        <f t="shared" si="1241"/>
        <v>0</v>
      </c>
    </row>
    <row r="2545" spans="30:49">
      <c r="AD2545" s="132">
        <v>2542</v>
      </c>
      <c r="AE2545" s="125" t="str">
        <f t="shared" si="1232"/>
        <v xml:space="preserve"> </v>
      </c>
      <c r="AF2545" s="125" t="str">
        <f t="shared" si="1250"/>
        <v xml:space="preserve"> </v>
      </c>
      <c r="AG2545" s="125" t="str">
        <f t="shared" si="1233"/>
        <v xml:space="preserve"> </v>
      </c>
      <c r="AH2545" s="126" t="str">
        <f t="shared" si="1251"/>
        <v xml:space="preserve"> </v>
      </c>
      <c r="AI2545" s="127" t="str">
        <f t="shared" si="1245"/>
        <v xml:space="preserve"> </v>
      </c>
      <c r="AJ2545" s="128" t="str">
        <f t="shared" si="1246"/>
        <v xml:space="preserve"> </v>
      </c>
      <c r="AK2545" s="128" t="str">
        <f t="shared" si="1234"/>
        <v xml:space="preserve"> </v>
      </c>
      <c r="AL2545" s="129" t="str">
        <f t="shared" si="1247"/>
        <v xml:space="preserve"> </v>
      </c>
      <c r="AM2545" s="130" t="str">
        <f t="shared" si="1248"/>
        <v xml:space="preserve"> </v>
      </c>
      <c r="AN2545" s="129" t="str">
        <f t="shared" si="1249"/>
        <v xml:space="preserve"> </v>
      </c>
      <c r="AO2545" s="131" t="str">
        <f t="shared" si="1235"/>
        <v xml:space="preserve"> </v>
      </c>
      <c r="AP2545" s="123" t="str">
        <f t="shared" si="1252"/>
        <v xml:space="preserve"> </v>
      </c>
      <c r="AQ2545" s="129" t="str">
        <f t="shared" si="1236"/>
        <v xml:space="preserve"> </v>
      </c>
      <c r="AR2545" s="111">
        <f t="shared" si="1237"/>
        <v>2542</v>
      </c>
      <c r="AS2545" s="111">
        <f t="shared" si="1238"/>
        <v>0</v>
      </c>
      <c r="AT2545" s="111">
        <f t="shared" si="1239"/>
        <v>0</v>
      </c>
      <c r="AU2545" s="111">
        <f t="shared" si="1242"/>
        <v>0</v>
      </c>
      <c r="AV2545" s="111" t="str">
        <f t="shared" si="1240"/>
        <v xml:space="preserve"> </v>
      </c>
      <c r="AW2545" s="112">
        <f t="shared" si="1241"/>
        <v>0</v>
      </c>
    </row>
    <row r="2546" spans="30:49">
      <c r="AD2546" s="132">
        <v>2543</v>
      </c>
      <c r="AE2546" s="125" t="str">
        <f t="shared" si="1232"/>
        <v xml:space="preserve"> </v>
      </c>
      <c r="AF2546" s="125" t="str">
        <f t="shared" si="1250"/>
        <v xml:space="preserve"> </v>
      </c>
      <c r="AG2546" s="125" t="str">
        <f t="shared" si="1233"/>
        <v xml:space="preserve"> </v>
      </c>
      <c r="AH2546" s="126" t="str">
        <f t="shared" si="1251"/>
        <v xml:space="preserve"> </v>
      </c>
      <c r="AI2546" s="127" t="str">
        <f t="shared" si="1245"/>
        <v xml:space="preserve"> </v>
      </c>
      <c r="AJ2546" s="128" t="str">
        <f t="shared" si="1246"/>
        <v xml:space="preserve"> </v>
      </c>
      <c r="AK2546" s="128" t="str">
        <f t="shared" si="1234"/>
        <v xml:space="preserve"> </v>
      </c>
      <c r="AL2546" s="129" t="str">
        <f t="shared" si="1247"/>
        <v xml:space="preserve"> </v>
      </c>
      <c r="AM2546" s="130" t="str">
        <f t="shared" si="1248"/>
        <v xml:space="preserve"> </v>
      </c>
      <c r="AN2546" s="129" t="str">
        <f t="shared" si="1249"/>
        <v xml:space="preserve"> </v>
      </c>
      <c r="AO2546" s="131" t="str">
        <f t="shared" si="1235"/>
        <v xml:space="preserve"> </v>
      </c>
      <c r="AP2546" s="123" t="str">
        <f t="shared" si="1252"/>
        <v xml:space="preserve"> </v>
      </c>
      <c r="AQ2546" s="129" t="str">
        <f t="shared" si="1236"/>
        <v xml:space="preserve"> </v>
      </c>
      <c r="AR2546" s="111">
        <f t="shared" si="1237"/>
        <v>2543</v>
      </c>
      <c r="AS2546" s="111">
        <f t="shared" si="1238"/>
        <v>0</v>
      </c>
      <c r="AT2546" s="111">
        <f t="shared" si="1239"/>
        <v>0</v>
      </c>
      <c r="AU2546" s="111">
        <f t="shared" si="1242"/>
        <v>0</v>
      </c>
      <c r="AV2546" s="111" t="str">
        <f t="shared" si="1240"/>
        <v xml:space="preserve"> </v>
      </c>
      <c r="AW2546" s="112">
        <f t="shared" si="1241"/>
        <v>0</v>
      </c>
    </row>
    <row r="2547" spans="30:49">
      <c r="AD2547" s="132">
        <v>2544</v>
      </c>
      <c r="AE2547" s="125" t="str">
        <f t="shared" si="1232"/>
        <v xml:space="preserve"> </v>
      </c>
      <c r="AF2547" s="125" t="str">
        <f t="shared" si="1250"/>
        <v xml:space="preserve"> </v>
      </c>
      <c r="AG2547" s="125" t="str">
        <f t="shared" si="1233"/>
        <v xml:space="preserve"> </v>
      </c>
      <c r="AH2547" s="126" t="str">
        <f t="shared" si="1251"/>
        <v xml:space="preserve"> </v>
      </c>
      <c r="AI2547" s="127" t="str">
        <f t="shared" si="1245"/>
        <v xml:space="preserve"> </v>
      </c>
      <c r="AJ2547" s="128" t="str">
        <f t="shared" si="1246"/>
        <v xml:space="preserve"> </v>
      </c>
      <c r="AK2547" s="128" t="str">
        <f t="shared" si="1234"/>
        <v xml:space="preserve"> </v>
      </c>
      <c r="AL2547" s="129" t="str">
        <f t="shared" si="1247"/>
        <v xml:space="preserve"> </v>
      </c>
      <c r="AM2547" s="130" t="str">
        <f t="shared" si="1248"/>
        <v xml:space="preserve"> </v>
      </c>
      <c r="AN2547" s="129" t="str">
        <f t="shared" si="1249"/>
        <v xml:space="preserve"> </v>
      </c>
      <c r="AO2547" s="131" t="str">
        <f t="shared" si="1235"/>
        <v xml:space="preserve"> </v>
      </c>
      <c r="AP2547" s="123" t="str">
        <f t="shared" si="1252"/>
        <v xml:space="preserve"> </v>
      </c>
      <c r="AQ2547" s="129" t="str">
        <f t="shared" si="1236"/>
        <v xml:space="preserve"> </v>
      </c>
      <c r="AR2547" s="111">
        <f t="shared" si="1237"/>
        <v>2544</v>
      </c>
      <c r="AS2547" s="111">
        <f t="shared" si="1238"/>
        <v>0</v>
      </c>
      <c r="AT2547" s="111">
        <f t="shared" si="1239"/>
        <v>0</v>
      </c>
      <c r="AU2547" s="111">
        <f t="shared" si="1242"/>
        <v>0</v>
      </c>
      <c r="AV2547" s="111" t="str">
        <f t="shared" si="1240"/>
        <v xml:space="preserve"> </v>
      </c>
      <c r="AW2547" s="112">
        <f t="shared" si="1241"/>
        <v>0</v>
      </c>
    </row>
    <row r="2548" spans="30:49">
      <c r="AD2548" s="132">
        <v>2545</v>
      </c>
      <c r="AE2548" s="125" t="str">
        <f t="shared" si="1232"/>
        <v xml:space="preserve"> </v>
      </c>
      <c r="AF2548" s="125" t="str">
        <f t="shared" si="1250"/>
        <v xml:space="preserve"> </v>
      </c>
      <c r="AG2548" s="125" t="str">
        <f t="shared" si="1233"/>
        <v xml:space="preserve"> </v>
      </c>
      <c r="AH2548" s="126" t="str">
        <f t="shared" si="1251"/>
        <v xml:space="preserve"> </v>
      </c>
      <c r="AI2548" s="127" t="str">
        <f t="shared" si="1245"/>
        <v xml:space="preserve"> </v>
      </c>
      <c r="AJ2548" s="128" t="str">
        <f t="shared" si="1246"/>
        <v xml:space="preserve"> </v>
      </c>
      <c r="AK2548" s="128" t="str">
        <f t="shared" si="1234"/>
        <v xml:space="preserve"> </v>
      </c>
      <c r="AL2548" s="129" t="str">
        <f t="shared" si="1247"/>
        <v xml:space="preserve"> </v>
      </c>
      <c r="AM2548" s="130" t="str">
        <f t="shared" si="1248"/>
        <v xml:space="preserve"> </v>
      </c>
      <c r="AN2548" s="129" t="str">
        <f t="shared" si="1249"/>
        <v xml:space="preserve"> </v>
      </c>
      <c r="AO2548" s="131" t="str">
        <f t="shared" si="1235"/>
        <v xml:space="preserve"> </v>
      </c>
      <c r="AP2548" s="123" t="str">
        <f t="shared" si="1252"/>
        <v xml:space="preserve"> </v>
      </c>
      <c r="AQ2548" s="129" t="str">
        <f t="shared" si="1236"/>
        <v xml:space="preserve"> </v>
      </c>
      <c r="AR2548" s="111">
        <f t="shared" si="1237"/>
        <v>2545</v>
      </c>
      <c r="AS2548" s="111">
        <f t="shared" si="1238"/>
        <v>0</v>
      </c>
      <c r="AT2548" s="111">
        <f t="shared" si="1239"/>
        <v>0</v>
      </c>
      <c r="AU2548" s="111">
        <f t="shared" si="1242"/>
        <v>0</v>
      </c>
      <c r="AV2548" s="111" t="str">
        <f t="shared" si="1240"/>
        <v xml:space="preserve"> </v>
      </c>
      <c r="AW2548" s="112">
        <f t="shared" si="1241"/>
        <v>0</v>
      </c>
    </row>
    <row r="2549" spans="30:49">
      <c r="AD2549" s="132">
        <v>2546</v>
      </c>
      <c r="AE2549" s="125" t="str">
        <f t="shared" si="1232"/>
        <v xml:space="preserve"> </v>
      </c>
      <c r="AF2549" s="125" t="str">
        <f t="shared" si="1250"/>
        <v xml:space="preserve"> </v>
      </c>
      <c r="AG2549" s="125" t="str">
        <f t="shared" si="1233"/>
        <v xml:space="preserve"> </v>
      </c>
      <c r="AH2549" s="126" t="str">
        <f t="shared" si="1251"/>
        <v xml:space="preserve"> </v>
      </c>
      <c r="AI2549" s="127" t="str">
        <f t="shared" si="1245"/>
        <v xml:space="preserve"> </v>
      </c>
      <c r="AJ2549" s="128" t="str">
        <f t="shared" si="1246"/>
        <v xml:space="preserve"> </v>
      </c>
      <c r="AK2549" s="128" t="str">
        <f t="shared" si="1234"/>
        <v xml:space="preserve"> </v>
      </c>
      <c r="AL2549" s="129" t="str">
        <f t="shared" si="1247"/>
        <v xml:space="preserve"> </v>
      </c>
      <c r="AM2549" s="130" t="str">
        <f t="shared" si="1248"/>
        <v xml:space="preserve"> </v>
      </c>
      <c r="AN2549" s="129" t="str">
        <f t="shared" si="1249"/>
        <v xml:space="preserve"> </v>
      </c>
      <c r="AO2549" s="131" t="str">
        <f t="shared" si="1235"/>
        <v xml:space="preserve"> </v>
      </c>
      <c r="AP2549" s="123" t="str">
        <f t="shared" si="1252"/>
        <v xml:space="preserve"> </v>
      </c>
      <c r="AQ2549" s="129" t="str">
        <f t="shared" si="1236"/>
        <v xml:space="preserve"> </v>
      </c>
      <c r="AR2549" s="111">
        <f t="shared" si="1237"/>
        <v>2546</v>
      </c>
      <c r="AS2549" s="111">
        <f t="shared" si="1238"/>
        <v>0</v>
      </c>
      <c r="AT2549" s="111">
        <f t="shared" si="1239"/>
        <v>0</v>
      </c>
      <c r="AU2549" s="111">
        <f t="shared" si="1242"/>
        <v>0</v>
      </c>
      <c r="AV2549" s="111" t="str">
        <f t="shared" si="1240"/>
        <v xml:space="preserve"> </v>
      </c>
      <c r="AW2549" s="112">
        <f t="shared" si="1241"/>
        <v>0</v>
      </c>
    </row>
    <row r="2550" spans="30:49">
      <c r="AD2550" s="132">
        <v>2547</v>
      </c>
      <c r="AE2550" s="125" t="str">
        <f t="shared" si="1232"/>
        <v xml:space="preserve"> </v>
      </c>
      <c r="AF2550" s="125" t="str">
        <f t="shared" si="1250"/>
        <v xml:space="preserve"> </v>
      </c>
      <c r="AG2550" s="125" t="str">
        <f t="shared" si="1233"/>
        <v xml:space="preserve"> </v>
      </c>
      <c r="AH2550" s="126" t="str">
        <f t="shared" si="1251"/>
        <v xml:space="preserve"> </v>
      </c>
      <c r="AI2550" s="127" t="str">
        <f t="shared" si="1245"/>
        <v xml:space="preserve"> </v>
      </c>
      <c r="AJ2550" s="128" t="str">
        <f t="shared" si="1246"/>
        <v xml:space="preserve"> </v>
      </c>
      <c r="AK2550" s="128" t="str">
        <f t="shared" si="1234"/>
        <v xml:space="preserve"> </v>
      </c>
      <c r="AL2550" s="129" t="str">
        <f t="shared" si="1247"/>
        <v xml:space="preserve"> </v>
      </c>
      <c r="AM2550" s="130" t="str">
        <f t="shared" si="1248"/>
        <v xml:space="preserve"> </v>
      </c>
      <c r="AN2550" s="129" t="str">
        <f t="shared" si="1249"/>
        <v xml:space="preserve"> </v>
      </c>
      <c r="AO2550" s="131" t="str">
        <f t="shared" si="1235"/>
        <v xml:space="preserve"> </v>
      </c>
      <c r="AP2550" s="123" t="str">
        <f t="shared" si="1252"/>
        <v xml:space="preserve"> </v>
      </c>
      <c r="AQ2550" s="129" t="str">
        <f t="shared" si="1236"/>
        <v xml:space="preserve"> </v>
      </c>
      <c r="AR2550" s="111">
        <f t="shared" si="1237"/>
        <v>2547</v>
      </c>
      <c r="AS2550" s="111">
        <f t="shared" si="1238"/>
        <v>0</v>
      </c>
      <c r="AT2550" s="111">
        <f t="shared" si="1239"/>
        <v>0</v>
      </c>
      <c r="AU2550" s="111">
        <f t="shared" si="1242"/>
        <v>0</v>
      </c>
      <c r="AV2550" s="111" t="str">
        <f t="shared" si="1240"/>
        <v xml:space="preserve"> </v>
      </c>
      <c r="AW2550" s="112">
        <f t="shared" si="1241"/>
        <v>0</v>
      </c>
    </row>
    <row r="2551" spans="30:49">
      <c r="AD2551" s="132">
        <v>2548</v>
      </c>
      <c r="AE2551" s="125" t="str">
        <f t="shared" si="1232"/>
        <v xml:space="preserve"> </v>
      </c>
      <c r="AF2551" s="125" t="str">
        <f t="shared" si="1250"/>
        <v xml:space="preserve"> </v>
      </c>
      <c r="AG2551" s="125" t="str">
        <f t="shared" si="1233"/>
        <v xml:space="preserve"> </v>
      </c>
      <c r="AH2551" s="126" t="str">
        <f t="shared" si="1251"/>
        <v xml:space="preserve"> </v>
      </c>
      <c r="AI2551" s="127" t="str">
        <f t="shared" si="1245"/>
        <v xml:space="preserve"> </v>
      </c>
      <c r="AJ2551" s="128" t="str">
        <f t="shared" si="1246"/>
        <v xml:space="preserve"> </v>
      </c>
      <c r="AK2551" s="128" t="str">
        <f t="shared" si="1234"/>
        <v xml:space="preserve"> </v>
      </c>
      <c r="AL2551" s="129" t="str">
        <f t="shared" si="1247"/>
        <v xml:space="preserve"> </v>
      </c>
      <c r="AM2551" s="130" t="str">
        <f t="shared" si="1248"/>
        <v xml:space="preserve"> </v>
      </c>
      <c r="AN2551" s="129" t="str">
        <f t="shared" si="1249"/>
        <v xml:space="preserve"> </v>
      </c>
      <c r="AO2551" s="131" t="str">
        <f t="shared" si="1235"/>
        <v xml:space="preserve"> </v>
      </c>
      <c r="AP2551" s="123" t="str">
        <f t="shared" si="1252"/>
        <v xml:space="preserve"> </v>
      </c>
      <c r="AQ2551" s="129" t="str">
        <f t="shared" si="1236"/>
        <v xml:space="preserve"> </v>
      </c>
      <c r="AR2551" s="111">
        <f t="shared" si="1237"/>
        <v>2548</v>
      </c>
      <c r="AS2551" s="111">
        <f t="shared" si="1238"/>
        <v>0</v>
      </c>
      <c r="AT2551" s="111">
        <f t="shared" si="1239"/>
        <v>0</v>
      </c>
      <c r="AU2551" s="111">
        <f t="shared" si="1242"/>
        <v>0</v>
      </c>
      <c r="AV2551" s="111" t="str">
        <f t="shared" si="1240"/>
        <v xml:space="preserve"> </v>
      </c>
      <c r="AW2551" s="112">
        <f t="shared" si="1241"/>
        <v>0</v>
      </c>
    </row>
    <row r="2552" spans="30:49">
      <c r="AD2552" s="132">
        <v>2549</v>
      </c>
      <c r="AE2552" s="125" t="str">
        <f t="shared" si="1232"/>
        <v xml:space="preserve"> </v>
      </c>
      <c r="AF2552" s="125" t="str">
        <f t="shared" si="1250"/>
        <v xml:space="preserve"> </v>
      </c>
      <c r="AG2552" s="125" t="str">
        <f t="shared" si="1233"/>
        <v xml:space="preserve"> </v>
      </c>
      <c r="AH2552" s="126" t="str">
        <f t="shared" si="1251"/>
        <v xml:space="preserve"> </v>
      </c>
      <c r="AI2552" s="127" t="str">
        <f t="shared" si="1245"/>
        <v xml:space="preserve"> </v>
      </c>
      <c r="AJ2552" s="128" t="str">
        <f t="shared" si="1246"/>
        <v xml:space="preserve"> </v>
      </c>
      <c r="AK2552" s="128" t="str">
        <f t="shared" si="1234"/>
        <v xml:space="preserve"> </v>
      </c>
      <c r="AL2552" s="129" t="str">
        <f t="shared" si="1247"/>
        <v xml:space="preserve"> </v>
      </c>
      <c r="AM2552" s="130" t="str">
        <f t="shared" si="1248"/>
        <v xml:space="preserve"> </v>
      </c>
      <c r="AN2552" s="129" t="str">
        <f t="shared" si="1249"/>
        <v xml:space="preserve"> </v>
      </c>
      <c r="AO2552" s="131" t="str">
        <f t="shared" si="1235"/>
        <v xml:space="preserve"> </v>
      </c>
      <c r="AP2552" s="123" t="str">
        <f t="shared" si="1252"/>
        <v xml:space="preserve"> </v>
      </c>
      <c r="AQ2552" s="129" t="str">
        <f t="shared" si="1236"/>
        <v xml:space="preserve"> </v>
      </c>
      <c r="AR2552" s="111">
        <f t="shared" si="1237"/>
        <v>2549</v>
      </c>
      <c r="AS2552" s="111">
        <f t="shared" si="1238"/>
        <v>0</v>
      </c>
      <c r="AT2552" s="111">
        <f t="shared" si="1239"/>
        <v>0</v>
      </c>
      <c r="AU2552" s="111">
        <f t="shared" si="1242"/>
        <v>0</v>
      </c>
      <c r="AV2552" s="111" t="str">
        <f t="shared" si="1240"/>
        <v xml:space="preserve"> </v>
      </c>
      <c r="AW2552" s="112">
        <f t="shared" si="1241"/>
        <v>0</v>
      </c>
    </row>
    <row r="2553" spans="30:49">
      <c r="AD2553" s="132">
        <v>2550</v>
      </c>
      <c r="AE2553" s="125" t="str">
        <f t="shared" si="1232"/>
        <v xml:space="preserve"> </v>
      </c>
      <c r="AF2553" s="125" t="str">
        <f t="shared" si="1250"/>
        <v xml:space="preserve"> </v>
      </c>
      <c r="AG2553" s="125" t="str">
        <f t="shared" si="1233"/>
        <v xml:space="preserve"> </v>
      </c>
      <c r="AH2553" s="126" t="str">
        <f t="shared" si="1251"/>
        <v xml:space="preserve"> </v>
      </c>
      <c r="AI2553" s="127" t="str">
        <f t="shared" si="1245"/>
        <v xml:space="preserve"> </v>
      </c>
      <c r="AJ2553" s="128" t="str">
        <f t="shared" si="1246"/>
        <v xml:space="preserve"> </v>
      </c>
      <c r="AK2553" s="128" t="str">
        <f t="shared" si="1234"/>
        <v xml:space="preserve"> </v>
      </c>
      <c r="AL2553" s="129" t="str">
        <f t="shared" si="1247"/>
        <v xml:space="preserve"> </v>
      </c>
      <c r="AM2553" s="130" t="str">
        <f t="shared" si="1248"/>
        <v xml:space="preserve"> </v>
      </c>
      <c r="AN2553" s="129" t="str">
        <f t="shared" si="1249"/>
        <v xml:space="preserve"> </v>
      </c>
      <c r="AO2553" s="131" t="str">
        <f t="shared" si="1235"/>
        <v xml:space="preserve"> </v>
      </c>
      <c r="AP2553" s="123" t="str">
        <f t="shared" si="1252"/>
        <v xml:space="preserve"> </v>
      </c>
      <c r="AQ2553" s="129" t="str">
        <f t="shared" si="1236"/>
        <v xml:space="preserve"> </v>
      </c>
      <c r="AR2553" s="111">
        <f t="shared" si="1237"/>
        <v>2550</v>
      </c>
      <c r="AS2553" s="111">
        <f t="shared" si="1238"/>
        <v>0</v>
      </c>
      <c r="AT2553" s="111">
        <f t="shared" si="1239"/>
        <v>0</v>
      </c>
      <c r="AU2553" s="111">
        <f t="shared" si="1242"/>
        <v>0</v>
      </c>
      <c r="AV2553" s="111" t="str">
        <f t="shared" si="1240"/>
        <v xml:space="preserve"> </v>
      </c>
      <c r="AW2553" s="112">
        <f t="shared" si="1241"/>
        <v>0</v>
      </c>
    </row>
    <row r="2554" spans="30:49">
      <c r="AD2554" s="132">
        <v>2551</v>
      </c>
      <c r="AE2554" s="125" t="str">
        <f t="shared" si="1232"/>
        <v xml:space="preserve"> </v>
      </c>
      <c r="AF2554" s="125" t="str">
        <f t="shared" si="1250"/>
        <v xml:space="preserve"> </v>
      </c>
      <c r="AG2554" s="125" t="str">
        <f t="shared" si="1233"/>
        <v xml:space="preserve"> </v>
      </c>
      <c r="AH2554" s="126" t="str">
        <f t="shared" si="1251"/>
        <v xml:space="preserve"> </v>
      </c>
      <c r="AI2554" s="127" t="str">
        <f t="shared" si="1245"/>
        <v xml:space="preserve"> </v>
      </c>
      <c r="AJ2554" s="128" t="str">
        <f t="shared" si="1246"/>
        <v xml:space="preserve"> </v>
      </c>
      <c r="AK2554" s="128" t="str">
        <f t="shared" si="1234"/>
        <v xml:space="preserve"> </v>
      </c>
      <c r="AL2554" s="129" t="str">
        <f t="shared" si="1247"/>
        <v xml:space="preserve"> </v>
      </c>
      <c r="AM2554" s="130" t="str">
        <f t="shared" si="1248"/>
        <v xml:space="preserve"> </v>
      </c>
      <c r="AN2554" s="129" t="str">
        <f t="shared" si="1249"/>
        <v xml:space="preserve"> </v>
      </c>
      <c r="AO2554" s="131" t="str">
        <f t="shared" si="1235"/>
        <v xml:space="preserve"> </v>
      </c>
      <c r="AP2554" s="123" t="str">
        <f t="shared" si="1252"/>
        <v xml:space="preserve"> </v>
      </c>
      <c r="AQ2554" s="129" t="str">
        <f t="shared" si="1236"/>
        <v xml:space="preserve"> </v>
      </c>
      <c r="AR2554" s="111">
        <f t="shared" si="1237"/>
        <v>2551</v>
      </c>
      <c r="AS2554" s="111">
        <f t="shared" si="1238"/>
        <v>0</v>
      </c>
      <c r="AT2554" s="111">
        <f t="shared" si="1239"/>
        <v>0</v>
      </c>
      <c r="AU2554" s="111">
        <f t="shared" si="1242"/>
        <v>0</v>
      </c>
      <c r="AV2554" s="111" t="str">
        <f t="shared" si="1240"/>
        <v xml:space="preserve"> </v>
      </c>
      <c r="AW2554" s="112">
        <f t="shared" si="1241"/>
        <v>0</v>
      </c>
    </row>
    <row r="2555" spans="30:49">
      <c r="AD2555" s="132">
        <v>2552</v>
      </c>
      <c r="AE2555" s="125" t="str">
        <f t="shared" si="1232"/>
        <v xml:space="preserve"> </v>
      </c>
      <c r="AF2555" s="125" t="str">
        <f t="shared" si="1250"/>
        <v xml:space="preserve"> </v>
      </c>
      <c r="AG2555" s="125" t="str">
        <f t="shared" si="1233"/>
        <v xml:space="preserve"> </v>
      </c>
      <c r="AH2555" s="126" t="str">
        <f t="shared" si="1251"/>
        <v xml:space="preserve"> </v>
      </c>
      <c r="AI2555" s="127" t="str">
        <f t="shared" si="1245"/>
        <v xml:space="preserve"> </v>
      </c>
      <c r="AJ2555" s="128" t="str">
        <f t="shared" si="1246"/>
        <v xml:space="preserve"> </v>
      </c>
      <c r="AK2555" s="128" t="str">
        <f t="shared" si="1234"/>
        <v xml:space="preserve"> </v>
      </c>
      <c r="AL2555" s="129" t="str">
        <f t="shared" si="1247"/>
        <v xml:space="preserve"> </v>
      </c>
      <c r="AM2555" s="130" t="str">
        <f t="shared" si="1248"/>
        <v xml:space="preserve"> </v>
      </c>
      <c r="AN2555" s="129" t="str">
        <f t="shared" si="1249"/>
        <v xml:space="preserve"> </v>
      </c>
      <c r="AO2555" s="131" t="str">
        <f t="shared" si="1235"/>
        <v xml:space="preserve"> </v>
      </c>
      <c r="AP2555" s="123" t="str">
        <f t="shared" si="1252"/>
        <v xml:space="preserve"> </v>
      </c>
      <c r="AQ2555" s="129" t="str">
        <f t="shared" si="1236"/>
        <v xml:space="preserve"> </v>
      </c>
      <c r="AR2555" s="111">
        <f t="shared" si="1237"/>
        <v>2552</v>
      </c>
      <c r="AS2555" s="111">
        <f t="shared" si="1238"/>
        <v>0</v>
      </c>
      <c r="AT2555" s="111">
        <f t="shared" si="1239"/>
        <v>0</v>
      </c>
      <c r="AU2555" s="111">
        <f t="shared" si="1242"/>
        <v>0</v>
      </c>
      <c r="AV2555" s="111" t="str">
        <f t="shared" si="1240"/>
        <v xml:space="preserve"> </v>
      </c>
      <c r="AW2555" s="112">
        <f t="shared" si="1241"/>
        <v>0</v>
      </c>
    </row>
    <row r="2556" spans="30:49">
      <c r="AD2556" s="132">
        <v>2553</v>
      </c>
      <c r="AE2556" s="125" t="str">
        <f t="shared" si="1232"/>
        <v xml:space="preserve"> </v>
      </c>
      <c r="AF2556" s="125" t="str">
        <f t="shared" si="1250"/>
        <v xml:space="preserve"> </v>
      </c>
      <c r="AG2556" s="125" t="str">
        <f t="shared" si="1233"/>
        <v xml:space="preserve"> </v>
      </c>
      <c r="AH2556" s="126" t="str">
        <f t="shared" si="1251"/>
        <v xml:space="preserve"> </v>
      </c>
      <c r="AI2556" s="127" t="str">
        <f t="shared" si="1245"/>
        <v xml:space="preserve"> </v>
      </c>
      <c r="AJ2556" s="128" t="str">
        <f t="shared" si="1246"/>
        <v xml:space="preserve"> </v>
      </c>
      <c r="AK2556" s="128" t="str">
        <f t="shared" si="1234"/>
        <v xml:space="preserve"> </v>
      </c>
      <c r="AL2556" s="129" t="str">
        <f t="shared" si="1247"/>
        <v xml:space="preserve"> </v>
      </c>
      <c r="AM2556" s="130" t="str">
        <f t="shared" si="1248"/>
        <v xml:space="preserve"> </v>
      </c>
      <c r="AN2556" s="129" t="str">
        <f t="shared" si="1249"/>
        <v xml:space="preserve"> </v>
      </c>
      <c r="AO2556" s="131" t="str">
        <f t="shared" si="1235"/>
        <v xml:space="preserve"> </v>
      </c>
      <c r="AP2556" s="123" t="str">
        <f t="shared" si="1252"/>
        <v xml:space="preserve"> </v>
      </c>
      <c r="AQ2556" s="129" t="str">
        <f t="shared" si="1236"/>
        <v xml:space="preserve"> </v>
      </c>
      <c r="AR2556" s="111">
        <f t="shared" si="1237"/>
        <v>2553</v>
      </c>
      <c r="AS2556" s="111">
        <f t="shared" si="1238"/>
        <v>0</v>
      </c>
      <c r="AT2556" s="111">
        <f t="shared" si="1239"/>
        <v>0</v>
      </c>
      <c r="AU2556" s="111">
        <f t="shared" si="1242"/>
        <v>0</v>
      </c>
      <c r="AV2556" s="111" t="str">
        <f t="shared" si="1240"/>
        <v xml:space="preserve"> </v>
      </c>
      <c r="AW2556" s="112">
        <f t="shared" si="1241"/>
        <v>0</v>
      </c>
    </row>
    <row r="2557" spans="30:49">
      <c r="AD2557" s="132">
        <v>2554</v>
      </c>
      <c r="AE2557" s="125" t="str">
        <f t="shared" si="1232"/>
        <v xml:space="preserve"> </v>
      </c>
      <c r="AF2557" s="125" t="str">
        <f t="shared" si="1250"/>
        <v xml:space="preserve"> </v>
      </c>
      <c r="AG2557" s="125" t="str">
        <f t="shared" si="1233"/>
        <v xml:space="preserve"> </v>
      </c>
      <c r="AH2557" s="126" t="str">
        <f t="shared" si="1251"/>
        <v xml:space="preserve"> </v>
      </c>
      <c r="AI2557" s="127" t="str">
        <f t="shared" si="1245"/>
        <v xml:space="preserve"> </v>
      </c>
      <c r="AJ2557" s="128" t="str">
        <f t="shared" si="1246"/>
        <v xml:space="preserve"> </v>
      </c>
      <c r="AK2557" s="128" t="str">
        <f t="shared" si="1234"/>
        <v xml:space="preserve"> </v>
      </c>
      <c r="AL2557" s="129" t="str">
        <f t="shared" si="1247"/>
        <v xml:space="preserve"> </v>
      </c>
      <c r="AM2557" s="130" t="str">
        <f t="shared" si="1248"/>
        <v xml:space="preserve"> </v>
      </c>
      <c r="AN2557" s="129" t="str">
        <f t="shared" si="1249"/>
        <v xml:space="preserve"> </v>
      </c>
      <c r="AO2557" s="131" t="str">
        <f t="shared" si="1235"/>
        <v xml:space="preserve"> </v>
      </c>
      <c r="AP2557" s="123" t="str">
        <f t="shared" si="1252"/>
        <v xml:space="preserve"> </v>
      </c>
      <c r="AQ2557" s="129" t="str">
        <f t="shared" si="1236"/>
        <v xml:space="preserve"> </v>
      </c>
      <c r="AR2557" s="111">
        <f t="shared" si="1237"/>
        <v>2554</v>
      </c>
      <c r="AS2557" s="111">
        <f t="shared" si="1238"/>
        <v>0</v>
      </c>
      <c r="AT2557" s="111">
        <f t="shared" si="1239"/>
        <v>0</v>
      </c>
      <c r="AU2557" s="111">
        <f t="shared" si="1242"/>
        <v>0</v>
      </c>
      <c r="AV2557" s="111" t="str">
        <f t="shared" si="1240"/>
        <v xml:space="preserve"> </v>
      </c>
      <c r="AW2557" s="112">
        <f t="shared" si="1241"/>
        <v>0</v>
      </c>
    </row>
    <row r="2558" spans="30:49">
      <c r="AD2558" s="132">
        <v>2555</v>
      </c>
      <c r="AE2558" s="125" t="str">
        <f t="shared" si="1232"/>
        <v xml:space="preserve"> </v>
      </c>
      <c r="AF2558" s="125" t="str">
        <f t="shared" si="1250"/>
        <v xml:space="preserve"> </v>
      </c>
      <c r="AG2558" s="125" t="str">
        <f t="shared" si="1233"/>
        <v xml:space="preserve"> </v>
      </c>
      <c r="AH2558" s="126" t="str">
        <f t="shared" si="1251"/>
        <v xml:space="preserve"> </v>
      </c>
      <c r="AI2558" s="127" t="str">
        <f t="shared" si="1245"/>
        <v xml:space="preserve"> </v>
      </c>
      <c r="AJ2558" s="128" t="str">
        <f t="shared" si="1246"/>
        <v xml:space="preserve"> </v>
      </c>
      <c r="AK2558" s="128" t="str">
        <f t="shared" si="1234"/>
        <v xml:space="preserve"> </v>
      </c>
      <c r="AL2558" s="129" t="str">
        <f t="shared" si="1247"/>
        <v xml:space="preserve"> </v>
      </c>
      <c r="AM2558" s="130" t="str">
        <f t="shared" si="1248"/>
        <v xml:space="preserve"> </v>
      </c>
      <c r="AN2558" s="129" t="str">
        <f t="shared" si="1249"/>
        <v xml:space="preserve"> </v>
      </c>
      <c r="AO2558" s="131" t="str">
        <f t="shared" si="1235"/>
        <v xml:space="preserve"> </v>
      </c>
      <c r="AP2558" s="123" t="str">
        <f t="shared" si="1252"/>
        <v xml:space="preserve"> </v>
      </c>
      <c r="AQ2558" s="129" t="str">
        <f t="shared" si="1236"/>
        <v xml:space="preserve"> </v>
      </c>
      <c r="AR2558" s="111">
        <f t="shared" si="1237"/>
        <v>2555</v>
      </c>
      <c r="AS2558" s="111">
        <f t="shared" si="1238"/>
        <v>0</v>
      </c>
      <c r="AT2558" s="111">
        <f t="shared" si="1239"/>
        <v>0</v>
      </c>
      <c r="AU2558" s="111">
        <f t="shared" si="1242"/>
        <v>0</v>
      </c>
      <c r="AV2558" s="111" t="str">
        <f t="shared" si="1240"/>
        <v xml:space="preserve"> </v>
      </c>
      <c r="AW2558" s="112">
        <f t="shared" si="1241"/>
        <v>0</v>
      </c>
    </row>
    <row r="2559" spans="30:49">
      <c r="AD2559" s="132">
        <v>2556</v>
      </c>
      <c r="AE2559" s="125" t="str">
        <f t="shared" si="1232"/>
        <v xml:space="preserve"> </v>
      </c>
      <c r="AF2559" s="125" t="str">
        <f t="shared" si="1250"/>
        <v xml:space="preserve"> </v>
      </c>
      <c r="AG2559" s="125" t="str">
        <f t="shared" si="1233"/>
        <v xml:space="preserve"> </v>
      </c>
      <c r="AH2559" s="126" t="str">
        <f t="shared" si="1251"/>
        <v xml:space="preserve"> </v>
      </c>
      <c r="AI2559" s="127" t="str">
        <f t="shared" si="1245"/>
        <v xml:space="preserve"> </v>
      </c>
      <c r="AJ2559" s="128" t="str">
        <f t="shared" si="1246"/>
        <v xml:space="preserve"> </v>
      </c>
      <c r="AK2559" s="128" t="str">
        <f t="shared" si="1234"/>
        <v xml:space="preserve"> </v>
      </c>
      <c r="AL2559" s="129" t="str">
        <f t="shared" si="1247"/>
        <v xml:space="preserve"> </v>
      </c>
      <c r="AM2559" s="130" t="str">
        <f t="shared" si="1248"/>
        <v xml:space="preserve"> </v>
      </c>
      <c r="AN2559" s="129" t="str">
        <f t="shared" si="1249"/>
        <v xml:space="preserve"> </v>
      </c>
      <c r="AO2559" s="131" t="str">
        <f t="shared" si="1235"/>
        <v xml:space="preserve"> </v>
      </c>
      <c r="AP2559" s="123" t="str">
        <f t="shared" si="1252"/>
        <v xml:space="preserve"> </v>
      </c>
      <c r="AQ2559" s="129" t="str">
        <f t="shared" si="1236"/>
        <v xml:space="preserve"> </v>
      </c>
      <c r="AR2559" s="111">
        <f t="shared" si="1237"/>
        <v>2556</v>
      </c>
      <c r="AS2559" s="111">
        <f t="shared" si="1238"/>
        <v>0</v>
      </c>
      <c r="AT2559" s="111">
        <f t="shared" si="1239"/>
        <v>0</v>
      </c>
      <c r="AU2559" s="111">
        <f t="shared" si="1242"/>
        <v>0</v>
      </c>
      <c r="AV2559" s="111" t="str">
        <f t="shared" si="1240"/>
        <v xml:space="preserve"> </v>
      </c>
      <c r="AW2559" s="112">
        <f t="shared" si="1241"/>
        <v>0</v>
      </c>
    </row>
    <row r="2560" spans="30:49">
      <c r="AD2560" s="132">
        <v>2557</v>
      </c>
      <c r="AE2560" s="125" t="str">
        <f t="shared" si="1232"/>
        <v xml:space="preserve"> </v>
      </c>
      <c r="AF2560" s="125" t="str">
        <f t="shared" si="1250"/>
        <v xml:space="preserve"> </v>
      </c>
      <c r="AG2560" s="125" t="str">
        <f t="shared" si="1233"/>
        <v xml:space="preserve"> </v>
      </c>
      <c r="AH2560" s="126" t="str">
        <f t="shared" si="1251"/>
        <v xml:space="preserve"> </v>
      </c>
      <c r="AI2560" s="127" t="str">
        <f t="shared" si="1245"/>
        <v xml:space="preserve"> </v>
      </c>
      <c r="AJ2560" s="128" t="str">
        <f t="shared" si="1246"/>
        <v xml:space="preserve"> </v>
      </c>
      <c r="AK2560" s="128" t="str">
        <f t="shared" si="1234"/>
        <v xml:space="preserve"> </v>
      </c>
      <c r="AL2560" s="129" t="str">
        <f t="shared" si="1247"/>
        <v xml:space="preserve"> </v>
      </c>
      <c r="AM2560" s="130" t="str">
        <f t="shared" si="1248"/>
        <v xml:space="preserve"> </v>
      </c>
      <c r="AN2560" s="129" t="str">
        <f t="shared" si="1249"/>
        <v xml:space="preserve"> </v>
      </c>
      <c r="AO2560" s="131" t="str">
        <f t="shared" si="1235"/>
        <v xml:space="preserve"> </v>
      </c>
      <c r="AP2560" s="123" t="str">
        <f t="shared" si="1252"/>
        <v xml:space="preserve"> </v>
      </c>
      <c r="AQ2560" s="129" t="str">
        <f t="shared" si="1236"/>
        <v xml:space="preserve"> </v>
      </c>
      <c r="AR2560" s="111">
        <f t="shared" si="1237"/>
        <v>2557</v>
      </c>
      <c r="AS2560" s="111">
        <f t="shared" si="1238"/>
        <v>0</v>
      </c>
      <c r="AT2560" s="111">
        <f t="shared" si="1239"/>
        <v>0</v>
      </c>
      <c r="AU2560" s="111">
        <f t="shared" si="1242"/>
        <v>0</v>
      </c>
      <c r="AV2560" s="111" t="str">
        <f t="shared" si="1240"/>
        <v xml:space="preserve"> </v>
      </c>
      <c r="AW2560" s="112">
        <f t="shared" si="1241"/>
        <v>0</v>
      </c>
    </row>
    <row r="2561" spans="30:49">
      <c r="AD2561" s="132">
        <v>2558</v>
      </c>
      <c r="AE2561" s="125" t="str">
        <f t="shared" ref="AE2561:AE2624" si="1253">IF(AF2560=" "," ",IF(AF2560&lt;0," ",AF2560))</f>
        <v xml:space="preserve"> </v>
      </c>
      <c r="AF2561" s="125" t="str">
        <f t="shared" si="1250"/>
        <v xml:space="preserve"> </v>
      </c>
      <c r="AG2561" s="125" t="str">
        <f t="shared" ref="AG2561:AG2624" si="1254">IF(AF2560=" "," ",IF(AF2560&lt;0," ",AH2560))</f>
        <v xml:space="preserve"> </v>
      </c>
      <c r="AH2561" s="126" t="str">
        <f t="shared" si="1251"/>
        <v xml:space="preserve"> </v>
      </c>
      <c r="AI2561" s="127" t="str">
        <f t="shared" si="1245"/>
        <v xml:space="preserve"> </v>
      </c>
      <c r="AJ2561" s="128" t="str">
        <f t="shared" si="1246"/>
        <v xml:space="preserve"> </v>
      </c>
      <c r="AK2561" s="128" t="str">
        <f t="shared" ref="AK2561:AK2624" si="1255">IF(AF2560=" "," ",IF(AF2560&lt;0," ",AQ2561/AJ2561))</f>
        <v xml:space="preserve"> </v>
      </c>
      <c r="AL2561" s="129" t="str">
        <f t="shared" si="1247"/>
        <v xml:space="preserve"> </v>
      </c>
      <c r="AM2561" s="130" t="str">
        <f t="shared" si="1248"/>
        <v xml:space="preserve"> </v>
      </c>
      <c r="AN2561" s="129" t="str">
        <f t="shared" si="1249"/>
        <v xml:space="preserve"> </v>
      </c>
      <c r="AO2561" s="131" t="str">
        <f t="shared" ref="AO2561:AO2624" si="1256">IF(AF2560=" "," ",IF(AF2560&lt;0," ",(-1)*AJ2561*AM2561))</f>
        <v xml:space="preserve"> </v>
      </c>
      <c r="AP2561" s="123" t="str">
        <f t="shared" si="1252"/>
        <v xml:space="preserve"> </v>
      </c>
      <c r="AQ2561" s="129" t="str">
        <f t="shared" ref="AQ2561:AQ2624" si="1257">IF(AF2560=" "," ",IF(AF2560&lt;0," ",AP2561+AO2561+AN2561))</f>
        <v xml:space="preserve"> </v>
      </c>
      <c r="AR2561" s="111">
        <f t="shared" ref="AR2561:AR2624" si="1258">IF(AE2561&gt;=AE2560,AD2561,0)</f>
        <v>2558</v>
      </c>
      <c r="AS2561" s="111">
        <f t="shared" ref="AS2561:AS2624" si="1259">IF(AF2561&gt;AE2561,AD2561,0)</f>
        <v>0</v>
      </c>
      <c r="AT2561" s="111">
        <f t="shared" ref="AT2561:AT2624" si="1260">IF(AF2561&lt;0,AD2561,0)</f>
        <v>0</v>
      </c>
      <c r="AU2561" s="111">
        <f t="shared" si="1242"/>
        <v>0</v>
      </c>
      <c r="AV2561" s="111" t="str">
        <f t="shared" ref="AV2561:AV2624" si="1261">IF(AP2561&lt;&gt;0,AF2561,0)</f>
        <v xml:space="preserve"> </v>
      </c>
      <c r="AW2561" s="112">
        <f t="shared" ref="AW2561:AW2624" si="1262">IF(AE2561=" ",0,AD2561)</f>
        <v>0</v>
      </c>
    </row>
    <row r="2562" spans="30:49">
      <c r="AD2562" s="132">
        <v>2559</v>
      </c>
      <c r="AE2562" s="125" t="str">
        <f t="shared" si="1253"/>
        <v xml:space="preserve"> </v>
      </c>
      <c r="AF2562" s="125" t="str">
        <f t="shared" si="1250"/>
        <v xml:space="preserve"> </v>
      </c>
      <c r="AG2562" s="125" t="str">
        <f t="shared" si="1254"/>
        <v xml:space="preserve"> </v>
      </c>
      <c r="AH2562" s="126" t="str">
        <f t="shared" si="1251"/>
        <v xml:space="preserve"> </v>
      </c>
      <c r="AI2562" s="127" t="str">
        <f t="shared" si="1245"/>
        <v xml:space="preserve"> </v>
      </c>
      <c r="AJ2562" s="128" t="str">
        <f t="shared" si="1246"/>
        <v xml:space="preserve"> </v>
      </c>
      <c r="AK2562" s="128" t="str">
        <f t="shared" si="1255"/>
        <v xml:space="preserve"> </v>
      </c>
      <c r="AL2562" s="129" t="str">
        <f t="shared" si="1247"/>
        <v xml:space="preserve"> </v>
      </c>
      <c r="AM2562" s="130" t="str">
        <f t="shared" si="1248"/>
        <v xml:space="preserve"> </v>
      </c>
      <c r="AN2562" s="129" t="str">
        <f t="shared" si="1249"/>
        <v xml:space="preserve"> </v>
      </c>
      <c r="AO2562" s="131" t="str">
        <f t="shared" si="1256"/>
        <v xml:space="preserve"> </v>
      </c>
      <c r="AP2562" s="123" t="str">
        <f t="shared" si="1252"/>
        <v xml:space="preserve"> </v>
      </c>
      <c r="AQ2562" s="129" t="str">
        <f t="shared" si="1257"/>
        <v xml:space="preserve"> </v>
      </c>
      <c r="AR2562" s="111">
        <f t="shared" si="1258"/>
        <v>2559</v>
      </c>
      <c r="AS2562" s="111">
        <f t="shared" si="1259"/>
        <v>0</v>
      </c>
      <c r="AT2562" s="111">
        <f t="shared" si="1260"/>
        <v>0</v>
      </c>
      <c r="AU2562" s="111">
        <f t="shared" si="1242"/>
        <v>0</v>
      </c>
      <c r="AV2562" s="111" t="str">
        <f t="shared" si="1261"/>
        <v xml:space="preserve"> </v>
      </c>
      <c r="AW2562" s="112">
        <f t="shared" si="1262"/>
        <v>0</v>
      </c>
    </row>
    <row r="2563" spans="30:49">
      <c r="AD2563" s="132">
        <v>2560</v>
      </c>
      <c r="AE2563" s="125" t="str">
        <f t="shared" si="1253"/>
        <v xml:space="preserve"> </v>
      </c>
      <c r="AF2563" s="125" t="str">
        <f t="shared" si="1250"/>
        <v xml:space="preserve"> </v>
      </c>
      <c r="AG2563" s="125" t="str">
        <f t="shared" si="1254"/>
        <v xml:space="preserve"> </v>
      </c>
      <c r="AH2563" s="126" t="str">
        <f t="shared" si="1251"/>
        <v xml:space="preserve"> </v>
      </c>
      <c r="AI2563" s="127" t="str">
        <f t="shared" si="1245"/>
        <v xml:space="preserve"> </v>
      </c>
      <c r="AJ2563" s="128" t="str">
        <f t="shared" si="1246"/>
        <v xml:space="preserve"> </v>
      </c>
      <c r="AK2563" s="128" t="str">
        <f t="shared" si="1255"/>
        <v xml:space="preserve"> </v>
      </c>
      <c r="AL2563" s="129" t="str">
        <f t="shared" si="1247"/>
        <v xml:space="preserve"> </v>
      </c>
      <c r="AM2563" s="130" t="str">
        <f t="shared" si="1248"/>
        <v xml:space="preserve"> </v>
      </c>
      <c r="AN2563" s="129" t="str">
        <f t="shared" si="1249"/>
        <v xml:space="preserve"> </v>
      </c>
      <c r="AO2563" s="131" t="str">
        <f t="shared" si="1256"/>
        <v xml:space="preserve"> </v>
      </c>
      <c r="AP2563" s="123" t="str">
        <f t="shared" si="1252"/>
        <v xml:space="preserve"> </v>
      </c>
      <c r="AQ2563" s="129" t="str">
        <f t="shared" si="1257"/>
        <v xml:space="preserve"> </v>
      </c>
      <c r="AR2563" s="111">
        <f t="shared" si="1258"/>
        <v>2560</v>
      </c>
      <c r="AS2563" s="111">
        <f t="shared" si="1259"/>
        <v>0</v>
      </c>
      <c r="AT2563" s="111">
        <f t="shared" si="1260"/>
        <v>0</v>
      </c>
      <c r="AU2563" s="111">
        <f t="shared" ref="AU2563:AU2626" si="1263">IF(AD2563=AB$4,AE2563,0)</f>
        <v>0</v>
      </c>
      <c r="AV2563" s="111" t="str">
        <f t="shared" si="1261"/>
        <v xml:space="preserve"> </v>
      </c>
      <c r="AW2563" s="112">
        <f t="shared" si="1262"/>
        <v>0</v>
      </c>
    </row>
    <row r="2564" spans="30:49">
      <c r="AD2564" s="132">
        <v>2561</v>
      </c>
      <c r="AE2564" s="125" t="str">
        <f t="shared" si="1253"/>
        <v xml:space="preserve"> </v>
      </c>
      <c r="AF2564" s="125" t="str">
        <f t="shared" si="1250"/>
        <v xml:space="preserve"> </v>
      </c>
      <c r="AG2564" s="125" t="str">
        <f t="shared" si="1254"/>
        <v xml:space="preserve"> </v>
      </c>
      <c r="AH2564" s="126" t="str">
        <f t="shared" si="1251"/>
        <v xml:space="preserve"> </v>
      </c>
      <c r="AI2564" s="127" t="str">
        <f t="shared" ref="AI2564:AI2627" si="1264">IF(AF2563=" "," ",IF(AF2563&lt;0," ",IF($B$6="off",0,IF(AD2564&lt;=$B$4,0.01*$B$10*$B$2*AD2564/$B$4,0.01*$B$10*$B$2))))</f>
        <v xml:space="preserve"> </v>
      </c>
      <c r="AJ2564" s="128" t="str">
        <f t="shared" ref="AJ2564:AJ2627" si="1265">IF(AF2563=" "," ",IF(AF2563&lt;0," ",$B$2-AI2564))</f>
        <v xml:space="preserve"> </v>
      </c>
      <c r="AK2564" s="128" t="str">
        <f t="shared" si="1255"/>
        <v xml:space="preserve"> </v>
      </c>
      <c r="AL2564" s="129" t="str">
        <f t="shared" ref="AL2564:AL2627" si="1266">IF(AF2563=" "," ",IF(AF2563&lt;0," ",$B$46*(0.5)^(AE2564/5500)))</f>
        <v xml:space="preserve"> </v>
      </c>
      <c r="AM2564" s="130" t="str">
        <f t="shared" ref="AM2564:AM2627" si="1267">IF(AF2563=" "," ",IF(AF2563&lt;0," ",$B$48*(0.25)^(AE2564/6366198)))</f>
        <v xml:space="preserve"> </v>
      </c>
      <c r="AN2564" s="129" t="str">
        <f t="shared" ref="AN2564:AN2627" si="1268">IF(AF2563=" "," ",IF(AF2563&lt;0," ",IF($B$5="off",0,IF(AG2564&lt;0,0.5*$B$9*$B$47*AL2564*AG2564^2,(-1)*0.5*$B$9*$B$47*AL2564*AG2564^2))))</f>
        <v xml:space="preserve"> </v>
      </c>
      <c r="AO2564" s="131" t="str">
        <f t="shared" si="1256"/>
        <v xml:space="preserve"> </v>
      </c>
      <c r="AP2564" s="123" t="str">
        <f t="shared" si="1252"/>
        <v xml:space="preserve"> </v>
      </c>
      <c r="AQ2564" s="129" t="str">
        <f t="shared" si="1257"/>
        <v xml:space="preserve"> </v>
      </c>
      <c r="AR2564" s="111">
        <f t="shared" si="1258"/>
        <v>2561</v>
      </c>
      <c r="AS2564" s="111">
        <f t="shared" si="1259"/>
        <v>0</v>
      </c>
      <c r="AT2564" s="111">
        <f t="shared" si="1260"/>
        <v>0</v>
      </c>
      <c r="AU2564" s="111">
        <f t="shared" si="1263"/>
        <v>0</v>
      </c>
      <c r="AV2564" s="111" t="str">
        <f t="shared" si="1261"/>
        <v xml:space="preserve"> </v>
      </c>
      <c r="AW2564" s="112">
        <f t="shared" si="1262"/>
        <v>0</v>
      </c>
    </row>
    <row r="2565" spans="30:49">
      <c r="AD2565" s="132">
        <v>2562</v>
      </c>
      <c r="AE2565" s="125" t="str">
        <f t="shared" si="1253"/>
        <v xml:space="preserve"> </v>
      </c>
      <c r="AF2565" s="125" t="str">
        <f t="shared" si="1250"/>
        <v xml:space="preserve"> </v>
      </c>
      <c r="AG2565" s="125" t="str">
        <f t="shared" si="1254"/>
        <v xml:space="preserve"> </v>
      </c>
      <c r="AH2565" s="126" t="str">
        <f t="shared" si="1251"/>
        <v xml:space="preserve"> </v>
      </c>
      <c r="AI2565" s="127" t="str">
        <f t="shared" si="1264"/>
        <v xml:space="preserve"> </v>
      </c>
      <c r="AJ2565" s="128" t="str">
        <f t="shared" si="1265"/>
        <v xml:space="preserve"> </v>
      </c>
      <c r="AK2565" s="128" t="str">
        <f t="shared" si="1255"/>
        <v xml:space="preserve"> </v>
      </c>
      <c r="AL2565" s="129" t="str">
        <f t="shared" si="1266"/>
        <v xml:space="preserve"> </v>
      </c>
      <c r="AM2565" s="130" t="str">
        <f t="shared" si="1267"/>
        <v xml:space="preserve"> </v>
      </c>
      <c r="AN2565" s="129" t="str">
        <f t="shared" si="1268"/>
        <v xml:space="preserve"> </v>
      </c>
      <c r="AO2565" s="131" t="str">
        <f t="shared" si="1256"/>
        <v xml:space="preserve"> </v>
      </c>
      <c r="AP2565" s="123" t="str">
        <f t="shared" si="1252"/>
        <v xml:space="preserve"> </v>
      </c>
      <c r="AQ2565" s="129" t="str">
        <f t="shared" si="1257"/>
        <v xml:space="preserve"> </v>
      </c>
      <c r="AR2565" s="111">
        <f t="shared" si="1258"/>
        <v>2562</v>
      </c>
      <c r="AS2565" s="111">
        <f t="shared" si="1259"/>
        <v>0</v>
      </c>
      <c r="AT2565" s="111">
        <f t="shared" si="1260"/>
        <v>0</v>
      </c>
      <c r="AU2565" s="111">
        <f t="shared" si="1263"/>
        <v>0</v>
      </c>
      <c r="AV2565" s="111" t="str">
        <f t="shared" si="1261"/>
        <v xml:space="preserve"> </v>
      </c>
      <c r="AW2565" s="112">
        <f t="shared" si="1262"/>
        <v>0</v>
      </c>
    </row>
    <row r="2566" spans="30:49">
      <c r="AD2566" s="132">
        <v>2563</v>
      </c>
      <c r="AE2566" s="125" t="str">
        <f t="shared" si="1253"/>
        <v xml:space="preserve"> </v>
      </c>
      <c r="AF2566" s="125" t="str">
        <f t="shared" si="1250"/>
        <v xml:space="preserve"> </v>
      </c>
      <c r="AG2566" s="125" t="str">
        <f t="shared" si="1254"/>
        <v xml:space="preserve"> </v>
      </c>
      <c r="AH2566" s="126" t="str">
        <f t="shared" si="1251"/>
        <v xml:space="preserve"> </v>
      </c>
      <c r="AI2566" s="127" t="str">
        <f t="shared" si="1264"/>
        <v xml:space="preserve"> </v>
      </c>
      <c r="AJ2566" s="128" t="str">
        <f t="shared" si="1265"/>
        <v xml:space="preserve"> </v>
      </c>
      <c r="AK2566" s="128" t="str">
        <f t="shared" si="1255"/>
        <v xml:space="preserve"> </v>
      </c>
      <c r="AL2566" s="129" t="str">
        <f t="shared" si="1266"/>
        <v xml:space="preserve"> </v>
      </c>
      <c r="AM2566" s="130" t="str">
        <f t="shared" si="1267"/>
        <v xml:space="preserve"> </v>
      </c>
      <c r="AN2566" s="129" t="str">
        <f t="shared" si="1268"/>
        <v xml:space="preserve"> </v>
      </c>
      <c r="AO2566" s="131" t="str">
        <f t="shared" si="1256"/>
        <v xml:space="preserve"> </v>
      </c>
      <c r="AP2566" s="123" t="str">
        <f t="shared" si="1252"/>
        <v xml:space="preserve"> </v>
      </c>
      <c r="AQ2566" s="129" t="str">
        <f t="shared" si="1257"/>
        <v xml:space="preserve"> </v>
      </c>
      <c r="AR2566" s="111">
        <f t="shared" si="1258"/>
        <v>2563</v>
      </c>
      <c r="AS2566" s="111">
        <f t="shared" si="1259"/>
        <v>0</v>
      </c>
      <c r="AT2566" s="111">
        <f t="shared" si="1260"/>
        <v>0</v>
      </c>
      <c r="AU2566" s="111">
        <f t="shared" si="1263"/>
        <v>0</v>
      </c>
      <c r="AV2566" s="111" t="str">
        <f t="shared" si="1261"/>
        <v xml:space="preserve"> </v>
      </c>
      <c r="AW2566" s="112">
        <f t="shared" si="1262"/>
        <v>0</v>
      </c>
    </row>
    <row r="2567" spans="30:49">
      <c r="AD2567" s="132">
        <v>2564</v>
      </c>
      <c r="AE2567" s="125" t="str">
        <f t="shared" si="1253"/>
        <v xml:space="preserve"> </v>
      </c>
      <c r="AF2567" s="125" t="str">
        <f t="shared" si="1250"/>
        <v xml:space="preserve"> </v>
      </c>
      <c r="AG2567" s="125" t="str">
        <f t="shared" si="1254"/>
        <v xml:space="preserve"> </v>
      </c>
      <c r="AH2567" s="126" t="str">
        <f t="shared" si="1251"/>
        <v xml:space="preserve"> </v>
      </c>
      <c r="AI2567" s="127" t="str">
        <f t="shared" si="1264"/>
        <v xml:space="preserve"> </v>
      </c>
      <c r="AJ2567" s="128" t="str">
        <f t="shared" si="1265"/>
        <v xml:space="preserve"> </v>
      </c>
      <c r="AK2567" s="128" t="str">
        <f t="shared" si="1255"/>
        <v xml:space="preserve"> </v>
      </c>
      <c r="AL2567" s="129" t="str">
        <f t="shared" si="1266"/>
        <v xml:space="preserve"> </v>
      </c>
      <c r="AM2567" s="130" t="str">
        <f t="shared" si="1267"/>
        <v xml:space="preserve"> </v>
      </c>
      <c r="AN2567" s="129" t="str">
        <f t="shared" si="1268"/>
        <v xml:space="preserve"> </v>
      </c>
      <c r="AO2567" s="131" t="str">
        <f t="shared" si="1256"/>
        <v xml:space="preserve"> </v>
      </c>
      <c r="AP2567" s="123" t="str">
        <f t="shared" si="1252"/>
        <v xml:space="preserve"> </v>
      </c>
      <c r="AQ2567" s="129" t="str">
        <f t="shared" si="1257"/>
        <v xml:space="preserve"> </v>
      </c>
      <c r="AR2567" s="111">
        <f t="shared" si="1258"/>
        <v>2564</v>
      </c>
      <c r="AS2567" s="111">
        <f t="shared" si="1259"/>
        <v>0</v>
      </c>
      <c r="AT2567" s="111">
        <f t="shared" si="1260"/>
        <v>0</v>
      </c>
      <c r="AU2567" s="111">
        <f t="shared" si="1263"/>
        <v>0</v>
      </c>
      <c r="AV2567" s="111" t="str">
        <f t="shared" si="1261"/>
        <v xml:space="preserve"> </v>
      </c>
      <c r="AW2567" s="112">
        <f t="shared" si="1262"/>
        <v>0</v>
      </c>
    </row>
    <row r="2568" spans="30:49">
      <c r="AD2568" s="132">
        <v>2565</v>
      </c>
      <c r="AE2568" s="125" t="str">
        <f t="shared" si="1253"/>
        <v xml:space="preserve"> </v>
      </c>
      <c r="AF2568" s="125" t="str">
        <f t="shared" si="1250"/>
        <v xml:space="preserve"> </v>
      </c>
      <c r="AG2568" s="125" t="str">
        <f t="shared" si="1254"/>
        <v xml:space="preserve"> </v>
      </c>
      <c r="AH2568" s="126" t="str">
        <f t="shared" si="1251"/>
        <v xml:space="preserve"> </v>
      </c>
      <c r="AI2568" s="127" t="str">
        <f t="shared" si="1264"/>
        <v xml:space="preserve"> </v>
      </c>
      <c r="AJ2568" s="128" t="str">
        <f t="shared" si="1265"/>
        <v xml:space="preserve"> </v>
      </c>
      <c r="AK2568" s="128" t="str">
        <f t="shared" si="1255"/>
        <v xml:space="preserve"> </v>
      </c>
      <c r="AL2568" s="129" t="str">
        <f t="shared" si="1266"/>
        <v xml:space="preserve"> </v>
      </c>
      <c r="AM2568" s="130" t="str">
        <f t="shared" si="1267"/>
        <v xml:space="preserve"> </v>
      </c>
      <c r="AN2568" s="129" t="str">
        <f t="shared" si="1268"/>
        <v xml:space="preserve"> </v>
      </c>
      <c r="AO2568" s="131" t="str">
        <f t="shared" si="1256"/>
        <v xml:space="preserve"> </v>
      </c>
      <c r="AP2568" s="123" t="str">
        <f t="shared" si="1252"/>
        <v xml:space="preserve"> </v>
      </c>
      <c r="AQ2568" s="129" t="str">
        <f t="shared" si="1257"/>
        <v xml:space="preserve"> </v>
      </c>
      <c r="AR2568" s="111">
        <f t="shared" si="1258"/>
        <v>2565</v>
      </c>
      <c r="AS2568" s="111">
        <f t="shared" si="1259"/>
        <v>0</v>
      </c>
      <c r="AT2568" s="111">
        <f t="shared" si="1260"/>
        <v>0</v>
      </c>
      <c r="AU2568" s="111">
        <f t="shared" si="1263"/>
        <v>0</v>
      </c>
      <c r="AV2568" s="111" t="str">
        <f t="shared" si="1261"/>
        <v xml:space="preserve"> </v>
      </c>
      <c r="AW2568" s="112">
        <f t="shared" si="1262"/>
        <v>0</v>
      </c>
    </row>
    <row r="2569" spans="30:49">
      <c r="AD2569" s="132">
        <v>2566</v>
      </c>
      <c r="AE2569" s="125" t="str">
        <f t="shared" si="1253"/>
        <v xml:space="preserve"> </v>
      </c>
      <c r="AF2569" s="125" t="str">
        <f t="shared" si="1250"/>
        <v xml:space="preserve"> </v>
      </c>
      <c r="AG2569" s="125" t="str">
        <f t="shared" si="1254"/>
        <v xml:space="preserve"> </v>
      </c>
      <c r="AH2569" s="126" t="str">
        <f t="shared" si="1251"/>
        <v xml:space="preserve"> </v>
      </c>
      <c r="AI2569" s="127" t="str">
        <f t="shared" si="1264"/>
        <v xml:space="preserve"> </v>
      </c>
      <c r="AJ2569" s="128" t="str">
        <f t="shared" si="1265"/>
        <v xml:space="preserve"> </v>
      </c>
      <c r="AK2569" s="128" t="str">
        <f t="shared" si="1255"/>
        <v xml:space="preserve"> </v>
      </c>
      <c r="AL2569" s="129" t="str">
        <f t="shared" si="1266"/>
        <v xml:space="preserve"> </v>
      </c>
      <c r="AM2569" s="130" t="str">
        <f t="shared" si="1267"/>
        <v xml:space="preserve"> </v>
      </c>
      <c r="AN2569" s="129" t="str">
        <f t="shared" si="1268"/>
        <v xml:space="preserve"> </v>
      </c>
      <c r="AO2569" s="131" t="str">
        <f t="shared" si="1256"/>
        <v xml:space="preserve"> </v>
      </c>
      <c r="AP2569" s="123" t="str">
        <f t="shared" si="1252"/>
        <v xml:space="preserve"> </v>
      </c>
      <c r="AQ2569" s="129" t="str">
        <f t="shared" si="1257"/>
        <v xml:space="preserve"> </v>
      </c>
      <c r="AR2569" s="111">
        <f t="shared" si="1258"/>
        <v>2566</v>
      </c>
      <c r="AS2569" s="111">
        <f t="shared" si="1259"/>
        <v>0</v>
      </c>
      <c r="AT2569" s="111">
        <f t="shared" si="1260"/>
        <v>0</v>
      </c>
      <c r="AU2569" s="111">
        <f t="shared" si="1263"/>
        <v>0</v>
      </c>
      <c r="AV2569" s="111" t="str">
        <f t="shared" si="1261"/>
        <v xml:space="preserve"> </v>
      </c>
      <c r="AW2569" s="112">
        <f t="shared" si="1262"/>
        <v>0</v>
      </c>
    </row>
    <row r="2570" spans="30:49">
      <c r="AD2570" s="132">
        <v>2567</v>
      </c>
      <c r="AE2570" s="125" t="str">
        <f t="shared" si="1253"/>
        <v xml:space="preserve"> </v>
      </c>
      <c r="AF2570" s="125" t="str">
        <f t="shared" si="1250"/>
        <v xml:space="preserve"> </v>
      </c>
      <c r="AG2570" s="125" t="str">
        <f t="shared" si="1254"/>
        <v xml:space="preserve"> </v>
      </c>
      <c r="AH2570" s="126" t="str">
        <f t="shared" si="1251"/>
        <v xml:space="preserve"> </v>
      </c>
      <c r="AI2570" s="127" t="str">
        <f t="shared" si="1264"/>
        <v xml:space="preserve"> </v>
      </c>
      <c r="AJ2570" s="128" t="str">
        <f t="shared" si="1265"/>
        <v xml:space="preserve"> </v>
      </c>
      <c r="AK2570" s="128" t="str">
        <f t="shared" si="1255"/>
        <v xml:space="preserve"> </v>
      </c>
      <c r="AL2570" s="129" t="str">
        <f t="shared" si="1266"/>
        <v xml:space="preserve"> </v>
      </c>
      <c r="AM2570" s="130" t="str">
        <f t="shared" si="1267"/>
        <v xml:space="preserve"> </v>
      </c>
      <c r="AN2570" s="129" t="str">
        <f t="shared" si="1268"/>
        <v xml:space="preserve"> </v>
      </c>
      <c r="AO2570" s="131" t="str">
        <f t="shared" si="1256"/>
        <v xml:space="preserve"> </v>
      </c>
      <c r="AP2570" s="123" t="str">
        <f t="shared" si="1252"/>
        <v xml:space="preserve"> </v>
      </c>
      <c r="AQ2570" s="129" t="str">
        <f t="shared" si="1257"/>
        <v xml:space="preserve"> </v>
      </c>
      <c r="AR2570" s="111">
        <f t="shared" si="1258"/>
        <v>2567</v>
      </c>
      <c r="AS2570" s="111">
        <f t="shared" si="1259"/>
        <v>0</v>
      </c>
      <c r="AT2570" s="111">
        <f t="shared" si="1260"/>
        <v>0</v>
      </c>
      <c r="AU2570" s="111">
        <f t="shared" si="1263"/>
        <v>0</v>
      </c>
      <c r="AV2570" s="111" t="str">
        <f t="shared" si="1261"/>
        <v xml:space="preserve"> </v>
      </c>
      <c r="AW2570" s="112">
        <f t="shared" si="1262"/>
        <v>0</v>
      </c>
    </row>
    <row r="2571" spans="30:49">
      <c r="AD2571" s="132">
        <v>2568</v>
      </c>
      <c r="AE2571" s="125" t="str">
        <f t="shared" si="1253"/>
        <v xml:space="preserve"> </v>
      </c>
      <c r="AF2571" s="125" t="str">
        <f t="shared" si="1250"/>
        <v xml:space="preserve"> </v>
      </c>
      <c r="AG2571" s="125" t="str">
        <f t="shared" si="1254"/>
        <v xml:space="preserve"> </v>
      </c>
      <c r="AH2571" s="126" t="str">
        <f t="shared" si="1251"/>
        <v xml:space="preserve"> </v>
      </c>
      <c r="AI2571" s="127" t="str">
        <f t="shared" si="1264"/>
        <v xml:space="preserve"> </v>
      </c>
      <c r="AJ2571" s="128" t="str">
        <f t="shared" si="1265"/>
        <v xml:space="preserve"> </v>
      </c>
      <c r="AK2571" s="128" t="str">
        <f t="shared" si="1255"/>
        <v xml:space="preserve"> </v>
      </c>
      <c r="AL2571" s="129" t="str">
        <f t="shared" si="1266"/>
        <v xml:space="preserve"> </v>
      </c>
      <c r="AM2571" s="130" t="str">
        <f t="shared" si="1267"/>
        <v xml:space="preserve"> </v>
      </c>
      <c r="AN2571" s="129" t="str">
        <f t="shared" si="1268"/>
        <v xml:space="preserve"> </v>
      </c>
      <c r="AO2571" s="131" t="str">
        <f t="shared" si="1256"/>
        <v xml:space="preserve"> </v>
      </c>
      <c r="AP2571" s="123" t="str">
        <f t="shared" si="1252"/>
        <v xml:space="preserve"> </v>
      </c>
      <c r="AQ2571" s="129" t="str">
        <f t="shared" si="1257"/>
        <v xml:space="preserve"> </v>
      </c>
      <c r="AR2571" s="111">
        <f t="shared" si="1258"/>
        <v>2568</v>
      </c>
      <c r="AS2571" s="111">
        <f t="shared" si="1259"/>
        <v>0</v>
      </c>
      <c r="AT2571" s="111">
        <f t="shared" si="1260"/>
        <v>0</v>
      </c>
      <c r="AU2571" s="111">
        <f t="shared" si="1263"/>
        <v>0</v>
      </c>
      <c r="AV2571" s="111" t="str">
        <f t="shared" si="1261"/>
        <v xml:space="preserve"> </v>
      </c>
      <c r="AW2571" s="112">
        <f t="shared" si="1262"/>
        <v>0</v>
      </c>
    </row>
    <row r="2572" spans="30:49">
      <c r="AD2572" s="132">
        <v>2569</v>
      </c>
      <c r="AE2572" s="125" t="str">
        <f t="shared" si="1253"/>
        <v xml:space="preserve"> </v>
      </c>
      <c r="AF2572" s="125" t="str">
        <f t="shared" si="1250"/>
        <v xml:space="preserve"> </v>
      </c>
      <c r="AG2572" s="125" t="str">
        <f t="shared" si="1254"/>
        <v xml:space="preserve"> </v>
      </c>
      <c r="AH2572" s="126" t="str">
        <f t="shared" si="1251"/>
        <v xml:space="preserve"> </v>
      </c>
      <c r="AI2572" s="127" t="str">
        <f t="shared" si="1264"/>
        <v xml:space="preserve"> </v>
      </c>
      <c r="AJ2572" s="128" t="str">
        <f t="shared" si="1265"/>
        <v xml:space="preserve"> </v>
      </c>
      <c r="AK2572" s="128" t="str">
        <f t="shared" si="1255"/>
        <v xml:space="preserve"> </v>
      </c>
      <c r="AL2572" s="129" t="str">
        <f t="shared" si="1266"/>
        <v xml:space="preserve"> </v>
      </c>
      <c r="AM2572" s="130" t="str">
        <f t="shared" si="1267"/>
        <v xml:space="preserve"> </v>
      </c>
      <c r="AN2572" s="129" t="str">
        <f t="shared" si="1268"/>
        <v xml:space="preserve"> </v>
      </c>
      <c r="AO2572" s="131" t="str">
        <f t="shared" si="1256"/>
        <v xml:space="preserve"> </v>
      </c>
      <c r="AP2572" s="123" t="str">
        <f t="shared" si="1252"/>
        <v xml:space="preserve"> </v>
      </c>
      <c r="AQ2572" s="129" t="str">
        <f t="shared" si="1257"/>
        <v xml:space="preserve"> </v>
      </c>
      <c r="AR2572" s="111">
        <f t="shared" si="1258"/>
        <v>2569</v>
      </c>
      <c r="AS2572" s="111">
        <f t="shared" si="1259"/>
        <v>0</v>
      </c>
      <c r="AT2572" s="111">
        <f t="shared" si="1260"/>
        <v>0</v>
      </c>
      <c r="AU2572" s="111">
        <f t="shared" si="1263"/>
        <v>0</v>
      </c>
      <c r="AV2572" s="111" t="str">
        <f t="shared" si="1261"/>
        <v xml:space="preserve"> </v>
      </c>
      <c r="AW2572" s="112">
        <f t="shared" si="1262"/>
        <v>0</v>
      </c>
    </row>
    <row r="2573" spans="30:49">
      <c r="AD2573" s="132">
        <v>2570</v>
      </c>
      <c r="AE2573" s="125" t="str">
        <f t="shared" si="1253"/>
        <v xml:space="preserve"> </v>
      </c>
      <c r="AF2573" s="125" t="str">
        <f t="shared" si="1250"/>
        <v xml:space="preserve"> </v>
      </c>
      <c r="AG2573" s="125" t="str">
        <f t="shared" si="1254"/>
        <v xml:space="preserve"> </v>
      </c>
      <c r="AH2573" s="126" t="str">
        <f t="shared" si="1251"/>
        <v xml:space="preserve"> </v>
      </c>
      <c r="AI2573" s="127" t="str">
        <f t="shared" si="1264"/>
        <v xml:space="preserve"> </v>
      </c>
      <c r="AJ2573" s="128" t="str">
        <f t="shared" si="1265"/>
        <v xml:space="preserve"> </v>
      </c>
      <c r="AK2573" s="128" t="str">
        <f t="shared" si="1255"/>
        <v xml:space="preserve"> </v>
      </c>
      <c r="AL2573" s="129" t="str">
        <f t="shared" si="1266"/>
        <v xml:space="preserve"> </v>
      </c>
      <c r="AM2573" s="130" t="str">
        <f t="shared" si="1267"/>
        <v xml:space="preserve"> </v>
      </c>
      <c r="AN2573" s="129" t="str">
        <f t="shared" si="1268"/>
        <v xml:space="preserve"> </v>
      </c>
      <c r="AO2573" s="131" t="str">
        <f t="shared" si="1256"/>
        <v xml:space="preserve"> </v>
      </c>
      <c r="AP2573" s="123" t="str">
        <f t="shared" si="1252"/>
        <v xml:space="preserve"> </v>
      </c>
      <c r="AQ2573" s="129" t="str">
        <f t="shared" si="1257"/>
        <v xml:space="preserve"> </v>
      </c>
      <c r="AR2573" s="111">
        <f t="shared" si="1258"/>
        <v>2570</v>
      </c>
      <c r="AS2573" s="111">
        <f t="shared" si="1259"/>
        <v>0</v>
      </c>
      <c r="AT2573" s="111">
        <f t="shared" si="1260"/>
        <v>0</v>
      </c>
      <c r="AU2573" s="111">
        <f t="shared" si="1263"/>
        <v>0</v>
      </c>
      <c r="AV2573" s="111" t="str">
        <f t="shared" si="1261"/>
        <v xml:space="preserve"> </v>
      </c>
      <c r="AW2573" s="112">
        <f t="shared" si="1262"/>
        <v>0</v>
      </c>
    </row>
    <row r="2574" spans="30:49">
      <c r="AD2574" s="132">
        <v>2571</v>
      </c>
      <c r="AE2574" s="125" t="str">
        <f t="shared" si="1253"/>
        <v xml:space="preserve"> </v>
      </c>
      <c r="AF2574" s="125" t="str">
        <f t="shared" si="1250"/>
        <v xml:space="preserve"> </v>
      </c>
      <c r="AG2574" s="125" t="str">
        <f t="shared" si="1254"/>
        <v xml:space="preserve"> </v>
      </c>
      <c r="AH2574" s="126" t="str">
        <f t="shared" si="1251"/>
        <v xml:space="preserve"> </v>
      </c>
      <c r="AI2574" s="127" t="str">
        <f t="shared" si="1264"/>
        <v xml:space="preserve"> </v>
      </c>
      <c r="AJ2574" s="128" t="str">
        <f t="shared" si="1265"/>
        <v xml:space="preserve"> </v>
      </c>
      <c r="AK2574" s="128" t="str">
        <f t="shared" si="1255"/>
        <v xml:space="preserve"> </v>
      </c>
      <c r="AL2574" s="129" t="str">
        <f t="shared" si="1266"/>
        <v xml:space="preserve"> </v>
      </c>
      <c r="AM2574" s="130" t="str">
        <f t="shared" si="1267"/>
        <v xml:space="preserve"> </v>
      </c>
      <c r="AN2574" s="129" t="str">
        <f t="shared" si="1268"/>
        <v xml:space="preserve"> </v>
      </c>
      <c r="AO2574" s="131" t="str">
        <f t="shared" si="1256"/>
        <v xml:space="preserve"> </v>
      </c>
      <c r="AP2574" s="123" t="str">
        <f t="shared" si="1252"/>
        <v xml:space="preserve"> </v>
      </c>
      <c r="AQ2574" s="129" t="str">
        <f t="shared" si="1257"/>
        <v xml:space="preserve"> </v>
      </c>
      <c r="AR2574" s="111">
        <f t="shared" si="1258"/>
        <v>2571</v>
      </c>
      <c r="AS2574" s="111">
        <f t="shared" si="1259"/>
        <v>0</v>
      </c>
      <c r="AT2574" s="111">
        <f t="shared" si="1260"/>
        <v>0</v>
      </c>
      <c r="AU2574" s="111">
        <f t="shared" si="1263"/>
        <v>0</v>
      </c>
      <c r="AV2574" s="111" t="str">
        <f t="shared" si="1261"/>
        <v xml:space="preserve"> </v>
      </c>
      <c r="AW2574" s="112">
        <f t="shared" si="1262"/>
        <v>0</v>
      </c>
    </row>
    <row r="2575" spans="30:49">
      <c r="AD2575" s="132">
        <v>2572</v>
      </c>
      <c r="AE2575" s="125" t="str">
        <f t="shared" si="1253"/>
        <v xml:space="preserve"> </v>
      </c>
      <c r="AF2575" s="125" t="str">
        <f t="shared" si="1250"/>
        <v xml:space="preserve"> </v>
      </c>
      <c r="AG2575" s="125" t="str">
        <f t="shared" si="1254"/>
        <v xml:space="preserve"> </v>
      </c>
      <c r="AH2575" s="126" t="str">
        <f t="shared" si="1251"/>
        <v xml:space="preserve"> </v>
      </c>
      <c r="AI2575" s="127" t="str">
        <f t="shared" si="1264"/>
        <v xml:space="preserve"> </v>
      </c>
      <c r="AJ2575" s="128" t="str">
        <f t="shared" si="1265"/>
        <v xml:space="preserve"> </v>
      </c>
      <c r="AK2575" s="128" t="str">
        <f t="shared" si="1255"/>
        <v xml:space="preserve"> </v>
      </c>
      <c r="AL2575" s="129" t="str">
        <f t="shared" si="1266"/>
        <v xml:space="preserve"> </v>
      </c>
      <c r="AM2575" s="130" t="str">
        <f t="shared" si="1267"/>
        <v xml:space="preserve"> </v>
      </c>
      <c r="AN2575" s="129" t="str">
        <f t="shared" si="1268"/>
        <v xml:space="preserve"> </v>
      </c>
      <c r="AO2575" s="131" t="str">
        <f t="shared" si="1256"/>
        <v xml:space="preserve"> </v>
      </c>
      <c r="AP2575" s="123" t="str">
        <f t="shared" si="1252"/>
        <v xml:space="preserve"> </v>
      </c>
      <c r="AQ2575" s="129" t="str">
        <f t="shared" si="1257"/>
        <v xml:space="preserve"> </v>
      </c>
      <c r="AR2575" s="111">
        <f t="shared" si="1258"/>
        <v>2572</v>
      </c>
      <c r="AS2575" s="111">
        <f t="shared" si="1259"/>
        <v>0</v>
      </c>
      <c r="AT2575" s="111">
        <f t="shared" si="1260"/>
        <v>0</v>
      </c>
      <c r="AU2575" s="111">
        <f t="shared" si="1263"/>
        <v>0</v>
      </c>
      <c r="AV2575" s="111" t="str">
        <f t="shared" si="1261"/>
        <v xml:space="preserve"> </v>
      </c>
      <c r="AW2575" s="112">
        <f t="shared" si="1262"/>
        <v>0</v>
      </c>
    </row>
    <row r="2576" spans="30:49">
      <c r="AD2576" s="132">
        <v>2573</v>
      </c>
      <c r="AE2576" s="125" t="str">
        <f t="shared" si="1253"/>
        <v xml:space="preserve"> </v>
      </c>
      <c r="AF2576" s="125" t="str">
        <f t="shared" si="1250"/>
        <v xml:space="preserve"> </v>
      </c>
      <c r="AG2576" s="125" t="str">
        <f t="shared" si="1254"/>
        <v xml:space="preserve"> </v>
      </c>
      <c r="AH2576" s="126" t="str">
        <f t="shared" si="1251"/>
        <v xml:space="preserve"> </v>
      </c>
      <c r="AI2576" s="127" t="str">
        <f t="shared" si="1264"/>
        <v xml:space="preserve"> </v>
      </c>
      <c r="AJ2576" s="128" t="str">
        <f t="shared" si="1265"/>
        <v xml:space="preserve"> </v>
      </c>
      <c r="AK2576" s="128" t="str">
        <f t="shared" si="1255"/>
        <v xml:space="preserve"> </v>
      </c>
      <c r="AL2576" s="129" t="str">
        <f t="shared" si="1266"/>
        <v xml:space="preserve"> </v>
      </c>
      <c r="AM2576" s="130" t="str">
        <f t="shared" si="1267"/>
        <v xml:space="preserve"> </v>
      </c>
      <c r="AN2576" s="129" t="str">
        <f t="shared" si="1268"/>
        <v xml:space="preserve"> </v>
      </c>
      <c r="AO2576" s="131" t="str">
        <f t="shared" si="1256"/>
        <v xml:space="preserve"> </v>
      </c>
      <c r="AP2576" s="123" t="str">
        <f t="shared" si="1252"/>
        <v xml:space="preserve"> </v>
      </c>
      <c r="AQ2576" s="129" t="str">
        <f t="shared" si="1257"/>
        <v xml:space="preserve"> </v>
      </c>
      <c r="AR2576" s="111">
        <f t="shared" si="1258"/>
        <v>2573</v>
      </c>
      <c r="AS2576" s="111">
        <f t="shared" si="1259"/>
        <v>0</v>
      </c>
      <c r="AT2576" s="111">
        <f t="shared" si="1260"/>
        <v>0</v>
      </c>
      <c r="AU2576" s="111">
        <f t="shared" si="1263"/>
        <v>0</v>
      </c>
      <c r="AV2576" s="111" t="str">
        <f t="shared" si="1261"/>
        <v xml:space="preserve"> </v>
      </c>
      <c r="AW2576" s="112">
        <f t="shared" si="1262"/>
        <v>0</v>
      </c>
    </row>
    <row r="2577" spans="30:49">
      <c r="AD2577" s="132">
        <v>2574</v>
      </c>
      <c r="AE2577" s="125" t="str">
        <f t="shared" si="1253"/>
        <v xml:space="preserve"> </v>
      </c>
      <c r="AF2577" s="125" t="str">
        <f t="shared" si="1250"/>
        <v xml:space="preserve"> </v>
      </c>
      <c r="AG2577" s="125" t="str">
        <f t="shared" si="1254"/>
        <v xml:space="preserve"> </v>
      </c>
      <c r="AH2577" s="126" t="str">
        <f t="shared" si="1251"/>
        <v xml:space="preserve"> </v>
      </c>
      <c r="AI2577" s="127" t="str">
        <f t="shared" si="1264"/>
        <v xml:space="preserve"> </v>
      </c>
      <c r="AJ2577" s="128" t="str">
        <f t="shared" si="1265"/>
        <v xml:space="preserve"> </v>
      </c>
      <c r="AK2577" s="128" t="str">
        <f t="shared" si="1255"/>
        <v xml:space="preserve"> </v>
      </c>
      <c r="AL2577" s="129" t="str">
        <f t="shared" si="1266"/>
        <v xml:space="preserve"> </v>
      </c>
      <c r="AM2577" s="130" t="str">
        <f t="shared" si="1267"/>
        <v xml:space="preserve"> </v>
      </c>
      <c r="AN2577" s="129" t="str">
        <f t="shared" si="1268"/>
        <v xml:space="preserve"> </v>
      </c>
      <c r="AO2577" s="131" t="str">
        <f t="shared" si="1256"/>
        <v xml:space="preserve"> </v>
      </c>
      <c r="AP2577" s="123" t="str">
        <f t="shared" si="1252"/>
        <v xml:space="preserve"> </v>
      </c>
      <c r="AQ2577" s="129" t="str">
        <f t="shared" si="1257"/>
        <v xml:space="preserve"> </v>
      </c>
      <c r="AR2577" s="111">
        <f t="shared" si="1258"/>
        <v>2574</v>
      </c>
      <c r="AS2577" s="111">
        <f t="shared" si="1259"/>
        <v>0</v>
      </c>
      <c r="AT2577" s="111">
        <f t="shared" si="1260"/>
        <v>0</v>
      </c>
      <c r="AU2577" s="111">
        <f t="shared" si="1263"/>
        <v>0</v>
      </c>
      <c r="AV2577" s="111" t="str">
        <f t="shared" si="1261"/>
        <v xml:space="preserve"> </v>
      </c>
      <c r="AW2577" s="112">
        <f t="shared" si="1262"/>
        <v>0</v>
      </c>
    </row>
    <row r="2578" spans="30:49">
      <c r="AD2578" s="132">
        <v>2575</v>
      </c>
      <c r="AE2578" s="125" t="str">
        <f t="shared" si="1253"/>
        <v xml:space="preserve"> </v>
      </c>
      <c r="AF2578" s="125" t="str">
        <f t="shared" si="1250"/>
        <v xml:space="preserve"> </v>
      </c>
      <c r="AG2578" s="125" t="str">
        <f t="shared" si="1254"/>
        <v xml:space="preserve"> </v>
      </c>
      <c r="AH2578" s="126" t="str">
        <f t="shared" si="1251"/>
        <v xml:space="preserve"> </v>
      </c>
      <c r="AI2578" s="127" t="str">
        <f t="shared" si="1264"/>
        <v xml:space="preserve"> </v>
      </c>
      <c r="AJ2578" s="128" t="str">
        <f t="shared" si="1265"/>
        <v xml:space="preserve"> </v>
      </c>
      <c r="AK2578" s="128" t="str">
        <f t="shared" si="1255"/>
        <v xml:space="preserve"> </v>
      </c>
      <c r="AL2578" s="129" t="str">
        <f t="shared" si="1266"/>
        <v xml:space="preserve"> </v>
      </c>
      <c r="AM2578" s="130" t="str">
        <f t="shared" si="1267"/>
        <v xml:space="preserve"> </v>
      </c>
      <c r="AN2578" s="129" t="str">
        <f t="shared" si="1268"/>
        <v xml:space="preserve"> </v>
      </c>
      <c r="AO2578" s="131" t="str">
        <f t="shared" si="1256"/>
        <v xml:space="preserve"> </v>
      </c>
      <c r="AP2578" s="123" t="str">
        <f t="shared" si="1252"/>
        <v xml:space="preserve"> </v>
      </c>
      <c r="AQ2578" s="129" t="str">
        <f t="shared" si="1257"/>
        <v xml:space="preserve"> </v>
      </c>
      <c r="AR2578" s="111">
        <f t="shared" si="1258"/>
        <v>2575</v>
      </c>
      <c r="AS2578" s="111">
        <f t="shared" si="1259"/>
        <v>0</v>
      </c>
      <c r="AT2578" s="111">
        <f t="shared" si="1260"/>
        <v>0</v>
      </c>
      <c r="AU2578" s="111">
        <f t="shared" si="1263"/>
        <v>0</v>
      </c>
      <c r="AV2578" s="111" t="str">
        <f t="shared" si="1261"/>
        <v xml:space="preserve"> </v>
      </c>
      <c r="AW2578" s="112">
        <f t="shared" si="1262"/>
        <v>0</v>
      </c>
    </row>
    <row r="2579" spans="30:49">
      <c r="AD2579" s="132">
        <v>2576</v>
      </c>
      <c r="AE2579" s="125" t="str">
        <f t="shared" si="1253"/>
        <v xml:space="preserve"> </v>
      </c>
      <c r="AF2579" s="125" t="str">
        <f t="shared" si="1250"/>
        <v xml:space="preserve"> </v>
      </c>
      <c r="AG2579" s="125" t="str">
        <f t="shared" si="1254"/>
        <v xml:space="preserve"> </v>
      </c>
      <c r="AH2579" s="126" t="str">
        <f t="shared" si="1251"/>
        <v xml:space="preserve"> </v>
      </c>
      <c r="AI2579" s="127" t="str">
        <f t="shared" si="1264"/>
        <v xml:space="preserve"> </v>
      </c>
      <c r="AJ2579" s="128" t="str">
        <f t="shared" si="1265"/>
        <v xml:space="preserve"> </v>
      </c>
      <c r="AK2579" s="128" t="str">
        <f t="shared" si="1255"/>
        <v xml:space="preserve"> </v>
      </c>
      <c r="AL2579" s="129" t="str">
        <f t="shared" si="1266"/>
        <v xml:space="preserve"> </v>
      </c>
      <c r="AM2579" s="130" t="str">
        <f t="shared" si="1267"/>
        <v xml:space="preserve"> </v>
      </c>
      <c r="AN2579" s="129" t="str">
        <f t="shared" si="1268"/>
        <v xml:space="preserve"> </v>
      </c>
      <c r="AO2579" s="131" t="str">
        <f t="shared" si="1256"/>
        <v xml:space="preserve"> </v>
      </c>
      <c r="AP2579" s="123" t="str">
        <f t="shared" si="1252"/>
        <v xml:space="preserve"> </v>
      </c>
      <c r="AQ2579" s="129" t="str">
        <f t="shared" si="1257"/>
        <v xml:space="preserve"> </v>
      </c>
      <c r="AR2579" s="111">
        <f t="shared" si="1258"/>
        <v>2576</v>
      </c>
      <c r="AS2579" s="111">
        <f t="shared" si="1259"/>
        <v>0</v>
      </c>
      <c r="AT2579" s="111">
        <f t="shared" si="1260"/>
        <v>0</v>
      </c>
      <c r="AU2579" s="111">
        <f t="shared" si="1263"/>
        <v>0</v>
      </c>
      <c r="AV2579" s="111" t="str">
        <f t="shared" si="1261"/>
        <v xml:space="preserve"> </v>
      </c>
      <c r="AW2579" s="112">
        <f t="shared" si="1262"/>
        <v>0</v>
      </c>
    </row>
    <row r="2580" spans="30:49">
      <c r="AD2580" s="132">
        <v>2577</v>
      </c>
      <c r="AE2580" s="125" t="str">
        <f t="shared" si="1253"/>
        <v xml:space="preserve"> </v>
      </c>
      <c r="AF2580" s="125" t="str">
        <f t="shared" si="1250"/>
        <v xml:space="preserve"> </v>
      </c>
      <c r="AG2580" s="125" t="str">
        <f t="shared" si="1254"/>
        <v xml:space="preserve"> </v>
      </c>
      <c r="AH2580" s="126" t="str">
        <f t="shared" si="1251"/>
        <v xml:space="preserve"> </v>
      </c>
      <c r="AI2580" s="127" t="str">
        <f t="shared" si="1264"/>
        <v xml:space="preserve"> </v>
      </c>
      <c r="AJ2580" s="128" t="str">
        <f t="shared" si="1265"/>
        <v xml:space="preserve"> </v>
      </c>
      <c r="AK2580" s="128" t="str">
        <f t="shared" si="1255"/>
        <v xml:space="preserve"> </v>
      </c>
      <c r="AL2580" s="129" t="str">
        <f t="shared" si="1266"/>
        <v xml:space="preserve"> </v>
      </c>
      <c r="AM2580" s="130" t="str">
        <f t="shared" si="1267"/>
        <v xml:space="preserve"> </v>
      </c>
      <c r="AN2580" s="129" t="str">
        <f t="shared" si="1268"/>
        <v xml:space="preserve"> </v>
      </c>
      <c r="AO2580" s="131" t="str">
        <f t="shared" si="1256"/>
        <v xml:space="preserve"> </v>
      </c>
      <c r="AP2580" s="123" t="str">
        <f t="shared" si="1252"/>
        <v xml:space="preserve"> </v>
      </c>
      <c r="AQ2580" s="129" t="str">
        <f t="shared" si="1257"/>
        <v xml:space="preserve"> </v>
      </c>
      <c r="AR2580" s="111">
        <f t="shared" si="1258"/>
        <v>2577</v>
      </c>
      <c r="AS2580" s="111">
        <f t="shared" si="1259"/>
        <v>0</v>
      </c>
      <c r="AT2580" s="111">
        <f t="shared" si="1260"/>
        <v>0</v>
      </c>
      <c r="AU2580" s="111">
        <f t="shared" si="1263"/>
        <v>0</v>
      </c>
      <c r="AV2580" s="111" t="str">
        <f t="shared" si="1261"/>
        <v xml:space="preserve"> </v>
      </c>
      <c r="AW2580" s="112">
        <f t="shared" si="1262"/>
        <v>0</v>
      </c>
    </row>
    <row r="2581" spans="30:49">
      <c r="AD2581" s="132">
        <v>2578</v>
      </c>
      <c r="AE2581" s="125" t="str">
        <f t="shared" si="1253"/>
        <v xml:space="preserve"> </v>
      </c>
      <c r="AF2581" s="125" t="str">
        <f t="shared" si="1250"/>
        <v xml:space="preserve"> </v>
      </c>
      <c r="AG2581" s="125" t="str">
        <f t="shared" si="1254"/>
        <v xml:space="preserve"> </v>
      </c>
      <c r="AH2581" s="126" t="str">
        <f t="shared" si="1251"/>
        <v xml:space="preserve"> </v>
      </c>
      <c r="AI2581" s="127" t="str">
        <f t="shared" si="1264"/>
        <v xml:space="preserve"> </v>
      </c>
      <c r="AJ2581" s="128" t="str">
        <f t="shared" si="1265"/>
        <v xml:space="preserve"> </v>
      </c>
      <c r="AK2581" s="128" t="str">
        <f t="shared" si="1255"/>
        <v xml:space="preserve"> </v>
      </c>
      <c r="AL2581" s="129" t="str">
        <f t="shared" si="1266"/>
        <v xml:space="preserve"> </v>
      </c>
      <c r="AM2581" s="130" t="str">
        <f t="shared" si="1267"/>
        <v xml:space="preserve"> </v>
      </c>
      <c r="AN2581" s="129" t="str">
        <f t="shared" si="1268"/>
        <v xml:space="preserve"> </v>
      </c>
      <c r="AO2581" s="131" t="str">
        <f t="shared" si="1256"/>
        <v xml:space="preserve"> </v>
      </c>
      <c r="AP2581" s="123" t="str">
        <f t="shared" si="1252"/>
        <v xml:space="preserve"> </v>
      </c>
      <c r="AQ2581" s="129" t="str">
        <f t="shared" si="1257"/>
        <v xml:space="preserve"> </v>
      </c>
      <c r="AR2581" s="111">
        <f t="shared" si="1258"/>
        <v>2578</v>
      </c>
      <c r="AS2581" s="111">
        <f t="shared" si="1259"/>
        <v>0</v>
      </c>
      <c r="AT2581" s="111">
        <f t="shared" si="1260"/>
        <v>0</v>
      </c>
      <c r="AU2581" s="111">
        <f t="shared" si="1263"/>
        <v>0</v>
      </c>
      <c r="AV2581" s="111" t="str">
        <f t="shared" si="1261"/>
        <v xml:space="preserve"> </v>
      </c>
      <c r="AW2581" s="112">
        <f t="shared" si="1262"/>
        <v>0</v>
      </c>
    </row>
    <row r="2582" spans="30:49">
      <c r="AD2582" s="132">
        <v>2579</v>
      </c>
      <c r="AE2582" s="125" t="str">
        <f t="shared" si="1253"/>
        <v xml:space="preserve"> </v>
      </c>
      <c r="AF2582" s="125" t="str">
        <f t="shared" si="1250"/>
        <v xml:space="preserve"> </v>
      </c>
      <c r="AG2582" s="125" t="str">
        <f t="shared" si="1254"/>
        <v xml:space="preserve"> </v>
      </c>
      <c r="AH2582" s="126" t="str">
        <f t="shared" si="1251"/>
        <v xml:space="preserve"> </v>
      </c>
      <c r="AI2582" s="127" t="str">
        <f t="shared" si="1264"/>
        <v xml:space="preserve"> </v>
      </c>
      <c r="AJ2582" s="128" t="str">
        <f t="shared" si="1265"/>
        <v xml:space="preserve"> </v>
      </c>
      <c r="AK2582" s="128" t="str">
        <f t="shared" si="1255"/>
        <v xml:space="preserve"> </v>
      </c>
      <c r="AL2582" s="129" t="str">
        <f t="shared" si="1266"/>
        <v xml:space="preserve"> </v>
      </c>
      <c r="AM2582" s="130" t="str">
        <f t="shared" si="1267"/>
        <v xml:space="preserve"> </v>
      </c>
      <c r="AN2582" s="129" t="str">
        <f t="shared" si="1268"/>
        <v xml:space="preserve"> </v>
      </c>
      <c r="AO2582" s="131" t="str">
        <f t="shared" si="1256"/>
        <v xml:space="preserve"> </v>
      </c>
      <c r="AP2582" s="123" t="str">
        <f t="shared" si="1252"/>
        <v xml:space="preserve"> </v>
      </c>
      <c r="AQ2582" s="129" t="str">
        <f t="shared" si="1257"/>
        <v xml:space="preserve"> </v>
      </c>
      <c r="AR2582" s="111">
        <f t="shared" si="1258"/>
        <v>2579</v>
      </c>
      <c r="AS2582" s="111">
        <f t="shared" si="1259"/>
        <v>0</v>
      </c>
      <c r="AT2582" s="111">
        <f t="shared" si="1260"/>
        <v>0</v>
      </c>
      <c r="AU2582" s="111">
        <f t="shared" si="1263"/>
        <v>0</v>
      </c>
      <c r="AV2582" s="111" t="str">
        <f t="shared" si="1261"/>
        <v xml:space="preserve"> </v>
      </c>
      <c r="AW2582" s="112">
        <f t="shared" si="1262"/>
        <v>0</v>
      </c>
    </row>
    <row r="2583" spans="30:49">
      <c r="AD2583" s="132">
        <v>2580</v>
      </c>
      <c r="AE2583" s="125" t="str">
        <f t="shared" si="1253"/>
        <v xml:space="preserve"> </v>
      </c>
      <c r="AF2583" s="125" t="str">
        <f t="shared" si="1250"/>
        <v xml:space="preserve"> </v>
      </c>
      <c r="AG2583" s="125" t="str">
        <f t="shared" si="1254"/>
        <v xml:space="preserve"> </v>
      </c>
      <c r="AH2583" s="126" t="str">
        <f t="shared" si="1251"/>
        <v xml:space="preserve"> </v>
      </c>
      <c r="AI2583" s="127" t="str">
        <f t="shared" si="1264"/>
        <v xml:space="preserve"> </v>
      </c>
      <c r="AJ2583" s="128" t="str">
        <f t="shared" si="1265"/>
        <v xml:space="preserve"> </v>
      </c>
      <c r="AK2583" s="128" t="str">
        <f t="shared" si="1255"/>
        <v xml:space="preserve"> </v>
      </c>
      <c r="AL2583" s="129" t="str">
        <f t="shared" si="1266"/>
        <v xml:space="preserve"> </v>
      </c>
      <c r="AM2583" s="130" t="str">
        <f t="shared" si="1267"/>
        <v xml:space="preserve"> </v>
      </c>
      <c r="AN2583" s="129" t="str">
        <f t="shared" si="1268"/>
        <v xml:space="preserve"> </v>
      </c>
      <c r="AO2583" s="131" t="str">
        <f t="shared" si="1256"/>
        <v xml:space="preserve"> </v>
      </c>
      <c r="AP2583" s="123" t="str">
        <f t="shared" si="1252"/>
        <v xml:space="preserve"> </v>
      </c>
      <c r="AQ2583" s="129" t="str">
        <f t="shared" si="1257"/>
        <v xml:space="preserve"> </v>
      </c>
      <c r="AR2583" s="111">
        <f t="shared" si="1258"/>
        <v>2580</v>
      </c>
      <c r="AS2583" s="111">
        <f t="shared" si="1259"/>
        <v>0</v>
      </c>
      <c r="AT2583" s="111">
        <f t="shared" si="1260"/>
        <v>0</v>
      </c>
      <c r="AU2583" s="111">
        <f t="shared" si="1263"/>
        <v>0</v>
      </c>
      <c r="AV2583" s="111" t="str">
        <f t="shared" si="1261"/>
        <v xml:space="preserve"> </v>
      </c>
      <c r="AW2583" s="112">
        <f t="shared" si="1262"/>
        <v>0</v>
      </c>
    </row>
    <row r="2584" spans="30:49">
      <c r="AD2584" s="132">
        <v>2581</v>
      </c>
      <c r="AE2584" s="125" t="str">
        <f t="shared" si="1253"/>
        <v xml:space="preserve"> </v>
      </c>
      <c r="AF2584" s="125" t="str">
        <f t="shared" si="1250"/>
        <v xml:space="preserve"> </v>
      </c>
      <c r="AG2584" s="125" t="str">
        <f t="shared" si="1254"/>
        <v xml:space="preserve"> </v>
      </c>
      <c r="AH2584" s="126" t="str">
        <f t="shared" si="1251"/>
        <v xml:space="preserve"> </v>
      </c>
      <c r="AI2584" s="127" t="str">
        <f t="shared" si="1264"/>
        <v xml:space="preserve"> </v>
      </c>
      <c r="AJ2584" s="128" t="str">
        <f t="shared" si="1265"/>
        <v xml:space="preserve"> </v>
      </c>
      <c r="AK2584" s="128" t="str">
        <f t="shared" si="1255"/>
        <v xml:space="preserve"> </v>
      </c>
      <c r="AL2584" s="129" t="str">
        <f t="shared" si="1266"/>
        <v xml:space="preserve"> </v>
      </c>
      <c r="AM2584" s="130" t="str">
        <f t="shared" si="1267"/>
        <v xml:space="preserve"> </v>
      </c>
      <c r="AN2584" s="129" t="str">
        <f t="shared" si="1268"/>
        <v xml:space="preserve"> </v>
      </c>
      <c r="AO2584" s="131" t="str">
        <f t="shared" si="1256"/>
        <v xml:space="preserve"> </v>
      </c>
      <c r="AP2584" s="123" t="str">
        <f t="shared" si="1252"/>
        <v xml:space="preserve"> </v>
      </c>
      <c r="AQ2584" s="129" t="str">
        <f t="shared" si="1257"/>
        <v xml:space="preserve"> </v>
      </c>
      <c r="AR2584" s="111">
        <f t="shared" si="1258"/>
        <v>2581</v>
      </c>
      <c r="AS2584" s="111">
        <f t="shared" si="1259"/>
        <v>0</v>
      </c>
      <c r="AT2584" s="111">
        <f t="shared" si="1260"/>
        <v>0</v>
      </c>
      <c r="AU2584" s="111">
        <f t="shared" si="1263"/>
        <v>0</v>
      </c>
      <c r="AV2584" s="111" t="str">
        <f t="shared" si="1261"/>
        <v xml:space="preserve"> </v>
      </c>
      <c r="AW2584" s="112">
        <f t="shared" si="1262"/>
        <v>0</v>
      </c>
    </row>
    <row r="2585" spans="30:49">
      <c r="AD2585" s="132">
        <v>2582</v>
      </c>
      <c r="AE2585" s="125" t="str">
        <f t="shared" si="1253"/>
        <v xml:space="preserve"> </v>
      </c>
      <c r="AF2585" s="125" t="str">
        <f t="shared" si="1250"/>
        <v xml:space="preserve"> </v>
      </c>
      <c r="AG2585" s="125" t="str">
        <f t="shared" si="1254"/>
        <v xml:space="preserve"> </v>
      </c>
      <c r="AH2585" s="126" t="str">
        <f t="shared" si="1251"/>
        <v xml:space="preserve"> </v>
      </c>
      <c r="AI2585" s="127" t="str">
        <f t="shared" si="1264"/>
        <v xml:space="preserve"> </v>
      </c>
      <c r="AJ2585" s="128" t="str">
        <f t="shared" si="1265"/>
        <v xml:space="preserve"> </v>
      </c>
      <c r="AK2585" s="128" t="str">
        <f t="shared" si="1255"/>
        <v xml:space="preserve"> </v>
      </c>
      <c r="AL2585" s="129" t="str">
        <f t="shared" si="1266"/>
        <v xml:space="preserve"> </v>
      </c>
      <c r="AM2585" s="130" t="str">
        <f t="shared" si="1267"/>
        <v xml:space="preserve"> </v>
      </c>
      <c r="AN2585" s="129" t="str">
        <f t="shared" si="1268"/>
        <v xml:space="preserve"> </v>
      </c>
      <c r="AO2585" s="131" t="str">
        <f t="shared" si="1256"/>
        <v xml:space="preserve"> </v>
      </c>
      <c r="AP2585" s="123" t="str">
        <f t="shared" si="1252"/>
        <v xml:space="preserve"> </v>
      </c>
      <c r="AQ2585" s="129" t="str">
        <f t="shared" si="1257"/>
        <v xml:space="preserve"> </v>
      </c>
      <c r="AR2585" s="111">
        <f t="shared" si="1258"/>
        <v>2582</v>
      </c>
      <c r="AS2585" s="111">
        <f t="shared" si="1259"/>
        <v>0</v>
      </c>
      <c r="AT2585" s="111">
        <f t="shared" si="1260"/>
        <v>0</v>
      </c>
      <c r="AU2585" s="111">
        <f t="shared" si="1263"/>
        <v>0</v>
      </c>
      <c r="AV2585" s="111" t="str">
        <f t="shared" si="1261"/>
        <v xml:space="preserve"> </v>
      </c>
      <c r="AW2585" s="112">
        <f t="shared" si="1262"/>
        <v>0</v>
      </c>
    </row>
    <row r="2586" spans="30:49">
      <c r="AD2586" s="132">
        <v>2583</v>
      </c>
      <c r="AE2586" s="125" t="str">
        <f t="shared" si="1253"/>
        <v xml:space="preserve"> </v>
      </c>
      <c r="AF2586" s="125" t="str">
        <f t="shared" si="1250"/>
        <v xml:space="preserve"> </v>
      </c>
      <c r="AG2586" s="125" t="str">
        <f t="shared" si="1254"/>
        <v xml:space="preserve"> </v>
      </c>
      <c r="AH2586" s="126" t="str">
        <f t="shared" si="1251"/>
        <v xml:space="preserve"> </v>
      </c>
      <c r="AI2586" s="127" t="str">
        <f t="shared" si="1264"/>
        <v xml:space="preserve"> </v>
      </c>
      <c r="AJ2586" s="128" t="str">
        <f t="shared" si="1265"/>
        <v xml:space="preserve"> </v>
      </c>
      <c r="AK2586" s="128" t="str">
        <f t="shared" si="1255"/>
        <v xml:space="preserve"> </v>
      </c>
      <c r="AL2586" s="129" t="str">
        <f t="shared" si="1266"/>
        <v xml:space="preserve"> </v>
      </c>
      <c r="AM2586" s="130" t="str">
        <f t="shared" si="1267"/>
        <v xml:space="preserve"> </v>
      </c>
      <c r="AN2586" s="129" t="str">
        <f t="shared" si="1268"/>
        <v xml:space="preserve"> </v>
      </c>
      <c r="AO2586" s="131" t="str">
        <f t="shared" si="1256"/>
        <v xml:space="preserve"> </v>
      </c>
      <c r="AP2586" s="123" t="str">
        <f t="shared" si="1252"/>
        <v xml:space="preserve"> </v>
      </c>
      <c r="AQ2586" s="129" t="str">
        <f t="shared" si="1257"/>
        <v xml:space="preserve"> </v>
      </c>
      <c r="AR2586" s="111">
        <f t="shared" si="1258"/>
        <v>2583</v>
      </c>
      <c r="AS2586" s="111">
        <f t="shared" si="1259"/>
        <v>0</v>
      </c>
      <c r="AT2586" s="111">
        <f t="shared" si="1260"/>
        <v>0</v>
      </c>
      <c r="AU2586" s="111">
        <f t="shared" si="1263"/>
        <v>0</v>
      </c>
      <c r="AV2586" s="111" t="str">
        <f t="shared" si="1261"/>
        <v xml:space="preserve"> </v>
      </c>
      <c r="AW2586" s="112">
        <f t="shared" si="1262"/>
        <v>0</v>
      </c>
    </row>
    <row r="2587" spans="30:49">
      <c r="AD2587" s="132">
        <v>2584</v>
      </c>
      <c r="AE2587" s="125" t="str">
        <f t="shared" si="1253"/>
        <v xml:space="preserve"> </v>
      </c>
      <c r="AF2587" s="125" t="str">
        <f t="shared" si="1250"/>
        <v xml:space="preserve"> </v>
      </c>
      <c r="AG2587" s="125" t="str">
        <f t="shared" si="1254"/>
        <v xml:space="preserve"> </v>
      </c>
      <c r="AH2587" s="126" t="str">
        <f t="shared" si="1251"/>
        <v xml:space="preserve"> </v>
      </c>
      <c r="AI2587" s="127" t="str">
        <f t="shared" si="1264"/>
        <v xml:space="preserve"> </v>
      </c>
      <c r="AJ2587" s="128" t="str">
        <f t="shared" si="1265"/>
        <v xml:space="preserve"> </v>
      </c>
      <c r="AK2587" s="128" t="str">
        <f t="shared" si="1255"/>
        <v xml:space="preserve"> </v>
      </c>
      <c r="AL2587" s="129" t="str">
        <f t="shared" si="1266"/>
        <v xml:space="preserve"> </v>
      </c>
      <c r="AM2587" s="130" t="str">
        <f t="shared" si="1267"/>
        <v xml:space="preserve"> </v>
      </c>
      <c r="AN2587" s="129" t="str">
        <f t="shared" si="1268"/>
        <v xml:space="preserve"> </v>
      </c>
      <c r="AO2587" s="131" t="str">
        <f t="shared" si="1256"/>
        <v xml:space="preserve"> </v>
      </c>
      <c r="AP2587" s="123" t="str">
        <f t="shared" si="1252"/>
        <v xml:space="preserve"> </v>
      </c>
      <c r="AQ2587" s="129" t="str">
        <f t="shared" si="1257"/>
        <v xml:space="preserve"> </v>
      </c>
      <c r="AR2587" s="111">
        <f t="shared" si="1258"/>
        <v>2584</v>
      </c>
      <c r="AS2587" s="111">
        <f t="shared" si="1259"/>
        <v>0</v>
      </c>
      <c r="AT2587" s="111">
        <f t="shared" si="1260"/>
        <v>0</v>
      </c>
      <c r="AU2587" s="111">
        <f t="shared" si="1263"/>
        <v>0</v>
      </c>
      <c r="AV2587" s="111" t="str">
        <f t="shared" si="1261"/>
        <v xml:space="preserve"> </v>
      </c>
      <c r="AW2587" s="112">
        <f t="shared" si="1262"/>
        <v>0</v>
      </c>
    </row>
    <row r="2588" spans="30:49">
      <c r="AD2588" s="132">
        <v>2585</v>
      </c>
      <c r="AE2588" s="125" t="str">
        <f t="shared" si="1253"/>
        <v xml:space="preserve"> </v>
      </c>
      <c r="AF2588" s="125" t="str">
        <f t="shared" si="1250"/>
        <v xml:space="preserve"> </v>
      </c>
      <c r="AG2588" s="125" t="str">
        <f t="shared" si="1254"/>
        <v xml:space="preserve"> </v>
      </c>
      <c r="AH2588" s="126" t="str">
        <f t="shared" si="1251"/>
        <v xml:space="preserve"> </v>
      </c>
      <c r="AI2588" s="127" t="str">
        <f t="shared" si="1264"/>
        <v xml:space="preserve"> </v>
      </c>
      <c r="AJ2588" s="128" t="str">
        <f t="shared" si="1265"/>
        <v xml:space="preserve"> </v>
      </c>
      <c r="AK2588" s="128" t="str">
        <f t="shared" si="1255"/>
        <v xml:space="preserve"> </v>
      </c>
      <c r="AL2588" s="129" t="str">
        <f t="shared" si="1266"/>
        <v xml:space="preserve"> </v>
      </c>
      <c r="AM2588" s="130" t="str">
        <f t="shared" si="1267"/>
        <v xml:space="preserve"> </v>
      </c>
      <c r="AN2588" s="129" t="str">
        <f t="shared" si="1268"/>
        <v xml:space="preserve"> </v>
      </c>
      <c r="AO2588" s="131" t="str">
        <f t="shared" si="1256"/>
        <v xml:space="preserve"> </v>
      </c>
      <c r="AP2588" s="123" t="str">
        <f t="shared" si="1252"/>
        <v xml:space="preserve"> </v>
      </c>
      <c r="AQ2588" s="129" t="str">
        <f t="shared" si="1257"/>
        <v xml:space="preserve"> </v>
      </c>
      <c r="AR2588" s="111">
        <f t="shared" si="1258"/>
        <v>2585</v>
      </c>
      <c r="AS2588" s="111">
        <f t="shared" si="1259"/>
        <v>0</v>
      </c>
      <c r="AT2588" s="111">
        <f t="shared" si="1260"/>
        <v>0</v>
      </c>
      <c r="AU2588" s="111">
        <f t="shared" si="1263"/>
        <v>0</v>
      </c>
      <c r="AV2588" s="111" t="str">
        <f t="shared" si="1261"/>
        <v xml:space="preserve"> </v>
      </c>
      <c r="AW2588" s="112">
        <f t="shared" si="1262"/>
        <v>0</v>
      </c>
    </row>
    <row r="2589" spans="30:49">
      <c r="AD2589" s="132">
        <v>2586</v>
      </c>
      <c r="AE2589" s="125" t="str">
        <f t="shared" si="1253"/>
        <v xml:space="preserve"> </v>
      </c>
      <c r="AF2589" s="125" t="str">
        <f t="shared" si="1250"/>
        <v xml:space="preserve"> </v>
      </c>
      <c r="AG2589" s="125" t="str">
        <f t="shared" si="1254"/>
        <v xml:space="preserve"> </v>
      </c>
      <c r="AH2589" s="126" t="str">
        <f t="shared" si="1251"/>
        <v xml:space="preserve"> </v>
      </c>
      <c r="AI2589" s="127" t="str">
        <f t="shared" si="1264"/>
        <v xml:space="preserve"> </v>
      </c>
      <c r="AJ2589" s="128" t="str">
        <f t="shared" si="1265"/>
        <v xml:space="preserve"> </v>
      </c>
      <c r="AK2589" s="128" t="str">
        <f t="shared" si="1255"/>
        <v xml:space="preserve"> </v>
      </c>
      <c r="AL2589" s="129" t="str">
        <f t="shared" si="1266"/>
        <v xml:space="preserve"> </v>
      </c>
      <c r="AM2589" s="130" t="str">
        <f t="shared" si="1267"/>
        <v xml:space="preserve"> </v>
      </c>
      <c r="AN2589" s="129" t="str">
        <f t="shared" si="1268"/>
        <v xml:space="preserve"> </v>
      </c>
      <c r="AO2589" s="131" t="str">
        <f t="shared" si="1256"/>
        <v xml:space="preserve"> </v>
      </c>
      <c r="AP2589" s="123" t="str">
        <f t="shared" si="1252"/>
        <v xml:space="preserve"> </v>
      </c>
      <c r="AQ2589" s="129" t="str">
        <f t="shared" si="1257"/>
        <v xml:space="preserve"> </v>
      </c>
      <c r="AR2589" s="111">
        <f t="shared" si="1258"/>
        <v>2586</v>
      </c>
      <c r="AS2589" s="111">
        <f t="shared" si="1259"/>
        <v>0</v>
      </c>
      <c r="AT2589" s="111">
        <f t="shared" si="1260"/>
        <v>0</v>
      </c>
      <c r="AU2589" s="111">
        <f t="shared" si="1263"/>
        <v>0</v>
      </c>
      <c r="AV2589" s="111" t="str">
        <f t="shared" si="1261"/>
        <v xml:space="preserve"> </v>
      </c>
      <c r="AW2589" s="112">
        <f t="shared" si="1262"/>
        <v>0</v>
      </c>
    </row>
    <row r="2590" spans="30:49">
      <c r="AD2590" s="132">
        <v>2587</v>
      </c>
      <c r="AE2590" s="125" t="str">
        <f t="shared" si="1253"/>
        <v xml:space="preserve"> </v>
      </c>
      <c r="AF2590" s="125" t="str">
        <f t="shared" si="1250"/>
        <v xml:space="preserve"> </v>
      </c>
      <c r="AG2590" s="125" t="str">
        <f t="shared" si="1254"/>
        <v xml:space="preserve"> </v>
      </c>
      <c r="AH2590" s="126" t="str">
        <f t="shared" si="1251"/>
        <v xml:space="preserve"> </v>
      </c>
      <c r="AI2590" s="127" t="str">
        <f t="shared" si="1264"/>
        <v xml:space="preserve"> </v>
      </c>
      <c r="AJ2590" s="128" t="str">
        <f t="shared" si="1265"/>
        <v xml:space="preserve"> </v>
      </c>
      <c r="AK2590" s="128" t="str">
        <f t="shared" si="1255"/>
        <v xml:space="preserve"> </v>
      </c>
      <c r="AL2590" s="129" t="str">
        <f t="shared" si="1266"/>
        <v xml:space="preserve"> </v>
      </c>
      <c r="AM2590" s="130" t="str">
        <f t="shared" si="1267"/>
        <v xml:space="preserve"> </v>
      </c>
      <c r="AN2590" s="129" t="str">
        <f t="shared" si="1268"/>
        <v xml:space="preserve"> </v>
      </c>
      <c r="AO2590" s="131" t="str">
        <f t="shared" si="1256"/>
        <v xml:space="preserve"> </v>
      </c>
      <c r="AP2590" s="123" t="str">
        <f t="shared" si="1252"/>
        <v xml:space="preserve"> </v>
      </c>
      <c r="AQ2590" s="129" t="str">
        <f t="shared" si="1257"/>
        <v xml:space="preserve"> </v>
      </c>
      <c r="AR2590" s="111">
        <f t="shared" si="1258"/>
        <v>2587</v>
      </c>
      <c r="AS2590" s="111">
        <f t="shared" si="1259"/>
        <v>0</v>
      </c>
      <c r="AT2590" s="111">
        <f t="shared" si="1260"/>
        <v>0</v>
      </c>
      <c r="AU2590" s="111">
        <f t="shared" si="1263"/>
        <v>0</v>
      </c>
      <c r="AV2590" s="111" t="str">
        <f t="shared" si="1261"/>
        <v xml:space="preserve"> </v>
      </c>
      <c r="AW2590" s="112">
        <f t="shared" si="1262"/>
        <v>0</v>
      </c>
    </row>
    <row r="2591" spans="30:49">
      <c r="AD2591" s="132">
        <v>2588</v>
      </c>
      <c r="AE2591" s="125" t="str">
        <f t="shared" si="1253"/>
        <v xml:space="preserve"> </v>
      </c>
      <c r="AF2591" s="125" t="str">
        <f t="shared" si="1250"/>
        <v xml:space="preserve"> </v>
      </c>
      <c r="AG2591" s="125" t="str">
        <f t="shared" si="1254"/>
        <v xml:space="preserve"> </v>
      </c>
      <c r="AH2591" s="126" t="str">
        <f t="shared" si="1251"/>
        <v xml:space="preserve"> </v>
      </c>
      <c r="AI2591" s="127" t="str">
        <f t="shared" si="1264"/>
        <v xml:space="preserve"> </v>
      </c>
      <c r="AJ2591" s="128" t="str">
        <f t="shared" si="1265"/>
        <v xml:space="preserve"> </v>
      </c>
      <c r="AK2591" s="128" t="str">
        <f t="shared" si="1255"/>
        <v xml:space="preserve"> </v>
      </c>
      <c r="AL2591" s="129" t="str">
        <f t="shared" si="1266"/>
        <v xml:space="preserve"> </v>
      </c>
      <c r="AM2591" s="130" t="str">
        <f t="shared" si="1267"/>
        <v xml:space="preserve"> </v>
      </c>
      <c r="AN2591" s="129" t="str">
        <f t="shared" si="1268"/>
        <v xml:space="preserve"> </v>
      </c>
      <c r="AO2591" s="131" t="str">
        <f t="shared" si="1256"/>
        <v xml:space="preserve"> </v>
      </c>
      <c r="AP2591" s="123" t="str">
        <f t="shared" si="1252"/>
        <v xml:space="preserve"> </v>
      </c>
      <c r="AQ2591" s="129" t="str">
        <f t="shared" si="1257"/>
        <v xml:space="preserve"> </v>
      </c>
      <c r="AR2591" s="111">
        <f t="shared" si="1258"/>
        <v>2588</v>
      </c>
      <c r="AS2591" s="111">
        <f t="shared" si="1259"/>
        <v>0</v>
      </c>
      <c r="AT2591" s="111">
        <f t="shared" si="1260"/>
        <v>0</v>
      </c>
      <c r="AU2591" s="111">
        <f t="shared" si="1263"/>
        <v>0</v>
      </c>
      <c r="AV2591" s="111" t="str">
        <f t="shared" si="1261"/>
        <v xml:space="preserve"> </v>
      </c>
      <c r="AW2591" s="112">
        <f t="shared" si="1262"/>
        <v>0</v>
      </c>
    </row>
    <row r="2592" spans="30:49">
      <c r="AD2592" s="132">
        <v>2589</v>
      </c>
      <c r="AE2592" s="125" t="str">
        <f t="shared" si="1253"/>
        <v xml:space="preserve"> </v>
      </c>
      <c r="AF2592" s="125" t="str">
        <f t="shared" si="1250"/>
        <v xml:space="preserve"> </v>
      </c>
      <c r="AG2592" s="125" t="str">
        <f t="shared" si="1254"/>
        <v xml:space="preserve"> </v>
      </c>
      <c r="AH2592" s="126" t="str">
        <f t="shared" si="1251"/>
        <v xml:space="preserve"> </v>
      </c>
      <c r="AI2592" s="127" t="str">
        <f t="shared" si="1264"/>
        <v xml:space="preserve"> </v>
      </c>
      <c r="AJ2592" s="128" t="str">
        <f t="shared" si="1265"/>
        <v xml:space="preserve"> </v>
      </c>
      <c r="AK2592" s="128" t="str">
        <f t="shared" si="1255"/>
        <v xml:space="preserve"> </v>
      </c>
      <c r="AL2592" s="129" t="str">
        <f t="shared" si="1266"/>
        <v xml:space="preserve"> </v>
      </c>
      <c r="AM2592" s="130" t="str">
        <f t="shared" si="1267"/>
        <v xml:space="preserve"> </v>
      </c>
      <c r="AN2592" s="129" t="str">
        <f t="shared" si="1268"/>
        <v xml:space="preserve"> </v>
      </c>
      <c r="AO2592" s="131" t="str">
        <f t="shared" si="1256"/>
        <v xml:space="preserve"> </v>
      </c>
      <c r="AP2592" s="123" t="str">
        <f t="shared" si="1252"/>
        <v xml:space="preserve"> </v>
      </c>
      <c r="AQ2592" s="129" t="str">
        <f t="shared" si="1257"/>
        <v xml:space="preserve"> </v>
      </c>
      <c r="AR2592" s="111">
        <f t="shared" si="1258"/>
        <v>2589</v>
      </c>
      <c r="AS2592" s="111">
        <f t="shared" si="1259"/>
        <v>0</v>
      </c>
      <c r="AT2592" s="111">
        <f t="shared" si="1260"/>
        <v>0</v>
      </c>
      <c r="AU2592" s="111">
        <f t="shared" si="1263"/>
        <v>0</v>
      </c>
      <c r="AV2592" s="111" t="str">
        <f t="shared" si="1261"/>
        <v xml:space="preserve"> </v>
      </c>
      <c r="AW2592" s="112">
        <f t="shared" si="1262"/>
        <v>0</v>
      </c>
    </row>
    <row r="2593" spans="30:49">
      <c r="AD2593" s="132">
        <v>2590</v>
      </c>
      <c r="AE2593" s="125" t="str">
        <f t="shared" si="1253"/>
        <v xml:space="preserve"> </v>
      </c>
      <c r="AF2593" s="125" t="str">
        <f t="shared" si="1250"/>
        <v xml:space="preserve"> </v>
      </c>
      <c r="AG2593" s="125" t="str">
        <f t="shared" si="1254"/>
        <v xml:space="preserve"> </v>
      </c>
      <c r="AH2593" s="126" t="str">
        <f t="shared" si="1251"/>
        <v xml:space="preserve"> </v>
      </c>
      <c r="AI2593" s="127" t="str">
        <f t="shared" si="1264"/>
        <v xml:space="preserve"> </v>
      </c>
      <c r="AJ2593" s="128" t="str">
        <f t="shared" si="1265"/>
        <v xml:space="preserve"> </v>
      </c>
      <c r="AK2593" s="128" t="str">
        <f t="shared" si="1255"/>
        <v xml:space="preserve"> </v>
      </c>
      <c r="AL2593" s="129" t="str">
        <f t="shared" si="1266"/>
        <v xml:space="preserve"> </v>
      </c>
      <c r="AM2593" s="130" t="str">
        <f t="shared" si="1267"/>
        <v xml:space="preserve"> </v>
      </c>
      <c r="AN2593" s="129" t="str">
        <f t="shared" si="1268"/>
        <v xml:space="preserve"> </v>
      </c>
      <c r="AO2593" s="131" t="str">
        <f t="shared" si="1256"/>
        <v xml:space="preserve"> </v>
      </c>
      <c r="AP2593" s="123" t="str">
        <f t="shared" si="1252"/>
        <v xml:space="preserve"> </v>
      </c>
      <c r="AQ2593" s="129" t="str">
        <f t="shared" si="1257"/>
        <v xml:space="preserve"> </v>
      </c>
      <c r="AR2593" s="111">
        <f t="shared" si="1258"/>
        <v>2590</v>
      </c>
      <c r="AS2593" s="111">
        <f t="shared" si="1259"/>
        <v>0</v>
      </c>
      <c r="AT2593" s="111">
        <f t="shared" si="1260"/>
        <v>0</v>
      </c>
      <c r="AU2593" s="111">
        <f t="shared" si="1263"/>
        <v>0</v>
      </c>
      <c r="AV2593" s="111" t="str">
        <f t="shared" si="1261"/>
        <v xml:space="preserve"> </v>
      </c>
      <c r="AW2593" s="112">
        <f t="shared" si="1262"/>
        <v>0</v>
      </c>
    </row>
    <row r="2594" spans="30:49">
      <c r="AD2594" s="132">
        <v>2591</v>
      </c>
      <c r="AE2594" s="125" t="str">
        <f t="shared" si="1253"/>
        <v xml:space="preserve"> </v>
      </c>
      <c r="AF2594" s="125" t="str">
        <f t="shared" si="1250"/>
        <v xml:space="preserve"> </v>
      </c>
      <c r="AG2594" s="125" t="str">
        <f t="shared" si="1254"/>
        <v xml:space="preserve"> </v>
      </c>
      <c r="AH2594" s="126" t="str">
        <f t="shared" si="1251"/>
        <v xml:space="preserve"> </v>
      </c>
      <c r="AI2594" s="127" t="str">
        <f t="shared" si="1264"/>
        <v xml:space="preserve"> </v>
      </c>
      <c r="AJ2594" s="128" t="str">
        <f t="shared" si="1265"/>
        <v xml:space="preserve"> </v>
      </c>
      <c r="AK2594" s="128" t="str">
        <f t="shared" si="1255"/>
        <v xml:space="preserve"> </v>
      </c>
      <c r="AL2594" s="129" t="str">
        <f t="shared" si="1266"/>
        <v xml:space="preserve"> </v>
      </c>
      <c r="AM2594" s="130" t="str">
        <f t="shared" si="1267"/>
        <v xml:space="preserve"> </v>
      </c>
      <c r="AN2594" s="129" t="str">
        <f t="shared" si="1268"/>
        <v xml:space="preserve"> </v>
      </c>
      <c r="AO2594" s="131" t="str">
        <f t="shared" si="1256"/>
        <v xml:space="preserve"> </v>
      </c>
      <c r="AP2594" s="123" t="str">
        <f t="shared" si="1252"/>
        <v xml:space="preserve"> </v>
      </c>
      <c r="AQ2594" s="129" t="str">
        <f t="shared" si="1257"/>
        <v xml:space="preserve"> </v>
      </c>
      <c r="AR2594" s="111">
        <f t="shared" si="1258"/>
        <v>2591</v>
      </c>
      <c r="AS2594" s="111">
        <f t="shared" si="1259"/>
        <v>0</v>
      </c>
      <c r="AT2594" s="111">
        <f t="shared" si="1260"/>
        <v>0</v>
      </c>
      <c r="AU2594" s="111">
        <f t="shared" si="1263"/>
        <v>0</v>
      </c>
      <c r="AV2594" s="111" t="str">
        <f t="shared" si="1261"/>
        <v xml:space="preserve"> </v>
      </c>
      <c r="AW2594" s="112">
        <f t="shared" si="1262"/>
        <v>0</v>
      </c>
    </row>
    <row r="2595" spans="30:49">
      <c r="AD2595" s="132">
        <v>2592</v>
      </c>
      <c r="AE2595" s="125" t="str">
        <f t="shared" si="1253"/>
        <v xml:space="preserve"> </v>
      </c>
      <c r="AF2595" s="125" t="str">
        <f t="shared" si="1250"/>
        <v xml:space="preserve"> </v>
      </c>
      <c r="AG2595" s="125" t="str">
        <f t="shared" si="1254"/>
        <v xml:space="preserve"> </v>
      </c>
      <c r="AH2595" s="126" t="str">
        <f t="shared" si="1251"/>
        <v xml:space="preserve"> </v>
      </c>
      <c r="AI2595" s="127" t="str">
        <f t="shared" si="1264"/>
        <v xml:space="preserve"> </v>
      </c>
      <c r="AJ2595" s="128" t="str">
        <f t="shared" si="1265"/>
        <v xml:space="preserve"> </v>
      </c>
      <c r="AK2595" s="128" t="str">
        <f t="shared" si="1255"/>
        <v xml:space="preserve"> </v>
      </c>
      <c r="AL2595" s="129" t="str">
        <f t="shared" si="1266"/>
        <v xml:space="preserve"> </v>
      </c>
      <c r="AM2595" s="130" t="str">
        <f t="shared" si="1267"/>
        <v xml:space="preserve"> </v>
      </c>
      <c r="AN2595" s="129" t="str">
        <f t="shared" si="1268"/>
        <v xml:space="preserve"> </v>
      </c>
      <c r="AO2595" s="131" t="str">
        <f t="shared" si="1256"/>
        <v xml:space="preserve"> </v>
      </c>
      <c r="AP2595" s="123" t="str">
        <f t="shared" si="1252"/>
        <v xml:space="preserve"> </v>
      </c>
      <c r="AQ2595" s="129" t="str">
        <f t="shared" si="1257"/>
        <v xml:space="preserve"> </v>
      </c>
      <c r="AR2595" s="111">
        <f t="shared" si="1258"/>
        <v>2592</v>
      </c>
      <c r="AS2595" s="111">
        <f t="shared" si="1259"/>
        <v>0</v>
      </c>
      <c r="AT2595" s="111">
        <f t="shared" si="1260"/>
        <v>0</v>
      </c>
      <c r="AU2595" s="111">
        <f t="shared" si="1263"/>
        <v>0</v>
      </c>
      <c r="AV2595" s="111" t="str">
        <f t="shared" si="1261"/>
        <v xml:space="preserve"> </v>
      </c>
      <c r="AW2595" s="112">
        <f t="shared" si="1262"/>
        <v>0</v>
      </c>
    </row>
    <row r="2596" spans="30:49">
      <c r="AD2596" s="132">
        <v>2593</v>
      </c>
      <c r="AE2596" s="125" t="str">
        <f t="shared" si="1253"/>
        <v xml:space="preserve"> </v>
      </c>
      <c r="AF2596" s="125" t="str">
        <f t="shared" si="1250"/>
        <v xml:space="preserve"> </v>
      </c>
      <c r="AG2596" s="125" t="str">
        <f t="shared" si="1254"/>
        <v xml:space="preserve"> </v>
      </c>
      <c r="AH2596" s="126" t="str">
        <f t="shared" si="1251"/>
        <v xml:space="preserve"> </v>
      </c>
      <c r="AI2596" s="127" t="str">
        <f t="shared" si="1264"/>
        <v xml:space="preserve"> </v>
      </c>
      <c r="AJ2596" s="128" t="str">
        <f t="shared" si="1265"/>
        <v xml:space="preserve"> </v>
      </c>
      <c r="AK2596" s="128" t="str">
        <f t="shared" si="1255"/>
        <v xml:space="preserve"> </v>
      </c>
      <c r="AL2596" s="129" t="str">
        <f t="shared" si="1266"/>
        <v xml:space="preserve"> </v>
      </c>
      <c r="AM2596" s="130" t="str">
        <f t="shared" si="1267"/>
        <v xml:space="preserve"> </v>
      </c>
      <c r="AN2596" s="129" t="str">
        <f t="shared" si="1268"/>
        <v xml:space="preserve"> </v>
      </c>
      <c r="AO2596" s="131" t="str">
        <f t="shared" si="1256"/>
        <v xml:space="preserve"> </v>
      </c>
      <c r="AP2596" s="123" t="str">
        <f t="shared" si="1252"/>
        <v xml:space="preserve"> </v>
      </c>
      <c r="AQ2596" s="129" t="str">
        <f t="shared" si="1257"/>
        <v xml:space="preserve"> </v>
      </c>
      <c r="AR2596" s="111">
        <f t="shared" si="1258"/>
        <v>2593</v>
      </c>
      <c r="AS2596" s="111">
        <f t="shared" si="1259"/>
        <v>0</v>
      </c>
      <c r="AT2596" s="111">
        <f t="shared" si="1260"/>
        <v>0</v>
      </c>
      <c r="AU2596" s="111">
        <f t="shared" si="1263"/>
        <v>0</v>
      </c>
      <c r="AV2596" s="111" t="str">
        <f t="shared" si="1261"/>
        <v xml:space="preserve"> </v>
      </c>
      <c r="AW2596" s="112">
        <f t="shared" si="1262"/>
        <v>0</v>
      </c>
    </row>
    <row r="2597" spans="30:49">
      <c r="AD2597" s="132">
        <v>2594</v>
      </c>
      <c r="AE2597" s="125" t="str">
        <f t="shared" si="1253"/>
        <v xml:space="preserve"> </v>
      </c>
      <c r="AF2597" s="125" t="str">
        <f t="shared" si="1250"/>
        <v xml:space="preserve"> </v>
      </c>
      <c r="AG2597" s="125" t="str">
        <f t="shared" si="1254"/>
        <v xml:space="preserve"> </v>
      </c>
      <c r="AH2597" s="126" t="str">
        <f t="shared" si="1251"/>
        <v xml:space="preserve"> </v>
      </c>
      <c r="AI2597" s="127" t="str">
        <f t="shared" si="1264"/>
        <v xml:space="preserve"> </v>
      </c>
      <c r="AJ2597" s="128" t="str">
        <f t="shared" si="1265"/>
        <v xml:space="preserve"> </v>
      </c>
      <c r="AK2597" s="128" t="str">
        <f t="shared" si="1255"/>
        <v xml:space="preserve"> </v>
      </c>
      <c r="AL2597" s="129" t="str">
        <f t="shared" si="1266"/>
        <v xml:space="preserve"> </v>
      </c>
      <c r="AM2597" s="130" t="str">
        <f t="shared" si="1267"/>
        <v xml:space="preserve"> </v>
      </c>
      <c r="AN2597" s="129" t="str">
        <f t="shared" si="1268"/>
        <v xml:space="preserve"> </v>
      </c>
      <c r="AO2597" s="131" t="str">
        <f t="shared" si="1256"/>
        <v xml:space="preserve"> </v>
      </c>
      <c r="AP2597" s="123" t="str">
        <f t="shared" si="1252"/>
        <v xml:space="preserve"> </v>
      </c>
      <c r="AQ2597" s="129" t="str">
        <f t="shared" si="1257"/>
        <v xml:space="preserve"> </v>
      </c>
      <c r="AR2597" s="111">
        <f t="shared" si="1258"/>
        <v>2594</v>
      </c>
      <c r="AS2597" s="111">
        <f t="shared" si="1259"/>
        <v>0</v>
      </c>
      <c r="AT2597" s="111">
        <f t="shared" si="1260"/>
        <v>0</v>
      </c>
      <c r="AU2597" s="111">
        <f t="shared" si="1263"/>
        <v>0</v>
      </c>
      <c r="AV2597" s="111" t="str">
        <f t="shared" si="1261"/>
        <v xml:space="preserve"> </v>
      </c>
      <c r="AW2597" s="112">
        <f t="shared" si="1262"/>
        <v>0</v>
      </c>
    </row>
    <row r="2598" spans="30:49">
      <c r="AD2598" s="132">
        <v>2595</v>
      </c>
      <c r="AE2598" s="125" t="str">
        <f t="shared" si="1253"/>
        <v xml:space="preserve"> </v>
      </c>
      <c r="AF2598" s="125" t="str">
        <f t="shared" si="1250"/>
        <v xml:space="preserve"> </v>
      </c>
      <c r="AG2598" s="125" t="str">
        <f t="shared" si="1254"/>
        <v xml:space="preserve"> </v>
      </c>
      <c r="AH2598" s="126" t="str">
        <f t="shared" si="1251"/>
        <v xml:space="preserve"> </v>
      </c>
      <c r="AI2598" s="127" t="str">
        <f t="shared" si="1264"/>
        <v xml:space="preserve"> </v>
      </c>
      <c r="AJ2598" s="128" t="str">
        <f t="shared" si="1265"/>
        <v xml:space="preserve"> </v>
      </c>
      <c r="AK2598" s="128" t="str">
        <f t="shared" si="1255"/>
        <v xml:space="preserve"> </v>
      </c>
      <c r="AL2598" s="129" t="str">
        <f t="shared" si="1266"/>
        <v xml:space="preserve"> </v>
      </c>
      <c r="AM2598" s="130" t="str">
        <f t="shared" si="1267"/>
        <v xml:space="preserve"> </v>
      </c>
      <c r="AN2598" s="129" t="str">
        <f t="shared" si="1268"/>
        <v xml:space="preserve"> </v>
      </c>
      <c r="AO2598" s="131" t="str">
        <f t="shared" si="1256"/>
        <v xml:space="preserve"> </v>
      </c>
      <c r="AP2598" s="123" t="str">
        <f t="shared" si="1252"/>
        <v xml:space="preserve"> </v>
      </c>
      <c r="AQ2598" s="129" t="str">
        <f t="shared" si="1257"/>
        <v xml:space="preserve"> </v>
      </c>
      <c r="AR2598" s="111">
        <f t="shared" si="1258"/>
        <v>2595</v>
      </c>
      <c r="AS2598" s="111">
        <f t="shared" si="1259"/>
        <v>0</v>
      </c>
      <c r="AT2598" s="111">
        <f t="shared" si="1260"/>
        <v>0</v>
      </c>
      <c r="AU2598" s="111">
        <f t="shared" si="1263"/>
        <v>0</v>
      </c>
      <c r="AV2598" s="111" t="str">
        <f t="shared" si="1261"/>
        <v xml:space="preserve"> </v>
      </c>
      <c r="AW2598" s="112">
        <f t="shared" si="1262"/>
        <v>0</v>
      </c>
    </row>
    <row r="2599" spans="30:49">
      <c r="AD2599" s="132">
        <v>2596</v>
      </c>
      <c r="AE2599" s="125" t="str">
        <f t="shared" si="1253"/>
        <v xml:space="preserve"> </v>
      </c>
      <c r="AF2599" s="125" t="str">
        <f t="shared" si="1250"/>
        <v xml:space="preserve"> </v>
      </c>
      <c r="AG2599" s="125" t="str">
        <f t="shared" si="1254"/>
        <v xml:space="preserve"> </v>
      </c>
      <c r="AH2599" s="126" t="str">
        <f t="shared" si="1251"/>
        <v xml:space="preserve"> </v>
      </c>
      <c r="AI2599" s="127" t="str">
        <f t="shared" si="1264"/>
        <v xml:space="preserve"> </v>
      </c>
      <c r="AJ2599" s="128" t="str">
        <f t="shared" si="1265"/>
        <v xml:space="preserve"> </v>
      </c>
      <c r="AK2599" s="128" t="str">
        <f t="shared" si="1255"/>
        <v xml:space="preserve"> </v>
      </c>
      <c r="AL2599" s="129" t="str">
        <f t="shared" si="1266"/>
        <v xml:space="preserve"> </v>
      </c>
      <c r="AM2599" s="130" t="str">
        <f t="shared" si="1267"/>
        <v xml:space="preserve"> </v>
      </c>
      <c r="AN2599" s="129" t="str">
        <f t="shared" si="1268"/>
        <v xml:space="preserve"> </v>
      </c>
      <c r="AO2599" s="131" t="str">
        <f t="shared" si="1256"/>
        <v xml:space="preserve"> </v>
      </c>
      <c r="AP2599" s="123" t="str">
        <f t="shared" si="1252"/>
        <v xml:space="preserve"> </v>
      </c>
      <c r="AQ2599" s="129" t="str">
        <f t="shared" si="1257"/>
        <v xml:space="preserve"> </v>
      </c>
      <c r="AR2599" s="111">
        <f t="shared" si="1258"/>
        <v>2596</v>
      </c>
      <c r="AS2599" s="111">
        <f t="shared" si="1259"/>
        <v>0</v>
      </c>
      <c r="AT2599" s="111">
        <f t="shared" si="1260"/>
        <v>0</v>
      </c>
      <c r="AU2599" s="111">
        <f t="shared" si="1263"/>
        <v>0</v>
      </c>
      <c r="AV2599" s="111" t="str">
        <f t="shared" si="1261"/>
        <v xml:space="preserve"> </v>
      </c>
      <c r="AW2599" s="112">
        <f t="shared" si="1262"/>
        <v>0</v>
      </c>
    </row>
    <row r="2600" spans="30:49">
      <c r="AD2600" s="132">
        <v>2597</v>
      </c>
      <c r="AE2600" s="125" t="str">
        <f t="shared" si="1253"/>
        <v xml:space="preserve"> </v>
      </c>
      <c r="AF2600" s="125" t="str">
        <f t="shared" si="1250"/>
        <v xml:space="preserve"> </v>
      </c>
      <c r="AG2600" s="125" t="str">
        <f t="shared" si="1254"/>
        <v xml:space="preserve"> </v>
      </c>
      <c r="AH2600" s="126" t="str">
        <f t="shared" si="1251"/>
        <v xml:space="preserve"> </v>
      </c>
      <c r="AI2600" s="127" t="str">
        <f t="shared" si="1264"/>
        <v xml:space="preserve"> </v>
      </c>
      <c r="AJ2600" s="128" t="str">
        <f t="shared" si="1265"/>
        <v xml:space="preserve"> </v>
      </c>
      <c r="AK2600" s="128" t="str">
        <f t="shared" si="1255"/>
        <v xml:space="preserve"> </v>
      </c>
      <c r="AL2600" s="129" t="str">
        <f t="shared" si="1266"/>
        <v xml:space="preserve"> </v>
      </c>
      <c r="AM2600" s="130" t="str">
        <f t="shared" si="1267"/>
        <v xml:space="preserve"> </v>
      </c>
      <c r="AN2600" s="129" t="str">
        <f t="shared" si="1268"/>
        <v xml:space="preserve"> </v>
      </c>
      <c r="AO2600" s="131" t="str">
        <f t="shared" si="1256"/>
        <v xml:space="preserve"> </v>
      </c>
      <c r="AP2600" s="123" t="str">
        <f t="shared" si="1252"/>
        <v xml:space="preserve"> </v>
      </c>
      <c r="AQ2600" s="129" t="str">
        <f t="shared" si="1257"/>
        <v xml:space="preserve"> </v>
      </c>
      <c r="AR2600" s="111">
        <f t="shared" si="1258"/>
        <v>2597</v>
      </c>
      <c r="AS2600" s="111">
        <f t="shared" si="1259"/>
        <v>0</v>
      </c>
      <c r="AT2600" s="111">
        <f t="shared" si="1260"/>
        <v>0</v>
      </c>
      <c r="AU2600" s="111">
        <f t="shared" si="1263"/>
        <v>0</v>
      </c>
      <c r="AV2600" s="111" t="str">
        <f t="shared" si="1261"/>
        <v xml:space="preserve"> </v>
      </c>
      <c r="AW2600" s="112">
        <f t="shared" si="1262"/>
        <v>0</v>
      </c>
    </row>
    <row r="2601" spans="30:49">
      <c r="AD2601" s="132">
        <v>2598</v>
      </c>
      <c r="AE2601" s="125" t="str">
        <f t="shared" si="1253"/>
        <v xml:space="preserve"> </v>
      </c>
      <c r="AF2601" s="125" t="str">
        <f t="shared" si="1250"/>
        <v xml:space="preserve"> </v>
      </c>
      <c r="AG2601" s="125" t="str">
        <f t="shared" si="1254"/>
        <v xml:space="preserve"> </v>
      </c>
      <c r="AH2601" s="126" t="str">
        <f t="shared" si="1251"/>
        <v xml:space="preserve"> </v>
      </c>
      <c r="AI2601" s="127" t="str">
        <f t="shared" si="1264"/>
        <v xml:space="preserve"> </v>
      </c>
      <c r="AJ2601" s="128" t="str">
        <f t="shared" si="1265"/>
        <v xml:space="preserve"> </v>
      </c>
      <c r="AK2601" s="128" t="str">
        <f t="shared" si="1255"/>
        <v xml:space="preserve"> </v>
      </c>
      <c r="AL2601" s="129" t="str">
        <f t="shared" si="1266"/>
        <v xml:space="preserve"> </v>
      </c>
      <c r="AM2601" s="130" t="str">
        <f t="shared" si="1267"/>
        <v xml:space="preserve"> </v>
      </c>
      <c r="AN2601" s="129" t="str">
        <f t="shared" si="1268"/>
        <v xml:space="preserve"> </v>
      </c>
      <c r="AO2601" s="131" t="str">
        <f t="shared" si="1256"/>
        <v xml:space="preserve"> </v>
      </c>
      <c r="AP2601" s="123" t="str">
        <f t="shared" si="1252"/>
        <v xml:space="preserve"> </v>
      </c>
      <c r="AQ2601" s="129" t="str">
        <f t="shared" si="1257"/>
        <v xml:space="preserve"> </v>
      </c>
      <c r="AR2601" s="111">
        <f t="shared" si="1258"/>
        <v>2598</v>
      </c>
      <c r="AS2601" s="111">
        <f t="shared" si="1259"/>
        <v>0</v>
      </c>
      <c r="AT2601" s="111">
        <f t="shared" si="1260"/>
        <v>0</v>
      </c>
      <c r="AU2601" s="111">
        <f t="shared" si="1263"/>
        <v>0</v>
      </c>
      <c r="AV2601" s="111" t="str">
        <f t="shared" si="1261"/>
        <v xml:space="preserve"> </v>
      </c>
      <c r="AW2601" s="112">
        <f t="shared" si="1262"/>
        <v>0</v>
      </c>
    </row>
    <row r="2602" spans="30:49">
      <c r="AD2602" s="132">
        <v>2599</v>
      </c>
      <c r="AE2602" s="125" t="str">
        <f t="shared" si="1253"/>
        <v xml:space="preserve"> </v>
      </c>
      <c r="AF2602" s="125" t="str">
        <f t="shared" si="1250"/>
        <v xml:space="preserve"> </v>
      </c>
      <c r="AG2602" s="125" t="str">
        <f t="shared" si="1254"/>
        <v xml:space="preserve"> </v>
      </c>
      <c r="AH2602" s="126" t="str">
        <f t="shared" si="1251"/>
        <v xml:space="preserve"> </v>
      </c>
      <c r="AI2602" s="127" t="str">
        <f t="shared" si="1264"/>
        <v xml:space="preserve"> </v>
      </c>
      <c r="AJ2602" s="128" t="str">
        <f t="shared" si="1265"/>
        <v xml:space="preserve"> </v>
      </c>
      <c r="AK2602" s="128" t="str">
        <f t="shared" si="1255"/>
        <v xml:space="preserve"> </v>
      </c>
      <c r="AL2602" s="129" t="str">
        <f t="shared" si="1266"/>
        <v xml:space="preserve"> </v>
      </c>
      <c r="AM2602" s="130" t="str">
        <f t="shared" si="1267"/>
        <v xml:space="preserve"> </v>
      </c>
      <c r="AN2602" s="129" t="str">
        <f t="shared" si="1268"/>
        <v xml:space="preserve"> </v>
      </c>
      <c r="AO2602" s="131" t="str">
        <f t="shared" si="1256"/>
        <v xml:space="preserve"> </v>
      </c>
      <c r="AP2602" s="123" t="str">
        <f t="shared" si="1252"/>
        <v xml:space="preserve"> </v>
      </c>
      <c r="AQ2602" s="129" t="str">
        <f t="shared" si="1257"/>
        <v xml:space="preserve"> </v>
      </c>
      <c r="AR2602" s="111">
        <f t="shared" si="1258"/>
        <v>2599</v>
      </c>
      <c r="AS2602" s="111">
        <f t="shared" si="1259"/>
        <v>0</v>
      </c>
      <c r="AT2602" s="111">
        <f t="shared" si="1260"/>
        <v>0</v>
      </c>
      <c r="AU2602" s="111">
        <f t="shared" si="1263"/>
        <v>0</v>
      </c>
      <c r="AV2602" s="111" t="str">
        <f t="shared" si="1261"/>
        <v xml:space="preserve"> </v>
      </c>
      <c r="AW2602" s="112">
        <f t="shared" si="1262"/>
        <v>0</v>
      </c>
    </row>
    <row r="2603" spans="30:49">
      <c r="AD2603" s="132">
        <v>2600</v>
      </c>
      <c r="AE2603" s="125" t="str">
        <f t="shared" si="1253"/>
        <v xml:space="preserve"> </v>
      </c>
      <c r="AF2603" s="125" t="str">
        <f t="shared" ref="AF2603:AF2666" si="1269">IF(AF2602=" "," ",IF(AF2602&lt;0," ",AE2603+(AG2603*1+0.5*AK2603*1*1)))</f>
        <v xml:space="preserve"> </v>
      </c>
      <c r="AG2603" s="125" t="str">
        <f t="shared" si="1254"/>
        <v xml:space="preserve"> </v>
      </c>
      <c r="AH2603" s="126" t="str">
        <f t="shared" ref="AH2603:AH2666" si="1270">IF(AF2602=" "," ",IF(AF2602&lt;0," ",AG2603+AK2603*1))</f>
        <v xml:space="preserve"> </v>
      </c>
      <c r="AI2603" s="127" t="str">
        <f t="shared" si="1264"/>
        <v xml:space="preserve"> </v>
      </c>
      <c r="AJ2603" s="128" t="str">
        <f t="shared" si="1265"/>
        <v xml:space="preserve"> </v>
      </c>
      <c r="AK2603" s="128" t="str">
        <f t="shared" si="1255"/>
        <v xml:space="preserve"> </v>
      </c>
      <c r="AL2603" s="129" t="str">
        <f t="shared" si="1266"/>
        <v xml:space="preserve"> </v>
      </c>
      <c r="AM2603" s="130" t="str">
        <f t="shared" si="1267"/>
        <v xml:space="preserve"> </v>
      </c>
      <c r="AN2603" s="129" t="str">
        <f t="shared" si="1268"/>
        <v xml:space="preserve"> </v>
      </c>
      <c r="AO2603" s="131" t="str">
        <f t="shared" si="1256"/>
        <v xml:space="preserve"> </v>
      </c>
      <c r="AP2603" s="123" t="str">
        <f t="shared" si="1252"/>
        <v xml:space="preserve"> </v>
      </c>
      <c r="AQ2603" s="129" t="str">
        <f t="shared" si="1257"/>
        <v xml:space="preserve"> </v>
      </c>
      <c r="AR2603" s="111">
        <f t="shared" si="1258"/>
        <v>2600</v>
      </c>
      <c r="AS2603" s="111">
        <f t="shared" si="1259"/>
        <v>0</v>
      </c>
      <c r="AT2603" s="111">
        <f t="shared" si="1260"/>
        <v>0</v>
      </c>
      <c r="AU2603" s="111">
        <f t="shared" si="1263"/>
        <v>0</v>
      </c>
      <c r="AV2603" s="111" t="str">
        <f t="shared" si="1261"/>
        <v xml:space="preserve"> </v>
      </c>
      <c r="AW2603" s="112">
        <f t="shared" si="1262"/>
        <v>0</v>
      </c>
    </row>
    <row r="2604" spans="30:49">
      <c r="AD2604" s="132">
        <v>2601</v>
      </c>
      <c r="AE2604" s="125" t="str">
        <f t="shared" si="1253"/>
        <v xml:space="preserve"> </v>
      </c>
      <c r="AF2604" s="125" t="str">
        <f t="shared" si="1269"/>
        <v xml:space="preserve"> </v>
      </c>
      <c r="AG2604" s="125" t="str">
        <f t="shared" si="1254"/>
        <v xml:space="preserve"> </v>
      </c>
      <c r="AH2604" s="126" t="str">
        <f t="shared" si="1270"/>
        <v xml:space="preserve"> </v>
      </c>
      <c r="AI2604" s="127" t="str">
        <f t="shared" si="1264"/>
        <v xml:space="preserve"> </v>
      </c>
      <c r="AJ2604" s="128" t="str">
        <f t="shared" si="1265"/>
        <v xml:space="preserve"> </v>
      </c>
      <c r="AK2604" s="128" t="str">
        <f t="shared" si="1255"/>
        <v xml:space="preserve"> </v>
      </c>
      <c r="AL2604" s="129" t="str">
        <f t="shared" si="1266"/>
        <v xml:space="preserve"> </v>
      </c>
      <c r="AM2604" s="130" t="str">
        <f t="shared" si="1267"/>
        <v xml:space="preserve"> </v>
      </c>
      <c r="AN2604" s="129" t="str">
        <f t="shared" si="1268"/>
        <v xml:space="preserve"> </v>
      </c>
      <c r="AO2604" s="131" t="str">
        <f t="shared" si="1256"/>
        <v xml:space="preserve"> </v>
      </c>
      <c r="AP2604" s="123" t="str">
        <f t="shared" ref="AP2604:AP2667" si="1271">IF(AF2603=" "," ",IF(AF2603&lt;0," ",IF(AD2604&lt;$B$4,$B$3,0)))</f>
        <v xml:space="preserve"> </v>
      </c>
      <c r="AQ2604" s="129" t="str">
        <f t="shared" si="1257"/>
        <v xml:space="preserve"> </v>
      </c>
      <c r="AR2604" s="111">
        <f t="shared" si="1258"/>
        <v>2601</v>
      </c>
      <c r="AS2604" s="111">
        <f t="shared" si="1259"/>
        <v>0</v>
      </c>
      <c r="AT2604" s="111">
        <f t="shared" si="1260"/>
        <v>0</v>
      </c>
      <c r="AU2604" s="111">
        <f t="shared" si="1263"/>
        <v>0</v>
      </c>
      <c r="AV2604" s="111" t="str">
        <f t="shared" si="1261"/>
        <v xml:space="preserve"> </v>
      </c>
      <c r="AW2604" s="112">
        <f t="shared" si="1262"/>
        <v>0</v>
      </c>
    </row>
    <row r="2605" spans="30:49">
      <c r="AD2605" s="132">
        <v>2602</v>
      </c>
      <c r="AE2605" s="125" t="str">
        <f t="shared" si="1253"/>
        <v xml:space="preserve"> </v>
      </c>
      <c r="AF2605" s="125" t="str">
        <f t="shared" si="1269"/>
        <v xml:space="preserve"> </v>
      </c>
      <c r="AG2605" s="125" t="str">
        <f t="shared" si="1254"/>
        <v xml:space="preserve"> </v>
      </c>
      <c r="AH2605" s="126" t="str">
        <f t="shared" si="1270"/>
        <v xml:space="preserve"> </v>
      </c>
      <c r="AI2605" s="127" t="str">
        <f t="shared" si="1264"/>
        <v xml:space="preserve"> </v>
      </c>
      <c r="AJ2605" s="128" t="str">
        <f t="shared" si="1265"/>
        <v xml:space="preserve"> </v>
      </c>
      <c r="AK2605" s="128" t="str">
        <f t="shared" si="1255"/>
        <v xml:space="preserve"> </v>
      </c>
      <c r="AL2605" s="129" t="str">
        <f t="shared" si="1266"/>
        <v xml:space="preserve"> </v>
      </c>
      <c r="AM2605" s="130" t="str">
        <f t="shared" si="1267"/>
        <v xml:space="preserve"> </v>
      </c>
      <c r="AN2605" s="129" t="str">
        <f t="shared" si="1268"/>
        <v xml:space="preserve"> </v>
      </c>
      <c r="AO2605" s="131" t="str">
        <f t="shared" si="1256"/>
        <v xml:space="preserve"> </v>
      </c>
      <c r="AP2605" s="123" t="str">
        <f t="shared" si="1271"/>
        <v xml:space="preserve"> </v>
      </c>
      <c r="AQ2605" s="129" t="str">
        <f t="shared" si="1257"/>
        <v xml:space="preserve"> </v>
      </c>
      <c r="AR2605" s="111">
        <f t="shared" si="1258"/>
        <v>2602</v>
      </c>
      <c r="AS2605" s="111">
        <f t="shared" si="1259"/>
        <v>0</v>
      </c>
      <c r="AT2605" s="111">
        <f t="shared" si="1260"/>
        <v>0</v>
      </c>
      <c r="AU2605" s="111">
        <f t="shared" si="1263"/>
        <v>0</v>
      </c>
      <c r="AV2605" s="111" t="str">
        <f t="shared" si="1261"/>
        <v xml:space="preserve"> </v>
      </c>
      <c r="AW2605" s="112">
        <f t="shared" si="1262"/>
        <v>0</v>
      </c>
    </row>
    <row r="2606" spans="30:49">
      <c r="AD2606" s="132">
        <v>2603</v>
      </c>
      <c r="AE2606" s="125" t="str">
        <f t="shared" si="1253"/>
        <v xml:space="preserve"> </v>
      </c>
      <c r="AF2606" s="125" t="str">
        <f t="shared" si="1269"/>
        <v xml:space="preserve"> </v>
      </c>
      <c r="AG2606" s="125" t="str">
        <f t="shared" si="1254"/>
        <v xml:space="preserve"> </v>
      </c>
      <c r="AH2606" s="126" t="str">
        <f t="shared" si="1270"/>
        <v xml:space="preserve"> </v>
      </c>
      <c r="AI2606" s="127" t="str">
        <f t="shared" si="1264"/>
        <v xml:space="preserve"> </v>
      </c>
      <c r="AJ2606" s="128" t="str">
        <f t="shared" si="1265"/>
        <v xml:space="preserve"> </v>
      </c>
      <c r="AK2606" s="128" t="str">
        <f t="shared" si="1255"/>
        <v xml:space="preserve"> </v>
      </c>
      <c r="AL2606" s="129" t="str">
        <f t="shared" si="1266"/>
        <v xml:space="preserve"> </v>
      </c>
      <c r="AM2606" s="130" t="str">
        <f t="shared" si="1267"/>
        <v xml:space="preserve"> </v>
      </c>
      <c r="AN2606" s="129" t="str">
        <f t="shared" si="1268"/>
        <v xml:space="preserve"> </v>
      </c>
      <c r="AO2606" s="131" t="str">
        <f t="shared" si="1256"/>
        <v xml:space="preserve"> </v>
      </c>
      <c r="AP2606" s="123" t="str">
        <f t="shared" si="1271"/>
        <v xml:space="preserve"> </v>
      </c>
      <c r="AQ2606" s="129" t="str">
        <f t="shared" si="1257"/>
        <v xml:space="preserve"> </v>
      </c>
      <c r="AR2606" s="111">
        <f t="shared" si="1258"/>
        <v>2603</v>
      </c>
      <c r="AS2606" s="111">
        <f t="shared" si="1259"/>
        <v>0</v>
      </c>
      <c r="AT2606" s="111">
        <f t="shared" si="1260"/>
        <v>0</v>
      </c>
      <c r="AU2606" s="111">
        <f t="shared" si="1263"/>
        <v>0</v>
      </c>
      <c r="AV2606" s="111" t="str">
        <f t="shared" si="1261"/>
        <v xml:space="preserve"> </v>
      </c>
      <c r="AW2606" s="112">
        <f t="shared" si="1262"/>
        <v>0</v>
      </c>
    </row>
    <row r="2607" spans="30:49">
      <c r="AD2607" s="132">
        <v>2604</v>
      </c>
      <c r="AE2607" s="125" t="str">
        <f t="shared" si="1253"/>
        <v xml:space="preserve"> </v>
      </c>
      <c r="AF2607" s="125" t="str">
        <f t="shared" si="1269"/>
        <v xml:space="preserve"> </v>
      </c>
      <c r="AG2607" s="125" t="str">
        <f t="shared" si="1254"/>
        <v xml:space="preserve"> </v>
      </c>
      <c r="AH2607" s="126" t="str">
        <f t="shared" si="1270"/>
        <v xml:space="preserve"> </v>
      </c>
      <c r="AI2607" s="127" t="str">
        <f t="shared" si="1264"/>
        <v xml:space="preserve"> </v>
      </c>
      <c r="AJ2607" s="128" t="str">
        <f t="shared" si="1265"/>
        <v xml:space="preserve"> </v>
      </c>
      <c r="AK2607" s="128" t="str">
        <f t="shared" si="1255"/>
        <v xml:space="preserve"> </v>
      </c>
      <c r="AL2607" s="129" t="str">
        <f t="shared" si="1266"/>
        <v xml:space="preserve"> </v>
      </c>
      <c r="AM2607" s="130" t="str">
        <f t="shared" si="1267"/>
        <v xml:space="preserve"> </v>
      </c>
      <c r="AN2607" s="129" t="str">
        <f t="shared" si="1268"/>
        <v xml:space="preserve"> </v>
      </c>
      <c r="AO2607" s="131" t="str">
        <f t="shared" si="1256"/>
        <v xml:space="preserve"> </v>
      </c>
      <c r="AP2607" s="123" t="str">
        <f t="shared" si="1271"/>
        <v xml:space="preserve"> </v>
      </c>
      <c r="AQ2607" s="129" t="str">
        <f t="shared" si="1257"/>
        <v xml:space="preserve"> </v>
      </c>
      <c r="AR2607" s="111">
        <f t="shared" si="1258"/>
        <v>2604</v>
      </c>
      <c r="AS2607" s="111">
        <f t="shared" si="1259"/>
        <v>0</v>
      </c>
      <c r="AT2607" s="111">
        <f t="shared" si="1260"/>
        <v>0</v>
      </c>
      <c r="AU2607" s="111">
        <f t="shared" si="1263"/>
        <v>0</v>
      </c>
      <c r="AV2607" s="111" t="str">
        <f t="shared" si="1261"/>
        <v xml:space="preserve"> </v>
      </c>
      <c r="AW2607" s="112">
        <f t="shared" si="1262"/>
        <v>0</v>
      </c>
    </row>
    <row r="2608" spans="30:49">
      <c r="AD2608" s="132">
        <v>2605</v>
      </c>
      <c r="AE2608" s="125" t="str">
        <f t="shared" si="1253"/>
        <v xml:space="preserve"> </v>
      </c>
      <c r="AF2608" s="125" t="str">
        <f t="shared" si="1269"/>
        <v xml:space="preserve"> </v>
      </c>
      <c r="AG2608" s="125" t="str">
        <f t="shared" si="1254"/>
        <v xml:space="preserve"> </v>
      </c>
      <c r="AH2608" s="126" t="str">
        <f t="shared" si="1270"/>
        <v xml:space="preserve"> </v>
      </c>
      <c r="AI2608" s="127" t="str">
        <f t="shared" si="1264"/>
        <v xml:space="preserve"> </v>
      </c>
      <c r="AJ2608" s="128" t="str">
        <f t="shared" si="1265"/>
        <v xml:space="preserve"> </v>
      </c>
      <c r="AK2608" s="128" t="str">
        <f t="shared" si="1255"/>
        <v xml:space="preserve"> </v>
      </c>
      <c r="AL2608" s="129" t="str">
        <f t="shared" si="1266"/>
        <v xml:space="preserve"> </v>
      </c>
      <c r="AM2608" s="130" t="str">
        <f t="shared" si="1267"/>
        <v xml:space="preserve"> </v>
      </c>
      <c r="AN2608" s="129" t="str">
        <f t="shared" si="1268"/>
        <v xml:space="preserve"> </v>
      </c>
      <c r="AO2608" s="131" t="str">
        <f t="shared" si="1256"/>
        <v xml:space="preserve"> </v>
      </c>
      <c r="AP2608" s="123" t="str">
        <f t="shared" si="1271"/>
        <v xml:space="preserve"> </v>
      </c>
      <c r="AQ2608" s="129" t="str">
        <f t="shared" si="1257"/>
        <v xml:space="preserve"> </v>
      </c>
      <c r="AR2608" s="111">
        <f t="shared" si="1258"/>
        <v>2605</v>
      </c>
      <c r="AS2608" s="111">
        <f t="shared" si="1259"/>
        <v>0</v>
      </c>
      <c r="AT2608" s="111">
        <f t="shared" si="1260"/>
        <v>0</v>
      </c>
      <c r="AU2608" s="111">
        <f t="shared" si="1263"/>
        <v>0</v>
      </c>
      <c r="AV2608" s="111" t="str">
        <f t="shared" si="1261"/>
        <v xml:space="preserve"> </v>
      </c>
      <c r="AW2608" s="112">
        <f t="shared" si="1262"/>
        <v>0</v>
      </c>
    </row>
    <row r="2609" spans="30:49">
      <c r="AD2609" s="132">
        <v>2606</v>
      </c>
      <c r="AE2609" s="125" t="str">
        <f t="shared" si="1253"/>
        <v xml:space="preserve"> </v>
      </c>
      <c r="AF2609" s="125" t="str">
        <f t="shared" si="1269"/>
        <v xml:space="preserve"> </v>
      </c>
      <c r="AG2609" s="125" t="str">
        <f t="shared" si="1254"/>
        <v xml:space="preserve"> </v>
      </c>
      <c r="AH2609" s="126" t="str">
        <f t="shared" si="1270"/>
        <v xml:space="preserve"> </v>
      </c>
      <c r="AI2609" s="127" t="str">
        <f t="shared" si="1264"/>
        <v xml:space="preserve"> </v>
      </c>
      <c r="AJ2609" s="128" t="str">
        <f t="shared" si="1265"/>
        <v xml:space="preserve"> </v>
      </c>
      <c r="AK2609" s="128" t="str">
        <f t="shared" si="1255"/>
        <v xml:space="preserve"> </v>
      </c>
      <c r="AL2609" s="129" t="str">
        <f t="shared" si="1266"/>
        <v xml:space="preserve"> </v>
      </c>
      <c r="AM2609" s="130" t="str">
        <f t="shared" si="1267"/>
        <v xml:space="preserve"> </v>
      </c>
      <c r="AN2609" s="129" t="str">
        <f t="shared" si="1268"/>
        <v xml:space="preserve"> </v>
      </c>
      <c r="AO2609" s="131" t="str">
        <f t="shared" si="1256"/>
        <v xml:space="preserve"> </v>
      </c>
      <c r="AP2609" s="123" t="str">
        <f t="shared" si="1271"/>
        <v xml:space="preserve"> </v>
      </c>
      <c r="AQ2609" s="129" t="str">
        <f t="shared" si="1257"/>
        <v xml:space="preserve"> </v>
      </c>
      <c r="AR2609" s="111">
        <f t="shared" si="1258"/>
        <v>2606</v>
      </c>
      <c r="AS2609" s="111">
        <f t="shared" si="1259"/>
        <v>0</v>
      </c>
      <c r="AT2609" s="111">
        <f t="shared" si="1260"/>
        <v>0</v>
      </c>
      <c r="AU2609" s="111">
        <f t="shared" si="1263"/>
        <v>0</v>
      </c>
      <c r="AV2609" s="111" t="str">
        <f t="shared" si="1261"/>
        <v xml:space="preserve"> </v>
      </c>
      <c r="AW2609" s="112">
        <f t="shared" si="1262"/>
        <v>0</v>
      </c>
    </row>
    <row r="2610" spans="30:49">
      <c r="AD2610" s="132">
        <v>2607</v>
      </c>
      <c r="AE2610" s="125" t="str">
        <f t="shared" si="1253"/>
        <v xml:space="preserve"> </v>
      </c>
      <c r="AF2610" s="125" t="str">
        <f t="shared" si="1269"/>
        <v xml:space="preserve"> </v>
      </c>
      <c r="AG2610" s="125" t="str">
        <f t="shared" si="1254"/>
        <v xml:space="preserve"> </v>
      </c>
      <c r="AH2610" s="126" t="str">
        <f t="shared" si="1270"/>
        <v xml:space="preserve"> </v>
      </c>
      <c r="AI2610" s="127" t="str">
        <f t="shared" si="1264"/>
        <v xml:space="preserve"> </v>
      </c>
      <c r="AJ2610" s="128" t="str">
        <f t="shared" si="1265"/>
        <v xml:space="preserve"> </v>
      </c>
      <c r="AK2610" s="128" t="str">
        <f t="shared" si="1255"/>
        <v xml:space="preserve"> </v>
      </c>
      <c r="AL2610" s="129" t="str">
        <f t="shared" si="1266"/>
        <v xml:space="preserve"> </v>
      </c>
      <c r="AM2610" s="130" t="str">
        <f t="shared" si="1267"/>
        <v xml:space="preserve"> </v>
      </c>
      <c r="AN2610" s="129" t="str">
        <f t="shared" si="1268"/>
        <v xml:space="preserve"> </v>
      </c>
      <c r="AO2610" s="131" t="str">
        <f t="shared" si="1256"/>
        <v xml:space="preserve"> </v>
      </c>
      <c r="AP2610" s="123" t="str">
        <f t="shared" si="1271"/>
        <v xml:space="preserve"> </v>
      </c>
      <c r="AQ2610" s="129" t="str">
        <f t="shared" si="1257"/>
        <v xml:space="preserve"> </v>
      </c>
      <c r="AR2610" s="111">
        <f t="shared" si="1258"/>
        <v>2607</v>
      </c>
      <c r="AS2610" s="111">
        <f t="shared" si="1259"/>
        <v>0</v>
      </c>
      <c r="AT2610" s="111">
        <f t="shared" si="1260"/>
        <v>0</v>
      </c>
      <c r="AU2610" s="111">
        <f t="shared" si="1263"/>
        <v>0</v>
      </c>
      <c r="AV2610" s="111" t="str">
        <f t="shared" si="1261"/>
        <v xml:space="preserve"> </v>
      </c>
      <c r="AW2610" s="112">
        <f t="shared" si="1262"/>
        <v>0</v>
      </c>
    </row>
    <row r="2611" spans="30:49">
      <c r="AD2611" s="132">
        <v>2608</v>
      </c>
      <c r="AE2611" s="125" t="str">
        <f t="shared" si="1253"/>
        <v xml:space="preserve"> </v>
      </c>
      <c r="AF2611" s="125" t="str">
        <f t="shared" si="1269"/>
        <v xml:space="preserve"> </v>
      </c>
      <c r="AG2611" s="125" t="str">
        <f t="shared" si="1254"/>
        <v xml:space="preserve"> </v>
      </c>
      <c r="AH2611" s="126" t="str">
        <f t="shared" si="1270"/>
        <v xml:space="preserve"> </v>
      </c>
      <c r="AI2611" s="127" t="str">
        <f t="shared" si="1264"/>
        <v xml:space="preserve"> </v>
      </c>
      <c r="AJ2611" s="128" t="str">
        <f t="shared" si="1265"/>
        <v xml:space="preserve"> </v>
      </c>
      <c r="AK2611" s="128" t="str">
        <f t="shared" si="1255"/>
        <v xml:space="preserve"> </v>
      </c>
      <c r="AL2611" s="129" t="str">
        <f t="shared" si="1266"/>
        <v xml:space="preserve"> </v>
      </c>
      <c r="AM2611" s="130" t="str">
        <f t="shared" si="1267"/>
        <v xml:space="preserve"> </v>
      </c>
      <c r="AN2611" s="129" t="str">
        <f t="shared" si="1268"/>
        <v xml:space="preserve"> </v>
      </c>
      <c r="AO2611" s="131" t="str">
        <f t="shared" si="1256"/>
        <v xml:space="preserve"> </v>
      </c>
      <c r="AP2611" s="123" t="str">
        <f t="shared" si="1271"/>
        <v xml:space="preserve"> </v>
      </c>
      <c r="AQ2611" s="129" t="str">
        <f t="shared" si="1257"/>
        <v xml:space="preserve"> </v>
      </c>
      <c r="AR2611" s="111">
        <f t="shared" si="1258"/>
        <v>2608</v>
      </c>
      <c r="AS2611" s="111">
        <f t="shared" si="1259"/>
        <v>0</v>
      </c>
      <c r="AT2611" s="111">
        <f t="shared" si="1260"/>
        <v>0</v>
      </c>
      <c r="AU2611" s="111">
        <f t="shared" si="1263"/>
        <v>0</v>
      </c>
      <c r="AV2611" s="111" t="str">
        <f t="shared" si="1261"/>
        <v xml:space="preserve"> </v>
      </c>
      <c r="AW2611" s="112">
        <f t="shared" si="1262"/>
        <v>0</v>
      </c>
    </row>
    <row r="2612" spans="30:49">
      <c r="AD2612" s="132">
        <v>2609</v>
      </c>
      <c r="AE2612" s="125" t="str">
        <f t="shared" si="1253"/>
        <v xml:space="preserve"> </v>
      </c>
      <c r="AF2612" s="125" t="str">
        <f t="shared" si="1269"/>
        <v xml:space="preserve"> </v>
      </c>
      <c r="AG2612" s="125" t="str">
        <f t="shared" si="1254"/>
        <v xml:space="preserve"> </v>
      </c>
      <c r="AH2612" s="126" t="str">
        <f t="shared" si="1270"/>
        <v xml:space="preserve"> </v>
      </c>
      <c r="AI2612" s="127" t="str">
        <f t="shared" si="1264"/>
        <v xml:space="preserve"> </v>
      </c>
      <c r="AJ2612" s="128" t="str">
        <f t="shared" si="1265"/>
        <v xml:space="preserve"> </v>
      </c>
      <c r="AK2612" s="128" t="str">
        <f t="shared" si="1255"/>
        <v xml:space="preserve"> </v>
      </c>
      <c r="AL2612" s="129" t="str">
        <f t="shared" si="1266"/>
        <v xml:space="preserve"> </v>
      </c>
      <c r="AM2612" s="130" t="str">
        <f t="shared" si="1267"/>
        <v xml:space="preserve"> </v>
      </c>
      <c r="AN2612" s="129" t="str">
        <f t="shared" si="1268"/>
        <v xml:space="preserve"> </v>
      </c>
      <c r="AO2612" s="131" t="str">
        <f t="shared" si="1256"/>
        <v xml:space="preserve"> </v>
      </c>
      <c r="AP2612" s="123" t="str">
        <f t="shared" si="1271"/>
        <v xml:space="preserve"> </v>
      </c>
      <c r="AQ2612" s="129" t="str">
        <f t="shared" si="1257"/>
        <v xml:space="preserve"> </v>
      </c>
      <c r="AR2612" s="111">
        <f t="shared" si="1258"/>
        <v>2609</v>
      </c>
      <c r="AS2612" s="111">
        <f t="shared" si="1259"/>
        <v>0</v>
      </c>
      <c r="AT2612" s="111">
        <f t="shared" si="1260"/>
        <v>0</v>
      </c>
      <c r="AU2612" s="111">
        <f t="shared" si="1263"/>
        <v>0</v>
      </c>
      <c r="AV2612" s="111" t="str">
        <f t="shared" si="1261"/>
        <v xml:space="preserve"> </v>
      </c>
      <c r="AW2612" s="112">
        <f t="shared" si="1262"/>
        <v>0</v>
      </c>
    </row>
    <row r="2613" spans="30:49">
      <c r="AD2613" s="132">
        <v>2610</v>
      </c>
      <c r="AE2613" s="125" t="str">
        <f t="shared" si="1253"/>
        <v xml:space="preserve"> </v>
      </c>
      <c r="AF2613" s="125" t="str">
        <f t="shared" si="1269"/>
        <v xml:space="preserve"> </v>
      </c>
      <c r="AG2613" s="125" t="str">
        <f t="shared" si="1254"/>
        <v xml:space="preserve"> </v>
      </c>
      <c r="AH2613" s="126" t="str">
        <f t="shared" si="1270"/>
        <v xml:space="preserve"> </v>
      </c>
      <c r="AI2613" s="127" t="str">
        <f t="shared" si="1264"/>
        <v xml:space="preserve"> </v>
      </c>
      <c r="AJ2613" s="128" t="str">
        <f t="shared" si="1265"/>
        <v xml:space="preserve"> </v>
      </c>
      <c r="AK2613" s="128" t="str">
        <f t="shared" si="1255"/>
        <v xml:space="preserve"> </v>
      </c>
      <c r="AL2613" s="129" t="str">
        <f t="shared" si="1266"/>
        <v xml:space="preserve"> </v>
      </c>
      <c r="AM2613" s="130" t="str">
        <f t="shared" si="1267"/>
        <v xml:space="preserve"> </v>
      </c>
      <c r="AN2613" s="129" t="str">
        <f t="shared" si="1268"/>
        <v xml:space="preserve"> </v>
      </c>
      <c r="AO2613" s="131" t="str">
        <f t="shared" si="1256"/>
        <v xml:space="preserve"> </v>
      </c>
      <c r="AP2613" s="123" t="str">
        <f t="shared" si="1271"/>
        <v xml:space="preserve"> </v>
      </c>
      <c r="AQ2613" s="129" t="str">
        <f t="shared" si="1257"/>
        <v xml:space="preserve"> </v>
      </c>
      <c r="AR2613" s="111">
        <f t="shared" si="1258"/>
        <v>2610</v>
      </c>
      <c r="AS2613" s="111">
        <f t="shared" si="1259"/>
        <v>0</v>
      </c>
      <c r="AT2613" s="111">
        <f t="shared" si="1260"/>
        <v>0</v>
      </c>
      <c r="AU2613" s="111">
        <f t="shared" si="1263"/>
        <v>0</v>
      </c>
      <c r="AV2613" s="111" t="str">
        <f t="shared" si="1261"/>
        <v xml:space="preserve"> </v>
      </c>
      <c r="AW2613" s="112">
        <f t="shared" si="1262"/>
        <v>0</v>
      </c>
    </row>
    <row r="2614" spans="30:49">
      <c r="AD2614" s="132">
        <v>2611</v>
      </c>
      <c r="AE2614" s="125" t="str">
        <f t="shared" si="1253"/>
        <v xml:space="preserve"> </v>
      </c>
      <c r="AF2614" s="125" t="str">
        <f t="shared" si="1269"/>
        <v xml:space="preserve"> </v>
      </c>
      <c r="AG2614" s="125" t="str">
        <f t="shared" si="1254"/>
        <v xml:space="preserve"> </v>
      </c>
      <c r="AH2614" s="126" t="str">
        <f t="shared" si="1270"/>
        <v xml:space="preserve"> </v>
      </c>
      <c r="AI2614" s="127" t="str">
        <f t="shared" si="1264"/>
        <v xml:space="preserve"> </v>
      </c>
      <c r="AJ2614" s="128" t="str">
        <f t="shared" si="1265"/>
        <v xml:space="preserve"> </v>
      </c>
      <c r="AK2614" s="128" t="str">
        <f t="shared" si="1255"/>
        <v xml:space="preserve"> </v>
      </c>
      <c r="AL2614" s="129" t="str">
        <f t="shared" si="1266"/>
        <v xml:space="preserve"> </v>
      </c>
      <c r="AM2614" s="130" t="str">
        <f t="shared" si="1267"/>
        <v xml:space="preserve"> </v>
      </c>
      <c r="AN2614" s="129" t="str">
        <f t="shared" si="1268"/>
        <v xml:space="preserve"> </v>
      </c>
      <c r="AO2614" s="131" t="str">
        <f t="shared" si="1256"/>
        <v xml:space="preserve"> </v>
      </c>
      <c r="AP2614" s="123" t="str">
        <f t="shared" si="1271"/>
        <v xml:space="preserve"> </v>
      </c>
      <c r="AQ2614" s="129" t="str">
        <f t="shared" si="1257"/>
        <v xml:space="preserve"> </v>
      </c>
      <c r="AR2614" s="111">
        <f t="shared" si="1258"/>
        <v>2611</v>
      </c>
      <c r="AS2614" s="111">
        <f t="shared" si="1259"/>
        <v>0</v>
      </c>
      <c r="AT2614" s="111">
        <f t="shared" si="1260"/>
        <v>0</v>
      </c>
      <c r="AU2614" s="111">
        <f t="shared" si="1263"/>
        <v>0</v>
      </c>
      <c r="AV2614" s="111" t="str">
        <f t="shared" si="1261"/>
        <v xml:space="preserve"> </v>
      </c>
      <c r="AW2614" s="112">
        <f t="shared" si="1262"/>
        <v>0</v>
      </c>
    </row>
    <row r="2615" spans="30:49">
      <c r="AD2615" s="132">
        <v>2612</v>
      </c>
      <c r="AE2615" s="125" t="str">
        <f t="shared" si="1253"/>
        <v xml:space="preserve"> </v>
      </c>
      <c r="AF2615" s="125" t="str">
        <f t="shared" si="1269"/>
        <v xml:space="preserve"> </v>
      </c>
      <c r="AG2615" s="125" t="str">
        <f t="shared" si="1254"/>
        <v xml:space="preserve"> </v>
      </c>
      <c r="AH2615" s="126" t="str">
        <f t="shared" si="1270"/>
        <v xml:space="preserve"> </v>
      </c>
      <c r="AI2615" s="127" t="str">
        <f t="shared" si="1264"/>
        <v xml:space="preserve"> </v>
      </c>
      <c r="AJ2615" s="128" t="str">
        <f t="shared" si="1265"/>
        <v xml:space="preserve"> </v>
      </c>
      <c r="AK2615" s="128" t="str">
        <f t="shared" si="1255"/>
        <v xml:space="preserve"> </v>
      </c>
      <c r="AL2615" s="129" t="str">
        <f t="shared" si="1266"/>
        <v xml:space="preserve"> </v>
      </c>
      <c r="AM2615" s="130" t="str">
        <f t="shared" si="1267"/>
        <v xml:space="preserve"> </v>
      </c>
      <c r="AN2615" s="129" t="str">
        <f t="shared" si="1268"/>
        <v xml:space="preserve"> </v>
      </c>
      <c r="AO2615" s="131" t="str">
        <f t="shared" si="1256"/>
        <v xml:space="preserve"> </v>
      </c>
      <c r="AP2615" s="123" t="str">
        <f t="shared" si="1271"/>
        <v xml:space="preserve"> </v>
      </c>
      <c r="AQ2615" s="129" t="str">
        <f t="shared" si="1257"/>
        <v xml:space="preserve"> </v>
      </c>
      <c r="AR2615" s="111">
        <f t="shared" si="1258"/>
        <v>2612</v>
      </c>
      <c r="AS2615" s="111">
        <f t="shared" si="1259"/>
        <v>0</v>
      </c>
      <c r="AT2615" s="111">
        <f t="shared" si="1260"/>
        <v>0</v>
      </c>
      <c r="AU2615" s="111">
        <f t="shared" si="1263"/>
        <v>0</v>
      </c>
      <c r="AV2615" s="111" t="str">
        <f t="shared" si="1261"/>
        <v xml:space="preserve"> </v>
      </c>
      <c r="AW2615" s="112">
        <f t="shared" si="1262"/>
        <v>0</v>
      </c>
    </row>
    <row r="2616" spans="30:49">
      <c r="AD2616" s="132">
        <v>2613</v>
      </c>
      <c r="AE2616" s="125" t="str">
        <f t="shared" si="1253"/>
        <v xml:space="preserve"> </v>
      </c>
      <c r="AF2616" s="125" t="str">
        <f t="shared" si="1269"/>
        <v xml:space="preserve"> </v>
      </c>
      <c r="AG2616" s="125" t="str">
        <f t="shared" si="1254"/>
        <v xml:space="preserve"> </v>
      </c>
      <c r="AH2616" s="126" t="str">
        <f t="shared" si="1270"/>
        <v xml:space="preserve"> </v>
      </c>
      <c r="AI2616" s="127" t="str">
        <f t="shared" si="1264"/>
        <v xml:space="preserve"> </v>
      </c>
      <c r="AJ2616" s="128" t="str">
        <f t="shared" si="1265"/>
        <v xml:space="preserve"> </v>
      </c>
      <c r="AK2616" s="128" t="str">
        <f t="shared" si="1255"/>
        <v xml:space="preserve"> </v>
      </c>
      <c r="AL2616" s="129" t="str">
        <f t="shared" si="1266"/>
        <v xml:space="preserve"> </v>
      </c>
      <c r="AM2616" s="130" t="str">
        <f t="shared" si="1267"/>
        <v xml:space="preserve"> </v>
      </c>
      <c r="AN2616" s="129" t="str">
        <f t="shared" si="1268"/>
        <v xml:space="preserve"> </v>
      </c>
      <c r="AO2616" s="131" t="str">
        <f t="shared" si="1256"/>
        <v xml:space="preserve"> </v>
      </c>
      <c r="AP2616" s="123" t="str">
        <f t="shared" si="1271"/>
        <v xml:space="preserve"> </v>
      </c>
      <c r="AQ2616" s="129" t="str">
        <f t="shared" si="1257"/>
        <v xml:space="preserve"> </v>
      </c>
      <c r="AR2616" s="111">
        <f t="shared" si="1258"/>
        <v>2613</v>
      </c>
      <c r="AS2616" s="111">
        <f t="shared" si="1259"/>
        <v>0</v>
      </c>
      <c r="AT2616" s="111">
        <f t="shared" si="1260"/>
        <v>0</v>
      </c>
      <c r="AU2616" s="111">
        <f t="shared" si="1263"/>
        <v>0</v>
      </c>
      <c r="AV2616" s="111" t="str">
        <f t="shared" si="1261"/>
        <v xml:space="preserve"> </v>
      </c>
      <c r="AW2616" s="112">
        <f t="shared" si="1262"/>
        <v>0</v>
      </c>
    </row>
    <row r="2617" spans="30:49">
      <c r="AD2617" s="132">
        <v>2614</v>
      </c>
      <c r="AE2617" s="125" t="str">
        <f t="shared" si="1253"/>
        <v xml:space="preserve"> </v>
      </c>
      <c r="AF2617" s="125" t="str">
        <f t="shared" si="1269"/>
        <v xml:space="preserve"> </v>
      </c>
      <c r="AG2617" s="125" t="str">
        <f t="shared" si="1254"/>
        <v xml:space="preserve"> </v>
      </c>
      <c r="AH2617" s="126" t="str">
        <f t="shared" si="1270"/>
        <v xml:space="preserve"> </v>
      </c>
      <c r="AI2617" s="127" t="str">
        <f t="shared" si="1264"/>
        <v xml:space="preserve"> </v>
      </c>
      <c r="AJ2617" s="128" t="str">
        <f t="shared" si="1265"/>
        <v xml:space="preserve"> </v>
      </c>
      <c r="AK2617" s="128" t="str">
        <f t="shared" si="1255"/>
        <v xml:space="preserve"> </v>
      </c>
      <c r="AL2617" s="129" t="str">
        <f t="shared" si="1266"/>
        <v xml:space="preserve"> </v>
      </c>
      <c r="AM2617" s="130" t="str">
        <f t="shared" si="1267"/>
        <v xml:space="preserve"> </v>
      </c>
      <c r="AN2617" s="129" t="str">
        <f t="shared" si="1268"/>
        <v xml:space="preserve"> </v>
      </c>
      <c r="AO2617" s="131" t="str">
        <f t="shared" si="1256"/>
        <v xml:space="preserve"> </v>
      </c>
      <c r="AP2617" s="123" t="str">
        <f t="shared" si="1271"/>
        <v xml:space="preserve"> </v>
      </c>
      <c r="AQ2617" s="129" t="str">
        <f t="shared" si="1257"/>
        <v xml:space="preserve"> </v>
      </c>
      <c r="AR2617" s="111">
        <f t="shared" si="1258"/>
        <v>2614</v>
      </c>
      <c r="AS2617" s="111">
        <f t="shared" si="1259"/>
        <v>0</v>
      </c>
      <c r="AT2617" s="111">
        <f t="shared" si="1260"/>
        <v>0</v>
      </c>
      <c r="AU2617" s="111">
        <f t="shared" si="1263"/>
        <v>0</v>
      </c>
      <c r="AV2617" s="111" t="str">
        <f t="shared" si="1261"/>
        <v xml:space="preserve"> </v>
      </c>
      <c r="AW2617" s="112">
        <f t="shared" si="1262"/>
        <v>0</v>
      </c>
    </row>
    <row r="2618" spans="30:49">
      <c r="AD2618" s="132">
        <v>2615</v>
      </c>
      <c r="AE2618" s="125" t="str">
        <f t="shared" si="1253"/>
        <v xml:space="preserve"> </v>
      </c>
      <c r="AF2618" s="125" t="str">
        <f t="shared" si="1269"/>
        <v xml:space="preserve"> </v>
      </c>
      <c r="AG2618" s="125" t="str">
        <f t="shared" si="1254"/>
        <v xml:space="preserve"> </v>
      </c>
      <c r="AH2618" s="126" t="str">
        <f t="shared" si="1270"/>
        <v xml:space="preserve"> </v>
      </c>
      <c r="AI2618" s="127" t="str">
        <f t="shared" si="1264"/>
        <v xml:space="preserve"> </v>
      </c>
      <c r="AJ2618" s="128" t="str">
        <f t="shared" si="1265"/>
        <v xml:space="preserve"> </v>
      </c>
      <c r="AK2618" s="128" t="str">
        <f t="shared" si="1255"/>
        <v xml:space="preserve"> </v>
      </c>
      <c r="AL2618" s="129" t="str">
        <f t="shared" si="1266"/>
        <v xml:space="preserve"> </v>
      </c>
      <c r="AM2618" s="130" t="str">
        <f t="shared" si="1267"/>
        <v xml:space="preserve"> </v>
      </c>
      <c r="AN2618" s="129" t="str">
        <f t="shared" si="1268"/>
        <v xml:space="preserve"> </v>
      </c>
      <c r="AO2618" s="131" t="str">
        <f t="shared" si="1256"/>
        <v xml:space="preserve"> </v>
      </c>
      <c r="AP2618" s="123" t="str">
        <f t="shared" si="1271"/>
        <v xml:space="preserve"> </v>
      </c>
      <c r="AQ2618" s="129" t="str">
        <f t="shared" si="1257"/>
        <v xml:space="preserve"> </v>
      </c>
      <c r="AR2618" s="111">
        <f t="shared" si="1258"/>
        <v>2615</v>
      </c>
      <c r="AS2618" s="111">
        <f t="shared" si="1259"/>
        <v>0</v>
      </c>
      <c r="AT2618" s="111">
        <f t="shared" si="1260"/>
        <v>0</v>
      </c>
      <c r="AU2618" s="111">
        <f t="shared" si="1263"/>
        <v>0</v>
      </c>
      <c r="AV2618" s="111" t="str">
        <f t="shared" si="1261"/>
        <v xml:space="preserve"> </v>
      </c>
      <c r="AW2618" s="112">
        <f t="shared" si="1262"/>
        <v>0</v>
      </c>
    </row>
    <row r="2619" spans="30:49">
      <c r="AD2619" s="132">
        <v>2616</v>
      </c>
      <c r="AE2619" s="125" t="str">
        <f t="shared" si="1253"/>
        <v xml:space="preserve"> </v>
      </c>
      <c r="AF2619" s="125" t="str">
        <f t="shared" si="1269"/>
        <v xml:space="preserve"> </v>
      </c>
      <c r="AG2619" s="125" t="str">
        <f t="shared" si="1254"/>
        <v xml:space="preserve"> </v>
      </c>
      <c r="AH2619" s="126" t="str">
        <f t="shared" si="1270"/>
        <v xml:space="preserve"> </v>
      </c>
      <c r="AI2619" s="127" t="str">
        <f t="shared" si="1264"/>
        <v xml:space="preserve"> </v>
      </c>
      <c r="AJ2619" s="128" t="str">
        <f t="shared" si="1265"/>
        <v xml:space="preserve"> </v>
      </c>
      <c r="AK2619" s="128" t="str">
        <f t="shared" si="1255"/>
        <v xml:space="preserve"> </v>
      </c>
      <c r="AL2619" s="129" t="str">
        <f t="shared" si="1266"/>
        <v xml:space="preserve"> </v>
      </c>
      <c r="AM2619" s="130" t="str">
        <f t="shared" si="1267"/>
        <v xml:space="preserve"> </v>
      </c>
      <c r="AN2619" s="129" t="str">
        <f t="shared" si="1268"/>
        <v xml:space="preserve"> </v>
      </c>
      <c r="AO2619" s="131" t="str">
        <f t="shared" si="1256"/>
        <v xml:space="preserve"> </v>
      </c>
      <c r="AP2619" s="123" t="str">
        <f t="shared" si="1271"/>
        <v xml:space="preserve"> </v>
      </c>
      <c r="AQ2619" s="129" t="str">
        <f t="shared" si="1257"/>
        <v xml:space="preserve"> </v>
      </c>
      <c r="AR2619" s="111">
        <f t="shared" si="1258"/>
        <v>2616</v>
      </c>
      <c r="AS2619" s="111">
        <f t="shared" si="1259"/>
        <v>0</v>
      </c>
      <c r="AT2619" s="111">
        <f t="shared" si="1260"/>
        <v>0</v>
      </c>
      <c r="AU2619" s="111">
        <f t="shared" si="1263"/>
        <v>0</v>
      </c>
      <c r="AV2619" s="111" t="str">
        <f t="shared" si="1261"/>
        <v xml:space="preserve"> </v>
      </c>
      <c r="AW2619" s="112">
        <f t="shared" si="1262"/>
        <v>0</v>
      </c>
    </row>
    <row r="2620" spans="30:49">
      <c r="AD2620" s="132">
        <v>2617</v>
      </c>
      <c r="AE2620" s="125" t="str">
        <f t="shared" si="1253"/>
        <v xml:space="preserve"> </v>
      </c>
      <c r="AF2620" s="125" t="str">
        <f t="shared" si="1269"/>
        <v xml:space="preserve"> </v>
      </c>
      <c r="AG2620" s="125" t="str">
        <f t="shared" si="1254"/>
        <v xml:space="preserve"> </v>
      </c>
      <c r="AH2620" s="126" t="str">
        <f t="shared" si="1270"/>
        <v xml:space="preserve"> </v>
      </c>
      <c r="AI2620" s="127" t="str">
        <f t="shared" si="1264"/>
        <v xml:space="preserve"> </v>
      </c>
      <c r="AJ2620" s="128" t="str">
        <f t="shared" si="1265"/>
        <v xml:space="preserve"> </v>
      </c>
      <c r="AK2620" s="128" t="str">
        <f t="shared" si="1255"/>
        <v xml:space="preserve"> </v>
      </c>
      <c r="AL2620" s="129" t="str">
        <f t="shared" si="1266"/>
        <v xml:space="preserve"> </v>
      </c>
      <c r="AM2620" s="130" t="str">
        <f t="shared" si="1267"/>
        <v xml:space="preserve"> </v>
      </c>
      <c r="AN2620" s="129" t="str">
        <f t="shared" si="1268"/>
        <v xml:space="preserve"> </v>
      </c>
      <c r="AO2620" s="131" t="str">
        <f t="shared" si="1256"/>
        <v xml:space="preserve"> </v>
      </c>
      <c r="AP2620" s="123" t="str">
        <f t="shared" si="1271"/>
        <v xml:space="preserve"> </v>
      </c>
      <c r="AQ2620" s="129" t="str">
        <f t="shared" si="1257"/>
        <v xml:space="preserve"> </v>
      </c>
      <c r="AR2620" s="111">
        <f t="shared" si="1258"/>
        <v>2617</v>
      </c>
      <c r="AS2620" s="111">
        <f t="shared" si="1259"/>
        <v>0</v>
      </c>
      <c r="AT2620" s="111">
        <f t="shared" si="1260"/>
        <v>0</v>
      </c>
      <c r="AU2620" s="111">
        <f t="shared" si="1263"/>
        <v>0</v>
      </c>
      <c r="AV2620" s="111" t="str">
        <f t="shared" si="1261"/>
        <v xml:space="preserve"> </v>
      </c>
      <c r="AW2620" s="112">
        <f t="shared" si="1262"/>
        <v>0</v>
      </c>
    </row>
    <row r="2621" spans="30:49">
      <c r="AD2621" s="132">
        <v>2618</v>
      </c>
      <c r="AE2621" s="125" t="str">
        <f t="shared" si="1253"/>
        <v xml:space="preserve"> </v>
      </c>
      <c r="AF2621" s="125" t="str">
        <f t="shared" si="1269"/>
        <v xml:space="preserve"> </v>
      </c>
      <c r="AG2621" s="125" t="str">
        <f t="shared" si="1254"/>
        <v xml:space="preserve"> </v>
      </c>
      <c r="AH2621" s="126" t="str">
        <f t="shared" si="1270"/>
        <v xml:space="preserve"> </v>
      </c>
      <c r="AI2621" s="127" t="str">
        <f t="shared" si="1264"/>
        <v xml:space="preserve"> </v>
      </c>
      <c r="AJ2621" s="128" t="str">
        <f t="shared" si="1265"/>
        <v xml:space="preserve"> </v>
      </c>
      <c r="AK2621" s="128" t="str">
        <f t="shared" si="1255"/>
        <v xml:space="preserve"> </v>
      </c>
      <c r="AL2621" s="129" t="str">
        <f t="shared" si="1266"/>
        <v xml:space="preserve"> </v>
      </c>
      <c r="AM2621" s="130" t="str">
        <f t="shared" si="1267"/>
        <v xml:space="preserve"> </v>
      </c>
      <c r="AN2621" s="129" t="str">
        <f t="shared" si="1268"/>
        <v xml:space="preserve"> </v>
      </c>
      <c r="AO2621" s="131" t="str">
        <f t="shared" si="1256"/>
        <v xml:space="preserve"> </v>
      </c>
      <c r="AP2621" s="123" t="str">
        <f t="shared" si="1271"/>
        <v xml:space="preserve"> </v>
      </c>
      <c r="AQ2621" s="129" t="str">
        <f t="shared" si="1257"/>
        <v xml:space="preserve"> </v>
      </c>
      <c r="AR2621" s="111">
        <f t="shared" si="1258"/>
        <v>2618</v>
      </c>
      <c r="AS2621" s="111">
        <f t="shared" si="1259"/>
        <v>0</v>
      </c>
      <c r="AT2621" s="111">
        <f t="shared" si="1260"/>
        <v>0</v>
      </c>
      <c r="AU2621" s="111">
        <f t="shared" si="1263"/>
        <v>0</v>
      </c>
      <c r="AV2621" s="111" t="str">
        <f t="shared" si="1261"/>
        <v xml:space="preserve"> </v>
      </c>
      <c r="AW2621" s="112">
        <f t="shared" si="1262"/>
        <v>0</v>
      </c>
    </row>
    <row r="2622" spans="30:49">
      <c r="AD2622" s="132">
        <v>2619</v>
      </c>
      <c r="AE2622" s="125" t="str">
        <f t="shared" si="1253"/>
        <v xml:space="preserve"> </v>
      </c>
      <c r="AF2622" s="125" t="str">
        <f t="shared" si="1269"/>
        <v xml:space="preserve"> </v>
      </c>
      <c r="AG2622" s="125" t="str">
        <f t="shared" si="1254"/>
        <v xml:space="preserve"> </v>
      </c>
      <c r="AH2622" s="126" t="str">
        <f t="shared" si="1270"/>
        <v xml:space="preserve"> </v>
      </c>
      <c r="AI2622" s="127" t="str">
        <f t="shared" si="1264"/>
        <v xml:space="preserve"> </v>
      </c>
      <c r="AJ2622" s="128" t="str">
        <f t="shared" si="1265"/>
        <v xml:space="preserve"> </v>
      </c>
      <c r="AK2622" s="128" t="str">
        <f t="shared" si="1255"/>
        <v xml:space="preserve"> </v>
      </c>
      <c r="AL2622" s="129" t="str">
        <f t="shared" si="1266"/>
        <v xml:space="preserve"> </v>
      </c>
      <c r="AM2622" s="130" t="str">
        <f t="shared" si="1267"/>
        <v xml:space="preserve"> </v>
      </c>
      <c r="AN2622" s="129" t="str">
        <f t="shared" si="1268"/>
        <v xml:space="preserve"> </v>
      </c>
      <c r="AO2622" s="131" t="str">
        <f t="shared" si="1256"/>
        <v xml:space="preserve"> </v>
      </c>
      <c r="AP2622" s="123" t="str">
        <f t="shared" si="1271"/>
        <v xml:space="preserve"> </v>
      </c>
      <c r="AQ2622" s="129" t="str">
        <f t="shared" si="1257"/>
        <v xml:space="preserve"> </v>
      </c>
      <c r="AR2622" s="111">
        <f t="shared" si="1258"/>
        <v>2619</v>
      </c>
      <c r="AS2622" s="111">
        <f t="shared" si="1259"/>
        <v>0</v>
      </c>
      <c r="AT2622" s="111">
        <f t="shared" si="1260"/>
        <v>0</v>
      </c>
      <c r="AU2622" s="111">
        <f t="shared" si="1263"/>
        <v>0</v>
      </c>
      <c r="AV2622" s="111" t="str">
        <f t="shared" si="1261"/>
        <v xml:space="preserve"> </v>
      </c>
      <c r="AW2622" s="112">
        <f t="shared" si="1262"/>
        <v>0</v>
      </c>
    </row>
    <row r="2623" spans="30:49">
      <c r="AD2623" s="132">
        <v>2620</v>
      </c>
      <c r="AE2623" s="125" t="str">
        <f t="shared" si="1253"/>
        <v xml:space="preserve"> </v>
      </c>
      <c r="AF2623" s="125" t="str">
        <f t="shared" si="1269"/>
        <v xml:space="preserve"> </v>
      </c>
      <c r="AG2623" s="125" t="str">
        <f t="shared" si="1254"/>
        <v xml:space="preserve"> </v>
      </c>
      <c r="AH2623" s="126" t="str">
        <f t="shared" si="1270"/>
        <v xml:space="preserve"> </v>
      </c>
      <c r="AI2623" s="127" t="str">
        <f t="shared" si="1264"/>
        <v xml:space="preserve"> </v>
      </c>
      <c r="AJ2623" s="128" t="str">
        <f t="shared" si="1265"/>
        <v xml:space="preserve"> </v>
      </c>
      <c r="AK2623" s="128" t="str">
        <f t="shared" si="1255"/>
        <v xml:space="preserve"> </v>
      </c>
      <c r="AL2623" s="129" t="str">
        <f t="shared" si="1266"/>
        <v xml:space="preserve"> </v>
      </c>
      <c r="AM2623" s="130" t="str">
        <f t="shared" si="1267"/>
        <v xml:space="preserve"> </v>
      </c>
      <c r="AN2623" s="129" t="str">
        <f t="shared" si="1268"/>
        <v xml:space="preserve"> </v>
      </c>
      <c r="AO2623" s="131" t="str">
        <f t="shared" si="1256"/>
        <v xml:space="preserve"> </v>
      </c>
      <c r="AP2623" s="123" t="str">
        <f t="shared" si="1271"/>
        <v xml:space="preserve"> </v>
      </c>
      <c r="AQ2623" s="129" t="str">
        <f t="shared" si="1257"/>
        <v xml:space="preserve"> </v>
      </c>
      <c r="AR2623" s="111">
        <f t="shared" si="1258"/>
        <v>2620</v>
      </c>
      <c r="AS2623" s="111">
        <f t="shared" si="1259"/>
        <v>0</v>
      </c>
      <c r="AT2623" s="111">
        <f t="shared" si="1260"/>
        <v>0</v>
      </c>
      <c r="AU2623" s="111">
        <f t="shared" si="1263"/>
        <v>0</v>
      </c>
      <c r="AV2623" s="111" t="str">
        <f t="shared" si="1261"/>
        <v xml:space="preserve"> </v>
      </c>
      <c r="AW2623" s="112">
        <f t="shared" si="1262"/>
        <v>0</v>
      </c>
    </row>
    <row r="2624" spans="30:49">
      <c r="AD2624" s="132">
        <v>2621</v>
      </c>
      <c r="AE2624" s="125" t="str">
        <f t="shared" si="1253"/>
        <v xml:space="preserve"> </v>
      </c>
      <c r="AF2624" s="125" t="str">
        <f t="shared" si="1269"/>
        <v xml:space="preserve"> </v>
      </c>
      <c r="AG2624" s="125" t="str">
        <f t="shared" si="1254"/>
        <v xml:space="preserve"> </v>
      </c>
      <c r="AH2624" s="126" t="str">
        <f t="shared" si="1270"/>
        <v xml:space="preserve"> </v>
      </c>
      <c r="AI2624" s="127" t="str">
        <f t="shared" si="1264"/>
        <v xml:space="preserve"> </v>
      </c>
      <c r="AJ2624" s="128" t="str">
        <f t="shared" si="1265"/>
        <v xml:space="preserve"> </v>
      </c>
      <c r="AK2624" s="128" t="str">
        <f t="shared" si="1255"/>
        <v xml:space="preserve"> </v>
      </c>
      <c r="AL2624" s="129" t="str">
        <f t="shared" si="1266"/>
        <v xml:space="preserve"> </v>
      </c>
      <c r="AM2624" s="130" t="str">
        <f t="shared" si="1267"/>
        <v xml:space="preserve"> </v>
      </c>
      <c r="AN2624" s="129" t="str">
        <f t="shared" si="1268"/>
        <v xml:space="preserve"> </v>
      </c>
      <c r="AO2624" s="131" t="str">
        <f t="shared" si="1256"/>
        <v xml:space="preserve"> </v>
      </c>
      <c r="AP2624" s="123" t="str">
        <f t="shared" si="1271"/>
        <v xml:space="preserve"> </v>
      </c>
      <c r="AQ2624" s="129" t="str">
        <f t="shared" si="1257"/>
        <v xml:space="preserve"> </v>
      </c>
      <c r="AR2624" s="111">
        <f t="shared" si="1258"/>
        <v>2621</v>
      </c>
      <c r="AS2624" s="111">
        <f t="shared" si="1259"/>
        <v>0</v>
      </c>
      <c r="AT2624" s="111">
        <f t="shared" si="1260"/>
        <v>0</v>
      </c>
      <c r="AU2624" s="111">
        <f t="shared" si="1263"/>
        <v>0</v>
      </c>
      <c r="AV2624" s="111" t="str">
        <f t="shared" si="1261"/>
        <v xml:space="preserve"> </v>
      </c>
      <c r="AW2624" s="112">
        <f t="shared" si="1262"/>
        <v>0</v>
      </c>
    </row>
    <row r="2625" spans="30:49">
      <c r="AD2625" s="132">
        <v>2622</v>
      </c>
      <c r="AE2625" s="125" t="str">
        <f t="shared" ref="AE2625:AE2688" si="1272">IF(AF2624=" "," ",IF(AF2624&lt;0," ",AF2624))</f>
        <v xml:space="preserve"> </v>
      </c>
      <c r="AF2625" s="125" t="str">
        <f t="shared" si="1269"/>
        <v xml:space="preserve"> </v>
      </c>
      <c r="AG2625" s="125" t="str">
        <f t="shared" ref="AG2625:AG2688" si="1273">IF(AF2624=" "," ",IF(AF2624&lt;0," ",AH2624))</f>
        <v xml:space="preserve"> </v>
      </c>
      <c r="AH2625" s="126" t="str">
        <f t="shared" si="1270"/>
        <v xml:space="preserve"> </v>
      </c>
      <c r="AI2625" s="127" t="str">
        <f t="shared" si="1264"/>
        <v xml:space="preserve"> </v>
      </c>
      <c r="AJ2625" s="128" t="str">
        <f t="shared" si="1265"/>
        <v xml:space="preserve"> </v>
      </c>
      <c r="AK2625" s="128" t="str">
        <f t="shared" ref="AK2625:AK2688" si="1274">IF(AF2624=" "," ",IF(AF2624&lt;0," ",AQ2625/AJ2625))</f>
        <v xml:space="preserve"> </v>
      </c>
      <c r="AL2625" s="129" t="str">
        <f t="shared" si="1266"/>
        <v xml:space="preserve"> </v>
      </c>
      <c r="AM2625" s="130" t="str">
        <f t="shared" si="1267"/>
        <v xml:space="preserve"> </v>
      </c>
      <c r="AN2625" s="129" t="str">
        <f t="shared" si="1268"/>
        <v xml:space="preserve"> </v>
      </c>
      <c r="AO2625" s="131" t="str">
        <f t="shared" ref="AO2625:AO2688" si="1275">IF(AF2624=" "," ",IF(AF2624&lt;0," ",(-1)*AJ2625*AM2625))</f>
        <v xml:space="preserve"> </v>
      </c>
      <c r="AP2625" s="123" t="str">
        <f t="shared" si="1271"/>
        <v xml:space="preserve"> </v>
      </c>
      <c r="AQ2625" s="129" t="str">
        <f t="shared" ref="AQ2625:AQ2688" si="1276">IF(AF2624=" "," ",IF(AF2624&lt;0," ",AP2625+AO2625+AN2625))</f>
        <v xml:space="preserve"> </v>
      </c>
      <c r="AR2625" s="111">
        <f t="shared" ref="AR2625:AR2688" si="1277">IF(AE2625&gt;=AE2624,AD2625,0)</f>
        <v>2622</v>
      </c>
      <c r="AS2625" s="111">
        <f t="shared" ref="AS2625:AS2688" si="1278">IF(AF2625&gt;AE2625,AD2625,0)</f>
        <v>0</v>
      </c>
      <c r="AT2625" s="111">
        <f t="shared" ref="AT2625:AT2688" si="1279">IF(AF2625&lt;0,AD2625,0)</f>
        <v>0</v>
      </c>
      <c r="AU2625" s="111">
        <f t="shared" si="1263"/>
        <v>0</v>
      </c>
      <c r="AV2625" s="111" t="str">
        <f t="shared" ref="AV2625:AV2688" si="1280">IF(AP2625&lt;&gt;0,AF2625,0)</f>
        <v xml:space="preserve"> </v>
      </c>
      <c r="AW2625" s="112">
        <f t="shared" ref="AW2625:AW2688" si="1281">IF(AE2625=" ",0,AD2625)</f>
        <v>0</v>
      </c>
    </row>
    <row r="2626" spans="30:49">
      <c r="AD2626" s="132">
        <v>2623</v>
      </c>
      <c r="AE2626" s="125" t="str">
        <f t="shared" si="1272"/>
        <v xml:space="preserve"> </v>
      </c>
      <c r="AF2626" s="125" t="str">
        <f t="shared" si="1269"/>
        <v xml:space="preserve"> </v>
      </c>
      <c r="AG2626" s="125" t="str">
        <f t="shared" si="1273"/>
        <v xml:space="preserve"> </v>
      </c>
      <c r="AH2626" s="126" t="str">
        <f t="shared" si="1270"/>
        <v xml:space="preserve"> </v>
      </c>
      <c r="AI2626" s="127" t="str">
        <f t="shared" si="1264"/>
        <v xml:space="preserve"> </v>
      </c>
      <c r="AJ2626" s="128" t="str">
        <f t="shared" si="1265"/>
        <v xml:space="preserve"> </v>
      </c>
      <c r="AK2626" s="128" t="str">
        <f t="shared" si="1274"/>
        <v xml:space="preserve"> </v>
      </c>
      <c r="AL2626" s="129" t="str">
        <f t="shared" si="1266"/>
        <v xml:space="preserve"> </v>
      </c>
      <c r="AM2626" s="130" t="str">
        <f t="shared" si="1267"/>
        <v xml:space="preserve"> </v>
      </c>
      <c r="AN2626" s="129" t="str">
        <f t="shared" si="1268"/>
        <v xml:space="preserve"> </v>
      </c>
      <c r="AO2626" s="131" t="str">
        <f t="shared" si="1275"/>
        <v xml:space="preserve"> </v>
      </c>
      <c r="AP2626" s="123" t="str">
        <f t="shared" si="1271"/>
        <v xml:space="preserve"> </v>
      </c>
      <c r="AQ2626" s="129" t="str">
        <f t="shared" si="1276"/>
        <v xml:space="preserve"> </v>
      </c>
      <c r="AR2626" s="111">
        <f t="shared" si="1277"/>
        <v>2623</v>
      </c>
      <c r="AS2626" s="111">
        <f t="shared" si="1278"/>
        <v>0</v>
      </c>
      <c r="AT2626" s="111">
        <f t="shared" si="1279"/>
        <v>0</v>
      </c>
      <c r="AU2626" s="111">
        <f t="shared" si="1263"/>
        <v>0</v>
      </c>
      <c r="AV2626" s="111" t="str">
        <f t="shared" si="1280"/>
        <v xml:space="preserve"> </v>
      </c>
      <c r="AW2626" s="112">
        <f t="shared" si="1281"/>
        <v>0</v>
      </c>
    </row>
    <row r="2627" spans="30:49">
      <c r="AD2627" s="132">
        <v>2624</v>
      </c>
      <c r="AE2627" s="125" t="str">
        <f t="shared" si="1272"/>
        <v xml:space="preserve"> </v>
      </c>
      <c r="AF2627" s="125" t="str">
        <f t="shared" si="1269"/>
        <v xml:space="preserve"> </v>
      </c>
      <c r="AG2627" s="125" t="str">
        <f t="shared" si="1273"/>
        <v xml:space="preserve"> </v>
      </c>
      <c r="AH2627" s="126" t="str">
        <f t="shared" si="1270"/>
        <v xml:space="preserve"> </v>
      </c>
      <c r="AI2627" s="127" t="str">
        <f t="shared" si="1264"/>
        <v xml:space="preserve"> </v>
      </c>
      <c r="AJ2627" s="128" t="str">
        <f t="shared" si="1265"/>
        <v xml:space="preserve"> </v>
      </c>
      <c r="AK2627" s="128" t="str">
        <f t="shared" si="1274"/>
        <v xml:space="preserve"> </v>
      </c>
      <c r="AL2627" s="129" t="str">
        <f t="shared" si="1266"/>
        <v xml:space="preserve"> </v>
      </c>
      <c r="AM2627" s="130" t="str">
        <f t="shared" si="1267"/>
        <v xml:space="preserve"> </v>
      </c>
      <c r="AN2627" s="129" t="str">
        <f t="shared" si="1268"/>
        <v xml:space="preserve"> </v>
      </c>
      <c r="AO2627" s="131" t="str">
        <f t="shared" si="1275"/>
        <v xml:space="preserve"> </v>
      </c>
      <c r="AP2627" s="123" t="str">
        <f t="shared" si="1271"/>
        <v xml:space="preserve"> </v>
      </c>
      <c r="AQ2627" s="129" t="str">
        <f t="shared" si="1276"/>
        <v xml:space="preserve"> </v>
      </c>
      <c r="AR2627" s="111">
        <f t="shared" si="1277"/>
        <v>2624</v>
      </c>
      <c r="AS2627" s="111">
        <f t="shared" si="1278"/>
        <v>0</v>
      </c>
      <c r="AT2627" s="111">
        <f t="shared" si="1279"/>
        <v>0</v>
      </c>
      <c r="AU2627" s="111">
        <f t="shared" ref="AU2627:AU2690" si="1282">IF(AD2627=AB$4,AE2627,0)</f>
        <v>0</v>
      </c>
      <c r="AV2627" s="111" t="str">
        <f t="shared" si="1280"/>
        <v xml:space="preserve"> </v>
      </c>
      <c r="AW2627" s="112">
        <f t="shared" si="1281"/>
        <v>0</v>
      </c>
    </row>
    <row r="2628" spans="30:49">
      <c r="AD2628" s="132">
        <v>2625</v>
      </c>
      <c r="AE2628" s="125" t="str">
        <f t="shared" si="1272"/>
        <v xml:space="preserve"> </v>
      </c>
      <c r="AF2628" s="125" t="str">
        <f t="shared" si="1269"/>
        <v xml:space="preserve"> </v>
      </c>
      <c r="AG2628" s="125" t="str">
        <f t="shared" si="1273"/>
        <v xml:space="preserve"> </v>
      </c>
      <c r="AH2628" s="126" t="str">
        <f t="shared" si="1270"/>
        <v xml:space="preserve"> </v>
      </c>
      <c r="AI2628" s="127" t="str">
        <f t="shared" ref="AI2628:AI2691" si="1283">IF(AF2627=" "," ",IF(AF2627&lt;0," ",IF($B$6="off",0,IF(AD2628&lt;=$B$4,0.01*$B$10*$B$2*AD2628/$B$4,0.01*$B$10*$B$2))))</f>
        <v xml:space="preserve"> </v>
      </c>
      <c r="AJ2628" s="128" t="str">
        <f t="shared" ref="AJ2628:AJ2691" si="1284">IF(AF2627=" "," ",IF(AF2627&lt;0," ",$B$2-AI2628))</f>
        <v xml:space="preserve"> </v>
      </c>
      <c r="AK2628" s="128" t="str">
        <f t="shared" si="1274"/>
        <v xml:space="preserve"> </v>
      </c>
      <c r="AL2628" s="129" t="str">
        <f t="shared" ref="AL2628:AL2691" si="1285">IF(AF2627=" "," ",IF(AF2627&lt;0," ",$B$46*(0.5)^(AE2628/5500)))</f>
        <v xml:space="preserve"> </v>
      </c>
      <c r="AM2628" s="130" t="str">
        <f t="shared" ref="AM2628:AM2691" si="1286">IF(AF2627=" "," ",IF(AF2627&lt;0," ",$B$48*(0.25)^(AE2628/6366198)))</f>
        <v xml:space="preserve"> </v>
      </c>
      <c r="AN2628" s="129" t="str">
        <f t="shared" ref="AN2628:AN2691" si="1287">IF(AF2627=" "," ",IF(AF2627&lt;0," ",IF($B$5="off",0,IF(AG2628&lt;0,0.5*$B$9*$B$47*AL2628*AG2628^2,(-1)*0.5*$B$9*$B$47*AL2628*AG2628^2))))</f>
        <v xml:space="preserve"> </v>
      </c>
      <c r="AO2628" s="131" t="str">
        <f t="shared" si="1275"/>
        <v xml:space="preserve"> </v>
      </c>
      <c r="AP2628" s="123" t="str">
        <f t="shared" si="1271"/>
        <v xml:space="preserve"> </v>
      </c>
      <c r="AQ2628" s="129" t="str">
        <f t="shared" si="1276"/>
        <v xml:space="preserve"> </v>
      </c>
      <c r="AR2628" s="111">
        <f t="shared" si="1277"/>
        <v>2625</v>
      </c>
      <c r="AS2628" s="111">
        <f t="shared" si="1278"/>
        <v>0</v>
      </c>
      <c r="AT2628" s="111">
        <f t="shared" si="1279"/>
        <v>0</v>
      </c>
      <c r="AU2628" s="111">
        <f t="shared" si="1282"/>
        <v>0</v>
      </c>
      <c r="AV2628" s="111" t="str">
        <f t="shared" si="1280"/>
        <v xml:space="preserve"> </v>
      </c>
      <c r="AW2628" s="112">
        <f t="shared" si="1281"/>
        <v>0</v>
      </c>
    </row>
    <row r="2629" spans="30:49">
      <c r="AD2629" s="132">
        <v>2626</v>
      </c>
      <c r="AE2629" s="125" t="str">
        <f t="shared" si="1272"/>
        <v xml:space="preserve"> </v>
      </c>
      <c r="AF2629" s="125" t="str">
        <f t="shared" si="1269"/>
        <v xml:space="preserve"> </v>
      </c>
      <c r="AG2629" s="125" t="str">
        <f t="shared" si="1273"/>
        <v xml:space="preserve"> </v>
      </c>
      <c r="AH2629" s="126" t="str">
        <f t="shared" si="1270"/>
        <v xml:space="preserve"> </v>
      </c>
      <c r="AI2629" s="127" t="str">
        <f t="shared" si="1283"/>
        <v xml:space="preserve"> </v>
      </c>
      <c r="AJ2629" s="128" t="str">
        <f t="shared" si="1284"/>
        <v xml:space="preserve"> </v>
      </c>
      <c r="AK2629" s="128" t="str">
        <f t="shared" si="1274"/>
        <v xml:space="preserve"> </v>
      </c>
      <c r="AL2629" s="129" t="str">
        <f t="shared" si="1285"/>
        <v xml:space="preserve"> </v>
      </c>
      <c r="AM2629" s="130" t="str">
        <f t="shared" si="1286"/>
        <v xml:space="preserve"> </v>
      </c>
      <c r="AN2629" s="129" t="str">
        <f t="shared" si="1287"/>
        <v xml:space="preserve"> </v>
      </c>
      <c r="AO2629" s="131" t="str">
        <f t="shared" si="1275"/>
        <v xml:space="preserve"> </v>
      </c>
      <c r="AP2629" s="123" t="str">
        <f t="shared" si="1271"/>
        <v xml:space="preserve"> </v>
      </c>
      <c r="AQ2629" s="129" t="str">
        <f t="shared" si="1276"/>
        <v xml:space="preserve"> </v>
      </c>
      <c r="AR2629" s="111">
        <f t="shared" si="1277"/>
        <v>2626</v>
      </c>
      <c r="AS2629" s="111">
        <f t="shared" si="1278"/>
        <v>0</v>
      </c>
      <c r="AT2629" s="111">
        <f t="shared" si="1279"/>
        <v>0</v>
      </c>
      <c r="AU2629" s="111">
        <f t="shared" si="1282"/>
        <v>0</v>
      </c>
      <c r="AV2629" s="111" t="str">
        <f t="shared" si="1280"/>
        <v xml:space="preserve"> </v>
      </c>
      <c r="AW2629" s="112">
        <f t="shared" si="1281"/>
        <v>0</v>
      </c>
    </row>
    <row r="2630" spans="30:49">
      <c r="AD2630" s="132">
        <v>2627</v>
      </c>
      <c r="AE2630" s="125" t="str">
        <f t="shared" si="1272"/>
        <v xml:space="preserve"> </v>
      </c>
      <c r="AF2630" s="125" t="str">
        <f t="shared" si="1269"/>
        <v xml:space="preserve"> </v>
      </c>
      <c r="AG2630" s="125" t="str">
        <f t="shared" si="1273"/>
        <v xml:space="preserve"> </v>
      </c>
      <c r="AH2630" s="126" t="str">
        <f t="shared" si="1270"/>
        <v xml:space="preserve"> </v>
      </c>
      <c r="AI2630" s="127" t="str">
        <f t="shared" si="1283"/>
        <v xml:space="preserve"> </v>
      </c>
      <c r="AJ2630" s="128" t="str">
        <f t="shared" si="1284"/>
        <v xml:space="preserve"> </v>
      </c>
      <c r="AK2630" s="128" t="str">
        <f t="shared" si="1274"/>
        <v xml:space="preserve"> </v>
      </c>
      <c r="AL2630" s="129" t="str">
        <f t="shared" si="1285"/>
        <v xml:space="preserve"> </v>
      </c>
      <c r="AM2630" s="130" t="str">
        <f t="shared" si="1286"/>
        <v xml:space="preserve"> </v>
      </c>
      <c r="AN2630" s="129" t="str">
        <f t="shared" si="1287"/>
        <v xml:space="preserve"> </v>
      </c>
      <c r="AO2630" s="131" t="str">
        <f t="shared" si="1275"/>
        <v xml:space="preserve"> </v>
      </c>
      <c r="AP2630" s="123" t="str">
        <f t="shared" si="1271"/>
        <v xml:space="preserve"> </v>
      </c>
      <c r="AQ2630" s="129" t="str">
        <f t="shared" si="1276"/>
        <v xml:space="preserve"> </v>
      </c>
      <c r="AR2630" s="111">
        <f t="shared" si="1277"/>
        <v>2627</v>
      </c>
      <c r="AS2630" s="111">
        <f t="shared" si="1278"/>
        <v>0</v>
      </c>
      <c r="AT2630" s="111">
        <f t="shared" si="1279"/>
        <v>0</v>
      </c>
      <c r="AU2630" s="111">
        <f t="shared" si="1282"/>
        <v>0</v>
      </c>
      <c r="AV2630" s="111" t="str">
        <f t="shared" si="1280"/>
        <v xml:space="preserve"> </v>
      </c>
      <c r="AW2630" s="112">
        <f t="shared" si="1281"/>
        <v>0</v>
      </c>
    </row>
    <row r="2631" spans="30:49">
      <c r="AD2631" s="132">
        <v>2628</v>
      </c>
      <c r="AE2631" s="125" t="str">
        <f t="shared" si="1272"/>
        <v xml:space="preserve"> </v>
      </c>
      <c r="AF2631" s="125" t="str">
        <f t="shared" si="1269"/>
        <v xml:space="preserve"> </v>
      </c>
      <c r="AG2631" s="125" t="str">
        <f t="shared" si="1273"/>
        <v xml:space="preserve"> </v>
      </c>
      <c r="AH2631" s="126" t="str">
        <f t="shared" si="1270"/>
        <v xml:space="preserve"> </v>
      </c>
      <c r="AI2631" s="127" t="str">
        <f t="shared" si="1283"/>
        <v xml:space="preserve"> </v>
      </c>
      <c r="AJ2631" s="128" t="str">
        <f t="shared" si="1284"/>
        <v xml:space="preserve"> </v>
      </c>
      <c r="AK2631" s="128" t="str">
        <f t="shared" si="1274"/>
        <v xml:space="preserve"> </v>
      </c>
      <c r="AL2631" s="129" t="str">
        <f t="shared" si="1285"/>
        <v xml:space="preserve"> </v>
      </c>
      <c r="AM2631" s="130" t="str">
        <f t="shared" si="1286"/>
        <v xml:space="preserve"> </v>
      </c>
      <c r="AN2631" s="129" t="str">
        <f t="shared" si="1287"/>
        <v xml:space="preserve"> </v>
      </c>
      <c r="AO2631" s="131" t="str">
        <f t="shared" si="1275"/>
        <v xml:space="preserve"> </v>
      </c>
      <c r="AP2631" s="123" t="str">
        <f t="shared" si="1271"/>
        <v xml:space="preserve"> </v>
      </c>
      <c r="AQ2631" s="129" t="str">
        <f t="shared" si="1276"/>
        <v xml:space="preserve"> </v>
      </c>
      <c r="AR2631" s="111">
        <f t="shared" si="1277"/>
        <v>2628</v>
      </c>
      <c r="AS2631" s="111">
        <f t="shared" si="1278"/>
        <v>0</v>
      </c>
      <c r="AT2631" s="111">
        <f t="shared" si="1279"/>
        <v>0</v>
      </c>
      <c r="AU2631" s="111">
        <f t="shared" si="1282"/>
        <v>0</v>
      </c>
      <c r="AV2631" s="111" t="str">
        <f t="shared" si="1280"/>
        <v xml:space="preserve"> </v>
      </c>
      <c r="AW2631" s="112">
        <f t="shared" si="1281"/>
        <v>0</v>
      </c>
    </row>
    <row r="2632" spans="30:49">
      <c r="AD2632" s="132">
        <v>2629</v>
      </c>
      <c r="AE2632" s="125" t="str">
        <f t="shared" si="1272"/>
        <v xml:space="preserve"> </v>
      </c>
      <c r="AF2632" s="125" t="str">
        <f t="shared" si="1269"/>
        <v xml:space="preserve"> </v>
      </c>
      <c r="AG2632" s="125" t="str">
        <f t="shared" si="1273"/>
        <v xml:space="preserve"> </v>
      </c>
      <c r="AH2632" s="126" t="str">
        <f t="shared" si="1270"/>
        <v xml:space="preserve"> </v>
      </c>
      <c r="AI2632" s="127" t="str">
        <f t="shared" si="1283"/>
        <v xml:space="preserve"> </v>
      </c>
      <c r="AJ2632" s="128" t="str">
        <f t="shared" si="1284"/>
        <v xml:space="preserve"> </v>
      </c>
      <c r="AK2632" s="128" t="str">
        <f t="shared" si="1274"/>
        <v xml:space="preserve"> </v>
      </c>
      <c r="AL2632" s="129" t="str">
        <f t="shared" si="1285"/>
        <v xml:space="preserve"> </v>
      </c>
      <c r="AM2632" s="130" t="str">
        <f t="shared" si="1286"/>
        <v xml:space="preserve"> </v>
      </c>
      <c r="AN2632" s="129" t="str">
        <f t="shared" si="1287"/>
        <v xml:space="preserve"> </v>
      </c>
      <c r="AO2632" s="131" t="str">
        <f t="shared" si="1275"/>
        <v xml:space="preserve"> </v>
      </c>
      <c r="AP2632" s="123" t="str">
        <f t="shared" si="1271"/>
        <v xml:space="preserve"> </v>
      </c>
      <c r="AQ2632" s="129" t="str">
        <f t="shared" si="1276"/>
        <v xml:space="preserve"> </v>
      </c>
      <c r="AR2632" s="111">
        <f t="shared" si="1277"/>
        <v>2629</v>
      </c>
      <c r="AS2632" s="111">
        <f t="shared" si="1278"/>
        <v>0</v>
      </c>
      <c r="AT2632" s="111">
        <f t="shared" si="1279"/>
        <v>0</v>
      </c>
      <c r="AU2632" s="111">
        <f t="shared" si="1282"/>
        <v>0</v>
      </c>
      <c r="AV2632" s="111" t="str">
        <f t="shared" si="1280"/>
        <v xml:space="preserve"> </v>
      </c>
      <c r="AW2632" s="112">
        <f t="shared" si="1281"/>
        <v>0</v>
      </c>
    </row>
    <row r="2633" spans="30:49">
      <c r="AD2633" s="132">
        <v>2630</v>
      </c>
      <c r="AE2633" s="125" t="str">
        <f t="shared" si="1272"/>
        <v xml:space="preserve"> </v>
      </c>
      <c r="AF2633" s="125" t="str">
        <f t="shared" si="1269"/>
        <v xml:space="preserve"> </v>
      </c>
      <c r="AG2633" s="125" t="str">
        <f t="shared" si="1273"/>
        <v xml:space="preserve"> </v>
      </c>
      <c r="AH2633" s="126" t="str">
        <f t="shared" si="1270"/>
        <v xml:space="preserve"> </v>
      </c>
      <c r="AI2633" s="127" t="str">
        <f t="shared" si="1283"/>
        <v xml:space="preserve"> </v>
      </c>
      <c r="AJ2633" s="128" t="str">
        <f t="shared" si="1284"/>
        <v xml:space="preserve"> </v>
      </c>
      <c r="AK2633" s="128" t="str">
        <f t="shared" si="1274"/>
        <v xml:space="preserve"> </v>
      </c>
      <c r="AL2633" s="129" t="str">
        <f t="shared" si="1285"/>
        <v xml:space="preserve"> </v>
      </c>
      <c r="AM2633" s="130" t="str">
        <f t="shared" si="1286"/>
        <v xml:space="preserve"> </v>
      </c>
      <c r="AN2633" s="129" t="str">
        <f t="shared" si="1287"/>
        <v xml:space="preserve"> </v>
      </c>
      <c r="AO2633" s="131" t="str">
        <f t="shared" si="1275"/>
        <v xml:space="preserve"> </v>
      </c>
      <c r="AP2633" s="123" t="str">
        <f t="shared" si="1271"/>
        <v xml:space="preserve"> </v>
      </c>
      <c r="AQ2633" s="129" t="str">
        <f t="shared" si="1276"/>
        <v xml:space="preserve"> </v>
      </c>
      <c r="AR2633" s="111">
        <f t="shared" si="1277"/>
        <v>2630</v>
      </c>
      <c r="AS2633" s="111">
        <f t="shared" si="1278"/>
        <v>0</v>
      </c>
      <c r="AT2633" s="111">
        <f t="shared" si="1279"/>
        <v>0</v>
      </c>
      <c r="AU2633" s="111">
        <f t="shared" si="1282"/>
        <v>0</v>
      </c>
      <c r="AV2633" s="111" t="str">
        <f t="shared" si="1280"/>
        <v xml:space="preserve"> </v>
      </c>
      <c r="AW2633" s="112">
        <f t="shared" si="1281"/>
        <v>0</v>
      </c>
    </row>
    <row r="2634" spans="30:49">
      <c r="AD2634" s="132">
        <v>2631</v>
      </c>
      <c r="AE2634" s="125" t="str">
        <f t="shared" si="1272"/>
        <v xml:space="preserve"> </v>
      </c>
      <c r="AF2634" s="125" t="str">
        <f t="shared" si="1269"/>
        <v xml:space="preserve"> </v>
      </c>
      <c r="AG2634" s="125" t="str">
        <f t="shared" si="1273"/>
        <v xml:space="preserve"> </v>
      </c>
      <c r="AH2634" s="126" t="str">
        <f t="shared" si="1270"/>
        <v xml:space="preserve"> </v>
      </c>
      <c r="AI2634" s="127" t="str">
        <f t="shared" si="1283"/>
        <v xml:space="preserve"> </v>
      </c>
      <c r="AJ2634" s="128" t="str">
        <f t="shared" si="1284"/>
        <v xml:space="preserve"> </v>
      </c>
      <c r="AK2634" s="128" t="str">
        <f t="shared" si="1274"/>
        <v xml:space="preserve"> </v>
      </c>
      <c r="AL2634" s="129" t="str">
        <f t="shared" si="1285"/>
        <v xml:space="preserve"> </v>
      </c>
      <c r="AM2634" s="130" t="str">
        <f t="shared" si="1286"/>
        <v xml:space="preserve"> </v>
      </c>
      <c r="AN2634" s="129" t="str">
        <f t="shared" si="1287"/>
        <v xml:space="preserve"> </v>
      </c>
      <c r="AO2634" s="131" t="str">
        <f t="shared" si="1275"/>
        <v xml:space="preserve"> </v>
      </c>
      <c r="AP2634" s="123" t="str">
        <f t="shared" si="1271"/>
        <v xml:space="preserve"> </v>
      </c>
      <c r="AQ2634" s="129" t="str">
        <f t="shared" si="1276"/>
        <v xml:space="preserve"> </v>
      </c>
      <c r="AR2634" s="111">
        <f t="shared" si="1277"/>
        <v>2631</v>
      </c>
      <c r="AS2634" s="111">
        <f t="shared" si="1278"/>
        <v>0</v>
      </c>
      <c r="AT2634" s="111">
        <f t="shared" si="1279"/>
        <v>0</v>
      </c>
      <c r="AU2634" s="111">
        <f t="shared" si="1282"/>
        <v>0</v>
      </c>
      <c r="AV2634" s="111" t="str">
        <f t="shared" si="1280"/>
        <v xml:space="preserve"> </v>
      </c>
      <c r="AW2634" s="112">
        <f t="shared" si="1281"/>
        <v>0</v>
      </c>
    </row>
    <row r="2635" spans="30:49">
      <c r="AD2635" s="132">
        <v>2632</v>
      </c>
      <c r="AE2635" s="125" t="str">
        <f t="shared" si="1272"/>
        <v xml:space="preserve"> </v>
      </c>
      <c r="AF2635" s="125" t="str">
        <f t="shared" si="1269"/>
        <v xml:space="preserve"> </v>
      </c>
      <c r="AG2635" s="125" t="str">
        <f t="shared" si="1273"/>
        <v xml:space="preserve"> </v>
      </c>
      <c r="AH2635" s="126" t="str">
        <f t="shared" si="1270"/>
        <v xml:space="preserve"> </v>
      </c>
      <c r="AI2635" s="127" t="str">
        <f t="shared" si="1283"/>
        <v xml:space="preserve"> </v>
      </c>
      <c r="AJ2635" s="128" t="str">
        <f t="shared" si="1284"/>
        <v xml:space="preserve"> </v>
      </c>
      <c r="AK2635" s="128" t="str">
        <f t="shared" si="1274"/>
        <v xml:space="preserve"> </v>
      </c>
      <c r="AL2635" s="129" t="str">
        <f t="shared" si="1285"/>
        <v xml:space="preserve"> </v>
      </c>
      <c r="AM2635" s="130" t="str">
        <f t="shared" si="1286"/>
        <v xml:space="preserve"> </v>
      </c>
      <c r="AN2635" s="129" t="str">
        <f t="shared" si="1287"/>
        <v xml:space="preserve"> </v>
      </c>
      <c r="AO2635" s="131" t="str">
        <f t="shared" si="1275"/>
        <v xml:space="preserve"> </v>
      </c>
      <c r="AP2635" s="123" t="str">
        <f t="shared" si="1271"/>
        <v xml:space="preserve"> </v>
      </c>
      <c r="AQ2635" s="129" t="str">
        <f t="shared" si="1276"/>
        <v xml:space="preserve"> </v>
      </c>
      <c r="AR2635" s="111">
        <f t="shared" si="1277"/>
        <v>2632</v>
      </c>
      <c r="AS2635" s="111">
        <f t="shared" si="1278"/>
        <v>0</v>
      </c>
      <c r="AT2635" s="111">
        <f t="shared" si="1279"/>
        <v>0</v>
      </c>
      <c r="AU2635" s="111">
        <f t="shared" si="1282"/>
        <v>0</v>
      </c>
      <c r="AV2635" s="111" t="str">
        <f t="shared" si="1280"/>
        <v xml:space="preserve"> </v>
      </c>
      <c r="AW2635" s="112">
        <f t="shared" si="1281"/>
        <v>0</v>
      </c>
    </row>
    <row r="2636" spans="30:49">
      <c r="AD2636" s="132">
        <v>2633</v>
      </c>
      <c r="AE2636" s="125" t="str">
        <f t="shared" si="1272"/>
        <v xml:space="preserve"> </v>
      </c>
      <c r="AF2636" s="125" t="str">
        <f t="shared" si="1269"/>
        <v xml:space="preserve"> </v>
      </c>
      <c r="AG2636" s="125" t="str">
        <f t="shared" si="1273"/>
        <v xml:space="preserve"> </v>
      </c>
      <c r="AH2636" s="126" t="str">
        <f t="shared" si="1270"/>
        <v xml:space="preserve"> </v>
      </c>
      <c r="AI2636" s="127" t="str">
        <f t="shared" si="1283"/>
        <v xml:space="preserve"> </v>
      </c>
      <c r="AJ2636" s="128" t="str">
        <f t="shared" si="1284"/>
        <v xml:space="preserve"> </v>
      </c>
      <c r="AK2636" s="128" t="str">
        <f t="shared" si="1274"/>
        <v xml:space="preserve"> </v>
      </c>
      <c r="AL2636" s="129" t="str">
        <f t="shared" si="1285"/>
        <v xml:space="preserve"> </v>
      </c>
      <c r="AM2636" s="130" t="str">
        <f t="shared" si="1286"/>
        <v xml:space="preserve"> </v>
      </c>
      <c r="AN2636" s="129" t="str">
        <f t="shared" si="1287"/>
        <v xml:space="preserve"> </v>
      </c>
      <c r="AO2636" s="131" t="str">
        <f t="shared" si="1275"/>
        <v xml:space="preserve"> </v>
      </c>
      <c r="AP2636" s="123" t="str">
        <f t="shared" si="1271"/>
        <v xml:space="preserve"> </v>
      </c>
      <c r="AQ2636" s="129" t="str">
        <f t="shared" si="1276"/>
        <v xml:space="preserve"> </v>
      </c>
      <c r="AR2636" s="111">
        <f t="shared" si="1277"/>
        <v>2633</v>
      </c>
      <c r="AS2636" s="111">
        <f t="shared" si="1278"/>
        <v>0</v>
      </c>
      <c r="AT2636" s="111">
        <f t="shared" si="1279"/>
        <v>0</v>
      </c>
      <c r="AU2636" s="111">
        <f t="shared" si="1282"/>
        <v>0</v>
      </c>
      <c r="AV2636" s="111" t="str">
        <f t="shared" si="1280"/>
        <v xml:space="preserve"> </v>
      </c>
      <c r="AW2636" s="112">
        <f t="shared" si="1281"/>
        <v>0</v>
      </c>
    </row>
    <row r="2637" spans="30:49">
      <c r="AD2637" s="132">
        <v>2634</v>
      </c>
      <c r="AE2637" s="125" t="str">
        <f t="shared" si="1272"/>
        <v xml:space="preserve"> </v>
      </c>
      <c r="AF2637" s="125" t="str">
        <f t="shared" si="1269"/>
        <v xml:space="preserve"> </v>
      </c>
      <c r="AG2637" s="125" t="str">
        <f t="shared" si="1273"/>
        <v xml:space="preserve"> </v>
      </c>
      <c r="AH2637" s="126" t="str">
        <f t="shared" si="1270"/>
        <v xml:space="preserve"> </v>
      </c>
      <c r="AI2637" s="127" t="str">
        <f t="shared" si="1283"/>
        <v xml:space="preserve"> </v>
      </c>
      <c r="AJ2637" s="128" t="str">
        <f t="shared" si="1284"/>
        <v xml:space="preserve"> </v>
      </c>
      <c r="AK2637" s="128" t="str">
        <f t="shared" si="1274"/>
        <v xml:space="preserve"> </v>
      </c>
      <c r="AL2637" s="129" t="str">
        <f t="shared" si="1285"/>
        <v xml:space="preserve"> </v>
      </c>
      <c r="AM2637" s="130" t="str">
        <f t="shared" si="1286"/>
        <v xml:space="preserve"> </v>
      </c>
      <c r="AN2637" s="129" t="str">
        <f t="shared" si="1287"/>
        <v xml:space="preserve"> </v>
      </c>
      <c r="AO2637" s="131" t="str">
        <f t="shared" si="1275"/>
        <v xml:space="preserve"> </v>
      </c>
      <c r="AP2637" s="123" t="str">
        <f t="shared" si="1271"/>
        <v xml:space="preserve"> </v>
      </c>
      <c r="AQ2637" s="129" t="str">
        <f t="shared" si="1276"/>
        <v xml:space="preserve"> </v>
      </c>
      <c r="AR2637" s="111">
        <f t="shared" si="1277"/>
        <v>2634</v>
      </c>
      <c r="AS2637" s="111">
        <f t="shared" si="1278"/>
        <v>0</v>
      </c>
      <c r="AT2637" s="111">
        <f t="shared" si="1279"/>
        <v>0</v>
      </c>
      <c r="AU2637" s="111">
        <f t="shared" si="1282"/>
        <v>0</v>
      </c>
      <c r="AV2637" s="111" t="str">
        <f t="shared" si="1280"/>
        <v xml:space="preserve"> </v>
      </c>
      <c r="AW2637" s="112">
        <f t="shared" si="1281"/>
        <v>0</v>
      </c>
    </row>
    <row r="2638" spans="30:49">
      <c r="AD2638" s="132">
        <v>2635</v>
      </c>
      <c r="AE2638" s="125" t="str">
        <f t="shared" si="1272"/>
        <v xml:space="preserve"> </v>
      </c>
      <c r="AF2638" s="125" t="str">
        <f t="shared" si="1269"/>
        <v xml:space="preserve"> </v>
      </c>
      <c r="AG2638" s="125" t="str">
        <f t="shared" si="1273"/>
        <v xml:space="preserve"> </v>
      </c>
      <c r="AH2638" s="126" t="str">
        <f t="shared" si="1270"/>
        <v xml:space="preserve"> </v>
      </c>
      <c r="AI2638" s="127" t="str">
        <f t="shared" si="1283"/>
        <v xml:space="preserve"> </v>
      </c>
      <c r="AJ2638" s="128" t="str">
        <f t="shared" si="1284"/>
        <v xml:space="preserve"> </v>
      </c>
      <c r="AK2638" s="128" t="str">
        <f t="shared" si="1274"/>
        <v xml:space="preserve"> </v>
      </c>
      <c r="AL2638" s="129" t="str">
        <f t="shared" si="1285"/>
        <v xml:space="preserve"> </v>
      </c>
      <c r="AM2638" s="130" t="str">
        <f t="shared" si="1286"/>
        <v xml:space="preserve"> </v>
      </c>
      <c r="AN2638" s="129" t="str">
        <f t="shared" si="1287"/>
        <v xml:space="preserve"> </v>
      </c>
      <c r="AO2638" s="131" t="str">
        <f t="shared" si="1275"/>
        <v xml:space="preserve"> </v>
      </c>
      <c r="AP2638" s="123" t="str">
        <f t="shared" si="1271"/>
        <v xml:space="preserve"> </v>
      </c>
      <c r="AQ2638" s="129" t="str">
        <f t="shared" si="1276"/>
        <v xml:space="preserve"> </v>
      </c>
      <c r="AR2638" s="111">
        <f t="shared" si="1277"/>
        <v>2635</v>
      </c>
      <c r="AS2638" s="111">
        <f t="shared" si="1278"/>
        <v>0</v>
      </c>
      <c r="AT2638" s="111">
        <f t="shared" si="1279"/>
        <v>0</v>
      </c>
      <c r="AU2638" s="111">
        <f t="shared" si="1282"/>
        <v>0</v>
      </c>
      <c r="AV2638" s="111" t="str">
        <f t="shared" si="1280"/>
        <v xml:space="preserve"> </v>
      </c>
      <c r="AW2638" s="112">
        <f t="shared" si="1281"/>
        <v>0</v>
      </c>
    </row>
    <row r="2639" spans="30:49">
      <c r="AD2639" s="132">
        <v>2636</v>
      </c>
      <c r="AE2639" s="125" t="str">
        <f t="shared" si="1272"/>
        <v xml:space="preserve"> </v>
      </c>
      <c r="AF2639" s="125" t="str">
        <f t="shared" si="1269"/>
        <v xml:space="preserve"> </v>
      </c>
      <c r="AG2639" s="125" t="str">
        <f t="shared" si="1273"/>
        <v xml:space="preserve"> </v>
      </c>
      <c r="AH2639" s="126" t="str">
        <f t="shared" si="1270"/>
        <v xml:space="preserve"> </v>
      </c>
      <c r="AI2639" s="127" t="str">
        <f t="shared" si="1283"/>
        <v xml:space="preserve"> </v>
      </c>
      <c r="AJ2639" s="128" t="str">
        <f t="shared" si="1284"/>
        <v xml:space="preserve"> </v>
      </c>
      <c r="AK2639" s="128" t="str">
        <f t="shared" si="1274"/>
        <v xml:space="preserve"> </v>
      </c>
      <c r="AL2639" s="129" t="str">
        <f t="shared" si="1285"/>
        <v xml:space="preserve"> </v>
      </c>
      <c r="AM2639" s="130" t="str">
        <f t="shared" si="1286"/>
        <v xml:space="preserve"> </v>
      </c>
      <c r="AN2639" s="129" t="str">
        <f t="shared" si="1287"/>
        <v xml:space="preserve"> </v>
      </c>
      <c r="AO2639" s="131" t="str">
        <f t="shared" si="1275"/>
        <v xml:space="preserve"> </v>
      </c>
      <c r="AP2639" s="123" t="str">
        <f t="shared" si="1271"/>
        <v xml:space="preserve"> </v>
      </c>
      <c r="AQ2639" s="129" t="str">
        <f t="shared" si="1276"/>
        <v xml:space="preserve"> </v>
      </c>
      <c r="AR2639" s="111">
        <f t="shared" si="1277"/>
        <v>2636</v>
      </c>
      <c r="AS2639" s="111">
        <f t="shared" si="1278"/>
        <v>0</v>
      </c>
      <c r="AT2639" s="111">
        <f t="shared" si="1279"/>
        <v>0</v>
      </c>
      <c r="AU2639" s="111">
        <f t="shared" si="1282"/>
        <v>0</v>
      </c>
      <c r="AV2639" s="111" t="str">
        <f t="shared" si="1280"/>
        <v xml:space="preserve"> </v>
      </c>
      <c r="AW2639" s="112">
        <f t="shared" si="1281"/>
        <v>0</v>
      </c>
    </row>
    <row r="2640" spans="30:49">
      <c r="AD2640" s="132">
        <v>2637</v>
      </c>
      <c r="AE2640" s="125" t="str">
        <f t="shared" si="1272"/>
        <v xml:space="preserve"> </v>
      </c>
      <c r="AF2640" s="125" t="str">
        <f t="shared" si="1269"/>
        <v xml:space="preserve"> </v>
      </c>
      <c r="AG2640" s="125" t="str">
        <f t="shared" si="1273"/>
        <v xml:space="preserve"> </v>
      </c>
      <c r="AH2640" s="126" t="str">
        <f t="shared" si="1270"/>
        <v xml:space="preserve"> </v>
      </c>
      <c r="AI2640" s="127" t="str">
        <f t="shared" si="1283"/>
        <v xml:space="preserve"> </v>
      </c>
      <c r="AJ2640" s="128" t="str">
        <f t="shared" si="1284"/>
        <v xml:space="preserve"> </v>
      </c>
      <c r="AK2640" s="128" t="str">
        <f t="shared" si="1274"/>
        <v xml:space="preserve"> </v>
      </c>
      <c r="AL2640" s="129" t="str">
        <f t="shared" si="1285"/>
        <v xml:space="preserve"> </v>
      </c>
      <c r="AM2640" s="130" t="str">
        <f t="shared" si="1286"/>
        <v xml:space="preserve"> </v>
      </c>
      <c r="AN2640" s="129" t="str">
        <f t="shared" si="1287"/>
        <v xml:space="preserve"> </v>
      </c>
      <c r="AO2640" s="131" t="str">
        <f t="shared" si="1275"/>
        <v xml:space="preserve"> </v>
      </c>
      <c r="AP2640" s="123" t="str">
        <f t="shared" si="1271"/>
        <v xml:space="preserve"> </v>
      </c>
      <c r="AQ2640" s="129" t="str">
        <f t="shared" si="1276"/>
        <v xml:space="preserve"> </v>
      </c>
      <c r="AR2640" s="111">
        <f t="shared" si="1277"/>
        <v>2637</v>
      </c>
      <c r="AS2640" s="111">
        <f t="shared" si="1278"/>
        <v>0</v>
      </c>
      <c r="AT2640" s="111">
        <f t="shared" si="1279"/>
        <v>0</v>
      </c>
      <c r="AU2640" s="111">
        <f t="shared" si="1282"/>
        <v>0</v>
      </c>
      <c r="AV2640" s="111" t="str">
        <f t="shared" si="1280"/>
        <v xml:space="preserve"> </v>
      </c>
      <c r="AW2640" s="112">
        <f t="shared" si="1281"/>
        <v>0</v>
      </c>
    </row>
    <row r="2641" spans="30:49">
      <c r="AD2641" s="132">
        <v>2638</v>
      </c>
      <c r="AE2641" s="125" t="str">
        <f t="shared" si="1272"/>
        <v xml:space="preserve"> </v>
      </c>
      <c r="AF2641" s="125" t="str">
        <f t="shared" si="1269"/>
        <v xml:space="preserve"> </v>
      </c>
      <c r="AG2641" s="125" t="str">
        <f t="shared" si="1273"/>
        <v xml:space="preserve"> </v>
      </c>
      <c r="AH2641" s="126" t="str">
        <f t="shared" si="1270"/>
        <v xml:space="preserve"> </v>
      </c>
      <c r="AI2641" s="127" t="str">
        <f t="shared" si="1283"/>
        <v xml:space="preserve"> </v>
      </c>
      <c r="AJ2641" s="128" t="str">
        <f t="shared" si="1284"/>
        <v xml:space="preserve"> </v>
      </c>
      <c r="AK2641" s="128" t="str">
        <f t="shared" si="1274"/>
        <v xml:space="preserve"> </v>
      </c>
      <c r="AL2641" s="129" t="str">
        <f t="shared" si="1285"/>
        <v xml:space="preserve"> </v>
      </c>
      <c r="AM2641" s="130" t="str">
        <f t="shared" si="1286"/>
        <v xml:space="preserve"> </v>
      </c>
      <c r="AN2641" s="129" t="str">
        <f t="shared" si="1287"/>
        <v xml:space="preserve"> </v>
      </c>
      <c r="AO2641" s="131" t="str">
        <f t="shared" si="1275"/>
        <v xml:space="preserve"> </v>
      </c>
      <c r="AP2641" s="123" t="str">
        <f t="shared" si="1271"/>
        <v xml:space="preserve"> </v>
      </c>
      <c r="AQ2641" s="129" t="str">
        <f t="shared" si="1276"/>
        <v xml:space="preserve"> </v>
      </c>
      <c r="AR2641" s="111">
        <f t="shared" si="1277"/>
        <v>2638</v>
      </c>
      <c r="AS2641" s="111">
        <f t="shared" si="1278"/>
        <v>0</v>
      </c>
      <c r="AT2641" s="111">
        <f t="shared" si="1279"/>
        <v>0</v>
      </c>
      <c r="AU2641" s="111">
        <f t="shared" si="1282"/>
        <v>0</v>
      </c>
      <c r="AV2641" s="111" t="str">
        <f t="shared" si="1280"/>
        <v xml:space="preserve"> </v>
      </c>
      <c r="AW2641" s="112">
        <f t="shared" si="1281"/>
        <v>0</v>
      </c>
    </row>
    <row r="2642" spans="30:49">
      <c r="AD2642" s="132">
        <v>2639</v>
      </c>
      <c r="AE2642" s="125" t="str">
        <f t="shared" si="1272"/>
        <v xml:space="preserve"> </v>
      </c>
      <c r="AF2642" s="125" t="str">
        <f t="shared" si="1269"/>
        <v xml:space="preserve"> </v>
      </c>
      <c r="AG2642" s="125" t="str">
        <f t="shared" si="1273"/>
        <v xml:space="preserve"> </v>
      </c>
      <c r="AH2642" s="126" t="str">
        <f t="shared" si="1270"/>
        <v xml:space="preserve"> </v>
      </c>
      <c r="AI2642" s="127" t="str">
        <f t="shared" si="1283"/>
        <v xml:space="preserve"> </v>
      </c>
      <c r="AJ2642" s="128" t="str">
        <f t="shared" si="1284"/>
        <v xml:space="preserve"> </v>
      </c>
      <c r="AK2642" s="128" t="str">
        <f t="shared" si="1274"/>
        <v xml:space="preserve"> </v>
      </c>
      <c r="AL2642" s="129" t="str">
        <f t="shared" si="1285"/>
        <v xml:space="preserve"> </v>
      </c>
      <c r="AM2642" s="130" t="str">
        <f t="shared" si="1286"/>
        <v xml:space="preserve"> </v>
      </c>
      <c r="AN2642" s="129" t="str">
        <f t="shared" si="1287"/>
        <v xml:space="preserve"> </v>
      </c>
      <c r="AO2642" s="131" t="str">
        <f t="shared" si="1275"/>
        <v xml:space="preserve"> </v>
      </c>
      <c r="AP2642" s="123" t="str">
        <f t="shared" si="1271"/>
        <v xml:space="preserve"> </v>
      </c>
      <c r="AQ2642" s="129" t="str">
        <f t="shared" si="1276"/>
        <v xml:space="preserve"> </v>
      </c>
      <c r="AR2642" s="111">
        <f t="shared" si="1277"/>
        <v>2639</v>
      </c>
      <c r="AS2642" s="111">
        <f t="shared" si="1278"/>
        <v>0</v>
      </c>
      <c r="AT2642" s="111">
        <f t="shared" si="1279"/>
        <v>0</v>
      </c>
      <c r="AU2642" s="111">
        <f t="shared" si="1282"/>
        <v>0</v>
      </c>
      <c r="AV2642" s="111" t="str">
        <f t="shared" si="1280"/>
        <v xml:space="preserve"> </v>
      </c>
      <c r="AW2642" s="112">
        <f t="shared" si="1281"/>
        <v>0</v>
      </c>
    </row>
    <row r="2643" spans="30:49">
      <c r="AD2643" s="132">
        <v>2640</v>
      </c>
      <c r="AE2643" s="125" t="str">
        <f t="shared" si="1272"/>
        <v xml:space="preserve"> </v>
      </c>
      <c r="AF2643" s="125" t="str">
        <f t="shared" si="1269"/>
        <v xml:space="preserve"> </v>
      </c>
      <c r="AG2643" s="125" t="str">
        <f t="shared" si="1273"/>
        <v xml:space="preserve"> </v>
      </c>
      <c r="AH2643" s="126" t="str">
        <f t="shared" si="1270"/>
        <v xml:space="preserve"> </v>
      </c>
      <c r="AI2643" s="127" t="str">
        <f t="shared" si="1283"/>
        <v xml:space="preserve"> </v>
      </c>
      <c r="AJ2643" s="128" t="str">
        <f t="shared" si="1284"/>
        <v xml:space="preserve"> </v>
      </c>
      <c r="AK2643" s="128" t="str">
        <f t="shared" si="1274"/>
        <v xml:space="preserve"> </v>
      </c>
      <c r="AL2643" s="129" t="str">
        <f t="shared" si="1285"/>
        <v xml:space="preserve"> </v>
      </c>
      <c r="AM2643" s="130" t="str">
        <f t="shared" si="1286"/>
        <v xml:space="preserve"> </v>
      </c>
      <c r="AN2643" s="129" t="str">
        <f t="shared" si="1287"/>
        <v xml:space="preserve"> </v>
      </c>
      <c r="AO2643" s="131" t="str">
        <f t="shared" si="1275"/>
        <v xml:space="preserve"> </v>
      </c>
      <c r="AP2643" s="123" t="str">
        <f t="shared" si="1271"/>
        <v xml:space="preserve"> </v>
      </c>
      <c r="AQ2643" s="129" t="str">
        <f t="shared" si="1276"/>
        <v xml:space="preserve"> </v>
      </c>
      <c r="AR2643" s="111">
        <f t="shared" si="1277"/>
        <v>2640</v>
      </c>
      <c r="AS2643" s="111">
        <f t="shared" si="1278"/>
        <v>0</v>
      </c>
      <c r="AT2643" s="111">
        <f t="shared" si="1279"/>
        <v>0</v>
      </c>
      <c r="AU2643" s="111">
        <f t="shared" si="1282"/>
        <v>0</v>
      </c>
      <c r="AV2643" s="111" t="str">
        <f t="shared" si="1280"/>
        <v xml:space="preserve"> </v>
      </c>
      <c r="AW2643" s="112">
        <f t="shared" si="1281"/>
        <v>0</v>
      </c>
    </row>
    <row r="2644" spans="30:49">
      <c r="AD2644" s="132">
        <v>2641</v>
      </c>
      <c r="AE2644" s="125" t="str">
        <f t="shared" si="1272"/>
        <v xml:space="preserve"> </v>
      </c>
      <c r="AF2644" s="125" t="str">
        <f t="shared" si="1269"/>
        <v xml:space="preserve"> </v>
      </c>
      <c r="AG2644" s="125" t="str">
        <f t="shared" si="1273"/>
        <v xml:space="preserve"> </v>
      </c>
      <c r="AH2644" s="126" t="str">
        <f t="shared" si="1270"/>
        <v xml:space="preserve"> </v>
      </c>
      <c r="AI2644" s="127" t="str">
        <f t="shared" si="1283"/>
        <v xml:space="preserve"> </v>
      </c>
      <c r="AJ2644" s="128" t="str">
        <f t="shared" si="1284"/>
        <v xml:space="preserve"> </v>
      </c>
      <c r="AK2644" s="128" t="str">
        <f t="shared" si="1274"/>
        <v xml:space="preserve"> </v>
      </c>
      <c r="AL2644" s="129" t="str">
        <f t="shared" si="1285"/>
        <v xml:space="preserve"> </v>
      </c>
      <c r="AM2644" s="130" t="str">
        <f t="shared" si="1286"/>
        <v xml:space="preserve"> </v>
      </c>
      <c r="AN2644" s="129" t="str">
        <f t="shared" si="1287"/>
        <v xml:space="preserve"> </v>
      </c>
      <c r="AO2644" s="131" t="str">
        <f t="shared" si="1275"/>
        <v xml:space="preserve"> </v>
      </c>
      <c r="AP2644" s="123" t="str">
        <f t="shared" si="1271"/>
        <v xml:space="preserve"> </v>
      </c>
      <c r="AQ2644" s="129" t="str">
        <f t="shared" si="1276"/>
        <v xml:space="preserve"> </v>
      </c>
      <c r="AR2644" s="111">
        <f t="shared" si="1277"/>
        <v>2641</v>
      </c>
      <c r="AS2644" s="111">
        <f t="shared" si="1278"/>
        <v>0</v>
      </c>
      <c r="AT2644" s="111">
        <f t="shared" si="1279"/>
        <v>0</v>
      </c>
      <c r="AU2644" s="111">
        <f t="shared" si="1282"/>
        <v>0</v>
      </c>
      <c r="AV2644" s="111" t="str">
        <f t="shared" si="1280"/>
        <v xml:space="preserve"> </v>
      </c>
      <c r="AW2644" s="112">
        <f t="shared" si="1281"/>
        <v>0</v>
      </c>
    </row>
    <row r="2645" spans="30:49">
      <c r="AD2645" s="132">
        <v>2642</v>
      </c>
      <c r="AE2645" s="125" t="str">
        <f t="shared" si="1272"/>
        <v xml:space="preserve"> </v>
      </c>
      <c r="AF2645" s="125" t="str">
        <f t="shared" si="1269"/>
        <v xml:space="preserve"> </v>
      </c>
      <c r="AG2645" s="125" t="str">
        <f t="shared" si="1273"/>
        <v xml:space="preserve"> </v>
      </c>
      <c r="AH2645" s="126" t="str">
        <f t="shared" si="1270"/>
        <v xml:space="preserve"> </v>
      </c>
      <c r="AI2645" s="127" t="str">
        <f t="shared" si="1283"/>
        <v xml:space="preserve"> </v>
      </c>
      <c r="AJ2645" s="128" t="str">
        <f t="shared" si="1284"/>
        <v xml:space="preserve"> </v>
      </c>
      <c r="AK2645" s="128" t="str">
        <f t="shared" si="1274"/>
        <v xml:space="preserve"> </v>
      </c>
      <c r="AL2645" s="129" t="str">
        <f t="shared" si="1285"/>
        <v xml:space="preserve"> </v>
      </c>
      <c r="AM2645" s="130" t="str">
        <f t="shared" si="1286"/>
        <v xml:space="preserve"> </v>
      </c>
      <c r="AN2645" s="129" t="str">
        <f t="shared" si="1287"/>
        <v xml:space="preserve"> </v>
      </c>
      <c r="AO2645" s="131" t="str">
        <f t="shared" si="1275"/>
        <v xml:space="preserve"> </v>
      </c>
      <c r="AP2645" s="123" t="str">
        <f t="shared" si="1271"/>
        <v xml:space="preserve"> </v>
      </c>
      <c r="AQ2645" s="129" t="str">
        <f t="shared" si="1276"/>
        <v xml:space="preserve"> </v>
      </c>
      <c r="AR2645" s="111">
        <f t="shared" si="1277"/>
        <v>2642</v>
      </c>
      <c r="AS2645" s="111">
        <f t="shared" si="1278"/>
        <v>0</v>
      </c>
      <c r="AT2645" s="111">
        <f t="shared" si="1279"/>
        <v>0</v>
      </c>
      <c r="AU2645" s="111">
        <f t="shared" si="1282"/>
        <v>0</v>
      </c>
      <c r="AV2645" s="111" t="str">
        <f t="shared" si="1280"/>
        <v xml:space="preserve"> </v>
      </c>
      <c r="AW2645" s="112">
        <f t="shared" si="1281"/>
        <v>0</v>
      </c>
    </row>
    <row r="2646" spans="30:49">
      <c r="AD2646" s="132">
        <v>2643</v>
      </c>
      <c r="AE2646" s="125" t="str">
        <f t="shared" si="1272"/>
        <v xml:space="preserve"> </v>
      </c>
      <c r="AF2646" s="125" t="str">
        <f t="shared" si="1269"/>
        <v xml:space="preserve"> </v>
      </c>
      <c r="AG2646" s="125" t="str">
        <f t="shared" si="1273"/>
        <v xml:space="preserve"> </v>
      </c>
      <c r="AH2646" s="126" t="str">
        <f t="shared" si="1270"/>
        <v xml:space="preserve"> </v>
      </c>
      <c r="AI2646" s="127" t="str">
        <f t="shared" si="1283"/>
        <v xml:space="preserve"> </v>
      </c>
      <c r="AJ2646" s="128" t="str">
        <f t="shared" si="1284"/>
        <v xml:space="preserve"> </v>
      </c>
      <c r="AK2646" s="128" t="str">
        <f t="shared" si="1274"/>
        <v xml:space="preserve"> </v>
      </c>
      <c r="AL2646" s="129" t="str">
        <f t="shared" si="1285"/>
        <v xml:space="preserve"> </v>
      </c>
      <c r="AM2646" s="130" t="str">
        <f t="shared" si="1286"/>
        <v xml:space="preserve"> </v>
      </c>
      <c r="AN2646" s="129" t="str">
        <f t="shared" si="1287"/>
        <v xml:space="preserve"> </v>
      </c>
      <c r="AO2646" s="131" t="str">
        <f t="shared" si="1275"/>
        <v xml:space="preserve"> </v>
      </c>
      <c r="AP2646" s="123" t="str">
        <f t="shared" si="1271"/>
        <v xml:space="preserve"> </v>
      </c>
      <c r="AQ2646" s="129" t="str">
        <f t="shared" si="1276"/>
        <v xml:space="preserve"> </v>
      </c>
      <c r="AR2646" s="111">
        <f t="shared" si="1277"/>
        <v>2643</v>
      </c>
      <c r="AS2646" s="111">
        <f t="shared" si="1278"/>
        <v>0</v>
      </c>
      <c r="AT2646" s="111">
        <f t="shared" si="1279"/>
        <v>0</v>
      </c>
      <c r="AU2646" s="111">
        <f t="shared" si="1282"/>
        <v>0</v>
      </c>
      <c r="AV2646" s="111" t="str">
        <f t="shared" si="1280"/>
        <v xml:space="preserve"> </v>
      </c>
      <c r="AW2646" s="112">
        <f t="shared" si="1281"/>
        <v>0</v>
      </c>
    </row>
    <row r="2647" spans="30:49">
      <c r="AD2647" s="132">
        <v>2644</v>
      </c>
      <c r="AE2647" s="125" t="str">
        <f t="shared" si="1272"/>
        <v xml:space="preserve"> </v>
      </c>
      <c r="AF2647" s="125" t="str">
        <f t="shared" si="1269"/>
        <v xml:space="preserve"> </v>
      </c>
      <c r="AG2647" s="125" t="str">
        <f t="shared" si="1273"/>
        <v xml:space="preserve"> </v>
      </c>
      <c r="AH2647" s="126" t="str">
        <f t="shared" si="1270"/>
        <v xml:space="preserve"> </v>
      </c>
      <c r="AI2647" s="127" t="str">
        <f t="shared" si="1283"/>
        <v xml:space="preserve"> </v>
      </c>
      <c r="AJ2647" s="128" t="str">
        <f t="shared" si="1284"/>
        <v xml:space="preserve"> </v>
      </c>
      <c r="AK2647" s="128" t="str">
        <f t="shared" si="1274"/>
        <v xml:space="preserve"> </v>
      </c>
      <c r="AL2647" s="129" t="str">
        <f t="shared" si="1285"/>
        <v xml:space="preserve"> </v>
      </c>
      <c r="AM2647" s="130" t="str">
        <f t="shared" si="1286"/>
        <v xml:space="preserve"> </v>
      </c>
      <c r="AN2647" s="129" t="str">
        <f t="shared" si="1287"/>
        <v xml:space="preserve"> </v>
      </c>
      <c r="AO2647" s="131" t="str">
        <f t="shared" si="1275"/>
        <v xml:space="preserve"> </v>
      </c>
      <c r="AP2647" s="123" t="str">
        <f t="shared" si="1271"/>
        <v xml:space="preserve"> </v>
      </c>
      <c r="AQ2647" s="129" t="str">
        <f t="shared" si="1276"/>
        <v xml:space="preserve"> </v>
      </c>
      <c r="AR2647" s="111">
        <f t="shared" si="1277"/>
        <v>2644</v>
      </c>
      <c r="AS2647" s="111">
        <f t="shared" si="1278"/>
        <v>0</v>
      </c>
      <c r="AT2647" s="111">
        <f t="shared" si="1279"/>
        <v>0</v>
      </c>
      <c r="AU2647" s="111">
        <f t="shared" si="1282"/>
        <v>0</v>
      </c>
      <c r="AV2647" s="111" t="str">
        <f t="shared" si="1280"/>
        <v xml:space="preserve"> </v>
      </c>
      <c r="AW2647" s="112">
        <f t="shared" si="1281"/>
        <v>0</v>
      </c>
    </row>
    <row r="2648" spans="30:49">
      <c r="AD2648" s="132">
        <v>2645</v>
      </c>
      <c r="AE2648" s="125" t="str">
        <f t="shared" si="1272"/>
        <v xml:space="preserve"> </v>
      </c>
      <c r="AF2648" s="125" t="str">
        <f t="shared" si="1269"/>
        <v xml:space="preserve"> </v>
      </c>
      <c r="AG2648" s="125" t="str">
        <f t="shared" si="1273"/>
        <v xml:space="preserve"> </v>
      </c>
      <c r="AH2648" s="126" t="str">
        <f t="shared" si="1270"/>
        <v xml:space="preserve"> </v>
      </c>
      <c r="AI2648" s="127" t="str">
        <f t="shared" si="1283"/>
        <v xml:space="preserve"> </v>
      </c>
      <c r="AJ2648" s="128" t="str">
        <f t="shared" si="1284"/>
        <v xml:space="preserve"> </v>
      </c>
      <c r="AK2648" s="128" t="str">
        <f t="shared" si="1274"/>
        <v xml:space="preserve"> </v>
      </c>
      <c r="AL2648" s="129" t="str">
        <f t="shared" si="1285"/>
        <v xml:space="preserve"> </v>
      </c>
      <c r="AM2648" s="130" t="str">
        <f t="shared" si="1286"/>
        <v xml:space="preserve"> </v>
      </c>
      <c r="AN2648" s="129" t="str">
        <f t="shared" si="1287"/>
        <v xml:space="preserve"> </v>
      </c>
      <c r="AO2648" s="131" t="str">
        <f t="shared" si="1275"/>
        <v xml:space="preserve"> </v>
      </c>
      <c r="AP2648" s="123" t="str">
        <f t="shared" si="1271"/>
        <v xml:space="preserve"> </v>
      </c>
      <c r="AQ2648" s="129" t="str">
        <f t="shared" si="1276"/>
        <v xml:space="preserve"> </v>
      </c>
      <c r="AR2648" s="111">
        <f t="shared" si="1277"/>
        <v>2645</v>
      </c>
      <c r="AS2648" s="111">
        <f t="shared" si="1278"/>
        <v>0</v>
      </c>
      <c r="AT2648" s="111">
        <f t="shared" si="1279"/>
        <v>0</v>
      </c>
      <c r="AU2648" s="111">
        <f t="shared" si="1282"/>
        <v>0</v>
      </c>
      <c r="AV2648" s="111" t="str">
        <f t="shared" si="1280"/>
        <v xml:space="preserve"> </v>
      </c>
      <c r="AW2648" s="112">
        <f t="shared" si="1281"/>
        <v>0</v>
      </c>
    </row>
    <row r="2649" spans="30:49">
      <c r="AD2649" s="132">
        <v>2646</v>
      </c>
      <c r="AE2649" s="125" t="str">
        <f t="shared" si="1272"/>
        <v xml:space="preserve"> </v>
      </c>
      <c r="AF2649" s="125" t="str">
        <f t="shared" si="1269"/>
        <v xml:space="preserve"> </v>
      </c>
      <c r="AG2649" s="125" t="str">
        <f t="shared" si="1273"/>
        <v xml:space="preserve"> </v>
      </c>
      <c r="AH2649" s="126" t="str">
        <f t="shared" si="1270"/>
        <v xml:space="preserve"> </v>
      </c>
      <c r="AI2649" s="127" t="str">
        <f t="shared" si="1283"/>
        <v xml:space="preserve"> </v>
      </c>
      <c r="AJ2649" s="128" t="str">
        <f t="shared" si="1284"/>
        <v xml:space="preserve"> </v>
      </c>
      <c r="AK2649" s="128" t="str">
        <f t="shared" si="1274"/>
        <v xml:space="preserve"> </v>
      </c>
      <c r="AL2649" s="129" t="str">
        <f t="shared" si="1285"/>
        <v xml:space="preserve"> </v>
      </c>
      <c r="AM2649" s="130" t="str">
        <f t="shared" si="1286"/>
        <v xml:space="preserve"> </v>
      </c>
      <c r="AN2649" s="129" t="str">
        <f t="shared" si="1287"/>
        <v xml:space="preserve"> </v>
      </c>
      <c r="AO2649" s="131" t="str">
        <f t="shared" si="1275"/>
        <v xml:space="preserve"> </v>
      </c>
      <c r="AP2649" s="123" t="str">
        <f t="shared" si="1271"/>
        <v xml:space="preserve"> </v>
      </c>
      <c r="AQ2649" s="129" t="str">
        <f t="shared" si="1276"/>
        <v xml:space="preserve"> </v>
      </c>
      <c r="AR2649" s="111">
        <f t="shared" si="1277"/>
        <v>2646</v>
      </c>
      <c r="AS2649" s="111">
        <f t="shared" si="1278"/>
        <v>0</v>
      </c>
      <c r="AT2649" s="111">
        <f t="shared" si="1279"/>
        <v>0</v>
      </c>
      <c r="AU2649" s="111">
        <f t="shared" si="1282"/>
        <v>0</v>
      </c>
      <c r="AV2649" s="111" t="str">
        <f t="shared" si="1280"/>
        <v xml:space="preserve"> </v>
      </c>
      <c r="AW2649" s="112">
        <f t="shared" si="1281"/>
        <v>0</v>
      </c>
    </row>
    <row r="2650" spans="30:49">
      <c r="AD2650" s="132">
        <v>2647</v>
      </c>
      <c r="AE2650" s="125" t="str">
        <f t="shared" si="1272"/>
        <v xml:space="preserve"> </v>
      </c>
      <c r="AF2650" s="125" t="str">
        <f t="shared" si="1269"/>
        <v xml:space="preserve"> </v>
      </c>
      <c r="AG2650" s="125" t="str">
        <f t="shared" si="1273"/>
        <v xml:space="preserve"> </v>
      </c>
      <c r="AH2650" s="126" t="str">
        <f t="shared" si="1270"/>
        <v xml:space="preserve"> </v>
      </c>
      <c r="AI2650" s="127" t="str">
        <f t="shared" si="1283"/>
        <v xml:space="preserve"> </v>
      </c>
      <c r="AJ2650" s="128" t="str">
        <f t="shared" si="1284"/>
        <v xml:space="preserve"> </v>
      </c>
      <c r="AK2650" s="128" t="str">
        <f t="shared" si="1274"/>
        <v xml:space="preserve"> </v>
      </c>
      <c r="AL2650" s="129" t="str">
        <f t="shared" si="1285"/>
        <v xml:space="preserve"> </v>
      </c>
      <c r="AM2650" s="130" t="str">
        <f t="shared" si="1286"/>
        <v xml:space="preserve"> </v>
      </c>
      <c r="AN2650" s="129" t="str">
        <f t="shared" si="1287"/>
        <v xml:space="preserve"> </v>
      </c>
      <c r="AO2650" s="131" t="str">
        <f t="shared" si="1275"/>
        <v xml:space="preserve"> </v>
      </c>
      <c r="AP2650" s="123" t="str">
        <f t="shared" si="1271"/>
        <v xml:space="preserve"> </v>
      </c>
      <c r="AQ2650" s="129" t="str">
        <f t="shared" si="1276"/>
        <v xml:space="preserve"> </v>
      </c>
      <c r="AR2650" s="111">
        <f t="shared" si="1277"/>
        <v>2647</v>
      </c>
      <c r="AS2650" s="111">
        <f t="shared" si="1278"/>
        <v>0</v>
      </c>
      <c r="AT2650" s="111">
        <f t="shared" si="1279"/>
        <v>0</v>
      </c>
      <c r="AU2650" s="111">
        <f t="shared" si="1282"/>
        <v>0</v>
      </c>
      <c r="AV2650" s="111" t="str">
        <f t="shared" si="1280"/>
        <v xml:space="preserve"> </v>
      </c>
      <c r="AW2650" s="112">
        <f t="shared" si="1281"/>
        <v>0</v>
      </c>
    </row>
    <row r="2651" spans="30:49">
      <c r="AD2651" s="132">
        <v>2648</v>
      </c>
      <c r="AE2651" s="125" t="str">
        <f t="shared" si="1272"/>
        <v xml:space="preserve"> </v>
      </c>
      <c r="AF2651" s="125" t="str">
        <f t="shared" si="1269"/>
        <v xml:space="preserve"> </v>
      </c>
      <c r="AG2651" s="125" t="str">
        <f t="shared" si="1273"/>
        <v xml:space="preserve"> </v>
      </c>
      <c r="AH2651" s="126" t="str">
        <f t="shared" si="1270"/>
        <v xml:space="preserve"> </v>
      </c>
      <c r="AI2651" s="127" t="str">
        <f t="shared" si="1283"/>
        <v xml:space="preserve"> </v>
      </c>
      <c r="AJ2651" s="128" t="str">
        <f t="shared" si="1284"/>
        <v xml:space="preserve"> </v>
      </c>
      <c r="AK2651" s="128" t="str">
        <f t="shared" si="1274"/>
        <v xml:space="preserve"> </v>
      </c>
      <c r="AL2651" s="129" t="str">
        <f t="shared" si="1285"/>
        <v xml:space="preserve"> </v>
      </c>
      <c r="AM2651" s="130" t="str">
        <f t="shared" si="1286"/>
        <v xml:space="preserve"> </v>
      </c>
      <c r="AN2651" s="129" t="str">
        <f t="shared" si="1287"/>
        <v xml:space="preserve"> </v>
      </c>
      <c r="AO2651" s="131" t="str">
        <f t="shared" si="1275"/>
        <v xml:space="preserve"> </v>
      </c>
      <c r="AP2651" s="123" t="str">
        <f t="shared" si="1271"/>
        <v xml:space="preserve"> </v>
      </c>
      <c r="AQ2651" s="129" t="str">
        <f t="shared" si="1276"/>
        <v xml:space="preserve"> </v>
      </c>
      <c r="AR2651" s="111">
        <f t="shared" si="1277"/>
        <v>2648</v>
      </c>
      <c r="AS2651" s="111">
        <f t="shared" si="1278"/>
        <v>0</v>
      </c>
      <c r="AT2651" s="111">
        <f t="shared" si="1279"/>
        <v>0</v>
      </c>
      <c r="AU2651" s="111">
        <f t="shared" si="1282"/>
        <v>0</v>
      </c>
      <c r="AV2651" s="111" t="str">
        <f t="shared" si="1280"/>
        <v xml:space="preserve"> </v>
      </c>
      <c r="AW2651" s="112">
        <f t="shared" si="1281"/>
        <v>0</v>
      </c>
    </row>
    <row r="2652" spans="30:49">
      <c r="AD2652" s="132">
        <v>2649</v>
      </c>
      <c r="AE2652" s="125" t="str">
        <f t="shared" si="1272"/>
        <v xml:space="preserve"> </v>
      </c>
      <c r="AF2652" s="125" t="str">
        <f t="shared" si="1269"/>
        <v xml:space="preserve"> </v>
      </c>
      <c r="AG2652" s="125" t="str">
        <f t="shared" si="1273"/>
        <v xml:space="preserve"> </v>
      </c>
      <c r="AH2652" s="126" t="str">
        <f t="shared" si="1270"/>
        <v xml:space="preserve"> </v>
      </c>
      <c r="AI2652" s="127" t="str">
        <f t="shared" si="1283"/>
        <v xml:space="preserve"> </v>
      </c>
      <c r="AJ2652" s="128" t="str">
        <f t="shared" si="1284"/>
        <v xml:space="preserve"> </v>
      </c>
      <c r="AK2652" s="128" t="str">
        <f t="shared" si="1274"/>
        <v xml:space="preserve"> </v>
      </c>
      <c r="AL2652" s="129" t="str">
        <f t="shared" si="1285"/>
        <v xml:space="preserve"> </v>
      </c>
      <c r="AM2652" s="130" t="str">
        <f t="shared" si="1286"/>
        <v xml:space="preserve"> </v>
      </c>
      <c r="AN2652" s="129" t="str">
        <f t="shared" si="1287"/>
        <v xml:space="preserve"> </v>
      </c>
      <c r="AO2652" s="131" t="str">
        <f t="shared" si="1275"/>
        <v xml:space="preserve"> </v>
      </c>
      <c r="AP2652" s="123" t="str">
        <f t="shared" si="1271"/>
        <v xml:space="preserve"> </v>
      </c>
      <c r="AQ2652" s="129" t="str">
        <f t="shared" si="1276"/>
        <v xml:space="preserve"> </v>
      </c>
      <c r="AR2652" s="111">
        <f t="shared" si="1277"/>
        <v>2649</v>
      </c>
      <c r="AS2652" s="111">
        <f t="shared" si="1278"/>
        <v>0</v>
      </c>
      <c r="AT2652" s="111">
        <f t="shared" si="1279"/>
        <v>0</v>
      </c>
      <c r="AU2652" s="111">
        <f t="shared" si="1282"/>
        <v>0</v>
      </c>
      <c r="AV2652" s="111" t="str">
        <f t="shared" si="1280"/>
        <v xml:space="preserve"> </v>
      </c>
      <c r="AW2652" s="112">
        <f t="shared" si="1281"/>
        <v>0</v>
      </c>
    </row>
    <row r="2653" spans="30:49">
      <c r="AD2653" s="132">
        <v>2650</v>
      </c>
      <c r="AE2653" s="125" t="str">
        <f t="shared" si="1272"/>
        <v xml:space="preserve"> </v>
      </c>
      <c r="AF2653" s="125" t="str">
        <f t="shared" si="1269"/>
        <v xml:space="preserve"> </v>
      </c>
      <c r="AG2653" s="125" t="str">
        <f t="shared" si="1273"/>
        <v xml:space="preserve"> </v>
      </c>
      <c r="AH2653" s="126" t="str">
        <f t="shared" si="1270"/>
        <v xml:space="preserve"> </v>
      </c>
      <c r="AI2653" s="127" t="str">
        <f t="shared" si="1283"/>
        <v xml:space="preserve"> </v>
      </c>
      <c r="AJ2653" s="128" t="str">
        <f t="shared" si="1284"/>
        <v xml:space="preserve"> </v>
      </c>
      <c r="AK2653" s="128" t="str">
        <f t="shared" si="1274"/>
        <v xml:space="preserve"> </v>
      </c>
      <c r="AL2653" s="129" t="str">
        <f t="shared" si="1285"/>
        <v xml:space="preserve"> </v>
      </c>
      <c r="AM2653" s="130" t="str">
        <f t="shared" si="1286"/>
        <v xml:space="preserve"> </v>
      </c>
      <c r="AN2653" s="129" t="str">
        <f t="shared" si="1287"/>
        <v xml:space="preserve"> </v>
      </c>
      <c r="AO2653" s="131" t="str">
        <f t="shared" si="1275"/>
        <v xml:space="preserve"> </v>
      </c>
      <c r="AP2653" s="123" t="str">
        <f t="shared" si="1271"/>
        <v xml:space="preserve"> </v>
      </c>
      <c r="AQ2653" s="129" t="str">
        <f t="shared" si="1276"/>
        <v xml:space="preserve"> </v>
      </c>
      <c r="AR2653" s="111">
        <f t="shared" si="1277"/>
        <v>2650</v>
      </c>
      <c r="AS2653" s="111">
        <f t="shared" si="1278"/>
        <v>0</v>
      </c>
      <c r="AT2653" s="111">
        <f t="shared" si="1279"/>
        <v>0</v>
      </c>
      <c r="AU2653" s="111">
        <f t="shared" si="1282"/>
        <v>0</v>
      </c>
      <c r="AV2653" s="111" t="str">
        <f t="shared" si="1280"/>
        <v xml:space="preserve"> </v>
      </c>
      <c r="AW2653" s="112">
        <f t="shared" si="1281"/>
        <v>0</v>
      </c>
    </row>
    <row r="2654" spans="30:49">
      <c r="AD2654" s="132">
        <v>2651</v>
      </c>
      <c r="AE2654" s="125" t="str">
        <f t="shared" si="1272"/>
        <v xml:space="preserve"> </v>
      </c>
      <c r="AF2654" s="125" t="str">
        <f t="shared" si="1269"/>
        <v xml:space="preserve"> </v>
      </c>
      <c r="AG2654" s="125" t="str">
        <f t="shared" si="1273"/>
        <v xml:space="preserve"> </v>
      </c>
      <c r="AH2654" s="126" t="str">
        <f t="shared" si="1270"/>
        <v xml:space="preserve"> </v>
      </c>
      <c r="AI2654" s="127" t="str">
        <f t="shared" si="1283"/>
        <v xml:space="preserve"> </v>
      </c>
      <c r="AJ2654" s="128" t="str">
        <f t="shared" si="1284"/>
        <v xml:space="preserve"> </v>
      </c>
      <c r="AK2654" s="128" t="str">
        <f t="shared" si="1274"/>
        <v xml:space="preserve"> </v>
      </c>
      <c r="AL2654" s="129" t="str">
        <f t="shared" si="1285"/>
        <v xml:space="preserve"> </v>
      </c>
      <c r="AM2654" s="130" t="str">
        <f t="shared" si="1286"/>
        <v xml:space="preserve"> </v>
      </c>
      <c r="AN2654" s="129" t="str">
        <f t="shared" si="1287"/>
        <v xml:space="preserve"> </v>
      </c>
      <c r="AO2654" s="131" t="str">
        <f t="shared" si="1275"/>
        <v xml:space="preserve"> </v>
      </c>
      <c r="AP2654" s="123" t="str">
        <f t="shared" si="1271"/>
        <v xml:space="preserve"> </v>
      </c>
      <c r="AQ2654" s="129" t="str">
        <f t="shared" si="1276"/>
        <v xml:space="preserve"> </v>
      </c>
      <c r="AR2654" s="111">
        <f t="shared" si="1277"/>
        <v>2651</v>
      </c>
      <c r="AS2654" s="111">
        <f t="shared" si="1278"/>
        <v>0</v>
      </c>
      <c r="AT2654" s="111">
        <f t="shared" si="1279"/>
        <v>0</v>
      </c>
      <c r="AU2654" s="111">
        <f t="shared" si="1282"/>
        <v>0</v>
      </c>
      <c r="AV2654" s="111" t="str">
        <f t="shared" si="1280"/>
        <v xml:space="preserve"> </v>
      </c>
      <c r="AW2654" s="112">
        <f t="shared" si="1281"/>
        <v>0</v>
      </c>
    </row>
    <row r="2655" spans="30:49">
      <c r="AD2655" s="132">
        <v>2652</v>
      </c>
      <c r="AE2655" s="125" t="str">
        <f t="shared" si="1272"/>
        <v xml:space="preserve"> </v>
      </c>
      <c r="AF2655" s="125" t="str">
        <f t="shared" si="1269"/>
        <v xml:space="preserve"> </v>
      </c>
      <c r="AG2655" s="125" t="str">
        <f t="shared" si="1273"/>
        <v xml:space="preserve"> </v>
      </c>
      <c r="AH2655" s="126" t="str">
        <f t="shared" si="1270"/>
        <v xml:space="preserve"> </v>
      </c>
      <c r="AI2655" s="127" t="str">
        <f t="shared" si="1283"/>
        <v xml:space="preserve"> </v>
      </c>
      <c r="AJ2655" s="128" t="str">
        <f t="shared" si="1284"/>
        <v xml:space="preserve"> </v>
      </c>
      <c r="AK2655" s="128" t="str">
        <f t="shared" si="1274"/>
        <v xml:space="preserve"> </v>
      </c>
      <c r="AL2655" s="129" t="str">
        <f t="shared" si="1285"/>
        <v xml:space="preserve"> </v>
      </c>
      <c r="AM2655" s="130" t="str">
        <f t="shared" si="1286"/>
        <v xml:space="preserve"> </v>
      </c>
      <c r="AN2655" s="129" t="str">
        <f t="shared" si="1287"/>
        <v xml:space="preserve"> </v>
      </c>
      <c r="AO2655" s="131" t="str">
        <f t="shared" si="1275"/>
        <v xml:space="preserve"> </v>
      </c>
      <c r="AP2655" s="123" t="str">
        <f t="shared" si="1271"/>
        <v xml:space="preserve"> </v>
      </c>
      <c r="AQ2655" s="129" t="str">
        <f t="shared" si="1276"/>
        <v xml:space="preserve"> </v>
      </c>
      <c r="AR2655" s="111">
        <f t="shared" si="1277"/>
        <v>2652</v>
      </c>
      <c r="AS2655" s="111">
        <f t="shared" si="1278"/>
        <v>0</v>
      </c>
      <c r="AT2655" s="111">
        <f t="shared" si="1279"/>
        <v>0</v>
      </c>
      <c r="AU2655" s="111">
        <f t="shared" si="1282"/>
        <v>0</v>
      </c>
      <c r="AV2655" s="111" t="str">
        <f t="shared" si="1280"/>
        <v xml:space="preserve"> </v>
      </c>
      <c r="AW2655" s="112">
        <f t="shared" si="1281"/>
        <v>0</v>
      </c>
    </row>
    <row r="2656" spans="30:49">
      <c r="AD2656" s="132">
        <v>2653</v>
      </c>
      <c r="AE2656" s="125" t="str">
        <f t="shared" si="1272"/>
        <v xml:space="preserve"> </v>
      </c>
      <c r="AF2656" s="125" t="str">
        <f t="shared" si="1269"/>
        <v xml:space="preserve"> </v>
      </c>
      <c r="AG2656" s="125" t="str">
        <f t="shared" si="1273"/>
        <v xml:space="preserve"> </v>
      </c>
      <c r="AH2656" s="126" t="str">
        <f t="shared" si="1270"/>
        <v xml:space="preserve"> </v>
      </c>
      <c r="AI2656" s="127" t="str">
        <f t="shared" si="1283"/>
        <v xml:space="preserve"> </v>
      </c>
      <c r="AJ2656" s="128" t="str">
        <f t="shared" si="1284"/>
        <v xml:space="preserve"> </v>
      </c>
      <c r="AK2656" s="128" t="str">
        <f t="shared" si="1274"/>
        <v xml:space="preserve"> </v>
      </c>
      <c r="AL2656" s="129" t="str">
        <f t="shared" si="1285"/>
        <v xml:space="preserve"> </v>
      </c>
      <c r="AM2656" s="130" t="str">
        <f t="shared" si="1286"/>
        <v xml:space="preserve"> </v>
      </c>
      <c r="AN2656" s="129" t="str">
        <f t="shared" si="1287"/>
        <v xml:space="preserve"> </v>
      </c>
      <c r="AO2656" s="131" t="str">
        <f t="shared" si="1275"/>
        <v xml:space="preserve"> </v>
      </c>
      <c r="AP2656" s="123" t="str">
        <f t="shared" si="1271"/>
        <v xml:space="preserve"> </v>
      </c>
      <c r="AQ2656" s="129" t="str">
        <f t="shared" si="1276"/>
        <v xml:space="preserve"> </v>
      </c>
      <c r="AR2656" s="111">
        <f t="shared" si="1277"/>
        <v>2653</v>
      </c>
      <c r="AS2656" s="111">
        <f t="shared" si="1278"/>
        <v>0</v>
      </c>
      <c r="AT2656" s="111">
        <f t="shared" si="1279"/>
        <v>0</v>
      </c>
      <c r="AU2656" s="111">
        <f t="shared" si="1282"/>
        <v>0</v>
      </c>
      <c r="AV2656" s="111" t="str">
        <f t="shared" si="1280"/>
        <v xml:space="preserve"> </v>
      </c>
      <c r="AW2656" s="112">
        <f t="shared" si="1281"/>
        <v>0</v>
      </c>
    </row>
    <row r="2657" spans="30:49">
      <c r="AD2657" s="132">
        <v>2654</v>
      </c>
      <c r="AE2657" s="125" t="str">
        <f t="shared" si="1272"/>
        <v xml:space="preserve"> </v>
      </c>
      <c r="AF2657" s="125" t="str">
        <f t="shared" si="1269"/>
        <v xml:space="preserve"> </v>
      </c>
      <c r="AG2657" s="125" t="str">
        <f t="shared" si="1273"/>
        <v xml:space="preserve"> </v>
      </c>
      <c r="AH2657" s="126" t="str">
        <f t="shared" si="1270"/>
        <v xml:space="preserve"> </v>
      </c>
      <c r="AI2657" s="127" t="str">
        <f t="shared" si="1283"/>
        <v xml:space="preserve"> </v>
      </c>
      <c r="AJ2657" s="128" t="str">
        <f t="shared" si="1284"/>
        <v xml:space="preserve"> </v>
      </c>
      <c r="AK2657" s="128" t="str">
        <f t="shared" si="1274"/>
        <v xml:space="preserve"> </v>
      </c>
      <c r="AL2657" s="129" t="str">
        <f t="shared" si="1285"/>
        <v xml:space="preserve"> </v>
      </c>
      <c r="AM2657" s="130" t="str">
        <f t="shared" si="1286"/>
        <v xml:space="preserve"> </v>
      </c>
      <c r="AN2657" s="129" t="str">
        <f t="shared" si="1287"/>
        <v xml:space="preserve"> </v>
      </c>
      <c r="AO2657" s="131" t="str">
        <f t="shared" si="1275"/>
        <v xml:space="preserve"> </v>
      </c>
      <c r="AP2657" s="123" t="str">
        <f t="shared" si="1271"/>
        <v xml:space="preserve"> </v>
      </c>
      <c r="AQ2657" s="129" t="str">
        <f t="shared" si="1276"/>
        <v xml:space="preserve"> </v>
      </c>
      <c r="AR2657" s="111">
        <f t="shared" si="1277"/>
        <v>2654</v>
      </c>
      <c r="AS2657" s="111">
        <f t="shared" si="1278"/>
        <v>0</v>
      </c>
      <c r="AT2657" s="111">
        <f t="shared" si="1279"/>
        <v>0</v>
      </c>
      <c r="AU2657" s="111">
        <f t="shared" si="1282"/>
        <v>0</v>
      </c>
      <c r="AV2657" s="111" t="str">
        <f t="shared" si="1280"/>
        <v xml:space="preserve"> </v>
      </c>
      <c r="AW2657" s="112">
        <f t="shared" si="1281"/>
        <v>0</v>
      </c>
    </row>
    <row r="2658" spans="30:49">
      <c r="AD2658" s="132">
        <v>2655</v>
      </c>
      <c r="AE2658" s="125" t="str">
        <f t="shared" si="1272"/>
        <v xml:space="preserve"> </v>
      </c>
      <c r="AF2658" s="125" t="str">
        <f t="shared" si="1269"/>
        <v xml:space="preserve"> </v>
      </c>
      <c r="AG2658" s="125" t="str">
        <f t="shared" si="1273"/>
        <v xml:space="preserve"> </v>
      </c>
      <c r="AH2658" s="126" t="str">
        <f t="shared" si="1270"/>
        <v xml:space="preserve"> </v>
      </c>
      <c r="AI2658" s="127" t="str">
        <f t="shared" si="1283"/>
        <v xml:space="preserve"> </v>
      </c>
      <c r="AJ2658" s="128" t="str">
        <f t="shared" si="1284"/>
        <v xml:space="preserve"> </v>
      </c>
      <c r="AK2658" s="128" t="str">
        <f t="shared" si="1274"/>
        <v xml:space="preserve"> </v>
      </c>
      <c r="AL2658" s="129" t="str">
        <f t="shared" si="1285"/>
        <v xml:space="preserve"> </v>
      </c>
      <c r="AM2658" s="130" t="str">
        <f t="shared" si="1286"/>
        <v xml:space="preserve"> </v>
      </c>
      <c r="AN2658" s="129" t="str">
        <f t="shared" si="1287"/>
        <v xml:space="preserve"> </v>
      </c>
      <c r="AO2658" s="131" t="str">
        <f t="shared" si="1275"/>
        <v xml:space="preserve"> </v>
      </c>
      <c r="AP2658" s="123" t="str">
        <f t="shared" si="1271"/>
        <v xml:space="preserve"> </v>
      </c>
      <c r="AQ2658" s="129" t="str">
        <f t="shared" si="1276"/>
        <v xml:space="preserve"> </v>
      </c>
      <c r="AR2658" s="111">
        <f t="shared" si="1277"/>
        <v>2655</v>
      </c>
      <c r="AS2658" s="111">
        <f t="shared" si="1278"/>
        <v>0</v>
      </c>
      <c r="AT2658" s="111">
        <f t="shared" si="1279"/>
        <v>0</v>
      </c>
      <c r="AU2658" s="111">
        <f t="shared" si="1282"/>
        <v>0</v>
      </c>
      <c r="AV2658" s="111" t="str">
        <f t="shared" si="1280"/>
        <v xml:space="preserve"> </v>
      </c>
      <c r="AW2658" s="112">
        <f t="shared" si="1281"/>
        <v>0</v>
      </c>
    </row>
    <row r="2659" spans="30:49">
      <c r="AD2659" s="132">
        <v>2656</v>
      </c>
      <c r="AE2659" s="125" t="str">
        <f t="shared" si="1272"/>
        <v xml:space="preserve"> </v>
      </c>
      <c r="AF2659" s="125" t="str">
        <f t="shared" si="1269"/>
        <v xml:space="preserve"> </v>
      </c>
      <c r="AG2659" s="125" t="str">
        <f t="shared" si="1273"/>
        <v xml:space="preserve"> </v>
      </c>
      <c r="AH2659" s="126" t="str">
        <f t="shared" si="1270"/>
        <v xml:space="preserve"> </v>
      </c>
      <c r="AI2659" s="127" t="str">
        <f t="shared" si="1283"/>
        <v xml:space="preserve"> </v>
      </c>
      <c r="AJ2659" s="128" t="str">
        <f t="shared" si="1284"/>
        <v xml:space="preserve"> </v>
      </c>
      <c r="AK2659" s="128" t="str">
        <f t="shared" si="1274"/>
        <v xml:space="preserve"> </v>
      </c>
      <c r="AL2659" s="129" t="str">
        <f t="shared" si="1285"/>
        <v xml:space="preserve"> </v>
      </c>
      <c r="AM2659" s="130" t="str">
        <f t="shared" si="1286"/>
        <v xml:space="preserve"> </v>
      </c>
      <c r="AN2659" s="129" t="str">
        <f t="shared" si="1287"/>
        <v xml:space="preserve"> </v>
      </c>
      <c r="AO2659" s="131" t="str">
        <f t="shared" si="1275"/>
        <v xml:space="preserve"> </v>
      </c>
      <c r="AP2659" s="123" t="str">
        <f t="shared" si="1271"/>
        <v xml:space="preserve"> </v>
      </c>
      <c r="AQ2659" s="129" t="str">
        <f t="shared" si="1276"/>
        <v xml:space="preserve"> </v>
      </c>
      <c r="AR2659" s="111">
        <f t="shared" si="1277"/>
        <v>2656</v>
      </c>
      <c r="AS2659" s="111">
        <f t="shared" si="1278"/>
        <v>0</v>
      </c>
      <c r="AT2659" s="111">
        <f t="shared" si="1279"/>
        <v>0</v>
      </c>
      <c r="AU2659" s="111">
        <f t="shared" si="1282"/>
        <v>0</v>
      </c>
      <c r="AV2659" s="111" t="str">
        <f t="shared" si="1280"/>
        <v xml:space="preserve"> </v>
      </c>
      <c r="AW2659" s="112">
        <f t="shared" si="1281"/>
        <v>0</v>
      </c>
    </row>
    <row r="2660" spans="30:49">
      <c r="AD2660" s="132">
        <v>2657</v>
      </c>
      <c r="AE2660" s="125" t="str">
        <f t="shared" si="1272"/>
        <v xml:space="preserve"> </v>
      </c>
      <c r="AF2660" s="125" t="str">
        <f t="shared" si="1269"/>
        <v xml:space="preserve"> </v>
      </c>
      <c r="AG2660" s="125" t="str">
        <f t="shared" si="1273"/>
        <v xml:space="preserve"> </v>
      </c>
      <c r="AH2660" s="126" t="str">
        <f t="shared" si="1270"/>
        <v xml:space="preserve"> </v>
      </c>
      <c r="AI2660" s="127" t="str">
        <f t="shared" si="1283"/>
        <v xml:space="preserve"> </v>
      </c>
      <c r="AJ2660" s="128" t="str">
        <f t="shared" si="1284"/>
        <v xml:space="preserve"> </v>
      </c>
      <c r="AK2660" s="128" t="str">
        <f t="shared" si="1274"/>
        <v xml:space="preserve"> </v>
      </c>
      <c r="AL2660" s="129" t="str">
        <f t="shared" si="1285"/>
        <v xml:space="preserve"> </v>
      </c>
      <c r="AM2660" s="130" t="str">
        <f t="shared" si="1286"/>
        <v xml:space="preserve"> </v>
      </c>
      <c r="AN2660" s="129" t="str">
        <f t="shared" si="1287"/>
        <v xml:space="preserve"> </v>
      </c>
      <c r="AO2660" s="131" t="str">
        <f t="shared" si="1275"/>
        <v xml:space="preserve"> </v>
      </c>
      <c r="AP2660" s="123" t="str">
        <f t="shared" si="1271"/>
        <v xml:space="preserve"> </v>
      </c>
      <c r="AQ2660" s="129" t="str">
        <f t="shared" si="1276"/>
        <v xml:space="preserve"> </v>
      </c>
      <c r="AR2660" s="111">
        <f t="shared" si="1277"/>
        <v>2657</v>
      </c>
      <c r="AS2660" s="111">
        <f t="shared" si="1278"/>
        <v>0</v>
      </c>
      <c r="AT2660" s="111">
        <f t="shared" si="1279"/>
        <v>0</v>
      </c>
      <c r="AU2660" s="111">
        <f t="shared" si="1282"/>
        <v>0</v>
      </c>
      <c r="AV2660" s="111" t="str">
        <f t="shared" si="1280"/>
        <v xml:space="preserve"> </v>
      </c>
      <c r="AW2660" s="112">
        <f t="shared" si="1281"/>
        <v>0</v>
      </c>
    </row>
    <row r="2661" spans="30:49">
      <c r="AD2661" s="132">
        <v>2658</v>
      </c>
      <c r="AE2661" s="125" t="str">
        <f t="shared" si="1272"/>
        <v xml:space="preserve"> </v>
      </c>
      <c r="AF2661" s="125" t="str">
        <f t="shared" si="1269"/>
        <v xml:space="preserve"> </v>
      </c>
      <c r="AG2661" s="125" t="str">
        <f t="shared" si="1273"/>
        <v xml:space="preserve"> </v>
      </c>
      <c r="AH2661" s="126" t="str">
        <f t="shared" si="1270"/>
        <v xml:space="preserve"> </v>
      </c>
      <c r="AI2661" s="127" t="str">
        <f t="shared" si="1283"/>
        <v xml:space="preserve"> </v>
      </c>
      <c r="AJ2661" s="128" t="str">
        <f t="shared" si="1284"/>
        <v xml:space="preserve"> </v>
      </c>
      <c r="AK2661" s="128" t="str">
        <f t="shared" si="1274"/>
        <v xml:space="preserve"> </v>
      </c>
      <c r="AL2661" s="129" t="str">
        <f t="shared" si="1285"/>
        <v xml:space="preserve"> </v>
      </c>
      <c r="AM2661" s="130" t="str">
        <f t="shared" si="1286"/>
        <v xml:space="preserve"> </v>
      </c>
      <c r="AN2661" s="129" t="str">
        <f t="shared" si="1287"/>
        <v xml:space="preserve"> </v>
      </c>
      <c r="AO2661" s="131" t="str">
        <f t="shared" si="1275"/>
        <v xml:space="preserve"> </v>
      </c>
      <c r="AP2661" s="123" t="str">
        <f t="shared" si="1271"/>
        <v xml:space="preserve"> </v>
      </c>
      <c r="AQ2661" s="129" t="str">
        <f t="shared" si="1276"/>
        <v xml:space="preserve"> </v>
      </c>
      <c r="AR2661" s="111">
        <f t="shared" si="1277"/>
        <v>2658</v>
      </c>
      <c r="AS2661" s="111">
        <f t="shared" si="1278"/>
        <v>0</v>
      </c>
      <c r="AT2661" s="111">
        <f t="shared" si="1279"/>
        <v>0</v>
      </c>
      <c r="AU2661" s="111">
        <f t="shared" si="1282"/>
        <v>0</v>
      </c>
      <c r="AV2661" s="111" t="str">
        <f t="shared" si="1280"/>
        <v xml:space="preserve"> </v>
      </c>
      <c r="AW2661" s="112">
        <f t="shared" si="1281"/>
        <v>0</v>
      </c>
    </row>
    <row r="2662" spans="30:49">
      <c r="AD2662" s="132">
        <v>2659</v>
      </c>
      <c r="AE2662" s="125" t="str">
        <f t="shared" si="1272"/>
        <v xml:space="preserve"> </v>
      </c>
      <c r="AF2662" s="125" t="str">
        <f t="shared" si="1269"/>
        <v xml:space="preserve"> </v>
      </c>
      <c r="AG2662" s="125" t="str">
        <f t="shared" si="1273"/>
        <v xml:space="preserve"> </v>
      </c>
      <c r="AH2662" s="126" t="str">
        <f t="shared" si="1270"/>
        <v xml:space="preserve"> </v>
      </c>
      <c r="AI2662" s="127" t="str">
        <f t="shared" si="1283"/>
        <v xml:space="preserve"> </v>
      </c>
      <c r="AJ2662" s="128" t="str">
        <f t="shared" si="1284"/>
        <v xml:space="preserve"> </v>
      </c>
      <c r="AK2662" s="128" t="str">
        <f t="shared" si="1274"/>
        <v xml:space="preserve"> </v>
      </c>
      <c r="AL2662" s="129" t="str">
        <f t="shared" si="1285"/>
        <v xml:space="preserve"> </v>
      </c>
      <c r="AM2662" s="130" t="str">
        <f t="shared" si="1286"/>
        <v xml:space="preserve"> </v>
      </c>
      <c r="AN2662" s="129" t="str">
        <f t="shared" si="1287"/>
        <v xml:space="preserve"> </v>
      </c>
      <c r="AO2662" s="131" t="str">
        <f t="shared" si="1275"/>
        <v xml:space="preserve"> </v>
      </c>
      <c r="AP2662" s="123" t="str">
        <f t="shared" si="1271"/>
        <v xml:space="preserve"> </v>
      </c>
      <c r="AQ2662" s="129" t="str">
        <f t="shared" si="1276"/>
        <v xml:space="preserve"> </v>
      </c>
      <c r="AR2662" s="111">
        <f t="shared" si="1277"/>
        <v>2659</v>
      </c>
      <c r="AS2662" s="111">
        <f t="shared" si="1278"/>
        <v>0</v>
      </c>
      <c r="AT2662" s="111">
        <f t="shared" si="1279"/>
        <v>0</v>
      </c>
      <c r="AU2662" s="111">
        <f t="shared" si="1282"/>
        <v>0</v>
      </c>
      <c r="AV2662" s="111" t="str">
        <f t="shared" si="1280"/>
        <v xml:space="preserve"> </v>
      </c>
      <c r="AW2662" s="112">
        <f t="shared" si="1281"/>
        <v>0</v>
      </c>
    </row>
    <row r="2663" spans="30:49">
      <c r="AD2663" s="132">
        <v>2660</v>
      </c>
      <c r="AE2663" s="125" t="str">
        <f t="shared" si="1272"/>
        <v xml:space="preserve"> </v>
      </c>
      <c r="AF2663" s="125" t="str">
        <f t="shared" si="1269"/>
        <v xml:space="preserve"> </v>
      </c>
      <c r="AG2663" s="125" t="str">
        <f t="shared" si="1273"/>
        <v xml:space="preserve"> </v>
      </c>
      <c r="AH2663" s="126" t="str">
        <f t="shared" si="1270"/>
        <v xml:space="preserve"> </v>
      </c>
      <c r="AI2663" s="127" t="str">
        <f t="shared" si="1283"/>
        <v xml:space="preserve"> </v>
      </c>
      <c r="AJ2663" s="128" t="str">
        <f t="shared" si="1284"/>
        <v xml:space="preserve"> </v>
      </c>
      <c r="AK2663" s="128" t="str">
        <f t="shared" si="1274"/>
        <v xml:space="preserve"> </v>
      </c>
      <c r="AL2663" s="129" t="str">
        <f t="shared" si="1285"/>
        <v xml:space="preserve"> </v>
      </c>
      <c r="AM2663" s="130" t="str">
        <f t="shared" si="1286"/>
        <v xml:space="preserve"> </v>
      </c>
      <c r="AN2663" s="129" t="str">
        <f t="shared" si="1287"/>
        <v xml:space="preserve"> </v>
      </c>
      <c r="AO2663" s="131" t="str">
        <f t="shared" si="1275"/>
        <v xml:space="preserve"> </v>
      </c>
      <c r="AP2663" s="123" t="str">
        <f t="shared" si="1271"/>
        <v xml:space="preserve"> </v>
      </c>
      <c r="AQ2663" s="129" t="str">
        <f t="shared" si="1276"/>
        <v xml:space="preserve"> </v>
      </c>
      <c r="AR2663" s="111">
        <f t="shared" si="1277"/>
        <v>2660</v>
      </c>
      <c r="AS2663" s="111">
        <f t="shared" si="1278"/>
        <v>0</v>
      </c>
      <c r="AT2663" s="111">
        <f t="shared" si="1279"/>
        <v>0</v>
      </c>
      <c r="AU2663" s="111">
        <f t="shared" si="1282"/>
        <v>0</v>
      </c>
      <c r="AV2663" s="111" t="str">
        <f t="shared" si="1280"/>
        <v xml:space="preserve"> </v>
      </c>
      <c r="AW2663" s="112">
        <f t="shared" si="1281"/>
        <v>0</v>
      </c>
    </row>
    <row r="2664" spans="30:49">
      <c r="AD2664" s="132">
        <v>2661</v>
      </c>
      <c r="AE2664" s="125" t="str">
        <f t="shared" si="1272"/>
        <v xml:space="preserve"> </v>
      </c>
      <c r="AF2664" s="125" t="str">
        <f t="shared" si="1269"/>
        <v xml:space="preserve"> </v>
      </c>
      <c r="AG2664" s="125" t="str">
        <f t="shared" si="1273"/>
        <v xml:space="preserve"> </v>
      </c>
      <c r="AH2664" s="126" t="str">
        <f t="shared" si="1270"/>
        <v xml:space="preserve"> </v>
      </c>
      <c r="AI2664" s="127" t="str">
        <f t="shared" si="1283"/>
        <v xml:space="preserve"> </v>
      </c>
      <c r="AJ2664" s="128" t="str">
        <f t="shared" si="1284"/>
        <v xml:space="preserve"> </v>
      </c>
      <c r="AK2664" s="128" t="str">
        <f t="shared" si="1274"/>
        <v xml:space="preserve"> </v>
      </c>
      <c r="AL2664" s="129" t="str">
        <f t="shared" si="1285"/>
        <v xml:space="preserve"> </v>
      </c>
      <c r="AM2664" s="130" t="str">
        <f t="shared" si="1286"/>
        <v xml:space="preserve"> </v>
      </c>
      <c r="AN2664" s="129" t="str">
        <f t="shared" si="1287"/>
        <v xml:space="preserve"> </v>
      </c>
      <c r="AO2664" s="131" t="str">
        <f t="shared" si="1275"/>
        <v xml:space="preserve"> </v>
      </c>
      <c r="AP2664" s="123" t="str">
        <f t="shared" si="1271"/>
        <v xml:space="preserve"> </v>
      </c>
      <c r="AQ2664" s="129" t="str">
        <f t="shared" si="1276"/>
        <v xml:space="preserve"> </v>
      </c>
      <c r="AR2664" s="111">
        <f t="shared" si="1277"/>
        <v>2661</v>
      </c>
      <c r="AS2664" s="111">
        <f t="shared" si="1278"/>
        <v>0</v>
      </c>
      <c r="AT2664" s="111">
        <f t="shared" si="1279"/>
        <v>0</v>
      </c>
      <c r="AU2664" s="111">
        <f t="shared" si="1282"/>
        <v>0</v>
      </c>
      <c r="AV2664" s="111" t="str">
        <f t="shared" si="1280"/>
        <v xml:space="preserve"> </v>
      </c>
      <c r="AW2664" s="112">
        <f t="shared" si="1281"/>
        <v>0</v>
      </c>
    </row>
    <row r="2665" spans="30:49">
      <c r="AD2665" s="132">
        <v>2662</v>
      </c>
      <c r="AE2665" s="125" t="str">
        <f t="shared" si="1272"/>
        <v xml:space="preserve"> </v>
      </c>
      <c r="AF2665" s="125" t="str">
        <f t="shared" si="1269"/>
        <v xml:space="preserve"> </v>
      </c>
      <c r="AG2665" s="125" t="str">
        <f t="shared" si="1273"/>
        <v xml:space="preserve"> </v>
      </c>
      <c r="AH2665" s="126" t="str">
        <f t="shared" si="1270"/>
        <v xml:space="preserve"> </v>
      </c>
      <c r="AI2665" s="127" t="str">
        <f t="shared" si="1283"/>
        <v xml:space="preserve"> </v>
      </c>
      <c r="AJ2665" s="128" t="str">
        <f t="shared" si="1284"/>
        <v xml:space="preserve"> </v>
      </c>
      <c r="AK2665" s="128" t="str">
        <f t="shared" si="1274"/>
        <v xml:space="preserve"> </v>
      </c>
      <c r="AL2665" s="129" t="str">
        <f t="shared" si="1285"/>
        <v xml:space="preserve"> </v>
      </c>
      <c r="AM2665" s="130" t="str">
        <f t="shared" si="1286"/>
        <v xml:space="preserve"> </v>
      </c>
      <c r="AN2665" s="129" t="str">
        <f t="shared" si="1287"/>
        <v xml:space="preserve"> </v>
      </c>
      <c r="AO2665" s="131" t="str">
        <f t="shared" si="1275"/>
        <v xml:space="preserve"> </v>
      </c>
      <c r="AP2665" s="123" t="str">
        <f t="shared" si="1271"/>
        <v xml:space="preserve"> </v>
      </c>
      <c r="AQ2665" s="129" t="str">
        <f t="shared" si="1276"/>
        <v xml:space="preserve"> </v>
      </c>
      <c r="AR2665" s="111">
        <f t="shared" si="1277"/>
        <v>2662</v>
      </c>
      <c r="AS2665" s="111">
        <f t="shared" si="1278"/>
        <v>0</v>
      </c>
      <c r="AT2665" s="111">
        <f t="shared" si="1279"/>
        <v>0</v>
      </c>
      <c r="AU2665" s="111">
        <f t="shared" si="1282"/>
        <v>0</v>
      </c>
      <c r="AV2665" s="111" t="str">
        <f t="shared" si="1280"/>
        <v xml:space="preserve"> </v>
      </c>
      <c r="AW2665" s="112">
        <f t="shared" si="1281"/>
        <v>0</v>
      </c>
    </row>
    <row r="2666" spans="30:49">
      <c r="AD2666" s="132">
        <v>2663</v>
      </c>
      <c r="AE2666" s="125" t="str">
        <f t="shared" si="1272"/>
        <v xml:space="preserve"> </v>
      </c>
      <c r="AF2666" s="125" t="str">
        <f t="shared" si="1269"/>
        <v xml:space="preserve"> </v>
      </c>
      <c r="AG2666" s="125" t="str">
        <f t="shared" si="1273"/>
        <v xml:space="preserve"> </v>
      </c>
      <c r="AH2666" s="126" t="str">
        <f t="shared" si="1270"/>
        <v xml:space="preserve"> </v>
      </c>
      <c r="AI2666" s="127" t="str">
        <f t="shared" si="1283"/>
        <v xml:space="preserve"> </v>
      </c>
      <c r="AJ2666" s="128" t="str">
        <f t="shared" si="1284"/>
        <v xml:space="preserve"> </v>
      </c>
      <c r="AK2666" s="128" t="str">
        <f t="shared" si="1274"/>
        <v xml:space="preserve"> </v>
      </c>
      <c r="AL2666" s="129" t="str">
        <f t="shared" si="1285"/>
        <v xml:space="preserve"> </v>
      </c>
      <c r="AM2666" s="130" t="str">
        <f t="shared" si="1286"/>
        <v xml:space="preserve"> </v>
      </c>
      <c r="AN2666" s="129" t="str">
        <f t="shared" si="1287"/>
        <v xml:space="preserve"> </v>
      </c>
      <c r="AO2666" s="131" t="str">
        <f t="shared" si="1275"/>
        <v xml:space="preserve"> </v>
      </c>
      <c r="AP2666" s="123" t="str">
        <f t="shared" si="1271"/>
        <v xml:space="preserve"> </v>
      </c>
      <c r="AQ2666" s="129" t="str">
        <f t="shared" si="1276"/>
        <v xml:space="preserve"> </v>
      </c>
      <c r="AR2666" s="111">
        <f t="shared" si="1277"/>
        <v>2663</v>
      </c>
      <c r="AS2666" s="111">
        <f t="shared" si="1278"/>
        <v>0</v>
      </c>
      <c r="AT2666" s="111">
        <f t="shared" si="1279"/>
        <v>0</v>
      </c>
      <c r="AU2666" s="111">
        <f t="shared" si="1282"/>
        <v>0</v>
      </c>
      <c r="AV2666" s="111" t="str">
        <f t="shared" si="1280"/>
        <v xml:space="preserve"> </v>
      </c>
      <c r="AW2666" s="112">
        <f t="shared" si="1281"/>
        <v>0</v>
      </c>
    </row>
    <row r="2667" spans="30:49">
      <c r="AD2667" s="132">
        <v>2664</v>
      </c>
      <c r="AE2667" s="125" t="str">
        <f t="shared" si="1272"/>
        <v xml:space="preserve"> </v>
      </c>
      <c r="AF2667" s="125" t="str">
        <f t="shared" ref="AF2667:AF2730" si="1288">IF(AF2666=" "," ",IF(AF2666&lt;0," ",AE2667+(AG2667*1+0.5*AK2667*1*1)))</f>
        <v xml:space="preserve"> </v>
      </c>
      <c r="AG2667" s="125" t="str">
        <f t="shared" si="1273"/>
        <v xml:space="preserve"> </v>
      </c>
      <c r="AH2667" s="126" t="str">
        <f t="shared" ref="AH2667:AH2730" si="1289">IF(AF2666=" "," ",IF(AF2666&lt;0," ",AG2667+AK2667*1))</f>
        <v xml:space="preserve"> </v>
      </c>
      <c r="AI2667" s="127" t="str">
        <f t="shared" si="1283"/>
        <v xml:space="preserve"> </v>
      </c>
      <c r="AJ2667" s="128" t="str">
        <f t="shared" si="1284"/>
        <v xml:space="preserve"> </v>
      </c>
      <c r="AK2667" s="128" t="str">
        <f t="shared" si="1274"/>
        <v xml:space="preserve"> </v>
      </c>
      <c r="AL2667" s="129" t="str">
        <f t="shared" si="1285"/>
        <v xml:space="preserve"> </v>
      </c>
      <c r="AM2667" s="130" t="str">
        <f t="shared" si="1286"/>
        <v xml:space="preserve"> </v>
      </c>
      <c r="AN2667" s="129" t="str">
        <f t="shared" si="1287"/>
        <v xml:space="preserve"> </v>
      </c>
      <c r="AO2667" s="131" t="str">
        <f t="shared" si="1275"/>
        <v xml:space="preserve"> </v>
      </c>
      <c r="AP2667" s="123" t="str">
        <f t="shared" si="1271"/>
        <v xml:space="preserve"> </v>
      </c>
      <c r="AQ2667" s="129" t="str">
        <f t="shared" si="1276"/>
        <v xml:space="preserve"> </v>
      </c>
      <c r="AR2667" s="111">
        <f t="shared" si="1277"/>
        <v>2664</v>
      </c>
      <c r="AS2667" s="111">
        <f t="shared" si="1278"/>
        <v>0</v>
      </c>
      <c r="AT2667" s="111">
        <f t="shared" si="1279"/>
        <v>0</v>
      </c>
      <c r="AU2667" s="111">
        <f t="shared" si="1282"/>
        <v>0</v>
      </c>
      <c r="AV2667" s="111" t="str">
        <f t="shared" si="1280"/>
        <v xml:space="preserve"> </v>
      </c>
      <c r="AW2667" s="112">
        <f t="shared" si="1281"/>
        <v>0</v>
      </c>
    </row>
    <row r="2668" spans="30:49">
      <c r="AD2668" s="132">
        <v>2665</v>
      </c>
      <c r="AE2668" s="125" t="str">
        <f t="shared" si="1272"/>
        <v xml:space="preserve"> </v>
      </c>
      <c r="AF2668" s="125" t="str">
        <f t="shared" si="1288"/>
        <v xml:space="preserve"> </v>
      </c>
      <c r="AG2668" s="125" t="str">
        <f t="shared" si="1273"/>
        <v xml:space="preserve"> </v>
      </c>
      <c r="AH2668" s="126" t="str">
        <f t="shared" si="1289"/>
        <v xml:space="preserve"> </v>
      </c>
      <c r="AI2668" s="127" t="str">
        <f t="shared" si="1283"/>
        <v xml:space="preserve"> </v>
      </c>
      <c r="AJ2668" s="128" t="str">
        <f t="shared" si="1284"/>
        <v xml:space="preserve"> </v>
      </c>
      <c r="AK2668" s="128" t="str">
        <f t="shared" si="1274"/>
        <v xml:space="preserve"> </v>
      </c>
      <c r="AL2668" s="129" t="str">
        <f t="shared" si="1285"/>
        <v xml:space="preserve"> </v>
      </c>
      <c r="AM2668" s="130" t="str">
        <f t="shared" si="1286"/>
        <v xml:space="preserve"> </v>
      </c>
      <c r="AN2668" s="129" t="str">
        <f t="shared" si="1287"/>
        <v xml:space="preserve"> </v>
      </c>
      <c r="AO2668" s="131" t="str">
        <f t="shared" si="1275"/>
        <v xml:space="preserve"> </v>
      </c>
      <c r="AP2668" s="123" t="str">
        <f t="shared" ref="AP2668:AP2731" si="1290">IF(AF2667=" "," ",IF(AF2667&lt;0," ",IF(AD2668&lt;$B$4,$B$3,0)))</f>
        <v xml:space="preserve"> </v>
      </c>
      <c r="AQ2668" s="129" t="str">
        <f t="shared" si="1276"/>
        <v xml:space="preserve"> </v>
      </c>
      <c r="AR2668" s="111">
        <f t="shared" si="1277"/>
        <v>2665</v>
      </c>
      <c r="AS2668" s="111">
        <f t="shared" si="1278"/>
        <v>0</v>
      </c>
      <c r="AT2668" s="111">
        <f t="shared" si="1279"/>
        <v>0</v>
      </c>
      <c r="AU2668" s="111">
        <f t="shared" si="1282"/>
        <v>0</v>
      </c>
      <c r="AV2668" s="111" t="str">
        <f t="shared" si="1280"/>
        <v xml:space="preserve"> </v>
      </c>
      <c r="AW2668" s="112">
        <f t="shared" si="1281"/>
        <v>0</v>
      </c>
    </row>
    <row r="2669" spans="30:49">
      <c r="AD2669" s="132">
        <v>2666</v>
      </c>
      <c r="AE2669" s="125" t="str">
        <f t="shared" si="1272"/>
        <v xml:space="preserve"> </v>
      </c>
      <c r="AF2669" s="125" t="str">
        <f t="shared" si="1288"/>
        <v xml:space="preserve"> </v>
      </c>
      <c r="AG2669" s="125" t="str">
        <f t="shared" si="1273"/>
        <v xml:space="preserve"> </v>
      </c>
      <c r="AH2669" s="126" t="str">
        <f t="shared" si="1289"/>
        <v xml:space="preserve"> </v>
      </c>
      <c r="AI2669" s="127" t="str">
        <f t="shared" si="1283"/>
        <v xml:space="preserve"> </v>
      </c>
      <c r="AJ2669" s="128" t="str">
        <f t="shared" si="1284"/>
        <v xml:space="preserve"> </v>
      </c>
      <c r="AK2669" s="128" t="str">
        <f t="shared" si="1274"/>
        <v xml:space="preserve"> </v>
      </c>
      <c r="AL2669" s="129" t="str">
        <f t="shared" si="1285"/>
        <v xml:space="preserve"> </v>
      </c>
      <c r="AM2669" s="130" t="str">
        <f t="shared" si="1286"/>
        <v xml:space="preserve"> </v>
      </c>
      <c r="AN2669" s="129" t="str">
        <f t="shared" si="1287"/>
        <v xml:space="preserve"> </v>
      </c>
      <c r="AO2669" s="131" t="str">
        <f t="shared" si="1275"/>
        <v xml:space="preserve"> </v>
      </c>
      <c r="AP2669" s="123" t="str">
        <f t="shared" si="1290"/>
        <v xml:space="preserve"> </v>
      </c>
      <c r="AQ2669" s="129" t="str">
        <f t="shared" si="1276"/>
        <v xml:space="preserve"> </v>
      </c>
      <c r="AR2669" s="111">
        <f t="shared" si="1277"/>
        <v>2666</v>
      </c>
      <c r="AS2669" s="111">
        <f t="shared" si="1278"/>
        <v>0</v>
      </c>
      <c r="AT2669" s="111">
        <f t="shared" si="1279"/>
        <v>0</v>
      </c>
      <c r="AU2669" s="111">
        <f t="shared" si="1282"/>
        <v>0</v>
      </c>
      <c r="AV2669" s="111" t="str">
        <f t="shared" si="1280"/>
        <v xml:space="preserve"> </v>
      </c>
      <c r="AW2669" s="112">
        <f t="shared" si="1281"/>
        <v>0</v>
      </c>
    </row>
    <row r="2670" spans="30:49">
      <c r="AD2670" s="132">
        <v>2667</v>
      </c>
      <c r="AE2670" s="125" t="str">
        <f t="shared" si="1272"/>
        <v xml:space="preserve"> </v>
      </c>
      <c r="AF2670" s="125" t="str">
        <f t="shared" si="1288"/>
        <v xml:space="preserve"> </v>
      </c>
      <c r="AG2670" s="125" t="str">
        <f t="shared" si="1273"/>
        <v xml:space="preserve"> </v>
      </c>
      <c r="AH2670" s="126" t="str">
        <f t="shared" si="1289"/>
        <v xml:space="preserve"> </v>
      </c>
      <c r="AI2670" s="127" t="str">
        <f t="shared" si="1283"/>
        <v xml:space="preserve"> </v>
      </c>
      <c r="AJ2670" s="128" t="str">
        <f t="shared" si="1284"/>
        <v xml:space="preserve"> </v>
      </c>
      <c r="AK2670" s="128" t="str">
        <f t="shared" si="1274"/>
        <v xml:space="preserve"> </v>
      </c>
      <c r="AL2670" s="129" t="str">
        <f t="shared" si="1285"/>
        <v xml:space="preserve"> </v>
      </c>
      <c r="AM2670" s="130" t="str">
        <f t="shared" si="1286"/>
        <v xml:space="preserve"> </v>
      </c>
      <c r="AN2670" s="129" t="str">
        <f t="shared" si="1287"/>
        <v xml:space="preserve"> </v>
      </c>
      <c r="AO2670" s="131" t="str">
        <f t="shared" si="1275"/>
        <v xml:space="preserve"> </v>
      </c>
      <c r="AP2670" s="123" t="str">
        <f t="shared" si="1290"/>
        <v xml:space="preserve"> </v>
      </c>
      <c r="AQ2670" s="129" t="str">
        <f t="shared" si="1276"/>
        <v xml:space="preserve"> </v>
      </c>
      <c r="AR2670" s="111">
        <f t="shared" si="1277"/>
        <v>2667</v>
      </c>
      <c r="AS2670" s="111">
        <f t="shared" si="1278"/>
        <v>0</v>
      </c>
      <c r="AT2670" s="111">
        <f t="shared" si="1279"/>
        <v>0</v>
      </c>
      <c r="AU2670" s="111">
        <f t="shared" si="1282"/>
        <v>0</v>
      </c>
      <c r="AV2670" s="111" t="str">
        <f t="shared" si="1280"/>
        <v xml:space="preserve"> </v>
      </c>
      <c r="AW2670" s="112">
        <f t="shared" si="1281"/>
        <v>0</v>
      </c>
    </row>
    <row r="2671" spans="30:49">
      <c r="AD2671" s="132">
        <v>2668</v>
      </c>
      <c r="AE2671" s="125" t="str">
        <f t="shared" si="1272"/>
        <v xml:space="preserve"> </v>
      </c>
      <c r="AF2671" s="125" t="str">
        <f t="shared" si="1288"/>
        <v xml:space="preserve"> </v>
      </c>
      <c r="AG2671" s="125" t="str">
        <f t="shared" si="1273"/>
        <v xml:space="preserve"> </v>
      </c>
      <c r="AH2671" s="126" t="str">
        <f t="shared" si="1289"/>
        <v xml:space="preserve"> </v>
      </c>
      <c r="AI2671" s="127" t="str">
        <f t="shared" si="1283"/>
        <v xml:space="preserve"> </v>
      </c>
      <c r="AJ2671" s="128" t="str">
        <f t="shared" si="1284"/>
        <v xml:space="preserve"> </v>
      </c>
      <c r="AK2671" s="128" t="str">
        <f t="shared" si="1274"/>
        <v xml:space="preserve"> </v>
      </c>
      <c r="AL2671" s="129" t="str">
        <f t="shared" si="1285"/>
        <v xml:space="preserve"> </v>
      </c>
      <c r="AM2671" s="130" t="str">
        <f t="shared" si="1286"/>
        <v xml:space="preserve"> </v>
      </c>
      <c r="AN2671" s="129" t="str">
        <f t="shared" si="1287"/>
        <v xml:space="preserve"> </v>
      </c>
      <c r="AO2671" s="131" t="str">
        <f t="shared" si="1275"/>
        <v xml:space="preserve"> </v>
      </c>
      <c r="AP2671" s="123" t="str">
        <f t="shared" si="1290"/>
        <v xml:space="preserve"> </v>
      </c>
      <c r="AQ2671" s="129" t="str">
        <f t="shared" si="1276"/>
        <v xml:space="preserve"> </v>
      </c>
      <c r="AR2671" s="111">
        <f t="shared" si="1277"/>
        <v>2668</v>
      </c>
      <c r="AS2671" s="111">
        <f t="shared" si="1278"/>
        <v>0</v>
      </c>
      <c r="AT2671" s="111">
        <f t="shared" si="1279"/>
        <v>0</v>
      </c>
      <c r="AU2671" s="111">
        <f t="shared" si="1282"/>
        <v>0</v>
      </c>
      <c r="AV2671" s="111" t="str">
        <f t="shared" si="1280"/>
        <v xml:space="preserve"> </v>
      </c>
      <c r="AW2671" s="112">
        <f t="shared" si="1281"/>
        <v>0</v>
      </c>
    </row>
    <row r="2672" spans="30:49">
      <c r="AD2672" s="132">
        <v>2669</v>
      </c>
      <c r="AE2672" s="125" t="str">
        <f t="shared" si="1272"/>
        <v xml:space="preserve"> </v>
      </c>
      <c r="AF2672" s="125" t="str">
        <f t="shared" si="1288"/>
        <v xml:space="preserve"> </v>
      </c>
      <c r="AG2672" s="125" t="str">
        <f t="shared" si="1273"/>
        <v xml:space="preserve"> </v>
      </c>
      <c r="AH2672" s="126" t="str">
        <f t="shared" si="1289"/>
        <v xml:space="preserve"> </v>
      </c>
      <c r="AI2672" s="127" t="str">
        <f t="shared" si="1283"/>
        <v xml:space="preserve"> </v>
      </c>
      <c r="AJ2672" s="128" t="str">
        <f t="shared" si="1284"/>
        <v xml:space="preserve"> </v>
      </c>
      <c r="AK2672" s="128" t="str">
        <f t="shared" si="1274"/>
        <v xml:space="preserve"> </v>
      </c>
      <c r="AL2672" s="129" t="str">
        <f t="shared" si="1285"/>
        <v xml:space="preserve"> </v>
      </c>
      <c r="AM2672" s="130" t="str">
        <f t="shared" si="1286"/>
        <v xml:space="preserve"> </v>
      </c>
      <c r="AN2672" s="129" t="str">
        <f t="shared" si="1287"/>
        <v xml:space="preserve"> </v>
      </c>
      <c r="AO2672" s="131" t="str">
        <f t="shared" si="1275"/>
        <v xml:space="preserve"> </v>
      </c>
      <c r="AP2672" s="123" t="str">
        <f t="shared" si="1290"/>
        <v xml:space="preserve"> </v>
      </c>
      <c r="AQ2672" s="129" t="str">
        <f t="shared" si="1276"/>
        <v xml:space="preserve"> </v>
      </c>
      <c r="AR2672" s="111">
        <f t="shared" si="1277"/>
        <v>2669</v>
      </c>
      <c r="AS2672" s="111">
        <f t="shared" si="1278"/>
        <v>0</v>
      </c>
      <c r="AT2672" s="111">
        <f t="shared" si="1279"/>
        <v>0</v>
      </c>
      <c r="AU2672" s="111">
        <f t="shared" si="1282"/>
        <v>0</v>
      </c>
      <c r="AV2672" s="111" t="str">
        <f t="shared" si="1280"/>
        <v xml:space="preserve"> </v>
      </c>
      <c r="AW2672" s="112">
        <f t="shared" si="1281"/>
        <v>0</v>
      </c>
    </row>
    <row r="2673" spans="30:49">
      <c r="AD2673" s="132">
        <v>2670</v>
      </c>
      <c r="AE2673" s="125" t="str">
        <f t="shared" si="1272"/>
        <v xml:space="preserve"> </v>
      </c>
      <c r="AF2673" s="125" t="str">
        <f t="shared" si="1288"/>
        <v xml:space="preserve"> </v>
      </c>
      <c r="AG2673" s="125" t="str">
        <f t="shared" si="1273"/>
        <v xml:space="preserve"> </v>
      </c>
      <c r="AH2673" s="126" t="str">
        <f t="shared" si="1289"/>
        <v xml:space="preserve"> </v>
      </c>
      <c r="AI2673" s="127" t="str">
        <f t="shared" si="1283"/>
        <v xml:space="preserve"> </v>
      </c>
      <c r="AJ2673" s="128" t="str">
        <f t="shared" si="1284"/>
        <v xml:space="preserve"> </v>
      </c>
      <c r="AK2673" s="128" t="str">
        <f t="shared" si="1274"/>
        <v xml:space="preserve"> </v>
      </c>
      <c r="AL2673" s="129" t="str">
        <f t="shared" si="1285"/>
        <v xml:space="preserve"> </v>
      </c>
      <c r="AM2673" s="130" t="str">
        <f t="shared" si="1286"/>
        <v xml:space="preserve"> </v>
      </c>
      <c r="AN2673" s="129" t="str">
        <f t="shared" si="1287"/>
        <v xml:space="preserve"> </v>
      </c>
      <c r="AO2673" s="131" t="str">
        <f t="shared" si="1275"/>
        <v xml:space="preserve"> </v>
      </c>
      <c r="AP2673" s="123" t="str">
        <f t="shared" si="1290"/>
        <v xml:space="preserve"> </v>
      </c>
      <c r="AQ2673" s="129" t="str">
        <f t="shared" si="1276"/>
        <v xml:space="preserve"> </v>
      </c>
      <c r="AR2673" s="111">
        <f t="shared" si="1277"/>
        <v>2670</v>
      </c>
      <c r="AS2673" s="111">
        <f t="shared" si="1278"/>
        <v>0</v>
      </c>
      <c r="AT2673" s="111">
        <f t="shared" si="1279"/>
        <v>0</v>
      </c>
      <c r="AU2673" s="111">
        <f t="shared" si="1282"/>
        <v>0</v>
      </c>
      <c r="AV2673" s="111" t="str">
        <f t="shared" si="1280"/>
        <v xml:space="preserve"> </v>
      </c>
      <c r="AW2673" s="112">
        <f t="shared" si="1281"/>
        <v>0</v>
      </c>
    </row>
    <row r="2674" spans="30:49">
      <c r="AD2674" s="132">
        <v>2671</v>
      </c>
      <c r="AE2674" s="125" t="str">
        <f t="shared" si="1272"/>
        <v xml:space="preserve"> </v>
      </c>
      <c r="AF2674" s="125" t="str">
        <f t="shared" si="1288"/>
        <v xml:space="preserve"> </v>
      </c>
      <c r="AG2674" s="125" t="str">
        <f t="shared" si="1273"/>
        <v xml:space="preserve"> </v>
      </c>
      <c r="AH2674" s="126" t="str">
        <f t="shared" si="1289"/>
        <v xml:space="preserve"> </v>
      </c>
      <c r="AI2674" s="127" t="str">
        <f t="shared" si="1283"/>
        <v xml:space="preserve"> </v>
      </c>
      <c r="AJ2674" s="128" t="str">
        <f t="shared" si="1284"/>
        <v xml:space="preserve"> </v>
      </c>
      <c r="AK2674" s="128" t="str">
        <f t="shared" si="1274"/>
        <v xml:space="preserve"> </v>
      </c>
      <c r="AL2674" s="129" t="str">
        <f t="shared" si="1285"/>
        <v xml:space="preserve"> </v>
      </c>
      <c r="AM2674" s="130" t="str">
        <f t="shared" si="1286"/>
        <v xml:space="preserve"> </v>
      </c>
      <c r="AN2674" s="129" t="str">
        <f t="shared" si="1287"/>
        <v xml:space="preserve"> </v>
      </c>
      <c r="AO2674" s="131" t="str">
        <f t="shared" si="1275"/>
        <v xml:space="preserve"> </v>
      </c>
      <c r="AP2674" s="123" t="str">
        <f t="shared" si="1290"/>
        <v xml:space="preserve"> </v>
      </c>
      <c r="AQ2674" s="129" t="str">
        <f t="shared" si="1276"/>
        <v xml:space="preserve"> </v>
      </c>
      <c r="AR2674" s="111">
        <f t="shared" si="1277"/>
        <v>2671</v>
      </c>
      <c r="AS2674" s="111">
        <f t="shared" si="1278"/>
        <v>0</v>
      </c>
      <c r="AT2674" s="111">
        <f t="shared" si="1279"/>
        <v>0</v>
      </c>
      <c r="AU2674" s="111">
        <f t="shared" si="1282"/>
        <v>0</v>
      </c>
      <c r="AV2674" s="111" t="str">
        <f t="shared" si="1280"/>
        <v xml:space="preserve"> </v>
      </c>
      <c r="AW2674" s="112">
        <f t="shared" si="1281"/>
        <v>0</v>
      </c>
    </row>
    <row r="2675" spans="30:49">
      <c r="AD2675" s="132">
        <v>2672</v>
      </c>
      <c r="AE2675" s="125" t="str">
        <f t="shared" si="1272"/>
        <v xml:space="preserve"> </v>
      </c>
      <c r="AF2675" s="125" t="str">
        <f t="shared" si="1288"/>
        <v xml:space="preserve"> </v>
      </c>
      <c r="AG2675" s="125" t="str">
        <f t="shared" si="1273"/>
        <v xml:space="preserve"> </v>
      </c>
      <c r="AH2675" s="126" t="str">
        <f t="shared" si="1289"/>
        <v xml:space="preserve"> </v>
      </c>
      <c r="AI2675" s="127" t="str">
        <f t="shared" si="1283"/>
        <v xml:space="preserve"> </v>
      </c>
      <c r="AJ2675" s="128" t="str">
        <f t="shared" si="1284"/>
        <v xml:space="preserve"> </v>
      </c>
      <c r="AK2675" s="128" t="str">
        <f t="shared" si="1274"/>
        <v xml:space="preserve"> </v>
      </c>
      <c r="AL2675" s="129" t="str">
        <f t="shared" si="1285"/>
        <v xml:space="preserve"> </v>
      </c>
      <c r="AM2675" s="130" t="str">
        <f t="shared" si="1286"/>
        <v xml:space="preserve"> </v>
      </c>
      <c r="AN2675" s="129" t="str">
        <f t="shared" si="1287"/>
        <v xml:space="preserve"> </v>
      </c>
      <c r="AO2675" s="131" t="str">
        <f t="shared" si="1275"/>
        <v xml:space="preserve"> </v>
      </c>
      <c r="AP2675" s="123" t="str">
        <f t="shared" si="1290"/>
        <v xml:space="preserve"> </v>
      </c>
      <c r="AQ2675" s="129" t="str">
        <f t="shared" si="1276"/>
        <v xml:space="preserve"> </v>
      </c>
      <c r="AR2675" s="111">
        <f t="shared" si="1277"/>
        <v>2672</v>
      </c>
      <c r="AS2675" s="111">
        <f t="shared" si="1278"/>
        <v>0</v>
      </c>
      <c r="AT2675" s="111">
        <f t="shared" si="1279"/>
        <v>0</v>
      </c>
      <c r="AU2675" s="111">
        <f t="shared" si="1282"/>
        <v>0</v>
      </c>
      <c r="AV2675" s="111" t="str">
        <f t="shared" si="1280"/>
        <v xml:space="preserve"> </v>
      </c>
      <c r="AW2675" s="112">
        <f t="shared" si="1281"/>
        <v>0</v>
      </c>
    </row>
    <row r="2676" spans="30:49">
      <c r="AD2676" s="132">
        <v>2673</v>
      </c>
      <c r="AE2676" s="125" t="str">
        <f t="shared" si="1272"/>
        <v xml:space="preserve"> </v>
      </c>
      <c r="AF2676" s="125" t="str">
        <f t="shared" si="1288"/>
        <v xml:space="preserve"> </v>
      </c>
      <c r="AG2676" s="125" t="str">
        <f t="shared" si="1273"/>
        <v xml:space="preserve"> </v>
      </c>
      <c r="AH2676" s="126" t="str">
        <f t="shared" si="1289"/>
        <v xml:space="preserve"> </v>
      </c>
      <c r="AI2676" s="127" t="str">
        <f t="shared" si="1283"/>
        <v xml:space="preserve"> </v>
      </c>
      <c r="AJ2676" s="128" t="str">
        <f t="shared" si="1284"/>
        <v xml:space="preserve"> </v>
      </c>
      <c r="AK2676" s="128" t="str">
        <f t="shared" si="1274"/>
        <v xml:space="preserve"> </v>
      </c>
      <c r="AL2676" s="129" t="str">
        <f t="shared" si="1285"/>
        <v xml:space="preserve"> </v>
      </c>
      <c r="AM2676" s="130" t="str">
        <f t="shared" si="1286"/>
        <v xml:space="preserve"> </v>
      </c>
      <c r="AN2676" s="129" t="str">
        <f t="shared" si="1287"/>
        <v xml:space="preserve"> </v>
      </c>
      <c r="AO2676" s="131" t="str">
        <f t="shared" si="1275"/>
        <v xml:space="preserve"> </v>
      </c>
      <c r="AP2676" s="123" t="str">
        <f t="shared" si="1290"/>
        <v xml:space="preserve"> </v>
      </c>
      <c r="AQ2676" s="129" t="str">
        <f t="shared" si="1276"/>
        <v xml:space="preserve"> </v>
      </c>
      <c r="AR2676" s="111">
        <f t="shared" si="1277"/>
        <v>2673</v>
      </c>
      <c r="AS2676" s="111">
        <f t="shared" si="1278"/>
        <v>0</v>
      </c>
      <c r="AT2676" s="111">
        <f t="shared" si="1279"/>
        <v>0</v>
      </c>
      <c r="AU2676" s="111">
        <f t="shared" si="1282"/>
        <v>0</v>
      </c>
      <c r="AV2676" s="111" t="str">
        <f t="shared" si="1280"/>
        <v xml:space="preserve"> </v>
      </c>
      <c r="AW2676" s="112">
        <f t="shared" si="1281"/>
        <v>0</v>
      </c>
    </row>
    <row r="2677" spans="30:49">
      <c r="AD2677" s="132">
        <v>2674</v>
      </c>
      <c r="AE2677" s="125" t="str">
        <f t="shared" si="1272"/>
        <v xml:space="preserve"> </v>
      </c>
      <c r="AF2677" s="125" t="str">
        <f t="shared" si="1288"/>
        <v xml:space="preserve"> </v>
      </c>
      <c r="AG2677" s="125" t="str">
        <f t="shared" si="1273"/>
        <v xml:space="preserve"> </v>
      </c>
      <c r="AH2677" s="126" t="str">
        <f t="shared" si="1289"/>
        <v xml:space="preserve"> </v>
      </c>
      <c r="AI2677" s="127" t="str">
        <f t="shared" si="1283"/>
        <v xml:space="preserve"> </v>
      </c>
      <c r="AJ2677" s="128" t="str">
        <f t="shared" si="1284"/>
        <v xml:space="preserve"> </v>
      </c>
      <c r="AK2677" s="128" t="str">
        <f t="shared" si="1274"/>
        <v xml:space="preserve"> </v>
      </c>
      <c r="AL2677" s="129" t="str">
        <f t="shared" si="1285"/>
        <v xml:space="preserve"> </v>
      </c>
      <c r="AM2677" s="130" t="str">
        <f t="shared" si="1286"/>
        <v xml:space="preserve"> </v>
      </c>
      <c r="AN2677" s="129" t="str">
        <f t="shared" si="1287"/>
        <v xml:space="preserve"> </v>
      </c>
      <c r="AO2677" s="131" t="str">
        <f t="shared" si="1275"/>
        <v xml:space="preserve"> </v>
      </c>
      <c r="AP2677" s="123" t="str">
        <f t="shared" si="1290"/>
        <v xml:space="preserve"> </v>
      </c>
      <c r="AQ2677" s="129" t="str">
        <f t="shared" si="1276"/>
        <v xml:space="preserve"> </v>
      </c>
      <c r="AR2677" s="111">
        <f t="shared" si="1277"/>
        <v>2674</v>
      </c>
      <c r="AS2677" s="111">
        <f t="shared" si="1278"/>
        <v>0</v>
      </c>
      <c r="AT2677" s="111">
        <f t="shared" si="1279"/>
        <v>0</v>
      </c>
      <c r="AU2677" s="111">
        <f t="shared" si="1282"/>
        <v>0</v>
      </c>
      <c r="AV2677" s="111" t="str">
        <f t="shared" si="1280"/>
        <v xml:space="preserve"> </v>
      </c>
      <c r="AW2677" s="112">
        <f t="shared" si="1281"/>
        <v>0</v>
      </c>
    </row>
    <row r="2678" spans="30:49">
      <c r="AD2678" s="132">
        <v>2675</v>
      </c>
      <c r="AE2678" s="125" t="str">
        <f t="shared" si="1272"/>
        <v xml:space="preserve"> </v>
      </c>
      <c r="AF2678" s="125" t="str">
        <f t="shared" si="1288"/>
        <v xml:space="preserve"> </v>
      </c>
      <c r="AG2678" s="125" t="str">
        <f t="shared" si="1273"/>
        <v xml:space="preserve"> </v>
      </c>
      <c r="AH2678" s="126" t="str">
        <f t="shared" si="1289"/>
        <v xml:space="preserve"> </v>
      </c>
      <c r="AI2678" s="127" t="str">
        <f t="shared" si="1283"/>
        <v xml:space="preserve"> </v>
      </c>
      <c r="AJ2678" s="128" t="str">
        <f t="shared" si="1284"/>
        <v xml:space="preserve"> </v>
      </c>
      <c r="AK2678" s="128" t="str">
        <f t="shared" si="1274"/>
        <v xml:space="preserve"> </v>
      </c>
      <c r="AL2678" s="129" t="str">
        <f t="shared" si="1285"/>
        <v xml:space="preserve"> </v>
      </c>
      <c r="AM2678" s="130" t="str">
        <f t="shared" si="1286"/>
        <v xml:space="preserve"> </v>
      </c>
      <c r="AN2678" s="129" t="str">
        <f t="shared" si="1287"/>
        <v xml:space="preserve"> </v>
      </c>
      <c r="AO2678" s="131" t="str">
        <f t="shared" si="1275"/>
        <v xml:space="preserve"> </v>
      </c>
      <c r="AP2678" s="123" t="str">
        <f t="shared" si="1290"/>
        <v xml:space="preserve"> </v>
      </c>
      <c r="AQ2678" s="129" t="str">
        <f t="shared" si="1276"/>
        <v xml:space="preserve"> </v>
      </c>
      <c r="AR2678" s="111">
        <f t="shared" si="1277"/>
        <v>2675</v>
      </c>
      <c r="AS2678" s="111">
        <f t="shared" si="1278"/>
        <v>0</v>
      </c>
      <c r="AT2678" s="111">
        <f t="shared" si="1279"/>
        <v>0</v>
      </c>
      <c r="AU2678" s="111">
        <f t="shared" si="1282"/>
        <v>0</v>
      </c>
      <c r="AV2678" s="111" t="str">
        <f t="shared" si="1280"/>
        <v xml:space="preserve"> </v>
      </c>
      <c r="AW2678" s="112">
        <f t="shared" si="1281"/>
        <v>0</v>
      </c>
    </row>
    <row r="2679" spans="30:49">
      <c r="AD2679" s="132">
        <v>2676</v>
      </c>
      <c r="AE2679" s="125" t="str">
        <f t="shared" si="1272"/>
        <v xml:space="preserve"> </v>
      </c>
      <c r="AF2679" s="125" t="str">
        <f t="shared" si="1288"/>
        <v xml:space="preserve"> </v>
      </c>
      <c r="AG2679" s="125" t="str">
        <f t="shared" si="1273"/>
        <v xml:space="preserve"> </v>
      </c>
      <c r="AH2679" s="126" t="str">
        <f t="shared" si="1289"/>
        <v xml:space="preserve"> </v>
      </c>
      <c r="AI2679" s="127" t="str">
        <f t="shared" si="1283"/>
        <v xml:space="preserve"> </v>
      </c>
      <c r="AJ2679" s="128" t="str">
        <f t="shared" si="1284"/>
        <v xml:space="preserve"> </v>
      </c>
      <c r="AK2679" s="128" t="str">
        <f t="shared" si="1274"/>
        <v xml:space="preserve"> </v>
      </c>
      <c r="AL2679" s="129" t="str">
        <f t="shared" si="1285"/>
        <v xml:space="preserve"> </v>
      </c>
      <c r="AM2679" s="130" t="str">
        <f t="shared" si="1286"/>
        <v xml:space="preserve"> </v>
      </c>
      <c r="AN2679" s="129" t="str">
        <f t="shared" si="1287"/>
        <v xml:space="preserve"> </v>
      </c>
      <c r="AO2679" s="131" t="str">
        <f t="shared" si="1275"/>
        <v xml:space="preserve"> </v>
      </c>
      <c r="AP2679" s="123" t="str">
        <f t="shared" si="1290"/>
        <v xml:space="preserve"> </v>
      </c>
      <c r="AQ2679" s="129" t="str">
        <f t="shared" si="1276"/>
        <v xml:space="preserve"> </v>
      </c>
      <c r="AR2679" s="111">
        <f t="shared" si="1277"/>
        <v>2676</v>
      </c>
      <c r="AS2679" s="111">
        <f t="shared" si="1278"/>
        <v>0</v>
      </c>
      <c r="AT2679" s="111">
        <f t="shared" si="1279"/>
        <v>0</v>
      </c>
      <c r="AU2679" s="111">
        <f t="shared" si="1282"/>
        <v>0</v>
      </c>
      <c r="AV2679" s="111" t="str">
        <f t="shared" si="1280"/>
        <v xml:space="preserve"> </v>
      </c>
      <c r="AW2679" s="112">
        <f t="shared" si="1281"/>
        <v>0</v>
      </c>
    </row>
    <row r="2680" spans="30:49">
      <c r="AD2680" s="132">
        <v>2677</v>
      </c>
      <c r="AE2680" s="125" t="str">
        <f t="shared" si="1272"/>
        <v xml:space="preserve"> </v>
      </c>
      <c r="AF2680" s="125" t="str">
        <f t="shared" si="1288"/>
        <v xml:space="preserve"> </v>
      </c>
      <c r="AG2680" s="125" t="str">
        <f t="shared" si="1273"/>
        <v xml:space="preserve"> </v>
      </c>
      <c r="AH2680" s="126" t="str">
        <f t="shared" si="1289"/>
        <v xml:space="preserve"> </v>
      </c>
      <c r="AI2680" s="127" t="str">
        <f t="shared" si="1283"/>
        <v xml:space="preserve"> </v>
      </c>
      <c r="AJ2680" s="128" t="str">
        <f t="shared" si="1284"/>
        <v xml:space="preserve"> </v>
      </c>
      <c r="AK2680" s="128" t="str">
        <f t="shared" si="1274"/>
        <v xml:space="preserve"> </v>
      </c>
      <c r="AL2680" s="129" t="str">
        <f t="shared" si="1285"/>
        <v xml:space="preserve"> </v>
      </c>
      <c r="AM2680" s="130" t="str">
        <f t="shared" si="1286"/>
        <v xml:space="preserve"> </v>
      </c>
      <c r="AN2680" s="129" t="str">
        <f t="shared" si="1287"/>
        <v xml:space="preserve"> </v>
      </c>
      <c r="AO2680" s="131" t="str">
        <f t="shared" si="1275"/>
        <v xml:space="preserve"> </v>
      </c>
      <c r="AP2680" s="123" t="str">
        <f t="shared" si="1290"/>
        <v xml:space="preserve"> </v>
      </c>
      <c r="AQ2680" s="129" t="str">
        <f t="shared" si="1276"/>
        <v xml:space="preserve"> </v>
      </c>
      <c r="AR2680" s="111">
        <f t="shared" si="1277"/>
        <v>2677</v>
      </c>
      <c r="AS2680" s="111">
        <f t="shared" si="1278"/>
        <v>0</v>
      </c>
      <c r="AT2680" s="111">
        <f t="shared" si="1279"/>
        <v>0</v>
      </c>
      <c r="AU2680" s="111">
        <f t="shared" si="1282"/>
        <v>0</v>
      </c>
      <c r="AV2680" s="111" t="str">
        <f t="shared" si="1280"/>
        <v xml:space="preserve"> </v>
      </c>
      <c r="AW2680" s="112">
        <f t="shared" si="1281"/>
        <v>0</v>
      </c>
    </row>
    <row r="2681" spans="30:49">
      <c r="AD2681" s="132">
        <v>2678</v>
      </c>
      <c r="AE2681" s="125" t="str">
        <f t="shared" si="1272"/>
        <v xml:space="preserve"> </v>
      </c>
      <c r="AF2681" s="125" t="str">
        <f t="shared" si="1288"/>
        <v xml:space="preserve"> </v>
      </c>
      <c r="AG2681" s="125" t="str">
        <f t="shared" si="1273"/>
        <v xml:space="preserve"> </v>
      </c>
      <c r="AH2681" s="126" t="str">
        <f t="shared" si="1289"/>
        <v xml:space="preserve"> </v>
      </c>
      <c r="AI2681" s="127" t="str">
        <f t="shared" si="1283"/>
        <v xml:space="preserve"> </v>
      </c>
      <c r="AJ2681" s="128" t="str">
        <f t="shared" si="1284"/>
        <v xml:space="preserve"> </v>
      </c>
      <c r="AK2681" s="128" t="str">
        <f t="shared" si="1274"/>
        <v xml:space="preserve"> </v>
      </c>
      <c r="AL2681" s="129" t="str">
        <f t="shared" si="1285"/>
        <v xml:space="preserve"> </v>
      </c>
      <c r="AM2681" s="130" t="str">
        <f t="shared" si="1286"/>
        <v xml:space="preserve"> </v>
      </c>
      <c r="AN2681" s="129" t="str">
        <f t="shared" si="1287"/>
        <v xml:space="preserve"> </v>
      </c>
      <c r="AO2681" s="131" t="str">
        <f t="shared" si="1275"/>
        <v xml:space="preserve"> </v>
      </c>
      <c r="AP2681" s="123" t="str">
        <f t="shared" si="1290"/>
        <v xml:space="preserve"> </v>
      </c>
      <c r="AQ2681" s="129" t="str">
        <f t="shared" si="1276"/>
        <v xml:space="preserve"> </v>
      </c>
      <c r="AR2681" s="111">
        <f t="shared" si="1277"/>
        <v>2678</v>
      </c>
      <c r="AS2681" s="111">
        <f t="shared" si="1278"/>
        <v>0</v>
      </c>
      <c r="AT2681" s="111">
        <f t="shared" si="1279"/>
        <v>0</v>
      </c>
      <c r="AU2681" s="111">
        <f t="shared" si="1282"/>
        <v>0</v>
      </c>
      <c r="AV2681" s="111" t="str">
        <f t="shared" si="1280"/>
        <v xml:space="preserve"> </v>
      </c>
      <c r="AW2681" s="112">
        <f t="shared" si="1281"/>
        <v>0</v>
      </c>
    </row>
    <row r="2682" spans="30:49">
      <c r="AD2682" s="132">
        <v>2679</v>
      </c>
      <c r="AE2682" s="125" t="str">
        <f t="shared" si="1272"/>
        <v xml:space="preserve"> </v>
      </c>
      <c r="AF2682" s="125" t="str">
        <f t="shared" si="1288"/>
        <v xml:space="preserve"> </v>
      </c>
      <c r="AG2682" s="125" t="str">
        <f t="shared" si="1273"/>
        <v xml:space="preserve"> </v>
      </c>
      <c r="AH2682" s="126" t="str">
        <f t="shared" si="1289"/>
        <v xml:space="preserve"> </v>
      </c>
      <c r="AI2682" s="127" t="str">
        <f t="shared" si="1283"/>
        <v xml:space="preserve"> </v>
      </c>
      <c r="AJ2682" s="128" t="str">
        <f t="shared" si="1284"/>
        <v xml:space="preserve"> </v>
      </c>
      <c r="AK2682" s="128" t="str">
        <f t="shared" si="1274"/>
        <v xml:space="preserve"> </v>
      </c>
      <c r="AL2682" s="129" t="str">
        <f t="shared" si="1285"/>
        <v xml:space="preserve"> </v>
      </c>
      <c r="AM2682" s="130" t="str">
        <f t="shared" si="1286"/>
        <v xml:space="preserve"> </v>
      </c>
      <c r="AN2682" s="129" t="str">
        <f t="shared" si="1287"/>
        <v xml:space="preserve"> </v>
      </c>
      <c r="AO2682" s="131" t="str">
        <f t="shared" si="1275"/>
        <v xml:space="preserve"> </v>
      </c>
      <c r="AP2682" s="123" t="str">
        <f t="shared" si="1290"/>
        <v xml:space="preserve"> </v>
      </c>
      <c r="AQ2682" s="129" t="str">
        <f t="shared" si="1276"/>
        <v xml:space="preserve"> </v>
      </c>
      <c r="AR2682" s="111">
        <f t="shared" si="1277"/>
        <v>2679</v>
      </c>
      <c r="AS2682" s="111">
        <f t="shared" si="1278"/>
        <v>0</v>
      </c>
      <c r="AT2682" s="111">
        <f t="shared" si="1279"/>
        <v>0</v>
      </c>
      <c r="AU2682" s="111">
        <f t="shared" si="1282"/>
        <v>0</v>
      </c>
      <c r="AV2682" s="111" t="str">
        <f t="shared" si="1280"/>
        <v xml:space="preserve"> </v>
      </c>
      <c r="AW2682" s="112">
        <f t="shared" si="1281"/>
        <v>0</v>
      </c>
    </row>
    <row r="2683" spans="30:49">
      <c r="AD2683" s="132">
        <v>2680</v>
      </c>
      <c r="AE2683" s="125" t="str">
        <f t="shared" si="1272"/>
        <v xml:space="preserve"> </v>
      </c>
      <c r="AF2683" s="125" t="str">
        <f t="shared" si="1288"/>
        <v xml:space="preserve"> </v>
      </c>
      <c r="AG2683" s="125" t="str">
        <f t="shared" si="1273"/>
        <v xml:space="preserve"> </v>
      </c>
      <c r="AH2683" s="126" t="str">
        <f t="shared" si="1289"/>
        <v xml:space="preserve"> </v>
      </c>
      <c r="AI2683" s="127" t="str">
        <f t="shared" si="1283"/>
        <v xml:space="preserve"> </v>
      </c>
      <c r="AJ2683" s="128" t="str">
        <f t="shared" si="1284"/>
        <v xml:space="preserve"> </v>
      </c>
      <c r="AK2683" s="128" t="str">
        <f t="shared" si="1274"/>
        <v xml:space="preserve"> </v>
      </c>
      <c r="AL2683" s="129" t="str">
        <f t="shared" si="1285"/>
        <v xml:space="preserve"> </v>
      </c>
      <c r="AM2683" s="130" t="str">
        <f t="shared" si="1286"/>
        <v xml:space="preserve"> </v>
      </c>
      <c r="AN2683" s="129" t="str">
        <f t="shared" si="1287"/>
        <v xml:space="preserve"> </v>
      </c>
      <c r="AO2683" s="131" t="str">
        <f t="shared" si="1275"/>
        <v xml:space="preserve"> </v>
      </c>
      <c r="AP2683" s="123" t="str">
        <f t="shared" si="1290"/>
        <v xml:space="preserve"> </v>
      </c>
      <c r="AQ2683" s="129" t="str">
        <f t="shared" si="1276"/>
        <v xml:space="preserve"> </v>
      </c>
      <c r="AR2683" s="111">
        <f t="shared" si="1277"/>
        <v>2680</v>
      </c>
      <c r="AS2683" s="111">
        <f t="shared" si="1278"/>
        <v>0</v>
      </c>
      <c r="AT2683" s="111">
        <f t="shared" si="1279"/>
        <v>0</v>
      </c>
      <c r="AU2683" s="111">
        <f t="shared" si="1282"/>
        <v>0</v>
      </c>
      <c r="AV2683" s="111" t="str">
        <f t="shared" si="1280"/>
        <v xml:space="preserve"> </v>
      </c>
      <c r="AW2683" s="112">
        <f t="shared" si="1281"/>
        <v>0</v>
      </c>
    </row>
    <row r="2684" spans="30:49">
      <c r="AD2684" s="132">
        <v>2681</v>
      </c>
      <c r="AE2684" s="125" t="str">
        <f t="shared" si="1272"/>
        <v xml:space="preserve"> </v>
      </c>
      <c r="AF2684" s="125" t="str">
        <f t="shared" si="1288"/>
        <v xml:space="preserve"> </v>
      </c>
      <c r="AG2684" s="125" t="str">
        <f t="shared" si="1273"/>
        <v xml:space="preserve"> </v>
      </c>
      <c r="AH2684" s="126" t="str">
        <f t="shared" si="1289"/>
        <v xml:space="preserve"> </v>
      </c>
      <c r="AI2684" s="127" t="str">
        <f t="shared" si="1283"/>
        <v xml:space="preserve"> </v>
      </c>
      <c r="AJ2684" s="128" t="str">
        <f t="shared" si="1284"/>
        <v xml:space="preserve"> </v>
      </c>
      <c r="AK2684" s="128" t="str">
        <f t="shared" si="1274"/>
        <v xml:space="preserve"> </v>
      </c>
      <c r="AL2684" s="129" t="str">
        <f t="shared" si="1285"/>
        <v xml:space="preserve"> </v>
      </c>
      <c r="AM2684" s="130" t="str">
        <f t="shared" si="1286"/>
        <v xml:space="preserve"> </v>
      </c>
      <c r="AN2684" s="129" t="str">
        <f t="shared" si="1287"/>
        <v xml:space="preserve"> </v>
      </c>
      <c r="AO2684" s="131" t="str">
        <f t="shared" si="1275"/>
        <v xml:space="preserve"> </v>
      </c>
      <c r="AP2684" s="123" t="str">
        <f t="shared" si="1290"/>
        <v xml:space="preserve"> </v>
      </c>
      <c r="AQ2684" s="129" t="str">
        <f t="shared" si="1276"/>
        <v xml:space="preserve"> </v>
      </c>
      <c r="AR2684" s="111">
        <f t="shared" si="1277"/>
        <v>2681</v>
      </c>
      <c r="AS2684" s="111">
        <f t="shared" si="1278"/>
        <v>0</v>
      </c>
      <c r="AT2684" s="111">
        <f t="shared" si="1279"/>
        <v>0</v>
      </c>
      <c r="AU2684" s="111">
        <f t="shared" si="1282"/>
        <v>0</v>
      </c>
      <c r="AV2684" s="111" t="str">
        <f t="shared" si="1280"/>
        <v xml:space="preserve"> </v>
      </c>
      <c r="AW2684" s="112">
        <f t="shared" si="1281"/>
        <v>0</v>
      </c>
    </row>
    <row r="2685" spans="30:49">
      <c r="AD2685" s="132">
        <v>2682</v>
      </c>
      <c r="AE2685" s="125" t="str">
        <f t="shared" si="1272"/>
        <v xml:space="preserve"> </v>
      </c>
      <c r="AF2685" s="125" t="str">
        <f t="shared" si="1288"/>
        <v xml:space="preserve"> </v>
      </c>
      <c r="AG2685" s="125" t="str">
        <f t="shared" si="1273"/>
        <v xml:space="preserve"> </v>
      </c>
      <c r="AH2685" s="126" t="str">
        <f t="shared" si="1289"/>
        <v xml:space="preserve"> </v>
      </c>
      <c r="AI2685" s="127" t="str">
        <f t="shared" si="1283"/>
        <v xml:space="preserve"> </v>
      </c>
      <c r="AJ2685" s="128" t="str">
        <f t="shared" si="1284"/>
        <v xml:space="preserve"> </v>
      </c>
      <c r="AK2685" s="128" t="str">
        <f t="shared" si="1274"/>
        <v xml:space="preserve"> </v>
      </c>
      <c r="AL2685" s="129" t="str">
        <f t="shared" si="1285"/>
        <v xml:space="preserve"> </v>
      </c>
      <c r="AM2685" s="130" t="str">
        <f t="shared" si="1286"/>
        <v xml:space="preserve"> </v>
      </c>
      <c r="AN2685" s="129" t="str">
        <f t="shared" si="1287"/>
        <v xml:space="preserve"> </v>
      </c>
      <c r="AO2685" s="131" t="str">
        <f t="shared" si="1275"/>
        <v xml:space="preserve"> </v>
      </c>
      <c r="AP2685" s="123" t="str">
        <f t="shared" si="1290"/>
        <v xml:space="preserve"> </v>
      </c>
      <c r="AQ2685" s="129" t="str">
        <f t="shared" si="1276"/>
        <v xml:space="preserve"> </v>
      </c>
      <c r="AR2685" s="111">
        <f t="shared" si="1277"/>
        <v>2682</v>
      </c>
      <c r="AS2685" s="111">
        <f t="shared" si="1278"/>
        <v>0</v>
      </c>
      <c r="AT2685" s="111">
        <f t="shared" si="1279"/>
        <v>0</v>
      </c>
      <c r="AU2685" s="111">
        <f t="shared" si="1282"/>
        <v>0</v>
      </c>
      <c r="AV2685" s="111" t="str">
        <f t="shared" si="1280"/>
        <v xml:space="preserve"> </v>
      </c>
      <c r="AW2685" s="112">
        <f t="shared" si="1281"/>
        <v>0</v>
      </c>
    </row>
    <row r="2686" spans="30:49">
      <c r="AD2686" s="132">
        <v>2683</v>
      </c>
      <c r="AE2686" s="125" t="str">
        <f t="shared" si="1272"/>
        <v xml:space="preserve"> </v>
      </c>
      <c r="AF2686" s="125" t="str">
        <f t="shared" si="1288"/>
        <v xml:space="preserve"> </v>
      </c>
      <c r="AG2686" s="125" t="str">
        <f t="shared" si="1273"/>
        <v xml:space="preserve"> </v>
      </c>
      <c r="AH2686" s="126" t="str">
        <f t="shared" si="1289"/>
        <v xml:space="preserve"> </v>
      </c>
      <c r="AI2686" s="127" t="str">
        <f t="shared" si="1283"/>
        <v xml:space="preserve"> </v>
      </c>
      <c r="AJ2686" s="128" t="str">
        <f t="shared" si="1284"/>
        <v xml:space="preserve"> </v>
      </c>
      <c r="AK2686" s="128" t="str">
        <f t="shared" si="1274"/>
        <v xml:space="preserve"> </v>
      </c>
      <c r="AL2686" s="129" t="str">
        <f t="shared" si="1285"/>
        <v xml:space="preserve"> </v>
      </c>
      <c r="AM2686" s="130" t="str">
        <f t="shared" si="1286"/>
        <v xml:space="preserve"> </v>
      </c>
      <c r="AN2686" s="129" t="str">
        <f t="shared" si="1287"/>
        <v xml:space="preserve"> </v>
      </c>
      <c r="AO2686" s="131" t="str">
        <f t="shared" si="1275"/>
        <v xml:space="preserve"> </v>
      </c>
      <c r="AP2686" s="123" t="str">
        <f t="shared" si="1290"/>
        <v xml:space="preserve"> </v>
      </c>
      <c r="AQ2686" s="129" t="str">
        <f t="shared" si="1276"/>
        <v xml:space="preserve"> </v>
      </c>
      <c r="AR2686" s="111">
        <f t="shared" si="1277"/>
        <v>2683</v>
      </c>
      <c r="AS2686" s="111">
        <f t="shared" si="1278"/>
        <v>0</v>
      </c>
      <c r="AT2686" s="111">
        <f t="shared" si="1279"/>
        <v>0</v>
      </c>
      <c r="AU2686" s="111">
        <f t="shared" si="1282"/>
        <v>0</v>
      </c>
      <c r="AV2686" s="111" t="str">
        <f t="shared" si="1280"/>
        <v xml:space="preserve"> </v>
      </c>
      <c r="AW2686" s="112">
        <f t="shared" si="1281"/>
        <v>0</v>
      </c>
    </row>
    <row r="2687" spans="30:49">
      <c r="AD2687" s="132">
        <v>2684</v>
      </c>
      <c r="AE2687" s="125" t="str">
        <f t="shared" si="1272"/>
        <v xml:space="preserve"> </v>
      </c>
      <c r="AF2687" s="125" t="str">
        <f t="shared" si="1288"/>
        <v xml:space="preserve"> </v>
      </c>
      <c r="AG2687" s="125" t="str">
        <f t="shared" si="1273"/>
        <v xml:space="preserve"> </v>
      </c>
      <c r="AH2687" s="126" t="str">
        <f t="shared" si="1289"/>
        <v xml:space="preserve"> </v>
      </c>
      <c r="AI2687" s="127" t="str">
        <f t="shared" si="1283"/>
        <v xml:space="preserve"> </v>
      </c>
      <c r="AJ2687" s="128" t="str">
        <f t="shared" si="1284"/>
        <v xml:space="preserve"> </v>
      </c>
      <c r="AK2687" s="128" t="str">
        <f t="shared" si="1274"/>
        <v xml:space="preserve"> </v>
      </c>
      <c r="AL2687" s="129" t="str">
        <f t="shared" si="1285"/>
        <v xml:space="preserve"> </v>
      </c>
      <c r="AM2687" s="130" t="str">
        <f t="shared" si="1286"/>
        <v xml:space="preserve"> </v>
      </c>
      <c r="AN2687" s="129" t="str">
        <f t="shared" si="1287"/>
        <v xml:space="preserve"> </v>
      </c>
      <c r="AO2687" s="131" t="str">
        <f t="shared" si="1275"/>
        <v xml:space="preserve"> </v>
      </c>
      <c r="AP2687" s="123" t="str">
        <f t="shared" si="1290"/>
        <v xml:space="preserve"> </v>
      </c>
      <c r="AQ2687" s="129" t="str">
        <f t="shared" si="1276"/>
        <v xml:space="preserve"> </v>
      </c>
      <c r="AR2687" s="111">
        <f t="shared" si="1277"/>
        <v>2684</v>
      </c>
      <c r="AS2687" s="111">
        <f t="shared" si="1278"/>
        <v>0</v>
      </c>
      <c r="AT2687" s="111">
        <f t="shared" si="1279"/>
        <v>0</v>
      </c>
      <c r="AU2687" s="111">
        <f t="shared" si="1282"/>
        <v>0</v>
      </c>
      <c r="AV2687" s="111" t="str">
        <f t="shared" si="1280"/>
        <v xml:space="preserve"> </v>
      </c>
      <c r="AW2687" s="112">
        <f t="shared" si="1281"/>
        <v>0</v>
      </c>
    </row>
    <row r="2688" spans="30:49">
      <c r="AD2688" s="132">
        <v>2685</v>
      </c>
      <c r="AE2688" s="125" t="str">
        <f t="shared" si="1272"/>
        <v xml:space="preserve"> </v>
      </c>
      <c r="AF2688" s="125" t="str">
        <f t="shared" si="1288"/>
        <v xml:space="preserve"> </v>
      </c>
      <c r="AG2688" s="125" t="str">
        <f t="shared" si="1273"/>
        <v xml:space="preserve"> </v>
      </c>
      <c r="AH2688" s="126" t="str">
        <f t="shared" si="1289"/>
        <v xml:space="preserve"> </v>
      </c>
      <c r="AI2688" s="127" t="str">
        <f t="shared" si="1283"/>
        <v xml:space="preserve"> </v>
      </c>
      <c r="AJ2688" s="128" t="str">
        <f t="shared" si="1284"/>
        <v xml:space="preserve"> </v>
      </c>
      <c r="AK2688" s="128" t="str">
        <f t="shared" si="1274"/>
        <v xml:space="preserve"> </v>
      </c>
      <c r="AL2688" s="129" t="str">
        <f t="shared" si="1285"/>
        <v xml:space="preserve"> </v>
      </c>
      <c r="AM2688" s="130" t="str">
        <f t="shared" si="1286"/>
        <v xml:space="preserve"> </v>
      </c>
      <c r="AN2688" s="129" t="str">
        <f t="shared" si="1287"/>
        <v xml:space="preserve"> </v>
      </c>
      <c r="AO2688" s="131" t="str">
        <f t="shared" si="1275"/>
        <v xml:space="preserve"> </v>
      </c>
      <c r="AP2688" s="123" t="str">
        <f t="shared" si="1290"/>
        <v xml:space="preserve"> </v>
      </c>
      <c r="AQ2688" s="129" t="str">
        <f t="shared" si="1276"/>
        <v xml:space="preserve"> </v>
      </c>
      <c r="AR2688" s="111">
        <f t="shared" si="1277"/>
        <v>2685</v>
      </c>
      <c r="AS2688" s="111">
        <f t="shared" si="1278"/>
        <v>0</v>
      </c>
      <c r="AT2688" s="111">
        <f t="shared" si="1279"/>
        <v>0</v>
      </c>
      <c r="AU2688" s="111">
        <f t="shared" si="1282"/>
        <v>0</v>
      </c>
      <c r="AV2688" s="111" t="str">
        <f t="shared" si="1280"/>
        <v xml:space="preserve"> </v>
      </c>
      <c r="AW2688" s="112">
        <f t="shared" si="1281"/>
        <v>0</v>
      </c>
    </row>
    <row r="2689" spans="30:49">
      <c r="AD2689" s="132">
        <v>2686</v>
      </c>
      <c r="AE2689" s="125" t="str">
        <f t="shared" ref="AE2689:AE2752" si="1291">IF(AF2688=" "," ",IF(AF2688&lt;0," ",AF2688))</f>
        <v xml:space="preserve"> </v>
      </c>
      <c r="AF2689" s="125" t="str">
        <f t="shared" si="1288"/>
        <v xml:space="preserve"> </v>
      </c>
      <c r="AG2689" s="125" t="str">
        <f t="shared" ref="AG2689:AG2752" si="1292">IF(AF2688=" "," ",IF(AF2688&lt;0," ",AH2688))</f>
        <v xml:space="preserve"> </v>
      </c>
      <c r="AH2689" s="126" t="str">
        <f t="shared" si="1289"/>
        <v xml:space="preserve"> </v>
      </c>
      <c r="AI2689" s="127" t="str">
        <f t="shared" si="1283"/>
        <v xml:space="preserve"> </v>
      </c>
      <c r="AJ2689" s="128" t="str">
        <f t="shared" si="1284"/>
        <v xml:space="preserve"> </v>
      </c>
      <c r="AK2689" s="128" t="str">
        <f t="shared" ref="AK2689:AK2752" si="1293">IF(AF2688=" "," ",IF(AF2688&lt;0," ",AQ2689/AJ2689))</f>
        <v xml:space="preserve"> </v>
      </c>
      <c r="AL2689" s="129" t="str">
        <f t="shared" si="1285"/>
        <v xml:space="preserve"> </v>
      </c>
      <c r="AM2689" s="130" t="str">
        <f t="shared" si="1286"/>
        <v xml:space="preserve"> </v>
      </c>
      <c r="AN2689" s="129" t="str">
        <f t="shared" si="1287"/>
        <v xml:space="preserve"> </v>
      </c>
      <c r="AO2689" s="131" t="str">
        <f t="shared" ref="AO2689:AO2752" si="1294">IF(AF2688=" "," ",IF(AF2688&lt;0," ",(-1)*AJ2689*AM2689))</f>
        <v xml:space="preserve"> </v>
      </c>
      <c r="AP2689" s="123" t="str">
        <f t="shared" si="1290"/>
        <v xml:space="preserve"> </v>
      </c>
      <c r="AQ2689" s="129" t="str">
        <f t="shared" ref="AQ2689:AQ2752" si="1295">IF(AF2688=" "," ",IF(AF2688&lt;0," ",AP2689+AO2689+AN2689))</f>
        <v xml:space="preserve"> </v>
      </c>
      <c r="AR2689" s="111">
        <f t="shared" ref="AR2689:AR2752" si="1296">IF(AE2689&gt;=AE2688,AD2689,0)</f>
        <v>2686</v>
      </c>
      <c r="AS2689" s="111">
        <f t="shared" ref="AS2689:AS2752" si="1297">IF(AF2689&gt;AE2689,AD2689,0)</f>
        <v>0</v>
      </c>
      <c r="AT2689" s="111">
        <f t="shared" ref="AT2689:AT2752" si="1298">IF(AF2689&lt;0,AD2689,0)</f>
        <v>0</v>
      </c>
      <c r="AU2689" s="111">
        <f t="shared" si="1282"/>
        <v>0</v>
      </c>
      <c r="AV2689" s="111" t="str">
        <f t="shared" ref="AV2689:AV2752" si="1299">IF(AP2689&lt;&gt;0,AF2689,0)</f>
        <v xml:space="preserve"> </v>
      </c>
      <c r="AW2689" s="112">
        <f t="shared" ref="AW2689:AW2752" si="1300">IF(AE2689=" ",0,AD2689)</f>
        <v>0</v>
      </c>
    </row>
    <row r="2690" spans="30:49">
      <c r="AD2690" s="132">
        <v>2687</v>
      </c>
      <c r="AE2690" s="125" t="str">
        <f t="shared" si="1291"/>
        <v xml:space="preserve"> </v>
      </c>
      <c r="AF2690" s="125" t="str">
        <f t="shared" si="1288"/>
        <v xml:space="preserve"> </v>
      </c>
      <c r="AG2690" s="125" t="str">
        <f t="shared" si="1292"/>
        <v xml:space="preserve"> </v>
      </c>
      <c r="AH2690" s="126" t="str">
        <f t="shared" si="1289"/>
        <v xml:space="preserve"> </v>
      </c>
      <c r="AI2690" s="127" t="str">
        <f t="shared" si="1283"/>
        <v xml:space="preserve"> </v>
      </c>
      <c r="AJ2690" s="128" t="str">
        <f t="shared" si="1284"/>
        <v xml:space="preserve"> </v>
      </c>
      <c r="AK2690" s="128" t="str">
        <f t="shared" si="1293"/>
        <v xml:space="preserve"> </v>
      </c>
      <c r="AL2690" s="129" t="str">
        <f t="shared" si="1285"/>
        <v xml:space="preserve"> </v>
      </c>
      <c r="AM2690" s="130" t="str">
        <f t="shared" si="1286"/>
        <v xml:space="preserve"> </v>
      </c>
      <c r="AN2690" s="129" t="str">
        <f t="shared" si="1287"/>
        <v xml:space="preserve"> </v>
      </c>
      <c r="AO2690" s="131" t="str">
        <f t="shared" si="1294"/>
        <v xml:space="preserve"> </v>
      </c>
      <c r="AP2690" s="123" t="str">
        <f t="shared" si="1290"/>
        <v xml:space="preserve"> </v>
      </c>
      <c r="AQ2690" s="129" t="str">
        <f t="shared" si="1295"/>
        <v xml:space="preserve"> </v>
      </c>
      <c r="AR2690" s="111">
        <f t="shared" si="1296"/>
        <v>2687</v>
      </c>
      <c r="AS2690" s="111">
        <f t="shared" si="1297"/>
        <v>0</v>
      </c>
      <c r="AT2690" s="111">
        <f t="shared" si="1298"/>
        <v>0</v>
      </c>
      <c r="AU2690" s="111">
        <f t="shared" si="1282"/>
        <v>0</v>
      </c>
      <c r="AV2690" s="111" t="str">
        <f t="shared" si="1299"/>
        <v xml:space="preserve"> </v>
      </c>
      <c r="AW2690" s="112">
        <f t="shared" si="1300"/>
        <v>0</v>
      </c>
    </row>
    <row r="2691" spans="30:49">
      <c r="AD2691" s="132">
        <v>2688</v>
      </c>
      <c r="AE2691" s="125" t="str">
        <f t="shared" si="1291"/>
        <v xml:space="preserve"> </v>
      </c>
      <c r="AF2691" s="125" t="str">
        <f t="shared" si="1288"/>
        <v xml:space="preserve"> </v>
      </c>
      <c r="AG2691" s="125" t="str">
        <f t="shared" si="1292"/>
        <v xml:space="preserve"> </v>
      </c>
      <c r="AH2691" s="126" t="str">
        <f t="shared" si="1289"/>
        <v xml:space="preserve"> </v>
      </c>
      <c r="AI2691" s="127" t="str">
        <f t="shared" si="1283"/>
        <v xml:space="preserve"> </v>
      </c>
      <c r="AJ2691" s="128" t="str">
        <f t="shared" si="1284"/>
        <v xml:space="preserve"> </v>
      </c>
      <c r="AK2691" s="128" t="str">
        <f t="shared" si="1293"/>
        <v xml:space="preserve"> </v>
      </c>
      <c r="AL2691" s="129" t="str">
        <f t="shared" si="1285"/>
        <v xml:space="preserve"> </v>
      </c>
      <c r="AM2691" s="130" t="str">
        <f t="shared" si="1286"/>
        <v xml:space="preserve"> </v>
      </c>
      <c r="AN2691" s="129" t="str">
        <f t="shared" si="1287"/>
        <v xml:space="preserve"> </v>
      </c>
      <c r="AO2691" s="131" t="str">
        <f t="shared" si="1294"/>
        <v xml:space="preserve"> </v>
      </c>
      <c r="AP2691" s="123" t="str">
        <f t="shared" si="1290"/>
        <v xml:space="preserve"> </v>
      </c>
      <c r="AQ2691" s="129" t="str">
        <f t="shared" si="1295"/>
        <v xml:space="preserve"> </v>
      </c>
      <c r="AR2691" s="111">
        <f t="shared" si="1296"/>
        <v>2688</v>
      </c>
      <c r="AS2691" s="111">
        <f t="shared" si="1297"/>
        <v>0</v>
      </c>
      <c r="AT2691" s="111">
        <f t="shared" si="1298"/>
        <v>0</v>
      </c>
      <c r="AU2691" s="111">
        <f t="shared" ref="AU2691:AU2754" si="1301">IF(AD2691=AB$4,AE2691,0)</f>
        <v>0</v>
      </c>
      <c r="AV2691" s="111" t="str">
        <f t="shared" si="1299"/>
        <v xml:space="preserve"> </v>
      </c>
      <c r="AW2691" s="112">
        <f t="shared" si="1300"/>
        <v>0</v>
      </c>
    </row>
    <row r="2692" spans="30:49">
      <c r="AD2692" s="132">
        <v>2689</v>
      </c>
      <c r="AE2692" s="125" t="str">
        <f t="shared" si="1291"/>
        <v xml:space="preserve"> </v>
      </c>
      <c r="AF2692" s="125" t="str">
        <f t="shared" si="1288"/>
        <v xml:space="preserve"> </v>
      </c>
      <c r="AG2692" s="125" t="str">
        <f t="shared" si="1292"/>
        <v xml:space="preserve"> </v>
      </c>
      <c r="AH2692" s="126" t="str">
        <f t="shared" si="1289"/>
        <v xml:space="preserve"> </v>
      </c>
      <c r="AI2692" s="127" t="str">
        <f t="shared" ref="AI2692:AI2755" si="1302">IF(AF2691=" "," ",IF(AF2691&lt;0," ",IF($B$6="off",0,IF(AD2692&lt;=$B$4,0.01*$B$10*$B$2*AD2692/$B$4,0.01*$B$10*$B$2))))</f>
        <v xml:space="preserve"> </v>
      </c>
      <c r="AJ2692" s="128" t="str">
        <f t="shared" ref="AJ2692:AJ2755" si="1303">IF(AF2691=" "," ",IF(AF2691&lt;0," ",$B$2-AI2692))</f>
        <v xml:space="preserve"> </v>
      </c>
      <c r="AK2692" s="128" t="str">
        <f t="shared" si="1293"/>
        <v xml:space="preserve"> </v>
      </c>
      <c r="AL2692" s="129" t="str">
        <f t="shared" ref="AL2692:AL2755" si="1304">IF(AF2691=" "," ",IF(AF2691&lt;0," ",$B$46*(0.5)^(AE2692/5500)))</f>
        <v xml:space="preserve"> </v>
      </c>
      <c r="AM2692" s="130" t="str">
        <f t="shared" ref="AM2692:AM2755" si="1305">IF(AF2691=" "," ",IF(AF2691&lt;0," ",$B$48*(0.25)^(AE2692/6366198)))</f>
        <v xml:space="preserve"> </v>
      </c>
      <c r="AN2692" s="129" t="str">
        <f t="shared" ref="AN2692:AN2755" si="1306">IF(AF2691=" "," ",IF(AF2691&lt;0," ",IF($B$5="off",0,IF(AG2692&lt;0,0.5*$B$9*$B$47*AL2692*AG2692^2,(-1)*0.5*$B$9*$B$47*AL2692*AG2692^2))))</f>
        <v xml:space="preserve"> </v>
      </c>
      <c r="AO2692" s="131" t="str">
        <f t="shared" si="1294"/>
        <v xml:space="preserve"> </v>
      </c>
      <c r="AP2692" s="123" t="str">
        <f t="shared" si="1290"/>
        <v xml:space="preserve"> </v>
      </c>
      <c r="AQ2692" s="129" t="str">
        <f t="shared" si="1295"/>
        <v xml:space="preserve"> </v>
      </c>
      <c r="AR2692" s="111">
        <f t="shared" si="1296"/>
        <v>2689</v>
      </c>
      <c r="AS2692" s="111">
        <f t="shared" si="1297"/>
        <v>0</v>
      </c>
      <c r="AT2692" s="111">
        <f t="shared" si="1298"/>
        <v>0</v>
      </c>
      <c r="AU2692" s="111">
        <f t="shared" si="1301"/>
        <v>0</v>
      </c>
      <c r="AV2692" s="111" t="str">
        <f t="shared" si="1299"/>
        <v xml:space="preserve"> </v>
      </c>
      <c r="AW2692" s="112">
        <f t="shared" si="1300"/>
        <v>0</v>
      </c>
    </row>
    <row r="2693" spans="30:49">
      <c r="AD2693" s="132">
        <v>2690</v>
      </c>
      <c r="AE2693" s="125" t="str">
        <f t="shared" si="1291"/>
        <v xml:space="preserve"> </v>
      </c>
      <c r="AF2693" s="125" t="str">
        <f t="shared" si="1288"/>
        <v xml:space="preserve"> </v>
      </c>
      <c r="AG2693" s="125" t="str">
        <f t="shared" si="1292"/>
        <v xml:space="preserve"> </v>
      </c>
      <c r="AH2693" s="126" t="str">
        <f t="shared" si="1289"/>
        <v xml:space="preserve"> </v>
      </c>
      <c r="AI2693" s="127" t="str">
        <f t="shared" si="1302"/>
        <v xml:space="preserve"> </v>
      </c>
      <c r="AJ2693" s="128" t="str">
        <f t="shared" si="1303"/>
        <v xml:space="preserve"> </v>
      </c>
      <c r="AK2693" s="128" t="str">
        <f t="shared" si="1293"/>
        <v xml:space="preserve"> </v>
      </c>
      <c r="AL2693" s="129" t="str">
        <f t="shared" si="1304"/>
        <v xml:space="preserve"> </v>
      </c>
      <c r="AM2693" s="130" t="str">
        <f t="shared" si="1305"/>
        <v xml:space="preserve"> </v>
      </c>
      <c r="AN2693" s="129" t="str">
        <f t="shared" si="1306"/>
        <v xml:space="preserve"> </v>
      </c>
      <c r="AO2693" s="131" t="str">
        <f t="shared" si="1294"/>
        <v xml:space="preserve"> </v>
      </c>
      <c r="AP2693" s="123" t="str">
        <f t="shared" si="1290"/>
        <v xml:space="preserve"> </v>
      </c>
      <c r="AQ2693" s="129" t="str">
        <f t="shared" si="1295"/>
        <v xml:space="preserve"> </v>
      </c>
      <c r="AR2693" s="111">
        <f t="shared" si="1296"/>
        <v>2690</v>
      </c>
      <c r="AS2693" s="111">
        <f t="shared" si="1297"/>
        <v>0</v>
      </c>
      <c r="AT2693" s="111">
        <f t="shared" si="1298"/>
        <v>0</v>
      </c>
      <c r="AU2693" s="111">
        <f t="shared" si="1301"/>
        <v>0</v>
      </c>
      <c r="AV2693" s="111" t="str">
        <f t="shared" si="1299"/>
        <v xml:space="preserve"> </v>
      </c>
      <c r="AW2693" s="112">
        <f t="shared" si="1300"/>
        <v>0</v>
      </c>
    </row>
    <row r="2694" spans="30:49">
      <c r="AD2694" s="132">
        <v>2691</v>
      </c>
      <c r="AE2694" s="125" t="str">
        <f t="shared" si="1291"/>
        <v xml:space="preserve"> </v>
      </c>
      <c r="AF2694" s="125" t="str">
        <f t="shared" si="1288"/>
        <v xml:space="preserve"> </v>
      </c>
      <c r="AG2694" s="125" t="str">
        <f t="shared" si="1292"/>
        <v xml:space="preserve"> </v>
      </c>
      <c r="AH2694" s="126" t="str">
        <f t="shared" si="1289"/>
        <v xml:space="preserve"> </v>
      </c>
      <c r="AI2694" s="127" t="str">
        <f t="shared" si="1302"/>
        <v xml:space="preserve"> </v>
      </c>
      <c r="AJ2694" s="128" t="str">
        <f t="shared" si="1303"/>
        <v xml:space="preserve"> </v>
      </c>
      <c r="AK2694" s="128" t="str">
        <f t="shared" si="1293"/>
        <v xml:space="preserve"> </v>
      </c>
      <c r="AL2694" s="129" t="str">
        <f t="shared" si="1304"/>
        <v xml:space="preserve"> </v>
      </c>
      <c r="AM2694" s="130" t="str">
        <f t="shared" si="1305"/>
        <v xml:space="preserve"> </v>
      </c>
      <c r="AN2694" s="129" t="str">
        <f t="shared" si="1306"/>
        <v xml:space="preserve"> </v>
      </c>
      <c r="AO2694" s="131" t="str">
        <f t="shared" si="1294"/>
        <v xml:space="preserve"> </v>
      </c>
      <c r="AP2694" s="123" t="str">
        <f t="shared" si="1290"/>
        <v xml:space="preserve"> </v>
      </c>
      <c r="AQ2694" s="129" t="str">
        <f t="shared" si="1295"/>
        <v xml:space="preserve"> </v>
      </c>
      <c r="AR2694" s="111">
        <f t="shared" si="1296"/>
        <v>2691</v>
      </c>
      <c r="AS2694" s="111">
        <f t="shared" si="1297"/>
        <v>0</v>
      </c>
      <c r="AT2694" s="111">
        <f t="shared" si="1298"/>
        <v>0</v>
      </c>
      <c r="AU2694" s="111">
        <f t="shared" si="1301"/>
        <v>0</v>
      </c>
      <c r="AV2694" s="111" t="str">
        <f t="shared" si="1299"/>
        <v xml:space="preserve"> </v>
      </c>
      <c r="AW2694" s="112">
        <f t="shared" si="1300"/>
        <v>0</v>
      </c>
    </row>
    <row r="2695" spans="30:49">
      <c r="AD2695" s="132">
        <v>2692</v>
      </c>
      <c r="AE2695" s="125" t="str">
        <f t="shared" si="1291"/>
        <v xml:space="preserve"> </v>
      </c>
      <c r="AF2695" s="125" t="str">
        <f t="shared" si="1288"/>
        <v xml:space="preserve"> </v>
      </c>
      <c r="AG2695" s="125" t="str">
        <f t="shared" si="1292"/>
        <v xml:space="preserve"> </v>
      </c>
      <c r="AH2695" s="126" t="str">
        <f t="shared" si="1289"/>
        <v xml:space="preserve"> </v>
      </c>
      <c r="AI2695" s="127" t="str">
        <f t="shared" si="1302"/>
        <v xml:space="preserve"> </v>
      </c>
      <c r="AJ2695" s="128" t="str">
        <f t="shared" si="1303"/>
        <v xml:space="preserve"> </v>
      </c>
      <c r="AK2695" s="128" t="str">
        <f t="shared" si="1293"/>
        <v xml:space="preserve"> </v>
      </c>
      <c r="AL2695" s="129" t="str">
        <f t="shared" si="1304"/>
        <v xml:space="preserve"> </v>
      </c>
      <c r="AM2695" s="130" t="str">
        <f t="shared" si="1305"/>
        <v xml:space="preserve"> </v>
      </c>
      <c r="AN2695" s="129" t="str">
        <f t="shared" si="1306"/>
        <v xml:space="preserve"> </v>
      </c>
      <c r="AO2695" s="131" t="str">
        <f t="shared" si="1294"/>
        <v xml:space="preserve"> </v>
      </c>
      <c r="AP2695" s="123" t="str">
        <f t="shared" si="1290"/>
        <v xml:space="preserve"> </v>
      </c>
      <c r="AQ2695" s="129" t="str">
        <f t="shared" si="1295"/>
        <v xml:space="preserve"> </v>
      </c>
      <c r="AR2695" s="111">
        <f t="shared" si="1296"/>
        <v>2692</v>
      </c>
      <c r="AS2695" s="111">
        <f t="shared" si="1297"/>
        <v>0</v>
      </c>
      <c r="AT2695" s="111">
        <f t="shared" si="1298"/>
        <v>0</v>
      </c>
      <c r="AU2695" s="111">
        <f t="shared" si="1301"/>
        <v>0</v>
      </c>
      <c r="AV2695" s="111" t="str">
        <f t="shared" si="1299"/>
        <v xml:space="preserve"> </v>
      </c>
      <c r="AW2695" s="112">
        <f t="shared" si="1300"/>
        <v>0</v>
      </c>
    </row>
    <row r="2696" spans="30:49">
      <c r="AD2696" s="132">
        <v>2693</v>
      </c>
      <c r="AE2696" s="125" t="str">
        <f t="shared" si="1291"/>
        <v xml:space="preserve"> </v>
      </c>
      <c r="AF2696" s="125" t="str">
        <f t="shared" si="1288"/>
        <v xml:space="preserve"> </v>
      </c>
      <c r="AG2696" s="125" t="str">
        <f t="shared" si="1292"/>
        <v xml:space="preserve"> </v>
      </c>
      <c r="AH2696" s="126" t="str">
        <f t="shared" si="1289"/>
        <v xml:space="preserve"> </v>
      </c>
      <c r="AI2696" s="127" t="str">
        <f t="shared" si="1302"/>
        <v xml:space="preserve"> </v>
      </c>
      <c r="AJ2696" s="128" t="str">
        <f t="shared" si="1303"/>
        <v xml:space="preserve"> </v>
      </c>
      <c r="AK2696" s="128" t="str">
        <f t="shared" si="1293"/>
        <v xml:space="preserve"> </v>
      </c>
      <c r="AL2696" s="129" t="str">
        <f t="shared" si="1304"/>
        <v xml:space="preserve"> </v>
      </c>
      <c r="AM2696" s="130" t="str">
        <f t="shared" si="1305"/>
        <v xml:space="preserve"> </v>
      </c>
      <c r="AN2696" s="129" t="str">
        <f t="shared" si="1306"/>
        <v xml:space="preserve"> </v>
      </c>
      <c r="AO2696" s="131" t="str">
        <f t="shared" si="1294"/>
        <v xml:space="preserve"> </v>
      </c>
      <c r="AP2696" s="123" t="str">
        <f t="shared" si="1290"/>
        <v xml:space="preserve"> </v>
      </c>
      <c r="AQ2696" s="129" t="str">
        <f t="shared" si="1295"/>
        <v xml:space="preserve"> </v>
      </c>
      <c r="AR2696" s="111">
        <f t="shared" si="1296"/>
        <v>2693</v>
      </c>
      <c r="AS2696" s="111">
        <f t="shared" si="1297"/>
        <v>0</v>
      </c>
      <c r="AT2696" s="111">
        <f t="shared" si="1298"/>
        <v>0</v>
      </c>
      <c r="AU2696" s="111">
        <f t="shared" si="1301"/>
        <v>0</v>
      </c>
      <c r="AV2696" s="111" t="str">
        <f t="shared" si="1299"/>
        <v xml:space="preserve"> </v>
      </c>
      <c r="AW2696" s="112">
        <f t="shared" si="1300"/>
        <v>0</v>
      </c>
    </row>
    <row r="2697" spans="30:49">
      <c r="AD2697" s="132">
        <v>2694</v>
      </c>
      <c r="AE2697" s="125" t="str">
        <f t="shared" si="1291"/>
        <v xml:space="preserve"> </v>
      </c>
      <c r="AF2697" s="125" t="str">
        <f t="shared" si="1288"/>
        <v xml:space="preserve"> </v>
      </c>
      <c r="AG2697" s="125" t="str">
        <f t="shared" si="1292"/>
        <v xml:space="preserve"> </v>
      </c>
      <c r="AH2697" s="126" t="str">
        <f t="shared" si="1289"/>
        <v xml:space="preserve"> </v>
      </c>
      <c r="AI2697" s="127" t="str">
        <f t="shared" si="1302"/>
        <v xml:space="preserve"> </v>
      </c>
      <c r="AJ2697" s="128" t="str">
        <f t="shared" si="1303"/>
        <v xml:space="preserve"> </v>
      </c>
      <c r="AK2697" s="128" t="str">
        <f t="shared" si="1293"/>
        <v xml:space="preserve"> </v>
      </c>
      <c r="AL2697" s="129" t="str">
        <f t="shared" si="1304"/>
        <v xml:space="preserve"> </v>
      </c>
      <c r="AM2697" s="130" t="str">
        <f t="shared" si="1305"/>
        <v xml:space="preserve"> </v>
      </c>
      <c r="AN2697" s="129" t="str">
        <f t="shared" si="1306"/>
        <v xml:space="preserve"> </v>
      </c>
      <c r="AO2697" s="131" t="str">
        <f t="shared" si="1294"/>
        <v xml:space="preserve"> </v>
      </c>
      <c r="AP2697" s="123" t="str">
        <f t="shared" si="1290"/>
        <v xml:space="preserve"> </v>
      </c>
      <c r="AQ2697" s="129" t="str">
        <f t="shared" si="1295"/>
        <v xml:space="preserve"> </v>
      </c>
      <c r="AR2697" s="111">
        <f t="shared" si="1296"/>
        <v>2694</v>
      </c>
      <c r="AS2697" s="111">
        <f t="shared" si="1297"/>
        <v>0</v>
      </c>
      <c r="AT2697" s="111">
        <f t="shared" si="1298"/>
        <v>0</v>
      </c>
      <c r="AU2697" s="111">
        <f t="shared" si="1301"/>
        <v>0</v>
      </c>
      <c r="AV2697" s="111" t="str">
        <f t="shared" si="1299"/>
        <v xml:space="preserve"> </v>
      </c>
      <c r="AW2697" s="112">
        <f t="shared" si="1300"/>
        <v>0</v>
      </c>
    </row>
    <row r="2698" spans="30:49">
      <c r="AD2698" s="132">
        <v>2695</v>
      </c>
      <c r="AE2698" s="125" t="str">
        <f t="shared" si="1291"/>
        <v xml:space="preserve"> </v>
      </c>
      <c r="AF2698" s="125" t="str">
        <f t="shared" si="1288"/>
        <v xml:space="preserve"> </v>
      </c>
      <c r="AG2698" s="125" t="str">
        <f t="shared" si="1292"/>
        <v xml:space="preserve"> </v>
      </c>
      <c r="AH2698" s="126" t="str">
        <f t="shared" si="1289"/>
        <v xml:space="preserve"> </v>
      </c>
      <c r="AI2698" s="127" t="str">
        <f t="shared" si="1302"/>
        <v xml:space="preserve"> </v>
      </c>
      <c r="AJ2698" s="128" t="str">
        <f t="shared" si="1303"/>
        <v xml:space="preserve"> </v>
      </c>
      <c r="AK2698" s="128" t="str">
        <f t="shared" si="1293"/>
        <v xml:space="preserve"> </v>
      </c>
      <c r="AL2698" s="129" t="str">
        <f t="shared" si="1304"/>
        <v xml:space="preserve"> </v>
      </c>
      <c r="AM2698" s="130" t="str">
        <f t="shared" si="1305"/>
        <v xml:space="preserve"> </v>
      </c>
      <c r="AN2698" s="129" t="str">
        <f t="shared" si="1306"/>
        <v xml:space="preserve"> </v>
      </c>
      <c r="AO2698" s="131" t="str">
        <f t="shared" si="1294"/>
        <v xml:space="preserve"> </v>
      </c>
      <c r="AP2698" s="123" t="str">
        <f t="shared" si="1290"/>
        <v xml:space="preserve"> </v>
      </c>
      <c r="AQ2698" s="129" t="str">
        <f t="shared" si="1295"/>
        <v xml:space="preserve"> </v>
      </c>
      <c r="AR2698" s="111">
        <f t="shared" si="1296"/>
        <v>2695</v>
      </c>
      <c r="AS2698" s="111">
        <f t="shared" si="1297"/>
        <v>0</v>
      </c>
      <c r="AT2698" s="111">
        <f t="shared" si="1298"/>
        <v>0</v>
      </c>
      <c r="AU2698" s="111">
        <f t="shared" si="1301"/>
        <v>0</v>
      </c>
      <c r="AV2698" s="111" t="str">
        <f t="shared" si="1299"/>
        <v xml:space="preserve"> </v>
      </c>
      <c r="AW2698" s="112">
        <f t="shared" si="1300"/>
        <v>0</v>
      </c>
    </row>
    <row r="2699" spans="30:49">
      <c r="AD2699" s="132">
        <v>2696</v>
      </c>
      <c r="AE2699" s="125" t="str">
        <f t="shared" si="1291"/>
        <v xml:space="preserve"> </v>
      </c>
      <c r="AF2699" s="125" t="str">
        <f t="shared" si="1288"/>
        <v xml:space="preserve"> </v>
      </c>
      <c r="AG2699" s="125" t="str">
        <f t="shared" si="1292"/>
        <v xml:space="preserve"> </v>
      </c>
      <c r="AH2699" s="126" t="str">
        <f t="shared" si="1289"/>
        <v xml:space="preserve"> </v>
      </c>
      <c r="AI2699" s="127" t="str">
        <f t="shared" si="1302"/>
        <v xml:space="preserve"> </v>
      </c>
      <c r="AJ2699" s="128" t="str">
        <f t="shared" si="1303"/>
        <v xml:space="preserve"> </v>
      </c>
      <c r="AK2699" s="128" t="str">
        <f t="shared" si="1293"/>
        <v xml:space="preserve"> </v>
      </c>
      <c r="AL2699" s="129" t="str">
        <f t="shared" si="1304"/>
        <v xml:space="preserve"> </v>
      </c>
      <c r="AM2699" s="130" t="str">
        <f t="shared" si="1305"/>
        <v xml:space="preserve"> </v>
      </c>
      <c r="AN2699" s="129" t="str">
        <f t="shared" si="1306"/>
        <v xml:space="preserve"> </v>
      </c>
      <c r="AO2699" s="131" t="str">
        <f t="shared" si="1294"/>
        <v xml:space="preserve"> </v>
      </c>
      <c r="AP2699" s="123" t="str">
        <f t="shared" si="1290"/>
        <v xml:space="preserve"> </v>
      </c>
      <c r="AQ2699" s="129" t="str">
        <f t="shared" si="1295"/>
        <v xml:space="preserve"> </v>
      </c>
      <c r="AR2699" s="111">
        <f t="shared" si="1296"/>
        <v>2696</v>
      </c>
      <c r="AS2699" s="111">
        <f t="shared" si="1297"/>
        <v>0</v>
      </c>
      <c r="AT2699" s="111">
        <f t="shared" si="1298"/>
        <v>0</v>
      </c>
      <c r="AU2699" s="111">
        <f t="shared" si="1301"/>
        <v>0</v>
      </c>
      <c r="AV2699" s="111" t="str">
        <f t="shared" si="1299"/>
        <v xml:space="preserve"> </v>
      </c>
      <c r="AW2699" s="112">
        <f t="shared" si="1300"/>
        <v>0</v>
      </c>
    </row>
    <row r="2700" spans="30:49">
      <c r="AD2700" s="132">
        <v>2697</v>
      </c>
      <c r="AE2700" s="125" t="str">
        <f t="shared" si="1291"/>
        <v xml:space="preserve"> </v>
      </c>
      <c r="AF2700" s="125" t="str">
        <f t="shared" si="1288"/>
        <v xml:space="preserve"> </v>
      </c>
      <c r="AG2700" s="125" t="str">
        <f t="shared" si="1292"/>
        <v xml:space="preserve"> </v>
      </c>
      <c r="AH2700" s="126" t="str">
        <f t="shared" si="1289"/>
        <v xml:space="preserve"> </v>
      </c>
      <c r="AI2700" s="127" t="str">
        <f t="shared" si="1302"/>
        <v xml:space="preserve"> </v>
      </c>
      <c r="AJ2700" s="128" t="str">
        <f t="shared" si="1303"/>
        <v xml:space="preserve"> </v>
      </c>
      <c r="AK2700" s="128" t="str">
        <f t="shared" si="1293"/>
        <v xml:space="preserve"> </v>
      </c>
      <c r="AL2700" s="129" t="str">
        <f t="shared" si="1304"/>
        <v xml:space="preserve"> </v>
      </c>
      <c r="AM2700" s="130" t="str">
        <f t="shared" si="1305"/>
        <v xml:space="preserve"> </v>
      </c>
      <c r="AN2700" s="129" t="str">
        <f t="shared" si="1306"/>
        <v xml:space="preserve"> </v>
      </c>
      <c r="AO2700" s="131" t="str">
        <f t="shared" si="1294"/>
        <v xml:space="preserve"> </v>
      </c>
      <c r="AP2700" s="123" t="str">
        <f t="shared" si="1290"/>
        <v xml:space="preserve"> </v>
      </c>
      <c r="AQ2700" s="129" t="str">
        <f t="shared" si="1295"/>
        <v xml:space="preserve"> </v>
      </c>
      <c r="AR2700" s="111">
        <f t="shared" si="1296"/>
        <v>2697</v>
      </c>
      <c r="AS2700" s="111">
        <f t="shared" si="1297"/>
        <v>0</v>
      </c>
      <c r="AT2700" s="111">
        <f t="shared" si="1298"/>
        <v>0</v>
      </c>
      <c r="AU2700" s="111">
        <f t="shared" si="1301"/>
        <v>0</v>
      </c>
      <c r="AV2700" s="111" t="str">
        <f t="shared" si="1299"/>
        <v xml:space="preserve"> </v>
      </c>
      <c r="AW2700" s="112">
        <f t="shared" si="1300"/>
        <v>0</v>
      </c>
    </row>
    <row r="2701" spans="30:49">
      <c r="AD2701" s="132">
        <v>2698</v>
      </c>
      <c r="AE2701" s="125" t="str">
        <f t="shared" si="1291"/>
        <v xml:space="preserve"> </v>
      </c>
      <c r="AF2701" s="125" t="str">
        <f t="shared" si="1288"/>
        <v xml:space="preserve"> </v>
      </c>
      <c r="AG2701" s="125" t="str">
        <f t="shared" si="1292"/>
        <v xml:space="preserve"> </v>
      </c>
      <c r="AH2701" s="126" t="str">
        <f t="shared" si="1289"/>
        <v xml:space="preserve"> </v>
      </c>
      <c r="AI2701" s="127" t="str">
        <f t="shared" si="1302"/>
        <v xml:space="preserve"> </v>
      </c>
      <c r="AJ2701" s="128" t="str">
        <f t="shared" si="1303"/>
        <v xml:space="preserve"> </v>
      </c>
      <c r="AK2701" s="128" t="str">
        <f t="shared" si="1293"/>
        <v xml:space="preserve"> </v>
      </c>
      <c r="AL2701" s="129" t="str">
        <f t="shared" si="1304"/>
        <v xml:space="preserve"> </v>
      </c>
      <c r="AM2701" s="130" t="str">
        <f t="shared" si="1305"/>
        <v xml:space="preserve"> </v>
      </c>
      <c r="AN2701" s="129" t="str">
        <f t="shared" si="1306"/>
        <v xml:space="preserve"> </v>
      </c>
      <c r="AO2701" s="131" t="str">
        <f t="shared" si="1294"/>
        <v xml:space="preserve"> </v>
      </c>
      <c r="AP2701" s="123" t="str">
        <f t="shared" si="1290"/>
        <v xml:space="preserve"> </v>
      </c>
      <c r="AQ2701" s="129" t="str">
        <f t="shared" si="1295"/>
        <v xml:space="preserve"> </v>
      </c>
      <c r="AR2701" s="111">
        <f t="shared" si="1296"/>
        <v>2698</v>
      </c>
      <c r="AS2701" s="111">
        <f t="shared" si="1297"/>
        <v>0</v>
      </c>
      <c r="AT2701" s="111">
        <f t="shared" si="1298"/>
        <v>0</v>
      </c>
      <c r="AU2701" s="111">
        <f t="shared" si="1301"/>
        <v>0</v>
      </c>
      <c r="AV2701" s="111" t="str">
        <f t="shared" si="1299"/>
        <v xml:space="preserve"> </v>
      </c>
      <c r="AW2701" s="112">
        <f t="shared" si="1300"/>
        <v>0</v>
      </c>
    </row>
    <row r="2702" spans="30:49">
      <c r="AD2702" s="132">
        <v>2699</v>
      </c>
      <c r="AE2702" s="125" t="str">
        <f t="shared" si="1291"/>
        <v xml:space="preserve"> </v>
      </c>
      <c r="AF2702" s="125" t="str">
        <f t="shared" si="1288"/>
        <v xml:space="preserve"> </v>
      </c>
      <c r="AG2702" s="125" t="str">
        <f t="shared" si="1292"/>
        <v xml:space="preserve"> </v>
      </c>
      <c r="AH2702" s="126" t="str">
        <f t="shared" si="1289"/>
        <v xml:space="preserve"> </v>
      </c>
      <c r="AI2702" s="127" t="str">
        <f t="shared" si="1302"/>
        <v xml:space="preserve"> </v>
      </c>
      <c r="AJ2702" s="128" t="str">
        <f t="shared" si="1303"/>
        <v xml:space="preserve"> </v>
      </c>
      <c r="AK2702" s="128" t="str">
        <f t="shared" si="1293"/>
        <v xml:space="preserve"> </v>
      </c>
      <c r="AL2702" s="129" t="str">
        <f t="shared" si="1304"/>
        <v xml:space="preserve"> </v>
      </c>
      <c r="AM2702" s="130" t="str">
        <f t="shared" si="1305"/>
        <v xml:space="preserve"> </v>
      </c>
      <c r="AN2702" s="129" t="str">
        <f t="shared" si="1306"/>
        <v xml:space="preserve"> </v>
      </c>
      <c r="AO2702" s="131" t="str">
        <f t="shared" si="1294"/>
        <v xml:space="preserve"> </v>
      </c>
      <c r="AP2702" s="123" t="str">
        <f t="shared" si="1290"/>
        <v xml:space="preserve"> </v>
      </c>
      <c r="AQ2702" s="129" t="str">
        <f t="shared" si="1295"/>
        <v xml:space="preserve"> </v>
      </c>
      <c r="AR2702" s="111">
        <f t="shared" si="1296"/>
        <v>2699</v>
      </c>
      <c r="AS2702" s="111">
        <f t="shared" si="1297"/>
        <v>0</v>
      </c>
      <c r="AT2702" s="111">
        <f t="shared" si="1298"/>
        <v>0</v>
      </c>
      <c r="AU2702" s="111">
        <f t="shared" si="1301"/>
        <v>0</v>
      </c>
      <c r="AV2702" s="111" t="str">
        <f t="shared" si="1299"/>
        <v xml:space="preserve"> </v>
      </c>
      <c r="AW2702" s="112">
        <f t="shared" si="1300"/>
        <v>0</v>
      </c>
    </row>
    <row r="2703" spans="30:49">
      <c r="AD2703" s="132">
        <v>2700</v>
      </c>
      <c r="AE2703" s="125" t="str">
        <f t="shared" si="1291"/>
        <v xml:space="preserve"> </v>
      </c>
      <c r="AF2703" s="125" t="str">
        <f t="shared" si="1288"/>
        <v xml:space="preserve"> </v>
      </c>
      <c r="AG2703" s="125" t="str">
        <f t="shared" si="1292"/>
        <v xml:space="preserve"> </v>
      </c>
      <c r="AH2703" s="126" t="str">
        <f t="shared" si="1289"/>
        <v xml:space="preserve"> </v>
      </c>
      <c r="AI2703" s="127" t="str">
        <f t="shared" si="1302"/>
        <v xml:space="preserve"> </v>
      </c>
      <c r="AJ2703" s="128" t="str">
        <f t="shared" si="1303"/>
        <v xml:space="preserve"> </v>
      </c>
      <c r="AK2703" s="128" t="str">
        <f t="shared" si="1293"/>
        <v xml:space="preserve"> </v>
      </c>
      <c r="AL2703" s="129" t="str">
        <f t="shared" si="1304"/>
        <v xml:space="preserve"> </v>
      </c>
      <c r="AM2703" s="130" t="str">
        <f t="shared" si="1305"/>
        <v xml:space="preserve"> </v>
      </c>
      <c r="AN2703" s="129" t="str">
        <f t="shared" si="1306"/>
        <v xml:space="preserve"> </v>
      </c>
      <c r="AO2703" s="131" t="str">
        <f t="shared" si="1294"/>
        <v xml:space="preserve"> </v>
      </c>
      <c r="AP2703" s="123" t="str">
        <f t="shared" si="1290"/>
        <v xml:space="preserve"> </v>
      </c>
      <c r="AQ2703" s="129" t="str">
        <f t="shared" si="1295"/>
        <v xml:space="preserve"> </v>
      </c>
      <c r="AR2703" s="111">
        <f t="shared" si="1296"/>
        <v>2700</v>
      </c>
      <c r="AS2703" s="111">
        <f t="shared" si="1297"/>
        <v>0</v>
      </c>
      <c r="AT2703" s="111">
        <f t="shared" si="1298"/>
        <v>0</v>
      </c>
      <c r="AU2703" s="111">
        <f t="shared" si="1301"/>
        <v>0</v>
      </c>
      <c r="AV2703" s="111" t="str">
        <f t="shared" si="1299"/>
        <v xml:space="preserve"> </v>
      </c>
      <c r="AW2703" s="112">
        <f t="shared" si="1300"/>
        <v>0</v>
      </c>
    </row>
    <row r="2704" spans="30:49">
      <c r="AD2704" s="132">
        <v>2701</v>
      </c>
      <c r="AE2704" s="125" t="str">
        <f t="shared" si="1291"/>
        <v xml:space="preserve"> </v>
      </c>
      <c r="AF2704" s="125" t="str">
        <f t="shared" si="1288"/>
        <v xml:space="preserve"> </v>
      </c>
      <c r="AG2704" s="125" t="str">
        <f t="shared" si="1292"/>
        <v xml:space="preserve"> </v>
      </c>
      <c r="AH2704" s="126" t="str">
        <f t="shared" si="1289"/>
        <v xml:space="preserve"> </v>
      </c>
      <c r="AI2704" s="127" t="str">
        <f t="shared" si="1302"/>
        <v xml:space="preserve"> </v>
      </c>
      <c r="AJ2704" s="128" t="str">
        <f t="shared" si="1303"/>
        <v xml:space="preserve"> </v>
      </c>
      <c r="AK2704" s="128" t="str">
        <f t="shared" si="1293"/>
        <v xml:space="preserve"> </v>
      </c>
      <c r="AL2704" s="129" t="str">
        <f t="shared" si="1304"/>
        <v xml:space="preserve"> </v>
      </c>
      <c r="AM2704" s="130" t="str">
        <f t="shared" si="1305"/>
        <v xml:space="preserve"> </v>
      </c>
      <c r="AN2704" s="129" t="str">
        <f t="shared" si="1306"/>
        <v xml:space="preserve"> </v>
      </c>
      <c r="AO2704" s="131" t="str">
        <f t="shared" si="1294"/>
        <v xml:space="preserve"> </v>
      </c>
      <c r="AP2704" s="123" t="str">
        <f t="shared" si="1290"/>
        <v xml:space="preserve"> </v>
      </c>
      <c r="AQ2704" s="129" t="str">
        <f t="shared" si="1295"/>
        <v xml:space="preserve"> </v>
      </c>
      <c r="AR2704" s="111">
        <f t="shared" si="1296"/>
        <v>2701</v>
      </c>
      <c r="AS2704" s="111">
        <f t="shared" si="1297"/>
        <v>0</v>
      </c>
      <c r="AT2704" s="111">
        <f t="shared" si="1298"/>
        <v>0</v>
      </c>
      <c r="AU2704" s="111">
        <f t="shared" si="1301"/>
        <v>0</v>
      </c>
      <c r="AV2704" s="111" t="str">
        <f t="shared" si="1299"/>
        <v xml:space="preserve"> </v>
      </c>
      <c r="AW2704" s="112">
        <f t="shared" si="1300"/>
        <v>0</v>
      </c>
    </row>
    <row r="2705" spans="30:49">
      <c r="AD2705" s="132">
        <v>2702</v>
      </c>
      <c r="AE2705" s="125" t="str">
        <f t="shared" si="1291"/>
        <v xml:space="preserve"> </v>
      </c>
      <c r="AF2705" s="125" t="str">
        <f t="shared" si="1288"/>
        <v xml:space="preserve"> </v>
      </c>
      <c r="AG2705" s="125" t="str">
        <f t="shared" si="1292"/>
        <v xml:space="preserve"> </v>
      </c>
      <c r="AH2705" s="126" t="str">
        <f t="shared" si="1289"/>
        <v xml:space="preserve"> </v>
      </c>
      <c r="AI2705" s="127" t="str">
        <f t="shared" si="1302"/>
        <v xml:space="preserve"> </v>
      </c>
      <c r="AJ2705" s="128" t="str">
        <f t="shared" si="1303"/>
        <v xml:space="preserve"> </v>
      </c>
      <c r="AK2705" s="128" t="str">
        <f t="shared" si="1293"/>
        <v xml:space="preserve"> </v>
      </c>
      <c r="AL2705" s="129" t="str">
        <f t="shared" si="1304"/>
        <v xml:space="preserve"> </v>
      </c>
      <c r="AM2705" s="130" t="str">
        <f t="shared" si="1305"/>
        <v xml:space="preserve"> </v>
      </c>
      <c r="AN2705" s="129" t="str">
        <f t="shared" si="1306"/>
        <v xml:space="preserve"> </v>
      </c>
      <c r="AO2705" s="131" t="str">
        <f t="shared" si="1294"/>
        <v xml:space="preserve"> </v>
      </c>
      <c r="AP2705" s="123" t="str">
        <f t="shared" si="1290"/>
        <v xml:space="preserve"> </v>
      </c>
      <c r="AQ2705" s="129" t="str">
        <f t="shared" si="1295"/>
        <v xml:space="preserve"> </v>
      </c>
      <c r="AR2705" s="111">
        <f t="shared" si="1296"/>
        <v>2702</v>
      </c>
      <c r="AS2705" s="111">
        <f t="shared" si="1297"/>
        <v>0</v>
      </c>
      <c r="AT2705" s="111">
        <f t="shared" si="1298"/>
        <v>0</v>
      </c>
      <c r="AU2705" s="111">
        <f t="shared" si="1301"/>
        <v>0</v>
      </c>
      <c r="AV2705" s="111" t="str">
        <f t="shared" si="1299"/>
        <v xml:space="preserve"> </v>
      </c>
      <c r="AW2705" s="112">
        <f t="shared" si="1300"/>
        <v>0</v>
      </c>
    </row>
    <row r="2706" spans="30:49">
      <c r="AD2706" s="132">
        <v>2703</v>
      </c>
      <c r="AE2706" s="125" t="str">
        <f t="shared" si="1291"/>
        <v xml:space="preserve"> </v>
      </c>
      <c r="AF2706" s="125" t="str">
        <f t="shared" si="1288"/>
        <v xml:space="preserve"> </v>
      </c>
      <c r="AG2706" s="125" t="str">
        <f t="shared" si="1292"/>
        <v xml:space="preserve"> </v>
      </c>
      <c r="AH2706" s="126" t="str">
        <f t="shared" si="1289"/>
        <v xml:space="preserve"> </v>
      </c>
      <c r="AI2706" s="127" t="str">
        <f t="shared" si="1302"/>
        <v xml:space="preserve"> </v>
      </c>
      <c r="AJ2706" s="128" t="str">
        <f t="shared" si="1303"/>
        <v xml:space="preserve"> </v>
      </c>
      <c r="AK2706" s="128" t="str">
        <f t="shared" si="1293"/>
        <v xml:space="preserve"> </v>
      </c>
      <c r="AL2706" s="129" t="str">
        <f t="shared" si="1304"/>
        <v xml:space="preserve"> </v>
      </c>
      <c r="AM2706" s="130" t="str">
        <f t="shared" si="1305"/>
        <v xml:space="preserve"> </v>
      </c>
      <c r="AN2706" s="129" t="str">
        <f t="shared" si="1306"/>
        <v xml:space="preserve"> </v>
      </c>
      <c r="AO2706" s="131" t="str">
        <f t="shared" si="1294"/>
        <v xml:space="preserve"> </v>
      </c>
      <c r="AP2706" s="123" t="str">
        <f t="shared" si="1290"/>
        <v xml:space="preserve"> </v>
      </c>
      <c r="AQ2706" s="129" t="str">
        <f t="shared" si="1295"/>
        <v xml:space="preserve"> </v>
      </c>
      <c r="AR2706" s="111">
        <f t="shared" si="1296"/>
        <v>2703</v>
      </c>
      <c r="AS2706" s="111">
        <f t="shared" si="1297"/>
        <v>0</v>
      </c>
      <c r="AT2706" s="111">
        <f t="shared" si="1298"/>
        <v>0</v>
      </c>
      <c r="AU2706" s="111">
        <f t="shared" si="1301"/>
        <v>0</v>
      </c>
      <c r="AV2706" s="111" t="str">
        <f t="shared" si="1299"/>
        <v xml:space="preserve"> </v>
      </c>
      <c r="AW2706" s="112">
        <f t="shared" si="1300"/>
        <v>0</v>
      </c>
    </row>
    <row r="2707" spans="30:49">
      <c r="AD2707" s="132">
        <v>2704</v>
      </c>
      <c r="AE2707" s="125" t="str">
        <f t="shared" si="1291"/>
        <v xml:space="preserve"> </v>
      </c>
      <c r="AF2707" s="125" t="str">
        <f t="shared" si="1288"/>
        <v xml:space="preserve"> </v>
      </c>
      <c r="AG2707" s="125" t="str">
        <f t="shared" si="1292"/>
        <v xml:space="preserve"> </v>
      </c>
      <c r="AH2707" s="126" t="str">
        <f t="shared" si="1289"/>
        <v xml:space="preserve"> </v>
      </c>
      <c r="AI2707" s="127" t="str">
        <f t="shared" si="1302"/>
        <v xml:space="preserve"> </v>
      </c>
      <c r="AJ2707" s="128" t="str">
        <f t="shared" si="1303"/>
        <v xml:space="preserve"> </v>
      </c>
      <c r="AK2707" s="128" t="str">
        <f t="shared" si="1293"/>
        <v xml:space="preserve"> </v>
      </c>
      <c r="AL2707" s="129" t="str">
        <f t="shared" si="1304"/>
        <v xml:space="preserve"> </v>
      </c>
      <c r="AM2707" s="130" t="str">
        <f t="shared" si="1305"/>
        <v xml:space="preserve"> </v>
      </c>
      <c r="AN2707" s="129" t="str">
        <f t="shared" si="1306"/>
        <v xml:space="preserve"> </v>
      </c>
      <c r="AO2707" s="131" t="str">
        <f t="shared" si="1294"/>
        <v xml:space="preserve"> </v>
      </c>
      <c r="AP2707" s="123" t="str">
        <f t="shared" si="1290"/>
        <v xml:space="preserve"> </v>
      </c>
      <c r="AQ2707" s="129" t="str">
        <f t="shared" si="1295"/>
        <v xml:space="preserve"> </v>
      </c>
      <c r="AR2707" s="111">
        <f t="shared" si="1296"/>
        <v>2704</v>
      </c>
      <c r="AS2707" s="111">
        <f t="shared" si="1297"/>
        <v>0</v>
      </c>
      <c r="AT2707" s="111">
        <f t="shared" si="1298"/>
        <v>0</v>
      </c>
      <c r="AU2707" s="111">
        <f t="shared" si="1301"/>
        <v>0</v>
      </c>
      <c r="AV2707" s="111" t="str">
        <f t="shared" si="1299"/>
        <v xml:space="preserve"> </v>
      </c>
      <c r="AW2707" s="112">
        <f t="shared" si="1300"/>
        <v>0</v>
      </c>
    </row>
    <row r="2708" spans="30:49">
      <c r="AD2708" s="132">
        <v>2705</v>
      </c>
      <c r="AE2708" s="125" t="str">
        <f t="shared" si="1291"/>
        <v xml:space="preserve"> </v>
      </c>
      <c r="AF2708" s="125" t="str">
        <f t="shared" si="1288"/>
        <v xml:space="preserve"> </v>
      </c>
      <c r="AG2708" s="125" t="str">
        <f t="shared" si="1292"/>
        <v xml:space="preserve"> </v>
      </c>
      <c r="AH2708" s="126" t="str">
        <f t="shared" si="1289"/>
        <v xml:space="preserve"> </v>
      </c>
      <c r="AI2708" s="127" t="str">
        <f t="shared" si="1302"/>
        <v xml:space="preserve"> </v>
      </c>
      <c r="AJ2708" s="128" t="str">
        <f t="shared" si="1303"/>
        <v xml:space="preserve"> </v>
      </c>
      <c r="AK2708" s="128" t="str">
        <f t="shared" si="1293"/>
        <v xml:space="preserve"> </v>
      </c>
      <c r="AL2708" s="129" t="str">
        <f t="shared" si="1304"/>
        <v xml:space="preserve"> </v>
      </c>
      <c r="AM2708" s="130" t="str">
        <f t="shared" si="1305"/>
        <v xml:space="preserve"> </v>
      </c>
      <c r="AN2708" s="129" t="str">
        <f t="shared" si="1306"/>
        <v xml:space="preserve"> </v>
      </c>
      <c r="AO2708" s="131" t="str">
        <f t="shared" si="1294"/>
        <v xml:space="preserve"> </v>
      </c>
      <c r="AP2708" s="123" t="str">
        <f t="shared" si="1290"/>
        <v xml:space="preserve"> </v>
      </c>
      <c r="AQ2708" s="129" t="str">
        <f t="shared" si="1295"/>
        <v xml:space="preserve"> </v>
      </c>
      <c r="AR2708" s="111">
        <f t="shared" si="1296"/>
        <v>2705</v>
      </c>
      <c r="AS2708" s="111">
        <f t="shared" si="1297"/>
        <v>0</v>
      </c>
      <c r="AT2708" s="111">
        <f t="shared" si="1298"/>
        <v>0</v>
      </c>
      <c r="AU2708" s="111">
        <f t="shared" si="1301"/>
        <v>0</v>
      </c>
      <c r="AV2708" s="111" t="str">
        <f t="shared" si="1299"/>
        <v xml:space="preserve"> </v>
      </c>
      <c r="AW2708" s="112">
        <f t="shared" si="1300"/>
        <v>0</v>
      </c>
    </row>
    <row r="2709" spans="30:49">
      <c r="AD2709" s="132">
        <v>2706</v>
      </c>
      <c r="AE2709" s="125" t="str">
        <f t="shared" si="1291"/>
        <v xml:space="preserve"> </v>
      </c>
      <c r="AF2709" s="125" t="str">
        <f t="shared" si="1288"/>
        <v xml:space="preserve"> </v>
      </c>
      <c r="AG2709" s="125" t="str">
        <f t="shared" si="1292"/>
        <v xml:space="preserve"> </v>
      </c>
      <c r="AH2709" s="126" t="str">
        <f t="shared" si="1289"/>
        <v xml:space="preserve"> </v>
      </c>
      <c r="AI2709" s="127" t="str">
        <f t="shared" si="1302"/>
        <v xml:space="preserve"> </v>
      </c>
      <c r="AJ2709" s="128" t="str">
        <f t="shared" si="1303"/>
        <v xml:space="preserve"> </v>
      </c>
      <c r="AK2709" s="128" t="str">
        <f t="shared" si="1293"/>
        <v xml:space="preserve"> </v>
      </c>
      <c r="AL2709" s="129" t="str">
        <f t="shared" si="1304"/>
        <v xml:space="preserve"> </v>
      </c>
      <c r="AM2709" s="130" t="str">
        <f t="shared" si="1305"/>
        <v xml:space="preserve"> </v>
      </c>
      <c r="AN2709" s="129" t="str">
        <f t="shared" si="1306"/>
        <v xml:space="preserve"> </v>
      </c>
      <c r="AO2709" s="131" t="str">
        <f t="shared" si="1294"/>
        <v xml:space="preserve"> </v>
      </c>
      <c r="AP2709" s="123" t="str">
        <f t="shared" si="1290"/>
        <v xml:space="preserve"> </v>
      </c>
      <c r="AQ2709" s="129" t="str">
        <f t="shared" si="1295"/>
        <v xml:space="preserve"> </v>
      </c>
      <c r="AR2709" s="111">
        <f t="shared" si="1296"/>
        <v>2706</v>
      </c>
      <c r="AS2709" s="111">
        <f t="shared" si="1297"/>
        <v>0</v>
      </c>
      <c r="AT2709" s="111">
        <f t="shared" si="1298"/>
        <v>0</v>
      </c>
      <c r="AU2709" s="111">
        <f t="shared" si="1301"/>
        <v>0</v>
      </c>
      <c r="AV2709" s="111" t="str">
        <f t="shared" si="1299"/>
        <v xml:space="preserve"> </v>
      </c>
      <c r="AW2709" s="112">
        <f t="shared" si="1300"/>
        <v>0</v>
      </c>
    </row>
    <row r="2710" spans="30:49">
      <c r="AD2710" s="132">
        <v>2707</v>
      </c>
      <c r="AE2710" s="125" t="str">
        <f t="shared" si="1291"/>
        <v xml:space="preserve"> </v>
      </c>
      <c r="AF2710" s="125" t="str">
        <f t="shared" si="1288"/>
        <v xml:space="preserve"> </v>
      </c>
      <c r="AG2710" s="125" t="str">
        <f t="shared" si="1292"/>
        <v xml:space="preserve"> </v>
      </c>
      <c r="AH2710" s="126" t="str">
        <f t="shared" si="1289"/>
        <v xml:space="preserve"> </v>
      </c>
      <c r="AI2710" s="127" t="str">
        <f t="shared" si="1302"/>
        <v xml:space="preserve"> </v>
      </c>
      <c r="AJ2710" s="128" t="str">
        <f t="shared" si="1303"/>
        <v xml:space="preserve"> </v>
      </c>
      <c r="AK2710" s="128" t="str">
        <f t="shared" si="1293"/>
        <v xml:space="preserve"> </v>
      </c>
      <c r="AL2710" s="129" t="str">
        <f t="shared" si="1304"/>
        <v xml:space="preserve"> </v>
      </c>
      <c r="AM2710" s="130" t="str">
        <f t="shared" si="1305"/>
        <v xml:space="preserve"> </v>
      </c>
      <c r="AN2710" s="129" t="str">
        <f t="shared" si="1306"/>
        <v xml:space="preserve"> </v>
      </c>
      <c r="AO2710" s="131" t="str">
        <f t="shared" si="1294"/>
        <v xml:space="preserve"> </v>
      </c>
      <c r="AP2710" s="123" t="str">
        <f t="shared" si="1290"/>
        <v xml:space="preserve"> </v>
      </c>
      <c r="AQ2710" s="129" t="str">
        <f t="shared" si="1295"/>
        <v xml:space="preserve"> </v>
      </c>
      <c r="AR2710" s="111">
        <f t="shared" si="1296"/>
        <v>2707</v>
      </c>
      <c r="AS2710" s="111">
        <f t="shared" si="1297"/>
        <v>0</v>
      </c>
      <c r="AT2710" s="111">
        <f t="shared" si="1298"/>
        <v>0</v>
      </c>
      <c r="AU2710" s="111">
        <f t="shared" si="1301"/>
        <v>0</v>
      </c>
      <c r="AV2710" s="111" t="str">
        <f t="shared" si="1299"/>
        <v xml:space="preserve"> </v>
      </c>
      <c r="AW2710" s="112">
        <f t="shared" si="1300"/>
        <v>0</v>
      </c>
    </row>
    <row r="2711" spans="30:49">
      <c r="AD2711" s="132">
        <v>2708</v>
      </c>
      <c r="AE2711" s="125" t="str">
        <f t="shared" si="1291"/>
        <v xml:space="preserve"> </v>
      </c>
      <c r="AF2711" s="125" t="str">
        <f t="shared" si="1288"/>
        <v xml:space="preserve"> </v>
      </c>
      <c r="AG2711" s="125" t="str">
        <f t="shared" si="1292"/>
        <v xml:space="preserve"> </v>
      </c>
      <c r="AH2711" s="126" t="str">
        <f t="shared" si="1289"/>
        <v xml:space="preserve"> </v>
      </c>
      <c r="AI2711" s="127" t="str">
        <f t="shared" si="1302"/>
        <v xml:space="preserve"> </v>
      </c>
      <c r="AJ2711" s="128" t="str">
        <f t="shared" si="1303"/>
        <v xml:space="preserve"> </v>
      </c>
      <c r="AK2711" s="128" t="str">
        <f t="shared" si="1293"/>
        <v xml:space="preserve"> </v>
      </c>
      <c r="AL2711" s="129" t="str">
        <f t="shared" si="1304"/>
        <v xml:space="preserve"> </v>
      </c>
      <c r="AM2711" s="130" t="str">
        <f t="shared" si="1305"/>
        <v xml:space="preserve"> </v>
      </c>
      <c r="AN2711" s="129" t="str">
        <f t="shared" si="1306"/>
        <v xml:space="preserve"> </v>
      </c>
      <c r="AO2711" s="131" t="str">
        <f t="shared" si="1294"/>
        <v xml:space="preserve"> </v>
      </c>
      <c r="AP2711" s="123" t="str">
        <f t="shared" si="1290"/>
        <v xml:space="preserve"> </v>
      </c>
      <c r="AQ2711" s="129" t="str">
        <f t="shared" si="1295"/>
        <v xml:space="preserve"> </v>
      </c>
      <c r="AR2711" s="111">
        <f t="shared" si="1296"/>
        <v>2708</v>
      </c>
      <c r="AS2711" s="111">
        <f t="shared" si="1297"/>
        <v>0</v>
      </c>
      <c r="AT2711" s="111">
        <f t="shared" si="1298"/>
        <v>0</v>
      </c>
      <c r="AU2711" s="111">
        <f t="shared" si="1301"/>
        <v>0</v>
      </c>
      <c r="AV2711" s="111" t="str">
        <f t="shared" si="1299"/>
        <v xml:space="preserve"> </v>
      </c>
      <c r="AW2711" s="112">
        <f t="shared" si="1300"/>
        <v>0</v>
      </c>
    </row>
    <row r="2712" spans="30:49">
      <c r="AD2712" s="132">
        <v>2709</v>
      </c>
      <c r="AE2712" s="125" t="str">
        <f t="shared" si="1291"/>
        <v xml:space="preserve"> </v>
      </c>
      <c r="AF2712" s="125" t="str">
        <f t="shared" si="1288"/>
        <v xml:space="preserve"> </v>
      </c>
      <c r="AG2712" s="125" t="str">
        <f t="shared" si="1292"/>
        <v xml:space="preserve"> </v>
      </c>
      <c r="AH2712" s="126" t="str">
        <f t="shared" si="1289"/>
        <v xml:space="preserve"> </v>
      </c>
      <c r="AI2712" s="127" t="str">
        <f t="shared" si="1302"/>
        <v xml:space="preserve"> </v>
      </c>
      <c r="AJ2712" s="128" t="str">
        <f t="shared" si="1303"/>
        <v xml:space="preserve"> </v>
      </c>
      <c r="AK2712" s="128" t="str">
        <f t="shared" si="1293"/>
        <v xml:space="preserve"> </v>
      </c>
      <c r="AL2712" s="129" t="str">
        <f t="shared" si="1304"/>
        <v xml:space="preserve"> </v>
      </c>
      <c r="AM2712" s="130" t="str">
        <f t="shared" si="1305"/>
        <v xml:space="preserve"> </v>
      </c>
      <c r="AN2712" s="129" t="str">
        <f t="shared" si="1306"/>
        <v xml:space="preserve"> </v>
      </c>
      <c r="AO2712" s="131" t="str">
        <f t="shared" si="1294"/>
        <v xml:space="preserve"> </v>
      </c>
      <c r="AP2712" s="123" t="str">
        <f t="shared" si="1290"/>
        <v xml:space="preserve"> </v>
      </c>
      <c r="AQ2712" s="129" t="str">
        <f t="shared" si="1295"/>
        <v xml:space="preserve"> </v>
      </c>
      <c r="AR2712" s="111">
        <f t="shared" si="1296"/>
        <v>2709</v>
      </c>
      <c r="AS2712" s="111">
        <f t="shared" si="1297"/>
        <v>0</v>
      </c>
      <c r="AT2712" s="111">
        <f t="shared" si="1298"/>
        <v>0</v>
      </c>
      <c r="AU2712" s="111">
        <f t="shared" si="1301"/>
        <v>0</v>
      </c>
      <c r="AV2712" s="111" t="str">
        <f t="shared" si="1299"/>
        <v xml:space="preserve"> </v>
      </c>
      <c r="AW2712" s="112">
        <f t="shared" si="1300"/>
        <v>0</v>
      </c>
    </row>
    <row r="2713" spans="30:49">
      <c r="AD2713" s="132">
        <v>2710</v>
      </c>
      <c r="AE2713" s="125" t="str">
        <f t="shared" si="1291"/>
        <v xml:space="preserve"> </v>
      </c>
      <c r="AF2713" s="125" t="str">
        <f t="shared" si="1288"/>
        <v xml:space="preserve"> </v>
      </c>
      <c r="AG2713" s="125" t="str">
        <f t="shared" si="1292"/>
        <v xml:space="preserve"> </v>
      </c>
      <c r="AH2713" s="126" t="str">
        <f t="shared" si="1289"/>
        <v xml:space="preserve"> </v>
      </c>
      <c r="AI2713" s="127" t="str">
        <f t="shared" si="1302"/>
        <v xml:space="preserve"> </v>
      </c>
      <c r="AJ2713" s="128" t="str">
        <f t="shared" si="1303"/>
        <v xml:space="preserve"> </v>
      </c>
      <c r="AK2713" s="128" t="str">
        <f t="shared" si="1293"/>
        <v xml:space="preserve"> </v>
      </c>
      <c r="AL2713" s="129" t="str">
        <f t="shared" si="1304"/>
        <v xml:space="preserve"> </v>
      </c>
      <c r="AM2713" s="130" t="str">
        <f t="shared" si="1305"/>
        <v xml:space="preserve"> </v>
      </c>
      <c r="AN2713" s="129" t="str">
        <f t="shared" si="1306"/>
        <v xml:space="preserve"> </v>
      </c>
      <c r="AO2713" s="131" t="str">
        <f t="shared" si="1294"/>
        <v xml:space="preserve"> </v>
      </c>
      <c r="AP2713" s="123" t="str">
        <f t="shared" si="1290"/>
        <v xml:space="preserve"> </v>
      </c>
      <c r="AQ2713" s="129" t="str">
        <f t="shared" si="1295"/>
        <v xml:space="preserve"> </v>
      </c>
      <c r="AR2713" s="111">
        <f t="shared" si="1296"/>
        <v>2710</v>
      </c>
      <c r="AS2713" s="111">
        <f t="shared" si="1297"/>
        <v>0</v>
      </c>
      <c r="AT2713" s="111">
        <f t="shared" si="1298"/>
        <v>0</v>
      </c>
      <c r="AU2713" s="111">
        <f t="shared" si="1301"/>
        <v>0</v>
      </c>
      <c r="AV2713" s="111" t="str">
        <f t="shared" si="1299"/>
        <v xml:space="preserve"> </v>
      </c>
      <c r="AW2713" s="112">
        <f t="shared" si="1300"/>
        <v>0</v>
      </c>
    </row>
    <row r="2714" spans="30:49">
      <c r="AD2714" s="132">
        <v>2711</v>
      </c>
      <c r="AE2714" s="125" t="str">
        <f t="shared" si="1291"/>
        <v xml:space="preserve"> </v>
      </c>
      <c r="AF2714" s="125" t="str">
        <f t="shared" si="1288"/>
        <v xml:space="preserve"> </v>
      </c>
      <c r="AG2714" s="125" t="str">
        <f t="shared" si="1292"/>
        <v xml:space="preserve"> </v>
      </c>
      <c r="AH2714" s="126" t="str">
        <f t="shared" si="1289"/>
        <v xml:space="preserve"> </v>
      </c>
      <c r="AI2714" s="127" t="str">
        <f t="shared" si="1302"/>
        <v xml:space="preserve"> </v>
      </c>
      <c r="AJ2714" s="128" t="str">
        <f t="shared" si="1303"/>
        <v xml:space="preserve"> </v>
      </c>
      <c r="AK2714" s="128" t="str">
        <f t="shared" si="1293"/>
        <v xml:space="preserve"> </v>
      </c>
      <c r="AL2714" s="129" t="str">
        <f t="shared" si="1304"/>
        <v xml:space="preserve"> </v>
      </c>
      <c r="AM2714" s="130" t="str">
        <f t="shared" si="1305"/>
        <v xml:space="preserve"> </v>
      </c>
      <c r="AN2714" s="129" t="str">
        <f t="shared" si="1306"/>
        <v xml:space="preserve"> </v>
      </c>
      <c r="AO2714" s="131" t="str">
        <f t="shared" si="1294"/>
        <v xml:space="preserve"> </v>
      </c>
      <c r="AP2714" s="123" t="str">
        <f t="shared" si="1290"/>
        <v xml:space="preserve"> </v>
      </c>
      <c r="AQ2714" s="129" t="str">
        <f t="shared" si="1295"/>
        <v xml:space="preserve"> </v>
      </c>
      <c r="AR2714" s="111">
        <f t="shared" si="1296"/>
        <v>2711</v>
      </c>
      <c r="AS2714" s="111">
        <f t="shared" si="1297"/>
        <v>0</v>
      </c>
      <c r="AT2714" s="111">
        <f t="shared" si="1298"/>
        <v>0</v>
      </c>
      <c r="AU2714" s="111">
        <f t="shared" si="1301"/>
        <v>0</v>
      </c>
      <c r="AV2714" s="111" t="str">
        <f t="shared" si="1299"/>
        <v xml:space="preserve"> </v>
      </c>
      <c r="AW2714" s="112">
        <f t="shared" si="1300"/>
        <v>0</v>
      </c>
    </row>
    <row r="2715" spans="30:49">
      <c r="AD2715" s="132">
        <v>2712</v>
      </c>
      <c r="AE2715" s="125" t="str">
        <f t="shared" si="1291"/>
        <v xml:space="preserve"> </v>
      </c>
      <c r="AF2715" s="125" t="str">
        <f t="shared" si="1288"/>
        <v xml:space="preserve"> </v>
      </c>
      <c r="AG2715" s="125" t="str">
        <f t="shared" si="1292"/>
        <v xml:space="preserve"> </v>
      </c>
      <c r="AH2715" s="126" t="str">
        <f t="shared" si="1289"/>
        <v xml:space="preserve"> </v>
      </c>
      <c r="AI2715" s="127" t="str">
        <f t="shared" si="1302"/>
        <v xml:space="preserve"> </v>
      </c>
      <c r="AJ2715" s="128" t="str">
        <f t="shared" si="1303"/>
        <v xml:space="preserve"> </v>
      </c>
      <c r="AK2715" s="128" t="str">
        <f t="shared" si="1293"/>
        <v xml:space="preserve"> </v>
      </c>
      <c r="AL2715" s="129" t="str">
        <f t="shared" si="1304"/>
        <v xml:space="preserve"> </v>
      </c>
      <c r="AM2715" s="130" t="str">
        <f t="shared" si="1305"/>
        <v xml:space="preserve"> </v>
      </c>
      <c r="AN2715" s="129" t="str">
        <f t="shared" si="1306"/>
        <v xml:space="preserve"> </v>
      </c>
      <c r="AO2715" s="131" t="str">
        <f t="shared" si="1294"/>
        <v xml:space="preserve"> </v>
      </c>
      <c r="AP2715" s="123" t="str">
        <f t="shared" si="1290"/>
        <v xml:space="preserve"> </v>
      </c>
      <c r="AQ2715" s="129" t="str">
        <f t="shared" si="1295"/>
        <v xml:space="preserve"> </v>
      </c>
      <c r="AR2715" s="111">
        <f t="shared" si="1296"/>
        <v>2712</v>
      </c>
      <c r="AS2715" s="111">
        <f t="shared" si="1297"/>
        <v>0</v>
      </c>
      <c r="AT2715" s="111">
        <f t="shared" si="1298"/>
        <v>0</v>
      </c>
      <c r="AU2715" s="111">
        <f t="shared" si="1301"/>
        <v>0</v>
      </c>
      <c r="AV2715" s="111" t="str">
        <f t="shared" si="1299"/>
        <v xml:space="preserve"> </v>
      </c>
      <c r="AW2715" s="112">
        <f t="shared" si="1300"/>
        <v>0</v>
      </c>
    </row>
    <row r="2716" spans="30:49">
      <c r="AD2716" s="132">
        <v>2713</v>
      </c>
      <c r="AE2716" s="125" t="str">
        <f t="shared" si="1291"/>
        <v xml:space="preserve"> </v>
      </c>
      <c r="AF2716" s="125" t="str">
        <f t="shared" si="1288"/>
        <v xml:space="preserve"> </v>
      </c>
      <c r="AG2716" s="125" t="str">
        <f t="shared" si="1292"/>
        <v xml:space="preserve"> </v>
      </c>
      <c r="AH2716" s="126" t="str">
        <f t="shared" si="1289"/>
        <v xml:space="preserve"> </v>
      </c>
      <c r="AI2716" s="127" t="str">
        <f t="shared" si="1302"/>
        <v xml:space="preserve"> </v>
      </c>
      <c r="AJ2716" s="128" t="str">
        <f t="shared" si="1303"/>
        <v xml:space="preserve"> </v>
      </c>
      <c r="AK2716" s="128" t="str">
        <f t="shared" si="1293"/>
        <v xml:space="preserve"> </v>
      </c>
      <c r="AL2716" s="129" t="str">
        <f t="shared" si="1304"/>
        <v xml:space="preserve"> </v>
      </c>
      <c r="AM2716" s="130" t="str">
        <f t="shared" si="1305"/>
        <v xml:space="preserve"> </v>
      </c>
      <c r="AN2716" s="129" t="str">
        <f t="shared" si="1306"/>
        <v xml:space="preserve"> </v>
      </c>
      <c r="AO2716" s="131" t="str">
        <f t="shared" si="1294"/>
        <v xml:space="preserve"> </v>
      </c>
      <c r="AP2716" s="123" t="str">
        <f t="shared" si="1290"/>
        <v xml:space="preserve"> </v>
      </c>
      <c r="AQ2716" s="129" t="str">
        <f t="shared" si="1295"/>
        <v xml:space="preserve"> </v>
      </c>
      <c r="AR2716" s="111">
        <f t="shared" si="1296"/>
        <v>2713</v>
      </c>
      <c r="AS2716" s="111">
        <f t="shared" si="1297"/>
        <v>0</v>
      </c>
      <c r="AT2716" s="111">
        <f t="shared" si="1298"/>
        <v>0</v>
      </c>
      <c r="AU2716" s="111">
        <f t="shared" si="1301"/>
        <v>0</v>
      </c>
      <c r="AV2716" s="111" t="str">
        <f t="shared" si="1299"/>
        <v xml:space="preserve"> </v>
      </c>
      <c r="AW2716" s="112">
        <f t="shared" si="1300"/>
        <v>0</v>
      </c>
    </row>
    <row r="2717" spans="30:49">
      <c r="AD2717" s="132">
        <v>2714</v>
      </c>
      <c r="AE2717" s="125" t="str">
        <f t="shared" si="1291"/>
        <v xml:space="preserve"> </v>
      </c>
      <c r="AF2717" s="125" t="str">
        <f t="shared" si="1288"/>
        <v xml:space="preserve"> </v>
      </c>
      <c r="AG2717" s="125" t="str">
        <f t="shared" si="1292"/>
        <v xml:space="preserve"> </v>
      </c>
      <c r="AH2717" s="126" t="str">
        <f t="shared" si="1289"/>
        <v xml:space="preserve"> </v>
      </c>
      <c r="AI2717" s="127" t="str">
        <f t="shared" si="1302"/>
        <v xml:space="preserve"> </v>
      </c>
      <c r="AJ2717" s="128" t="str">
        <f t="shared" si="1303"/>
        <v xml:space="preserve"> </v>
      </c>
      <c r="AK2717" s="128" t="str">
        <f t="shared" si="1293"/>
        <v xml:space="preserve"> </v>
      </c>
      <c r="AL2717" s="129" t="str">
        <f t="shared" si="1304"/>
        <v xml:space="preserve"> </v>
      </c>
      <c r="AM2717" s="130" t="str">
        <f t="shared" si="1305"/>
        <v xml:space="preserve"> </v>
      </c>
      <c r="AN2717" s="129" t="str">
        <f t="shared" si="1306"/>
        <v xml:space="preserve"> </v>
      </c>
      <c r="AO2717" s="131" t="str">
        <f t="shared" si="1294"/>
        <v xml:space="preserve"> </v>
      </c>
      <c r="AP2717" s="123" t="str">
        <f t="shared" si="1290"/>
        <v xml:space="preserve"> </v>
      </c>
      <c r="AQ2717" s="129" t="str">
        <f t="shared" si="1295"/>
        <v xml:space="preserve"> </v>
      </c>
      <c r="AR2717" s="111">
        <f t="shared" si="1296"/>
        <v>2714</v>
      </c>
      <c r="AS2717" s="111">
        <f t="shared" si="1297"/>
        <v>0</v>
      </c>
      <c r="AT2717" s="111">
        <f t="shared" si="1298"/>
        <v>0</v>
      </c>
      <c r="AU2717" s="111">
        <f t="shared" si="1301"/>
        <v>0</v>
      </c>
      <c r="AV2717" s="111" t="str">
        <f t="shared" si="1299"/>
        <v xml:space="preserve"> </v>
      </c>
      <c r="AW2717" s="112">
        <f t="shared" si="1300"/>
        <v>0</v>
      </c>
    </row>
    <row r="2718" spans="30:49">
      <c r="AD2718" s="132">
        <v>2715</v>
      </c>
      <c r="AE2718" s="125" t="str">
        <f t="shared" si="1291"/>
        <v xml:space="preserve"> </v>
      </c>
      <c r="AF2718" s="125" t="str">
        <f t="shared" si="1288"/>
        <v xml:space="preserve"> </v>
      </c>
      <c r="AG2718" s="125" t="str">
        <f t="shared" si="1292"/>
        <v xml:space="preserve"> </v>
      </c>
      <c r="AH2718" s="126" t="str">
        <f t="shared" si="1289"/>
        <v xml:space="preserve"> </v>
      </c>
      <c r="AI2718" s="127" t="str">
        <f t="shared" si="1302"/>
        <v xml:space="preserve"> </v>
      </c>
      <c r="AJ2718" s="128" t="str">
        <f t="shared" si="1303"/>
        <v xml:space="preserve"> </v>
      </c>
      <c r="AK2718" s="128" t="str">
        <f t="shared" si="1293"/>
        <v xml:space="preserve"> </v>
      </c>
      <c r="AL2718" s="129" t="str">
        <f t="shared" si="1304"/>
        <v xml:space="preserve"> </v>
      </c>
      <c r="AM2718" s="130" t="str">
        <f t="shared" si="1305"/>
        <v xml:space="preserve"> </v>
      </c>
      <c r="AN2718" s="129" t="str">
        <f t="shared" si="1306"/>
        <v xml:space="preserve"> </v>
      </c>
      <c r="AO2718" s="131" t="str">
        <f t="shared" si="1294"/>
        <v xml:space="preserve"> </v>
      </c>
      <c r="AP2718" s="123" t="str">
        <f t="shared" si="1290"/>
        <v xml:space="preserve"> </v>
      </c>
      <c r="AQ2718" s="129" t="str">
        <f t="shared" si="1295"/>
        <v xml:space="preserve"> </v>
      </c>
      <c r="AR2718" s="111">
        <f t="shared" si="1296"/>
        <v>2715</v>
      </c>
      <c r="AS2718" s="111">
        <f t="shared" si="1297"/>
        <v>0</v>
      </c>
      <c r="AT2718" s="111">
        <f t="shared" si="1298"/>
        <v>0</v>
      </c>
      <c r="AU2718" s="111">
        <f t="shared" si="1301"/>
        <v>0</v>
      </c>
      <c r="AV2718" s="111" t="str">
        <f t="shared" si="1299"/>
        <v xml:space="preserve"> </v>
      </c>
      <c r="AW2718" s="112">
        <f t="shared" si="1300"/>
        <v>0</v>
      </c>
    </row>
    <row r="2719" spans="30:49">
      <c r="AD2719" s="132">
        <v>2716</v>
      </c>
      <c r="AE2719" s="125" t="str">
        <f t="shared" si="1291"/>
        <v xml:space="preserve"> </v>
      </c>
      <c r="AF2719" s="125" t="str">
        <f t="shared" si="1288"/>
        <v xml:space="preserve"> </v>
      </c>
      <c r="AG2719" s="125" t="str">
        <f t="shared" si="1292"/>
        <v xml:space="preserve"> </v>
      </c>
      <c r="AH2719" s="126" t="str">
        <f t="shared" si="1289"/>
        <v xml:space="preserve"> </v>
      </c>
      <c r="AI2719" s="127" t="str">
        <f t="shared" si="1302"/>
        <v xml:space="preserve"> </v>
      </c>
      <c r="AJ2719" s="128" t="str">
        <f t="shared" si="1303"/>
        <v xml:space="preserve"> </v>
      </c>
      <c r="AK2719" s="128" t="str">
        <f t="shared" si="1293"/>
        <v xml:space="preserve"> </v>
      </c>
      <c r="AL2719" s="129" t="str">
        <f t="shared" si="1304"/>
        <v xml:space="preserve"> </v>
      </c>
      <c r="AM2719" s="130" t="str">
        <f t="shared" si="1305"/>
        <v xml:space="preserve"> </v>
      </c>
      <c r="AN2719" s="129" t="str">
        <f t="shared" si="1306"/>
        <v xml:space="preserve"> </v>
      </c>
      <c r="AO2719" s="131" t="str">
        <f t="shared" si="1294"/>
        <v xml:space="preserve"> </v>
      </c>
      <c r="AP2719" s="123" t="str">
        <f t="shared" si="1290"/>
        <v xml:space="preserve"> </v>
      </c>
      <c r="AQ2719" s="129" t="str">
        <f t="shared" si="1295"/>
        <v xml:space="preserve"> </v>
      </c>
      <c r="AR2719" s="111">
        <f t="shared" si="1296"/>
        <v>2716</v>
      </c>
      <c r="AS2719" s="111">
        <f t="shared" si="1297"/>
        <v>0</v>
      </c>
      <c r="AT2719" s="111">
        <f t="shared" si="1298"/>
        <v>0</v>
      </c>
      <c r="AU2719" s="111">
        <f t="shared" si="1301"/>
        <v>0</v>
      </c>
      <c r="AV2719" s="111" t="str">
        <f t="shared" si="1299"/>
        <v xml:space="preserve"> </v>
      </c>
      <c r="AW2719" s="112">
        <f t="shared" si="1300"/>
        <v>0</v>
      </c>
    </row>
    <row r="2720" spans="30:49">
      <c r="AD2720" s="132">
        <v>2717</v>
      </c>
      <c r="AE2720" s="125" t="str">
        <f t="shared" si="1291"/>
        <v xml:space="preserve"> </v>
      </c>
      <c r="AF2720" s="125" t="str">
        <f t="shared" si="1288"/>
        <v xml:space="preserve"> </v>
      </c>
      <c r="AG2720" s="125" t="str">
        <f t="shared" si="1292"/>
        <v xml:space="preserve"> </v>
      </c>
      <c r="AH2720" s="126" t="str">
        <f t="shared" si="1289"/>
        <v xml:space="preserve"> </v>
      </c>
      <c r="AI2720" s="127" t="str">
        <f t="shared" si="1302"/>
        <v xml:space="preserve"> </v>
      </c>
      <c r="AJ2720" s="128" t="str">
        <f t="shared" si="1303"/>
        <v xml:space="preserve"> </v>
      </c>
      <c r="AK2720" s="128" t="str">
        <f t="shared" si="1293"/>
        <v xml:space="preserve"> </v>
      </c>
      <c r="AL2720" s="129" t="str">
        <f t="shared" si="1304"/>
        <v xml:space="preserve"> </v>
      </c>
      <c r="AM2720" s="130" t="str">
        <f t="shared" si="1305"/>
        <v xml:space="preserve"> </v>
      </c>
      <c r="AN2720" s="129" t="str">
        <f t="shared" si="1306"/>
        <v xml:space="preserve"> </v>
      </c>
      <c r="AO2720" s="131" t="str">
        <f t="shared" si="1294"/>
        <v xml:space="preserve"> </v>
      </c>
      <c r="AP2720" s="123" t="str">
        <f t="shared" si="1290"/>
        <v xml:space="preserve"> </v>
      </c>
      <c r="AQ2720" s="129" t="str">
        <f t="shared" si="1295"/>
        <v xml:space="preserve"> </v>
      </c>
      <c r="AR2720" s="111">
        <f t="shared" si="1296"/>
        <v>2717</v>
      </c>
      <c r="AS2720" s="111">
        <f t="shared" si="1297"/>
        <v>0</v>
      </c>
      <c r="AT2720" s="111">
        <f t="shared" si="1298"/>
        <v>0</v>
      </c>
      <c r="AU2720" s="111">
        <f t="shared" si="1301"/>
        <v>0</v>
      </c>
      <c r="AV2720" s="111" t="str">
        <f t="shared" si="1299"/>
        <v xml:space="preserve"> </v>
      </c>
      <c r="AW2720" s="112">
        <f t="shared" si="1300"/>
        <v>0</v>
      </c>
    </row>
    <row r="2721" spans="30:49">
      <c r="AD2721" s="132">
        <v>2718</v>
      </c>
      <c r="AE2721" s="125" t="str">
        <f t="shared" si="1291"/>
        <v xml:space="preserve"> </v>
      </c>
      <c r="AF2721" s="125" t="str">
        <f t="shared" si="1288"/>
        <v xml:space="preserve"> </v>
      </c>
      <c r="AG2721" s="125" t="str">
        <f t="shared" si="1292"/>
        <v xml:space="preserve"> </v>
      </c>
      <c r="AH2721" s="126" t="str">
        <f t="shared" si="1289"/>
        <v xml:space="preserve"> </v>
      </c>
      <c r="AI2721" s="127" t="str">
        <f t="shared" si="1302"/>
        <v xml:space="preserve"> </v>
      </c>
      <c r="AJ2721" s="128" t="str">
        <f t="shared" si="1303"/>
        <v xml:space="preserve"> </v>
      </c>
      <c r="AK2721" s="128" t="str">
        <f t="shared" si="1293"/>
        <v xml:space="preserve"> </v>
      </c>
      <c r="AL2721" s="129" t="str">
        <f t="shared" si="1304"/>
        <v xml:space="preserve"> </v>
      </c>
      <c r="AM2721" s="130" t="str">
        <f t="shared" si="1305"/>
        <v xml:space="preserve"> </v>
      </c>
      <c r="AN2721" s="129" t="str">
        <f t="shared" si="1306"/>
        <v xml:space="preserve"> </v>
      </c>
      <c r="AO2721" s="131" t="str">
        <f t="shared" si="1294"/>
        <v xml:space="preserve"> </v>
      </c>
      <c r="AP2721" s="123" t="str">
        <f t="shared" si="1290"/>
        <v xml:space="preserve"> </v>
      </c>
      <c r="AQ2721" s="129" t="str">
        <f t="shared" si="1295"/>
        <v xml:space="preserve"> </v>
      </c>
      <c r="AR2721" s="111">
        <f t="shared" si="1296"/>
        <v>2718</v>
      </c>
      <c r="AS2721" s="111">
        <f t="shared" si="1297"/>
        <v>0</v>
      </c>
      <c r="AT2721" s="111">
        <f t="shared" si="1298"/>
        <v>0</v>
      </c>
      <c r="AU2721" s="111">
        <f t="shared" si="1301"/>
        <v>0</v>
      </c>
      <c r="AV2721" s="111" t="str">
        <f t="shared" si="1299"/>
        <v xml:space="preserve"> </v>
      </c>
      <c r="AW2721" s="112">
        <f t="shared" si="1300"/>
        <v>0</v>
      </c>
    </row>
    <row r="2722" spans="30:49">
      <c r="AD2722" s="132">
        <v>2719</v>
      </c>
      <c r="AE2722" s="125" t="str">
        <f t="shared" si="1291"/>
        <v xml:space="preserve"> </v>
      </c>
      <c r="AF2722" s="125" t="str">
        <f t="shared" si="1288"/>
        <v xml:space="preserve"> </v>
      </c>
      <c r="AG2722" s="125" t="str">
        <f t="shared" si="1292"/>
        <v xml:space="preserve"> </v>
      </c>
      <c r="AH2722" s="126" t="str">
        <f t="shared" si="1289"/>
        <v xml:space="preserve"> </v>
      </c>
      <c r="AI2722" s="127" t="str">
        <f t="shared" si="1302"/>
        <v xml:space="preserve"> </v>
      </c>
      <c r="AJ2722" s="128" t="str">
        <f t="shared" si="1303"/>
        <v xml:space="preserve"> </v>
      </c>
      <c r="AK2722" s="128" t="str">
        <f t="shared" si="1293"/>
        <v xml:space="preserve"> </v>
      </c>
      <c r="AL2722" s="129" t="str">
        <f t="shared" si="1304"/>
        <v xml:space="preserve"> </v>
      </c>
      <c r="AM2722" s="130" t="str">
        <f t="shared" si="1305"/>
        <v xml:space="preserve"> </v>
      </c>
      <c r="AN2722" s="129" t="str">
        <f t="shared" si="1306"/>
        <v xml:space="preserve"> </v>
      </c>
      <c r="AO2722" s="131" t="str">
        <f t="shared" si="1294"/>
        <v xml:space="preserve"> </v>
      </c>
      <c r="AP2722" s="123" t="str">
        <f t="shared" si="1290"/>
        <v xml:space="preserve"> </v>
      </c>
      <c r="AQ2722" s="129" t="str">
        <f t="shared" si="1295"/>
        <v xml:space="preserve"> </v>
      </c>
      <c r="AR2722" s="111">
        <f t="shared" si="1296"/>
        <v>2719</v>
      </c>
      <c r="AS2722" s="111">
        <f t="shared" si="1297"/>
        <v>0</v>
      </c>
      <c r="AT2722" s="111">
        <f t="shared" si="1298"/>
        <v>0</v>
      </c>
      <c r="AU2722" s="111">
        <f t="shared" si="1301"/>
        <v>0</v>
      </c>
      <c r="AV2722" s="111" t="str">
        <f t="shared" si="1299"/>
        <v xml:space="preserve"> </v>
      </c>
      <c r="AW2722" s="112">
        <f t="shared" si="1300"/>
        <v>0</v>
      </c>
    </row>
    <row r="2723" spans="30:49">
      <c r="AD2723" s="132">
        <v>2720</v>
      </c>
      <c r="AE2723" s="125" t="str">
        <f t="shared" si="1291"/>
        <v xml:space="preserve"> </v>
      </c>
      <c r="AF2723" s="125" t="str">
        <f t="shared" si="1288"/>
        <v xml:space="preserve"> </v>
      </c>
      <c r="AG2723" s="125" t="str">
        <f t="shared" si="1292"/>
        <v xml:space="preserve"> </v>
      </c>
      <c r="AH2723" s="126" t="str">
        <f t="shared" si="1289"/>
        <v xml:space="preserve"> </v>
      </c>
      <c r="AI2723" s="127" t="str">
        <f t="shared" si="1302"/>
        <v xml:space="preserve"> </v>
      </c>
      <c r="AJ2723" s="128" t="str">
        <f t="shared" si="1303"/>
        <v xml:space="preserve"> </v>
      </c>
      <c r="AK2723" s="128" t="str">
        <f t="shared" si="1293"/>
        <v xml:space="preserve"> </v>
      </c>
      <c r="AL2723" s="129" t="str">
        <f t="shared" si="1304"/>
        <v xml:space="preserve"> </v>
      </c>
      <c r="AM2723" s="130" t="str">
        <f t="shared" si="1305"/>
        <v xml:space="preserve"> </v>
      </c>
      <c r="AN2723" s="129" t="str">
        <f t="shared" si="1306"/>
        <v xml:space="preserve"> </v>
      </c>
      <c r="AO2723" s="131" t="str">
        <f t="shared" si="1294"/>
        <v xml:space="preserve"> </v>
      </c>
      <c r="AP2723" s="123" t="str">
        <f t="shared" si="1290"/>
        <v xml:space="preserve"> </v>
      </c>
      <c r="AQ2723" s="129" t="str">
        <f t="shared" si="1295"/>
        <v xml:space="preserve"> </v>
      </c>
      <c r="AR2723" s="111">
        <f t="shared" si="1296"/>
        <v>2720</v>
      </c>
      <c r="AS2723" s="111">
        <f t="shared" si="1297"/>
        <v>0</v>
      </c>
      <c r="AT2723" s="111">
        <f t="shared" si="1298"/>
        <v>0</v>
      </c>
      <c r="AU2723" s="111">
        <f t="shared" si="1301"/>
        <v>0</v>
      </c>
      <c r="AV2723" s="111" t="str">
        <f t="shared" si="1299"/>
        <v xml:space="preserve"> </v>
      </c>
      <c r="AW2723" s="112">
        <f t="shared" si="1300"/>
        <v>0</v>
      </c>
    </row>
    <row r="2724" spans="30:49">
      <c r="AD2724" s="132">
        <v>2721</v>
      </c>
      <c r="AE2724" s="125" t="str">
        <f t="shared" si="1291"/>
        <v xml:space="preserve"> </v>
      </c>
      <c r="AF2724" s="125" t="str">
        <f t="shared" si="1288"/>
        <v xml:space="preserve"> </v>
      </c>
      <c r="AG2724" s="125" t="str">
        <f t="shared" si="1292"/>
        <v xml:space="preserve"> </v>
      </c>
      <c r="AH2724" s="126" t="str">
        <f t="shared" si="1289"/>
        <v xml:space="preserve"> </v>
      </c>
      <c r="AI2724" s="127" t="str">
        <f t="shared" si="1302"/>
        <v xml:space="preserve"> </v>
      </c>
      <c r="AJ2724" s="128" t="str">
        <f t="shared" si="1303"/>
        <v xml:space="preserve"> </v>
      </c>
      <c r="AK2724" s="128" t="str">
        <f t="shared" si="1293"/>
        <v xml:space="preserve"> </v>
      </c>
      <c r="AL2724" s="129" t="str">
        <f t="shared" si="1304"/>
        <v xml:space="preserve"> </v>
      </c>
      <c r="AM2724" s="130" t="str">
        <f t="shared" si="1305"/>
        <v xml:space="preserve"> </v>
      </c>
      <c r="AN2724" s="129" t="str">
        <f t="shared" si="1306"/>
        <v xml:space="preserve"> </v>
      </c>
      <c r="AO2724" s="131" t="str">
        <f t="shared" si="1294"/>
        <v xml:space="preserve"> </v>
      </c>
      <c r="AP2724" s="123" t="str">
        <f t="shared" si="1290"/>
        <v xml:space="preserve"> </v>
      </c>
      <c r="AQ2724" s="129" t="str">
        <f t="shared" si="1295"/>
        <v xml:space="preserve"> </v>
      </c>
      <c r="AR2724" s="111">
        <f t="shared" si="1296"/>
        <v>2721</v>
      </c>
      <c r="AS2724" s="111">
        <f t="shared" si="1297"/>
        <v>0</v>
      </c>
      <c r="AT2724" s="111">
        <f t="shared" si="1298"/>
        <v>0</v>
      </c>
      <c r="AU2724" s="111">
        <f t="shared" si="1301"/>
        <v>0</v>
      </c>
      <c r="AV2724" s="111" t="str">
        <f t="shared" si="1299"/>
        <v xml:space="preserve"> </v>
      </c>
      <c r="AW2724" s="112">
        <f t="shared" si="1300"/>
        <v>0</v>
      </c>
    </row>
    <row r="2725" spans="30:49">
      <c r="AD2725" s="132">
        <v>2722</v>
      </c>
      <c r="AE2725" s="125" t="str">
        <f t="shared" si="1291"/>
        <v xml:space="preserve"> </v>
      </c>
      <c r="AF2725" s="125" t="str">
        <f t="shared" si="1288"/>
        <v xml:space="preserve"> </v>
      </c>
      <c r="AG2725" s="125" t="str">
        <f t="shared" si="1292"/>
        <v xml:space="preserve"> </v>
      </c>
      <c r="AH2725" s="126" t="str">
        <f t="shared" si="1289"/>
        <v xml:space="preserve"> </v>
      </c>
      <c r="AI2725" s="127" t="str">
        <f t="shared" si="1302"/>
        <v xml:space="preserve"> </v>
      </c>
      <c r="AJ2725" s="128" t="str">
        <f t="shared" si="1303"/>
        <v xml:space="preserve"> </v>
      </c>
      <c r="AK2725" s="128" t="str">
        <f t="shared" si="1293"/>
        <v xml:space="preserve"> </v>
      </c>
      <c r="AL2725" s="129" t="str">
        <f t="shared" si="1304"/>
        <v xml:space="preserve"> </v>
      </c>
      <c r="AM2725" s="130" t="str">
        <f t="shared" si="1305"/>
        <v xml:space="preserve"> </v>
      </c>
      <c r="AN2725" s="129" t="str">
        <f t="shared" si="1306"/>
        <v xml:space="preserve"> </v>
      </c>
      <c r="AO2725" s="131" t="str">
        <f t="shared" si="1294"/>
        <v xml:space="preserve"> </v>
      </c>
      <c r="AP2725" s="123" t="str">
        <f t="shared" si="1290"/>
        <v xml:space="preserve"> </v>
      </c>
      <c r="AQ2725" s="129" t="str">
        <f t="shared" si="1295"/>
        <v xml:space="preserve"> </v>
      </c>
      <c r="AR2725" s="111">
        <f t="shared" si="1296"/>
        <v>2722</v>
      </c>
      <c r="AS2725" s="111">
        <f t="shared" si="1297"/>
        <v>0</v>
      </c>
      <c r="AT2725" s="111">
        <f t="shared" si="1298"/>
        <v>0</v>
      </c>
      <c r="AU2725" s="111">
        <f t="shared" si="1301"/>
        <v>0</v>
      </c>
      <c r="AV2725" s="111" t="str">
        <f t="shared" si="1299"/>
        <v xml:space="preserve"> </v>
      </c>
      <c r="AW2725" s="112">
        <f t="shared" si="1300"/>
        <v>0</v>
      </c>
    </row>
    <row r="2726" spans="30:49">
      <c r="AD2726" s="132">
        <v>2723</v>
      </c>
      <c r="AE2726" s="125" t="str">
        <f t="shared" si="1291"/>
        <v xml:space="preserve"> </v>
      </c>
      <c r="AF2726" s="125" t="str">
        <f t="shared" si="1288"/>
        <v xml:space="preserve"> </v>
      </c>
      <c r="AG2726" s="125" t="str">
        <f t="shared" si="1292"/>
        <v xml:space="preserve"> </v>
      </c>
      <c r="AH2726" s="126" t="str">
        <f t="shared" si="1289"/>
        <v xml:space="preserve"> </v>
      </c>
      <c r="AI2726" s="127" t="str">
        <f t="shared" si="1302"/>
        <v xml:space="preserve"> </v>
      </c>
      <c r="AJ2726" s="128" t="str">
        <f t="shared" si="1303"/>
        <v xml:space="preserve"> </v>
      </c>
      <c r="AK2726" s="128" t="str">
        <f t="shared" si="1293"/>
        <v xml:space="preserve"> </v>
      </c>
      <c r="AL2726" s="129" t="str">
        <f t="shared" si="1304"/>
        <v xml:space="preserve"> </v>
      </c>
      <c r="AM2726" s="130" t="str">
        <f t="shared" si="1305"/>
        <v xml:space="preserve"> </v>
      </c>
      <c r="AN2726" s="129" t="str">
        <f t="shared" si="1306"/>
        <v xml:space="preserve"> </v>
      </c>
      <c r="AO2726" s="131" t="str">
        <f t="shared" si="1294"/>
        <v xml:space="preserve"> </v>
      </c>
      <c r="AP2726" s="123" t="str">
        <f t="shared" si="1290"/>
        <v xml:space="preserve"> </v>
      </c>
      <c r="AQ2726" s="129" t="str">
        <f t="shared" si="1295"/>
        <v xml:space="preserve"> </v>
      </c>
      <c r="AR2726" s="111">
        <f t="shared" si="1296"/>
        <v>2723</v>
      </c>
      <c r="AS2726" s="111">
        <f t="shared" si="1297"/>
        <v>0</v>
      </c>
      <c r="AT2726" s="111">
        <f t="shared" si="1298"/>
        <v>0</v>
      </c>
      <c r="AU2726" s="111">
        <f t="shared" si="1301"/>
        <v>0</v>
      </c>
      <c r="AV2726" s="111" t="str">
        <f t="shared" si="1299"/>
        <v xml:space="preserve"> </v>
      </c>
      <c r="AW2726" s="112">
        <f t="shared" si="1300"/>
        <v>0</v>
      </c>
    </row>
    <row r="2727" spans="30:49">
      <c r="AD2727" s="132">
        <v>2724</v>
      </c>
      <c r="AE2727" s="125" t="str">
        <f t="shared" si="1291"/>
        <v xml:space="preserve"> </v>
      </c>
      <c r="AF2727" s="125" t="str">
        <f t="shared" si="1288"/>
        <v xml:space="preserve"> </v>
      </c>
      <c r="AG2727" s="125" t="str">
        <f t="shared" si="1292"/>
        <v xml:space="preserve"> </v>
      </c>
      <c r="AH2727" s="126" t="str">
        <f t="shared" si="1289"/>
        <v xml:space="preserve"> </v>
      </c>
      <c r="AI2727" s="127" t="str">
        <f t="shared" si="1302"/>
        <v xml:space="preserve"> </v>
      </c>
      <c r="AJ2727" s="128" t="str">
        <f t="shared" si="1303"/>
        <v xml:space="preserve"> </v>
      </c>
      <c r="AK2727" s="128" t="str">
        <f t="shared" si="1293"/>
        <v xml:space="preserve"> </v>
      </c>
      <c r="AL2727" s="129" t="str">
        <f t="shared" si="1304"/>
        <v xml:space="preserve"> </v>
      </c>
      <c r="AM2727" s="130" t="str">
        <f t="shared" si="1305"/>
        <v xml:space="preserve"> </v>
      </c>
      <c r="AN2727" s="129" t="str">
        <f t="shared" si="1306"/>
        <v xml:space="preserve"> </v>
      </c>
      <c r="AO2727" s="131" t="str">
        <f t="shared" si="1294"/>
        <v xml:space="preserve"> </v>
      </c>
      <c r="AP2727" s="123" t="str">
        <f t="shared" si="1290"/>
        <v xml:space="preserve"> </v>
      </c>
      <c r="AQ2727" s="129" t="str">
        <f t="shared" si="1295"/>
        <v xml:space="preserve"> </v>
      </c>
      <c r="AR2727" s="111">
        <f t="shared" si="1296"/>
        <v>2724</v>
      </c>
      <c r="AS2727" s="111">
        <f t="shared" si="1297"/>
        <v>0</v>
      </c>
      <c r="AT2727" s="111">
        <f t="shared" si="1298"/>
        <v>0</v>
      </c>
      <c r="AU2727" s="111">
        <f t="shared" si="1301"/>
        <v>0</v>
      </c>
      <c r="AV2727" s="111" t="str">
        <f t="shared" si="1299"/>
        <v xml:space="preserve"> </v>
      </c>
      <c r="AW2727" s="112">
        <f t="shared" si="1300"/>
        <v>0</v>
      </c>
    </row>
    <row r="2728" spans="30:49">
      <c r="AD2728" s="132">
        <v>2725</v>
      </c>
      <c r="AE2728" s="125" t="str">
        <f t="shared" si="1291"/>
        <v xml:space="preserve"> </v>
      </c>
      <c r="AF2728" s="125" t="str">
        <f t="shared" si="1288"/>
        <v xml:space="preserve"> </v>
      </c>
      <c r="AG2728" s="125" t="str">
        <f t="shared" si="1292"/>
        <v xml:space="preserve"> </v>
      </c>
      <c r="AH2728" s="126" t="str">
        <f t="shared" si="1289"/>
        <v xml:space="preserve"> </v>
      </c>
      <c r="AI2728" s="127" t="str">
        <f t="shared" si="1302"/>
        <v xml:space="preserve"> </v>
      </c>
      <c r="AJ2728" s="128" t="str">
        <f t="shared" si="1303"/>
        <v xml:space="preserve"> </v>
      </c>
      <c r="AK2728" s="128" t="str">
        <f t="shared" si="1293"/>
        <v xml:space="preserve"> </v>
      </c>
      <c r="AL2728" s="129" t="str">
        <f t="shared" si="1304"/>
        <v xml:space="preserve"> </v>
      </c>
      <c r="AM2728" s="130" t="str">
        <f t="shared" si="1305"/>
        <v xml:space="preserve"> </v>
      </c>
      <c r="AN2728" s="129" t="str">
        <f t="shared" si="1306"/>
        <v xml:space="preserve"> </v>
      </c>
      <c r="AO2728" s="131" t="str">
        <f t="shared" si="1294"/>
        <v xml:space="preserve"> </v>
      </c>
      <c r="AP2728" s="123" t="str">
        <f t="shared" si="1290"/>
        <v xml:space="preserve"> </v>
      </c>
      <c r="AQ2728" s="129" t="str">
        <f t="shared" si="1295"/>
        <v xml:space="preserve"> </v>
      </c>
      <c r="AR2728" s="111">
        <f t="shared" si="1296"/>
        <v>2725</v>
      </c>
      <c r="AS2728" s="111">
        <f t="shared" si="1297"/>
        <v>0</v>
      </c>
      <c r="AT2728" s="111">
        <f t="shared" si="1298"/>
        <v>0</v>
      </c>
      <c r="AU2728" s="111">
        <f t="shared" si="1301"/>
        <v>0</v>
      </c>
      <c r="AV2728" s="111" t="str">
        <f t="shared" si="1299"/>
        <v xml:space="preserve"> </v>
      </c>
      <c r="AW2728" s="112">
        <f t="shared" si="1300"/>
        <v>0</v>
      </c>
    </row>
    <row r="2729" spans="30:49">
      <c r="AD2729" s="132">
        <v>2726</v>
      </c>
      <c r="AE2729" s="125" t="str">
        <f t="shared" si="1291"/>
        <v xml:space="preserve"> </v>
      </c>
      <c r="AF2729" s="125" t="str">
        <f t="shared" si="1288"/>
        <v xml:space="preserve"> </v>
      </c>
      <c r="AG2729" s="125" t="str">
        <f t="shared" si="1292"/>
        <v xml:space="preserve"> </v>
      </c>
      <c r="AH2729" s="126" t="str">
        <f t="shared" si="1289"/>
        <v xml:space="preserve"> </v>
      </c>
      <c r="AI2729" s="127" t="str">
        <f t="shared" si="1302"/>
        <v xml:space="preserve"> </v>
      </c>
      <c r="AJ2729" s="128" t="str">
        <f t="shared" si="1303"/>
        <v xml:space="preserve"> </v>
      </c>
      <c r="AK2729" s="128" t="str">
        <f t="shared" si="1293"/>
        <v xml:space="preserve"> </v>
      </c>
      <c r="AL2729" s="129" t="str">
        <f t="shared" si="1304"/>
        <v xml:space="preserve"> </v>
      </c>
      <c r="AM2729" s="130" t="str">
        <f t="shared" si="1305"/>
        <v xml:space="preserve"> </v>
      </c>
      <c r="AN2729" s="129" t="str">
        <f t="shared" si="1306"/>
        <v xml:space="preserve"> </v>
      </c>
      <c r="AO2729" s="131" t="str">
        <f t="shared" si="1294"/>
        <v xml:space="preserve"> </v>
      </c>
      <c r="AP2729" s="123" t="str">
        <f t="shared" si="1290"/>
        <v xml:space="preserve"> </v>
      </c>
      <c r="AQ2729" s="129" t="str">
        <f t="shared" si="1295"/>
        <v xml:space="preserve"> </v>
      </c>
      <c r="AR2729" s="111">
        <f t="shared" si="1296"/>
        <v>2726</v>
      </c>
      <c r="AS2729" s="111">
        <f t="shared" si="1297"/>
        <v>0</v>
      </c>
      <c r="AT2729" s="111">
        <f t="shared" si="1298"/>
        <v>0</v>
      </c>
      <c r="AU2729" s="111">
        <f t="shared" si="1301"/>
        <v>0</v>
      </c>
      <c r="AV2729" s="111" t="str">
        <f t="shared" si="1299"/>
        <v xml:space="preserve"> </v>
      </c>
      <c r="AW2729" s="112">
        <f t="shared" si="1300"/>
        <v>0</v>
      </c>
    </row>
    <row r="2730" spans="30:49">
      <c r="AD2730" s="132">
        <v>2727</v>
      </c>
      <c r="AE2730" s="125" t="str">
        <f t="shared" si="1291"/>
        <v xml:space="preserve"> </v>
      </c>
      <c r="AF2730" s="125" t="str">
        <f t="shared" si="1288"/>
        <v xml:space="preserve"> </v>
      </c>
      <c r="AG2730" s="125" t="str">
        <f t="shared" si="1292"/>
        <v xml:space="preserve"> </v>
      </c>
      <c r="AH2730" s="126" t="str">
        <f t="shared" si="1289"/>
        <v xml:space="preserve"> </v>
      </c>
      <c r="AI2730" s="127" t="str">
        <f t="shared" si="1302"/>
        <v xml:space="preserve"> </v>
      </c>
      <c r="AJ2730" s="128" t="str">
        <f t="shared" si="1303"/>
        <v xml:space="preserve"> </v>
      </c>
      <c r="AK2730" s="128" t="str">
        <f t="shared" si="1293"/>
        <v xml:space="preserve"> </v>
      </c>
      <c r="AL2730" s="129" t="str">
        <f t="shared" si="1304"/>
        <v xml:space="preserve"> </v>
      </c>
      <c r="AM2730" s="130" t="str">
        <f t="shared" si="1305"/>
        <v xml:space="preserve"> </v>
      </c>
      <c r="AN2730" s="129" t="str">
        <f t="shared" si="1306"/>
        <v xml:space="preserve"> </v>
      </c>
      <c r="AO2730" s="131" t="str">
        <f t="shared" si="1294"/>
        <v xml:space="preserve"> </v>
      </c>
      <c r="AP2730" s="123" t="str">
        <f t="shared" si="1290"/>
        <v xml:space="preserve"> </v>
      </c>
      <c r="AQ2730" s="129" t="str">
        <f t="shared" si="1295"/>
        <v xml:space="preserve"> </v>
      </c>
      <c r="AR2730" s="111">
        <f t="shared" si="1296"/>
        <v>2727</v>
      </c>
      <c r="AS2730" s="111">
        <f t="shared" si="1297"/>
        <v>0</v>
      </c>
      <c r="AT2730" s="111">
        <f t="shared" si="1298"/>
        <v>0</v>
      </c>
      <c r="AU2730" s="111">
        <f t="shared" si="1301"/>
        <v>0</v>
      </c>
      <c r="AV2730" s="111" t="str">
        <f t="shared" si="1299"/>
        <v xml:space="preserve"> </v>
      </c>
      <c r="AW2730" s="112">
        <f t="shared" si="1300"/>
        <v>0</v>
      </c>
    </row>
    <row r="2731" spans="30:49">
      <c r="AD2731" s="132">
        <v>2728</v>
      </c>
      <c r="AE2731" s="125" t="str">
        <f t="shared" si="1291"/>
        <v xml:space="preserve"> </v>
      </c>
      <c r="AF2731" s="125" t="str">
        <f t="shared" ref="AF2731:AF2794" si="1307">IF(AF2730=" "," ",IF(AF2730&lt;0," ",AE2731+(AG2731*1+0.5*AK2731*1*1)))</f>
        <v xml:space="preserve"> </v>
      </c>
      <c r="AG2731" s="125" t="str">
        <f t="shared" si="1292"/>
        <v xml:space="preserve"> </v>
      </c>
      <c r="AH2731" s="126" t="str">
        <f t="shared" ref="AH2731:AH2794" si="1308">IF(AF2730=" "," ",IF(AF2730&lt;0," ",AG2731+AK2731*1))</f>
        <v xml:space="preserve"> </v>
      </c>
      <c r="AI2731" s="127" t="str">
        <f t="shared" si="1302"/>
        <v xml:space="preserve"> </v>
      </c>
      <c r="AJ2731" s="128" t="str">
        <f t="shared" si="1303"/>
        <v xml:space="preserve"> </v>
      </c>
      <c r="AK2731" s="128" t="str">
        <f t="shared" si="1293"/>
        <v xml:space="preserve"> </v>
      </c>
      <c r="AL2731" s="129" t="str">
        <f t="shared" si="1304"/>
        <v xml:space="preserve"> </v>
      </c>
      <c r="AM2731" s="130" t="str">
        <f t="shared" si="1305"/>
        <v xml:space="preserve"> </v>
      </c>
      <c r="AN2731" s="129" t="str">
        <f t="shared" si="1306"/>
        <v xml:space="preserve"> </v>
      </c>
      <c r="AO2731" s="131" t="str">
        <f t="shared" si="1294"/>
        <v xml:space="preserve"> </v>
      </c>
      <c r="AP2731" s="123" t="str">
        <f t="shared" si="1290"/>
        <v xml:space="preserve"> </v>
      </c>
      <c r="AQ2731" s="129" t="str">
        <f t="shared" si="1295"/>
        <v xml:space="preserve"> </v>
      </c>
      <c r="AR2731" s="111">
        <f t="shared" si="1296"/>
        <v>2728</v>
      </c>
      <c r="AS2731" s="111">
        <f t="shared" si="1297"/>
        <v>0</v>
      </c>
      <c r="AT2731" s="111">
        <f t="shared" si="1298"/>
        <v>0</v>
      </c>
      <c r="AU2731" s="111">
        <f t="shared" si="1301"/>
        <v>0</v>
      </c>
      <c r="AV2731" s="111" t="str">
        <f t="shared" si="1299"/>
        <v xml:space="preserve"> </v>
      </c>
      <c r="AW2731" s="112">
        <f t="shared" si="1300"/>
        <v>0</v>
      </c>
    </row>
    <row r="2732" spans="30:49">
      <c r="AD2732" s="132">
        <v>2729</v>
      </c>
      <c r="AE2732" s="125" t="str">
        <f t="shared" si="1291"/>
        <v xml:space="preserve"> </v>
      </c>
      <c r="AF2732" s="125" t="str">
        <f t="shared" si="1307"/>
        <v xml:space="preserve"> </v>
      </c>
      <c r="AG2732" s="125" t="str">
        <f t="shared" si="1292"/>
        <v xml:space="preserve"> </v>
      </c>
      <c r="AH2732" s="126" t="str">
        <f t="shared" si="1308"/>
        <v xml:space="preserve"> </v>
      </c>
      <c r="AI2732" s="127" t="str">
        <f t="shared" si="1302"/>
        <v xml:space="preserve"> </v>
      </c>
      <c r="AJ2732" s="128" t="str">
        <f t="shared" si="1303"/>
        <v xml:space="preserve"> </v>
      </c>
      <c r="AK2732" s="128" t="str">
        <f t="shared" si="1293"/>
        <v xml:space="preserve"> </v>
      </c>
      <c r="AL2732" s="129" t="str">
        <f t="shared" si="1304"/>
        <v xml:space="preserve"> </v>
      </c>
      <c r="AM2732" s="130" t="str">
        <f t="shared" si="1305"/>
        <v xml:space="preserve"> </v>
      </c>
      <c r="AN2732" s="129" t="str">
        <f t="shared" si="1306"/>
        <v xml:space="preserve"> </v>
      </c>
      <c r="AO2732" s="131" t="str">
        <f t="shared" si="1294"/>
        <v xml:space="preserve"> </v>
      </c>
      <c r="AP2732" s="123" t="str">
        <f t="shared" ref="AP2732:AP2795" si="1309">IF(AF2731=" "," ",IF(AF2731&lt;0," ",IF(AD2732&lt;$B$4,$B$3,0)))</f>
        <v xml:space="preserve"> </v>
      </c>
      <c r="AQ2732" s="129" t="str">
        <f t="shared" si="1295"/>
        <v xml:space="preserve"> </v>
      </c>
      <c r="AR2732" s="111">
        <f t="shared" si="1296"/>
        <v>2729</v>
      </c>
      <c r="AS2732" s="111">
        <f t="shared" si="1297"/>
        <v>0</v>
      </c>
      <c r="AT2732" s="111">
        <f t="shared" si="1298"/>
        <v>0</v>
      </c>
      <c r="AU2732" s="111">
        <f t="shared" si="1301"/>
        <v>0</v>
      </c>
      <c r="AV2732" s="111" t="str">
        <f t="shared" si="1299"/>
        <v xml:space="preserve"> </v>
      </c>
      <c r="AW2732" s="112">
        <f t="shared" si="1300"/>
        <v>0</v>
      </c>
    </row>
    <row r="2733" spans="30:49">
      <c r="AD2733" s="132">
        <v>2730</v>
      </c>
      <c r="AE2733" s="125" t="str">
        <f t="shared" si="1291"/>
        <v xml:space="preserve"> </v>
      </c>
      <c r="AF2733" s="125" t="str">
        <f t="shared" si="1307"/>
        <v xml:space="preserve"> </v>
      </c>
      <c r="AG2733" s="125" t="str">
        <f t="shared" si="1292"/>
        <v xml:space="preserve"> </v>
      </c>
      <c r="AH2733" s="126" t="str">
        <f t="shared" si="1308"/>
        <v xml:space="preserve"> </v>
      </c>
      <c r="AI2733" s="127" t="str">
        <f t="shared" si="1302"/>
        <v xml:space="preserve"> </v>
      </c>
      <c r="AJ2733" s="128" t="str">
        <f t="shared" si="1303"/>
        <v xml:space="preserve"> </v>
      </c>
      <c r="AK2733" s="128" t="str">
        <f t="shared" si="1293"/>
        <v xml:space="preserve"> </v>
      </c>
      <c r="AL2733" s="129" t="str">
        <f t="shared" si="1304"/>
        <v xml:space="preserve"> </v>
      </c>
      <c r="AM2733" s="130" t="str">
        <f t="shared" si="1305"/>
        <v xml:space="preserve"> </v>
      </c>
      <c r="AN2733" s="129" t="str">
        <f t="shared" si="1306"/>
        <v xml:space="preserve"> </v>
      </c>
      <c r="AO2733" s="131" t="str">
        <f t="shared" si="1294"/>
        <v xml:space="preserve"> </v>
      </c>
      <c r="AP2733" s="123" t="str">
        <f t="shared" si="1309"/>
        <v xml:space="preserve"> </v>
      </c>
      <c r="AQ2733" s="129" t="str">
        <f t="shared" si="1295"/>
        <v xml:space="preserve"> </v>
      </c>
      <c r="AR2733" s="111">
        <f t="shared" si="1296"/>
        <v>2730</v>
      </c>
      <c r="AS2733" s="111">
        <f t="shared" si="1297"/>
        <v>0</v>
      </c>
      <c r="AT2733" s="111">
        <f t="shared" si="1298"/>
        <v>0</v>
      </c>
      <c r="AU2733" s="111">
        <f t="shared" si="1301"/>
        <v>0</v>
      </c>
      <c r="AV2733" s="111" t="str">
        <f t="shared" si="1299"/>
        <v xml:space="preserve"> </v>
      </c>
      <c r="AW2733" s="112">
        <f t="shared" si="1300"/>
        <v>0</v>
      </c>
    </row>
    <row r="2734" spans="30:49">
      <c r="AD2734" s="132">
        <v>2731</v>
      </c>
      <c r="AE2734" s="125" t="str">
        <f t="shared" si="1291"/>
        <v xml:space="preserve"> </v>
      </c>
      <c r="AF2734" s="125" t="str">
        <f t="shared" si="1307"/>
        <v xml:space="preserve"> </v>
      </c>
      <c r="AG2734" s="125" t="str">
        <f t="shared" si="1292"/>
        <v xml:space="preserve"> </v>
      </c>
      <c r="AH2734" s="126" t="str">
        <f t="shared" si="1308"/>
        <v xml:space="preserve"> </v>
      </c>
      <c r="AI2734" s="127" t="str">
        <f t="shared" si="1302"/>
        <v xml:space="preserve"> </v>
      </c>
      <c r="AJ2734" s="128" t="str">
        <f t="shared" si="1303"/>
        <v xml:space="preserve"> </v>
      </c>
      <c r="AK2734" s="128" t="str">
        <f t="shared" si="1293"/>
        <v xml:space="preserve"> </v>
      </c>
      <c r="AL2734" s="129" t="str">
        <f t="shared" si="1304"/>
        <v xml:space="preserve"> </v>
      </c>
      <c r="AM2734" s="130" t="str">
        <f t="shared" si="1305"/>
        <v xml:space="preserve"> </v>
      </c>
      <c r="AN2734" s="129" t="str">
        <f t="shared" si="1306"/>
        <v xml:space="preserve"> </v>
      </c>
      <c r="AO2734" s="131" t="str">
        <f t="shared" si="1294"/>
        <v xml:space="preserve"> </v>
      </c>
      <c r="AP2734" s="123" t="str">
        <f t="shared" si="1309"/>
        <v xml:space="preserve"> </v>
      </c>
      <c r="AQ2734" s="129" t="str">
        <f t="shared" si="1295"/>
        <v xml:space="preserve"> </v>
      </c>
      <c r="AR2734" s="111">
        <f t="shared" si="1296"/>
        <v>2731</v>
      </c>
      <c r="AS2734" s="111">
        <f t="shared" si="1297"/>
        <v>0</v>
      </c>
      <c r="AT2734" s="111">
        <f t="shared" si="1298"/>
        <v>0</v>
      </c>
      <c r="AU2734" s="111">
        <f t="shared" si="1301"/>
        <v>0</v>
      </c>
      <c r="AV2734" s="111" t="str">
        <f t="shared" si="1299"/>
        <v xml:space="preserve"> </v>
      </c>
      <c r="AW2734" s="112">
        <f t="shared" si="1300"/>
        <v>0</v>
      </c>
    </row>
    <row r="2735" spans="30:49">
      <c r="AD2735" s="132">
        <v>2732</v>
      </c>
      <c r="AE2735" s="125" t="str">
        <f t="shared" si="1291"/>
        <v xml:space="preserve"> </v>
      </c>
      <c r="AF2735" s="125" t="str">
        <f t="shared" si="1307"/>
        <v xml:space="preserve"> </v>
      </c>
      <c r="AG2735" s="125" t="str">
        <f t="shared" si="1292"/>
        <v xml:space="preserve"> </v>
      </c>
      <c r="AH2735" s="126" t="str">
        <f t="shared" si="1308"/>
        <v xml:space="preserve"> </v>
      </c>
      <c r="AI2735" s="127" t="str">
        <f t="shared" si="1302"/>
        <v xml:space="preserve"> </v>
      </c>
      <c r="AJ2735" s="128" t="str">
        <f t="shared" si="1303"/>
        <v xml:space="preserve"> </v>
      </c>
      <c r="AK2735" s="128" t="str">
        <f t="shared" si="1293"/>
        <v xml:space="preserve"> </v>
      </c>
      <c r="AL2735" s="129" t="str">
        <f t="shared" si="1304"/>
        <v xml:space="preserve"> </v>
      </c>
      <c r="AM2735" s="130" t="str">
        <f t="shared" si="1305"/>
        <v xml:space="preserve"> </v>
      </c>
      <c r="AN2735" s="129" t="str">
        <f t="shared" si="1306"/>
        <v xml:space="preserve"> </v>
      </c>
      <c r="AO2735" s="131" t="str">
        <f t="shared" si="1294"/>
        <v xml:space="preserve"> </v>
      </c>
      <c r="AP2735" s="123" t="str">
        <f t="shared" si="1309"/>
        <v xml:space="preserve"> </v>
      </c>
      <c r="AQ2735" s="129" t="str">
        <f t="shared" si="1295"/>
        <v xml:space="preserve"> </v>
      </c>
      <c r="AR2735" s="111">
        <f t="shared" si="1296"/>
        <v>2732</v>
      </c>
      <c r="AS2735" s="111">
        <f t="shared" si="1297"/>
        <v>0</v>
      </c>
      <c r="AT2735" s="111">
        <f t="shared" si="1298"/>
        <v>0</v>
      </c>
      <c r="AU2735" s="111">
        <f t="shared" si="1301"/>
        <v>0</v>
      </c>
      <c r="AV2735" s="111" t="str">
        <f t="shared" si="1299"/>
        <v xml:space="preserve"> </v>
      </c>
      <c r="AW2735" s="112">
        <f t="shared" si="1300"/>
        <v>0</v>
      </c>
    </row>
    <row r="2736" spans="30:49">
      <c r="AD2736" s="132">
        <v>2733</v>
      </c>
      <c r="AE2736" s="125" t="str">
        <f t="shared" si="1291"/>
        <v xml:space="preserve"> </v>
      </c>
      <c r="AF2736" s="125" t="str">
        <f t="shared" si="1307"/>
        <v xml:space="preserve"> </v>
      </c>
      <c r="AG2736" s="125" t="str">
        <f t="shared" si="1292"/>
        <v xml:space="preserve"> </v>
      </c>
      <c r="AH2736" s="126" t="str">
        <f t="shared" si="1308"/>
        <v xml:space="preserve"> </v>
      </c>
      <c r="AI2736" s="127" t="str">
        <f t="shared" si="1302"/>
        <v xml:space="preserve"> </v>
      </c>
      <c r="AJ2736" s="128" t="str">
        <f t="shared" si="1303"/>
        <v xml:space="preserve"> </v>
      </c>
      <c r="AK2736" s="128" t="str">
        <f t="shared" si="1293"/>
        <v xml:space="preserve"> </v>
      </c>
      <c r="AL2736" s="129" t="str">
        <f t="shared" si="1304"/>
        <v xml:space="preserve"> </v>
      </c>
      <c r="AM2736" s="130" t="str">
        <f t="shared" si="1305"/>
        <v xml:space="preserve"> </v>
      </c>
      <c r="AN2736" s="129" t="str">
        <f t="shared" si="1306"/>
        <v xml:space="preserve"> </v>
      </c>
      <c r="AO2736" s="131" t="str">
        <f t="shared" si="1294"/>
        <v xml:space="preserve"> </v>
      </c>
      <c r="AP2736" s="123" t="str">
        <f t="shared" si="1309"/>
        <v xml:space="preserve"> </v>
      </c>
      <c r="AQ2736" s="129" t="str">
        <f t="shared" si="1295"/>
        <v xml:space="preserve"> </v>
      </c>
      <c r="AR2736" s="111">
        <f t="shared" si="1296"/>
        <v>2733</v>
      </c>
      <c r="AS2736" s="111">
        <f t="shared" si="1297"/>
        <v>0</v>
      </c>
      <c r="AT2736" s="111">
        <f t="shared" si="1298"/>
        <v>0</v>
      </c>
      <c r="AU2736" s="111">
        <f t="shared" si="1301"/>
        <v>0</v>
      </c>
      <c r="AV2736" s="111" t="str">
        <f t="shared" si="1299"/>
        <v xml:space="preserve"> </v>
      </c>
      <c r="AW2736" s="112">
        <f t="shared" si="1300"/>
        <v>0</v>
      </c>
    </row>
    <row r="2737" spans="30:49">
      <c r="AD2737" s="132">
        <v>2734</v>
      </c>
      <c r="AE2737" s="125" t="str">
        <f t="shared" si="1291"/>
        <v xml:space="preserve"> </v>
      </c>
      <c r="AF2737" s="125" t="str">
        <f t="shared" si="1307"/>
        <v xml:space="preserve"> </v>
      </c>
      <c r="AG2737" s="125" t="str">
        <f t="shared" si="1292"/>
        <v xml:space="preserve"> </v>
      </c>
      <c r="AH2737" s="126" t="str">
        <f t="shared" si="1308"/>
        <v xml:space="preserve"> </v>
      </c>
      <c r="AI2737" s="127" t="str">
        <f t="shared" si="1302"/>
        <v xml:space="preserve"> </v>
      </c>
      <c r="AJ2737" s="128" t="str">
        <f t="shared" si="1303"/>
        <v xml:space="preserve"> </v>
      </c>
      <c r="AK2737" s="128" t="str">
        <f t="shared" si="1293"/>
        <v xml:space="preserve"> </v>
      </c>
      <c r="AL2737" s="129" t="str">
        <f t="shared" si="1304"/>
        <v xml:space="preserve"> </v>
      </c>
      <c r="AM2737" s="130" t="str">
        <f t="shared" si="1305"/>
        <v xml:space="preserve"> </v>
      </c>
      <c r="AN2737" s="129" t="str">
        <f t="shared" si="1306"/>
        <v xml:space="preserve"> </v>
      </c>
      <c r="AO2737" s="131" t="str">
        <f t="shared" si="1294"/>
        <v xml:space="preserve"> </v>
      </c>
      <c r="AP2737" s="123" t="str">
        <f t="shared" si="1309"/>
        <v xml:space="preserve"> </v>
      </c>
      <c r="AQ2737" s="129" t="str">
        <f t="shared" si="1295"/>
        <v xml:space="preserve"> </v>
      </c>
      <c r="AR2737" s="111">
        <f t="shared" si="1296"/>
        <v>2734</v>
      </c>
      <c r="AS2737" s="111">
        <f t="shared" si="1297"/>
        <v>0</v>
      </c>
      <c r="AT2737" s="111">
        <f t="shared" si="1298"/>
        <v>0</v>
      </c>
      <c r="AU2737" s="111">
        <f t="shared" si="1301"/>
        <v>0</v>
      </c>
      <c r="AV2737" s="111" t="str">
        <f t="shared" si="1299"/>
        <v xml:space="preserve"> </v>
      </c>
      <c r="AW2737" s="112">
        <f t="shared" si="1300"/>
        <v>0</v>
      </c>
    </row>
    <row r="2738" spans="30:49">
      <c r="AD2738" s="132">
        <v>2735</v>
      </c>
      <c r="AE2738" s="125" t="str">
        <f t="shared" si="1291"/>
        <v xml:space="preserve"> </v>
      </c>
      <c r="AF2738" s="125" t="str">
        <f t="shared" si="1307"/>
        <v xml:space="preserve"> </v>
      </c>
      <c r="AG2738" s="125" t="str">
        <f t="shared" si="1292"/>
        <v xml:space="preserve"> </v>
      </c>
      <c r="AH2738" s="126" t="str">
        <f t="shared" si="1308"/>
        <v xml:space="preserve"> </v>
      </c>
      <c r="AI2738" s="127" t="str">
        <f t="shared" si="1302"/>
        <v xml:space="preserve"> </v>
      </c>
      <c r="AJ2738" s="128" t="str">
        <f t="shared" si="1303"/>
        <v xml:space="preserve"> </v>
      </c>
      <c r="AK2738" s="128" t="str">
        <f t="shared" si="1293"/>
        <v xml:space="preserve"> </v>
      </c>
      <c r="AL2738" s="129" t="str">
        <f t="shared" si="1304"/>
        <v xml:space="preserve"> </v>
      </c>
      <c r="AM2738" s="130" t="str">
        <f t="shared" si="1305"/>
        <v xml:space="preserve"> </v>
      </c>
      <c r="AN2738" s="129" t="str">
        <f t="shared" si="1306"/>
        <v xml:space="preserve"> </v>
      </c>
      <c r="AO2738" s="131" t="str">
        <f t="shared" si="1294"/>
        <v xml:space="preserve"> </v>
      </c>
      <c r="AP2738" s="123" t="str">
        <f t="shared" si="1309"/>
        <v xml:space="preserve"> </v>
      </c>
      <c r="AQ2738" s="129" t="str">
        <f t="shared" si="1295"/>
        <v xml:space="preserve"> </v>
      </c>
      <c r="AR2738" s="111">
        <f t="shared" si="1296"/>
        <v>2735</v>
      </c>
      <c r="AS2738" s="111">
        <f t="shared" si="1297"/>
        <v>0</v>
      </c>
      <c r="AT2738" s="111">
        <f t="shared" si="1298"/>
        <v>0</v>
      </c>
      <c r="AU2738" s="111">
        <f t="shared" si="1301"/>
        <v>0</v>
      </c>
      <c r="AV2738" s="111" t="str">
        <f t="shared" si="1299"/>
        <v xml:space="preserve"> </v>
      </c>
      <c r="AW2738" s="112">
        <f t="shared" si="1300"/>
        <v>0</v>
      </c>
    </row>
    <row r="2739" spans="30:49">
      <c r="AD2739" s="132">
        <v>2736</v>
      </c>
      <c r="AE2739" s="125" t="str">
        <f t="shared" si="1291"/>
        <v xml:space="preserve"> </v>
      </c>
      <c r="AF2739" s="125" t="str">
        <f t="shared" si="1307"/>
        <v xml:space="preserve"> </v>
      </c>
      <c r="AG2739" s="125" t="str">
        <f t="shared" si="1292"/>
        <v xml:space="preserve"> </v>
      </c>
      <c r="AH2739" s="126" t="str">
        <f t="shared" si="1308"/>
        <v xml:space="preserve"> </v>
      </c>
      <c r="AI2739" s="127" t="str">
        <f t="shared" si="1302"/>
        <v xml:space="preserve"> </v>
      </c>
      <c r="AJ2739" s="128" t="str">
        <f t="shared" si="1303"/>
        <v xml:space="preserve"> </v>
      </c>
      <c r="AK2739" s="128" t="str">
        <f t="shared" si="1293"/>
        <v xml:space="preserve"> </v>
      </c>
      <c r="AL2739" s="129" t="str">
        <f t="shared" si="1304"/>
        <v xml:space="preserve"> </v>
      </c>
      <c r="AM2739" s="130" t="str">
        <f t="shared" si="1305"/>
        <v xml:space="preserve"> </v>
      </c>
      <c r="AN2739" s="129" t="str">
        <f t="shared" si="1306"/>
        <v xml:space="preserve"> </v>
      </c>
      <c r="AO2739" s="131" t="str">
        <f t="shared" si="1294"/>
        <v xml:space="preserve"> </v>
      </c>
      <c r="AP2739" s="123" t="str">
        <f t="shared" si="1309"/>
        <v xml:space="preserve"> </v>
      </c>
      <c r="AQ2739" s="129" t="str">
        <f t="shared" si="1295"/>
        <v xml:space="preserve"> </v>
      </c>
      <c r="AR2739" s="111">
        <f t="shared" si="1296"/>
        <v>2736</v>
      </c>
      <c r="AS2739" s="111">
        <f t="shared" si="1297"/>
        <v>0</v>
      </c>
      <c r="AT2739" s="111">
        <f t="shared" si="1298"/>
        <v>0</v>
      </c>
      <c r="AU2739" s="111">
        <f t="shared" si="1301"/>
        <v>0</v>
      </c>
      <c r="AV2739" s="111" t="str">
        <f t="shared" si="1299"/>
        <v xml:space="preserve"> </v>
      </c>
      <c r="AW2739" s="112">
        <f t="shared" si="1300"/>
        <v>0</v>
      </c>
    </row>
    <row r="2740" spans="30:49">
      <c r="AD2740" s="132">
        <v>2737</v>
      </c>
      <c r="AE2740" s="125" t="str">
        <f t="shared" si="1291"/>
        <v xml:space="preserve"> </v>
      </c>
      <c r="AF2740" s="125" t="str">
        <f t="shared" si="1307"/>
        <v xml:space="preserve"> </v>
      </c>
      <c r="AG2740" s="125" t="str">
        <f t="shared" si="1292"/>
        <v xml:space="preserve"> </v>
      </c>
      <c r="AH2740" s="126" t="str">
        <f t="shared" si="1308"/>
        <v xml:space="preserve"> </v>
      </c>
      <c r="AI2740" s="127" t="str">
        <f t="shared" si="1302"/>
        <v xml:space="preserve"> </v>
      </c>
      <c r="AJ2740" s="128" t="str">
        <f t="shared" si="1303"/>
        <v xml:space="preserve"> </v>
      </c>
      <c r="AK2740" s="128" t="str">
        <f t="shared" si="1293"/>
        <v xml:space="preserve"> </v>
      </c>
      <c r="AL2740" s="129" t="str">
        <f t="shared" si="1304"/>
        <v xml:space="preserve"> </v>
      </c>
      <c r="AM2740" s="130" t="str">
        <f t="shared" si="1305"/>
        <v xml:space="preserve"> </v>
      </c>
      <c r="AN2740" s="129" t="str">
        <f t="shared" si="1306"/>
        <v xml:space="preserve"> </v>
      </c>
      <c r="AO2740" s="131" t="str">
        <f t="shared" si="1294"/>
        <v xml:space="preserve"> </v>
      </c>
      <c r="AP2740" s="123" t="str">
        <f t="shared" si="1309"/>
        <v xml:space="preserve"> </v>
      </c>
      <c r="AQ2740" s="129" t="str">
        <f t="shared" si="1295"/>
        <v xml:space="preserve"> </v>
      </c>
      <c r="AR2740" s="111">
        <f t="shared" si="1296"/>
        <v>2737</v>
      </c>
      <c r="AS2740" s="111">
        <f t="shared" si="1297"/>
        <v>0</v>
      </c>
      <c r="AT2740" s="111">
        <f t="shared" si="1298"/>
        <v>0</v>
      </c>
      <c r="AU2740" s="111">
        <f t="shared" si="1301"/>
        <v>0</v>
      </c>
      <c r="AV2740" s="111" t="str">
        <f t="shared" si="1299"/>
        <v xml:space="preserve"> </v>
      </c>
      <c r="AW2740" s="112">
        <f t="shared" si="1300"/>
        <v>0</v>
      </c>
    </row>
    <row r="2741" spans="30:49">
      <c r="AD2741" s="132">
        <v>2738</v>
      </c>
      <c r="AE2741" s="125" t="str">
        <f t="shared" si="1291"/>
        <v xml:space="preserve"> </v>
      </c>
      <c r="AF2741" s="125" t="str">
        <f t="shared" si="1307"/>
        <v xml:space="preserve"> </v>
      </c>
      <c r="AG2741" s="125" t="str">
        <f t="shared" si="1292"/>
        <v xml:space="preserve"> </v>
      </c>
      <c r="AH2741" s="126" t="str">
        <f t="shared" si="1308"/>
        <v xml:space="preserve"> </v>
      </c>
      <c r="AI2741" s="127" t="str">
        <f t="shared" si="1302"/>
        <v xml:space="preserve"> </v>
      </c>
      <c r="AJ2741" s="128" t="str">
        <f t="shared" si="1303"/>
        <v xml:space="preserve"> </v>
      </c>
      <c r="AK2741" s="128" t="str">
        <f t="shared" si="1293"/>
        <v xml:space="preserve"> </v>
      </c>
      <c r="AL2741" s="129" t="str">
        <f t="shared" si="1304"/>
        <v xml:space="preserve"> </v>
      </c>
      <c r="AM2741" s="130" t="str">
        <f t="shared" si="1305"/>
        <v xml:space="preserve"> </v>
      </c>
      <c r="AN2741" s="129" t="str">
        <f t="shared" si="1306"/>
        <v xml:space="preserve"> </v>
      </c>
      <c r="AO2741" s="131" t="str">
        <f t="shared" si="1294"/>
        <v xml:space="preserve"> </v>
      </c>
      <c r="AP2741" s="123" t="str">
        <f t="shared" si="1309"/>
        <v xml:space="preserve"> </v>
      </c>
      <c r="AQ2741" s="129" t="str">
        <f t="shared" si="1295"/>
        <v xml:space="preserve"> </v>
      </c>
      <c r="AR2741" s="111">
        <f t="shared" si="1296"/>
        <v>2738</v>
      </c>
      <c r="AS2741" s="111">
        <f t="shared" si="1297"/>
        <v>0</v>
      </c>
      <c r="AT2741" s="111">
        <f t="shared" si="1298"/>
        <v>0</v>
      </c>
      <c r="AU2741" s="111">
        <f t="shared" si="1301"/>
        <v>0</v>
      </c>
      <c r="AV2741" s="111" t="str">
        <f t="shared" si="1299"/>
        <v xml:space="preserve"> </v>
      </c>
      <c r="AW2741" s="112">
        <f t="shared" si="1300"/>
        <v>0</v>
      </c>
    </row>
    <row r="2742" spans="30:49">
      <c r="AD2742" s="132">
        <v>2739</v>
      </c>
      <c r="AE2742" s="125" t="str">
        <f t="shared" si="1291"/>
        <v xml:space="preserve"> </v>
      </c>
      <c r="AF2742" s="125" t="str">
        <f t="shared" si="1307"/>
        <v xml:space="preserve"> </v>
      </c>
      <c r="AG2742" s="125" t="str">
        <f t="shared" si="1292"/>
        <v xml:space="preserve"> </v>
      </c>
      <c r="AH2742" s="126" t="str">
        <f t="shared" si="1308"/>
        <v xml:space="preserve"> </v>
      </c>
      <c r="AI2742" s="127" t="str">
        <f t="shared" si="1302"/>
        <v xml:space="preserve"> </v>
      </c>
      <c r="AJ2742" s="128" t="str">
        <f t="shared" si="1303"/>
        <v xml:space="preserve"> </v>
      </c>
      <c r="AK2742" s="128" t="str">
        <f t="shared" si="1293"/>
        <v xml:space="preserve"> </v>
      </c>
      <c r="AL2742" s="129" t="str">
        <f t="shared" si="1304"/>
        <v xml:space="preserve"> </v>
      </c>
      <c r="AM2742" s="130" t="str">
        <f t="shared" si="1305"/>
        <v xml:space="preserve"> </v>
      </c>
      <c r="AN2742" s="129" t="str">
        <f t="shared" si="1306"/>
        <v xml:space="preserve"> </v>
      </c>
      <c r="AO2742" s="131" t="str">
        <f t="shared" si="1294"/>
        <v xml:space="preserve"> </v>
      </c>
      <c r="AP2742" s="123" t="str">
        <f t="shared" si="1309"/>
        <v xml:space="preserve"> </v>
      </c>
      <c r="AQ2742" s="129" t="str">
        <f t="shared" si="1295"/>
        <v xml:space="preserve"> </v>
      </c>
      <c r="AR2742" s="111">
        <f t="shared" si="1296"/>
        <v>2739</v>
      </c>
      <c r="AS2742" s="111">
        <f t="shared" si="1297"/>
        <v>0</v>
      </c>
      <c r="AT2742" s="111">
        <f t="shared" si="1298"/>
        <v>0</v>
      </c>
      <c r="AU2742" s="111">
        <f t="shared" si="1301"/>
        <v>0</v>
      </c>
      <c r="AV2742" s="111" t="str">
        <f t="shared" si="1299"/>
        <v xml:space="preserve"> </v>
      </c>
      <c r="AW2742" s="112">
        <f t="shared" si="1300"/>
        <v>0</v>
      </c>
    </row>
    <row r="2743" spans="30:49">
      <c r="AD2743" s="132">
        <v>2740</v>
      </c>
      <c r="AE2743" s="125" t="str">
        <f t="shared" si="1291"/>
        <v xml:space="preserve"> </v>
      </c>
      <c r="AF2743" s="125" t="str">
        <f t="shared" si="1307"/>
        <v xml:space="preserve"> </v>
      </c>
      <c r="AG2743" s="125" t="str">
        <f t="shared" si="1292"/>
        <v xml:space="preserve"> </v>
      </c>
      <c r="AH2743" s="126" t="str">
        <f t="shared" si="1308"/>
        <v xml:space="preserve"> </v>
      </c>
      <c r="AI2743" s="127" t="str">
        <f t="shared" si="1302"/>
        <v xml:space="preserve"> </v>
      </c>
      <c r="AJ2743" s="128" t="str">
        <f t="shared" si="1303"/>
        <v xml:space="preserve"> </v>
      </c>
      <c r="AK2743" s="128" t="str">
        <f t="shared" si="1293"/>
        <v xml:space="preserve"> </v>
      </c>
      <c r="AL2743" s="129" t="str">
        <f t="shared" si="1304"/>
        <v xml:space="preserve"> </v>
      </c>
      <c r="AM2743" s="130" t="str">
        <f t="shared" si="1305"/>
        <v xml:space="preserve"> </v>
      </c>
      <c r="AN2743" s="129" t="str">
        <f t="shared" si="1306"/>
        <v xml:space="preserve"> </v>
      </c>
      <c r="AO2743" s="131" t="str">
        <f t="shared" si="1294"/>
        <v xml:space="preserve"> </v>
      </c>
      <c r="AP2743" s="123" t="str">
        <f t="shared" si="1309"/>
        <v xml:space="preserve"> </v>
      </c>
      <c r="AQ2743" s="129" t="str">
        <f t="shared" si="1295"/>
        <v xml:space="preserve"> </v>
      </c>
      <c r="AR2743" s="111">
        <f t="shared" si="1296"/>
        <v>2740</v>
      </c>
      <c r="AS2743" s="111">
        <f t="shared" si="1297"/>
        <v>0</v>
      </c>
      <c r="AT2743" s="111">
        <f t="shared" si="1298"/>
        <v>0</v>
      </c>
      <c r="AU2743" s="111">
        <f t="shared" si="1301"/>
        <v>0</v>
      </c>
      <c r="AV2743" s="111" t="str">
        <f t="shared" si="1299"/>
        <v xml:space="preserve"> </v>
      </c>
      <c r="AW2743" s="112">
        <f t="shared" si="1300"/>
        <v>0</v>
      </c>
    </row>
    <row r="2744" spans="30:49">
      <c r="AD2744" s="132">
        <v>2741</v>
      </c>
      <c r="AE2744" s="125" t="str">
        <f t="shared" si="1291"/>
        <v xml:space="preserve"> </v>
      </c>
      <c r="AF2744" s="125" t="str">
        <f t="shared" si="1307"/>
        <v xml:space="preserve"> </v>
      </c>
      <c r="AG2744" s="125" t="str">
        <f t="shared" si="1292"/>
        <v xml:space="preserve"> </v>
      </c>
      <c r="AH2744" s="126" t="str">
        <f t="shared" si="1308"/>
        <v xml:space="preserve"> </v>
      </c>
      <c r="AI2744" s="127" t="str">
        <f t="shared" si="1302"/>
        <v xml:space="preserve"> </v>
      </c>
      <c r="AJ2744" s="128" t="str">
        <f t="shared" si="1303"/>
        <v xml:space="preserve"> </v>
      </c>
      <c r="AK2744" s="128" t="str">
        <f t="shared" si="1293"/>
        <v xml:space="preserve"> </v>
      </c>
      <c r="AL2744" s="129" t="str">
        <f t="shared" si="1304"/>
        <v xml:space="preserve"> </v>
      </c>
      <c r="AM2744" s="130" t="str">
        <f t="shared" si="1305"/>
        <v xml:space="preserve"> </v>
      </c>
      <c r="AN2744" s="129" t="str">
        <f t="shared" si="1306"/>
        <v xml:space="preserve"> </v>
      </c>
      <c r="AO2744" s="131" t="str">
        <f t="shared" si="1294"/>
        <v xml:space="preserve"> </v>
      </c>
      <c r="AP2744" s="123" t="str">
        <f t="shared" si="1309"/>
        <v xml:space="preserve"> </v>
      </c>
      <c r="AQ2744" s="129" t="str">
        <f t="shared" si="1295"/>
        <v xml:space="preserve"> </v>
      </c>
      <c r="AR2744" s="111">
        <f t="shared" si="1296"/>
        <v>2741</v>
      </c>
      <c r="AS2744" s="111">
        <f t="shared" si="1297"/>
        <v>0</v>
      </c>
      <c r="AT2744" s="111">
        <f t="shared" si="1298"/>
        <v>0</v>
      </c>
      <c r="AU2744" s="111">
        <f t="shared" si="1301"/>
        <v>0</v>
      </c>
      <c r="AV2744" s="111" t="str">
        <f t="shared" si="1299"/>
        <v xml:space="preserve"> </v>
      </c>
      <c r="AW2744" s="112">
        <f t="shared" si="1300"/>
        <v>0</v>
      </c>
    </row>
    <row r="2745" spans="30:49">
      <c r="AD2745" s="132">
        <v>2742</v>
      </c>
      <c r="AE2745" s="125" t="str">
        <f t="shared" si="1291"/>
        <v xml:space="preserve"> </v>
      </c>
      <c r="AF2745" s="125" t="str">
        <f t="shared" si="1307"/>
        <v xml:space="preserve"> </v>
      </c>
      <c r="AG2745" s="125" t="str">
        <f t="shared" si="1292"/>
        <v xml:space="preserve"> </v>
      </c>
      <c r="AH2745" s="126" t="str">
        <f t="shared" si="1308"/>
        <v xml:space="preserve"> </v>
      </c>
      <c r="AI2745" s="127" t="str">
        <f t="shared" si="1302"/>
        <v xml:space="preserve"> </v>
      </c>
      <c r="AJ2745" s="128" t="str">
        <f t="shared" si="1303"/>
        <v xml:space="preserve"> </v>
      </c>
      <c r="AK2745" s="128" t="str">
        <f t="shared" si="1293"/>
        <v xml:space="preserve"> </v>
      </c>
      <c r="AL2745" s="129" t="str">
        <f t="shared" si="1304"/>
        <v xml:space="preserve"> </v>
      </c>
      <c r="AM2745" s="130" t="str">
        <f t="shared" si="1305"/>
        <v xml:space="preserve"> </v>
      </c>
      <c r="AN2745" s="129" t="str">
        <f t="shared" si="1306"/>
        <v xml:space="preserve"> </v>
      </c>
      <c r="AO2745" s="131" t="str">
        <f t="shared" si="1294"/>
        <v xml:space="preserve"> </v>
      </c>
      <c r="AP2745" s="123" t="str">
        <f t="shared" si="1309"/>
        <v xml:space="preserve"> </v>
      </c>
      <c r="AQ2745" s="129" t="str">
        <f t="shared" si="1295"/>
        <v xml:space="preserve"> </v>
      </c>
      <c r="AR2745" s="111">
        <f t="shared" si="1296"/>
        <v>2742</v>
      </c>
      <c r="AS2745" s="111">
        <f t="shared" si="1297"/>
        <v>0</v>
      </c>
      <c r="AT2745" s="111">
        <f t="shared" si="1298"/>
        <v>0</v>
      </c>
      <c r="AU2745" s="111">
        <f t="shared" si="1301"/>
        <v>0</v>
      </c>
      <c r="AV2745" s="111" t="str">
        <f t="shared" si="1299"/>
        <v xml:space="preserve"> </v>
      </c>
      <c r="AW2745" s="112">
        <f t="shared" si="1300"/>
        <v>0</v>
      </c>
    </row>
    <row r="2746" spans="30:49">
      <c r="AD2746" s="132">
        <v>2743</v>
      </c>
      <c r="AE2746" s="125" t="str">
        <f t="shared" si="1291"/>
        <v xml:space="preserve"> </v>
      </c>
      <c r="AF2746" s="125" t="str">
        <f t="shared" si="1307"/>
        <v xml:space="preserve"> </v>
      </c>
      <c r="AG2746" s="125" t="str">
        <f t="shared" si="1292"/>
        <v xml:space="preserve"> </v>
      </c>
      <c r="AH2746" s="126" t="str">
        <f t="shared" si="1308"/>
        <v xml:space="preserve"> </v>
      </c>
      <c r="AI2746" s="127" t="str">
        <f t="shared" si="1302"/>
        <v xml:space="preserve"> </v>
      </c>
      <c r="AJ2746" s="128" t="str">
        <f t="shared" si="1303"/>
        <v xml:space="preserve"> </v>
      </c>
      <c r="AK2746" s="128" t="str">
        <f t="shared" si="1293"/>
        <v xml:space="preserve"> </v>
      </c>
      <c r="AL2746" s="129" t="str">
        <f t="shared" si="1304"/>
        <v xml:space="preserve"> </v>
      </c>
      <c r="AM2746" s="130" t="str">
        <f t="shared" si="1305"/>
        <v xml:space="preserve"> </v>
      </c>
      <c r="AN2746" s="129" t="str">
        <f t="shared" si="1306"/>
        <v xml:space="preserve"> </v>
      </c>
      <c r="AO2746" s="131" t="str">
        <f t="shared" si="1294"/>
        <v xml:space="preserve"> </v>
      </c>
      <c r="AP2746" s="123" t="str">
        <f t="shared" si="1309"/>
        <v xml:space="preserve"> </v>
      </c>
      <c r="AQ2746" s="129" t="str">
        <f t="shared" si="1295"/>
        <v xml:space="preserve"> </v>
      </c>
      <c r="AR2746" s="111">
        <f t="shared" si="1296"/>
        <v>2743</v>
      </c>
      <c r="AS2746" s="111">
        <f t="shared" si="1297"/>
        <v>0</v>
      </c>
      <c r="AT2746" s="111">
        <f t="shared" si="1298"/>
        <v>0</v>
      </c>
      <c r="AU2746" s="111">
        <f t="shared" si="1301"/>
        <v>0</v>
      </c>
      <c r="AV2746" s="111" t="str">
        <f t="shared" si="1299"/>
        <v xml:space="preserve"> </v>
      </c>
      <c r="AW2746" s="112">
        <f t="shared" si="1300"/>
        <v>0</v>
      </c>
    </row>
    <row r="2747" spans="30:49">
      <c r="AD2747" s="132">
        <v>2744</v>
      </c>
      <c r="AE2747" s="125" t="str">
        <f t="shared" si="1291"/>
        <v xml:space="preserve"> </v>
      </c>
      <c r="AF2747" s="125" t="str">
        <f t="shared" si="1307"/>
        <v xml:space="preserve"> </v>
      </c>
      <c r="AG2747" s="125" t="str">
        <f t="shared" si="1292"/>
        <v xml:space="preserve"> </v>
      </c>
      <c r="AH2747" s="126" t="str">
        <f t="shared" si="1308"/>
        <v xml:space="preserve"> </v>
      </c>
      <c r="AI2747" s="127" t="str">
        <f t="shared" si="1302"/>
        <v xml:space="preserve"> </v>
      </c>
      <c r="AJ2747" s="128" t="str">
        <f t="shared" si="1303"/>
        <v xml:space="preserve"> </v>
      </c>
      <c r="AK2747" s="128" t="str">
        <f t="shared" si="1293"/>
        <v xml:space="preserve"> </v>
      </c>
      <c r="AL2747" s="129" t="str">
        <f t="shared" si="1304"/>
        <v xml:space="preserve"> </v>
      </c>
      <c r="AM2747" s="130" t="str">
        <f t="shared" si="1305"/>
        <v xml:space="preserve"> </v>
      </c>
      <c r="AN2747" s="129" t="str">
        <f t="shared" si="1306"/>
        <v xml:space="preserve"> </v>
      </c>
      <c r="AO2747" s="131" t="str">
        <f t="shared" si="1294"/>
        <v xml:space="preserve"> </v>
      </c>
      <c r="AP2747" s="123" t="str">
        <f t="shared" si="1309"/>
        <v xml:space="preserve"> </v>
      </c>
      <c r="AQ2747" s="129" t="str">
        <f t="shared" si="1295"/>
        <v xml:space="preserve"> </v>
      </c>
      <c r="AR2747" s="111">
        <f t="shared" si="1296"/>
        <v>2744</v>
      </c>
      <c r="AS2747" s="111">
        <f t="shared" si="1297"/>
        <v>0</v>
      </c>
      <c r="AT2747" s="111">
        <f t="shared" si="1298"/>
        <v>0</v>
      </c>
      <c r="AU2747" s="111">
        <f t="shared" si="1301"/>
        <v>0</v>
      </c>
      <c r="AV2747" s="111" t="str">
        <f t="shared" si="1299"/>
        <v xml:space="preserve"> </v>
      </c>
      <c r="AW2747" s="112">
        <f t="shared" si="1300"/>
        <v>0</v>
      </c>
    </row>
    <row r="2748" spans="30:49">
      <c r="AD2748" s="132">
        <v>2745</v>
      </c>
      <c r="AE2748" s="125" t="str">
        <f t="shared" si="1291"/>
        <v xml:space="preserve"> </v>
      </c>
      <c r="AF2748" s="125" t="str">
        <f t="shared" si="1307"/>
        <v xml:space="preserve"> </v>
      </c>
      <c r="AG2748" s="125" t="str">
        <f t="shared" si="1292"/>
        <v xml:space="preserve"> </v>
      </c>
      <c r="AH2748" s="126" t="str">
        <f t="shared" si="1308"/>
        <v xml:space="preserve"> </v>
      </c>
      <c r="AI2748" s="127" t="str">
        <f t="shared" si="1302"/>
        <v xml:space="preserve"> </v>
      </c>
      <c r="AJ2748" s="128" t="str">
        <f t="shared" si="1303"/>
        <v xml:space="preserve"> </v>
      </c>
      <c r="AK2748" s="128" t="str">
        <f t="shared" si="1293"/>
        <v xml:space="preserve"> </v>
      </c>
      <c r="AL2748" s="129" t="str">
        <f t="shared" si="1304"/>
        <v xml:space="preserve"> </v>
      </c>
      <c r="AM2748" s="130" t="str">
        <f t="shared" si="1305"/>
        <v xml:space="preserve"> </v>
      </c>
      <c r="AN2748" s="129" t="str">
        <f t="shared" si="1306"/>
        <v xml:space="preserve"> </v>
      </c>
      <c r="AO2748" s="131" t="str">
        <f t="shared" si="1294"/>
        <v xml:space="preserve"> </v>
      </c>
      <c r="AP2748" s="123" t="str">
        <f t="shared" si="1309"/>
        <v xml:space="preserve"> </v>
      </c>
      <c r="AQ2748" s="129" t="str">
        <f t="shared" si="1295"/>
        <v xml:space="preserve"> </v>
      </c>
      <c r="AR2748" s="111">
        <f t="shared" si="1296"/>
        <v>2745</v>
      </c>
      <c r="AS2748" s="111">
        <f t="shared" si="1297"/>
        <v>0</v>
      </c>
      <c r="AT2748" s="111">
        <f t="shared" si="1298"/>
        <v>0</v>
      </c>
      <c r="AU2748" s="111">
        <f t="shared" si="1301"/>
        <v>0</v>
      </c>
      <c r="AV2748" s="111" t="str">
        <f t="shared" si="1299"/>
        <v xml:space="preserve"> </v>
      </c>
      <c r="AW2748" s="112">
        <f t="shared" si="1300"/>
        <v>0</v>
      </c>
    </row>
    <row r="2749" spans="30:49">
      <c r="AD2749" s="132">
        <v>2746</v>
      </c>
      <c r="AE2749" s="125" t="str">
        <f t="shared" si="1291"/>
        <v xml:space="preserve"> </v>
      </c>
      <c r="AF2749" s="125" t="str">
        <f t="shared" si="1307"/>
        <v xml:space="preserve"> </v>
      </c>
      <c r="AG2749" s="125" t="str">
        <f t="shared" si="1292"/>
        <v xml:space="preserve"> </v>
      </c>
      <c r="AH2749" s="126" t="str">
        <f t="shared" si="1308"/>
        <v xml:space="preserve"> </v>
      </c>
      <c r="AI2749" s="127" t="str">
        <f t="shared" si="1302"/>
        <v xml:space="preserve"> </v>
      </c>
      <c r="AJ2749" s="128" t="str">
        <f t="shared" si="1303"/>
        <v xml:space="preserve"> </v>
      </c>
      <c r="AK2749" s="128" t="str">
        <f t="shared" si="1293"/>
        <v xml:space="preserve"> </v>
      </c>
      <c r="AL2749" s="129" t="str">
        <f t="shared" si="1304"/>
        <v xml:space="preserve"> </v>
      </c>
      <c r="AM2749" s="130" t="str">
        <f t="shared" si="1305"/>
        <v xml:space="preserve"> </v>
      </c>
      <c r="AN2749" s="129" t="str">
        <f t="shared" si="1306"/>
        <v xml:space="preserve"> </v>
      </c>
      <c r="AO2749" s="131" t="str">
        <f t="shared" si="1294"/>
        <v xml:space="preserve"> </v>
      </c>
      <c r="AP2749" s="123" t="str">
        <f t="shared" si="1309"/>
        <v xml:space="preserve"> </v>
      </c>
      <c r="AQ2749" s="129" t="str">
        <f t="shared" si="1295"/>
        <v xml:space="preserve"> </v>
      </c>
      <c r="AR2749" s="111">
        <f t="shared" si="1296"/>
        <v>2746</v>
      </c>
      <c r="AS2749" s="111">
        <f t="shared" si="1297"/>
        <v>0</v>
      </c>
      <c r="AT2749" s="111">
        <f t="shared" si="1298"/>
        <v>0</v>
      </c>
      <c r="AU2749" s="111">
        <f t="shared" si="1301"/>
        <v>0</v>
      </c>
      <c r="AV2749" s="111" t="str">
        <f t="shared" si="1299"/>
        <v xml:space="preserve"> </v>
      </c>
      <c r="AW2749" s="112">
        <f t="shared" si="1300"/>
        <v>0</v>
      </c>
    </row>
    <row r="2750" spans="30:49">
      <c r="AD2750" s="132">
        <v>2747</v>
      </c>
      <c r="AE2750" s="125" t="str">
        <f t="shared" si="1291"/>
        <v xml:space="preserve"> </v>
      </c>
      <c r="AF2750" s="125" t="str">
        <f t="shared" si="1307"/>
        <v xml:space="preserve"> </v>
      </c>
      <c r="AG2750" s="125" t="str">
        <f t="shared" si="1292"/>
        <v xml:space="preserve"> </v>
      </c>
      <c r="AH2750" s="126" t="str">
        <f t="shared" si="1308"/>
        <v xml:space="preserve"> </v>
      </c>
      <c r="AI2750" s="127" t="str">
        <f t="shared" si="1302"/>
        <v xml:space="preserve"> </v>
      </c>
      <c r="AJ2750" s="128" t="str">
        <f t="shared" si="1303"/>
        <v xml:space="preserve"> </v>
      </c>
      <c r="AK2750" s="128" t="str">
        <f t="shared" si="1293"/>
        <v xml:space="preserve"> </v>
      </c>
      <c r="AL2750" s="129" t="str">
        <f t="shared" si="1304"/>
        <v xml:space="preserve"> </v>
      </c>
      <c r="AM2750" s="130" t="str">
        <f t="shared" si="1305"/>
        <v xml:space="preserve"> </v>
      </c>
      <c r="AN2750" s="129" t="str">
        <f t="shared" si="1306"/>
        <v xml:space="preserve"> </v>
      </c>
      <c r="AO2750" s="131" t="str">
        <f t="shared" si="1294"/>
        <v xml:space="preserve"> </v>
      </c>
      <c r="AP2750" s="123" t="str">
        <f t="shared" si="1309"/>
        <v xml:space="preserve"> </v>
      </c>
      <c r="AQ2750" s="129" t="str">
        <f t="shared" si="1295"/>
        <v xml:space="preserve"> </v>
      </c>
      <c r="AR2750" s="111">
        <f t="shared" si="1296"/>
        <v>2747</v>
      </c>
      <c r="AS2750" s="111">
        <f t="shared" si="1297"/>
        <v>0</v>
      </c>
      <c r="AT2750" s="111">
        <f t="shared" si="1298"/>
        <v>0</v>
      </c>
      <c r="AU2750" s="111">
        <f t="shared" si="1301"/>
        <v>0</v>
      </c>
      <c r="AV2750" s="111" t="str">
        <f t="shared" si="1299"/>
        <v xml:space="preserve"> </v>
      </c>
      <c r="AW2750" s="112">
        <f t="shared" si="1300"/>
        <v>0</v>
      </c>
    </row>
    <row r="2751" spans="30:49">
      <c r="AD2751" s="132">
        <v>2748</v>
      </c>
      <c r="AE2751" s="125" t="str">
        <f t="shared" si="1291"/>
        <v xml:space="preserve"> </v>
      </c>
      <c r="AF2751" s="125" t="str">
        <f t="shared" si="1307"/>
        <v xml:space="preserve"> </v>
      </c>
      <c r="AG2751" s="125" t="str">
        <f t="shared" si="1292"/>
        <v xml:space="preserve"> </v>
      </c>
      <c r="AH2751" s="126" t="str">
        <f t="shared" si="1308"/>
        <v xml:space="preserve"> </v>
      </c>
      <c r="AI2751" s="127" t="str">
        <f t="shared" si="1302"/>
        <v xml:space="preserve"> </v>
      </c>
      <c r="AJ2751" s="128" t="str">
        <f t="shared" si="1303"/>
        <v xml:space="preserve"> </v>
      </c>
      <c r="AK2751" s="128" t="str">
        <f t="shared" si="1293"/>
        <v xml:space="preserve"> </v>
      </c>
      <c r="AL2751" s="129" t="str">
        <f t="shared" si="1304"/>
        <v xml:space="preserve"> </v>
      </c>
      <c r="AM2751" s="130" t="str">
        <f t="shared" si="1305"/>
        <v xml:space="preserve"> </v>
      </c>
      <c r="AN2751" s="129" t="str">
        <f t="shared" si="1306"/>
        <v xml:space="preserve"> </v>
      </c>
      <c r="AO2751" s="131" t="str">
        <f t="shared" si="1294"/>
        <v xml:space="preserve"> </v>
      </c>
      <c r="AP2751" s="123" t="str">
        <f t="shared" si="1309"/>
        <v xml:space="preserve"> </v>
      </c>
      <c r="AQ2751" s="129" t="str">
        <f t="shared" si="1295"/>
        <v xml:space="preserve"> </v>
      </c>
      <c r="AR2751" s="111">
        <f t="shared" si="1296"/>
        <v>2748</v>
      </c>
      <c r="AS2751" s="111">
        <f t="shared" si="1297"/>
        <v>0</v>
      </c>
      <c r="AT2751" s="111">
        <f t="shared" si="1298"/>
        <v>0</v>
      </c>
      <c r="AU2751" s="111">
        <f t="shared" si="1301"/>
        <v>0</v>
      </c>
      <c r="AV2751" s="111" t="str">
        <f t="shared" si="1299"/>
        <v xml:space="preserve"> </v>
      </c>
      <c r="AW2751" s="112">
        <f t="shared" si="1300"/>
        <v>0</v>
      </c>
    </row>
    <row r="2752" spans="30:49">
      <c r="AD2752" s="132">
        <v>2749</v>
      </c>
      <c r="AE2752" s="125" t="str">
        <f t="shared" si="1291"/>
        <v xml:space="preserve"> </v>
      </c>
      <c r="AF2752" s="125" t="str">
        <f t="shared" si="1307"/>
        <v xml:space="preserve"> </v>
      </c>
      <c r="AG2752" s="125" t="str">
        <f t="shared" si="1292"/>
        <v xml:space="preserve"> </v>
      </c>
      <c r="AH2752" s="126" t="str">
        <f t="shared" si="1308"/>
        <v xml:space="preserve"> </v>
      </c>
      <c r="AI2752" s="127" t="str">
        <f t="shared" si="1302"/>
        <v xml:space="preserve"> </v>
      </c>
      <c r="AJ2752" s="128" t="str">
        <f t="shared" si="1303"/>
        <v xml:space="preserve"> </v>
      </c>
      <c r="AK2752" s="128" t="str">
        <f t="shared" si="1293"/>
        <v xml:space="preserve"> </v>
      </c>
      <c r="AL2752" s="129" t="str">
        <f t="shared" si="1304"/>
        <v xml:space="preserve"> </v>
      </c>
      <c r="AM2752" s="130" t="str">
        <f t="shared" si="1305"/>
        <v xml:space="preserve"> </v>
      </c>
      <c r="AN2752" s="129" t="str">
        <f t="shared" si="1306"/>
        <v xml:space="preserve"> </v>
      </c>
      <c r="AO2752" s="131" t="str">
        <f t="shared" si="1294"/>
        <v xml:space="preserve"> </v>
      </c>
      <c r="AP2752" s="123" t="str">
        <f t="shared" si="1309"/>
        <v xml:space="preserve"> </v>
      </c>
      <c r="AQ2752" s="129" t="str">
        <f t="shared" si="1295"/>
        <v xml:space="preserve"> </v>
      </c>
      <c r="AR2752" s="111">
        <f t="shared" si="1296"/>
        <v>2749</v>
      </c>
      <c r="AS2752" s="111">
        <f t="shared" si="1297"/>
        <v>0</v>
      </c>
      <c r="AT2752" s="111">
        <f t="shared" si="1298"/>
        <v>0</v>
      </c>
      <c r="AU2752" s="111">
        <f t="shared" si="1301"/>
        <v>0</v>
      </c>
      <c r="AV2752" s="111" t="str">
        <f t="shared" si="1299"/>
        <v xml:space="preserve"> </v>
      </c>
      <c r="AW2752" s="112">
        <f t="shared" si="1300"/>
        <v>0</v>
      </c>
    </row>
    <row r="2753" spans="30:49">
      <c r="AD2753" s="132">
        <v>2750</v>
      </c>
      <c r="AE2753" s="125" t="str">
        <f t="shared" ref="AE2753:AE2816" si="1310">IF(AF2752=" "," ",IF(AF2752&lt;0," ",AF2752))</f>
        <v xml:space="preserve"> </v>
      </c>
      <c r="AF2753" s="125" t="str">
        <f t="shared" si="1307"/>
        <v xml:space="preserve"> </v>
      </c>
      <c r="AG2753" s="125" t="str">
        <f t="shared" ref="AG2753:AG2816" si="1311">IF(AF2752=" "," ",IF(AF2752&lt;0," ",AH2752))</f>
        <v xml:space="preserve"> </v>
      </c>
      <c r="AH2753" s="126" t="str">
        <f t="shared" si="1308"/>
        <v xml:space="preserve"> </v>
      </c>
      <c r="AI2753" s="127" t="str">
        <f t="shared" si="1302"/>
        <v xml:space="preserve"> </v>
      </c>
      <c r="AJ2753" s="128" t="str">
        <f t="shared" si="1303"/>
        <v xml:space="preserve"> </v>
      </c>
      <c r="AK2753" s="128" t="str">
        <f t="shared" ref="AK2753:AK2816" si="1312">IF(AF2752=" "," ",IF(AF2752&lt;0," ",AQ2753/AJ2753))</f>
        <v xml:space="preserve"> </v>
      </c>
      <c r="AL2753" s="129" t="str">
        <f t="shared" si="1304"/>
        <v xml:space="preserve"> </v>
      </c>
      <c r="AM2753" s="130" t="str">
        <f t="shared" si="1305"/>
        <v xml:space="preserve"> </v>
      </c>
      <c r="AN2753" s="129" t="str">
        <f t="shared" si="1306"/>
        <v xml:space="preserve"> </v>
      </c>
      <c r="AO2753" s="131" t="str">
        <f t="shared" ref="AO2753:AO2816" si="1313">IF(AF2752=" "," ",IF(AF2752&lt;0," ",(-1)*AJ2753*AM2753))</f>
        <v xml:space="preserve"> </v>
      </c>
      <c r="AP2753" s="123" t="str">
        <f t="shared" si="1309"/>
        <v xml:space="preserve"> </v>
      </c>
      <c r="AQ2753" s="129" t="str">
        <f t="shared" ref="AQ2753:AQ2816" si="1314">IF(AF2752=" "," ",IF(AF2752&lt;0," ",AP2753+AO2753+AN2753))</f>
        <v xml:space="preserve"> </v>
      </c>
      <c r="AR2753" s="111">
        <f t="shared" ref="AR2753:AR2816" si="1315">IF(AE2753&gt;=AE2752,AD2753,0)</f>
        <v>2750</v>
      </c>
      <c r="AS2753" s="111">
        <f t="shared" ref="AS2753:AS2816" si="1316">IF(AF2753&gt;AE2753,AD2753,0)</f>
        <v>0</v>
      </c>
      <c r="AT2753" s="111">
        <f t="shared" ref="AT2753:AT2816" si="1317">IF(AF2753&lt;0,AD2753,0)</f>
        <v>0</v>
      </c>
      <c r="AU2753" s="111">
        <f t="shared" si="1301"/>
        <v>0</v>
      </c>
      <c r="AV2753" s="111" t="str">
        <f t="shared" ref="AV2753:AV2816" si="1318">IF(AP2753&lt;&gt;0,AF2753,0)</f>
        <v xml:space="preserve"> </v>
      </c>
      <c r="AW2753" s="112">
        <f t="shared" ref="AW2753:AW2816" si="1319">IF(AE2753=" ",0,AD2753)</f>
        <v>0</v>
      </c>
    </row>
    <row r="2754" spans="30:49">
      <c r="AD2754" s="132">
        <v>2751</v>
      </c>
      <c r="AE2754" s="125" t="str">
        <f t="shared" si="1310"/>
        <v xml:space="preserve"> </v>
      </c>
      <c r="AF2754" s="125" t="str">
        <f t="shared" si="1307"/>
        <v xml:space="preserve"> </v>
      </c>
      <c r="AG2754" s="125" t="str">
        <f t="shared" si="1311"/>
        <v xml:space="preserve"> </v>
      </c>
      <c r="AH2754" s="126" t="str">
        <f t="shared" si="1308"/>
        <v xml:space="preserve"> </v>
      </c>
      <c r="AI2754" s="127" t="str">
        <f t="shared" si="1302"/>
        <v xml:space="preserve"> </v>
      </c>
      <c r="AJ2754" s="128" t="str">
        <f t="shared" si="1303"/>
        <v xml:space="preserve"> </v>
      </c>
      <c r="AK2754" s="128" t="str">
        <f t="shared" si="1312"/>
        <v xml:space="preserve"> </v>
      </c>
      <c r="AL2754" s="129" t="str">
        <f t="shared" si="1304"/>
        <v xml:space="preserve"> </v>
      </c>
      <c r="AM2754" s="130" t="str">
        <f t="shared" si="1305"/>
        <v xml:space="preserve"> </v>
      </c>
      <c r="AN2754" s="129" t="str">
        <f t="shared" si="1306"/>
        <v xml:space="preserve"> </v>
      </c>
      <c r="AO2754" s="131" t="str">
        <f t="shared" si="1313"/>
        <v xml:space="preserve"> </v>
      </c>
      <c r="AP2754" s="123" t="str">
        <f t="shared" si="1309"/>
        <v xml:space="preserve"> </v>
      </c>
      <c r="AQ2754" s="129" t="str">
        <f t="shared" si="1314"/>
        <v xml:space="preserve"> </v>
      </c>
      <c r="AR2754" s="111">
        <f t="shared" si="1315"/>
        <v>2751</v>
      </c>
      <c r="AS2754" s="111">
        <f t="shared" si="1316"/>
        <v>0</v>
      </c>
      <c r="AT2754" s="111">
        <f t="shared" si="1317"/>
        <v>0</v>
      </c>
      <c r="AU2754" s="111">
        <f t="shared" si="1301"/>
        <v>0</v>
      </c>
      <c r="AV2754" s="111" t="str">
        <f t="shared" si="1318"/>
        <v xml:space="preserve"> </v>
      </c>
      <c r="AW2754" s="112">
        <f t="shared" si="1319"/>
        <v>0</v>
      </c>
    </row>
    <row r="2755" spans="30:49">
      <c r="AD2755" s="132">
        <v>2752</v>
      </c>
      <c r="AE2755" s="125" t="str">
        <f t="shared" si="1310"/>
        <v xml:space="preserve"> </v>
      </c>
      <c r="AF2755" s="125" t="str">
        <f t="shared" si="1307"/>
        <v xml:space="preserve"> </v>
      </c>
      <c r="AG2755" s="125" t="str">
        <f t="shared" si="1311"/>
        <v xml:space="preserve"> </v>
      </c>
      <c r="AH2755" s="126" t="str">
        <f t="shared" si="1308"/>
        <v xml:space="preserve"> </v>
      </c>
      <c r="AI2755" s="127" t="str">
        <f t="shared" si="1302"/>
        <v xml:space="preserve"> </v>
      </c>
      <c r="AJ2755" s="128" t="str">
        <f t="shared" si="1303"/>
        <v xml:space="preserve"> </v>
      </c>
      <c r="AK2755" s="128" t="str">
        <f t="shared" si="1312"/>
        <v xml:space="preserve"> </v>
      </c>
      <c r="AL2755" s="129" t="str">
        <f t="shared" si="1304"/>
        <v xml:space="preserve"> </v>
      </c>
      <c r="AM2755" s="130" t="str">
        <f t="shared" si="1305"/>
        <v xml:space="preserve"> </v>
      </c>
      <c r="AN2755" s="129" t="str">
        <f t="shared" si="1306"/>
        <v xml:space="preserve"> </v>
      </c>
      <c r="AO2755" s="131" t="str">
        <f t="shared" si="1313"/>
        <v xml:space="preserve"> </v>
      </c>
      <c r="AP2755" s="123" t="str">
        <f t="shared" si="1309"/>
        <v xml:space="preserve"> </v>
      </c>
      <c r="AQ2755" s="129" t="str">
        <f t="shared" si="1314"/>
        <v xml:space="preserve"> </v>
      </c>
      <c r="AR2755" s="111">
        <f t="shared" si="1315"/>
        <v>2752</v>
      </c>
      <c r="AS2755" s="111">
        <f t="shared" si="1316"/>
        <v>0</v>
      </c>
      <c r="AT2755" s="111">
        <f t="shared" si="1317"/>
        <v>0</v>
      </c>
      <c r="AU2755" s="111">
        <f t="shared" ref="AU2755:AU2818" si="1320">IF(AD2755=AB$4,AE2755,0)</f>
        <v>0</v>
      </c>
      <c r="AV2755" s="111" t="str">
        <f t="shared" si="1318"/>
        <v xml:space="preserve"> </v>
      </c>
      <c r="AW2755" s="112">
        <f t="shared" si="1319"/>
        <v>0</v>
      </c>
    </row>
    <row r="2756" spans="30:49">
      <c r="AD2756" s="132">
        <v>2753</v>
      </c>
      <c r="AE2756" s="125" t="str">
        <f t="shared" si="1310"/>
        <v xml:space="preserve"> </v>
      </c>
      <c r="AF2756" s="125" t="str">
        <f t="shared" si="1307"/>
        <v xml:space="preserve"> </v>
      </c>
      <c r="AG2756" s="125" t="str">
        <f t="shared" si="1311"/>
        <v xml:space="preserve"> </v>
      </c>
      <c r="AH2756" s="126" t="str">
        <f t="shared" si="1308"/>
        <v xml:space="preserve"> </v>
      </c>
      <c r="AI2756" s="127" t="str">
        <f t="shared" ref="AI2756:AI2819" si="1321">IF(AF2755=" "," ",IF(AF2755&lt;0," ",IF($B$6="off",0,IF(AD2756&lt;=$B$4,0.01*$B$10*$B$2*AD2756/$B$4,0.01*$B$10*$B$2))))</f>
        <v xml:space="preserve"> </v>
      </c>
      <c r="AJ2756" s="128" t="str">
        <f t="shared" ref="AJ2756:AJ2819" si="1322">IF(AF2755=" "," ",IF(AF2755&lt;0," ",$B$2-AI2756))</f>
        <v xml:space="preserve"> </v>
      </c>
      <c r="AK2756" s="128" t="str">
        <f t="shared" si="1312"/>
        <v xml:space="preserve"> </v>
      </c>
      <c r="AL2756" s="129" t="str">
        <f t="shared" ref="AL2756:AL2819" si="1323">IF(AF2755=" "," ",IF(AF2755&lt;0," ",$B$46*(0.5)^(AE2756/5500)))</f>
        <v xml:space="preserve"> </v>
      </c>
      <c r="AM2756" s="130" t="str">
        <f t="shared" ref="AM2756:AM2819" si="1324">IF(AF2755=" "," ",IF(AF2755&lt;0," ",$B$48*(0.25)^(AE2756/6366198)))</f>
        <v xml:space="preserve"> </v>
      </c>
      <c r="AN2756" s="129" t="str">
        <f t="shared" ref="AN2756:AN2819" si="1325">IF(AF2755=" "," ",IF(AF2755&lt;0," ",IF($B$5="off",0,IF(AG2756&lt;0,0.5*$B$9*$B$47*AL2756*AG2756^2,(-1)*0.5*$B$9*$B$47*AL2756*AG2756^2))))</f>
        <v xml:space="preserve"> </v>
      </c>
      <c r="AO2756" s="131" t="str">
        <f t="shared" si="1313"/>
        <v xml:space="preserve"> </v>
      </c>
      <c r="AP2756" s="123" t="str">
        <f t="shared" si="1309"/>
        <v xml:space="preserve"> </v>
      </c>
      <c r="AQ2756" s="129" t="str">
        <f t="shared" si="1314"/>
        <v xml:space="preserve"> </v>
      </c>
      <c r="AR2756" s="111">
        <f t="shared" si="1315"/>
        <v>2753</v>
      </c>
      <c r="AS2756" s="111">
        <f t="shared" si="1316"/>
        <v>0</v>
      </c>
      <c r="AT2756" s="111">
        <f t="shared" si="1317"/>
        <v>0</v>
      </c>
      <c r="AU2756" s="111">
        <f t="shared" si="1320"/>
        <v>0</v>
      </c>
      <c r="AV2756" s="111" t="str">
        <f t="shared" si="1318"/>
        <v xml:space="preserve"> </v>
      </c>
      <c r="AW2756" s="112">
        <f t="shared" si="1319"/>
        <v>0</v>
      </c>
    </row>
    <row r="2757" spans="30:49">
      <c r="AD2757" s="132">
        <v>2754</v>
      </c>
      <c r="AE2757" s="125" t="str">
        <f t="shared" si="1310"/>
        <v xml:space="preserve"> </v>
      </c>
      <c r="AF2757" s="125" t="str">
        <f t="shared" si="1307"/>
        <v xml:space="preserve"> </v>
      </c>
      <c r="AG2757" s="125" t="str">
        <f t="shared" si="1311"/>
        <v xml:space="preserve"> </v>
      </c>
      <c r="AH2757" s="126" t="str">
        <f t="shared" si="1308"/>
        <v xml:space="preserve"> </v>
      </c>
      <c r="AI2757" s="127" t="str">
        <f t="shared" si="1321"/>
        <v xml:space="preserve"> </v>
      </c>
      <c r="AJ2757" s="128" t="str">
        <f t="shared" si="1322"/>
        <v xml:space="preserve"> </v>
      </c>
      <c r="AK2757" s="128" t="str">
        <f t="shared" si="1312"/>
        <v xml:space="preserve"> </v>
      </c>
      <c r="AL2757" s="129" t="str">
        <f t="shared" si="1323"/>
        <v xml:space="preserve"> </v>
      </c>
      <c r="AM2757" s="130" t="str">
        <f t="shared" si="1324"/>
        <v xml:space="preserve"> </v>
      </c>
      <c r="AN2757" s="129" t="str">
        <f t="shared" si="1325"/>
        <v xml:space="preserve"> </v>
      </c>
      <c r="AO2757" s="131" t="str">
        <f t="shared" si="1313"/>
        <v xml:space="preserve"> </v>
      </c>
      <c r="AP2757" s="123" t="str">
        <f t="shared" si="1309"/>
        <v xml:space="preserve"> </v>
      </c>
      <c r="AQ2757" s="129" t="str">
        <f t="shared" si="1314"/>
        <v xml:space="preserve"> </v>
      </c>
      <c r="AR2757" s="111">
        <f t="shared" si="1315"/>
        <v>2754</v>
      </c>
      <c r="AS2757" s="111">
        <f t="shared" si="1316"/>
        <v>0</v>
      </c>
      <c r="AT2757" s="111">
        <f t="shared" si="1317"/>
        <v>0</v>
      </c>
      <c r="AU2757" s="111">
        <f t="shared" si="1320"/>
        <v>0</v>
      </c>
      <c r="AV2757" s="111" t="str">
        <f t="shared" si="1318"/>
        <v xml:space="preserve"> </v>
      </c>
      <c r="AW2757" s="112">
        <f t="shared" si="1319"/>
        <v>0</v>
      </c>
    </row>
    <row r="2758" spans="30:49">
      <c r="AD2758" s="132">
        <v>2755</v>
      </c>
      <c r="AE2758" s="125" t="str">
        <f t="shared" si="1310"/>
        <v xml:space="preserve"> </v>
      </c>
      <c r="AF2758" s="125" t="str">
        <f t="shared" si="1307"/>
        <v xml:space="preserve"> </v>
      </c>
      <c r="AG2758" s="125" t="str">
        <f t="shared" si="1311"/>
        <v xml:space="preserve"> </v>
      </c>
      <c r="AH2758" s="126" t="str">
        <f t="shared" si="1308"/>
        <v xml:space="preserve"> </v>
      </c>
      <c r="AI2758" s="127" t="str">
        <f t="shared" si="1321"/>
        <v xml:space="preserve"> </v>
      </c>
      <c r="AJ2758" s="128" t="str">
        <f t="shared" si="1322"/>
        <v xml:space="preserve"> </v>
      </c>
      <c r="AK2758" s="128" t="str">
        <f t="shared" si="1312"/>
        <v xml:space="preserve"> </v>
      </c>
      <c r="AL2758" s="129" t="str">
        <f t="shared" si="1323"/>
        <v xml:space="preserve"> </v>
      </c>
      <c r="AM2758" s="130" t="str">
        <f t="shared" si="1324"/>
        <v xml:space="preserve"> </v>
      </c>
      <c r="AN2758" s="129" t="str">
        <f t="shared" si="1325"/>
        <v xml:space="preserve"> </v>
      </c>
      <c r="AO2758" s="131" t="str">
        <f t="shared" si="1313"/>
        <v xml:space="preserve"> </v>
      </c>
      <c r="AP2758" s="123" t="str">
        <f t="shared" si="1309"/>
        <v xml:space="preserve"> </v>
      </c>
      <c r="AQ2758" s="129" t="str">
        <f t="shared" si="1314"/>
        <v xml:space="preserve"> </v>
      </c>
      <c r="AR2758" s="111">
        <f t="shared" si="1315"/>
        <v>2755</v>
      </c>
      <c r="AS2758" s="111">
        <f t="shared" si="1316"/>
        <v>0</v>
      </c>
      <c r="AT2758" s="111">
        <f t="shared" si="1317"/>
        <v>0</v>
      </c>
      <c r="AU2758" s="111">
        <f t="shared" si="1320"/>
        <v>0</v>
      </c>
      <c r="AV2758" s="111" t="str">
        <f t="shared" si="1318"/>
        <v xml:space="preserve"> </v>
      </c>
      <c r="AW2758" s="112">
        <f t="shared" si="1319"/>
        <v>0</v>
      </c>
    </row>
    <row r="2759" spans="30:49">
      <c r="AD2759" s="132">
        <v>2756</v>
      </c>
      <c r="AE2759" s="125" t="str">
        <f t="shared" si="1310"/>
        <v xml:space="preserve"> </v>
      </c>
      <c r="AF2759" s="125" t="str">
        <f t="shared" si="1307"/>
        <v xml:space="preserve"> </v>
      </c>
      <c r="AG2759" s="125" t="str">
        <f t="shared" si="1311"/>
        <v xml:space="preserve"> </v>
      </c>
      <c r="AH2759" s="126" t="str">
        <f t="shared" si="1308"/>
        <v xml:space="preserve"> </v>
      </c>
      <c r="AI2759" s="127" t="str">
        <f t="shared" si="1321"/>
        <v xml:space="preserve"> </v>
      </c>
      <c r="AJ2759" s="128" t="str">
        <f t="shared" si="1322"/>
        <v xml:space="preserve"> </v>
      </c>
      <c r="AK2759" s="128" t="str">
        <f t="shared" si="1312"/>
        <v xml:space="preserve"> </v>
      </c>
      <c r="AL2759" s="129" t="str">
        <f t="shared" si="1323"/>
        <v xml:space="preserve"> </v>
      </c>
      <c r="AM2759" s="130" t="str">
        <f t="shared" si="1324"/>
        <v xml:space="preserve"> </v>
      </c>
      <c r="AN2759" s="129" t="str">
        <f t="shared" si="1325"/>
        <v xml:space="preserve"> </v>
      </c>
      <c r="AO2759" s="131" t="str">
        <f t="shared" si="1313"/>
        <v xml:space="preserve"> </v>
      </c>
      <c r="AP2759" s="123" t="str">
        <f t="shared" si="1309"/>
        <v xml:space="preserve"> </v>
      </c>
      <c r="AQ2759" s="129" t="str">
        <f t="shared" si="1314"/>
        <v xml:space="preserve"> </v>
      </c>
      <c r="AR2759" s="111">
        <f t="shared" si="1315"/>
        <v>2756</v>
      </c>
      <c r="AS2759" s="111">
        <f t="shared" si="1316"/>
        <v>0</v>
      </c>
      <c r="AT2759" s="111">
        <f t="shared" si="1317"/>
        <v>0</v>
      </c>
      <c r="AU2759" s="111">
        <f t="shared" si="1320"/>
        <v>0</v>
      </c>
      <c r="AV2759" s="111" t="str">
        <f t="shared" si="1318"/>
        <v xml:space="preserve"> </v>
      </c>
      <c r="AW2759" s="112">
        <f t="shared" si="1319"/>
        <v>0</v>
      </c>
    </row>
    <row r="2760" spans="30:49">
      <c r="AD2760" s="132">
        <v>2757</v>
      </c>
      <c r="AE2760" s="125" t="str">
        <f t="shared" si="1310"/>
        <v xml:space="preserve"> </v>
      </c>
      <c r="AF2760" s="125" t="str">
        <f t="shared" si="1307"/>
        <v xml:space="preserve"> </v>
      </c>
      <c r="AG2760" s="125" t="str">
        <f t="shared" si="1311"/>
        <v xml:space="preserve"> </v>
      </c>
      <c r="AH2760" s="126" t="str">
        <f t="shared" si="1308"/>
        <v xml:space="preserve"> </v>
      </c>
      <c r="AI2760" s="127" t="str">
        <f t="shared" si="1321"/>
        <v xml:space="preserve"> </v>
      </c>
      <c r="AJ2760" s="128" t="str">
        <f t="shared" si="1322"/>
        <v xml:space="preserve"> </v>
      </c>
      <c r="AK2760" s="128" t="str">
        <f t="shared" si="1312"/>
        <v xml:space="preserve"> </v>
      </c>
      <c r="AL2760" s="129" t="str">
        <f t="shared" si="1323"/>
        <v xml:space="preserve"> </v>
      </c>
      <c r="AM2760" s="130" t="str">
        <f t="shared" si="1324"/>
        <v xml:space="preserve"> </v>
      </c>
      <c r="AN2760" s="129" t="str">
        <f t="shared" si="1325"/>
        <v xml:space="preserve"> </v>
      </c>
      <c r="AO2760" s="131" t="str">
        <f t="shared" si="1313"/>
        <v xml:space="preserve"> </v>
      </c>
      <c r="AP2760" s="123" t="str">
        <f t="shared" si="1309"/>
        <v xml:space="preserve"> </v>
      </c>
      <c r="AQ2760" s="129" t="str">
        <f t="shared" si="1314"/>
        <v xml:space="preserve"> </v>
      </c>
      <c r="AR2760" s="111">
        <f t="shared" si="1315"/>
        <v>2757</v>
      </c>
      <c r="AS2760" s="111">
        <f t="shared" si="1316"/>
        <v>0</v>
      </c>
      <c r="AT2760" s="111">
        <f t="shared" si="1317"/>
        <v>0</v>
      </c>
      <c r="AU2760" s="111">
        <f t="shared" si="1320"/>
        <v>0</v>
      </c>
      <c r="AV2760" s="111" t="str">
        <f t="shared" si="1318"/>
        <v xml:space="preserve"> </v>
      </c>
      <c r="AW2760" s="112">
        <f t="shared" si="1319"/>
        <v>0</v>
      </c>
    </row>
    <row r="2761" spans="30:49">
      <c r="AD2761" s="132">
        <v>2758</v>
      </c>
      <c r="AE2761" s="125" t="str">
        <f t="shared" si="1310"/>
        <v xml:space="preserve"> </v>
      </c>
      <c r="AF2761" s="125" t="str">
        <f t="shared" si="1307"/>
        <v xml:space="preserve"> </v>
      </c>
      <c r="AG2761" s="125" t="str">
        <f t="shared" si="1311"/>
        <v xml:space="preserve"> </v>
      </c>
      <c r="AH2761" s="126" t="str">
        <f t="shared" si="1308"/>
        <v xml:space="preserve"> </v>
      </c>
      <c r="AI2761" s="127" t="str">
        <f t="shared" si="1321"/>
        <v xml:space="preserve"> </v>
      </c>
      <c r="AJ2761" s="128" t="str">
        <f t="shared" si="1322"/>
        <v xml:space="preserve"> </v>
      </c>
      <c r="AK2761" s="128" t="str">
        <f t="shared" si="1312"/>
        <v xml:space="preserve"> </v>
      </c>
      <c r="AL2761" s="129" t="str">
        <f t="shared" si="1323"/>
        <v xml:space="preserve"> </v>
      </c>
      <c r="AM2761" s="130" t="str">
        <f t="shared" si="1324"/>
        <v xml:space="preserve"> </v>
      </c>
      <c r="AN2761" s="129" t="str">
        <f t="shared" si="1325"/>
        <v xml:space="preserve"> </v>
      </c>
      <c r="AO2761" s="131" t="str">
        <f t="shared" si="1313"/>
        <v xml:space="preserve"> </v>
      </c>
      <c r="AP2761" s="123" t="str">
        <f t="shared" si="1309"/>
        <v xml:space="preserve"> </v>
      </c>
      <c r="AQ2761" s="129" t="str">
        <f t="shared" si="1314"/>
        <v xml:space="preserve"> </v>
      </c>
      <c r="AR2761" s="111">
        <f t="shared" si="1315"/>
        <v>2758</v>
      </c>
      <c r="AS2761" s="111">
        <f t="shared" si="1316"/>
        <v>0</v>
      </c>
      <c r="AT2761" s="111">
        <f t="shared" si="1317"/>
        <v>0</v>
      </c>
      <c r="AU2761" s="111">
        <f t="shared" si="1320"/>
        <v>0</v>
      </c>
      <c r="AV2761" s="111" t="str">
        <f t="shared" si="1318"/>
        <v xml:space="preserve"> </v>
      </c>
      <c r="AW2761" s="112">
        <f t="shared" si="1319"/>
        <v>0</v>
      </c>
    </row>
    <row r="2762" spans="30:49">
      <c r="AD2762" s="132">
        <v>2759</v>
      </c>
      <c r="AE2762" s="125" t="str">
        <f t="shared" si="1310"/>
        <v xml:space="preserve"> </v>
      </c>
      <c r="AF2762" s="125" t="str">
        <f t="shared" si="1307"/>
        <v xml:space="preserve"> </v>
      </c>
      <c r="AG2762" s="125" t="str">
        <f t="shared" si="1311"/>
        <v xml:space="preserve"> </v>
      </c>
      <c r="AH2762" s="126" t="str">
        <f t="shared" si="1308"/>
        <v xml:space="preserve"> </v>
      </c>
      <c r="AI2762" s="127" t="str">
        <f t="shared" si="1321"/>
        <v xml:space="preserve"> </v>
      </c>
      <c r="AJ2762" s="128" t="str">
        <f t="shared" si="1322"/>
        <v xml:space="preserve"> </v>
      </c>
      <c r="AK2762" s="128" t="str">
        <f t="shared" si="1312"/>
        <v xml:space="preserve"> </v>
      </c>
      <c r="AL2762" s="129" t="str">
        <f t="shared" si="1323"/>
        <v xml:space="preserve"> </v>
      </c>
      <c r="AM2762" s="130" t="str">
        <f t="shared" si="1324"/>
        <v xml:space="preserve"> </v>
      </c>
      <c r="AN2762" s="129" t="str">
        <f t="shared" si="1325"/>
        <v xml:space="preserve"> </v>
      </c>
      <c r="AO2762" s="131" t="str">
        <f t="shared" si="1313"/>
        <v xml:space="preserve"> </v>
      </c>
      <c r="AP2762" s="123" t="str">
        <f t="shared" si="1309"/>
        <v xml:space="preserve"> </v>
      </c>
      <c r="AQ2762" s="129" t="str">
        <f t="shared" si="1314"/>
        <v xml:space="preserve"> </v>
      </c>
      <c r="AR2762" s="111">
        <f t="shared" si="1315"/>
        <v>2759</v>
      </c>
      <c r="AS2762" s="111">
        <f t="shared" si="1316"/>
        <v>0</v>
      </c>
      <c r="AT2762" s="111">
        <f t="shared" si="1317"/>
        <v>0</v>
      </c>
      <c r="AU2762" s="111">
        <f t="shared" si="1320"/>
        <v>0</v>
      </c>
      <c r="AV2762" s="111" t="str">
        <f t="shared" si="1318"/>
        <v xml:space="preserve"> </v>
      </c>
      <c r="AW2762" s="112">
        <f t="shared" si="1319"/>
        <v>0</v>
      </c>
    </row>
    <row r="2763" spans="30:49">
      <c r="AD2763" s="132">
        <v>2760</v>
      </c>
      <c r="AE2763" s="125" t="str">
        <f t="shared" si="1310"/>
        <v xml:space="preserve"> </v>
      </c>
      <c r="AF2763" s="125" t="str">
        <f t="shared" si="1307"/>
        <v xml:space="preserve"> </v>
      </c>
      <c r="AG2763" s="125" t="str">
        <f t="shared" si="1311"/>
        <v xml:space="preserve"> </v>
      </c>
      <c r="AH2763" s="126" t="str">
        <f t="shared" si="1308"/>
        <v xml:space="preserve"> </v>
      </c>
      <c r="AI2763" s="127" t="str">
        <f t="shared" si="1321"/>
        <v xml:space="preserve"> </v>
      </c>
      <c r="AJ2763" s="128" t="str">
        <f t="shared" si="1322"/>
        <v xml:space="preserve"> </v>
      </c>
      <c r="AK2763" s="128" t="str">
        <f t="shared" si="1312"/>
        <v xml:space="preserve"> </v>
      </c>
      <c r="AL2763" s="129" t="str">
        <f t="shared" si="1323"/>
        <v xml:space="preserve"> </v>
      </c>
      <c r="AM2763" s="130" t="str">
        <f t="shared" si="1324"/>
        <v xml:space="preserve"> </v>
      </c>
      <c r="AN2763" s="129" t="str">
        <f t="shared" si="1325"/>
        <v xml:space="preserve"> </v>
      </c>
      <c r="AO2763" s="131" t="str">
        <f t="shared" si="1313"/>
        <v xml:space="preserve"> </v>
      </c>
      <c r="AP2763" s="123" t="str">
        <f t="shared" si="1309"/>
        <v xml:space="preserve"> </v>
      </c>
      <c r="AQ2763" s="129" t="str">
        <f t="shared" si="1314"/>
        <v xml:space="preserve"> </v>
      </c>
      <c r="AR2763" s="111">
        <f t="shared" si="1315"/>
        <v>2760</v>
      </c>
      <c r="AS2763" s="111">
        <f t="shared" si="1316"/>
        <v>0</v>
      </c>
      <c r="AT2763" s="111">
        <f t="shared" si="1317"/>
        <v>0</v>
      </c>
      <c r="AU2763" s="111">
        <f t="shared" si="1320"/>
        <v>0</v>
      </c>
      <c r="AV2763" s="111" t="str">
        <f t="shared" si="1318"/>
        <v xml:space="preserve"> </v>
      </c>
      <c r="AW2763" s="112">
        <f t="shared" si="1319"/>
        <v>0</v>
      </c>
    </row>
    <row r="2764" spans="30:49">
      <c r="AD2764" s="132">
        <v>2761</v>
      </c>
      <c r="AE2764" s="125" t="str">
        <f t="shared" si="1310"/>
        <v xml:space="preserve"> </v>
      </c>
      <c r="AF2764" s="125" t="str">
        <f t="shared" si="1307"/>
        <v xml:space="preserve"> </v>
      </c>
      <c r="AG2764" s="125" t="str">
        <f t="shared" si="1311"/>
        <v xml:space="preserve"> </v>
      </c>
      <c r="AH2764" s="126" t="str">
        <f t="shared" si="1308"/>
        <v xml:space="preserve"> </v>
      </c>
      <c r="AI2764" s="127" t="str">
        <f t="shared" si="1321"/>
        <v xml:space="preserve"> </v>
      </c>
      <c r="AJ2764" s="128" t="str">
        <f t="shared" si="1322"/>
        <v xml:space="preserve"> </v>
      </c>
      <c r="AK2764" s="128" t="str">
        <f t="shared" si="1312"/>
        <v xml:space="preserve"> </v>
      </c>
      <c r="AL2764" s="129" t="str">
        <f t="shared" si="1323"/>
        <v xml:space="preserve"> </v>
      </c>
      <c r="AM2764" s="130" t="str">
        <f t="shared" si="1324"/>
        <v xml:space="preserve"> </v>
      </c>
      <c r="AN2764" s="129" t="str">
        <f t="shared" si="1325"/>
        <v xml:space="preserve"> </v>
      </c>
      <c r="AO2764" s="131" t="str">
        <f t="shared" si="1313"/>
        <v xml:space="preserve"> </v>
      </c>
      <c r="AP2764" s="123" t="str">
        <f t="shared" si="1309"/>
        <v xml:space="preserve"> </v>
      </c>
      <c r="AQ2764" s="129" t="str">
        <f t="shared" si="1314"/>
        <v xml:space="preserve"> </v>
      </c>
      <c r="AR2764" s="111">
        <f t="shared" si="1315"/>
        <v>2761</v>
      </c>
      <c r="AS2764" s="111">
        <f t="shared" si="1316"/>
        <v>0</v>
      </c>
      <c r="AT2764" s="111">
        <f t="shared" si="1317"/>
        <v>0</v>
      </c>
      <c r="AU2764" s="111">
        <f t="shared" si="1320"/>
        <v>0</v>
      </c>
      <c r="AV2764" s="111" t="str">
        <f t="shared" si="1318"/>
        <v xml:space="preserve"> </v>
      </c>
      <c r="AW2764" s="112">
        <f t="shared" si="1319"/>
        <v>0</v>
      </c>
    </row>
    <row r="2765" spans="30:49">
      <c r="AD2765" s="132">
        <v>2762</v>
      </c>
      <c r="AE2765" s="125" t="str">
        <f t="shared" si="1310"/>
        <v xml:space="preserve"> </v>
      </c>
      <c r="AF2765" s="125" t="str">
        <f t="shared" si="1307"/>
        <v xml:space="preserve"> </v>
      </c>
      <c r="AG2765" s="125" t="str">
        <f t="shared" si="1311"/>
        <v xml:space="preserve"> </v>
      </c>
      <c r="AH2765" s="126" t="str">
        <f t="shared" si="1308"/>
        <v xml:space="preserve"> </v>
      </c>
      <c r="AI2765" s="127" t="str">
        <f t="shared" si="1321"/>
        <v xml:space="preserve"> </v>
      </c>
      <c r="AJ2765" s="128" t="str">
        <f t="shared" si="1322"/>
        <v xml:space="preserve"> </v>
      </c>
      <c r="AK2765" s="128" t="str">
        <f t="shared" si="1312"/>
        <v xml:space="preserve"> </v>
      </c>
      <c r="AL2765" s="129" t="str">
        <f t="shared" si="1323"/>
        <v xml:space="preserve"> </v>
      </c>
      <c r="AM2765" s="130" t="str">
        <f t="shared" si="1324"/>
        <v xml:space="preserve"> </v>
      </c>
      <c r="AN2765" s="129" t="str">
        <f t="shared" si="1325"/>
        <v xml:space="preserve"> </v>
      </c>
      <c r="AO2765" s="131" t="str">
        <f t="shared" si="1313"/>
        <v xml:space="preserve"> </v>
      </c>
      <c r="AP2765" s="123" t="str">
        <f t="shared" si="1309"/>
        <v xml:space="preserve"> </v>
      </c>
      <c r="AQ2765" s="129" t="str">
        <f t="shared" si="1314"/>
        <v xml:space="preserve"> </v>
      </c>
      <c r="AR2765" s="111">
        <f t="shared" si="1315"/>
        <v>2762</v>
      </c>
      <c r="AS2765" s="111">
        <f t="shared" si="1316"/>
        <v>0</v>
      </c>
      <c r="AT2765" s="111">
        <f t="shared" si="1317"/>
        <v>0</v>
      </c>
      <c r="AU2765" s="111">
        <f t="shared" si="1320"/>
        <v>0</v>
      </c>
      <c r="AV2765" s="111" t="str">
        <f t="shared" si="1318"/>
        <v xml:space="preserve"> </v>
      </c>
      <c r="AW2765" s="112">
        <f t="shared" si="1319"/>
        <v>0</v>
      </c>
    </row>
    <row r="2766" spans="30:49">
      <c r="AD2766" s="132">
        <v>2763</v>
      </c>
      <c r="AE2766" s="125" t="str">
        <f t="shared" si="1310"/>
        <v xml:space="preserve"> </v>
      </c>
      <c r="AF2766" s="125" t="str">
        <f t="shared" si="1307"/>
        <v xml:space="preserve"> </v>
      </c>
      <c r="AG2766" s="125" t="str">
        <f t="shared" si="1311"/>
        <v xml:space="preserve"> </v>
      </c>
      <c r="AH2766" s="126" t="str">
        <f t="shared" si="1308"/>
        <v xml:space="preserve"> </v>
      </c>
      <c r="AI2766" s="127" t="str">
        <f t="shared" si="1321"/>
        <v xml:space="preserve"> </v>
      </c>
      <c r="AJ2766" s="128" t="str">
        <f t="shared" si="1322"/>
        <v xml:space="preserve"> </v>
      </c>
      <c r="AK2766" s="128" t="str">
        <f t="shared" si="1312"/>
        <v xml:space="preserve"> </v>
      </c>
      <c r="AL2766" s="129" t="str">
        <f t="shared" si="1323"/>
        <v xml:space="preserve"> </v>
      </c>
      <c r="AM2766" s="130" t="str">
        <f t="shared" si="1324"/>
        <v xml:space="preserve"> </v>
      </c>
      <c r="AN2766" s="129" t="str">
        <f t="shared" si="1325"/>
        <v xml:space="preserve"> </v>
      </c>
      <c r="AO2766" s="131" t="str">
        <f t="shared" si="1313"/>
        <v xml:space="preserve"> </v>
      </c>
      <c r="AP2766" s="123" t="str">
        <f t="shared" si="1309"/>
        <v xml:space="preserve"> </v>
      </c>
      <c r="AQ2766" s="129" t="str">
        <f t="shared" si="1314"/>
        <v xml:space="preserve"> </v>
      </c>
      <c r="AR2766" s="111">
        <f t="shared" si="1315"/>
        <v>2763</v>
      </c>
      <c r="AS2766" s="111">
        <f t="shared" si="1316"/>
        <v>0</v>
      </c>
      <c r="AT2766" s="111">
        <f t="shared" si="1317"/>
        <v>0</v>
      </c>
      <c r="AU2766" s="111">
        <f t="shared" si="1320"/>
        <v>0</v>
      </c>
      <c r="AV2766" s="111" t="str">
        <f t="shared" si="1318"/>
        <v xml:space="preserve"> </v>
      </c>
      <c r="AW2766" s="112">
        <f t="shared" si="1319"/>
        <v>0</v>
      </c>
    </row>
    <row r="2767" spans="30:49">
      <c r="AD2767" s="132">
        <v>2764</v>
      </c>
      <c r="AE2767" s="125" t="str">
        <f t="shared" si="1310"/>
        <v xml:space="preserve"> </v>
      </c>
      <c r="AF2767" s="125" t="str">
        <f t="shared" si="1307"/>
        <v xml:space="preserve"> </v>
      </c>
      <c r="AG2767" s="125" t="str">
        <f t="shared" si="1311"/>
        <v xml:space="preserve"> </v>
      </c>
      <c r="AH2767" s="126" t="str">
        <f t="shared" si="1308"/>
        <v xml:space="preserve"> </v>
      </c>
      <c r="AI2767" s="127" t="str">
        <f t="shared" si="1321"/>
        <v xml:space="preserve"> </v>
      </c>
      <c r="AJ2767" s="128" t="str">
        <f t="shared" si="1322"/>
        <v xml:space="preserve"> </v>
      </c>
      <c r="AK2767" s="128" t="str">
        <f t="shared" si="1312"/>
        <v xml:space="preserve"> </v>
      </c>
      <c r="AL2767" s="129" t="str">
        <f t="shared" si="1323"/>
        <v xml:space="preserve"> </v>
      </c>
      <c r="AM2767" s="130" t="str">
        <f t="shared" si="1324"/>
        <v xml:space="preserve"> </v>
      </c>
      <c r="AN2767" s="129" t="str">
        <f t="shared" si="1325"/>
        <v xml:space="preserve"> </v>
      </c>
      <c r="AO2767" s="131" t="str">
        <f t="shared" si="1313"/>
        <v xml:space="preserve"> </v>
      </c>
      <c r="AP2767" s="123" t="str">
        <f t="shared" si="1309"/>
        <v xml:space="preserve"> </v>
      </c>
      <c r="AQ2767" s="129" t="str">
        <f t="shared" si="1314"/>
        <v xml:space="preserve"> </v>
      </c>
      <c r="AR2767" s="111">
        <f t="shared" si="1315"/>
        <v>2764</v>
      </c>
      <c r="AS2767" s="111">
        <f t="shared" si="1316"/>
        <v>0</v>
      </c>
      <c r="AT2767" s="111">
        <f t="shared" si="1317"/>
        <v>0</v>
      </c>
      <c r="AU2767" s="111">
        <f t="shared" si="1320"/>
        <v>0</v>
      </c>
      <c r="AV2767" s="111" t="str">
        <f t="shared" si="1318"/>
        <v xml:space="preserve"> </v>
      </c>
      <c r="AW2767" s="112">
        <f t="shared" si="1319"/>
        <v>0</v>
      </c>
    </row>
    <row r="2768" spans="30:49">
      <c r="AD2768" s="132">
        <v>2765</v>
      </c>
      <c r="AE2768" s="125" t="str">
        <f t="shared" si="1310"/>
        <v xml:space="preserve"> </v>
      </c>
      <c r="AF2768" s="125" t="str">
        <f t="shared" si="1307"/>
        <v xml:space="preserve"> </v>
      </c>
      <c r="AG2768" s="125" t="str">
        <f t="shared" si="1311"/>
        <v xml:space="preserve"> </v>
      </c>
      <c r="AH2768" s="126" t="str">
        <f t="shared" si="1308"/>
        <v xml:space="preserve"> </v>
      </c>
      <c r="AI2768" s="127" t="str">
        <f t="shared" si="1321"/>
        <v xml:space="preserve"> </v>
      </c>
      <c r="AJ2768" s="128" t="str">
        <f t="shared" si="1322"/>
        <v xml:space="preserve"> </v>
      </c>
      <c r="AK2768" s="128" t="str">
        <f t="shared" si="1312"/>
        <v xml:space="preserve"> </v>
      </c>
      <c r="AL2768" s="129" t="str">
        <f t="shared" si="1323"/>
        <v xml:space="preserve"> </v>
      </c>
      <c r="AM2768" s="130" t="str">
        <f t="shared" si="1324"/>
        <v xml:space="preserve"> </v>
      </c>
      <c r="AN2768" s="129" t="str">
        <f t="shared" si="1325"/>
        <v xml:space="preserve"> </v>
      </c>
      <c r="AO2768" s="131" t="str">
        <f t="shared" si="1313"/>
        <v xml:space="preserve"> </v>
      </c>
      <c r="AP2768" s="123" t="str">
        <f t="shared" si="1309"/>
        <v xml:space="preserve"> </v>
      </c>
      <c r="AQ2768" s="129" t="str">
        <f t="shared" si="1314"/>
        <v xml:space="preserve"> </v>
      </c>
      <c r="AR2768" s="111">
        <f t="shared" si="1315"/>
        <v>2765</v>
      </c>
      <c r="AS2768" s="111">
        <f t="shared" si="1316"/>
        <v>0</v>
      </c>
      <c r="AT2768" s="111">
        <f t="shared" si="1317"/>
        <v>0</v>
      </c>
      <c r="AU2768" s="111">
        <f t="shared" si="1320"/>
        <v>0</v>
      </c>
      <c r="AV2768" s="111" t="str">
        <f t="shared" si="1318"/>
        <v xml:space="preserve"> </v>
      </c>
      <c r="AW2768" s="112">
        <f t="shared" si="1319"/>
        <v>0</v>
      </c>
    </row>
    <row r="2769" spans="30:49">
      <c r="AD2769" s="132">
        <v>2766</v>
      </c>
      <c r="AE2769" s="125" t="str">
        <f t="shared" si="1310"/>
        <v xml:space="preserve"> </v>
      </c>
      <c r="AF2769" s="125" t="str">
        <f t="shared" si="1307"/>
        <v xml:space="preserve"> </v>
      </c>
      <c r="AG2769" s="125" t="str">
        <f t="shared" si="1311"/>
        <v xml:space="preserve"> </v>
      </c>
      <c r="AH2769" s="126" t="str">
        <f t="shared" si="1308"/>
        <v xml:space="preserve"> </v>
      </c>
      <c r="AI2769" s="127" t="str">
        <f t="shared" si="1321"/>
        <v xml:space="preserve"> </v>
      </c>
      <c r="AJ2769" s="128" t="str">
        <f t="shared" si="1322"/>
        <v xml:space="preserve"> </v>
      </c>
      <c r="AK2769" s="128" t="str">
        <f t="shared" si="1312"/>
        <v xml:space="preserve"> </v>
      </c>
      <c r="AL2769" s="129" t="str">
        <f t="shared" si="1323"/>
        <v xml:space="preserve"> </v>
      </c>
      <c r="AM2769" s="130" t="str">
        <f t="shared" si="1324"/>
        <v xml:space="preserve"> </v>
      </c>
      <c r="AN2769" s="129" t="str">
        <f t="shared" si="1325"/>
        <v xml:space="preserve"> </v>
      </c>
      <c r="AO2769" s="131" t="str">
        <f t="shared" si="1313"/>
        <v xml:space="preserve"> </v>
      </c>
      <c r="AP2769" s="123" t="str">
        <f t="shared" si="1309"/>
        <v xml:space="preserve"> </v>
      </c>
      <c r="AQ2769" s="129" t="str">
        <f t="shared" si="1314"/>
        <v xml:space="preserve"> </v>
      </c>
      <c r="AR2769" s="111">
        <f t="shared" si="1315"/>
        <v>2766</v>
      </c>
      <c r="AS2769" s="111">
        <f t="shared" si="1316"/>
        <v>0</v>
      </c>
      <c r="AT2769" s="111">
        <f t="shared" si="1317"/>
        <v>0</v>
      </c>
      <c r="AU2769" s="111">
        <f t="shared" si="1320"/>
        <v>0</v>
      </c>
      <c r="AV2769" s="111" t="str">
        <f t="shared" si="1318"/>
        <v xml:space="preserve"> </v>
      </c>
      <c r="AW2769" s="112">
        <f t="shared" si="1319"/>
        <v>0</v>
      </c>
    </row>
    <row r="2770" spans="30:49">
      <c r="AD2770" s="132">
        <v>2767</v>
      </c>
      <c r="AE2770" s="125" t="str">
        <f t="shared" si="1310"/>
        <v xml:space="preserve"> </v>
      </c>
      <c r="AF2770" s="125" t="str">
        <f t="shared" si="1307"/>
        <v xml:space="preserve"> </v>
      </c>
      <c r="AG2770" s="125" t="str">
        <f t="shared" si="1311"/>
        <v xml:space="preserve"> </v>
      </c>
      <c r="AH2770" s="126" t="str">
        <f t="shared" si="1308"/>
        <v xml:space="preserve"> </v>
      </c>
      <c r="AI2770" s="127" t="str">
        <f t="shared" si="1321"/>
        <v xml:space="preserve"> </v>
      </c>
      <c r="AJ2770" s="128" t="str">
        <f t="shared" si="1322"/>
        <v xml:space="preserve"> </v>
      </c>
      <c r="AK2770" s="128" t="str">
        <f t="shared" si="1312"/>
        <v xml:space="preserve"> </v>
      </c>
      <c r="AL2770" s="129" t="str">
        <f t="shared" si="1323"/>
        <v xml:space="preserve"> </v>
      </c>
      <c r="AM2770" s="130" t="str">
        <f t="shared" si="1324"/>
        <v xml:space="preserve"> </v>
      </c>
      <c r="AN2770" s="129" t="str">
        <f t="shared" si="1325"/>
        <v xml:space="preserve"> </v>
      </c>
      <c r="AO2770" s="131" t="str">
        <f t="shared" si="1313"/>
        <v xml:space="preserve"> </v>
      </c>
      <c r="AP2770" s="123" t="str">
        <f t="shared" si="1309"/>
        <v xml:space="preserve"> </v>
      </c>
      <c r="AQ2770" s="129" t="str">
        <f t="shared" si="1314"/>
        <v xml:space="preserve"> </v>
      </c>
      <c r="AR2770" s="111">
        <f t="shared" si="1315"/>
        <v>2767</v>
      </c>
      <c r="AS2770" s="111">
        <f t="shared" si="1316"/>
        <v>0</v>
      </c>
      <c r="AT2770" s="111">
        <f t="shared" si="1317"/>
        <v>0</v>
      </c>
      <c r="AU2770" s="111">
        <f t="shared" si="1320"/>
        <v>0</v>
      </c>
      <c r="AV2770" s="111" t="str">
        <f t="shared" si="1318"/>
        <v xml:space="preserve"> </v>
      </c>
      <c r="AW2770" s="112">
        <f t="shared" si="1319"/>
        <v>0</v>
      </c>
    </row>
    <row r="2771" spans="30:49">
      <c r="AD2771" s="132">
        <v>2768</v>
      </c>
      <c r="AE2771" s="125" t="str">
        <f t="shared" si="1310"/>
        <v xml:space="preserve"> </v>
      </c>
      <c r="AF2771" s="125" t="str">
        <f t="shared" si="1307"/>
        <v xml:space="preserve"> </v>
      </c>
      <c r="AG2771" s="125" t="str">
        <f t="shared" si="1311"/>
        <v xml:space="preserve"> </v>
      </c>
      <c r="AH2771" s="126" t="str">
        <f t="shared" si="1308"/>
        <v xml:space="preserve"> </v>
      </c>
      <c r="AI2771" s="127" t="str">
        <f t="shared" si="1321"/>
        <v xml:space="preserve"> </v>
      </c>
      <c r="AJ2771" s="128" t="str">
        <f t="shared" si="1322"/>
        <v xml:space="preserve"> </v>
      </c>
      <c r="AK2771" s="128" t="str">
        <f t="shared" si="1312"/>
        <v xml:space="preserve"> </v>
      </c>
      <c r="AL2771" s="129" t="str">
        <f t="shared" si="1323"/>
        <v xml:space="preserve"> </v>
      </c>
      <c r="AM2771" s="130" t="str">
        <f t="shared" si="1324"/>
        <v xml:space="preserve"> </v>
      </c>
      <c r="AN2771" s="129" t="str">
        <f t="shared" si="1325"/>
        <v xml:space="preserve"> </v>
      </c>
      <c r="AO2771" s="131" t="str">
        <f t="shared" si="1313"/>
        <v xml:space="preserve"> </v>
      </c>
      <c r="AP2771" s="123" t="str">
        <f t="shared" si="1309"/>
        <v xml:space="preserve"> </v>
      </c>
      <c r="AQ2771" s="129" t="str">
        <f t="shared" si="1314"/>
        <v xml:space="preserve"> </v>
      </c>
      <c r="AR2771" s="111">
        <f t="shared" si="1315"/>
        <v>2768</v>
      </c>
      <c r="AS2771" s="111">
        <f t="shared" si="1316"/>
        <v>0</v>
      </c>
      <c r="AT2771" s="111">
        <f t="shared" si="1317"/>
        <v>0</v>
      </c>
      <c r="AU2771" s="111">
        <f t="shared" si="1320"/>
        <v>0</v>
      </c>
      <c r="AV2771" s="111" t="str">
        <f t="shared" si="1318"/>
        <v xml:space="preserve"> </v>
      </c>
      <c r="AW2771" s="112">
        <f t="shared" si="1319"/>
        <v>0</v>
      </c>
    </row>
    <row r="2772" spans="30:49">
      <c r="AD2772" s="132">
        <v>2769</v>
      </c>
      <c r="AE2772" s="125" t="str">
        <f t="shared" si="1310"/>
        <v xml:space="preserve"> </v>
      </c>
      <c r="AF2772" s="125" t="str">
        <f t="shared" si="1307"/>
        <v xml:space="preserve"> </v>
      </c>
      <c r="AG2772" s="125" t="str">
        <f t="shared" si="1311"/>
        <v xml:space="preserve"> </v>
      </c>
      <c r="AH2772" s="126" t="str">
        <f t="shared" si="1308"/>
        <v xml:space="preserve"> </v>
      </c>
      <c r="AI2772" s="127" t="str">
        <f t="shared" si="1321"/>
        <v xml:space="preserve"> </v>
      </c>
      <c r="AJ2772" s="128" t="str">
        <f t="shared" si="1322"/>
        <v xml:space="preserve"> </v>
      </c>
      <c r="AK2772" s="128" t="str">
        <f t="shared" si="1312"/>
        <v xml:space="preserve"> </v>
      </c>
      <c r="AL2772" s="129" t="str">
        <f t="shared" si="1323"/>
        <v xml:space="preserve"> </v>
      </c>
      <c r="AM2772" s="130" t="str">
        <f t="shared" si="1324"/>
        <v xml:space="preserve"> </v>
      </c>
      <c r="AN2772" s="129" t="str">
        <f t="shared" si="1325"/>
        <v xml:space="preserve"> </v>
      </c>
      <c r="AO2772" s="131" t="str">
        <f t="shared" si="1313"/>
        <v xml:space="preserve"> </v>
      </c>
      <c r="AP2772" s="123" t="str">
        <f t="shared" si="1309"/>
        <v xml:space="preserve"> </v>
      </c>
      <c r="AQ2772" s="129" t="str">
        <f t="shared" si="1314"/>
        <v xml:space="preserve"> </v>
      </c>
      <c r="AR2772" s="111">
        <f t="shared" si="1315"/>
        <v>2769</v>
      </c>
      <c r="AS2772" s="111">
        <f t="shared" si="1316"/>
        <v>0</v>
      </c>
      <c r="AT2772" s="111">
        <f t="shared" si="1317"/>
        <v>0</v>
      </c>
      <c r="AU2772" s="111">
        <f t="shared" si="1320"/>
        <v>0</v>
      </c>
      <c r="AV2772" s="111" t="str">
        <f t="shared" si="1318"/>
        <v xml:space="preserve"> </v>
      </c>
      <c r="AW2772" s="112">
        <f t="shared" si="1319"/>
        <v>0</v>
      </c>
    </row>
    <row r="2773" spans="30:49">
      <c r="AD2773" s="132">
        <v>2770</v>
      </c>
      <c r="AE2773" s="125" t="str">
        <f t="shared" si="1310"/>
        <v xml:space="preserve"> </v>
      </c>
      <c r="AF2773" s="125" t="str">
        <f t="shared" si="1307"/>
        <v xml:space="preserve"> </v>
      </c>
      <c r="AG2773" s="125" t="str">
        <f t="shared" si="1311"/>
        <v xml:space="preserve"> </v>
      </c>
      <c r="AH2773" s="126" t="str">
        <f t="shared" si="1308"/>
        <v xml:space="preserve"> </v>
      </c>
      <c r="AI2773" s="127" t="str">
        <f t="shared" si="1321"/>
        <v xml:space="preserve"> </v>
      </c>
      <c r="AJ2773" s="128" t="str">
        <f t="shared" si="1322"/>
        <v xml:space="preserve"> </v>
      </c>
      <c r="AK2773" s="128" t="str">
        <f t="shared" si="1312"/>
        <v xml:space="preserve"> </v>
      </c>
      <c r="AL2773" s="129" t="str">
        <f t="shared" si="1323"/>
        <v xml:space="preserve"> </v>
      </c>
      <c r="AM2773" s="130" t="str">
        <f t="shared" si="1324"/>
        <v xml:space="preserve"> </v>
      </c>
      <c r="AN2773" s="129" t="str">
        <f t="shared" si="1325"/>
        <v xml:space="preserve"> </v>
      </c>
      <c r="AO2773" s="131" t="str">
        <f t="shared" si="1313"/>
        <v xml:space="preserve"> </v>
      </c>
      <c r="AP2773" s="123" t="str">
        <f t="shared" si="1309"/>
        <v xml:space="preserve"> </v>
      </c>
      <c r="AQ2773" s="129" t="str">
        <f t="shared" si="1314"/>
        <v xml:space="preserve"> </v>
      </c>
      <c r="AR2773" s="111">
        <f t="shared" si="1315"/>
        <v>2770</v>
      </c>
      <c r="AS2773" s="111">
        <f t="shared" si="1316"/>
        <v>0</v>
      </c>
      <c r="AT2773" s="111">
        <f t="shared" si="1317"/>
        <v>0</v>
      </c>
      <c r="AU2773" s="111">
        <f t="shared" si="1320"/>
        <v>0</v>
      </c>
      <c r="AV2773" s="111" t="str">
        <f t="shared" si="1318"/>
        <v xml:space="preserve"> </v>
      </c>
      <c r="AW2773" s="112">
        <f t="shared" si="1319"/>
        <v>0</v>
      </c>
    </row>
    <row r="2774" spans="30:49">
      <c r="AD2774" s="132">
        <v>2771</v>
      </c>
      <c r="AE2774" s="125" t="str">
        <f t="shared" si="1310"/>
        <v xml:space="preserve"> </v>
      </c>
      <c r="AF2774" s="125" t="str">
        <f t="shared" si="1307"/>
        <v xml:space="preserve"> </v>
      </c>
      <c r="AG2774" s="125" t="str">
        <f t="shared" si="1311"/>
        <v xml:space="preserve"> </v>
      </c>
      <c r="AH2774" s="126" t="str">
        <f t="shared" si="1308"/>
        <v xml:space="preserve"> </v>
      </c>
      <c r="AI2774" s="127" t="str">
        <f t="shared" si="1321"/>
        <v xml:space="preserve"> </v>
      </c>
      <c r="AJ2774" s="128" t="str">
        <f t="shared" si="1322"/>
        <v xml:space="preserve"> </v>
      </c>
      <c r="AK2774" s="128" t="str">
        <f t="shared" si="1312"/>
        <v xml:space="preserve"> </v>
      </c>
      <c r="AL2774" s="129" t="str">
        <f t="shared" si="1323"/>
        <v xml:space="preserve"> </v>
      </c>
      <c r="AM2774" s="130" t="str">
        <f t="shared" si="1324"/>
        <v xml:space="preserve"> </v>
      </c>
      <c r="AN2774" s="129" t="str">
        <f t="shared" si="1325"/>
        <v xml:space="preserve"> </v>
      </c>
      <c r="AO2774" s="131" t="str">
        <f t="shared" si="1313"/>
        <v xml:space="preserve"> </v>
      </c>
      <c r="AP2774" s="123" t="str">
        <f t="shared" si="1309"/>
        <v xml:space="preserve"> </v>
      </c>
      <c r="AQ2774" s="129" t="str">
        <f t="shared" si="1314"/>
        <v xml:space="preserve"> </v>
      </c>
      <c r="AR2774" s="111">
        <f t="shared" si="1315"/>
        <v>2771</v>
      </c>
      <c r="AS2774" s="111">
        <f t="shared" si="1316"/>
        <v>0</v>
      </c>
      <c r="AT2774" s="111">
        <f t="shared" si="1317"/>
        <v>0</v>
      </c>
      <c r="AU2774" s="111">
        <f t="shared" si="1320"/>
        <v>0</v>
      </c>
      <c r="AV2774" s="111" t="str">
        <f t="shared" si="1318"/>
        <v xml:space="preserve"> </v>
      </c>
      <c r="AW2774" s="112">
        <f t="shared" si="1319"/>
        <v>0</v>
      </c>
    </row>
    <row r="2775" spans="30:49">
      <c r="AD2775" s="132">
        <v>2772</v>
      </c>
      <c r="AE2775" s="125" t="str">
        <f t="shared" si="1310"/>
        <v xml:space="preserve"> </v>
      </c>
      <c r="AF2775" s="125" t="str">
        <f t="shared" si="1307"/>
        <v xml:space="preserve"> </v>
      </c>
      <c r="AG2775" s="125" t="str">
        <f t="shared" si="1311"/>
        <v xml:space="preserve"> </v>
      </c>
      <c r="AH2775" s="126" t="str">
        <f t="shared" si="1308"/>
        <v xml:space="preserve"> </v>
      </c>
      <c r="AI2775" s="127" t="str">
        <f t="shared" si="1321"/>
        <v xml:space="preserve"> </v>
      </c>
      <c r="AJ2775" s="128" t="str">
        <f t="shared" si="1322"/>
        <v xml:space="preserve"> </v>
      </c>
      <c r="AK2775" s="128" t="str">
        <f t="shared" si="1312"/>
        <v xml:space="preserve"> </v>
      </c>
      <c r="AL2775" s="129" t="str">
        <f t="shared" si="1323"/>
        <v xml:space="preserve"> </v>
      </c>
      <c r="AM2775" s="130" t="str">
        <f t="shared" si="1324"/>
        <v xml:space="preserve"> </v>
      </c>
      <c r="AN2775" s="129" t="str">
        <f t="shared" si="1325"/>
        <v xml:space="preserve"> </v>
      </c>
      <c r="AO2775" s="131" t="str">
        <f t="shared" si="1313"/>
        <v xml:space="preserve"> </v>
      </c>
      <c r="AP2775" s="123" t="str">
        <f t="shared" si="1309"/>
        <v xml:space="preserve"> </v>
      </c>
      <c r="AQ2775" s="129" t="str">
        <f t="shared" si="1314"/>
        <v xml:space="preserve"> </v>
      </c>
      <c r="AR2775" s="111">
        <f t="shared" si="1315"/>
        <v>2772</v>
      </c>
      <c r="AS2775" s="111">
        <f t="shared" si="1316"/>
        <v>0</v>
      </c>
      <c r="AT2775" s="111">
        <f t="shared" si="1317"/>
        <v>0</v>
      </c>
      <c r="AU2775" s="111">
        <f t="shared" si="1320"/>
        <v>0</v>
      </c>
      <c r="AV2775" s="111" t="str">
        <f t="shared" si="1318"/>
        <v xml:space="preserve"> </v>
      </c>
      <c r="AW2775" s="112">
        <f t="shared" si="1319"/>
        <v>0</v>
      </c>
    </row>
    <row r="2776" spans="30:49">
      <c r="AD2776" s="132">
        <v>2773</v>
      </c>
      <c r="AE2776" s="125" t="str">
        <f t="shared" si="1310"/>
        <v xml:space="preserve"> </v>
      </c>
      <c r="AF2776" s="125" t="str">
        <f t="shared" si="1307"/>
        <v xml:space="preserve"> </v>
      </c>
      <c r="AG2776" s="125" t="str">
        <f t="shared" si="1311"/>
        <v xml:space="preserve"> </v>
      </c>
      <c r="AH2776" s="126" t="str">
        <f t="shared" si="1308"/>
        <v xml:space="preserve"> </v>
      </c>
      <c r="AI2776" s="127" t="str">
        <f t="shared" si="1321"/>
        <v xml:space="preserve"> </v>
      </c>
      <c r="AJ2776" s="128" t="str">
        <f t="shared" si="1322"/>
        <v xml:space="preserve"> </v>
      </c>
      <c r="AK2776" s="128" t="str">
        <f t="shared" si="1312"/>
        <v xml:space="preserve"> </v>
      </c>
      <c r="AL2776" s="129" t="str">
        <f t="shared" si="1323"/>
        <v xml:space="preserve"> </v>
      </c>
      <c r="AM2776" s="130" t="str">
        <f t="shared" si="1324"/>
        <v xml:space="preserve"> </v>
      </c>
      <c r="AN2776" s="129" t="str">
        <f t="shared" si="1325"/>
        <v xml:space="preserve"> </v>
      </c>
      <c r="AO2776" s="131" t="str">
        <f t="shared" si="1313"/>
        <v xml:space="preserve"> </v>
      </c>
      <c r="AP2776" s="123" t="str">
        <f t="shared" si="1309"/>
        <v xml:space="preserve"> </v>
      </c>
      <c r="AQ2776" s="129" t="str">
        <f t="shared" si="1314"/>
        <v xml:space="preserve"> </v>
      </c>
      <c r="AR2776" s="111">
        <f t="shared" si="1315"/>
        <v>2773</v>
      </c>
      <c r="AS2776" s="111">
        <f t="shared" si="1316"/>
        <v>0</v>
      </c>
      <c r="AT2776" s="111">
        <f t="shared" si="1317"/>
        <v>0</v>
      </c>
      <c r="AU2776" s="111">
        <f t="shared" si="1320"/>
        <v>0</v>
      </c>
      <c r="AV2776" s="111" t="str">
        <f t="shared" si="1318"/>
        <v xml:space="preserve"> </v>
      </c>
      <c r="AW2776" s="112">
        <f t="shared" si="1319"/>
        <v>0</v>
      </c>
    </row>
    <row r="2777" spans="30:49">
      <c r="AD2777" s="132">
        <v>2774</v>
      </c>
      <c r="AE2777" s="125" t="str">
        <f t="shared" si="1310"/>
        <v xml:space="preserve"> </v>
      </c>
      <c r="AF2777" s="125" t="str">
        <f t="shared" si="1307"/>
        <v xml:space="preserve"> </v>
      </c>
      <c r="AG2777" s="125" t="str">
        <f t="shared" si="1311"/>
        <v xml:space="preserve"> </v>
      </c>
      <c r="AH2777" s="126" t="str">
        <f t="shared" si="1308"/>
        <v xml:space="preserve"> </v>
      </c>
      <c r="AI2777" s="127" t="str">
        <f t="shared" si="1321"/>
        <v xml:space="preserve"> </v>
      </c>
      <c r="AJ2777" s="128" t="str">
        <f t="shared" si="1322"/>
        <v xml:space="preserve"> </v>
      </c>
      <c r="AK2777" s="128" t="str">
        <f t="shared" si="1312"/>
        <v xml:space="preserve"> </v>
      </c>
      <c r="AL2777" s="129" t="str">
        <f t="shared" si="1323"/>
        <v xml:space="preserve"> </v>
      </c>
      <c r="AM2777" s="130" t="str">
        <f t="shared" si="1324"/>
        <v xml:space="preserve"> </v>
      </c>
      <c r="AN2777" s="129" t="str">
        <f t="shared" si="1325"/>
        <v xml:space="preserve"> </v>
      </c>
      <c r="AO2777" s="131" t="str">
        <f t="shared" si="1313"/>
        <v xml:space="preserve"> </v>
      </c>
      <c r="AP2777" s="123" t="str">
        <f t="shared" si="1309"/>
        <v xml:space="preserve"> </v>
      </c>
      <c r="AQ2777" s="129" t="str">
        <f t="shared" si="1314"/>
        <v xml:space="preserve"> </v>
      </c>
      <c r="AR2777" s="111">
        <f t="shared" si="1315"/>
        <v>2774</v>
      </c>
      <c r="AS2777" s="111">
        <f t="shared" si="1316"/>
        <v>0</v>
      </c>
      <c r="AT2777" s="111">
        <f t="shared" si="1317"/>
        <v>0</v>
      </c>
      <c r="AU2777" s="111">
        <f t="shared" si="1320"/>
        <v>0</v>
      </c>
      <c r="AV2777" s="111" t="str">
        <f t="shared" si="1318"/>
        <v xml:space="preserve"> </v>
      </c>
      <c r="AW2777" s="112">
        <f t="shared" si="1319"/>
        <v>0</v>
      </c>
    </row>
    <row r="2778" spans="30:49">
      <c r="AD2778" s="132">
        <v>2775</v>
      </c>
      <c r="AE2778" s="125" t="str">
        <f t="shared" si="1310"/>
        <v xml:space="preserve"> </v>
      </c>
      <c r="AF2778" s="125" t="str">
        <f t="shared" si="1307"/>
        <v xml:space="preserve"> </v>
      </c>
      <c r="AG2778" s="125" t="str">
        <f t="shared" si="1311"/>
        <v xml:space="preserve"> </v>
      </c>
      <c r="AH2778" s="126" t="str">
        <f t="shared" si="1308"/>
        <v xml:space="preserve"> </v>
      </c>
      <c r="AI2778" s="127" t="str">
        <f t="shared" si="1321"/>
        <v xml:space="preserve"> </v>
      </c>
      <c r="AJ2778" s="128" t="str">
        <f t="shared" si="1322"/>
        <v xml:space="preserve"> </v>
      </c>
      <c r="AK2778" s="128" t="str">
        <f t="shared" si="1312"/>
        <v xml:space="preserve"> </v>
      </c>
      <c r="AL2778" s="129" t="str">
        <f t="shared" si="1323"/>
        <v xml:space="preserve"> </v>
      </c>
      <c r="AM2778" s="130" t="str">
        <f t="shared" si="1324"/>
        <v xml:space="preserve"> </v>
      </c>
      <c r="AN2778" s="129" t="str">
        <f t="shared" si="1325"/>
        <v xml:space="preserve"> </v>
      </c>
      <c r="AO2778" s="131" t="str">
        <f t="shared" si="1313"/>
        <v xml:space="preserve"> </v>
      </c>
      <c r="AP2778" s="123" t="str">
        <f t="shared" si="1309"/>
        <v xml:space="preserve"> </v>
      </c>
      <c r="AQ2778" s="129" t="str">
        <f t="shared" si="1314"/>
        <v xml:space="preserve"> </v>
      </c>
      <c r="AR2778" s="111">
        <f t="shared" si="1315"/>
        <v>2775</v>
      </c>
      <c r="AS2778" s="111">
        <f t="shared" si="1316"/>
        <v>0</v>
      </c>
      <c r="AT2778" s="111">
        <f t="shared" si="1317"/>
        <v>0</v>
      </c>
      <c r="AU2778" s="111">
        <f t="shared" si="1320"/>
        <v>0</v>
      </c>
      <c r="AV2778" s="111" t="str">
        <f t="shared" si="1318"/>
        <v xml:space="preserve"> </v>
      </c>
      <c r="AW2778" s="112">
        <f t="shared" si="1319"/>
        <v>0</v>
      </c>
    </row>
    <row r="2779" spans="30:49">
      <c r="AD2779" s="132">
        <v>2776</v>
      </c>
      <c r="AE2779" s="125" t="str">
        <f t="shared" si="1310"/>
        <v xml:space="preserve"> </v>
      </c>
      <c r="AF2779" s="125" t="str">
        <f t="shared" si="1307"/>
        <v xml:space="preserve"> </v>
      </c>
      <c r="AG2779" s="125" t="str">
        <f t="shared" si="1311"/>
        <v xml:space="preserve"> </v>
      </c>
      <c r="AH2779" s="126" t="str">
        <f t="shared" si="1308"/>
        <v xml:space="preserve"> </v>
      </c>
      <c r="AI2779" s="127" t="str">
        <f t="shared" si="1321"/>
        <v xml:space="preserve"> </v>
      </c>
      <c r="AJ2779" s="128" t="str">
        <f t="shared" si="1322"/>
        <v xml:space="preserve"> </v>
      </c>
      <c r="AK2779" s="128" t="str">
        <f t="shared" si="1312"/>
        <v xml:space="preserve"> </v>
      </c>
      <c r="AL2779" s="129" t="str">
        <f t="shared" si="1323"/>
        <v xml:space="preserve"> </v>
      </c>
      <c r="AM2779" s="130" t="str">
        <f t="shared" si="1324"/>
        <v xml:space="preserve"> </v>
      </c>
      <c r="AN2779" s="129" t="str">
        <f t="shared" si="1325"/>
        <v xml:space="preserve"> </v>
      </c>
      <c r="AO2779" s="131" t="str">
        <f t="shared" si="1313"/>
        <v xml:space="preserve"> </v>
      </c>
      <c r="AP2779" s="123" t="str">
        <f t="shared" si="1309"/>
        <v xml:space="preserve"> </v>
      </c>
      <c r="AQ2779" s="129" t="str">
        <f t="shared" si="1314"/>
        <v xml:space="preserve"> </v>
      </c>
      <c r="AR2779" s="111">
        <f t="shared" si="1315"/>
        <v>2776</v>
      </c>
      <c r="AS2779" s="111">
        <f t="shared" si="1316"/>
        <v>0</v>
      </c>
      <c r="AT2779" s="111">
        <f t="shared" si="1317"/>
        <v>0</v>
      </c>
      <c r="AU2779" s="111">
        <f t="shared" si="1320"/>
        <v>0</v>
      </c>
      <c r="AV2779" s="111" t="str">
        <f t="shared" si="1318"/>
        <v xml:space="preserve"> </v>
      </c>
      <c r="AW2779" s="112">
        <f t="shared" si="1319"/>
        <v>0</v>
      </c>
    </row>
    <row r="2780" spans="30:49">
      <c r="AD2780" s="132">
        <v>2777</v>
      </c>
      <c r="AE2780" s="125" t="str">
        <f t="shared" si="1310"/>
        <v xml:space="preserve"> </v>
      </c>
      <c r="AF2780" s="125" t="str">
        <f t="shared" si="1307"/>
        <v xml:space="preserve"> </v>
      </c>
      <c r="AG2780" s="125" t="str">
        <f t="shared" si="1311"/>
        <v xml:space="preserve"> </v>
      </c>
      <c r="AH2780" s="126" t="str">
        <f t="shared" si="1308"/>
        <v xml:space="preserve"> </v>
      </c>
      <c r="AI2780" s="127" t="str">
        <f t="shared" si="1321"/>
        <v xml:space="preserve"> </v>
      </c>
      <c r="AJ2780" s="128" t="str">
        <f t="shared" si="1322"/>
        <v xml:space="preserve"> </v>
      </c>
      <c r="AK2780" s="128" t="str">
        <f t="shared" si="1312"/>
        <v xml:space="preserve"> </v>
      </c>
      <c r="AL2780" s="129" t="str">
        <f t="shared" si="1323"/>
        <v xml:space="preserve"> </v>
      </c>
      <c r="AM2780" s="130" t="str">
        <f t="shared" si="1324"/>
        <v xml:space="preserve"> </v>
      </c>
      <c r="AN2780" s="129" t="str">
        <f t="shared" si="1325"/>
        <v xml:space="preserve"> </v>
      </c>
      <c r="AO2780" s="131" t="str">
        <f t="shared" si="1313"/>
        <v xml:space="preserve"> </v>
      </c>
      <c r="AP2780" s="123" t="str">
        <f t="shared" si="1309"/>
        <v xml:space="preserve"> </v>
      </c>
      <c r="AQ2780" s="129" t="str">
        <f t="shared" si="1314"/>
        <v xml:space="preserve"> </v>
      </c>
      <c r="AR2780" s="111">
        <f t="shared" si="1315"/>
        <v>2777</v>
      </c>
      <c r="AS2780" s="111">
        <f t="shared" si="1316"/>
        <v>0</v>
      </c>
      <c r="AT2780" s="111">
        <f t="shared" si="1317"/>
        <v>0</v>
      </c>
      <c r="AU2780" s="111">
        <f t="shared" si="1320"/>
        <v>0</v>
      </c>
      <c r="AV2780" s="111" t="str">
        <f t="shared" si="1318"/>
        <v xml:space="preserve"> </v>
      </c>
      <c r="AW2780" s="112">
        <f t="shared" si="1319"/>
        <v>0</v>
      </c>
    </row>
    <row r="2781" spans="30:49">
      <c r="AD2781" s="132">
        <v>2778</v>
      </c>
      <c r="AE2781" s="125" t="str">
        <f t="shared" si="1310"/>
        <v xml:space="preserve"> </v>
      </c>
      <c r="AF2781" s="125" t="str">
        <f t="shared" si="1307"/>
        <v xml:space="preserve"> </v>
      </c>
      <c r="AG2781" s="125" t="str">
        <f t="shared" si="1311"/>
        <v xml:space="preserve"> </v>
      </c>
      <c r="AH2781" s="126" t="str">
        <f t="shared" si="1308"/>
        <v xml:space="preserve"> </v>
      </c>
      <c r="AI2781" s="127" t="str">
        <f t="shared" si="1321"/>
        <v xml:space="preserve"> </v>
      </c>
      <c r="AJ2781" s="128" t="str">
        <f t="shared" si="1322"/>
        <v xml:space="preserve"> </v>
      </c>
      <c r="AK2781" s="128" t="str">
        <f t="shared" si="1312"/>
        <v xml:space="preserve"> </v>
      </c>
      <c r="AL2781" s="129" t="str">
        <f t="shared" si="1323"/>
        <v xml:space="preserve"> </v>
      </c>
      <c r="AM2781" s="130" t="str">
        <f t="shared" si="1324"/>
        <v xml:space="preserve"> </v>
      </c>
      <c r="AN2781" s="129" t="str">
        <f t="shared" si="1325"/>
        <v xml:space="preserve"> </v>
      </c>
      <c r="AO2781" s="131" t="str">
        <f t="shared" si="1313"/>
        <v xml:space="preserve"> </v>
      </c>
      <c r="AP2781" s="123" t="str">
        <f t="shared" si="1309"/>
        <v xml:space="preserve"> </v>
      </c>
      <c r="AQ2781" s="129" t="str">
        <f t="shared" si="1314"/>
        <v xml:space="preserve"> </v>
      </c>
      <c r="AR2781" s="111">
        <f t="shared" si="1315"/>
        <v>2778</v>
      </c>
      <c r="AS2781" s="111">
        <f t="shared" si="1316"/>
        <v>0</v>
      </c>
      <c r="AT2781" s="111">
        <f t="shared" si="1317"/>
        <v>0</v>
      </c>
      <c r="AU2781" s="111">
        <f t="shared" si="1320"/>
        <v>0</v>
      </c>
      <c r="AV2781" s="111" t="str">
        <f t="shared" si="1318"/>
        <v xml:space="preserve"> </v>
      </c>
      <c r="AW2781" s="112">
        <f t="shared" si="1319"/>
        <v>0</v>
      </c>
    </row>
    <row r="2782" spans="30:49">
      <c r="AD2782" s="132">
        <v>2779</v>
      </c>
      <c r="AE2782" s="125" t="str">
        <f t="shared" si="1310"/>
        <v xml:space="preserve"> </v>
      </c>
      <c r="AF2782" s="125" t="str">
        <f t="shared" si="1307"/>
        <v xml:space="preserve"> </v>
      </c>
      <c r="AG2782" s="125" t="str">
        <f t="shared" si="1311"/>
        <v xml:space="preserve"> </v>
      </c>
      <c r="AH2782" s="126" t="str">
        <f t="shared" si="1308"/>
        <v xml:space="preserve"> </v>
      </c>
      <c r="AI2782" s="127" t="str">
        <f t="shared" si="1321"/>
        <v xml:space="preserve"> </v>
      </c>
      <c r="AJ2782" s="128" t="str">
        <f t="shared" si="1322"/>
        <v xml:space="preserve"> </v>
      </c>
      <c r="AK2782" s="128" t="str">
        <f t="shared" si="1312"/>
        <v xml:space="preserve"> </v>
      </c>
      <c r="AL2782" s="129" t="str">
        <f t="shared" si="1323"/>
        <v xml:space="preserve"> </v>
      </c>
      <c r="AM2782" s="130" t="str">
        <f t="shared" si="1324"/>
        <v xml:space="preserve"> </v>
      </c>
      <c r="AN2782" s="129" t="str">
        <f t="shared" si="1325"/>
        <v xml:space="preserve"> </v>
      </c>
      <c r="AO2782" s="131" t="str">
        <f t="shared" si="1313"/>
        <v xml:space="preserve"> </v>
      </c>
      <c r="AP2782" s="123" t="str">
        <f t="shared" si="1309"/>
        <v xml:space="preserve"> </v>
      </c>
      <c r="AQ2782" s="129" t="str">
        <f t="shared" si="1314"/>
        <v xml:space="preserve"> </v>
      </c>
      <c r="AR2782" s="111">
        <f t="shared" si="1315"/>
        <v>2779</v>
      </c>
      <c r="AS2782" s="111">
        <f t="shared" si="1316"/>
        <v>0</v>
      </c>
      <c r="AT2782" s="111">
        <f t="shared" si="1317"/>
        <v>0</v>
      </c>
      <c r="AU2782" s="111">
        <f t="shared" si="1320"/>
        <v>0</v>
      </c>
      <c r="AV2782" s="111" t="str">
        <f t="shared" si="1318"/>
        <v xml:space="preserve"> </v>
      </c>
      <c r="AW2782" s="112">
        <f t="shared" si="1319"/>
        <v>0</v>
      </c>
    </row>
    <row r="2783" spans="30:49">
      <c r="AD2783" s="132">
        <v>2780</v>
      </c>
      <c r="AE2783" s="125" t="str">
        <f t="shared" si="1310"/>
        <v xml:space="preserve"> </v>
      </c>
      <c r="AF2783" s="125" t="str">
        <f t="shared" si="1307"/>
        <v xml:space="preserve"> </v>
      </c>
      <c r="AG2783" s="125" t="str">
        <f t="shared" si="1311"/>
        <v xml:space="preserve"> </v>
      </c>
      <c r="AH2783" s="126" t="str">
        <f t="shared" si="1308"/>
        <v xml:space="preserve"> </v>
      </c>
      <c r="AI2783" s="127" t="str">
        <f t="shared" si="1321"/>
        <v xml:space="preserve"> </v>
      </c>
      <c r="AJ2783" s="128" t="str">
        <f t="shared" si="1322"/>
        <v xml:space="preserve"> </v>
      </c>
      <c r="AK2783" s="128" t="str">
        <f t="shared" si="1312"/>
        <v xml:space="preserve"> </v>
      </c>
      <c r="AL2783" s="129" t="str">
        <f t="shared" si="1323"/>
        <v xml:space="preserve"> </v>
      </c>
      <c r="AM2783" s="130" t="str">
        <f t="shared" si="1324"/>
        <v xml:space="preserve"> </v>
      </c>
      <c r="AN2783" s="129" t="str">
        <f t="shared" si="1325"/>
        <v xml:space="preserve"> </v>
      </c>
      <c r="AO2783" s="131" t="str">
        <f t="shared" si="1313"/>
        <v xml:space="preserve"> </v>
      </c>
      <c r="AP2783" s="123" t="str">
        <f t="shared" si="1309"/>
        <v xml:space="preserve"> </v>
      </c>
      <c r="AQ2783" s="129" t="str">
        <f t="shared" si="1314"/>
        <v xml:space="preserve"> </v>
      </c>
      <c r="AR2783" s="111">
        <f t="shared" si="1315"/>
        <v>2780</v>
      </c>
      <c r="AS2783" s="111">
        <f t="shared" si="1316"/>
        <v>0</v>
      </c>
      <c r="AT2783" s="111">
        <f t="shared" si="1317"/>
        <v>0</v>
      </c>
      <c r="AU2783" s="111">
        <f t="shared" si="1320"/>
        <v>0</v>
      </c>
      <c r="AV2783" s="111" t="str">
        <f t="shared" si="1318"/>
        <v xml:space="preserve"> </v>
      </c>
      <c r="AW2783" s="112">
        <f t="shared" si="1319"/>
        <v>0</v>
      </c>
    </row>
    <row r="2784" spans="30:49">
      <c r="AD2784" s="132">
        <v>2781</v>
      </c>
      <c r="AE2784" s="125" t="str">
        <f t="shared" si="1310"/>
        <v xml:space="preserve"> </v>
      </c>
      <c r="AF2784" s="125" t="str">
        <f t="shared" si="1307"/>
        <v xml:space="preserve"> </v>
      </c>
      <c r="AG2784" s="125" t="str">
        <f t="shared" si="1311"/>
        <v xml:space="preserve"> </v>
      </c>
      <c r="AH2784" s="126" t="str">
        <f t="shared" si="1308"/>
        <v xml:space="preserve"> </v>
      </c>
      <c r="AI2784" s="127" t="str">
        <f t="shared" si="1321"/>
        <v xml:space="preserve"> </v>
      </c>
      <c r="AJ2784" s="128" t="str">
        <f t="shared" si="1322"/>
        <v xml:space="preserve"> </v>
      </c>
      <c r="AK2784" s="128" t="str">
        <f t="shared" si="1312"/>
        <v xml:space="preserve"> </v>
      </c>
      <c r="AL2784" s="129" t="str">
        <f t="shared" si="1323"/>
        <v xml:space="preserve"> </v>
      </c>
      <c r="AM2784" s="130" t="str">
        <f t="shared" si="1324"/>
        <v xml:space="preserve"> </v>
      </c>
      <c r="AN2784" s="129" t="str">
        <f t="shared" si="1325"/>
        <v xml:space="preserve"> </v>
      </c>
      <c r="AO2784" s="131" t="str">
        <f t="shared" si="1313"/>
        <v xml:space="preserve"> </v>
      </c>
      <c r="AP2784" s="123" t="str">
        <f t="shared" si="1309"/>
        <v xml:space="preserve"> </v>
      </c>
      <c r="AQ2784" s="129" t="str">
        <f t="shared" si="1314"/>
        <v xml:space="preserve"> </v>
      </c>
      <c r="AR2784" s="111">
        <f t="shared" si="1315"/>
        <v>2781</v>
      </c>
      <c r="AS2784" s="111">
        <f t="shared" si="1316"/>
        <v>0</v>
      </c>
      <c r="AT2784" s="111">
        <f t="shared" si="1317"/>
        <v>0</v>
      </c>
      <c r="AU2784" s="111">
        <f t="shared" si="1320"/>
        <v>0</v>
      </c>
      <c r="AV2784" s="111" t="str">
        <f t="shared" si="1318"/>
        <v xml:space="preserve"> </v>
      </c>
      <c r="AW2784" s="112">
        <f t="shared" si="1319"/>
        <v>0</v>
      </c>
    </row>
    <row r="2785" spans="30:49">
      <c r="AD2785" s="132">
        <v>2782</v>
      </c>
      <c r="AE2785" s="125" t="str">
        <f t="shared" si="1310"/>
        <v xml:space="preserve"> </v>
      </c>
      <c r="AF2785" s="125" t="str">
        <f t="shared" si="1307"/>
        <v xml:space="preserve"> </v>
      </c>
      <c r="AG2785" s="125" t="str">
        <f t="shared" si="1311"/>
        <v xml:space="preserve"> </v>
      </c>
      <c r="AH2785" s="126" t="str">
        <f t="shared" si="1308"/>
        <v xml:space="preserve"> </v>
      </c>
      <c r="AI2785" s="127" t="str">
        <f t="shared" si="1321"/>
        <v xml:space="preserve"> </v>
      </c>
      <c r="AJ2785" s="128" t="str">
        <f t="shared" si="1322"/>
        <v xml:space="preserve"> </v>
      </c>
      <c r="AK2785" s="128" t="str">
        <f t="shared" si="1312"/>
        <v xml:space="preserve"> </v>
      </c>
      <c r="AL2785" s="129" t="str">
        <f t="shared" si="1323"/>
        <v xml:space="preserve"> </v>
      </c>
      <c r="AM2785" s="130" t="str">
        <f t="shared" si="1324"/>
        <v xml:space="preserve"> </v>
      </c>
      <c r="AN2785" s="129" t="str">
        <f t="shared" si="1325"/>
        <v xml:space="preserve"> </v>
      </c>
      <c r="AO2785" s="131" t="str">
        <f t="shared" si="1313"/>
        <v xml:space="preserve"> </v>
      </c>
      <c r="AP2785" s="123" t="str">
        <f t="shared" si="1309"/>
        <v xml:space="preserve"> </v>
      </c>
      <c r="AQ2785" s="129" t="str">
        <f t="shared" si="1314"/>
        <v xml:space="preserve"> </v>
      </c>
      <c r="AR2785" s="111">
        <f t="shared" si="1315"/>
        <v>2782</v>
      </c>
      <c r="AS2785" s="111">
        <f t="shared" si="1316"/>
        <v>0</v>
      </c>
      <c r="AT2785" s="111">
        <f t="shared" si="1317"/>
        <v>0</v>
      </c>
      <c r="AU2785" s="111">
        <f t="shared" si="1320"/>
        <v>0</v>
      </c>
      <c r="AV2785" s="111" t="str">
        <f t="shared" si="1318"/>
        <v xml:space="preserve"> </v>
      </c>
      <c r="AW2785" s="112">
        <f t="shared" si="1319"/>
        <v>0</v>
      </c>
    </row>
    <row r="2786" spans="30:49">
      <c r="AD2786" s="132">
        <v>2783</v>
      </c>
      <c r="AE2786" s="125" t="str">
        <f t="shared" si="1310"/>
        <v xml:space="preserve"> </v>
      </c>
      <c r="AF2786" s="125" t="str">
        <f t="shared" si="1307"/>
        <v xml:space="preserve"> </v>
      </c>
      <c r="AG2786" s="125" t="str">
        <f t="shared" si="1311"/>
        <v xml:space="preserve"> </v>
      </c>
      <c r="AH2786" s="126" t="str">
        <f t="shared" si="1308"/>
        <v xml:space="preserve"> </v>
      </c>
      <c r="AI2786" s="127" t="str">
        <f t="shared" si="1321"/>
        <v xml:space="preserve"> </v>
      </c>
      <c r="AJ2786" s="128" t="str">
        <f t="shared" si="1322"/>
        <v xml:space="preserve"> </v>
      </c>
      <c r="AK2786" s="128" t="str">
        <f t="shared" si="1312"/>
        <v xml:space="preserve"> </v>
      </c>
      <c r="AL2786" s="129" t="str">
        <f t="shared" si="1323"/>
        <v xml:space="preserve"> </v>
      </c>
      <c r="AM2786" s="130" t="str">
        <f t="shared" si="1324"/>
        <v xml:space="preserve"> </v>
      </c>
      <c r="AN2786" s="129" t="str">
        <f t="shared" si="1325"/>
        <v xml:space="preserve"> </v>
      </c>
      <c r="AO2786" s="131" t="str">
        <f t="shared" si="1313"/>
        <v xml:space="preserve"> </v>
      </c>
      <c r="AP2786" s="123" t="str">
        <f t="shared" si="1309"/>
        <v xml:space="preserve"> </v>
      </c>
      <c r="AQ2786" s="129" t="str">
        <f t="shared" si="1314"/>
        <v xml:space="preserve"> </v>
      </c>
      <c r="AR2786" s="111">
        <f t="shared" si="1315"/>
        <v>2783</v>
      </c>
      <c r="AS2786" s="111">
        <f t="shared" si="1316"/>
        <v>0</v>
      </c>
      <c r="AT2786" s="111">
        <f t="shared" si="1317"/>
        <v>0</v>
      </c>
      <c r="AU2786" s="111">
        <f t="shared" si="1320"/>
        <v>0</v>
      </c>
      <c r="AV2786" s="111" t="str">
        <f t="shared" si="1318"/>
        <v xml:space="preserve"> </v>
      </c>
      <c r="AW2786" s="112">
        <f t="shared" si="1319"/>
        <v>0</v>
      </c>
    </row>
    <row r="2787" spans="30:49">
      <c r="AD2787" s="132">
        <v>2784</v>
      </c>
      <c r="AE2787" s="125" t="str">
        <f t="shared" si="1310"/>
        <v xml:space="preserve"> </v>
      </c>
      <c r="AF2787" s="125" t="str">
        <f t="shared" si="1307"/>
        <v xml:space="preserve"> </v>
      </c>
      <c r="AG2787" s="125" t="str">
        <f t="shared" si="1311"/>
        <v xml:space="preserve"> </v>
      </c>
      <c r="AH2787" s="126" t="str">
        <f t="shared" si="1308"/>
        <v xml:space="preserve"> </v>
      </c>
      <c r="AI2787" s="127" t="str">
        <f t="shared" si="1321"/>
        <v xml:space="preserve"> </v>
      </c>
      <c r="AJ2787" s="128" t="str">
        <f t="shared" si="1322"/>
        <v xml:space="preserve"> </v>
      </c>
      <c r="AK2787" s="128" t="str">
        <f t="shared" si="1312"/>
        <v xml:space="preserve"> </v>
      </c>
      <c r="AL2787" s="129" t="str">
        <f t="shared" si="1323"/>
        <v xml:space="preserve"> </v>
      </c>
      <c r="AM2787" s="130" t="str">
        <f t="shared" si="1324"/>
        <v xml:space="preserve"> </v>
      </c>
      <c r="AN2787" s="129" t="str">
        <f t="shared" si="1325"/>
        <v xml:space="preserve"> </v>
      </c>
      <c r="AO2787" s="131" t="str">
        <f t="shared" si="1313"/>
        <v xml:space="preserve"> </v>
      </c>
      <c r="AP2787" s="123" t="str">
        <f t="shared" si="1309"/>
        <v xml:space="preserve"> </v>
      </c>
      <c r="AQ2787" s="129" t="str">
        <f t="shared" si="1314"/>
        <v xml:space="preserve"> </v>
      </c>
      <c r="AR2787" s="111">
        <f t="shared" si="1315"/>
        <v>2784</v>
      </c>
      <c r="AS2787" s="111">
        <f t="shared" si="1316"/>
        <v>0</v>
      </c>
      <c r="AT2787" s="111">
        <f t="shared" si="1317"/>
        <v>0</v>
      </c>
      <c r="AU2787" s="111">
        <f t="shared" si="1320"/>
        <v>0</v>
      </c>
      <c r="AV2787" s="111" t="str">
        <f t="shared" si="1318"/>
        <v xml:space="preserve"> </v>
      </c>
      <c r="AW2787" s="112">
        <f t="shared" si="1319"/>
        <v>0</v>
      </c>
    </row>
    <row r="2788" spans="30:49">
      <c r="AD2788" s="132">
        <v>2785</v>
      </c>
      <c r="AE2788" s="125" t="str">
        <f t="shared" si="1310"/>
        <v xml:space="preserve"> </v>
      </c>
      <c r="AF2788" s="125" t="str">
        <f t="shared" si="1307"/>
        <v xml:space="preserve"> </v>
      </c>
      <c r="AG2788" s="125" t="str">
        <f t="shared" si="1311"/>
        <v xml:space="preserve"> </v>
      </c>
      <c r="AH2788" s="126" t="str">
        <f t="shared" si="1308"/>
        <v xml:space="preserve"> </v>
      </c>
      <c r="AI2788" s="127" t="str">
        <f t="shared" si="1321"/>
        <v xml:space="preserve"> </v>
      </c>
      <c r="AJ2788" s="128" t="str">
        <f t="shared" si="1322"/>
        <v xml:space="preserve"> </v>
      </c>
      <c r="AK2788" s="128" t="str">
        <f t="shared" si="1312"/>
        <v xml:space="preserve"> </v>
      </c>
      <c r="AL2788" s="129" t="str">
        <f t="shared" si="1323"/>
        <v xml:space="preserve"> </v>
      </c>
      <c r="AM2788" s="130" t="str">
        <f t="shared" si="1324"/>
        <v xml:space="preserve"> </v>
      </c>
      <c r="AN2788" s="129" t="str">
        <f t="shared" si="1325"/>
        <v xml:space="preserve"> </v>
      </c>
      <c r="AO2788" s="131" t="str">
        <f t="shared" si="1313"/>
        <v xml:space="preserve"> </v>
      </c>
      <c r="AP2788" s="123" t="str">
        <f t="shared" si="1309"/>
        <v xml:space="preserve"> </v>
      </c>
      <c r="AQ2788" s="129" t="str">
        <f t="shared" si="1314"/>
        <v xml:space="preserve"> </v>
      </c>
      <c r="AR2788" s="111">
        <f t="shared" si="1315"/>
        <v>2785</v>
      </c>
      <c r="AS2788" s="111">
        <f t="shared" si="1316"/>
        <v>0</v>
      </c>
      <c r="AT2788" s="111">
        <f t="shared" si="1317"/>
        <v>0</v>
      </c>
      <c r="AU2788" s="111">
        <f t="shared" si="1320"/>
        <v>0</v>
      </c>
      <c r="AV2788" s="111" t="str">
        <f t="shared" si="1318"/>
        <v xml:space="preserve"> </v>
      </c>
      <c r="AW2788" s="112">
        <f t="shared" si="1319"/>
        <v>0</v>
      </c>
    </row>
    <row r="2789" spans="30:49">
      <c r="AD2789" s="132">
        <v>2786</v>
      </c>
      <c r="AE2789" s="125" t="str">
        <f t="shared" si="1310"/>
        <v xml:space="preserve"> </v>
      </c>
      <c r="AF2789" s="125" t="str">
        <f t="shared" si="1307"/>
        <v xml:space="preserve"> </v>
      </c>
      <c r="AG2789" s="125" t="str">
        <f t="shared" si="1311"/>
        <v xml:space="preserve"> </v>
      </c>
      <c r="AH2789" s="126" t="str">
        <f t="shared" si="1308"/>
        <v xml:space="preserve"> </v>
      </c>
      <c r="AI2789" s="127" t="str">
        <f t="shared" si="1321"/>
        <v xml:space="preserve"> </v>
      </c>
      <c r="AJ2789" s="128" t="str">
        <f t="shared" si="1322"/>
        <v xml:space="preserve"> </v>
      </c>
      <c r="AK2789" s="128" t="str">
        <f t="shared" si="1312"/>
        <v xml:space="preserve"> </v>
      </c>
      <c r="AL2789" s="129" t="str">
        <f t="shared" si="1323"/>
        <v xml:space="preserve"> </v>
      </c>
      <c r="AM2789" s="130" t="str">
        <f t="shared" si="1324"/>
        <v xml:space="preserve"> </v>
      </c>
      <c r="AN2789" s="129" t="str">
        <f t="shared" si="1325"/>
        <v xml:space="preserve"> </v>
      </c>
      <c r="AO2789" s="131" t="str">
        <f t="shared" si="1313"/>
        <v xml:space="preserve"> </v>
      </c>
      <c r="AP2789" s="123" t="str">
        <f t="shared" si="1309"/>
        <v xml:space="preserve"> </v>
      </c>
      <c r="AQ2789" s="129" t="str">
        <f t="shared" si="1314"/>
        <v xml:space="preserve"> </v>
      </c>
      <c r="AR2789" s="111">
        <f t="shared" si="1315"/>
        <v>2786</v>
      </c>
      <c r="AS2789" s="111">
        <f t="shared" si="1316"/>
        <v>0</v>
      </c>
      <c r="AT2789" s="111">
        <f t="shared" si="1317"/>
        <v>0</v>
      </c>
      <c r="AU2789" s="111">
        <f t="shared" si="1320"/>
        <v>0</v>
      </c>
      <c r="AV2789" s="111" t="str">
        <f t="shared" si="1318"/>
        <v xml:space="preserve"> </v>
      </c>
      <c r="AW2789" s="112">
        <f t="shared" si="1319"/>
        <v>0</v>
      </c>
    </row>
    <row r="2790" spans="30:49">
      <c r="AD2790" s="132">
        <v>2787</v>
      </c>
      <c r="AE2790" s="125" t="str">
        <f t="shared" si="1310"/>
        <v xml:space="preserve"> </v>
      </c>
      <c r="AF2790" s="125" t="str">
        <f t="shared" si="1307"/>
        <v xml:space="preserve"> </v>
      </c>
      <c r="AG2790" s="125" t="str">
        <f t="shared" si="1311"/>
        <v xml:space="preserve"> </v>
      </c>
      <c r="AH2790" s="126" t="str">
        <f t="shared" si="1308"/>
        <v xml:space="preserve"> </v>
      </c>
      <c r="AI2790" s="127" t="str">
        <f t="shared" si="1321"/>
        <v xml:space="preserve"> </v>
      </c>
      <c r="AJ2790" s="128" t="str">
        <f t="shared" si="1322"/>
        <v xml:space="preserve"> </v>
      </c>
      <c r="AK2790" s="128" t="str">
        <f t="shared" si="1312"/>
        <v xml:space="preserve"> </v>
      </c>
      <c r="AL2790" s="129" t="str">
        <f t="shared" si="1323"/>
        <v xml:space="preserve"> </v>
      </c>
      <c r="AM2790" s="130" t="str">
        <f t="shared" si="1324"/>
        <v xml:space="preserve"> </v>
      </c>
      <c r="AN2790" s="129" t="str">
        <f t="shared" si="1325"/>
        <v xml:space="preserve"> </v>
      </c>
      <c r="AO2790" s="131" t="str">
        <f t="shared" si="1313"/>
        <v xml:space="preserve"> </v>
      </c>
      <c r="AP2790" s="123" t="str">
        <f t="shared" si="1309"/>
        <v xml:space="preserve"> </v>
      </c>
      <c r="AQ2790" s="129" t="str">
        <f t="shared" si="1314"/>
        <v xml:space="preserve"> </v>
      </c>
      <c r="AR2790" s="111">
        <f t="shared" si="1315"/>
        <v>2787</v>
      </c>
      <c r="AS2790" s="111">
        <f t="shared" si="1316"/>
        <v>0</v>
      </c>
      <c r="AT2790" s="111">
        <f t="shared" si="1317"/>
        <v>0</v>
      </c>
      <c r="AU2790" s="111">
        <f t="shared" si="1320"/>
        <v>0</v>
      </c>
      <c r="AV2790" s="111" t="str">
        <f t="shared" si="1318"/>
        <v xml:space="preserve"> </v>
      </c>
      <c r="AW2790" s="112">
        <f t="shared" si="1319"/>
        <v>0</v>
      </c>
    </row>
    <row r="2791" spans="30:49">
      <c r="AD2791" s="132">
        <v>2788</v>
      </c>
      <c r="AE2791" s="125" t="str">
        <f t="shared" si="1310"/>
        <v xml:space="preserve"> </v>
      </c>
      <c r="AF2791" s="125" t="str">
        <f t="shared" si="1307"/>
        <v xml:space="preserve"> </v>
      </c>
      <c r="AG2791" s="125" t="str">
        <f t="shared" si="1311"/>
        <v xml:space="preserve"> </v>
      </c>
      <c r="AH2791" s="126" t="str">
        <f t="shared" si="1308"/>
        <v xml:space="preserve"> </v>
      </c>
      <c r="AI2791" s="127" t="str">
        <f t="shared" si="1321"/>
        <v xml:space="preserve"> </v>
      </c>
      <c r="AJ2791" s="128" t="str">
        <f t="shared" si="1322"/>
        <v xml:space="preserve"> </v>
      </c>
      <c r="AK2791" s="128" t="str">
        <f t="shared" si="1312"/>
        <v xml:space="preserve"> </v>
      </c>
      <c r="AL2791" s="129" t="str">
        <f t="shared" si="1323"/>
        <v xml:space="preserve"> </v>
      </c>
      <c r="AM2791" s="130" t="str">
        <f t="shared" si="1324"/>
        <v xml:space="preserve"> </v>
      </c>
      <c r="AN2791" s="129" t="str">
        <f t="shared" si="1325"/>
        <v xml:space="preserve"> </v>
      </c>
      <c r="AO2791" s="131" t="str">
        <f t="shared" si="1313"/>
        <v xml:space="preserve"> </v>
      </c>
      <c r="AP2791" s="123" t="str">
        <f t="shared" si="1309"/>
        <v xml:space="preserve"> </v>
      </c>
      <c r="AQ2791" s="129" t="str">
        <f t="shared" si="1314"/>
        <v xml:space="preserve"> </v>
      </c>
      <c r="AR2791" s="111">
        <f t="shared" si="1315"/>
        <v>2788</v>
      </c>
      <c r="AS2791" s="111">
        <f t="shared" si="1316"/>
        <v>0</v>
      </c>
      <c r="AT2791" s="111">
        <f t="shared" si="1317"/>
        <v>0</v>
      </c>
      <c r="AU2791" s="111">
        <f t="shared" si="1320"/>
        <v>0</v>
      </c>
      <c r="AV2791" s="111" t="str">
        <f t="shared" si="1318"/>
        <v xml:space="preserve"> </v>
      </c>
      <c r="AW2791" s="112">
        <f t="shared" si="1319"/>
        <v>0</v>
      </c>
    </row>
    <row r="2792" spans="30:49">
      <c r="AD2792" s="132">
        <v>2789</v>
      </c>
      <c r="AE2792" s="125" t="str">
        <f t="shared" si="1310"/>
        <v xml:space="preserve"> </v>
      </c>
      <c r="AF2792" s="125" t="str">
        <f t="shared" si="1307"/>
        <v xml:space="preserve"> </v>
      </c>
      <c r="AG2792" s="125" t="str">
        <f t="shared" si="1311"/>
        <v xml:space="preserve"> </v>
      </c>
      <c r="AH2792" s="126" t="str">
        <f t="shared" si="1308"/>
        <v xml:space="preserve"> </v>
      </c>
      <c r="AI2792" s="127" t="str">
        <f t="shared" si="1321"/>
        <v xml:space="preserve"> </v>
      </c>
      <c r="AJ2792" s="128" t="str">
        <f t="shared" si="1322"/>
        <v xml:space="preserve"> </v>
      </c>
      <c r="AK2792" s="128" t="str">
        <f t="shared" si="1312"/>
        <v xml:space="preserve"> </v>
      </c>
      <c r="AL2792" s="129" t="str">
        <f t="shared" si="1323"/>
        <v xml:space="preserve"> </v>
      </c>
      <c r="AM2792" s="130" t="str">
        <f t="shared" si="1324"/>
        <v xml:space="preserve"> </v>
      </c>
      <c r="AN2792" s="129" t="str">
        <f t="shared" si="1325"/>
        <v xml:space="preserve"> </v>
      </c>
      <c r="AO2792" s="131" t="str">
        <f t="shared" si="1313"/>
        <v xml:space="preserve"> </v>
      </c>
      <c r="AP2792" s="123" t="str">
        <f t="shared" si="1309"/>
        <v xml:space="preserve"> </v>
      </c>
      <c r="AQ2792" s="129" t="str">
        <f t="shared" si="1314"/>
        <v xml:space="preserve"> </v>
      </c>
      <c r="AR2792" s="111">
        <f t="shared" si="1315"/>
        <v>2789</v>
      </c>
      <c r="AS2792" s="111">
        <f t="shared" si="1316"/>
        <v>0</v>
      </c>
      <c r="AT2792" s="111">
        <f t="shared" si="1317"/>
        <v>0</v>
      </c>
      <c r="AU2792" s="111">
        <f t="shared" si="1320"/>
        <v>0</v>
      </c>
      <c r="AV2792" s="111" t="str">
        <f t="shared" si="1318"/>
        <v xml:space="preserve"> </v>
      </c>
      <c r="AW2792" s="112">
        <f t="shared" si="1319"/>
        <v>0</v>
      </c>
    </row>
    <row r="2793" spans="30:49">
      <c r="AD2793" s="132">
        <v>2790</v>
      </c>
      <c r="AE2793" s="125" t="str">
        <f t="shared" si="1310"/>
        <v xml:space="preserve"> </v>
      </c>
      <c r="AF2793" s="125" t="str">
        <f t="shared" si="1307"/>
        <v xml:space="preserve"> </v>
      </c>
      <c r="AG2793" s="125" t="str">
        <f t="shared" si="1311"/>
        <v xml:space="preserve"> </v>
      </c>
      <c r="AH2793" s="126" t="str">
        <f t="shared" si="1308"/>
        <v xml:space="preserve"> </v>
      </c>
      <c r="AI2793" s="127" t="str">
        <f t="shared" si="1321"/>
        <v xml:space="preserve"> </v>
      </c>
      <c r="AJ2793" s="128" t="str">
        <f t="shared" si="1322"/>
        <v xml:space="preserve"> </v>
      </c>
      <c r="AK2793" s="128" t="str">
        <f t="shared" si="1312"/>
        <v xml:space="preserve"> </v>
      </c>
      <c r="AL2793" s="129" t="str">
        <f t="shared" si="1323"/>
        <v xml:space="preserve"> </v>
      </c>
      <c r="AM2793" s="130" t="str">
        <f t="shared" si="1324"/>
        <v xml:space="preserve"> </v>
      </c>
      <c r="AN2793" s="129" t="str">
        <f t="shared" si="1325"/>
        <v xml:space="preserve"> </v>
      </c>
      <c r="AO2793" s="131" t="str">
        <f t="shared" si="1313"/>
        <v xml:space="preserve"> </v>
      </c>
      <c r="AP2793" s="123" t="str">
        <f t="shared" si="1309"/>
        <v xml:space="preserve"> </v>
      </c>
      <c r="AQ2793" s="129" t="str">
        <f t="shared" si="1314"/>
        <v xml:space="preserve"> </v>
      </c>
      <c r="AR2793" s="111">
        <f t="shared" si="1315"/>
        <v>2790</v>
      </c>
      <c r="AS2793" s="111">
        <f t="shared" si="1316"/>
        <v>0</v>
      </c>
      <c r="AT2793" s="111">
        <f t="shared" si="1317"/>
        <v>0</v>
      </c>
      <c r="AU2793" s="111">
        <f t="shared" si="1320"/>
        <v>0</v>
      </c>
      <c r="AV2793" s="111" t="str">
        <f t="shared" si="1318"/>
        <v xml:space="preserve"> </v>
      </c>
      <c r="AW2793" s="112">
        <f t="shared" si="1319"/>
        <v>0</v>
      </c>
    </row>
    <row r="2794" spans="30:49">
      <c r="AD2794" s="132">
        <v>2791</v>
      </c>
      <c r="AE2794" s="125" t="str">
        <f t="shared" si="1310"/>
        <v xml:space="preserve"> </v>
      </c>
      <c r="AF2794" s="125" t="str">
        <f t="shared" si="1307"/>
        <v xml:space="preserve"> </v>
      </c>
      <c r="AG2794" s="125" t="str">
        <f t="shared" si="1311"/>
        <v xml:space="preserve"> </v>
      </c>
      <c r="AH2794" s="126" t="str">
        <f t="shared" si="1308"/>
        <v xml:space="preserve"> </v>
      </c>
      <c r="AI2794" s="127" t="str">
        <f t="shared" si="1321"/>
        <v xml:space="preserve"> </v>
      </c>
      <c r="AJ2794" s="128" t="str">
        <f t="shared" si="1322"/>
        <v xml:space="preserve"> </v>
      </c>
      <c r="AK2794" s="128" t="str">
        <f t="shared" si="1312"/>
        <v xml:space="preserve"> </v>
      </c>
      <c r="AL2794" s="129" t="str">
        <f t="shared" si="1323"/>
        <v xml:space="preserve"> </v>
      </c>
      <c r="AM2794" s="130" t="str">
        <f t="shared" si="1324"/>
        <v xml:space="preserve"> </v>
      </c>
      <c r="AN2794" s="129" t="str">
        <f t="shared" si="1325"/>
        <v xml:space="preserve"> </v>
      </c>
      <c r="AO2794" s="131" t="str">
        <f t="shared" si="1313"/>
        <v xml:space="preserve"> </v>
      </c>
      <c r="AP2794" s="123" t="str">
        <f t="shared" si="1309"/>
        <v xml:space="preserve"> </v>
      </c>
      <c r="AQ2794" s="129" t="str">
        <f t="shared" si="1314"/>
        <v xml:space="preserve"> </v>
      </c>
      <c r="AR2794" s="111">
        <f t="shared" si="1315"/>
        <v>2791</v>
      </c>
      <c r="AS2794" s="111">
        <f t="shared" si="1316"/>
        <v>0</v>
      </c>
      <c r="AT2794" s="111">
        <f t="shared" si="1317"/>
        <v>0</v>
      </c>
      <c r="AU2794" s="111">
        <f t="shared" si="1320"/>
        <v>0</v>
      </c>
      <c r="AV2794" s="111" t="str">
        <f t="shared" si="1318"/>
        <v xml:space="preserve"> </v>
      </c>
      <c r="AW2794" s="112">
        <f t="shared" si="1319"/>
        <v>0</v>
      </c>
    </row>
    <row r="2795" spans="30:49">
      <c r="AD2795" s="132">
        <v>2792</v>
      </c>
      <c r="AE2795" s="125" t="str">
        <f t="shared" si="1310"/>
        <v xml:space="preserve"> </v>
      </c>
      <c r="AF2795" s="125" t="str">
        <f t="shared" ref="AF2795:AF2858" si="1326">IF(AF2794=" "," ",IF(AF2794&lt;0," ",AE2795+(AG2795*1+0.5*AK2795*1*1)))</f>
        <v xml:space="preserve"> </v>
      </c>
      <c r="AG2795" s="125" t="str">
        <f t="shared" si="1311"/>
        <v xml:space="preserve"> </v>
      </c>
      <c r="AH2795" s="126" t="str">
        <f t="shared" ref="AH2795:AH2858" si="1327">IF(AF2794=" "," ",IF(AF2794&lt;0," ",AG2795+AK2795*1))</f>
        <v xml:space="preserve"> </v>
      </c>
      <c r="AI2795" s="127" t="str">
        <f t="shared" si="1321"/>
        <v xml:space="preserve"> </v>
      </c>
      <c r="AJ2795" s="128" t="str">
        <f t="shared" si="1322"/>
        <v xml:space="preserve"> </v>
      </c>
      <c r="AK2795" s="128" t="str">
        <f t="shared" si="1312"/>
        <v xml:space="preserve"> </v>
      </c>
      <c r="AL2795" s="129" t="str">
        <f t="shared" si="1323"/>
        <v xml:space="preserve"> </v>
      </c>
      <c r="AM2795" s="130" t="str">
        <f t="shared" si="1324"/>
        <v xml:space="preserve"> </v>
      </c>
      <c r="AN2795" s="129" t="str">
        <f t="shared" si="1325"/>
        <v xml:space="preserve"> </v>
      </c>
      <c r="AO2795" s="131" t="str">
        <f t="shared" si="1313"/>
        <v xml:space="preserve"> </v>
      </c>
      <c r="AP2795" s="123" t="str">
        <f t="shared" si="1309"/>
        <v xml:space="preserve"> </v>
      </c>
      <c r="AQ2795" s="129" t="str">
        <f t="shared" si="1314"/>
        <v xml:space="preserve"> </v>
      </c>
      <c r="AR2795" s="111">
        <f t="shared" si="1315"/>
        <v>2792</v>
      </c>
      <c r="AS2795" s="111">
        <f t="shared" si="1316"/>
        <v>0</v>
      </c>
      <c r="AT2795" s="111">
        <f t="shared" si="1317"/>
        <v>0</v>
      </c>
      <c r="AU2795" s="111">
        <f t="shared" si="1320"/>
        <v>0</v>
      </c>
      <c r="AV2795" s="111" t="str">
        <f t="shared" si="1318"/>
        <v xml:space="preserve"> </v>
      </c>
      <c r="AW2795" s="112">
        <f t="shared" si="1319"/>
        <v>0</v>
      </c>
    </row>
    <row r="2796" spans="30:49">
      <c r="AD2796" s="132">
        <v>2793</v>
      </c>
      <c r="AE2796" s="125" t="str">
        <f t="shared" si="1310"/>
        <v xml:space="preserve"> </v>
      </c>
      <c r="AF2796" s="125" t="str">
        <f t="shared" si="1326"/>
        <v xml:space="preserve"> </v>
      </c>
      <c r="AG2796" s="125" t="str">
        <f t="shared" si="1311"/>
        <v xml:space="preserve"> </v>
      </c>
      <c r="AH2796" s="126" t="str">
        <f t="shared" si="1327"/>
        <v xml:space="preserve"> </v>
      </c>
      <c r="AI2796" s="127" t="str">
        <f t="shared" si="1321"/>
        <v xml:space="preserve"> </v>
      </c>
      <c r="AJ2796" s="128" t="str">
        <f t="shared" si="1322"/>
        <v xml:space="preserve"> </v>
      </c>
      <c r="AK2796" s="128" t="str">
        <f t="shared" si="1312"/>
        <v xml:space="preserve"> </v>
      </c>
      <c r="AL2796" s="129" t="str">
        <f t="shared" si="1323"/>
        <v xml:space="preserve"> </v>
      </c>
      <c r="AM2796" s="130" t="str">
        <f t="shared" si="1324"/>
        <v xml:space="preserve"> </v>
      </c>
      <c r="AN2796" s="129" t="str">
        <f t="shared" si="1325"/>
        <v xml:space="preserve"> </v>
      </c>
      <c r="AO2796" s="131" t="str">
        <f t="shared" si="1313"/>
        <v xml:space="preserve"> </v>
      </c>
      <c r="AP2796" s="123" t="str">
        <f t="shared" ref="AP2796:AP2859" si="1328">IF(AF2795=" "," ",IF(AF2795&lt;0," ",IF(AD2796&lt;$B$4,$B$3,0)))</f>
        <v xml:space="preserve"> </v>
      </c>
      <c r="AQ2796" s="129" t="str">
        <f t="shared" si="1314"/>
        <v xml:space="preserve"> </v>
      </c>
      <c r="AR2796" s="111">
        <f t="shared" si="1315"/>
        <v>2793</v>
      </c>
      <c r="AS2796" s="111">
        <f t="shared" si="1316"/>
        <v>0</v>
      </c>
      <c r="AT2796" s="111">
        <f t="shared" si="1317"/>
        <v>0</v>
      </c>
      <c r="AU2796" s="111">
        <f t="shared" si="1320"/>
        <v>0</v>
      </c>
      <c r="AV2796" s="111" t="str">
        <f t="shared" si="1318"/>
        <v xml:space="preserve"> </v>
      </c>
      <c r="AW2796" s="112">
        <f t="shared" si="1319"/>
        <v>0</v>
      </c>
    </row>
    <row r="2797" spans="30:49">
      <c r="AD2797" s="132">
        <v>2794</v>
      </c>
      <c r="AE2797" s="125" t="str">
        <f t="shared" si="1310"/>
        <v xml:space="preserve"> </v>
      </c>
      <c r="AF2797" s="125" t="str">
        <f t="shared" si="1326"/>
        <v xml:space="preserve"> </v>
      </c>
      <c r="AG2797" s="125" t="str">
        <f t="shared" si="1311"/>
        <v xml:space="preserve"> </v>
      </c>
      <c r="AH2797" s="126" t="str">
        <f t="shared" si="1327"/>
        <v xml:space="preserve"> </v>
      </c>
      <c r="AI2797" s="127" t="str">
        <f t="shared" si="1321"/>
        <v xml:space="preserve"> </v>
      </c>
      <c r="AJ2797" s="128" t="str">
        <f t="shared" si="1322"/>
        <v xml:space="preserve"> </v>
      </c>
      <c r="AK2797" s="128" t="str">
        <f t="shared" si="1312"/>
        <v xml:space="preserve"> </v>
      </c>
      <c r="AL2797" s="129" t="str">
        <f t="shared" si="1323"/>
        <v xml:space="preserve"> </v>
      </c>
      <c r="AM2797" s="130" t="str">
        <f t="shared" si="1324"/>
        <v xml:space="preserve"> </v>
      </c>
      <c r="AN2797" s="129" t="str">
        <f t="shared" si="1325"/>
        <v xml:space="preserve"> </v>
      </c>
      <c r="AO2797" s="131" t="str">
        <f t="shared" si="1313"/>
        <v xml:space="preserve"> </v>
      </c>
      <c r="AP2797" s="123" t="str">
        <f t="shared" si="1328"/>
        <v xml:space="preserve"> </v>
      </c>
      <c r="AQ2797" s="129" t="str">
        <f t="shared" si="1314"/>
        <v xml:space="preserve"> </v>
      </c>
      <c r="AR2797" s="111">
        <f t="shared" si="1315"/>
        <v>2794</v>
      </c>
      <c r="AS2797" s="111">
        <f t="shared" si="1316"/>
        <v>0</v>
      </c>
      <c r="AT2797" s="111">
        <f t="shared" si="1317"/>
        <v>0</v>
      </c>
      <c r="AU2797" s="111">
        <f t="shared" si="1320"/>
        <v>0</v>
      </c>
      <c r="AV2797" s="111" t="str">
        <f t="shared" si="1318"/>
        <v xml:space="preserve"> </v>
      </c>
      <c r="AW2797" s="112">
        <f t="shared" si="1319"/>
        <v>0</v>
      </c>
    </row>
    <row r="2798" spans="30:49">
      <c r="AD2798" s="132">
        <v>2795</v>
      </c>
      <c r="AE2798" s="125" t="str">
        <f t="shared" si="1310"/>
        <v xml:space="preserve"> </v>
      </c>
      <c r="AF2798" s="125" t="str">
        <f t="shared" si="1326"/>
        <v xml:space="preserve"> </v>
      </c>
      <c r="AG2798" s="125" t="str">
        <f t="shared" si="1311"/>
        <v xml:space="preserve"> </v>
      </c>
      <c r="AH2798" s="126" t="str">
        <f t="shared" si="1327"/>
        <v xml:space="preserve"> </v>
      </c>
      <c r="AI2798" s="127" t="str">
        <f t="shared" si="1321"/>
        <v xml:space="preserve"> </v>
      </c>
      <c r="AJ2798" s="128" t="str">
        <f t="shared" si="1322"/>
        <v xml:space="preserve"> </v>
      </c>
      <c r="AK2798" s="128" t="str">
        <f t="shared" si="1312"/>
        <v xml:space="preserve"> </v>
      </c>
      <c r="AL2798" s="129" t="str">
        <f t="shared" si="1323"/>
        <v xml:space="preserve"> </v>
      </c>
      <c r="AM2798" s="130" t="str">
        <f t="shared" si="1324"/>
        <v xml:space="preserve"> </v>
      </c>
      <c r="AN2798" s="129" t="str">
        <f t="shared" si="1325"/>
        <v xml:space="preserve"> </v>
      </c>
      <c r="AO2798" s="131" t="str">
        <f t="shared" si="1313"/>
        <v xml:space="preserve"> </v>
      </c>
      <c r="AP2798" s="123" t="str">
        <f t="shared" si="1328"/>
        <v xml:space="preserve"> </v>
      </c>
      <c r="AQ2798" s="129" t="str">
        <f t="shared" si="1314"/>
        <v xml:space="preserve"> </v>
      </c>
      <c r="AR2798" s="111">
        <f t="shared" si="1315"/>
        <v>2795</v>
      </c>
      <c r="AS2798" s="111">
        <f t="shared" si="1316"/>
        <v>0</v>
      </c>
      <c r="AT2798" s="111">
        <f t="shared" si="1317"/>
        <v>0</v>
      </c>
      <c r="AU2798" s="111">
        <f t="shared" si="1320"/>
        <v>0</v>
      </c>
      <c r="AV2798" s="111" t="str">
        <f t="shared" si="1318"/>
        <v xml:space="preserve"> </v>
      </c>
      <c r="AW2798" s="112">
        <f t="shared" si="1319"/>
        <v>0</v>
      </c>
    </row>
    <row r="2799" spans="30:49">
      <c r="AD2799" s="132">
        <v>2796</v>
      </c>
      <c r="AE2799" s="125" t="str">
        <f t="shared" si="1310"/>
        <v xml:space="preserve"> </v>
      </c>
      <c r="AF2799" s="125" t="str">
        <f t="shared" si="1326"/>
        <v xml:space="preserve"> </v>
      </c>
      <c r="AG2799" s="125" t="str">
        <f t="shared" si="1311"/>
        <v xml:space="preserve"> </v>
      </c>
      <c r="AH2799" s="126" t="str">
        <f t="shared" si="1327"/>
        <v xml:space="preserve"> </v>
      </c>
      <c r="AI2799" s="127" t="str">
        <f t="shared" si="1321"/>
        <v xml:space="preserve"> </v>
      </c>
      <c r="AJ2799" s="128" t="str">
        <f t="shared" si="1322"/>
        <v xml:space="preserve"> </v>
      </c>
      <c r="AK2799" s="128" t="str">
        <f t="shared" si="1312"/>
        <v xml:space="preserve"> </v>
      </c>
      <c r="AL2799" s="129" t="str">
        <f t="shared" si="1323"/>
        <v xml:space="preserve"> </v>
      </c>
      <c r="AM2799" s="130" t="str">
        <f t="shared" si="1324"/>
        <v xml:space="preserve"> </v>
      </c>
      <c r="AN2799" s="129" t="str">
        <f t="shared" si="1325"/>
        <v xml:space="preserve"> </v>
      </c>
      <c r="AO2799" s="131" t="str">
        <f t="shared" si="1313"/>
        <v xml:space="preserve"> </v>
      </c>
      <c r="AP2799" s="123" t="str">
        <f t="shared" si="1328"/>
        <v xml:space="preserve"> </v>
      </c>
      <c r="AQ2799" s="129" t="str">
        <f t="shared" si="1314"/>
        <v xml:space="preserve"> </v>
      </c>
      <c r="AR2799" s="111">
        <f t="shared" si="1315"/>
        <v>2796</v>
      </c>
      <c r="AS2799" s="111">
        <f t="shared" si="1316"/>
        <v>0</v>
      </c>
      <c r="AT2799" s="111">
        <f t="shared" si="1317"/>
        <v>0</v>
      </c>
      <c r="AU2799" s="111">
        <f t="shared" si="1320"/>
        <v>0</v>
      </c>
      <c r="AV2799" s="111" t="str">
        <f t="shared" si="1318"/>
        <v xml:space="preserve"> </v>
      </c>
      <c r="AW2799" s="112">
        <f t="shared" si="1319"/>
        <v>0</v>
      </c>
    </row>
    <row r="2800" spans="30:49">
      <c r="AD2800" s="132">
        <v>2797</v>
      </c>
      <c r="AE2800" s="125" t="str">
        <f t="shared" si="1310"/>
        <v xml:space="preserve"> </v>
      </c>
      <c r="AF2800" s="125" t="str">
        <f t="shared" si="1326"/>
        <v xml:space="preserve"> </v>
      </c>
      <c r="AG2800" s="125" t="str">
        <f t="shared" si="1311"/>
        <v xml:space="preserve"> </v>
      </c>
      <c r="AH2800" s="126" t="str">
        <f t="shared" si="1327"/>
        <v xml:space="preserve"> </v>
      </c>
      <c r="AI2800" s="127" t="str">
        <f t="shared" si="1321"/>
        <v xml:space="preserve"> </v>
      </c>
      <c r="AJ2800" s="128" t="str">
        <f t="shared" si="1322"/>
        <v xml:space="preserve"> </v>
      </c>
      <c r="AK2800" s="128" t="str">
        <f t="shared" si="1312"/>
        <v xml:space="preserve"> </v>
      </c>
      <c r="AL2800" s="129" t="str">
        <f t="shared" si="1323"/>
        <v xml:space="preserve"> </v>
      </c>
      <c r="AM2800" s="130" t="str">
        <f t="shared" si="1324"/>
        <v xml:space="preserve"> </v>
      </c>
      <c r="AN2800" s="129" t="str">
        <f t="shared" si="1325"/>
        <v xml:space="preserve"> </v>
      </c>
      <c r="AO2800" s="131" t="str">
        <f t="shared" si="1313"/>
        <v xml:space="preserve"> </v>
      </c>
      <c r="AP2800" s="123" t="str">
        <f t="shared" si="1328"/>
        <v xml:space="preserve"> </v>
      </c>
      <c r="AQ2800" s="129" t="str">
        <f t="shared" si="1314"/>
        <v xml:space="preserve"> </v>
      </c>
      <c r="AR2800" s="111">
        <f t="shared" si="1315"/>
        <v>2797</v>
      </c>
      <c r="AS2800" s="111">
        <f t="shared" si="1316"/>
        <v>0</v>
      </c>
      <c r="AT2800" s="111">
        <f t="shared" si="1317"/>
        <v>0</v>
      </c>
      <c r="AU2800" s="111">
        <f t="shared" si="1320"/>
        <v>0</v>
      </c>
      <c r="AV2800" s="111" t="str">
        <f t="shared" si="1318"/>
        <v xml:space="preserve"> </v>
      </c>
      <c r="AW2800" s="112">
        <f t="shared" si="1319"/>
        <v>0</v>
      </c>
    </row>
    <row r="2801" spans="30:49">
      <c r="AD2801" s="132">
        <v>2798</v>
      </c>
      <c r="AE2801" s="125" t="str">
        <f t="shared" si="1310"/>
        <v xml:space="preserve"> </v>
      </c>
      <c r="AF2801" s="125" t="str">
        <f t="shared" si="1326"/>
        <v xml:space="preserve"> </v>
      </c>
      <c r="AG2801" s="125" t="str">
        <f t="shared" si="1311"/>
        <v xml:space="preserve"> </v>
      </c>
      <c r="AH2801" s="126" t="str">
        <f t="shared" si="1327"/>
        <v xml:space="preserve"> </v>
      </c>
      <c r="AI2801" s="127" t="str">
        <f t="shared" si="1321"/>
        <v xml:space="preserve"> </v>
      </c>
      <c r="AJ2801" s="128" t="str">
        <f t="shared" si="1322"/>
        <v xml:space="preserve"> </v>
      </c>
      <c r="AK2801" s="128" t="str">
        <f t="shared" si="1312"/>
        <v xml:space="preserve"> </v>
      </c>
      <c r="AL2801" s="129" t="str">
        <f t="shared" si="1323"/>
        <v xml:space="preserve"> </v>
      </c>
      <c r="AM2801" s="130" t="str">
        <f t="shared" si="1324"/>
        <v xml:space="preserve"> </v>
      </c>
      <c r="AN2801" s="129" t="str">
        <f t="shared" si="1325"/>
        <v xml:space="preserve"> </v>
      </c>
      <c r="AO2801" s="131" t="str">
        <f t="shared" si="1313"/>
        <v xml:space="preserve"> </v>
      </c>
      <c r="AP2801" s="123" t="str">
        <f t="shared" si="1328"/>
        <v xml:space="preserve"> </v>
      </c>
      <c r="AQ2801" s="129" t="str">
        <f t="shared" si="1314"/>
        <v xml:space="preserve"> </v>
      </c>
      <c r="AR2801" s="111">
        <f t="shared" si="1315"/>
        <v>2798</v>
      </c>
      <c r="AS2801" s="111">
        <f t="shared" si="1316"/>
        <v>0</v>
      </c>
      <c r="AT2801" s="111">
        <f t="shared" si="1317"/>
        <v>0</v>
      </c>
      <c r="AU2801" s="111">
        <f t="shared" si="1320"/>
        <v>0</v>
      </c>
      <c r="AV2801" s="111" t="str">
        <f t="shared" si="1318"/>
        <v xml:space="preserve"> </v>
      </c>
      <c r="AW2801" s="112">
        <f t="shared" si="1319"/>
        <v>0</v>
      </c>
    </row>
    <row r="2802" spans="30:49">
      <c r="AD2802" s="132">
        <v>2799</v>
      </c>
      <c r="AE2802" s="125" t="str">
        <f t="shared" si="1310"/>
        <v xml:space="preserve"> </v>
      </c>
      <c r="AF2802" s="125" t="str">
        <f t="shared" si="1326"/>
        <v xml:space="preserve"> </v>
      </c>
      <c r="AG2802" s="125" t="str">
        <f t="shared" si="1311"/>
        <v xml:space="preserve"> </v>
      </c>
      <c r="AH2802" s="126" t="str">
        <f t="shared" si="1327"/>
        <v xml:space="preserve"> </v>
      </c>
      <c r="AI2802" s="127" t="str">
        <f t="shared" si="1321"/>
        <v xml:space="preserve"> </v>
      </c>
      <c r="AJ2802" s="128" t="str">
        <f t="shared" si="1322"/>
        <v xml:space="preserve"> </v>
      </c>
      <c r="AK2802" s="128" t="str">
        <f t="shared" si="1312"/>
        <v xml:space="preserve"> </v>
      </c>
      <c r="AL2802" s="129" t="str">
        <f t="shared" si="1323"/>
        <v xml:space="preserve"> </v>
      </c>
      <c r="AM2802" s="130" t="str">
        <f t="shared" si="1324"/>
        <v xml:space="preserve"> </v>
      </c>
      <c r="AN2802" s="129" t="str">
        <f t="shared" si="1325"/>
        <v xml:space="preserve"> </v>
      </c>
      <c r="AO2802" s="131" t="str">
        <f t="shared" si="1313"/>
        <v xml:space="preserve"> </v>
      </c>
      <c r="AP2802" s="123" t="str">
        <f t="shared" si="1328"/>
        <v xml:space="preserve"> </v>
      </c>
      <c r="AQ2802" s="129" t="str">
        <f t="shared" si="1314"/>
        <v xml:space="preserve"> </v>
      </c>
      <c r="AR2802" s="111">
        <f t="shared" si="1315"/>
        <v>2799</v>
      </c>
      <c r="AS2802" s="111">
        <f t="shared" si="1316"/>
        <v>0</v>
      </c>
      <c r="AT2802" s="111">
        <f t="shared" si="1317"/>
        <v>0</v>
      </c>
      <c r="AU2802" s="111">
        <f t="shared" si="1320"/>
        <v>0</v>
      </c>
      <c r="AV2802" s="111" t="str">
        <f t="shared" si="1318"/>
        <v xml:space="preserve"> </v>
      </c>
      <c r="AW2802" s="112">
        <f t="shared" si="1319"/>
        <v>0</v>
      </c>
    </row>
    <row r="2803" spans="30:49">
      <c r="AD2803" s="132">
        <v>2800</v>
      </c>
      <c r="AE2803" s="125" t="str">
        <f t="shared" si="1310"/>
        <v xml:space="preserve"> </v>
      </c>
      <c r="AF2803" s="125" t="str">
        <f t="shared" si="1326"/>
        <v xml:space="preserve"> </v>
      </c>
      <c r="AG2803" s="125" t="str">
        <f t="shared" si="1311"/>
        <v xml:space="preserve"> </v>
      </c>
      <c r="AH2803" s="126" t="str">
        <f t="shared" si="1327"/>
        <v xml:space="preserve"> </v>
      </c>
      <c r="AI2803" s="127" t="str">
        <f t="shared" si="1321"/>
        <v xml:space="preserve"> </v>
      </c>
      <c r="AJ2803" s="128" t="str">
        <f t="shared" si="1322"/>
        <v xml:space="preserve"> </v>
      </c>
      <c r="AK2803" s="128" t="str">
        <f t="shared" si="1312"/>
        <v xml:space="preserve"> </v>
      </c>
      <c r="AL2803" s="129" t="str">
        <f t="shared" si="1323"/>
        <v xml:space="preserve"> </v>
      </c>
      <c r="AM2803" s="130" t="str">
        <f t="shared" si="1324"/>
        <v xml:space="preserve"> </v>
      </c>
      <c r="AN2803" s="129" t="str">
        <f t="shared" si="1325"/>
        <v xml:space="preserve"> </v>
      </c>
      <c r="AO2803" s="131" t="str">
        <f t="shared" si="1313"/>
        <v xml:space="preserve"> </v>
      </c>
      <c r="AP2803" s="123" t="str">
        <f t="shared" si="1328"/>
        <v xml:space="preserve"> </v>
      </c>
      <c r="AQ2803" s="129" t="str">
        <f t="shared" si="1314"/>
        <v xml:space="preserve"> </v>
      </c>
      <c r="AR2803" s="111">
        <f t="shared" si="1315"/>
        <v>2800</v>
      </c>
      <c r="AS2803" s="111">
        <f t="shared" si="1316"/>
        <v>0</v>
      </c>
      <c r="AT2803" s="111">
        <f t="shared" si="1317"/>
        <v>0</v>
      </c>
      <c r="AU2803" s="111">
        <f t="shared" si="1320"/>
        <v>0</v>
      </c>
      <c r="AV2803" s="111" t="str">
        <f t="shared" si="1318"/>
        <v xml:space="preserve"> </v>
      </c>
      <c r="AW2803" s="112">
        <f t="shared" si="1319"/>
        <v>0</v>
      </c>
    </row>
    <row r="2804" spans="30:49">
      <c r="AD2804" s="132">
        <v>2801</v>
      </c>
      <c r="AE2804" s="125" t="str">
        <f t="shared" si="1310"/>
        <v xml:space="preserve"> </v>
      </c>
      <c r="AF2804" s="125" t="str">
        <f t="shared" si="1326"/>
        <v xml:space="preserve"> </v>
      </c>
      <c r="AG2804" s="125" t="str">
        <f t="shared" si="1311"/>
        <v xml:space="preserve"> </v>
      </c>
      <c r="AH2804" s="126" t="str">
        <f t="shared" si="1327"/>
        <v xml:space="preserve"> </v>
      </c>
      <c r="AI2804" s="127" t="str">
        <f t="shared" si="1321"/>
        <v xml:space="preserve"> </v>
      </c>
      <c r="AJ2804" s="128" t="str">
        <f t="shared" si="1322"/>
        <v xml:space="preserve"> </v>
      </c>
      <c r="AK2804" s="128" t="str">
        <f t="shared" si="1312"/>
        <v xml:space="preserve"> </v>
      </c>
      <c r="AL2804" s="129" t="str">
        <f t="shared" si="1323"/>
        <v xml:space="preserve"> </v>
      </c>
      <c r="AM2804" s="130" t="str">
        <f t="shared" si="1324"/>
        <v xml:space="preserve"> </v>
      </c>
      <c r="AN2804" s="129" t="str">
        <f t="shared" si="1325"/>
        <v xml:space="preserve"> </v>
      </c>
      <c r="AO2804" s="131" t="str">
        <f t="shared" si="1313"/>
        <v xml:space="preserve"> </v>
      </c>
      <c r="AP2804" s="123" t="str">
        <f t="shared" si="1328"/>
        <v xml:space="preserve"> </v>
      </c>
      <c r="AQ2804" s="129" t="str">
        <f t="shared" si="1314"/>
        <v xml:space="preserve"> </v>
      </c>
      <c r="AR2804" s="111">
        <f t="shared" si="1315"/>
        <v>2801</v>
      </c>
      <c r="AS2804" s="111">
        <f t="shared" si="1316"/>
        <v>0</v>
      </c>
      <c r="AT2804" s="111">
        <f t="shared" si="1317"/>
        <v>0</v>
      </c>
      <c r="AU2804" s="111">
        <f t="shared" si="1320"/>
        <v>0</v>
      </c>
      <c r="AV2804" s="111" t="str">
        <f t="shared" si="1318"/>
        <v xml:space="preserve"> </v>
      </c>
      <c r="AW2804" s="112">
        <f t="shared" si="1319"/>
        <v>0</v>
      </c>
    </row>
    <row r="2805" spans="30:49">
      <c r="AD2805" s="132">
        <v>2802</v>
      </c>
      <c r="AE2805" s="125" t="str">
        <f t="shared" si="1310"/>
        <v xml:space="preserve"> </v>
      </c>
      <c r="AF2805" s="125" t="str">
        <f t="shared" si="1326"/>
        <v xml:space="preserve"> </v>
      </c>
      <c r="AG2805" s="125" t="str">
        <f t="shared" si="1311"/>
        <v xml:space="preserve"> </v>
      </c>
      <c r="AH2805" s="126" t="str">
        <f t="shared" si="1327"/>
        <v xml:space="preserve"> </v>
      </c>
      <c r="AI2805" s="127" t="str">
        <f t="shared" si="1321"/>
        <v xml:space="preserve"> </v>
      </c>
      <c r="AJ2805" s="128" t="str">
        <f t="shared" si="1322"/>
        <v xml:space="preserve"> </v>
      </c>
      <c r="AK2805" s="128" t="str">
        <f t="shared" si="1312"/>
        <v xml:space="preserve"> </v>
      </c>
      <c r="AL2805" s="129" t="str">
        <f t="shared" si="1323"/>
        <v xml:space="preserve"> </v>
      </c>
      <c r="AM2805" s="130" t="str">
        <f t="shared" si="1324"/>
        <v xml:space="preserve"> </v>
      </c>
      <c r="AN2805" s="129" t="str">
        <f t="shared" si="1325"/>
        <v xml:space="preserve"> </v>
      </c>
      <c r="AO2805" s="131" t="str">
        <f t="shared" si="1313"/>
        <v xml:space="preserve"> </v>
      </c>
      <c r="AP2805" s="123" t="str">
        <f t="shared" si="1328"/>
        <v xml:space="preserve"> </v>
      </c>
      <c r="AQ2805" s="129" t="str">
        <f t="shared" si="1314"/>
        <v xml:space="preserve"> </v>
      </c>
      <c r="AR2805" s="111">
        <f t="shared" si="1315"/>
        <v>2802</v>
      </c>
      <c r="AS2805" s="111">
        <f t="shared" si="1316"/>
        <v>0</v>
      </c>
      <c r="AT2805" s="111">
        <f t="shared" si="1317"/>
        <v>0</v>
      </c>
      <c r="AU2805" s="111">
        <f t="shared" si="1320"/>
        <v>0</v>
      </c>
      <c r="AV2805" s="111" t="str">
        <f t="shared" si="1318"/>
        <v xml:space="preserve"> </v>
      </c>
      <c r="AW2805" s="112">
        <f t="shared" si="1319"/>
        <v>0</v>
      </c>
    </row>
    <row r="2806" spans="30:49">
      <c r="AD2806" s="132">
        <v>2803</v>
      </c>
      <c r="AE2806" s="125" t="str">
        <f t="shared" si="1310"/>
        <v xml:space="preserve"> </v>
      </c>
      <c r="AF2806" s="125" t="str">
        <f t="shared" si="1326"/>
        <v xml:space="preserve"> </v>
      </c>
      <c r="AG2806" s="125" t="str">
        <f t="shared" si="1311"/>
        <v xml:space="preserve"> </v>
      </c>
      <c r="AH2806" s="126" t="str">
        <f t="shared" si="1327"/>
        <v xml:space="preserve"> </v>
      </c>
      <c r="AI2806" s="127" t="str">
        <f t="shared" si="1321"/>
        <v xml:space="preserve"> </v>
      </c>
      <c r="AJ2806" s="128" t="str">
        <f t="shared" si="1322"/>
        <v xml:space="preserve"> </v>
      </c>
      <c r="AK2806" s="128" t="str">
        <f t="shared" si="1312"/>
        <v xml:space="preserve"> </v>
      </c>
      <c r="AL2806" s="129" t="str">
        <f t="shared" si="1323"/>
        <v xml:space="preserve"> </v>
      </c>
      <c r="AM2806" s="130" t="str">
        <f t="shared" si="1324"/>
        <v xml:space="preserve"> </v>
      </c>
      <c r="AN2806" s="129" t="str">
        <f t="shared" si="1325"/>
        <v xml:space="preserve"> </v>
      </c>
      <c r="AO2806" s="131" t="str">
        <f t="shared" si="1313"/>
        <v xml:space="preserve"> </v>
      </c>
      <c r="AP2806" s="123" t="str">
        <f t="shared" si="1328"/>
        <v xml:space="preserve"> </v>
      </c>
      <c r="AQ2806" s="129" t="str">
        <f t="shared" si="1314"/>
        <v xml:space="preserve"> </v>
      </c>
      <c r="AR2806" s="111">
        <f t="shared" si="1315"/>
        <v>2803</v>
      </c>
      <c r="AS2806" s="111">
        <f t="shared" si="1316"/>
        <v>0</v>
      </c>
      <c r="AT2806" s="111">
        <f t="shared" si="1317"/>
        <v>0</v>
      </c>
      <c r="AU2806" s="111">
        <f t="shared" si="1320"/>
        <v>0</v>
      </c>
      <c r="AV2806" s="111" t="str">
        <f t="shared" si="1318"/>
        <v xml:space="preserve"> </v>
      </c>
      <c r="AW2806" s="112">
        <f t="shared" si="1319"/>
        <v>0</v>
      </c>
    </row>
    <row r="2807" spans="30:49">
      <c r="AD2807" s="132">
        <v>2804</v>
      </c>
      <c r="AE2807" s="125" t="str">
        <f t="shared" si="1310"/>
        <v xml:space="preserve"> </v>
      </c>
      <c r="AF2807" s="125" t="str">
        <f t="shared" si="1326"/>
        <v xml:space="preserve"> </v>
      </c>
      <c r="AG2807" s="125" t="str">
        <f t="shared" si="1311"/>
        <v xml:space="preserve"> </v>
      </c>
      <c r="AH2807" s="126" t="str">
        <f t="shared" si="1327"/>
        <v xml:space="preserve"> </v>
      </c>
      <c r="AI2807" s="127" t="str">
        <f t="shared" si="1321"/>
        <v xml:space="preserve"> </v>
      </c>
      <c r="AJ2807" s="128" t="str">
        <f t="shared" si="1322"/>
        <v xml:space="preserve"> </v>
      </c>
      <c r="AK2807" s="128" t="str">
        <f t="shared" si="1312"/>
        <v xml:space="preserve"> </v>
      </c>
      <c r="AL2807" s="129" t="str">
        <f t="shared" si="1323"/>
        <v xml:space="preserve"> </v>
      </c>
      <c r="AM2807" s="130" t="str">
        <f t="shared" si="1324"/>
        <v xml:space="preserve"> </v>
      </c>
      <c r="AN2807" s="129" t="str">
        <f t="shared" si="1325"/>
        <v xml:space="preserve"> </v>
      </c>
      <c r="AO2807" s="131" t="str">
        <f t="shared" si="1313"/>
        <v xml:space="preserve"> </v>
      </c>
      <c r="AP2807" s="123" t="str">
        <f t="shared" si="1328"/>
        <v xml:space="preserve"> </v>
      </c>
      <c r="AQ2807" s="129" t="str">
        <f t="shared" si="1314"/>
        <v xml:space="preserve"> </v>
      </c>
      <c r="AR2807" s="111">
        <f t="shared" si="1315"/>
        <v>2804</v>
      </c>
      <c r="AS2807" s="111">
        <f t="shared" si="1316"/>
        <v>0</v>
      </c>
      <c r="AT2807" s="111">
        <f t="shared" si="1317"/>
        <v>0</v>
      </c>
      <c r="AU2807" s="111">
        <f t="shared" si="1320"/>
        <v>0</v>
      </c>
      <c r="AV2807" s="111" t="str">
        <f t="shared" si="1318"/>
        <v xml:space="preserve"> </v>
      </c>
      <c r="AW2807" s="112">
        <f t="shared" si="1319"/>
        <v>0</v>
      </c>
    </row>
    <row r="2808" spans="30:49">
      <c r="AD2808" s="132">
        <v>2805</v>
      </c>
      <c r="AE2808" s="125" t="str">
        <f t="shared" si="1310"/>
        <v xml:space="preserve"> </v>
      </c>
      <c r="AF2808" s="125" t="str">
        <f t="shared" si="1326"/>
        <v xml:space="preserve"> </v>
      </c>
      <c r="AG2808" s="125" t="str">
        <f t="shared" si="1311"/>
        <v xml:space="preserve"> </v>
      </c>
      <c r="AH2808" s="126" t="str">
        <f t="shared" si="1327"/>
        <v xml:space="preserve"> </v>
      </c>
      <c r="AI2808" s="127" t="str">
        <f t="shared" si="1321"/>
        <v xml:space="preserve"> </v>
      </c>
      <c r="AJ2808" s="128" t="str">
        <f t="shared" si="1322"/>
        <v xml:space="preserve"> </v>
      </c>
      <c r="AK2808" s="128" t="str">
        <f t="shared" si="1312"/>
        <v xml:space="preserve"> </v>
      </c>
      <c r="AL2808" s="129" t="str">
        <f t="shared" si="1323"/>
        <v xml:space="preserve"> </v>
      </c>
      <c r="AM2808" s="130" t="str">
        <f t="shared" si="1324"/>
        <v xml:space="preserve"> </v>
      </c>
      <c r="AN2808" s="129" t="str">
        <f t="shared" si="1325"/>
        <v xml:space="preserve"> </v>
      </c>
      <c r="AO2808" s="131" t="str">
        <f t="shared" si="1313"/>
        <v xml:space="preserve"> </v>
      </c>
      <c r="AP2808" s="123" t="str">
        <f t="shared" si="1328"/>
        <v xml:space="preserve"> </v>
      </c>
      <c r="AQ2808" s="129" t="str">
        <f t="shared" si="1314"/>
        <v xml:space="preserve"> </v>
      </c>
      <c r="AR2808" s="111">
        <f t="shared" si="1315"/>
        <v>2805</v>
      </c>
      <c r="AS2808" s="111">
        <f t="shared" si="1316"/>
        <v>0</v>
      </c>
      <c r="AT2808" s="111">
        <f t="shared" si="1317"/>
        <v>0</v>
      </c>
      <c r="AU2808" s="111">
        <f t="shared" si="1320"/>
        <v>0</v>
      </c>
      <c r="AV2808" s="111" t="str">
        <f t="shared" si="1318"/>
        <v xml:space="preserve"> </v>
      </c>
      <c r="AW2808" s="112">
        <f t="shared" si="1319"/>
        <v>0</v>
      </c>
    </row>
    <row r="2809" spans="30:49">
      <c r="AD2809" s="132">
        <v>2806</v>
      </c>
      <c r="AE2809" s="125" t="str">
        <f t="shared" si="1310"/>
        <v xml:space="preserve"> </v>
      </c>
      <c r="AF2809" s="125" t="str">
        <f t="shared" si="1326"/>
        <v xml:space="preserve"> </v>
      </c>
      <c r="AG2809" s="125" t="str">
        <f t="shared" si="1311"/>
        <v xml:space="preserve"> </v>
      </c>
      <c r="AH2809" s="126" t="str">
        <f t="shared" si="1327"/>
        <v xml:space="preserve"> </v>
      </c>
      <c r="AI2809" s="127" t="str">
        <f t="shared" si="1321"/>
        <v xml:space="preserve"> </v>
      </c>
      <c r="AJ2809" s="128" t="str">
        <f t="shared" si="1322"/>
        <v xml:space="preserve"> </v>
      </c>
      <c r="AK2809" s="128" t="str">
        <f t="shared" si="1312"/>
        <v xml:space="preserve"> </v>
      </c>
      <c r="AL2809" s="129" t="str">
        <f t="shared" si="1323"/>
        <v xml:space="preserve"> </v>
      </c>
      <c r="AM2809" s="130" t="str">
        <f t="shared" si="1324"/>
        <v xml:space="preserve"> </v>
      </c>
      <c r="AN2809" s="129" t="str">
        <f t="shared" si="1325"/>
        <v xml:space="preserve"> </v>
      </c>
      <c r="AO2809" s="131" t="str">
        <f t="shared" si="1313"/>
        <v xml:space="preserve"> </v>
      </c>
      <c r="AP2809" s="123" t="str">
        <f t="shared" si="1328"/>
        <v xml:space="preserve"> </v>
      </c>
      <c r="AQ2809" s="129" t="str">
        <f t="shared" si="1314"/>
        <v xml:space="preserve"> </v>
      </c>
      <c r="AR2809" s="111">
        <f t="shared" si="1315"/>
        <v>2806</v>
      </c>
      <c r="AS2809" s="111">
        <f t="shared" si="1316"/>
        <v>0</v>
      </c>
      <c r="AT2809" s="111">
        <f t="shared" si="1317"/>
        <v>0</v>
      </c>
      <c r="AU2809" s="111">
        <f t="shared" si="1320"/>
        <v>0</v>
      </c>
      <c r="AV2809" s="111" t="str">
        <f t="shared" si="1318"/>
        <v xml:space="preserve"> </v>
      </c>
      <c r="AW2809" s="112">
        <f t="shared" si="1319"/>
        <v>0</v>
      </c>
    </row>
    <row r="2810" spans="30:49">
      <c r="AD2810" s="132">
        <v>2807</v>
      </c>
      <c r="AE2810" s="125" t="str">
        <f t="shared" si="1310"/>
        <v xml:space="preserve"> </v>
      </c>
      <c r="AF2810" s="125" t="str">
        <f t="shared" si="1326"/>
        <v xml:space="preserve"> </v>
      </c>
      <c r="AG2810" s="125" t="str">
        <f t="shared" si="1311"/>
        <v xml:space="preserve"> </v>
      </c>
      <c r="AH2810" s="126" t="str">
        <f t="shared" si="1327"/>
        <v xml:space="preserve"> </v>
      </c>
      <c r="AI2810" s="127" t="str">
        <f t="shared" si="1321"/>
        <v xml:space="preserve"> </v>
      </c>
      <c r="AJ2810" s="128" t="str">
        <f t="shared" si="1322"/>
        <v xml:space="preserve"> </v>
      </c>
      <c r="AK2810" s="128" t="str">
        <f t="shared" si="1312"/>
        <v xml:space="preserve"> </v>
      </c>
      <c r="AL2810" s="129" t="str">
        <f t="shared" si="1323"/>
        <v xml:space="preserve"> </v>
      </c>
      <c r="AM2810" s="130" t="str">
        <f t="shared" si="1324"/>
        <v xml:space="preserve"> </v>
      </c>
      <c r="AN2810" s="129" t="str">
        <f t="shared" si="1325"/>
        <v xml:space="preserve"> </v>
      </c>
      <c r="AO2810" s="131" t="str">
        <f t="shared" si="1313"/>
        <v xml:space="preserve"> </v>
      </c>
      <c r="AP2810" s="123" t="str">
        <f t="shared" si="1328"/>
        <v xml:space="preserve"> </v>
      </c>
      <c r="AQ2810" s="129" t="str">
        <f t="shared" si="1314"/>
        <v xml:space="preserve"> </v>
      </c>
      <c r="AR2810" s="111">
        <f t="shared" si="1315"/>
        <v>2807</v>
      </c>
      <c r="AS2810" s="111">
        <f t="shared" si="1316"/>
        <v>0</v>
      </c>
      <c r="AT2810" s="111">
        <f t="shared" si="1317"/>
        <v>0</v>
      </c>
      <c r="AU2810" s="111">
        <f t="shared" si="1320"/>
        <v>0</v>
      </c>
      <c r="AV2810" s="111" t="str">
        <f t="shared" si="1318"/>
        <v xml:space="preserve"> </v>
      </c>
      <c r="AW2810" s="112">
        <f t="shared" si="1319"/>
        <v>0</v>
      </c>
    </row>
    <row r="2811" spans="30:49">
      <c r="AD2811" s="132">
        <v>2808</v>
      </c>
      <c r="AE2811" s="125" t="str">
        <f t="shared" si="1310"/>
        <v xml:space="preserve"> </v>
      </c>
      <c r="AF2811" s="125" t="str">
        <f t="shared" si="1326"/>
        <v xml:space="preserve"> </v>
      </c>
      <c r="AG2811" s="125" t="str">
        <f t="shared" si="1311"/>
        <v xml:space="preserve"> </v>
      </c>
      <c r="AH2811" s="126" t="str">
        <f t="shared" si="1327"/>
        <v xml:space="preserve"> </v>
      </c>
      <c r="AI2811" s="127" t="str">
        <f t="shared" si="1321"/>
        <v xml:space="preserve"> </v>
      </c>
      <c r="AJ2811" s="128" t="str">
        <f t="shared" si="1322"/>
        <v xml:space="preserve"> </v>
      </c>
      <c r="AK2811" s="128" t="str">
        <f t="shared" si="1312"/>
        <v xml:space="preserve"> </v>
      </c>
      <c r="AL2811" s="129" t="str">
        <f t="shared" si="1323"/>
        <v xml:space="preserve"> </v>
      </c>
      <c r="AM2811" s="130" t="str">
        <f t="shared" si="1324"/>
        <v xml:space="preserve"> </v>
      </c>
      <c r="AN2811" s="129" t="str">
        <f t="shared" si="1325"/>
        <v xml:space="preserve"> </v>
      </c>
      <c r="AO2811" s="131" t="str">
        <f t="shared" si="1313"/>
        <v xml:space="preserve"> </v>
      </c>
      <c r="AP2811" s="123" t="str">
        <f t="shared" si="1328"/>
        <v xml:space="preserve"> </v>
      </c>
      <c r="AQ2811" s="129" t="str">
        <f t="shared" si="1314"/>
        <v xml:space="preserve"> </v>
      </c>
      <c r="AR2811" s="111">
        <f t="shared" si="1315"/>
        <v>2808</v>
      </c>
      <c r="AS2811" s="111">
        <f t="shared" si="1316"/>
        <v>0</v>
      </c>
      <c r="AT2811" s="111">
        <f t="shared" si="1317"/>
        <v>0</v>
      </c>
      <c r="AU2811" s="111">
        <f t="shared" si="1320"/>
        <v>0</v>
      </c>
      <c r="AV2811" s="111" t="str">
        <f t="shared" si="1318"/>
        <v xml:space="preserve"> </v>
      </c>
      <c r="AW2811" s="112">
        <f t="shared" si="1319"/>
        <v>0</v>
      </c>
    </row>
    <row r="2812" spans="30:49">
      <c r="AD2812" s="132">
        <v>2809</v>
      </c>
      <c r="AE2812" s="125" t="str">
        <f t="shared" si="1310"/>
        <v xml:space="preserve"> </v>
      </c>
      <c r="AF2812" s="125" t="str">
        <f t="shared" si="1326"/>
        <v xml:space="preserve"> </v>
      </c>
      <c r="AG2812" s="125" t="str">
        <f t="shared" si="1311"/>
        <v xml:space="preserve"> </v>
      </c>
      <c r="AH2812" s="126" t="str">
        <f t="shared" si="1327"/>
        <v xml:space="preserve"> </v>
      </c>
      <c r="AI2812" s="127" t="str">
        <f t="shared" si="1321"/>
        <v xml:space="preserve"> </v>
      </c>
      <c r="AJ2812" s="128" t="str">
        <f t="shared" si="1322"/>
        <v xml:space="preserve"> </v>
      </c>
      <c r="AK2812" s="128" t="str">
        <f t="shared" si="1312"/>
        <v xml:space="preserve"> </v>
      </c>
      <c r="AL2812" s="129" t="str">
        <f t="shared" si="1323"/>
        <v xml:space="preserve"> </v>
      </c>
      <c r="AM2812" s="130" t="str">
        <f t="shared" si="1324"/>
        <v xml:space="preserve"> </v>
      </c>
      <c r="AN2812" s="129" t="str">
        <f t="shared" si="1325"/>
        <v xml:space="preserve"> </v>
      </c>
      <c r="AO2812" s="131" t="str">
        <f t="shared" si="1313"/>
        <v xml:space="preserve"> </v>
      </c>
      <c r="AP2812" s="123" t="str">
        <f t="shared" si="1328"/>
        <v xml:space="preserve"> </v>
      </c>
      <c r="AQ2812" s="129" t="str">
        <f t="shared" si="1314"/>
        <v xml:space="preserve"> </v>
      </c>
      <c r="AR2812" s="111">
        <f t="shared" si="1315"/>
        <v>2809</v>
      </c>
      <c r="AS2812" s="111">
        <f t="shared" si="1316"/>
        <v>0</v>
      </c>
      <c r="AT2812" s="111">
        <f t="shared" si="1317"/>
        <v>0</v>
      </c>
      <c r="AU2812" s="111">
        <f t="shared" si="1320"/>
        <v>0</v>
      </c>
      <c r="AV2812" s="111" t="str">
        <f t="shared" si="1318"/>
        <v xml:space="preserve"> </v>
      </c>
      <c r="AW2812" s="112">
        <f t="shared" si="1319"/>
        <v>0</v>
      </c>
    </row>
    <row r="2813" spans="30:49">
      <c r="AD2813" s="132">
        <v>2810</v>
      </c>
      <c r="AE2813" s="125" t="str">
        <f t="shared" si="1310"/>
        <v xml:space="preserve"> </v>
      </c>
      <c r="AF2813" s="125" t="str">
        <f t="shared" si="1326"/>
        <v xml:space="preserve"> </v>
      </c>
      <c r="AG2813" s="125" t="str">
        <f t="shared" si="1311"/>
        <v xml:space="preserve"> </v>
      </c>
      <c r="AH2813" s="126" t="str">
        <f t="shared" si="1327"/>
        <v xml:space="preserve"> </v>
      </c>
      <c r="AI2813" s="127" t="str">
        <f t="shared" si="1321"/>
        <v xml:space="preserve"> </v>
      </c>
      <c r="AJ2813" s="128" t="str">
        <f t="shared" si="1322"/>
        <v xml:space="preserve"> </v>
      </c>
      <c r="AK2813" s="128" t="str">
        <f t="shared" si="1312"/>
        <v xml:space="preserve"> </v>
      </c>
      <c r="AL2813" s="129" t="str">
        <f t="shared" si="1323"/>
        <v xml:space="preserve"> </v>
      </c>
      <c r="AM2813" s="130" t="str">
        <f t="shared" si="1324"/>
        <v xml:space="preserve"> </v>
      </c>
      <c r="AN2813" s="129" t="str">
        <f t="shared" si="1325"/>
        <v xml:space="preserve"> </v>
      </c>
      <c r="AO2813" s="131" t="str">
        <f t="shared" si="1313"/>
        <v xml:space="preserve"> </v>
      </c>
      <c r="AP2813" s="123" t="str">
        <f t="shared" si="1328"/>
        <v xml:space="preserve"> </v>
      </c>
      <c r="AQ2813" s="129" t="str">
        <f t="shared" si="1314"/>
        <v xml:space="preserve"> </v>
      </c>
      <c r="AR2813" s="111">
        <f t="shared" si="1315"/>
        <v>2810</v>
      </c>
      <c r="AS2813" s="111">
        <f t="shared" si="1316"/>
        <v>0</v>
      </c>
      <c r="AT2813" s="111">
        <f t="shared" si="1317"/>
        <v>0</v>
      </c>
      <c r="AU2813" s="111">
        <f t="shared" si="1320"/>
        <v>0</v>
      </c>
      <c r="AV2813" s="111" t="str">
        <f t="shared" si="1318"/>
        <v xml:space="preserve"> </v>
      </c>
      <c r="AW2813" s="112">
        <f t="shared" si="1319"/>
        <v>0</v>
      </c>
    </row>
    <row r="2814" spans="30:49">
      <c r="AD2814" s="132">
        <v>2811</v>
      </c>
      <c r="AE2814" s="125" t="str">
        <f t="shared" si="1310"/>
        <v xml:space="preserve"> </v>
      </c>
      <c r="AF2814" s="125" t="str">
        <f t="shared" si="1326"/>
        <v xml:space="preserve"> </v>
      </c>
      <c r="AG2814" s="125" t="str">
        <f t="shared" si="1311"/>
        <v xml:space="preserve"> </v>
      </c>
      <c r="AH2814" s="126" t="str">
        <f t="shared" si="1327"/>
        <v xml:space="preserve"> </v>
      </c>
      <c r="AI2814" s="127" t="str">
        <f t="shared" si="1321"/>
        <v xml:space="preserve"> </v>
      </c>
      <c r="AJ2814" s="128" t="str">
        <f t="shared" si="1322"/>
        <v xml:space="preserve"> </v>
      </c>
      <c r="AK2814" s="128" t="str">
        <f t="shared" si="1312"/>
        <v xml:space="preserve"> </v>
      </c>
      <c r="AL2814" s="129" t="str">
        <f t="shared" si="1323"/>
        <v xml:space="preserve"> </v>
      </c>
      <c r="AM2814" s="130" t="str">
        <f t="shared" si="1324"/>
        <v xml:space="preserve"> </v>
      </c>
      <c r="AN2814" s="129" t="str">
        <f t="shared" si="1325"/>
        <v xml:space="preserve"> </v>
      </c>
      <c r="AO2814" s="131" t="str">
        <f t="shared" si="1313"/>
        <v xml:space="preserve"> </v>
      </c>
      <c r="AP2814" s="123" t="str">
        <f t="shared" si="1328"/>
        <v xml:space="preserve"> </v>
      </c>
      <c r="AQ2814" s="129" t="str">
        <f t="shared" si="1314"/>
        <v xml:space="preserve"> </v>
      </c>
      <c r="AR2814" s="111">
        <f t="shared" si="1315"/>
        <v>2811</v>
      </c>
      <c r="AS2814" s="111">
        <f t="shared" si="1316"/>
        <v>0</v>
      </c>
      <c r="AT2814" s="111">
        <f t="shared" si="1317"/>
        <v>0</v>
      </c>
      <c r="AU2814" s="111">
        <f t="shared" si="1320"/>
        <v>0</v>
      </c>
      <c r="AV2814" s="111" t="str">
        <f t="shared" si="1318"/>
        <v xml:space="preserve"> </v>
      </c>
      <c r="AW2814" s="112">
        <f t="shared" si="1319"/>
        <v>0</v>
      </c>
    </row>
    <row r="2815" spans="30:49">
      <c r="AD2815" s="132">
        <v>2812</v>
      </c>
      <c r="AE2815" s="125" t="str">
        <f t="shared" si="1310"/>
        <v xml:space="preserve"> </v>
      </c>
      <c r="AF2815" s="125" t="str">
        <f t="shared" si="1326"/>
        <v xml:space="preserve"> </v>
      </c>
      <c r="AG2815" s="125" t="str">
        <f t="shared" si="1311"/>
        <v xml:space="preserve"> </v>
      </c>
      <c r="AH2815" s="126" t="str">
        <f t="shared" si="1327"/>
        <v xml:space="preserve"> </v>
      </c>
      <c r="AI2815" s="127" t="str">
        <f t="shared" si="1321"/>
        <v xml:space="preserve"> </v>
      </c>
      <c r="AJ2815" s="128" t="str">
        <f t="shared" si="1322"/>
        <v xml:space="preserve"> </v>
      </c>
      <c r="AK2815" s="128" t="str">
        <f t="shared" si="1312"/>
        <v xml:space="preserve"> </v>
      </c>
      <c r="AL2815" s="129" t="str">
        <f t="shared" si="1323"/>
        <v xml:space="preserve"> </v>
      </c>
      <c r="AM2815" s="130" t="str">
        <f t="shared" si="1324"/>
        <v xml:space="preserve"> </v>
      </c>
      <c r="AN2815" s="129" t="str">
        <f t="shared" si="1325"/>
        <v xml:space="preserve"> </v>
      </c>
      <c r="AO2815" s="131" t="str">
        <f t="shared" si="1313"/>
        <v xml:space="preserve"> </v>
      </c>
      <c r="AP2815" s="123" t="str">
        <f t="shared" si="1328"/>
        <v xml:space="preserve"> </v>
      </c>
      <c r="AQ2815" s="129" t="str">
        <f t="shared" si="1314"/>
        <v xml:space="preserve"> </v>
      </c>
      <c r="AR2815" s="111">
        <f t="shared" si="1315"/>
        <v>2812</v>
      </c>
      <c r="AS2815" s="111">
        <f t="shared" si="1316"/>
        <v>0</v>
      </c>
      <c r="AT2815" s="111">
        <f t="shared" si="1317"/>
        <v>0</v>
      </c>
      <c r="AU2815" s="111">
        <f t="shared" si="1320"/>
        <v>0</v>
      </c>
      <c r="AV2815" s="111" t="str">
        <f t="shared" si="1318"/>
        <v xml:space="preserve"> </v>
      </c>
      <c r="AW2815" s="112">
        <f t="shared" si="1319"/>
        <v>0</v>
      </c>
    </row>
    <row r="2816" spans="30:49">
      <c r="AD2816" s="132">
        <v>2813</v>
      </c>
      <c r="AE2816" s="125" t="str">
        <f t="shared" si="1310"/>
        <v xml:space="preserve"> </v>
      </c>
      <c r="AF2816" s="125" t="str">
        <f t="shared" si="1326"/>
        <v xml:space="preserve"> </v>
      </c>
      <c r="AG2816" s="125" t="str">
        <f t="shared" si="1311"/>
        <v xml:space="preserve"> </v>
      </c>
      <c r="AH2816" s="126" t="str">
        <f t="shared" si="1327"/>
        <v xml:space="preserve"> </v>
      </c>
      <c r="AI2816" s="127" t="str">
        <f t="shared" si="1321"/>
        <v xml:space="preserve"> </v>
      </c>
      <c r="AJ2816" s="128" t="str">
        <f t="shared" si="1322"/>
        <v xml:space="preserve"> </v>
      </c>
      <c r="AK2816" s="128" t="str">
        <f t="shared" si="1312"/>
        <v xml:space="preserve"> </v>
      </c>
      <c r="AL2816" s="129" t="str">
        <f t="shared" si="1323"/>
        <v xml:space="preserve"> </v>
      </c>
      <c r="AM2816" s="130" t="str">
        <f t="shared" si="1324"/>
        <v xml:space="preserve"> </v>
      </c>
      <c r="AN2816" s="129" t="str">
        <f t="shared" si="1325"/>
        <v xml:space="preserve"> </v>
      </c>
      <c r="AO2816" s="131" t="str">
        <f t="shared" si="1313"/>
        <v xml:space="preserve"> </v>
      </c>
      <c r="AP2816" s="123" t="str">
        <f t="shared" si="1328"/>
        <v xml:space="preserve"> </v>
      </c>
      <c r="AQ2816" s="129" t="str">
        <f t="shared" si="1314"/>
        <v xml:space="preserve"> </v>
      </c>
      <c r="AR2816" s="111">
        <f t="shared" si="1315"/>
        <v>2813</v>
      </c>
      <c r="AS2816" s="111">
        <f t="shared" si="1316"/>
        <v>0</v>
      </c>
      <c r="AT2816" s="111">
        <f t="shared" si="1317"/>
        <v>0</v>
      </c>
      <c r="AU2816" s="111">
        <f t="shared" si="1320"/>
        <v>0</v>
      </c>
      <c r="AV2816" s="111" t="str">
        <f t="shared" si="1318"/>
        <v xml:space="preserve"> </v>
      </c>
      <c r="AW2816" s="112">
        <f t="shared" si="1319"/>
        <v>0</v>
      </c>
    </row>
    <row r="2817" spans="30:49">
      <c r="AD2817" s="132">
        <v>2814</v>
      </c>
      <c r="AE2817" s="125" t="str">
        <f t="shared" ref="AE2817:AE2880" si="1329">IF(AF2816=" "," ",IF(AF2816&lt;0," ",AF2816))</f>
        <v xml:space="preserve"> </v>
      </c>
      <c r="AF2817" s="125" t="str">
        <f t="shared" si="1326"/>
        <v xml:space="preserve"> </v>
      </c>
      <c r="AG2817" s="125" t="str">
        <f t="shared" ref="AG2817:AG2880" si="1330">IF(AF2816=" "," ",IF(AF2816&lt;0," ",AH2816))</f>
        <v xml:space="preserve"> </v>
      </c>
      <c r="AH2817" s="126" t="str">
        <f t="shared" si="1327"/>
        <v xml:space="preserve"> </v>
      </c>
      <c r="AI2817" s="127" t="str">
        <f t="shared" si="1321"/>
        <v xml:space="preserve"> </v>
      </c>
      <c r="AJ2817" s="128" t="str">
        <f t="shared" si="1322"/>
        <v xml:space="preserve"> </v>
      </c>
      <c r="AK2817" s="128" t="str">
        <f t="shared" ref="AK2817:AK2880" si="1331">IF(AF2816=" "," ",IF(AF2816&lt;0," ",AQ2817/AJ2817))</f>
        <v xml:space="preserve"> </v>
      </c>
      <c r="AL2817" s="129" t="str">
        <f t="shared" si="1323"/>
        <v xml:space="preserve"> </v>
      </c>
      <c r="AM2817" s="130" t="str">
        <f t="shared" si="1324"/>
        <v xml:space="preserve"> </v>
      </c>
      <c r="AN2817" s="129" t="str">
        <f t="shared" si="1325"/>
        <v xml:space="preserve"> </v>
      </c>
      <c r="AO2817" s="131" t="str">
        <f t="shared" ref="AO2817:AO2880" si="1332">IF(AF2816=" "," ",IF(AF2816&lt;0," ",(-1)*AJ2817*AM2817))</f>
        <v xml:space="preserve"> </v>
      </c>
      <c r="AP2817" s="123" t="str">
        <f t="shared" si="1328"/>
        <v xml:space="preserve"> </v>
      </c>
      <c r="AQ2817" s="129" t="str">
        <f t="shared" ref="AQ2817:AQ2880" si="1333">IF(AF2816=" "," ",IF(AF2816&lt;0," ",AP2817+AO2817+AN2817))</f>
        <v xml:space="preserve"> </v>
      </c>
      <c r="AR2817" s="111">
        <f t="shared" ref="AR2817:AR2880" si="1334">IF(AE2817&gt;=AE2816,AD2817,0)</f>
        <v>2814</v>
      </c>
      <c r="AS2817" s="111">
        <f t="shared" ref="AS2817:AS2880" si="1335">IF(AF2817&gt;AE2817,AD2817,0)</f>
        <v>0</v>
      </c>
      <c r="AT2817" s="111">
        <f t="shared" ref="AT2817:AT2880" si="1336">IF(AF2817&lt;0,AD2817,0)</f>
        <v>0</v>
      </c>
      <c r="AU2817" s="111">
        <f t="shared" si="1320"/>
        <v>0</v>
      </c>
      <c r="AV2817" s="111" t="str">
        <f t="shared" ref="AV2817:AV2880" si="1337">IF(AP2817&lt;&gt;0,AF2817,0)</f>
        <v xml:space="preserve"> </v>
      </c>
      <c r="AW2817" s="112">
        <f t="shared" ref="AW2817:AW2880" si="1338">IF(AE2817=" ",0,AD2817)</f>
        <v>0</v>
      </c>
    </row>
    <row r="2818" spans="30:49">
      <c r="AD2818" s="132">
        <v>2815</v>
      </c>
      <c r="AE2818" s="125" t="str">
        <f t="shared" si="1329"/>
        <v xml:space="preserve"> </v>
      </c>
      <c r="AF2818" s="125" t="str">
        <f t="shared" si="1326"/>
        <v xml:space="preserve"> </v>
      </c>
      <c r="AG2818" s="125" t="str">
        <f t="shared" si="1330"/>
        <v xml:space="preserve"> </v>
      </c>
      <c r="AH2818" s="126" t="str">
        <f t="shared" si="1327"/>
        <v xml:space="preserve"> </v>
      </c>
      <c r="AI2818" s="127" t="str">
        <f t="shared" si="1321"/>
        <v xml:space="preserve"> </v>
      </c>
      <c r="AJ2818" s="128" t="str">
        <f t="shared" si="1322"/>
        <v xml:space="preserve"> </v>
      </c>
      <c r="AK2818" s="128" t="str">
        <f t="shared" si="1331"/>
        <v xml:space="preserve"> </v>
      </c>
      <c r="AL2818" s="129" t="str">
        <f t="shared" si="1323"/>
        <v xml:space="preserve"> </v>
      </c>
      <c r="AM2818" s="130" t="str">
        <f t="shared" si="1324"/>
        <v xml:space="preserve"> </v>
      </c>
      <c r="AN2818" s="129" t="str">
        <f t="shared" si="1325"/>
        <v xml:space="preserve"> </v>
      </c>
      <c r="AO2818" s="131" t="str">
        <f t="shared" si="1332"/>
        <v xml:space="preserve"> </v>
      </c>
      <c r="AP2818" s="123" t="str">
        <f t="shared" si="1328"/>
        <v xml:space="preserve"> </v>
      </c>
      <c r="AQ2818" s="129" t="str">
        <f t="shared" si="1333"/>
        <v xml:space="preserve"> </v>
      </c>
      <c r="AR2818" s="111">
        <f t="shared" si="1334"/>
        <v>2815</v>
      </c>
      <c r="AS2818" s="111">
        <f t="shared" si="1335"/>
        <v>0</v>
      </c>
      <c r="AT2818" s="111">
        <f t="shared" si="1336"/>
        <v>0</v>
      </c>
      <c r="AU2818" s="111">
        <f t="shared" si="1320"/>
        <v>0</v>
      </c>
      <c r="AV2818" s="111" t="str">
        <f t="shared" si="1337"/>
        <v xml:space="preserve"> </v>
      </c>
      <c r="AW2818" s="112">
        <f t="shared" si="1338"/>
        <v>0</v>
      </c>
    </row>
    <row r="2819" spans="30:49">
      <c r="AD2819" s="132">
        <v>2816</v>
      </c>
      <c r="AE2819" s="125" t="str">
        <f t="shared" si="1329"/>
        <v xml:space="preserve"> </v>
      </c>
      <c r="AF2819" s="125" t="str">
        <f t="shared" si="1326"/>
        <v xml:space="preserve"> </v>
      </c>
      <c r="AG2819" s="125" t="str">
        <f t="shared" si="1330"/>
        <v xml:space="preserve"> </v>
      </c>
      <c r="AH2819" s="126" t="str">
        <f t="shared" si="1327"/>
        <v xml:space="preserve"> </v>
      </c>
      <c r="AI2819" s="127" t="str">
        <f t="shared" si="1321"/>
        <v xml:space="preserve"> </v>
      </c>
      <c r="AJ2819" s="128" t="str">
        <f t="shared" si="1322"/>
        <v xml:space="preserve"> </v>
      </c>
      <c r="AK2819" s="128" t="str">
        <f t="shared" si="1331"/>
        <v xml:space="preserve"> </v>
      </c>
      <c r="AL2819" s="129" t="str">
        <f t="shared" si="1323"/>
        <v xml:space="preserve"> </v>
      </c>
      <c r="AM2819" s="130" t="str">
        <f t="shared" si="1324"/>
        <v xml:space="preserve"> </v>
      </c>
      <c r="AN2819" s="129" t="str">
        <f t="shared" si="1325"/>
        <v xml:space="preserve"> </v>
      </c>
      <c r="AO2819" s="131" t="str">
        <f t="shared" si="1332"/>
        <v xml:space="preserve"> </v>
      </c>
      <c r="AP2819" s="123" t="str">
        <f t="shared" si="1328"/>
        <v xml:space="preserve"> </v>
      </c>
      <c r="AQ2819" s="129" t="str">
        <f t="shared" si="1333"/>
        <v xml:space="preserve"> </v>
      </c>
      <c r="AR2819" s="111">
        <f t="shared" si="1334"/>
        <v>2816</v>
      </c>
      <c r="AS2819" s="111">
        <f t="shared" si="1335"/>
        <v>0</v>
      </c>
      <c r="AT2819" s="111">
        <f t="shared" si="1336"/>
        <v>0</v>
      </c>
      <c r="AU2819" s="111">
        <f t="shared" ref="AU2819:AU2882" si="1339">IF(AD2819=AB$4,AE2819,0)</f>
        <v>0</v>
      </c>
      <c r="AV2819" s="111" t="str">
        <f t="shared" si="1337"/>
        <v xml:space="preserve"> </v>
      </c>
      <c r="AW2819" s="112">
        <f t="shared" si="1338"/>
        <v>0</v>
      </c>
    </row>
    <row r="2820" spans="30:49">
      <c r="AD2820" s="132">
        <v>2817</v>
      </c>
      <c r="AE2820" s="125" t="str">
        <f t="shared" si="1329"/>
        <v xml:space="preserve"> </v>
      </c>
      <c r="AF2820" s="125" t="str">
        <f t="shared" si="1326"/>
        <v xml:space="preserve"> </v>
      </c>
      <c r="AG2820" s="125" t="str">
        <f t="shared" si="1330"/>
        <v xml:space="preserve"> </v>
      </c>
      <c r="AH2820" s="126" t="str">
        <f t="shared" si="1327"/>
        <v xml:space="preserve"> </v>
      </c>
      <c r="AI2820" s="127" t="str">
        <f t="shared" ref="AI2820:AI2883" si="1340">IF(AF2819=" "," ",IF(AF2819&lt;0," ",IF($B$6="off",0,IF(AD2820&lt;=$B$4,0.01*$B$10*$B$2*AD2820/$B$4,0.01*$B$10*$B$2))))</f>
        <v xml:space="preserve"> </v>
      </c>
      <c r="AJ2820" s="128" t="str">
        <f t="shared" ref="AJ2820:AJ2883" si="1341">IF(AF2819=" "," ",IF(AF2819&lt;0," ",$B$2-AI2820))</f>
        <v xml:space="preserve"> </v>
      </c>
      <c r="AK2820" s="128" t="str">
        <f t="shared" si="1331"/>
        <v xml:space="preserve"> </v>
      </c>
      <c r="AL2820" s="129" t="str">
        <f t="shared" ref="AL2820:AL2883" si="1342">IF(AF2819=" "," ",IF(AF2819&lt;0," ",$B$46*(0.5)^(AE2820/5500)))</f>
        <v xml:space="preserve"> </v>
      </c>
      <c r="AM2820" s="130" t="str">
        <f t="shared" ref="AM2820:AM2883" si="1343">IF(AF2819=" "," ",IF(AF2819&lt;0," ",$B$48*(0.25)^(AE2820/6366198)))</f>
        <v xml:space="preserve"> </v>
      </c>
      <c r="AN2820" s="129" t="str">
        <f t="shared" ref="AN2820:AN2883" si="1344">IF(AF2819=" "," ",IF(AF2819&lt;0," ",IF($B$5="off",0,IF(AG2820&lt;0,0.5*$B$9*$B$47*AL2820*AG2820^2,(-1)*0.5*$B$9*$B$47*AL2820*AG2820^2))))</f>
        <v xml:space="preserve"> </v>
      </c>
      <c r="AO2820" s="131" t="str">
        <f t="shared" si="1332"/>
        <v xml:space="preserve"> </v>
      </c>
      <c r="AP2820" s="123" t="str">
        <f t="shared" si="1328"/>
        <v xml:space="preserve"> </v>
      </c>
      <c r="AQ2820" s="129" t="str">
        <f t="shared" si="1333"/>
        <v xml:space="preserve"> </v>
      </c>
      <c r="AR2820" s="111">
        <f t="shared" si="1334"/>
        <v>2817</v>
      </c>
      <c r="AS2820" s="111">
        <f t="shared" si="1335"/>
        <v>0</v>
      </c>
      <c r="AT2820" s="111">
        <f t="shared" si="1336"/>
        <v>0</v>
      </c>
      <c r="AU2820" s="111">
        <f t="shared" si="1339"/>
        <v>0</v>
      </c>
      <c r="AV2820" s="111" t="str">
        <f t="shared" si="1337"/>
        <v xml:space="preserve"> </v>
      </c>
      <c r="AW2820" s="112">
        <f t="shared" si="1338"/>
        <v>0</v>
      </c>
    </row>
    <row r="2821" spans="30:49">
      <c r="AD2821" s="132">
        <v>2818</v>
      </c>
      <c r="AE2821" s="125" t="str">
        <f t="shared" si="1329"/>
        <v xml:space="preserve"> </v>
      </c>
      <c r="AF2821" s="125" t="str">
        <f t="shared" si="1326"/>
        <v xml:space="preserve"> </v>
      </c>
      <c r="AG2821" s="125" t="str">
        <f t="shared" si="1330"/>
        <v xml:space="preserve"> </v>
      </c>
      <c r="AH2821" s="126" t="str">
        <f t="shared" si="1327"/>
        <v xml:space="preserve"> </v>
      </c>
      <c r="AI2821" s="127" t="str">
        <f t="shared" si="1340"/>
        <v xml:space="preserve"> </v>
      </c>
      <c r="AJ2821" s="128" t="str">
        <f t="shared" si="1341"/>
        <v xml:space="preserve"> </v>
      </c>
      <c r="AK2821" s="128" t="str">
        <f t="shared" si="1331"/>
        <v xml:space="preserve"> </v>
      </c>
      <c r="AL2821" s="129" t="str">
        <f t="shared" si="1342"/>
        <v xml:space="preserve"> </v>
      </c>
      <c r="AM2821" s="130" t="str">
        <f t="shared" si="1343"/>
        <v xml:space="preserve"> </v>
      </c>
      <c r="AN2821" s="129" t="str">
        <f t="shared" si="1344"/>
        <v xml:space="preserve"> </v>
      </c>
      <c r="AO2821" s="131" t="str">
        <f t="shared" si="1332"/>
        <v xml:space="preserve"> </v>
      </c>
      <c r="AP2821" s="123" t="str">
        <f t="shared" si="1328"/>
        <v xml:space="preserve"> </v>
      </c>
      <c r="AQ2821" s="129" t="str">
        <f t="shared" si="1333"/>
        <v xml:space="preserve"> </v>
      </c>
      <c r="AR2821" s="111">
        <f t="shared" si="1334"/>
        <v>2818</v>
      </c>
      <c r="AS2821" s="111">
        <f t="shared" si="1335"/>
        <v>0</v>
      </c>
      <c r="AT2821" s="111">
        <f t="shared" si="1336"/>
        <v>0</v>
      </c>
      <c r="AU2821" s="111">
        <f t="shared" si="1339"/>
        <v>0</v>
      </c>
      <c r="AV2821" s="111" t="str">
        <f t="shared" si="1337"/>
        <v xml:space="preserve"> </v>
      </c>
      <c r="AW2821" s="112">
        <f t="shared" si="1338"/>
        <v>0</v>
      </c>
    </row>
    <row r="2822" spans="30:49">
      <c r="AD2822" s="132">
        <v>2819</v>
      </c>
      <c r="AE2822" s="125" t="str">
        <f t="shared" si="1329"/>
        <v xml:space="preserve"> </v>
      </c>
      <c r="AF2822" s="125" t="str">
        <f t="shared" si="1326"/>
        <v xml:space="preserve"> </v>
      </c>
      <c r="AG2822" s="125" t="str">
        <f t="shared" si="1330"/>
        <v xml:space="preserve"> </v>
      </c>
      <c r="AH2822" s="126" t="str">
        <f t="shared" si="1327"/>
        <v xml:space="preserve"> </v>
      </c>
      <c r="AI2822" s="127" t="str">
        <f t="shared" si="1340"/>
        <v xml:space="preserve"> </v>
      </c>
      <c r="AJ2822" s="128" t="str">
        <f t="shared" si="1341"/>
        <v xml:space="preserve"> </v>
      </c>
      <c r="AK2822" s="128" t="str">
        <f t="shared" si="1331"/>
        <v xml:space="preserve"> </v>
      </c>
      <c r="AL2822" s="129" t="str">
        <f t="shared" si="1342"/>
        <v xml:space="preserve"> </v>
      </c>
      <c r="AM2822" s="130" t="str">
        <f t="shared" si="1343"/>
        <v xml:space="preserve"> </v>
      </c>
      <c r="AN2822" s="129" t="str">
        <f t="shared" si="1344"/>
        <v xml:space="preserve"> </v>
      </c>
      <c r="AO2822" s="131" t="str">
        <f t="shared" si="1332"/>
        <v xml:space="preserve"> </v>
      </c>
      <c r="AP2822" s="123" t="str">
        <f t="shared" si="1328"/>
        <v xml:space="preserve"> </v>
      </c>
      <c r="AQ2822" s="129" t="str">
        <f t="shared" si="1333"/>
        <v xml:space="preserve"> </v>
      </c>
      <c r="AR2822" s="111">
        <f t="shared" si="1334"/>
        <v>2819</v>
      </c>
      <c r="AS2822" s="111">
        <f t="shared" si="1335"/>
        <v>0</v>
      </c>
      <c r="AT2822" s="111">
        <f t="shared" si="1336"/>
        <v>0</v>
      </c>
      <c r="AU2822" s="111">
        <f t="shared" si="1339"/>
        <v>0</v>
      </c>
      <c r="AV2822" s="111" t="str">
        <f t="shared" si="1337"/>
        <v xml:space="preserve"> </v>
      </c>
      <c r="AW2822" s="112">
        <f t="shared" si="1338"/>
        <v>0</v>
      </c>
    </row>
    <row r="2823" spans="30:49">
      <c r="AD2823" s="132">
        <v>2820</v>
      </c>
      <c r="AE2823" s="125" t="str">
        <f t="shared" si="1329"/>
        <v xml:space="preserve"> </v>
      </c>
      <c r="AF2823" s="125" t="str">
        <f t="shared" si="1326"/>
        <v xml:space="preserve"> </v>
      </c>
      <c r="AG2823" s="125" t="str">
        <f t="shared" si="1330"/>
        <v xml:space="preserve"> </v>
      </c>
      <c r="AH2823" s="126" t="str">
        <f t="shared" si="1327"/>
        <v xml:space="preserve"> </v>
      </c>
      <c r="AI2823" s="127" t="str">
        <f t="shared" si="1340"/>
        <v xml:space="preserve"> </v>
      </c>
      <c r="AJ2823" s="128" t="str">
        <f t="shared" si="1341"/>
        <v xml:space="preserve"> </v>
      </c>
      <c r="AK2823" s="128" t="str">
        <f t="shared" si="1331"/>
        <v xml:space="preserve"> </v>
      </c>
      <c r="AL2823" s="129" t="str">
        <f t="shared" si="1342"/>
        <v xml:space="preserve"> </v>
      </c>
      <c r="AM2823" s="130" t="str">
        <f t="shared" si="1343"/>
        <v xml:space="preserve"> </v>
      </c>
      <c r="AN2823" s="129" t="str">
        <f t="shared" si="1344"/>
        <v xml:space="preserve"> </v>
      </c>
      <c r="AO2823" s="131" t="str">
        <f t="shared" si="1332"/>
        <v xml:space="preserve"> </v>
      </c>
      <c r="AP2823" s="123" t="str">
        <f t="shared" si="1328"/>
        <v xml:space="preserve"> </v>
      </c>
      <c r="AQ2823" s="129" t="str">
        <f t="shared" si="1333"/>
        <v xml:space="preserve"> </v>
      </c>
      <c r="AR2823" s="111">
        <f t="shared" si="1334"/>
        <v>2820</v>
      </c>
      <c r="AS2823" s="111">
        <f t="shared" si="1335"/>
        <v>0</v>
      </c>
      <c r="AT2823" s="111">
        <f t="shared" si="1336"/>
        <v>0</v>
      </c>
      <c r="AU2823" s="111">
        <f t="shared" si="1339"/>
        <v>0</v>
      </c>
      <c r="AV2823" s="111" t="str">
        <f t="shared" si="1337"/>
        <v xml:space="preserve"> </v>
      </c>
      <c r="AW2823" s="112">
        <f t="shared" si="1338"/>
        <v>0</v>
      </c>
    </row>
    <row r="2824" spans="30:49">
      <c r="AD2824" s="132">
        <v>2821</v>
      </c>
      <c r="AE2824" s="125" t="str">
        <f t="shared" si="1329"/>
        <v xml:space="preserve"> </v>
      </c>
      <c r="AF2824" s="125" t="str">
        <f t="shared" si="1326"/>
        <v xml:space="preserve"> </v>
      </c>
      <c r="AG2824" s="125" t="str">
        <f t="shared" si="1330"/>
        <v xml:space="preserve"> </v>
      </c>
      <c r="AH2824" s="126" t="str">
        <f t="shared" si="1327"/>
        <v xml:space="preserve"> </v>
      </c>
      <c r="AI2824" s="127" t="str">
        <f t="shared" si="1340"/>
        <v xml:space="preserve"> </v>
      </c>
      <c r="AJ2824" s="128" t="str">
        <f t="shared" si="1341"/>
        <v xml:space="preserve"> </v>
      </c>
      <c r="AK2824" s="128" t="str">
        <f t="shared" si="1331"/>
        <v xml:space="preserve"> </v>
      </c>
      <c r="AL2824" s="129" t="str">
        <f t="shared" si="1342"/>
        <v xml:space="preserve"> </v>
      </c>
      <c r="AM2824" s="130" t="str">
        <f t="shared" si="1343"/>
        <v xml:space="preserve"> </v>
      </c>
      <c r="AN2824" s="129" t="str">
        <f t="shared" si="1344"/>
        <v xml:space="preserve"> </v>
      </c>
      <c r="AO2824" s="131" t="str">
        <f t="shared" si="1332"/>
        <v xml:space="preserve"> </v>
      </c>
      <c r="AP2824" s="123" t="str">
        <f t="shared" si="1328"/>
        <v xml:space="preserve"> </v>
      </c>
      <c r="AQ2824" s="129" t="str">
        <f t="shared" si="1333"/>
        <v xml:space="preserve"> </v>
      </c>
      <c r="AR2824" s="111">
        <f t="shared" si="1334"/>
        <v>2821</v>
      </c>
      <c r="AS2824" s="111">
        <f t="shared" si="1335"/>
        <v>0</v>
      </c>
      <c r="AT2824" s="111">
        <f t="shared" si="1336"/>
        <v>0</v>
      </c>
      <c r="AU2824" s="111">
        <f t="shared" si="1339"/>
        <v>0</v>
      </c>
      <c r="AV2824" s="111" t="str">
        <f t="shared" si="1337"/>
        <v xml:space="preserve"> </v>
      </c>
      <c r="AW2824" s="112">
        <f t="shared" si="1338"/>
        <v>0</v>
      </c>
    </row>
    <row r="2825" spans="30:49">
      <c r="AD2825" s="132">
        <v>2822</v>
      </c>
      <c r="AE2825" s="125" t="str">
        <f t="shared" si="1329"/>
        <v xml:space="preserve"> </v>
      </c>
      <c r="AF2825" s="125" t="str">
        <f t="shared" si="1326"/>
        <v xml:space="preserve"> </v>
      </c>
      <c r="AG2825" s="125" t="str">
        <f t="shared" si="1330"/>
        <v xml:space="preserve"> </v>
      </c>
      <c r="AH2825" s="126" t="str">
        <f t="shared" si="1327"/>
        <v xml:space="preserve"> </v>
      </c>
      <c r="AI2825" s="127" t="str">
        <f t="shared" si="1340"/>
        <v xml:space="preserve"> </v>
      </c>
      <c r="AJ2825" s="128" t="str">
        <f t="shared" si="1341"/>
        <v xml:space="preserve"> </v>
      </c>
      <c r="AK2825" s="128" t="str">
        <f t="shared" si="1331"/>
        <v xml:space="preserve"> </v>
      </c>
      <c r="AL2825" s="129" t="str">
        <f t="shared" si="1342"/>
        <v xml:space="preserve"> </v>
      </c>
      <c r="AM2825" s="130" t="str">
        <f t="shared" si="1343"/>
        <v xml:space="preserve"> </v>
      </c>
      <c r="AN2825" s="129" t="str">
        <f t="shared" si="1344"/>
        <v xml:space="preserve"> </v>
      </c>
      <c r="AO2825" s="131" t="str">
        <f t="shared" si="1332"/>
        <v xml:space="preserve"> </v>
      </c>
      <c r="AP2825" s="123" t="str">
        <f t="shared" si="1328"/>
        <v xml:space="preserve"> </v>
      </c>
      <c r="AQ2825" s="129" t="str">
        <f t="shared" si="1333"/>
        <v xml:space="preserve"> </v>
      </c>
      <c r="AR2825" s="111">
        <f t="shared" si="1334"/>
        <v>2822</v>
      </c>
      <c r="AS2825" s="111">
        <f t="shared" si="1335"/>
        <v>0</v>
      </c>
      <c r="AT2825" s="111">
        <f t="shared" si="1336"/>
        <v>0</v>
      </c>
      <c r="AU2825" s="111">
        <f t="shared" si="1339"/>
        <v>0</v>
      </c>
      <c r="AV2825" s="111" t="str">
        <f t="shared" si="1337"/>
        <v xml:space="preserve"> </v>
      </c>
      <c r="AW2825" s="112">
        <f t="shared" si="1338"/>
        <v>0</v>
      </c>
    </row>
    <row r="2826" spans="30:49">
      <c r="AD2826" s="132">
        <v>2823</v>
      </c>
      <c r="AE2826" s="125" t="str">
        <f t="shared" si="1329"/>
        <v xml:space="preserve"> </v>
      </c>
      <c r="AF2826" s="125" t="str">
        <f t="shared" si="1326"/>
        <v xml:space="preserve"> </v>
      </c>
      <c r="AG2826" s="125" t="str">
        <f t="shared" si="1330"/>
        <v xml:space="preserve"> </v>
      </c>
      <c r="AH2826" s="126" t="str">
        <f t="shared" si="1327"/>
        <v xml:space="preserve"> </v>
      </c>
      <c r="AI2826" s="127" t="str">
        <f t="shared" si="1340"/>
        <v xml:space="preserve"> </v>
      </c>
      <c r="AJ2826" s="128" t="str">
        <f t="shared" si="1341"/>
        <v xml:space="preserve"> </v>
      </c>
      <c r="AK2826" s="128" t="str">
        <f t="shared" si="1331"/>
        <v xml:space="preserve"> </v>
      </c>
      <c r="AL2826" s="129" t="str">
        <f t="shared" si="1342"/>
        <v xml:space="preserve"> </v>
      </c>
      <c r="AM2826" s="130" t="str">
        <f t="shared" si="1343"/>
        <v xml:space="preserve"> </v>
      </c>
      <c r="AN2826" s="129" t="str">
        <f t="shared" si="1344"/>
        <v xml:space="preserve"> </v>
      </c>
      <c r="AO2826" s="131" t="str">
        <f t="shared" si="1332"/>
        <v xml:space="preserve"> </v>
      </c>
      <c r="AP2826" s="123" t="str">
        <f t="shared" si="1328"/>
        <v xml:space="preserve"> </v>
      </c>
      <c r="AQ2826" s="129" t="str">
        <f t="shared" si="1333"/>
        <v xml:space="preserve"> </v>
      </c>
      <c r="AR2826" s="111">
        <f t="shared" si="1334"/>
        <v>2823</v>
      </c>
      <c r="AS2826" s="111">
        <f t="shared" si="1335"/>
        <v>0</v>
      </c>
      <c r="AT2826" s="111">
        <f t="shared" si="1336"/>
        <v>0</v>
      </c>
      <c r="AU2826" s="111">
        <f t="shared" si="1339"/>
        <v>0</v>
      </c>
      <c r="AV2826" s="111" t="str">
        <f t="shared" si="1337"/>
        <v xml:space="preserve"> </v>
      </c>
      <c r="AW2826" s="112">
        <f t="shared" si="1338"/>
        <v>0</v>
      </c>
    </row>
    <row r="2827" spans="30:49">
      <c r="AD2827" s="132">
        <v>2824</v>
      </c>
      <c r="AE2827" s="125" t="str">
        <f t="shared" si="1329"/>
        <v xml:space="preserve"> </v>
      </c>
      <c r="AF2827" s="125" t="str">
        <f t="shared" si="1326"/>
        <v xml:space="preserve"> </v>
      </c>
      <c r="AG2827" s="125" t="str">
        <f t="shared" si="1330"/>
        <v xml:space="preserve"> </v>
      </c>
      <c r="AH2827" s="126" t="str">
        <f t="shared" si="1327"/>
        <v xml:space="preserve"> </v>
      </c>
      <c r="AI2827" s="127" t="str">
        <f t="shared" si="1340"/>
        <v xml:space="preserve"> </v>
      </c>
      <c r="AJ2827" s="128" t="str">
        <f t="shared" si="1341"/>
        <v xml:space="preserve"> </v>
      </c>
      <c r="AK2827" s="128" t="str">
        <f t="shared" si="1331"/>
        <v xml:space="preserve"> </v>
      </c>
      <c r="AL2827" s="129" t="str">
        <f t="shared" si="1342"/>
        <v xml:space="preserve"> </v>
      </c>
      <c r="AM2827" s="130" t="str">
        <f t="shared" si="1343"/>
        <v xml:space="preserve"> </v>
      </c>
      <c r="AN2827" s="129" t="str">
        <f t="shared" si="1344"/>
        <v xml:space="preserve"> </v>
      </c>
      <c r="AO2827" s="131" t="str">
        <f t="shared" si="1332"/>
        <v xml:space="preserve"> </v>
      </c>
      <c r="AP2827" s="123" t="str">
        <f t="shared" si="1328"/>
        <v xml:space="preserve"> </v>
      </c>
      <c r="AQ2827" s="129" t="str">
        <f t="shared" si="1333"/>
        <v xml:space="preserve"> </v>
      </c>
      <c r="AR2827" s="111">
        <f t="shared" si="1334"/>
        <v>2824</v>
      </c>
      <c r="AS2827" s="111">
        <f t="shared" si="1335"/>
        <v>0</v>
      </c>
      <c r="AT2827" s="111">
        <f t="shared" si="1336"/>
        <v>0</v>
      </c>
      <c r="AU2827" s="111">
        <f t="shared" si="1339"/>
        <v>0</v>
      </c>
      <c r="AV2827" s="111" t="str">
        <f t="shared" si="1337"/>
        <v xml:space="preserve"> </v>
      </c>
      <c r="AW2827" s="112">
        <f t="shared" si="1338"/>
        <v>0</v>
      </c>
    </row>
    <row r="2828" spans="30:49">
      <c r="AD2828" s="132">
        <v>2825</v>
      </c>
      <c r="AE2828" s="125" t="str">
        <f t="shared" si="1329"/>
        <v xml:space="preserve"> </v>
      </c>
      <c r="AF2828" s="125" t="str">
        <f t="shared" si="1326"/>
        <v xml:space="preserve"> </v>
      </c>
      <c r="AG2828" s="125" t="str">
        <f t="shared" si="1330"/>
        <v xml:space="preserve"> </v>
      </c>
      <c r="AH2828" s="126" t="str">
        <f t="shared" si="1327"/>
        <v xml:space="preserve"> </v>
      </c>
      <c r="AI2828" s="127" t="str">
        <f t="shared" si="1340"/>
        <v xml:space="preserve"> </v>
      </c>
      <c r="AJ2828" s="128" t="str">
        <f t="shared" si="1341"/>
        <v xml:space="preserve"> </v>
      </c>
      <c r="AK2828" s="128" t="str">
        <f t="shared" si="1331"/>
        <v xml:space="preserve"> </v>
      </c>
      <c r="AL2828" s="129" t="str">
        <f t="shared" si="1342"/>
        <v xml:space="preserve"> </v>
      </c>
      <c r="AM2828" s="130" t="str">
        <f t="shared" si="1343"/>
        <v xml:space="preserve"> </v>
      </c>
      <c r="AN2828" s="129" t="str">
        <f t="shared" si="1344"/>
        <v xml:space="preserve"> </v>
      </c>
      <c r="AO2828" s="131" t="str">
        <f t="shared" si="1332"/>
        <v xml:space="preserve"> </v>
      </c>
      <c r="AP2828" s="123" t="str">
        <f t="shared" si="1328"/>
        <v xml:space="preserve"> </v>
      </c>
      <c r="AQ2828" s="129" t="str">
        <f t="shared" si="1333"/>
        <v xml:space="preserve"> </v>
      </c>
      <c r="AR2828" s="111">
        <f t="shared" si="1334"/>
        <v>2825</v>
      </c>
      <c r="AS2828" s="111">
        <f t="shared" si="1335"/>
        <v>0</v>
      </c>
      <c r="AT2828" s="111">
        <f t="shared" si="1336"/>
        <v>0</v>
      </c>
      <c r="AU2828" s="111">
        <f t="shared" si="1339"/>
        <v>0</v>
      </c>
      <c r="AV2828" s="111" t="str">
        <f t="shared" si="1337"/>
        <v xml:space="preserve"> </v>
      </c>
      <c r="AW2828" s="112">
        <f t="shared" si="1338"/>
        <v>0</v>
      </c>
    </row>
    <row r="2829" spans="30:49">
      <c r="AD2829" s="132">
        <v>2826</v>
      </c>
      <c r="AE2829" s="125" t="str">
        <f t="shared" si="1329"/>
        <v xml:space="preserve"> </v>
      </c>
      <c r="AF2829" s="125" t="str">
        <f t="shared" si="1326"/>
        <v xml:space="preserve"> </v>
      </c>
      <c r="AG2829" s="125" t="str">
        <f t="shared" si="1330"/>
        <v xml:space="preserve"> </v>
      </c>
      <c r="AH2829" s="126" t="str">
        <f t="shared" si="1327"/>
        <v xml:space="preserve"> </v>
      </c>
      <c r="AI2829" s="127" t="str">
        <f t="shared" si="1340"/>
        <v xml:space="preserve"> </v>
      </c>
      <c r="AJ2829" s="128" t="str">
        <f t="shared" si="1341"/>
        <v xml:space="preserve"> </v>
      </c>
      <c r="AK2829" s="128" t="str">
        <f t="shared" si="1331"/>
        <v xml:space="preserve"> </v>
      </c>
      <c r="AL2829" s="129" t="str">
        <f t="shared" si="1342"/>
        <v xml:space="preserve"> </v>
      </c>
      <c r="AM2829" s="130" t="str">
        <f t="shared" si="1343"/>
        <v xml:space="preserve"> </v>
      </c>
      <c r="AN2829" s="129" t="str">
        <f t="shared" si="1344"/>
        <v xml:space="preserve"> </v>
      </c>
      <c r="AO2829" s="131" t="str">
        <f t="shared" si="1332"/>
        <v xml:space="preserve"> </v>
      </c>
      <c r="AP2829" s="123" t="str">
        <f t="shared" si="1328"/>
        <v xml:space="preserve"> </v>
      </c>
      <c r="AQ2829" s="129" t="str">
        <f t="shared" si="1333"/>
        <v xml:space="preserve"> </v>
      </c>
      <c r="AR2829" s="111">
        <f t="shared" si="1334"/>
        <v>2826</v>
      </c>
      <c r="AS2829" s="111">
        <f t="shared" si="1335"/>
        <v>0</v>
      </c>
      <c r="AT2829" s="111">
        <f t="shared" si="1336"/>
        <v>0</v>
      </c>
      <c r="AU2829" s="111">
        <f t="shared" si="1339"/>
        <v>0</v>
      </c>
      <c r="AV2829" s="111" t="str">
        <f t="shared" si="1337"/>
        <v xml:space="preserve"> </v>
      </c>
      <c r="AW2829" s="112">
        <f t="shared" si="1338"/>
        <v>0</v>
      </c>
    </row>
    <row r="2830" spans="30:49">
      <c r="AD2830" s="132">
        <v>2827</v>
      </c>
      <c r="AE2830" s="125" t="str">
        <f t="shared" si="1329"/>
        <v xml:space="preserve"> </v>
      </c>
      <c r="AF2830" s="125" t="str">
        <f t="shared" si="1326"/>
        <v xml:space="preserve"> </v>
      </c>
      <c r="AG2830" s="125" t="str">
        <f t="shared" si="1330"/>
        <v xml:space="preserve"> </v>
      </c>
      <c r="AH2830" s="126" t="str">
        <f t="shared" si="1327"/>
        <v xml:space="preserve"> </v>
      </c>
      <c r="AI2830" s="127" t="str">
        <f t="shared" si="1340"/>
        <v xml:space="preserve"> </v>
      </c>
      <c r="AJ2830" s="128" t="str">
        <f t="shared" si="1341"/>
        <v xml:space="preserve"> </v>
      </c>
      <c r="AK2830" s="128" t="str">
        <f t="shared" si="1331"/>
        <v xml:space="preserve"> </v>
      </c>
      <c r="AL2830" s="129" t="str">
        <f t="shared" si="1342"/>
        <v xml:space="preserve"> </v>
      </c>
      <c r="AM2830" s="130" t="str">
        <f t="shared" si="1343"/>
        <v xml:space="preserve"> </v>
      </c>
      <c r="AN2830" s="129" t="str">
        <f t="shared" si="1344"/>
        <v xml:space="preserve"> </v>
      </c>
      <c r="AO2830" s="131" t="str">
        <f t="shared" si="1332"/>
        <v xml:space="preserve"> </v>
      </c>
      <c r="AP2830" s="123" t="str">
        <f t="shared" si="1328"/>
        <v xml:space="preserve"> </v>
      </c>
      <c r="AQ2830" s="129" t="str">
        <f t="shared" si="1333"/>
        <v xml:space="preserve"> </v>
      </c>
      <c r="AR2830" s="111">
        <f t="shared" si="1334"/>
        <v>2827</v>
      </c>
      <c r="AS2830" s="111">
        <f t="shared" si="1335"/>
        <v>0</v>
      </c>
      <c r="AT2830" s="111">
        <f t="shared" si="1336"/>
        <v>0</v>
      </c>
      <c r="AU2830" s="111">
        <f t="shared" si="1339"/>
        <v>0</v>
      </c>
      <c r="AV2830" s="111" t="str">
        <f t="shared" si="1337"/>
        <v xml:space="preserve"> </v>
      </c>
      <c r="AW2830" s="112">
        <f t="shared" si="1338"/>
        <v>0</v>
      </c>
    </row>
    <row r="2831" spans="30:49">
      <c r="AD2831" s="132">
        <v>2828</v>
      </c>
      <c r="AE2831" s="125" t="str">
        <f t="shared" si="1329"/>
        <v xml:space="preserve"> </v>
      </c>
      <c r="AF2831" s="125" t="str">
        <f t="shared" si="1326"/>
        <v xml:space="preserve"> </v>
      </c>
      <c r="AG2831" s="125" t="str">
        <f t="shared" si="1330"/>
        <v xml:space="preserve"> </v>
      </c>
      <c r="AH2831" s="126" t="str">
        <f t="shared" si="1327"/>
        <v xml:space="preserve"> </v>
      </c>
      <c r="AI2831" s="127" t="str">
        <f t="shared" si="1340"/>
        <v xml:space="preserve"> </v>
      </c>
      <c r="AJ2831" s="128" t="str">
        <f t="shared" si="1341"/>
        <v xml:space="preserve"> </v>
      </c>
      <c r="AK2831" s="128" t="str">
        <f t="shared" si="1331"/>
        <v xml:space="preserve"> </v>
      </c>
      <c r="AL2831" s="129" t="str">
        <f t="shared" si="1342"/>
        <v xml:space="preserve"> </v>
      </c>
      <c r="AM2831" s="130" t="str">
        <f t="shared" si="1343"/>
        <v xml:space="preserve"> </v>
      </c>
      <c r="AN2831" s="129" t="str">
        <f t="shared" si="1344"/>
        <v xml:space="preserve"> </v>
      </c>
      <c r="AO2831" s="131" t="str">
        <f t="shared" si="1332"/>
        <v xml:space="preserve"> </v>
      </c>
      <c r="AP2831" s="123" t="str">
        <f t="shared" si="1328"/>
        <v xml:space="preserve"> </v>
      </c>
      <c r="AQ2831" s="129" t="str">
        <f t="shared" si="1333"/>
        <v xml:space="preserve"> </v>
      </c>
      <c r="AR2831" s="111">
        <f t="shared" si="1334"/>
        <v>2828</v>
      </c>
      <c r="AS2831" s="111">
        <f t="shared" si="1335"/>
        <v>0</v>
      </c>
      <c r="AT2831" s="111">
        <f t="shared" si="1336"/>
        <v>0</v>
      </c>
      <c r="AU2831" s="111">
        <f t="shared" si="1339"/>
        <v>0</v>
      </c>
      <c r="AV2831" s="111" t="str">
        <f t="shared" si="1337"/>
        <v xml:space="preserve"> </v>
      </c>
      <c r="AW2831" s="112">
        <f t="shared" si="1338"/>
        <v>0</v>
      </c>
    </row>
    <row r="2832" spans="30:49">
      <c r="AD2832" s="132">
        <v>2829</v>
      </c>
      <c r="AE2832" s="125" t="str">
        <f t="shared" si="1329"/>
        <v xml:space="preserve"> </v>
      </c>
      <c r="AF2832" s="125" t="str">
        <f t="shared" si="1326"/>
        <v xml:space="preserve"> </v>
      </c>
      <c r="AG2832" s="125" t="str">
        <f t="shared" si="1330"/>
        <v xml:space="preserve"> </v>
      </c>
      <c r="AH2832" s="126" t="str">
        <f t="shared" si="1327"/>
        <v xml:space="preserve"> </v>
      </c>
      <c r="AI2832" s="127" t="str">
        <f t="shared" si="1340"/>
        <v xml:space="preserve"> </v>
      </c>
      <c r="AJ2832" s="128" t="str">
        <f t="shared" si="1341"/>
        <v xml:space="preserve"> </v>
      </c>
      <c r="AK2832" s="128" t="str">
        <f t="shared" si="1331"/>
        <v xml:space="preserve"> </v>
      </c>
      <c r="AL2832" s="129" t="str">
        <f t="shared" si="1342"/>
        <v xml:space="preserve"> </v>
      </c>
      <c r="AM2832" s="130" t="str">
        <f t="shared" si="1343"/>
        <v xml:space="preserve"> </v>
      </c>
      <c r="AN2832" s="129" t="str">
        <f t="shared" si="1344"/>
        <v xml:space="preserve"> </v>
      </c>
      <c r="AO2832" s="131" t="str">
        <f t="shared" si="1332"/>
        <v xml:space="preserve"> </v>
      </c>
      <c r="AP2832" s="123" t="str">
        <f t="shared" si="1328"/>
        <v xml:space="preserve"> </v>
      </c>
      <c r="AQ2832" s="129" t="str">
        <f t="shared" si="1333"/>
        <v xml:space="preserve"> </v>
      </c>
      <c r="AR2832" s="111">
        <f t="shared" si="1334"/>
        <v>2829</v>
      </c>
      <c r="AS2832" s="111">
        <f t="shared" si="1335"/>
        <v>0</v>
      </c>
      <c r="AT2832" s="111">
        <f t="shared" si="1336"/>
        <v>0</v>
      </c>
      <c r="AU2832" s="111">
        <f t="shared" si="1339"/>
        <v>0</v>
      </c>
      <c r="AV2832" s="111" t="str">
        <f t="shared" si="1337"/>
        <v xml:space="preserve"> </v>
      </c>
      <c r="AW2832" s="112">
        <f t="shared" si="1338"/>
        <v>0</v>
      </c>
    </row>
    <row r="2833" spans="30:49">
      <c r="AD2833" s="132">
        <v>2830</v>
      </c>
      <c r="AE2833" s="125" t="str">
        <f t="shared" si="1329"/>
        <v xml:space="preserve"> </v>
      </c>
      <c r="AF2833" s="125" t="str">
        <f t="shared" si="1326"/>
        <v xml:space="preserve"> </v>
      </c>
      <c r="AG2833" s="125" t="str">
        <f t="shared" si="1330"/>
        <v xml:space="preserve"> </v>
      </c>
      <c r="AH2833" s="126" t="str">
        <f t="shared" si="1327"/>
        <v xml:space="preserve"> </v>
      </c>
      <c r="AI2833" s="127" t="str">
        <f t="shared" si="1340"/>
        <v xml:space="preserve"> </v>
      </c>
      <c r="AJ2833" s="128" t="str">
        <f t="shared" si="1341"/>
        <v xml:space="preserve"> </v>
      </c>
      <c r="AK2833" s="128" t="str">
        <f t="shared" si="1331"/>
        <v xml:space="preserve"> </v>
      </c>
      <c r="AL2833" s="129" t="str">
        <f t="shared" si="1342"/>
        <v xml:space="preserve"> </v>
      </c>
      <c r="AM2833" s="130" t="str">
        <f t="shared" si="1343"/>
        <v xml:space="preserve"> </v>
      </c>
      <c r="AN2833" s="129" t="str">
        <f t="shared" si="1344"/>
        <v xml:space="preserve"> </v>
      </c>
      <c r="AO2833" s="131" t="str">
        <f t="shared" si="1332"/>
        <v xml:space="preserve"> </v>
      </c>
      <c r="AP2833" s="123" t="str">
        <f t="shared" si="1328"/>
        <v xml:space="preserve"> </v>
      </c>
      <c r="AQ2833" s="129" t="str">
        <f t="shared" si="1333"/>
        <v xml:space="preserve"> </v>
      </c>
      <c r="AR2833" s="111">
        <f t="shared" si="1334"/>
        <v>2830</v>
      </c>
      <c r="AS2833" s="111">
        <f t="shared" si="1335"/>
        <v>0</v>
      </c>
      <c r="AT2833" s="111">
        <f t="shared" si="1336"/>
        <v>0</v>
      </c>
      <c r="AU2833" s="111">
        <f t="shared" si="1339"/>
        <v>0</v>
      </c>
      <c r="AV2833" s="111" t="str">
        <f t="shared" si="1337"/>
        <v xml:space="preserve"> </v>
      </c>
      <c r="AW2833" s="112">
        <f t="shared" si="1338"/>
        <v>0</v>
      </c>
    </row>
    <row r="2834" spans="30:49">
      <c r="AD2834" s="132">
        <v>2831</v>
      </c>
      <c r="AE2834" s="125" t="str">
        <f t="shared" si="1329"/>
        <v xml:space="preserve"> </v>
      </c>
      <c r="AF2834" s="125" t="str">
        <f t="shared" si="1326"/>
        <v xml:space="preserve"> </v>
      </c>
      <c r="AG2834" s="125" t="str">
        <f t="shared" si="1330"/>
        <v xml:space="preserve"> </v>
      </c>
      <c r="AH2834" s="126" t="str">
        <f t="shared" si="1327"/>
        <v xml:space="preserve"> </v>
      </c>
      <c r="AI2834" s="127" t="str">
        <f t="shared" si="1340"/>
        <v xml:space="preserve"> </v>
      </c>
      <c r="AJ2834" s="128" t="str">
        <f t="shared" si="1341"/>
        <v xml:space="preserve"> </v>
      </c>
      <c r="AK2834" s="128" t="str">
        <f t="shared" si="1331"/>
        <v xml:space="preserve"> </v>
      </c>
      <c r="AL2834" s="129" t="str">
        <f t="shared" si="1342"/>
        <v xml:space="preserve"> </v>
      </c>
      <c r="AM2834" s="130" t="str">
        <f t="shared" si="1343"/>
        <v xml:space="preserve"> </v>
      </c>
      <c r="AN2834" s="129" t="str">
        <f t="shared" si="1344"/>
        <v xml:space="preserve"> </v>
      </c>
      <c r="AO2834" s="131" t="str">
        <f t="shared" si="1332"/>
        <v xml:space="preserve"> </v>
      </c>
      <c r="AP2834" s="123" t="str">
        <f t="shared" si="1328"/>
        <v xml:space="preserve"> </v>
      </c>
      <c r="AQ2834" s="129" t="str">
        <f t="shared" si="1333"/>
        <v xml:space="preserve"> </v>
      </c>
      <c r="AR2834" s="111">
        <f t="shared" si="1334"/>
        <v>2831</v>
      </c>
      <c r="AS2834" s="111">
        <f t="shared" si="1335"/>
        <v>0</v>
      </c>
      <c r="AT2834" s="111">
        <f t="shared" si="1336"/>
        <v>0</v>
      </c>
      <c r="AU2834" s="111">
        <f t="shared" si="1339"/>
        <v>0</v>
      </c>
      <c r="AV2834" s="111" t="str">
        <f t="shared" si="1337"/>
        <v xml:space="preserve"> </v>
      </c>
      <c r="AW2834" s="112">
        <f t="shared" si="1338"/>
        <v>0</v>
      </c>
    </row>
    <row r="2835" spans="30:49">
      <c r="AD2835" s="132">
        <v>2832</v>
      </c>
      <c r="AE2835" s="125" t="str">
        <f t="shared" si="1329"/>
        <v xml:space="preserve"> </v>
      </c>
      <c r="AF2835" s="125" t="str">
        <f t="shared" si="1326"/>
        <v xml:space="preserve"> </v>
      </c>
      <c r="AG2835" s="125" t="str">
        <f t="shared" si="1330"/>
        <v xml:space="preserve"> </v>
      </c>
      <c r="AH2835" s="126" t="str">
        <f t="shared" si="1327"/>
        <v xml:space="preserve"> </v>
      </c>
      <c r="AI2835" s="127" t="str">
        <f t="shared" si="1340"/>
        <v xml:space="preserve"> </v>
      </c>
      <c r="AJ2835" s="128" t="str">
        <f t="shared" si="1341"/>
        <v xml:space="preserve"> </v>
      </c>
      <c r="AK2835" s="128" t="str">
        <f t="shared" si="1331"/>
        <v xml:space="preserve"> </v>
      </c>
      <c r="AL2835" s="129" t="str">
        <f t="shared" si="1342"/>
        <v xml:space="preserve"> </v>
      </c>
      <c r="AM2835" s="130" t="str">
        <f t="shared" si="1343"/>
        <v xml:space="preserve"> </v>
      </c>
      <c r="AN2835" s="129" t="str">
        <f t="shared" si="1344"/>
        <v xml:space="preserve"> </v>
      </c>
      <c r="AO2835" s="131" t="str">
        <f t="shared" si="1332"/>
        <v xml:space="preserve"> </v>
      </c>
      <c r="AP2835" s="123" t="str">
        <f t="shared" si="1328"/>
        <v xml:space="preserve"> </v>
      </c>
      <c r="AQ2835" s="129" t="str">
        <f t="shared" si="1333"/>
        <v xml:space="preserve"> </v>
      </c>
      <c r="AR2835" s="111">
        <f t="shared" si="1334"/>
        <v>2832</v>
      </c>
      <c r="AS2835" s="111">
        <f t="shared" si="1335"/>
        <v>0</v>
      </c>
      <c r="AT2835" s="111">
        <f t="shared" si="1336"/>
        <v>0</v>
      </c>
      <c r="AU2835" s="111">
        <f t="shared" si="1339"/>
        <v>0</v>
      </c>
      <c r="AV2835" s="111" t="str">
        <f t="shared" si="1337"/>
        <v xml:space="preserve"> </v>
      </c>
      <c r="AW2835" s="112">
        <f t="shared" si="1338"/>
        <v>0</v>
      </c>
    </row>
    <row r="2836" spans="30:49">
      <c r="AD2836" s="132">
        <v>2833</v>
      </c>
      <c r="AE2836" s="125" t="str">
        <f t="shared" si="1329"/>
        <v xml:space="preserve"> </v>
      </c>
      <c r="AF2836" s="125" t="str">
        <f t="shared" si="1326"/>
        <v xml:space="preserve"> </v>
      </c>
      <c r="AG2836" s="125" t="str">
        <f t="shared" si="1330"/>
        <v xml:space="preserve"> </v>
      </c>
      <c r="AH2836" s="126" t="str">
        <f t="shared" si="1327"/>
        <v xml:space="preserve"> </v>
      </c>
      <c r="AI2836" s="127" t="str">
        <f t="shared" si="1340"/>
        <v xml:space="preserve"> </v>
      </c>
      <c r="AJ2836" s="128" t="str">
        <f t="shared" si="1341"/>
        <v xml:space="preserve"> </v>
      </c>
      <c r="AK2836" s="128" t="str">
        <f t="shared" si="1331"/>
        <v xml:space="preserve"> </v>
      </c>
      <c r="AL2836" s="129" t="str">
        <f t="shared" si="1342"/>
        <v xml:space="preserve"> </v>
      </c>
      <c r="AM2836" s="130" t="str">
        <f t="shared" si="1343"/>
        <v xml:space="preserve"> </v>
      </c>
      <c r="AN2836" s="129" t="str">
        <f t="shared" si="1344"/>
        <v xml:space="preserve"> </v>
      </c>
      <c r="AO2836" s="131" t="str">
        <f t="shared" si="1332"/>
        <v xml:space="preserve"> </v>
      </c>
      <c r="AP2836" s="123" t="str">
        <f t="shared" si="1328"/>
        <v xml:space="preserve"> </v>
      </c>
      <c r="AQ2836" s="129" t="str">
        <f t="shared" si="1333"/>
        <v xml:space="preserve"> </v>
      </c>
      <c r="AR2836" s="111">
        <f t="shared" si="1334"/>
        <v>2833</v>
      </c>
      <c r="AS2836" s="111">
        <f t="shared" si="1335"/>
        <v>0</v>
      </c>
      <c r="AT2836" s="111">
        <f t="shared" si="1336"/>
        <v>0</v>
      </c>
      <c r="AU2836" s="111">
        <f t="shared" si="1339"/>
        <v>0</v>
      </c>
      <c r="AV2836" s="111" t="str">
        <f t="shared" si="1337"/>
        <v xml:space="preserve"> </v>
      </c>
      <c r="AW2836" s="112">
        <f t="shared" si="1338"/>
        <v>0</v>
      </c>
    </row>
    <row r="2837" spans="30:49">
      <c r="AD2837" s="132">
        <v>2834</v>
      </c>
      <c r="AE2837" s="125" t="str">
        <f t="shared" si="1329"/>
        <v xml:space="preserve"> </v>
      </c>
      <c r="AF2837" s="125" t="str">
        <f t="shared" si="1326"/>
        <v xml:space="preserve"> </v>
      </c>
      <c r="AG2837" s="125" t="str">
        <f t="shared" si="1330"/>
        <v xml:space="preserve"> </v>
      </c>
      <c r="AH2837" s="126" t="str">
        <f t="shared" si="1327"/>
        <v xml:space="preserve"> </v>
      </c>
      <c r="AI2837" s="127" t="str">
        <f t="shared" si="1340"/>
        <v xml:space="preserve"> </v>
      </c>
      <c r="AJ2837" s="128" t="str">
        <f t="shared" si="1341"/>
        <v xml:space="preserve"> </v>
      </c>
      <c r="AK2837" s="128" t="str">
        <f t="shared" si="1331"/>
        <v xml:space="preserve"> </v>
      </c>
      <c r="AL2837" s="129" t="str">
        <f t="shared" si="1342"/>
        <v xml:space="preserve"> </v>
      </c>
      <c r="AM2837" s="130" t="str">
        <f t="shared" si="1343"/>
        <v xml:space="preserve"> </v>
      </c>
      <c r="AN2837" s="129" t="str">
        <f t="shared" si="1344"/>
        <v xml:space="preserve"> </v>
      </c>
      <c r="AO2837" s="131" t="str">
        <f t="shared" si="1332"/>
        <v xml:space="preserve"> </v>
      </c>
      <c r="AP2837" s="123" t="str">
        <f t="shared" si="1328"/>
        <v xml:space="preserve"> </v>
      </c>
      <c r="AQ2837" s="129" t="str">
        <f t="shared" si="1333"/>
        <v xml:space="preserve"> </v>
      </c>
      <c r="AR2837" s="111">
        <f t="shared" si="1334"/>
        <v>2834</v>
      </c>
      <c r="AS2837" s="111">
        <f t="shared" si="1335"/>
        <v>0</v>
      </c>
      <c r="AT2837" s="111">
        <f t="shared" si="1336"/>
        <v>0</v>
      </c>
      <c r="AU2837" s="111">
        <f t="shared" si="1339"/>
        <v>0</v>
      </c>
      <c r="AV2837" s="111" t="str">
        <f t="shared" si="1337"/>
        <v xml:space="preserve"> </v>
      </c>
      <c r="AW2837" s="112">
        <f t="shared" si="1338"/>
        <v>0</v>
      </c>
    </row>
    <row r="2838" spans="30:49">
      <c r="AD2838" s="132">
        <v>2835</v>
      </c>
      <c r="AE2838" s="125" t="str">
        <f t="shared" si="1329"/>
        <v xml:space="preserve"> </v>
      </c>
      <c r="AF2838" s="125" t="str">
        <f t="shared" si="1326"/>
        <v xml:space="preserve"> </v>
      </c>
      <c r="AG2838" s="125" t="str">
        <f t="shared" si="1330"/>
        <v xml:space="preserve"> </v>
      </c>
      <c r="AH2838" s="126" t="str">
        <f t="shared" si="1327"/>
        <v xml:space="preserve"> </v>
      </c>
      <c r="AI2838" s="127" t="str">
        <f t="shared" si="1340"/>
        <v xml:space="preserve"> </v>
      </c>
      <c r="AJ2838" s="128" t="str">
        <f t="shared" si="1341"/>
        <v xml:space="preserve"> </v>
      </c>
      <c r="AK2838" s="128" t="str">
        <f t="shared" si="1331"/>
        <v xml:space="preserve"> </v>
      </c>
      <c r="AL2838" s="129" t="str">
        <f t="shared" si="1342"/>
        <v xml:space="preserve"> </v>
      </c>
      <c r="AM2838" s="130" t="str">
        <f t="shared" si="1343"/>
        <v xml:space="preserve"> </v>
      </c>
      <c r="AN2838" s="129" t="str">
        <f t="shared" si="1344"/>
        <v xml:space="preserve"> </v>
      </c>
      <c r="AO2838" s="131" t="str">
        <f t="shared" si="1332"/>
        <v xml:space="preserve"> </v>
      </c>
      <c r="AP2838" s="123" t="str">
        <f t="shared" si="1328"/>
        <v xml:space="preserve"> </v>
      </c>
      <c r="AQ2838" s="129" t="str">
        <f t="shared" si="1333"/>
        <v xml:space="preserve"> </v>
      </c>
      <c r="AR2838" s="111">
        <f t="shared" si="1334"/>
        <v>2835</v>
      </c>
      <c r="AS2838" s="111">
        <f t="shared" si="1335"/>
        <v>0</v>
      </c>
      <c r="AT2838" s="111">
        <f t="shared" si="1336"/>
        <v>0</v>
      </c>
      <c r="AU2838" s="111">
        <f t="shared" si="1339"/>
        <v>0</v>
      </c>
      <c r="AV2838" s="111" t="str">
        <f t="shared" si="1337"/>
        <v xml:space="preserve"> </v>
      </c>
      <c r="AW2838" s="112">
        <f t="shared" si="1338"/>
        <v>0</v>
      </c>
    </row>
    <row r="2839" spans="30:49">
      <c r="AD2839" s="132">
        <v>2836</v>
      </c>
      <c r="AE2839" s="125" t="str">
        <f t="shared" si="1329"/>
        <v xml:space="preserve"> </v>
      </c>
      <c r="AF2839" s="125" t="str">
        <f t="shared" si="1326"/>
        <v xml:space="preserve"> </v>
      </c>
      <c r="AG2839" s="125" t="str">
        <f t="shared" si="1330"/>
        <v xml:space="preserve"> </v>
      </c>
      <c r="AH2839" s="126" t="str">
        <f t="shared" si="1327"/>
        <v xml:space="preserve"> </v>
      </c>
      <c r="AI2839" s="127" t="str">
        <f t="shared" si="1340"/>
        <v xml:space="preserve"> </v>
      </c>
      <c r="AJ2839" s="128" t="str">
        <f t="shared" si="1341"/>
        <v xml:space="preserve"> </v>
      </c>
      <c r="AK2839" s="128" t="str">
        <f t="shared" si="1331"/>
        <v xml:space="preserve"> </v>
      </c>
      <c r="AL2839" s="129" t="str">
        <f t="shared" si="1342"/>
        <v xml:space="preserve"> </v>
      </c>
      <c r="AM2839" s="130" t="str">
        <f t="shared" si="1343"/>
        <v xml:space="preserve"> </v>
      </c>
      <c r="AN2839" s="129" t="str">
        <f t="shared" si="1344"/>
        <v xml:space="preserve"> </v>
      </c>
      <c r="AO2839" s="131" t="str">
        <f t="shared" si="1332"/>
        <v xml:space="preserve"> </v>
      </c>
      <c r="AP2839" s="123" t="str">
        <f t="shared" si="1328"/>
        <v xml:space="preserve"> </v>
      </c>
      <c r="AQ2839" s="129" t="str">
        <f t="shared" si="1333"/>
        <v xml:space="preserve"> </v>
      </c>
      <c r="AR2839" s="111">
        <f t="shared" si="1334"/>
        <v>2836</v>
      </c>
      <c r="AS2839" s="111">
        <f t="shared" si="1335"/>
        <v>0</v>
      </c>
      <c r="AT2839" s="111">
        <f t="shared" si="1336"/>
        <v>0</v>
      </c>
      <c r="AU2839" s="111">
        <f t="shared" si="1339"/>
        <v>0</v>
      </c>
      <c r="AV2839" s="111" t="str">
        <f t="shared" si="1337"/>
        <v xml:space="preserve"> </v>
      </c>
      <c r="AW2839" s="112">
        <f t="shared" si="1338"/>
        <v>0</v>
      </c>
    </row>
    <row r="2840" spans="30:49">
      <c r="AD2840" s="132">
        <v>2837</v>
      </c>
      <c r="AE2840" s="125" t="str">
        <f t="shared" si="1329"/>
        <v xml:space="preserve"> </v>
      </c>
      <c r="AF2840" s="125" t="str">
        <f t="shared" si="1326"/>
        <v xml:space="preserve"> </v>
      </c>
      <c r="AG2840" s="125" t="str">
        <f t="shared" si="1330"/>
        <v xml:space="preserve"> </v>
      </c>
      <c r="AH2840" s="126" t="str">
        <f t="shared" si="1327"/>
        <v xml:space="preserve"> </v>
      </c>
      <c r="AI2840" s="127" t="str">
        <f t="shared" si="1340"/>
        <v xml:space="preserve"> </v>
      </c>
      <c r="AJ2840" s="128" t="str">
        <f t="shared" si="1341"/>
        <v xml:space="preserve"> </v>
      </c>
      <c r="AK2840" s="128" t="str">
        <f t="shared" si="1331"/>
        <v xml:space="preserve"> </v>
      </c>
      <c r="AL2840" s="129" t="str">
        <f t="shared" si="1342"/>
        <v xml:space="preserve"> </v>
      </c>
      <c r="AM2840" s="130" t="str">
        <f t="shared" si="1343"/>
        <v xml:space="preserve"> </v>
      </c>
      <c r="AN2840" s="129" t="str">
        <f t="shared" si="1344"/>
        <v xml:space="preserve"> </v>
      </c>
      <c r="AO2840" s="131" t="str">
        <f t="shared" si="1332"/>
        <v xml:space="preserve"> </v>
      </c>
      <c r="AP2840" s="123" t="str">
        <f t="shared" si="1328"/>
        <v xml:space="preserve"> </v>
      </c>
      <c r="AQ2840" s="129" t="str">
        <f t="shared" si="1333"/>
        <v xml:space="preserve"> </v>
      </c>
      <c r="AR2840" s="111">
        <f t="shared" si="1334"/>
        <v>2837</v>
      </c>
      <c r="AS2840" s="111">
        <f t="shared" si="1335"/>
        <v>0</v>
      </c>
      <c r="AT2840" s="111">
        <f t="shared" si="1336"/>
        <v>0</v>
      </c>
      <c r="AU2840" s="111">
        <f t="shared" si="1339"/>
        <v>0</v>
      </c>
      <c r="AV2840" s="111" t="str">
        <f t="shared" si="1337"/>
        <v xml:space="preserve"> </v>
      </c>
      <c r="AW2840" s="112">
        <f t="shared" si="1338"/>
        <v>0</v>
      </c>
    </row>
    <row r="2841" spans="30:49">
      <c r="AD2841" s="132">
        <v>2838</v>
      </c>
      <c r="AE2841" s="125" t="str">
        <f t="shared" si="1329"/>
        <v xml:space="preserve"> </v>
      </c>
      <c r="AF2841" s="125" t="str">
        <f t="shared" si="1326"/>
        <v xml:space="preserve"> </v>
      </c>
      <c r="AG2841" s="125" t="str">
        <f t="shared" si="1330"/>
        <v xml:space="preserve"> </v>
      </c>
      <c r="AH2841" s="126" t="str">
        <f t="shared" si="1327"/>
        <v xml:space="preserve"> </v>
      </c>
      <c r="AI2841" s="127" t="str">
        <f t="shared" si="1340"/>
        <v xml:space="preserve"> </v>
      </c>
      <c r="AJ2841" s="128" t="str">
        <f t="shared" si="1341"/>
        <v xml:space="preserve"> </v>
      </c>
      <c r="AK2841" s="128" t="str">
        <f t="shared" si="1331"/>
        <v xml:space="preserve"> </v>
      </c>
      <c r="AL2841" s="129" t="str">
        <f t="shared" si="1342"/>
        <v xml:space="preserve"> </v>
      </c>
      <c r="AM2841" s="130" t="str">
        <f t="shared" si="1343"/>
        <v xml:space="preserve"> </v>
      </c>
      <c r="AN2841" s="129" t="str">
        <f t="shared" si="1344"/>
        <v xml:space="preserve"> </v>
      </c>
      <c r="AO2841" s="131" t="str">
        <f t="shared" si="1332"/>
        <v xml:space="preserve"> </v>
      </c>
      <c r="AP2841" s="123" t="str">
        <f t="shared" si="1328"/>
        <v xml:space="preserve"> </v>
      </c>
      <c r="AQ2841" s="129" t="str">
        <f t="shared" si="1333"/>
        <v xml:space="preserve"> </v>
      </c>
      <c r="AR2841" s="111">
        <f t="shared" si="1334"/>
        <v>2838</v>
      </c>
      <c r="AS2841" s="111">
        <f t="shared" si="1335"/>
        <v>0</v>
      </c>
      <c r="AT2841" s="111">
        <f t="shared" si="1336"/>
        <v>0</v>
      </c>
      <c r="AU2841" s="111">
        <f t="shared" si="1339"/>
        <v>0</v>
      </c>
      <c r="AV2841" s="111" t="str">
        <f t="shared" si="1337"/>
        <v xml:space="preserve"> </v>
      </c>
      <c r="AW2841" s="112">
        <f t="shared" si="1338"/>
        <v>0</v>
      </c>
    </row>
    <row r="2842" spans="30:49">
      <c r="AD2842" s="132">
        <v>2839</v>
      </c>
      <c r="AE2842" s="125" t="str">
        <f t="shared" si="1329"/>
        <v xml:space="preserve"> </v>
      </c>
      <c r="AF2842" s="125" t="str">
        <f t="shared" si="1326"/>
        <v xml:space="preserve"> </v>
      </c>
      <c r="AG2842" s="125" t="str">
        <f t="shared" si="1330"/>
        <v xml:space="preserve"> </v>
      </c>
      <c r="AH2842" s="126" t="str">
        <f t="shared" si="1327"/>
        <v xml:space="preserve"> </v>
      </c>
      <c r="AI2842" s="127" t="str">
        <f t="shared" si="1340"/>
        <v xml:space="preserve"> </v>
      </c>
      <c r="AJ2842" s="128" t="str">
        <f t="shared" si="1341"/>
        <v xml:space="preserve"> </v>
      </c>
      <c r="AK2842" s="128" t="str">
        <f t="shared" si="1331"/>
        <v xml:space="preserve"> </v>
      </c>
      <c r="AL2842" s="129" t="str">
        <f t="shared" si="1342"/>
        <v xml:space="preserve"> </v>
      </c>
      <c r="AM2842" s="130" t="str">
        <f t="shared" si="1343"/>
        <v xml:space="preserve"> </v>
      </c>
      <c r="AN2842" s="129" t="str">
        <f t="shared" si="1344"/>
        <v xml:space="preserve"> </v>
      </c>
      <c r="AO2842" s="131" t="str">
        <f t="shared" si="1332"/>
        <v xml:space="preserve"> </v>
      </c>
      <c r="AP2842" s="123" t="str">
        <f t="shared" si="1328"/>
        <v xml:space="preserve"> </v>
      </c>
      <c r="AQ2842" s="129" t="str">
        <f t="shared" si="1333"/>
        <v xml:space="preserve"> </v>
      </c>
      <c r="AR2842" s="111">
        <f t="shared" si="1334"/>
        <v>2839</v>
      </c>
      <c r="AS2842" s="111">
        <f t="shared" si="1335"/>
        <v>0</v>
      </c>
      <c r="AT2842" s="111">
        <f t="shared" si="1336"/>
        <v>0</v>
      </c>
      <c r="AU2842" s="111">
        <f t="shared" si="1339"/>
        <v>0</v>
      </c>
      <c r="AV2842" s="111" t="str">
        <f t="shared" si="1337"/>
        <v xml:space="preserve"> </v>
      </c>
      <c r="AW2842" s="112">
        <f t="shared" si="1338"/>
        <v>0</v>
      </c>
    </row>
    <row r="2843" spans="30:49">
      <c r="AD2843" s="132">
        <v>2840</v>
      </c>
      <c r="AE2843" s="125" t="str">
        <f t="shared" si="1329"/>
        <v xml:space="preserve"> </v>
      </c>
      <c r="AF2843" s="125" t="str">
        <f t="shared" si="1326"/>
        <v xml:space="preserve"> </v>
      </c>
      <c r="AG2843" s="125" t="str">
        <f t="shared" si="1330"/>
        <v xml:space="preserve"> </v>
      </c>
      <c r="AH2843" s="126" t="str">
        <f t="shared" si="1327"/>
        <v xml:space="preserve"> </v>
      </c>
      <c r="AI2843" s="127" t="str">
        <f t="shared" si="1340"/>
        <v xml:space="preserve"> </v>
      </c>
      <c r="AJ2843" s="128" t="str">
        <f t="shared" si="1341"/>
        <v xml:space="preserve"> </v>
      </c>
      <c r="AK2843" s="128" t="str">
        <f t="shared" si="1331"/>
        <v xml:space="preserve"> </v>
      </c>
      <c r="AL2843" s="129" t="str">
        <f t="shared" si="1342"/>
        <v xml:space="preserve"> </v>
      </c>
      <c r="AM2843" s="130" t="str">
        <f t="shared" si="1343"/>
        <v xml:space="preserve"> </v>
      </c>
      <c r="AN2843" s="129" t="str">
        <f t="shared" si="1344"/>
        <v xml:space="preserve"> </v>
      </c>
      <c r="AO2843" s="131" t="str">
        <f t="shared" si="1332"/>
        <v xml:space="preserve"> </v>
      </c>
      <c r="AP2843" s="123" t="str">
        <f t="shared" si="1328"/>
        <v xml:space="preserve"> </v>
      </c>
      <c r="AQ2843" s="129" t="str">
        <f t="shared" si="1333"/>
        <v xml:space="preserve"> </v>
      </c>
      <c r="AR2843" s="111">
        <f t="shared" si="1334"/>
        <v>2840</v>
      </c>
      <c r="AS2843" s="111">
        <f t="shared" si="1335"/>
        <v>0</v>
      </c>
      <c r="AT2843" s="111">
        <f t="shared" si="1336"/>
        <v>0</v>
      </c>
      <c r="AU2843" s="111">
        <f t="shared" si="1339"/>
        <v>0</v>
      </c>
      <c r="AV2843" s="111" t="str">
        <f t="shared" si="1337"/>
        <v xml:space="preserve"> </v>
      </c>
      <c r="AW2843" s="112">
        <f t="shared" si="1338"/>
        <v>0</v>
      </c>
    </row>
    <row r="2844" spans="30:49">
      <c r="AD2844" s="132">
        <v>2841</v>
      </c>
      <c r="AE2844" s="125" t="str">
        <f t="shared" si="1329"/>
        <v xml:space="preserve"> </v>
      </c>
      <c r="AF2844" s="125" t="str">
        <f t="shared" si="1326"/>
        <v xml:space="preserve"> </v>
      </c>
      <c r="AG2844" s="125" t="str">
        <f t="shared" si="1330"/>
        <v xml:space="preserve"> </v>
      </c>
      <c r="AH2844" s="126" t="str">
        <f t="shared" si="1327"/>
        <v xml:space="preserve"> </v>
      </c>
      <c r="AI2844" s="127" t="str">
        <f t="shared" si="1340"/>
        <v xml:space="preserve"> </v>
      </c>
      <c r="AJ2844" s="128" t="str">
        <f t="shared" si="1341"/>
        <v xml:space="preserve"> </v>
      </c>
      <c r="AK2844" s="128" t="str">
        <f t="shared" si="1331"/>
        <v xml:space="preserve"> </v>
      </c>
      <c r="AL2844" s="129" t="str">
        <f t="shared" si="1342"/>
        <v xml:space="preserve"> </v>
      </c>
      <c r="AM2844" s="130" t="str">
        <f t="shared" si="1343"/>
        <v xml:space="preserve"> </v>
      </c>
      <c r="AN2844" s="129" t="str">
        <f t="shared" si="1344"/>
        <v xml:space="preserve"> </v>
      </c>
      <c r="AO2844" s="131" t="str">
        <f t="shared" si="1332"/>
        <v xml:space="preserve"> </v>
      </c>
      <c r="AP2844" s="123" t="str">
        <f t="shared" si="1328"/>
        <v xml:space="preserve"> </v>
      </c>
      <c r="AQ2844" s="129" t="str">
        <f t="shared" si="1333"/>
        <v xml:space="preserve"> </v>
      </c>
      <c r="AR2844" s="111">
        <f t="shared" si="1334"/>
        <v>2841</v>
      </c>
      <c r="AS2844" s="111">
        <f t="shared" si="1335"/>
        <v>0</v>
      </c>
      <c r="AT2844" s="111">
        <f t="shared" si="1336"/>
        <v>0</v>
      </c>
      <c r="AU2844" s="111">
        <f t="shared" si="1339"/>
        <v>0</v>
      </c>
      <c r="AV2844" s="111" t="str">
        <f t="shared" si="1337"/>
        <v xml:space="preserve"> </v>
      </c>
      <c r="AW2844" s="112">
        <f t="shared" si="1338"/>
        <v>0</v>
      </c>
    </row>
    <row r="2845" spans="30:49">
      <c r="AD2845" s="132">
        <v>2842</v>
      </c>
      <c r="AE2845" s="125" t="str">
        <f t="shared" si="1329"/>
        <v xml:space="preserve"> </v>
      </c>
      <c r="AF2845" s="125" t="str">
        <f t="shared" si="1326"/>
        <v xml:space="preserve"> </v>
      </c>
      <c r="AG2845" s="125" t="str">
        <f t="shared" si="1330"/>
        <v xml:space="preserve"> </v>
      </c>
      <c r="AH2845" s="126" t="str">
        <f t="shared" si="1327"/>
        <v xml:space="preserve"> </v>
      </c>
      <c r="AI2845" s="127" t="str">
        <f t="shared" si="1340"/>
        <v xml:space="preserve"> </v>
      </c>
      <c r="AJ2845" s="128" t="str">
        <f t="shared" si="1341"/>
        <v xml:space="preserve"> </v>
      </c>
      <c r="AK2845" s="128" t="str">
        <f t="shared" si="1331"/>
        <v xml:space="preserve"> </v>
      </c>
      <c r="AL2845" s="129" t="str">
        <f t="shared" si="1342"/>
        <v xml:space="preserve"> </v>
      </c>
      <c r="AM2845" s="130" t="str">
        <f t="shared" si="1343"/>
        <v xml:space="preserve"> </v>
      </c>
      <c r="AN2845" s="129" t="str">
        <f t="shared" si="1344"/>
        <v xml:space="preserve"> </v>
      </c>
      <c r="AO2845" s="131" t="str">
        <f t="shared" si="1332"/>
        <v xml:space="preserve"> </v>
      </c>
      <c r="AP2845" s="123" t="str">
        <f t="shared" si="1328"/>
        <v xml:space="preserve"> </v>
      </c>
      <c r="AQ2845" s="129" t="str">
        <f t="shared" si="1333"/>
        <v xml:space="preserve"> </v>
      </c>
      <c r="AR2845" s="111">
        <f t="shared" si="1334"/>
        <v>2842</v>
      </c>
      <c r="AS2845" s="111">
        <f t="shared" si="1335"/>
        <v>0</v>
      </c>
      <c r="AT2845" s="111">
        <f t="shared" si="1336"/>
        <v>0</v>
      </c>
      <c r="AU2845" s="111">
        <f t="shared" si="1339"/>
        <v>0</v>
      </c>
      <c r="AV2845" s="111" t="str">
        <f t="shared" si="1337"/>
        <v xml:space="preserve"> </v>
      </c>
      <c r="AW2845" s="112">
        <f t="shared" si="1338"/>
        <v>0</v>
      </c>
    </row>
    <row r="2846" spans="30:49">
      <c r="AD2846" s="132">
        <v>2843</v>
      </c>
      <c r="AE2846" s="125" t="str">
        <f t="shared" si="1329"/>
        <v xml:space="preserve"> </v>
      </c>
      <c r="AF2846" s="125" t="str">
        <f t="shared" si="1326"/>
        <v xml:space="preserve"> </v>
      </c>
      <c r="AG2846" s="125" t="str">
        <f t="shared" si="1330"/>
        <v xml:space="preserve"> </v>
      </c>
      <c r="AH2846" s="126" t="str">
        <f t="shared" si="1327"/>
        <v xml:space="preserve"> </v>
      </c>
      <c r="AI2846" s="127" t="str">
        <f t="shared" si="1340"/>
        <v xml:space="preserve"> </v>
      </c>
      <c r="AJ2846" s="128" t="str">
        <f t="shared" si="1341"/>
        <v xml:space="preserve"> </v>
      </c>
      <c r="AK2846" s="128" t="str">
        <f t="shared" si="1331"/>
        <v xml:space="preserve"> </v>
      </c>
      <c r="AL2846" s="129" t="str">
        <f t="shared" si="1342"/>
        <v xml:space="preserve"> </v>
      </c>
      <c r="AM2846" s="130" t="str">
        <f t="shared" si="1343"/>
        <v xml:space="preserve"> </v>
      </c>
      <c r="AN2846" s="129" t="str">
        <f t="shared" si="1344"/>
        <v xml:space="preserve"> </v>
      </c>
      <c r="AO2846" s="131" t="str">
        <f t="shared" si="1332"/>
        <v xml:space="preserve"> </v>
      </c>
      <c r="AP2846" s="123" t="str">
        <f t="shared" si="1328"/>
        <v xml:space="preserve"> </v>
      </c>
      <c r="AQ2846" s="129" t="str">
        <f t="shared" si="1333"/>
        <v xml:space="preserve"> </v>
      </c>
      <c r="AR2846" s="111">
        <f t="shared" si="1334"/>
        <v>2843</v>
      </c>
      <c r="AS2846" s="111">
        <f t="shared" si="1335"/>
        <v>0</v>
      </c>
      <c r="AT2846" s="111">
        <f t="shared" si="1336"/>
        <v>0</v>
      </c>
      <c r="AU2846" s="111">
        <f t="shared" si="1339"/>
        <v>0</v>
      </c>
      <c r="AV2846" s="111" t="str">
        <f t="shared" si="1337"/>
        <v xml:space="preserve"> </v>
      </c>
      <c r="AW2846" s="112">
        <f t="shared" si="1338"/>
        <v>0</v>
      </c>
    </row>
    <row r="2847" spans="30:49">
      <c r="AD2847" s="132">
        <v>2844</v>
      </c>
      <c r="AE2847" s="125" t="str">
        <f t="shared" si="1329"/>
        <v xml:space="preserve"> </v>
      </c>
      <c r="AF2847" s="125" t="str">
        <f t="shared" si="1326"/>
        <v xml:space="preserve"> </v>
      </c>
      <c r="AG2847" s="125" t="str">
        <f t="shared" si="1330"/>
        <v xml:space="preserve"> </v>
      </c>
      <c r="AH2847" s="126" t="str">
        <f t="shared" si="1327"/>
        <v xml:space="preserve"> </v>
      </c>
      <c r="AI2847" s="127" t="str">
        <f t="shared" si="1340"/>
        <v xml:space="preserve"> </v>
      </c>
      <c r="AJ2847" s="128" t="str">
        <f t="shared" si="1341"/>
        <v xml:space="preserve"> </v>
      </c>
      <c r="AK2847" s="128" t="str">
        <f t="shared" si="1331"/>
        <v xml:space="preserve"> </v>
      </c>
      <c r="AL2847" s="129" t="str">
        <f t="shared" si="1342"/>
        <v xml:space="preserve"> </v>
      </c>
      <c r="AM2847" s="130" t="str">
        <f t="shared" si="1343"/>
        <v xml:space="preserve"> </v>
      </c>
      <c r="AN2847" s="129" t="str">
        <f t="shared" si="1344"/>
        <v xml:space="preserve"> </v>
      </c>
      <c r="AO2847" s="131" t="str">
        <f t="shared" si="1332"/>
        <v xml:space="preserve"> </v>
      </c>
      <c r="AP2847" s="123" t="str">
        <f t="shared" si="1328"/>
        <v xml:space="preserve"> </v>
      </c>
      <c r="AQ2847" s="129" t="str">
        <f t="shared" si="1333"/>
        <v xml:space="preserve"> </v>
      </c>
      <c r="AR2847" s="111">
        <f t="shared" si="1334"/>
        <v>2844</v>
      </c>
      <c r="AS2847" s="111">
        <f t="shared" si="1335"/>
        <v>0</v>
      </c>
      <c r="AT2847" s="111">
        <f t="shared" si="1336"/>
        <v>0</v>
      </c>
      <c r="AU2847" s="111">
        <f t="shared" si="1339"/>
        <v>0</v>
      </c>
      <c r="AV2847" s="111" t="str">
        <f t="shared" si="1337"/>
        <v xml:space="preserve"> </v>
      </c>
      <c r="AW2847" s="112">
        <f t="shared" si="1338"/>
        <v>0</v>
      </c>
    </row>
    <row r="2848" spans="30:49">
      <c r="AD2848" s="132">
        <v>2845</v>
      </c>
      <c r="AE2848" s="125" t="str">
        <f t="shared" si="1329"/>
        <v xml:space="preserve"> </v>
      </c>
      <c r="AF2848" s="125" t="str">
        <f t="shared" si="1326"/>
        <v xml:space="preserve"> </v>
      </c>
      <c r="AG2848" s="125" t="str">
        <f t="shared" si="1330"/>
        <v xml:space="preserve"> </v>
      </c>
      <c r="AH2848" s="126" t="str">
        <f t="shared" si="1327"/>
        <v xml:space="preserve"> </v>
      </c>
      <c r="AI2848" s="127" t="str">
        <f t="shared" si="1340"/>
        <v xml:space="preserve"> </v>
      </c>
      <c r="AJ2848" s="128" t="str">
        <f t="shared" si="1341"/>
        <v xml:space="preserve"> </v>
      </c>
      <c r="AK2848" s="128" t="str">
        <f t="shared" si="1331"/>
        <v xml:space="preserve"> </v>
      </c>
      <c r="AL2848" s="129" t="str">
        <f t="shared" si="1342"/>
        <v xml:space="preserve"> </v>
      </c>
      <c r="AM2848" s="130" t="str">
        <f t="shared" si="1343"/>
        <v xml:space="preserve"> </v>
      </c>
      <c r="AN2848" s="129" t="str">
        <f t="shared" si="1344"/>
        <v xml:space="preserve"> </v>
      </c>
      <c r="AO2848" s="131" t="str">
        <f t="shared" si="1332"/>
        <v xml:space="preserve"> </v>
      </c>
      <c r="AP2848" s="123" t="str">
        <f t="shared" si="1328"/>
        <v xml:space="preserve"> </v>
      </c>
      <c r="AQ2848" s="129" t="str">
        <f t="shared" si="1333"/>
        <v xml:space="preserve"> </v>
      </c>
      <c r="AR2848" s="111">
        <f t="shared" si="1334"/>
        <v>2845</v>
      </c>
      <c r="AS2848" s="111">
        <f t="shared" si="1335"/>
        <v>0</v>
      </c>
      <c r="AT2848" s="111">
        <f t="shared" si="1336"/>
        <v>0</v>
      </c>
      <c r="AU2848" s="111">
        <f t="shared" si="1339"/>
        <v>0</v>
      </c>
      <c r="AV2848" s="111" t="str">
        <f t="shared" si="1337"/>
        <v xml:space="preserve"> </v>
      </c>
      <c r="AW2848" s="112">
        <f t="shared" si="1338"/>
        <v>0</v>
      </c>
    </row>
    <row r="2849" spans="30:49">
      <c r="AD2849" s="132">
        <v>2846</v>
      </c>
      <c r="AE2849" s="125" t="str">
        <f t="shared" si="1329"/>
        <v xml:space="preserve"> </v>
      </c>
      <c r="AF2849" s="125" t="str">
        <f t="shared" si="1326"/>
        <v xml:space="preserve"> </v>
      </c>
      <c r="AG2849" s="125" t="str">
        <f t="shared" si="1330"/>
        <v xml:space="preserve"> </v>
      </c>
      <c r="AH2849" s="126" t="str">
        <f t="shared" si="1327"/>
        <v xml:space="preserve"> </v>
      </c>
      <c r="AI2849" s="127" t="str">
        <f t="shared" si="1340"/>
        <v xml:space="preserve"> </v>
      </c>
      <c r="AJ2849" s="128" t="str">
        <f t="shared" si="1341"/>
        <v xml:space="preserve"> </v>
      </c>
      <c r="AK2849" s="128" t="str">
        <f t="shared" si="1331"/>
        <v xml:space="preserve"> </v>
      </c>
      <c r="AL2849" s="129" t="str">
        <f t="shared" si="1342"/>
        <v xml:space="preserve"> </v>
      </c>
      <c r="AM2849" s="130" t="str">
        <f t="shared" si="1343"/>
        <v xml:space="preserve"> </v>
      </c>
      <c r="AN2849" s="129" t="str">
        <f t="shared" si="1344"/>
        <v xml:space="preserve"> </v>
      </c>
      <c r="AO2849" s="131" t="str">
        <f t="shared" si="1332"/>
        <v xml:space="preserve"> </v>
      </c>
      <c r="AP2849" s="123" t="str">
        <f t="shared" si="1328"/>
        <v xml:space="preserve"> </v>
      </c>
      <c r="AQ2849" s="129" t="str">
        <f t="shared" si="1333"/>
        <v xml:space="preserve"> </v>
      </c>
      <c r="AR2849" s="111">
        <f t="shared" si="1334"/>
        <v>2846</v>
      </c>
      <c r="AS2849" s="111">
        <f t="shared" si="1335"/>
        <v>0</v>
      </c>
      <c r="AT2849" s="111">
        <f t="shared" si="1336"/>
        <v>0</v>
      </c>
      <c r="AU2849" s="111">
        <f t="shared" si="1339"/>
        <v>0</v>
      </c>
      <c r="AV2849" s="111" t="str">
        <f t="shared" si="1337"/>
        <v xml:space="preserve"> </v>
      </c>
      <c r="AW2849" s="112">
        <f t="shared" si="1338"/>
        <v>0</v>
      </c>
    </row>
    <row r="2850" spans="30:49">
      <c r="AD2850" s="132">
        <v>2847</v>
      </c>
      <c r="AE2850" s="125" t="str">
        <f t="shared" si="1329"/>
        <v xml:space="preserve"> </v>
      </c>
      <c r="AF2850" s="125" t="str">
        <f t="shared" si="1326"/>
        <v xml:space="preserve"> </v>
      </c>
      <c r="AG2850" s="125" t="str">
        <f t="shared" si="1330"/>
        <v xml:space="preserve"> </v>
      </c>
      <c r="AH2850" s="126" t="str">
        <f t="shared" si="1327"/>
        <v xml:space="preserve"> </v>
      </c>
      <c r="AI2850" s="127" t="str">
        <f t="shared" si="1340"/>
        <v xml:space="preserve"> </v>
      </c>
      <c r="AJ2850" s="128" t="str">
        <f t="shared" si="1341"/>
        <v xml:space="preserve"> </v>
      </c>
      <c r="AK2850" s="128" t="str">
        <f t="shared" si="1331"/>
        <v xml:space="preserve"> </v>
      </c>
      <c r="AL2850" s="129" t="str">
        <f t="shared" si="1342"/>
        <v xml:space="preserve"> </v>
      </c>
      <c r="AM2850" s="130" t="str">
        <f t="shared" si="1343"/>
        <v xml:space="preserve"> </v>
      </c>
      <c r="AN2850" s="129" t="str">
        <f t="shared" si="1344"/>
        <v xml:space="preserve"> </v>
      </c>
      <c r="AO2850" s="131" t="str">
        <f t="shared" si="1332"/>
        <v xml:space="preserve"> </v>
      </c>
      <c r="AP2850" s="123" t="str">
        <f t="shared" si="1328"/>
        <v xml:space="preserve"> </v>
      </c>
      <c r="AQ2850" s="129" t="str">
        <f t="shared" si="1333"/>
        <v xml:space="preserve"> </v>
      </c>
      <c r="AR2850" s="111">
        <f t="shared" si="1334"/>
        <v>2847</v>
      </c>
      <c r="AS2850" s="111">
        <f t="shared" si="1335"/>
        <v>0</v>
      </c>
      <c r="AT2850" s="111">
        <f t="shared" si="1336"/>
        <v>0</v>
      </c>
      <c r="AU2850" s="111">
        <f t="shared" si="1339"/>
        <v>0</v>
      </c>
      <c r="AV2850" s="111" t="str">
        <f t="shared" si="1337"/>
        <v xml:space="preserve"> </v>
      </c>
      <c r="AW2850" s="112">
        <f t="shared" si="1338"/>
        <v>0</v>
      </c>
    </row>
    <row r="2851" spans="30:49">
      <c r="AD2851" s="132">
        <v>2848</v>
      </c>
      <c r="AE2851" s="125" t="str">
        <f t="shared" si="1329"/>
        <v xml:space="preserve"> </v>
      </c>
      <c r="AF2851" s="125" t="str">
        <f t="shared" si="1326"/>
        <v xml:space="preserve"> </v>
      </c>
      <c r="AG2851" s="125" t="str">
        <f t="shared" si="1330"/>
        <v xml:space="preserve"> </v>
      </c>
      <c r="AH2851" s="126" t="str">
        <f t="shared" si="1327"/>
        <v xml:space="preserve"> </v>
      </c>
      <c r="AI2851" s="127" t="str">
        <f t="shared" si="1340"/>
        <v xml:space="preserve"> </v>
      </c>
      <c r="AJ2851" s="128" t="str">
        <f t="shared" si="1341"/>
        <v xml:space="preserve"> </v>
      </c>
      <c r="AK2851" s="128" t="str">
        <f t="shared" si="1331"/>
        <v xml:space="preserve"> </v>
      </c>
      <c r="AL2851" s="129" t="str">
        <f t="shared" si="1342"/>
        <v xml:space="preserve"> </v>
      </c>
      <c r="AM2851" s="130" t="str">
        <f t="shared" si="1343"/>
        <v xml:space="preserve"> </v>
      </c>
      <c r="AN2851" s="129" t="str">
        <f t="shared" si="1344"/>
        <v xml:space="preserve"> </v>
      </c>
      <c r="AO2851" s="131" t="str">
        <f t="shared" si="1332"/>
        <v xml:space="preserve"> </v>
      </c>
      <c r="AP2851" s="123" t="str">
        <f t="shared" si="1328"/>
        <v xml:space="preserve"> </v>
      </c>
      <c r="AQ2851" s="129" t="str">
        <f t="shared" si="1333"/>
        <v xml:space="preserve"> </v>
      </c>
      <c r="AR2851" s="111">
        <f t="shared" si="1334"/>
        <v>2848</v>
      </c>
      <c r="AS2851" s="111">
        <f t="shared" si="1335"/>
        <v>0</v>
      </c>
      <c r="AT2851" s="111">
        <f t="shared" si="1336"/>
        <v>0</v>
      </c>
      <c r="AU2851" s="111">
        <f t="shared" si="1339"/>
        <v>0</v>
      </c>
      <c r="AV2851" s="111" t="str">
        <f t="shared" si="1337"/>
        <v xml:space="preserve"> </v>
      </c>
      <c r="AW2851" s="112">
        <f t="shared" si="1338"/>
        <v>0</v>
      </c>
    </row>
    <row r="2852" spans="30:49">
      <c r="AD2852" s="132">
        <v>2849</v>
      </c>
      <c r="AE2852" s="125" t="str">
        <f t="shared" si="1329"/>
        <v xml:space="preserve"> </v>
      </c>
      <c r="AF2852" s="125" t="str">
        <f t="shared" si="1326"/>
        <v xml:space="preserve"> </v>
      </c>
      <c r="AG2852" s="125" t="str">
        <f t="shared" si="1330"/>
        <v xml:space="preserve"> </v>
      </c>
      <c r="AH2852" s="126" t="str">
        <f t="shared" si="1327"/>
        <v xml:space="preserve"> </v>
      </c>
      <c r="AI2852" s="127" t="str">
        <f t="shared" si="1340"/>
        <v xml:space="preserve"> </v>
      </c>
      <c r="AJ2852" s="128" t="str">
        <f t="shared" si="1341"/>
        <v xml:space="preserve"> </v>
      </c>
      <c r="AK2852" s="128" t="str">
        <f t="shared" si="1331"/>
        <v xml:space="preserve"> </v>
      </c>
      <c r="AL2852" s="129" t="str">
        <f t="shared" si="1342"/>
        <v xml:space="preserve"> </v>
      </c>
      <c r="AM2852" s="130" t="str">
        <f t="shared" si="1343"/>
        <v xml:space="preserve"> </v>
      </c>
      <c r="AN2852" s="129" t="str">
        <f t="shared" si="1344"/>
        <v xml:space="preserve"> </v>
      </c>
      <c r="AO2852" s="131" t="str">
        <f t="shared" si="1332"/>
        <v xml:space="preserve"> </v>
      </c>
      <c r="AP2852" s="123" t="str">
        <f t="shared" si="1328"/>
        <v xml:space="preserve"> </v>
      </c>
      <c r="AQ2852" s="129" t="str">
        <f t="shared" si="1333"/>
        <v xml:space="preserve"> </v>
      </c>
      <c r="AR2852" s="111">
        <f t="shared" si="1334"/>
        <v>2849</v>
      </c>
      <c r="AS2852" s="111">
        <f t="shared" si="1335"/>
        <v>0</v>
      </c>
      <c r="AT2852" s="111">
        <f t="shared" si="1336"/>
        <v>0</v>
      </c>
      <c r="AU2852" s="111">
        <f t="shared" si="1339"/>
        <v>0</v>
      </c>
      <c r="AV2852" s="111" t="str">
        <f t="shared" si="1337"/>
        <v xml:space="preserve"> </v>
      </c>
      <c r="AW2852" s="112">
        <f t="shared" si="1338"/>
        <v>0</v>
      </c>
    </row>
    <row r="2853" spans="30:49">
      <c r="AD2853" s="132">
        <v>2850</v>
      </c>
      <c r="AE2853" s="125" t="str">
        <f t="shared" si="1329"/>
        <v xml:space="preserve"> </v>
      </c>
      <c r="AF2853" s="125" t="str">
        <f t="shared" si="1326"/>
        <v xml:space="preserve"> </v>
      </c>
      <c r="AG2853" s="125" t="str">
        <f t="shared" si="1330"/>
        <v xml:space="preserve"> </v>
      </c>
      <c r="AH2853" s="126" t="str">
        <f t="shared" si="1327"/>
        <v xml:space="preserve"> </v>
      </c>
      <c r="AI2853" s="127" t="str">
        <f t="shared" si="1340"/>
        <v xml:space="preserve"> </v>
      </c>
      <c r="AJ2853" s="128" t="str">
        <f t="shared" si="1341"/>
        <v xml:space="preserve"> </v>
      </c>
      <c r="AK2853" s="128" t="str">
        <f t="shared" si="1331"/>
        <v xml:space="preserve"> </v>
      </c>
      <c r="AL2853" s="129" t="str">
        <f t="shared" si="1342"/>
        <v xml:space="preserve"> </v>
      </c>
      <c r="AM2853" s="130" t="str">
        <f t="shared" si="1343"/>
        <v xml:space="preserve"> </v>
      </c>
      <c r="AN2853" s="129" t="str">
        <f t="shared" si="1344"/>
        <v xml:space="preserve"> </v>
      </c>
      <c r="AO2853" s="131" t="str">
        <f t="shared" si="1332"/>
        <v xml:space="preserve"> </v>
      </c>
      <c r="AP2853" s="123" t="str">
        <f t="shared" si="1328"/>
        <v xml:space="preserve"> </v>
      </c>
      <c r="AQ2853" s="129" t="str">
        <f t="shared" si="1333"/>
        <v xml:space="preserve"> </v>
      </c>
      <c r="AR2853" s="111">
        <f t="shared" si="1334"/>
        <v>2850</v>
      </c>
      <c r="AS2853" s="111">
        <f t="shared" si="1335"/>
        <v>0</v>
      </c>
      <c r="AT2853" s="111">
        <f t="shared" si="1336"/>
        <v>0</v>
      </c>
      <c r="AU2853" s="111">
        <f t="shared" si="1339"/>
        <v>0</v>
      </c>
      <c r="AV2853" s="111" t="str">
        <f t="shared" si="1337"/>
        <v xml:space="preserve"> </v>
      </c>
      <c r="AW2853" s="112">
        <f t="shared" si="1338"/>
        <v>0</v>
      </c>
    </row>
    <row r="2854" spans="30:49">
      <c r="AD2854" s="132">
        <v>2851</v>
      </c>
      <c r="AE2854" s="125" t="str">
        <f t="shared" si="1329"/>
        <v xml:space="preserve"> </v>
      </c>
      <c r="AF2854" s="125" t="str">
        <f t="shared" si="1326"/>
        <v xml:space="preserve"> </v>
      </c>
      <c r="AG2854" s="125" t="str">
        <f t="shared" si="1330"/>
        <v xml:space="preserve"> </v>
      </c>
      <c r="AH2854" s="126" t="str">
        <f t="shared" si="1327"/>
        <v xml:space="preserve"> </v>
      </c>
      <c r="AI2854" s="127" t="str">
        <f t="shared" si="1340"/>
        <v xml:space="preserve"> </v>
      </c>
      <c r="AJ2854" s="128" t="str">
        <f t="shared" si="1341"/>
        <v xml:space="preserve"> </v>
      </c>
      <c r="AK2854" s="128" t="str">
        <f t="shared" si="1331"/>
        <v xml:space="preserve"> </v>
      </c>
      <c r="AL2854" s="129" t="str">
        <f t="shared" si="1342"/>
        <v xml:space="preserve"> </v>
      </c>
      <c r="AM2854" s="130" t="str">
        <f t="shared" si="1343"/>
        <v xml:space="preserve"> </v>
      </c>
      <c r="AN2854" s="129" t="str">
        <f t="shared" si="1344"/>
        <v xml:space="preserve"> </v>
      </c>
      <c r="AO2854" s="131" t="str">
        <f t="shared" si="1332"/>
        <v xml:space="preserve"> </v>
      </c>
      <c r="AP2854" s="123" t="str">
        <f t="shared" si="1328"/>
        <v xml:space="preserve"> </v>
      </c>
      <c r="AQ2854" s="129" t="str">
        <f t="shared" si="1333"/>
        <v xml:space="preserve"> </v>
      </c>
      <c r="AR2854" s="111">
        <f t="shared" si="1334"/>
        <v>2851</v>
      </c>
      <c r="AS2854" s="111">
        <f t="shared" si="1335"/>
        <v>0</v>
      </c>
      <c r="AT2854" s="111">
        <f t="shared" si="1336"/>
        <v>0</v>
      </c>
      <c r="AU2854" s="111">
        <f t="shared" si="1339"/>
        <v>0</v>
      </c>
      <c r="AV2854" s="111" t="str">
        <f t="shared" si="1337"/>
        <v xml:space="preserve"> </v>
      </c>
      <c r="AW2854" s="112">
        <f t="shared" si="1338"/>
        <v>0</v>
      </c>
    </row>
    <row r="2855" spans="30:49">
      <c r="AD2855" s="132">
        <v>2852</v>
      </c>
      <c r="AE2855" s="125" t="str">
        <f t="shared" si="1329"/>
        <v xml:space="preserve"> </v>
      </c>
      <c r="AF2855" s="125" t="str">
        <f t="shared" si="1326"/>
        <v xml:space="preserve"> </v>
      </c>
      <c r="AG2855" s="125" t="str">
        <f t="shared" si="1330"/>
        <v xml:space="preserve"> </v>
      </c>
      <c r="AH2855" s="126" t="str">
        <f t="shared" si="1327"/>
        <v xml:space="preserve"> </v>
      </c>
      <c r="AI2855" s="127" t="str">
        <f t="shared" si="1340"/>
        <v xml:space="preserve"> </v>
      </c>
      <c r="AJ2855" s="128" t="str">
        <f t="shared" si="1341"/>
        <v xml:space="preserve"> </v>
      </c>
      <c r="AK2855" s="128" t="str">
        <f t="shared" si="1331"/>
        <v xml:space="preserve"> </v>
      </c>
      <c r="AL2855" s="129" t="str">
        <f t="shared" si="1342"/>
        <v xml:space="preserve"> </v>
      </c>
      <c r="AM2855" s="130" t="str">
        <f t="shared" si="1343"/>
        <v xml:space="preserve"> </v>
      </c>
      <c r="AN2855" s="129" t="str">
        <f t="shared" si="1344"/>
        <v xml:space="preserve"> </v>
      </c>
      <c r="AO2855" s="131" t="str">
        <f t="shared" si="1332"/>
        <v xml:space="preserve"> </v>
      </c>
      <c r="AP2855" s="123" t="str">
        <f t="shared" si="1328"/>
        <v xml:space="preserve"> </v>
      </c>
      <c r="AQ2855" s="129" t="str">
        <f t="shared" si="1333"/>
        <v xml:space="preserve"> </v>
      </c>
      <c r="AR2855" s="111">
        <f t="shared" si="1334"/>
        <v>2852</v>
      </c>
      <c r="AS2855" s="111">
        <f t="shared" si="1335"/>
        <v>0</v>
      </c>
      <c r="AT2855" s="111">
        <f t="shared" si="1336"/>
        <v>0</v>
      </c>
      <c r="AU2855" s="111">
        <f t="shared" si="1339"/>
        <v>0</v>
      </c>
      <c r="AV2855" s="111" t="str">
        <f t="shared" si="1337"/>
        <v xml:space="preserve"> </v>
      </c>
      <c r="AW2855" s="112">
        <f t="shared" si="1338"/>
        <v>0</v>
      </c>
    </row>
    <row r="2856" spans="30:49">
      <c r="AD2856" s="132">
        <v>2853</v>
      </c>
      <c r="AE2856" s="125" t="str">
        <f t="shared" si="1329"/>
        <v xml:space="preserve"> </v>
      </c>
      <c r="AF2856" s="125" t="str">
        <f t="shared" si="1326"/>
        <v xml:space="preserve"> </v>
      </c>
      <c r="AG2856" s="125" t="str">
        <f t="shared" si="1330"/>
        <v xml:space="preserve"> </v>
      </c>
      <c r="AH2856" s="126" t="str">
        <f t="shared" si="1327"/>
        <v xml:space="preserve"> </v>
      </c>
      <c r="AI2856" s="127" t="str">
        <f t="shared" si="1340"/>
        <v xml:space="preserve"> </v>
      </c>
      <c r="AJ2856" s="128" t="str">
        <f t="shared" si="1341"/>
        <v xml:space="preserve"> </v>
      </c>
      <c r="AK2856" s="128" t="str">
        <f t="shared" si="1331"/>
        <v xml:space="preserve"> </v>
      </c>
      <c r="AL2856" s="129" t="str">
        <f t="shared" si="1342"/>
        <v xml:space="preserve"> </v>
      </c>
      <c r="AM2856" s="130" t="str">
        <f t="shared" si="1343"/>
        <v xml:space="preserve"> </v>
      </c>
      <c r="AN2856" s="129" t="str">
        <f t="shared" si="1344"/>
        <v xml:space="preserve"> </v>
      </c>
      <c r="AO2856" s="131" t="str">
        <f t="shared" si="1332"/>
        <v xml:space="preserve"> </v>
      </c>
      <c r="AP2856" s="123" t="str">
        <f t="shared" si="1328"/>
        <v xml:space="preserve"> </v>
      </c>
      <c r="AQ2856" s="129" t="str">
        <f t="shared" si="1333"/>
        <v xml:space="preserve"> </v>
      </c>
      <c r="AR2856" s="111">
        <f t="shared" si="1334"/>
        <v>2853</v>
      </c>
      <c r="AS2856" s="111">
        <f t="shared" si="1335"/>
        <v>0</v>
      </c>
      <c r="AT2856" s="111">
        <f t="shared" si="1336"/>
        <v>0</v>
      </c>
      <c r="AU2856" s="111">
        <f t="shared" si="1339"/>
        <v>0</v>
      </c>
      <c r="AV2856" s="111" t="str">
        <f t="shared" si="1337"/>
        <v xml:space="preserve"> </v>
      </c>
      <c r="AW2856" s="112">
        <f t="shared" si="1338"/>
        <v>0</v>
      </c>
    </row>
    <row r="2857" spans="30:49">
      <c r="AD2857" s="132">
        <v>2854</v>
      </c>
      <c r="AE2857" s="125" t="str">
        <f t="shared" si="1329"/>
        <v xml:space="preserve"> </v>
      </c>
      <c r="AF2857" s="125" t="str">
        <f t="shared" si="1326"/>
        <v xml:space="preserve"> </v>
      </c>
      <c r="AG2857" s="125" t="str">
        <f t="shared" si="1330"/>
        <v xml:space="preserve"> </v>
      </c>
      <c r="AH2857" s="126" t="str">
        <f t="shared" si="1327"/>
        <v xml:space="preserve"> </v>
      </c>
      <c r="AI2857" s="127" t="str">
        <f t="shared" si="1340"/>
        <v xml:space="preserve"> </v>
      </c>
      <c r="AJ2857" s="128" t="str">
        <f t="shared" si="1341"/>
        <v xml:space="preserve"> </v>
      </c>
      <c r="AK2857" s="128" t="str">
        <f t="shared" si="1331"/>
        <v xml:space="preserve"> </v>
      </c>
      <c r="AL2857" s="129" t="str">
        <f t="shared" si="1342"/>
        <v xml:space="preserve"> </v>
      </c>
      <c r="AM2857" s="130" t="str">
        <f t="shared" si="1343"/>
        <v xml:space="preserve"> </v>
      </c>
      <c r="AN2857" s="129" t="str">
        <f t="shared" si="1344"/>
        <v xml:space="preserve"> </v>
      </c>
      <c r="AO2857" s="131" t="str">
        <f t="shared" si="1332"/>
        <v xml:space="preserve"> </v>
      </c>
      <c r="AP2857" s="123" t="str">
        <f t="shared" si="1328"/>
        <v xml:space="preserve"> </v>
      </c>
      <c r="AQ2857" s="129" t="str">
        <f t="shared" si="1333"/>
        <v xml:space="preserve"> </v>
      </c>
      <c r="AR2857" s="111">
        <f t="shared" si="1334"/>
        <v>2854</v>
      </c>
      <c r="AS2857" s="111">
        <f t="shared" si="1335"/>
        <v>0</v>
      </c>
      <c r="AT2857" s="111">
        <f t="shared" si="1336"/>
        <v>0</v>
      </c>
      <c r="AU2857" s="111">
        <f t="shared" si="1339"/>
        <v>0</v>
      </c>
      <c r="AV2857" s="111" t="str">
        <f t="shared" si="1337"/>
        <v xml:space="preserve"> </v>
      </c>
      <c r="AW2857" s="112">
        <f t="shared" si="1338"/>
        <v>0</v>
      </c>
    </row>
    <row r="2858" spans="30:49">
      <c r="AD2858" s="132">
        <v>2855</v>
      </c>
      <c r="AE2858" s="125" t="str">
        <f t="shared" si="1329"/>
        <v xml:space="preserve"> </v>
      </c>
      <c r="AF2858" s="125" t="str">
        <f t="shared" si="1326"/>
        <v xml:space="preserve"> </v>
      </c>
      <c r="AG2858" s="125" t="str">
        <f t="shared" si="1330"/>
        <v xml:space="preserve"> </v>
      </c>
      <c r="AH2858" s="126" t="str">
        <f t="shared" si="1327"/>
        <v xml:space="preserve"> </v>
      </c>
      <c r="AI2858" s="127" t="str">
        <f t="shared" si="1340"/>
        <v xml:space="preserve"> </v>
      </c>
      <c r="AJ2858" s="128" t="str">
        <f t="shared" si="1341"/>
        <v xml:space="preserve"> </v>
      </c>
      <c r="AK2858" s="128" t="str">
        <f t="shared" si="1331"/>
        <v xml:space="preserve"> </v>
      </c>
      <c r="AL2858" s="129" t="str">
        <f t="shared" si="1342"/>
        <v xml:space="preserve"> </v>
      </c>
      <c r="AM2858" s="130" t="str">
        <f t="shared" si="1343"/>
        <v xml:space="preserve"> </v>
      </c>
      <c r="AN2858" s="129" t="str">
        <f t="shared" si="1344"/>
        <v xml:space="preserve"> </v>
      </c>
      <c r="AO2858" s="131" t="str">
        <f t="shared" si="1332"/>
        <v xml:space="preserve"> </v>
      </c>
      <c r="AP2858" s="123" t="str">
        <f t="shared" si="1328"/>
        <v xml:space="preserve"> </v>
      </c>
      <c r="AQ2858" s="129" t="str">
        <f t="shared" si="1333"/>
        <v xml:space="preserve"> </v>
      </c>
      <c r="AR2858" s="111">
        <f t="shared" si="1334"/>
        <v>2855</v>
      </c>
      <c r="AS2858" s="111">
        <f t="shared" si="1335"/>
        <v>0</v>
      </c>
      <c r="AT2858" s="111">
        <f t="shared" si="1336"/>
        <v>0</v>
      </c>
      <c r="AU2858" s="111">
        <f t="shared" si="1339"/>
        <v>0</v>
      </c>
      <c r="AV2858" s="111" t="str">
        <f t="shared" si="1337"/>
        <v xml:space="preserve"> </v>
      </c>
      <c r="AW2858" s="112">
        <f t="shared" si="1338"/>
        <v>0</v>
      </c>
    </row>
    <row r="2859" spans="30:49">
      <c r="AD2859" s="132">
        <v>2856</v>
      </c>
      <c r="AE2859" s="125" t="str">
        <f t="shared" si="1329"/>
        <v xml:space="preserve"> </v>
      </c>
      <c r="AF2859" s="125" t="str">
        <f t="shared" ref="AF2859:AF2922" si="1345">IF(AF2858=" "," ",IF(AF2858&lt;0," ",AE2859+(AG2859*1+0.5*AK2859*1*1)))</f>
        <v xml:space="preserve"> </v>
      </c>
      <c r="AG2859" s="125" t="str">
        <f t="shared" si="1330"/>
        <v xml:space="preserve"> </v>
      </c>
      <c r="AH2859" s="126" t="str">
        <f t="shared" ref="AH2859:AH2922" si="1346">IF(AF2858=" "," ",IF(AF2858&lt;0," ",AG2859+AK2859*1))</f>
        <v xml:space="preserve"> </v>
      </c>
      <c r="AI2859" s="127" t="str">
        <f t="shared" si="1340"/>
        <v xml:space="preserve"> </v>
      </c>
      <c r="AJ2859" s="128" t="str">
        <f t="shared" si="1341"/>
        <v xml:space="preserve"> </v>
      </c>
      <c r="AK2859" s="128" t="str">
        <f t="shared" si="1331"/>
        <v xml:space="preserve"> </v>
      </c>
      <c r="AL2859" s="129" t="str">
        <f t="shared" si="1342"/>
        <v xml:space="preserve"> </v>
      </c>
      <c r="AM2859" s="130" t="str">
        <f t="shared" si="1343"/>
        <v xml:space="preserve"> </v>
      </c>
      <c r="AN2859" s="129" t="str">
        <f t="shared" si="1344"/>
        <v xml:space="preserve"> </v>
      </c>
      <c r="AO2859" s="131" t="str">
        <f t="shared" si="1332"/>
        <v xml:space="preserve"> </v>
      </c>
      <c r="AP2859" s="123" t="str">
        <f t="shared" si="1328"/>
        <v xml:space="preserve"> </v>
      </c>
      <c r="AQ2859" s="129" t="str">
        <f t="shared" si="1333"/>
        <v xml:space="preserve"> </v>
      </c>
      <c r="AR2859" s="111">
        <f t="shared" si="1334"/>
        <v>2856</v>
      </c>
      <c r="AS2859" s="111">
        <f t="shared" si="1335"/>
        <v>0</v>
      </c>
      <c r="AT2859" s="111">
        <f t="shared" si="1336"/>
        <v>0</v>
      </c>
      <c r="AU2859" s="111">
        <f t="shared" si="1339"/>
        <v>0</v>
      </c>
      <c r="AV2859" s="111" t="str">
        <f t="shared" si="1337"/>
        <v xml:space="preserve"> </v>
      </c>
      <c r="AW2859" s="112">
        <f t="shared" si="1338"/>
        <v>0</v>
      </c>
    </row>
    <row r="2860" spans="30:49">
      <c r="AD2860" s="132">
        <v>2857</v>
      </c>
      <c r="AE2860" s="125" t="str">
        <f t="shared" si="1329"/>
        <v xml:space="preserve"> </v>
      </c>
      <c r="AF2860" s="125" t="str">
        <f t="shared" si="1345"/>
        <v xml:space="preserve"> </v>
      </c>
      <c r="AG2860" s="125" t="str">
        <f t="shared" si="1330"/>
        <v xml:space="preserve"> </v>
      </c>
      <c r="AH2860" s="126" t="str">
        <f t="shared" si="1346"/>
        <v xml:space="preserve"> </v>
      </c>
      <c r="AI2860" s="127" t="str">
        <f t="shared" si="1340"/>
        <v xml:space="preserve"> </v>
      </c>
      <c r="AJ2860" s="128" t="str">
        <f t="shared" si="1341"/>
        <v xml:space="preserve"> </v>
      </c>
      <c r="AK2860" s="128" t="str">
        <f t="shared" si="1331"/>
        <v xml:space="preserve"> </v>
      </c>
      <c r="AL2860" s="129" t="str">
        <f t="shared" si="1342"/>
        <v xml:space="preserve"> </v>
      </c>
      <c r="AM2860" s="130" t="str">
        <f t="shared" si="1343"/>
        <v xml:space="preserve"> </v>
      </c>
      <c r="AN2860" s="129" t="str">
        <f t="shared" si="1344"/>
        <v xml:space="preserve"> </v>
      </c>
      <c r="AO2860" s="131" t="str">
        <f t="shared" si="1332"/>
        <v xml:space="preserve"> </v>
      </c>
      <c r="AP2860" s="123" t="str">
        <f t="shared" ref="AP2860:AP2923" si="1347">IF(AF2859=" "," ",IF(AF2859&lt;0," ",IF(AD2860&lt;$B$4,$B$3,0)))</f>
        <v xml:space="preserve"> </v>
      </c>
      <c r="AQ2860" s="129" t="str">
        <f t="shared" si="1333"/>
        <v xml:space="preserve"> </v>
      </c>
      <c r="AR2860" s="111">
        <f t="shared" si="1334"/>
        <v>2857</v>
      </c>
      <c r="AS2860" s="111">
        <f t="shared" si="1335"/>
        <v>0</v>
      </c>
      <c r="AT2860" s="111">
        <f t="shared" si="1336"/>
        <v>0</v>
      </c>
      <c r="AU2860" s="111">
        <f t="shared" si="1339"/>
        <v>0</v>
      </c>
      <c r="AV2860" s="111" t="str">
        <f t="shared" si="1337"/>
        <v xml:space="preserve"> </v>
      </c>
      <c r="AW2860" s="112">
        <f t="shared" si="1338"/>
        <v>0</v>
      </c>
    </row>
    <row r="2861" spans="30:49">
      <c r="AD2861" s="132">
        <v>2858</v>
      </c>
      <c r="AE2861" s="125" t="str">
        <f t="shared" si="1329"/>
        <v xml:space="preserve"> </v>
      </c>
      <c r="AF2861" s="125" t="str">
        <f t="shared" si="1345"/>
        <v xml:space="preserve"> </v>
      </c>
      <c r="AG2861" s="125" t="str">
        <f t="shared" si="1330"/>
        <v xml:space="preserve"> </v>
      </c>
      <c r="AH2861" s="126" t="str">
        <f t="shared" si="1346"/>
        <v xml:space="preserve"> </v>
      </c>
      <c r="AI2861" s="127" t="str">
        <f t="shared" si="1340"/>
        <v xml:space="preserve"> </v>
      </c>
      <c r="AJ2861" s="128" t="str">
        <f t="shared" si="1341"/>
        <v xml:space="preserve"> </v>
      </c>
      <c r="AK2861" s="128" t="str">
        <f t="shared" si="1331"/>
        <v xml:space="preserve"> </v>
      </c>
      <c r="AL2861" s="129" t="str">
        <f t="shared" si="1342"/>
        <v xml:space="preserve"> </v>
      </c>
      <c r="AM2861" s="130" t="str">
        <f t="shared" si="1343"/>
        <v xml:space="preserve"> </v>
      </c>
      <c r="AN2861" s="129" t="str">
        <f t="shared" si="1344"/>
        <v xml:space="preserve"> </v>
      </c>
      <c r="AO2861" s="131" t="str">
        <f t="shared" si="1332"/>
        <v xml:space="preserve"> </v>
      </c>
      <c r="AP2861" s="123" t="str">
        <f t="shared" si="1347"/>
        <v xml:space="preserve"> </v>
      </c>
      <c r="AQ2861" s="129" t="str">
        <f t="shared" si="1333"/>
        <v xml:space="preserve"> </v>
      </c>
      <c r="AR2861" s="111">
        <f t="shared" si="1334"/>
        <v>2858</v>
      </c>
      <c r="AS2861" s="111">
        <f t="shared" si="1335"/>
        <v>0</v>
      </c>
      <c r="AT2861" s="111">
        <f t="shared" si="1336"/>
        <v>0</v>
      </c>
      <c r="AU2861" s="111">
        <f t="shared" si="1339"/>
        <v>0</v>
      </c>
      <c r="AV2861" s="111" t="str">
        <f t="shared" si="1337"/>
        <v xml:space="preserve"> </v>
      </c>
      <c r="AW2861" s="112">
        <f t="shared" si="1338"/>
        <v>0</v>
      </c>
    </row>
    <row r="2862" spans="30:49">
      <c r="AD2862" s="132">
        <v>2859</v>
      </c>
      <c r="AE2862" s="125" t="str">
        <f t="shared" si="1329"/>
        <v xml:space="preserve"> </v>
      </c>
      <c r="AF2862" s="125" t="str">
        <f t="shared" si="1345"/>
        <v xml:space="preserve"> </v>
      </c>
      <c r="AG2862" s="125" t="str">
        <f t="shared" si="1330"/>
        <v xml:space="preserve"> </v>
      </c>
      <c r="AH2862" s="126" t="str">
        <f t="shared" si="1346"/>
        <v xml:space="preserve"> </v>
      </c>
      <c r="AI2862" s="127" t="str">
        <f t="shared" si="1340"/>
        <v xml:space="preserve"> </v>
      </c>
      <c r="AJ2862" s="128" t="str">
        <f t="shared" si="1341"/>
        <v xml:space="preserve"> </v>
      </c>
      <c r="AK2862" s="128" t="str">
        <f t="shared" si="1331"/>
        <v xml:space="preserve"> </v>
      </c>
      <c r="AL2862" s="129" t="str">
        <f t="shared" si="1342"/>
        <v xml:space="preserve"> </v>
      </c>
      <c r="AM2862" s="130" t="str">
        <f t="shared" si="1343"/>
        <v xml:space="preserve"> </v>
      </c>
      <c r="AN2862" s="129" t="str">
        <f t="shared" si="1344"/>
        <v xml:space="preserve"> </v>
      </c>
      <c r="AO2862" s="131" t="str">
        <f t="shared" si="1332"/>
        <v xml:space="preserve"> </v>
      </c>
      <c r="AP2862" s="123" t="str">
        <f t="shared" si="1347"/>
        <v xml:space="preserve"> </v>
      </c>
      <c r="AQ2862" s="129" t="str">
        <f t="shared" si="1333"/>
        <v xml:space="preserve"> </v>
      </c>
      <c r="AR2862" s="111">
        <f t="shared" si="1334"/>
        <v>2859</v>
      </c>
      <c r="AS2862" s="111">
        <f t="shared" si="1335"/>
        <v>0</v>
      </c>
      <c r="AT2862" s="111">
        <f t="shared" si="1336"/>
        <v>0</v>
      </c>
      <c r="AU2862" s="111">
        <f t="shared" si="1339"/>
        <v>0</v>
      </c>
      <c r="AV2862" s="111" t="str">
        <f t="shared" si="1337"/>
        <v xml:space="preserve"> </v>
      </c>
      <c r="AW2862" s="112">
        <f t="shared" si="1338"/>
        <v>0</v>
      </c>
    </row>
    <row r="2863" spans="30:49">
      <c r="AD2863" s="132">
        <v>2860</v>
      </c>
      <c r="AE2863" s="125" t="str">
        <f t="shared" si="1329"/>
        <v xml:space="preserve"> </v>
      </c>
      <c r="AF2863" s="125" t="str">
        <f t="shared" si="1345"/>
        <v xml:space="preserve"> </v>
      </c>
      <c r="AG2863" s="125" t="str">
        <f t="shared" si="1330"/>
        <v xml:space="preserve"> </v>
      </c>
      <c r="AH2863" s="126" t="str">
        <f t="shared" si="1346"/>
        <v xml:space="preserve"> </v>
      </c>
      <c r="AI2863" s="127" t="str">
        <f t="shared" si="1340"/>
        <v xml:space="preserve"> </v>
      </c>
      <c r="AJ2863" s="128" t="str">
        <f t="shared" si="1341"/>
        <v xml:space="preserve"> </v>
      </c>
      <c r="AK2863" s="128" t="str">
        <f t="shared" si="1331"/>
        <v xml:space="preserve"> </v>
      </c>
      <c r="AL2863" s="129" t="str">
        <f t="shared" si="1342"/>
        <v xml:space="preserve"> </v>
      </c>
      <c r="AM2863" s="130" t="str">
        <f t="shared" si="1343"/>
        <v xml:space="preserve"> </v>
      </c>
      <c r="AN2863" s="129" t="str">
        <f t="shared" si="1344"/>
        <v xml:space="preserve"> </v>
      </c>
      <c r="AO2863" s="131" t="str">
        <f t="shared" si="1332"/>
        <v xml:space="preserve"> </v>
      </c>
      <c r="AP2863" s="123" t="str">
        <f t="shared" si="1347"/>
        <v xml:space="preserve"> </v>
      </c>
      <c r="AQ2863" s="129" t="str">
        <f t="shared" si="1333"/>
        <v xml:space="preserve"> </v>
      </c>
      <c r="AR2863" s="111">
        <f t="shared" si="1334"/>
        <v>2860</v>
      </c>
      <c r="AS2863" s="111">
        <f t="shared" si="1335"/>
        <v>0</v>
      </c>
      <c r="AT2863" s="111">
        <f t="shared" si="1336"/>
        <v>0</v>
      </c>
      <c r="AU2863" s="111">
        <f t="shared" si="1339"/>
        <v>0</v>
      </c>
      <c r="AV2863" s="111" t="str">
        <f t="shared" si="1337"/>
        <v xml:space="preserve"> </v>
      </c>
      <c r="AW2863" s="112">
        <f t="shared" si="1338"/>
        <v>0</v>
      </c>
    </row>
    <row r="2864" spans="30:49">
      <c r="AD2864" s="132">
        <v>2861</v>
      </c>
      <c r="AE2864" s="125" t="str">
        <f t="shared" si="1329"/>
        <v xml:space="preserve"> </v>
      </c>
      <c r="AF2864" s="125" t="str">
        <f t="shared" si="1345"/>
        <v xml:space="preserve"> </v>
      </c>
      <c r="AG2864" s="125" t="str">
        <f t="shared" si="1330"/>
        <v xml:space="preserve"> </v>
      </c>
      <c r="AH2864" s="126" t="str">
        <f t="shared" si="1346"/>
        <v xml:space="preserve"> </v>
      </c>
      <c r="AI2864" s="127" t="str">
        <f t="shared" si="1340"/>
        <v xml:space="preserve"> </v>
      </c>
      <c r="AJ2864" s="128" t="str">
        <f t="shared" si="1341"/>
        <v xml:space="preserve"> </v>
      </c>
      <c r="AK2864" s="128" t="str">
        <f t="shared" si="1331"/>
        <v xml:space="preserve"> </v>
      </c>
      <c r="AL2864" s="129" t="str">
        <f t="shared" si="1342"/>
        <v xml:space="preserve"> </v>
      </c>
      <c r="AM2864" s="130" t="str">
        <f t="shared" si="1343"/>
        <v xml:space="preserve"> </v>
      </c>
      <c r="AN2864" s="129" t="str">
        <f t="shared" si="1344"/>
        <v xml:space="preserve"> </v>
      </c>
      <c r="AO2864" s="131" t="str">
        <f t="shared" si="1332"/>
        <v xml:space="preserve"> </v>
      </c>
      <c r="AP2864" s="123" t="str">
        <f t="shared" si="1347"/>
        <v xml:space="preserve"> </v>
      </c>
      <c r="AQ2864" s="129" t="str">
        <f t="shared" si="1333"/>
        <v xml:space="preserve"> </v>
      </c>
      <c r="AR2864" s="111">
        <f t="shared" si="1334"/>
        <v>2861</v>
      </c>
      <c r="AS2864" s="111">
        <f t="shared" si="1335"/>
        <v>0</v>
      </c>
      <c r="AT2864" s="111">
        <f t="shared" si="1336"/>
        <v>0</v>
      </c>
      <c r="AU2864" s="111">
        <f t="shared" si="1339"/>
        <v>0</v>
      </c>
      <c r="AV2864" s="111" t="str">
        <f t="shared" si="1337"/>
        <v xml:space="preserve"> </v>
      </c>
      <c r="AW2864" s="112">
        <f t="shared" si="1338"/>
        <v>0</v>
      </c>
    </row>
    <row r="2865" spans="30:49">
      <c r="AD2865" s="132">
        <v>2862</v>
      </c>
      <c r="AE2865" s="125" t="str">
        <f t="shared" si="1329"/>
        <v xml:space="preserve"> </v>
      </c>
      <c r="AF2865" s="125" t="str">
        <f t="shared" si="1345"/>
        <v xml:space="preserve"> </v>
      </c>
      <c r="AG2865" s="125" t="str">
        <f t="shared" si="1330"/>
        <v xml:space="preserve"> </v>
      </c>
      <c r="AH2865" s="126" t="str">
        <f t="shared" si="1346"/>
        <v xml:space="preserve"> </v>
      </c>
      <c r="AI2865" s="127" t="str">
        <f t="shared" si="1340"/>
        <v xml:space="preserve"> </v>
      </c>
      <c r="AJ2865" s="128" t="str">
        <f t="shared" si="1341"/>
        <v xml:space="preserve"> </v>
      </c>
      <c r="AK2865" s="128" t="str">
        <f t="shared" si="1331"/>
        <v xml:space="preserve"> </v>
      </c>
      <c r="AL2865" s="129" t="str">
        <f t="shared" si="1342"/>
        <v xml:space="preserve"> </v>
      </c>
      <c r="AM2865" s="130" t="str">
        <f t="shared" si="1343"/>
        <v xml:space="preserve"> </v>
      </c>
      <c r="AN2865" s="129" t="str">
        <f t="shared" si="1344"/>
        <v xml:space="preserve"> </v>
      </c>
      <c r="AO2865" s="131" t="str">
        <f t="shared" si="1332"/>
        <v xml:space="preserve"> </v>
      </c>
      <c r="AP2865" s="123" t="str">
        <f t="shared" si="1347"/>
        <v xml:space="preserve"> </v>
      </c>
      <c r="AQ2865" s="129" t="str">
        <f t="shared" si="1333"/>
        <v xml:space="preserve"> </v>
      </c>
      <c r="AR2865" s="111">
        <f t="shared" si="1334"/>
        <v>2862</v>
      </c>
      <c r="AS2865" s="111">
        <f t="shared" si="1335"/>
        <v>0</v>
      </c>
      <c r="AT2865" s="111">
        <f t="shared" si="1336"/>
        <v>0</v>
      </c>
      <c r="AU2865" s="111">
        <f t="shared" si="1339"/>
        <v>0</v>
      </c>
      <c r="AV2865" s="111" t="str">
        <f t="shared" si="1337"/>
        <v xml:space="preserve"> </v>
      </c>
      <c r="AW2865" s="112">
        <f t="shared" si="1338"/>
        <v>0</v>
      </c>
    </row>
    <row r="2866" spans="30:49">
      <c r="AD2866" s="132">
        <v>2863</v>
      </c>
      <c r="AE2866" s="125" t="str">
        <f t="shared" si="1329"/>
        <v xml:space="preserve"> </v>
      </c>
      <c r="AF2866" s="125" t="str">
        <f t="shared" si="1345"/>
        <v xml:space="preserve"> </v>
      </c>
      <c r="AG2866" s="125" t="str">
        <f t="shared" si="1330"/>
        <v xml:space="preserve"> </v>
      </c>
      <c r="AH2866" s="126" t="str">
        <f t="shared" si="1346"/>
        <v xml:space="preserve"> </v>
      </c>
      <c r="AI2866" s="127" t="str">
        <f t="shared" si="1340"/>
        <v xml:space="preserve"> </v>
      </c>
      <c r="AJ2866" s="128" t="str">
        <f t="shared" si="1341"/>
        <v xml:space="preserve"> </v>
      </c>
      <c r="AK2866" s="128" t="str">
        <f t="shared" si="1331"/>
        <v xml:space="preserve"> </v>
      </c>
      <c r="AL2866" s="129" t="str">
        <f t="shared" si="1342"/>
        <v xml:space="preserve"> </v>
      </c>
      <c r="AM2866" s="130" t="str">
        <f t="shared" si="1343"/>
        <v xml:space="preserve"> </v>
      </c>
      <c r="AN2866" s="129" t="str">
        <f t="shared" si="1344"/>
        <v xml:space="preserve"> </v>
      </c>
      <c r="AO2866" s="131" t="str">
        <f t="shared" si="1332"/>
        <v xml:space="preserve"> </v>
      </c>
      <c r="AP2866" s="123" t="str">
        <f t="shared" si="1347"/>
        <v xml:space="preserve"> </v>
      </c>
      <c r="AQ2866" s="129" t="str">
        <f t="shared" si="1333"/>
        <v xml:space="preserve"> </v>
      </c>
      <c r="AR2866" s="111">
        <f t="shared" si="1334"/>
        <v>2863</v>
      </c>
      <c r="AS2866" s="111">
        <f t="shared" si="1335"/>
        <v>0</v>
      </c>
      <c r="AT2866" s="111">
        <f t="shared" si="1336"/>
        <v>0</v>
      </c>
      <c r="AU2866" s="111">
        <f t="shared" si="1339"/>
        <v>0</v>
      </c>
      <c r="AV2866" s="111" t="str">
        <f t="shared" si="1337"/>
        <v xml:space="preserve"> </v>
      </c>
      <c r="AW2866" s="112">
        <f t="shared" si="1338"/>
        <v>0</v>
      </c>
    </row>
    <row r="2867" spans="30:49">
      <c r="AD2867" s="132">
        <v>2864</v>
      </c>
      <c r="AE2867" s="125" t="str">
        <f t="shared" si="1329"/>
        <v xml:space="preserve"> </v>
      </c>
      <c r="AF2867" s="125" t="str">
        <f t="shared" si="1345"/>
        <v xml:space="preserve"> </v>
      </c>
      <c r="AG2867" s="125" t="str">
        <f t="shared" si="1330"/>
        <v xml:space="preserve"> </v>
      </c>
      <c r="AH2867" s="126" t="str">
        <f t="shared" si="1346"/>
        <v xml:space="preserve"> </v>
      </c>
      <c r="AI2867" s="127" t="str">
        <f t="shared" si="1340"/>
        <v xml:space="preserve"> </v>
      </c>
      <c r="AJ2867" s="128" t="str">
        <f t="shared" si="1341"/>
        <v xml:space="preserve"> </v>
      </c>
      <c r="AK2867" s="128" t="str">
        <f t="shared" si="1331"/>
        <v xml:space="preserve"> </v>
      </c>
      <c r="AL2867" s="129" t="str">
        <f t="shared" si="1342"/>
        <v xml:space="preserve"> </v>
      </c>
      <c r="AM2867" s="130" t="str">
        <f t="shared" si="1343"/>
        <v xml:space="preserve"> </v>
      </c>
      <c r="AN2867" s="129" t="str">
        <f t="shared" si="1344"/>
        <v xml:space="preserve"> </v>
      </c>
      <c r="AO2867" s="131" t="str">
        <f t="shared" si="1332"/>
        <v xml:space="preserve"> </v>
      </c>
      <c r="AP2867" s="123" t="str">
        <f t="shared" si="1347"/>
        <v xml:space="preserve"> </v>
      </c>
      <c r="AQ2867" s="129" t="str">
        <f t="shared" si="1333"/>
        <v xml:space="preserve"> </v>
      </c>
      <c r="AR2867" s="111">
        <f t="shared" si="1334"/>
        <v>2864</v>
      </c>
      <c r="AS2867" s="111">
        <f t="shared" si="1335"/>
        <v>0</v>
      </c>
      <c r="AT2867" s="111">
        <f t="shared" si="1336"/>
        <v>0</v>
      </c>
      <c r="AU2867" s="111">
        <f t="shared" si="1339"/>
        <v>0</v>
      </c>
      <c r="AV2867" s="111" t="str">
        <f t="shared" si="1337"/>
        <v xml:space="preserve"> </v>
      </c>
      <c r="AW2867" s="112">
        <f t="shared" si="1338"/>
        <v>0</v>
      </c>
    </row>
    <row r="2868" spans="30:49">
      <c r="AD2868" s="132">
        <v>2865</v>
      </c>
      <c r="AE2868" s="125" t="str">
        <f t="shared" si="1329"/>
        <v xml:space="preserve"> </v>
      </c>
      <c r="AF2868" s="125" t="str">
        <f t="shared" si="1345"/>
        <v xml:space="preserve"> </v>
      </c>
      <c r="AG2868" s="125" t="str">
        <f t="shared" si="1330"/>
        <v xml:space="preserve"> </v>
      </c>
      <c r="AH2868" s="126" t="str">
        <f t="shared" si="1346"/>
        <v xml:space="preserve"> </v>
      </c>
      <c r="AI2868" s="127" t="str">
        <f t="shared" si="1340"/>
        <v xml:space="preserve"> </v>
      </c>
      <c r="AJ2868" s="128" t="str">
        <f t="shared" si="1341"/>
        <v xml:space="preserve"> </v>
      </c>
      <c r="AK2868" s="128" t="str">
        <f t="shared" si="1331"/>
        <v xml:space="preserve"> </v>
      </c>
      <c r="AL2868" s="129" t="str">
        <f t="shared" si="1342"/>
        <v xml:space="preserve"> </v>
      </c>
      <c r="AM2868" s="130" t="str">
        <f t="shared" si="1343"/>
        <v xml:space="preserve"> </v>
      </c>
      <c r="AN2868" s="129" t="str">
        <f t="shared" si="1344"/>
        <v xml:space="preserve"> </v>
      </c>
      <c r="AO2868" s="131" t="str">
        <f t="shared" si="1332"/>
        <v xml:space="preserve"> </v>
      </c>
      <c r="AP2868" s="123" t="str">
        <f t="shared" si="1347"/>
        <v xml:space="preserve"> </v>
      </c>
      <c r="AQ2868" s="129" t="str">
        <f t="shared" si="1333"/>
        <v xml:space="preserve"> </v>
      </c>
      <c r="AR2868" s="111">
        <f t="shared" si="1334"/>
        <v>2865</v>
      </c>
      <c r="AS2868" s="111">
        <f t="shared" si="1335"/>
        <v>0</v>
      </c>
      <c r="AT2868" s="111">
        <f t="shared" si="1336"/>
        <v>0</v>
      </c>
      <c r="AU2868" s="111">
        <f t="shared" si="1339"/>
        <v>0</v>
      </c>
      <c r="AV2868" s="111" t="str">
        <f t="shared" si="1337"/>
        <v xml:space="preserve"> </v>
      </c>
      <c r="AW2868" s="112">
        <f t="shared" si="1338"/>
        <v>0</v>
      </c>
    </row>
    <row r="2869" spans="30:49">
      <c r="AD2869" s="132">
        <v>2866</v>
      </c>
      <c r="AE2869" s="125" t="str">
        <f t="shared" si="1329"/>
        <v xml:space="preserve"> </v>
      </c>
      <c r="AF2869" s="125" t="str">
        <f t="shared" si="1345"/>
        <v xml:space="preserve"> </v>
      </c>
      <c r="AG2869" s="125" t="str">
        <f t="shared" si="1330"/>
        <v xml:space="preserve"> </v>
      </c>
      <c r="AH2869" s="126" t="str">
        <f t="shared" si="1346"/>
        <v xml:space="preserve"> </v>
      </c>
      <c r="AI2869" s="127" t="str">
        <f t="shared" si="1340"/>
        <v xml:space="preserve"> </v>
      </c>
      <c r="AJ2869" s="128" t="str">
        <f t="shared" si="1341"/>
        <v xml:space="preserve"> </v>
      </c>
      <c r="AK2869" s="128" t="str">
        <f t="shared" si="1331"/>
        <v xml:space="preserve"> </v>
      </c>
      <c r="AL2869" s="129" t="str">
        <f t="shared" si="1342"/>
        <v xml:space="preserve"> </v>
      </c>
      <c r="AM2869" s="130" t="str">
        <f t="shared" si="1343"/>
        <v xml:space="preserve"> </v>
      </c>
      <c r="AN2869" s="129" t="str">
        <f t="shared" si="1344"/>
        <v xml:space="preserve"> </v>
      </c>
      <c r="AO2869" s="131" t="str">
        <f t="shared" si="1332"/>
        <v xml:space="preserve"> </v>
      </c>
      <c r="AP2869" s="123" t="str">
        <f t="shared" si="1347"/>
        <v xml:space="preserve"> </v>
      </c>
      <c r="AQ2869" s="129" t="str">
        <f t="shared" si="1333"/>
        <v xml:space="preserve"> </v>
      </c>
      <c r="AR2869" s="111">
        <f t="shared" si="1334"/>
        <v>2866</v>
      </c>
      <c r="AS2869" s="111">
        <f t="shared" si="1335"/>
        <v>0</v>
      </c>
      <c r="AT2869" s="111">
        <f t="shared" si="1336"/>
        <v>0</v>
      </c>
      <c r="AU2869" s="111">
        <f t="shared" si="1339"/>
        <v>0</v>
      </c>
      <c r="AV2869" s="111" t="str">
        <f t="shared" si="1337"/>
        <v xml:space="preserve"> </v>
      </c>
      <c r="AW2869" s="112">
        <f t="shared" si="1338"/>
        <v>0</v>
      </c>
    </row>
    <row r="2870" spans="30:49">
      <c r="AD2870" s="132">
        <v>2867</v>
      </c>
      <c r="AE2870" s="125" t="str">
        <f t="shared" si="1329"/>
        <v xml:space="preserve"> </v>
      </c>
      <c r="AF2870" s="125" t="str">
        <f t="shared" si="1345"/>
        <v xml:space="preserve"> </v>
      </c>
      <c r="AG2870" s="125" t="str">
        <f t="shared" si="1330"/>
        <v xml:space="preserve"> </v>
      </c>
      <c r="AH2870" s="126" t="str">
        <f t="shared" si="1346"/>
        <v xml:space="preserve"> </v>
      </c>
      <c r="AI2870" s="127" t="str">
        <f t="shared" si="1340"/>
        <v xml:space="preserve"> </v>
      </c>
      <c r="AJ2870" s="128" t="str">
        <f t="shared" si="1341"/>
        <v xml:space="preserve"> </v>
      </c>
      <c r="AK2870" s="128" t="str">
        <f t="shared" si="1331"/>
        <v xml:space="preserve"> </v>
      </c>
      <c r="AL2870" s="129" t="str">
        <f t="shared" si="1342"/>
        <v xml:space="preserve"> </v>
      </c>
      <c r="AM2870" s="130" t="str">
        <f t="shared" si="1343"/>
        <v xml:space="preserve"> </v>
      </c>
      <c r="AN2870" s="129" t="str">
        <f t="shared" si="1344"/>
        <v xml:space="preserve"> </v>
      </c>
      <c r="AO2870" s="131" t="str">
        <f t="shared" si="1332"/>
        <v xml:space="preserve"> </v>
      </c>
      <c r="AP2870" s="123" t="str">
        <f t="shared" si="1347"/>
        <v xml:space="preserve"> </v>
      </c>
      <c r="AQ2870" s="129" t="str">
        <f t="shared" si="1333"/>
        <v xml:space="preserve"> </v>
      </c>
      <c r="AR2870" s="111">
        <f t="shared" si="1334"/>
        <v>2867</v>
      </c>
      <c r="AS2870" s="111">
        <f t="shared" si="1335"/>
        <v>0</v>
      </c>
      <c r="AT2870" s="111">
        <f t="shared" si="1336"/>
        <v>0</v>
      </c>
      <c r="AU2870" s="111">
        <f t="shared" si="1339"/>
        <v>0</v>
      </c>
      <c r="AV2870" s="111" t="str">
        <f t="shared" si="1337"/>
        <v xml:space="preserve"> </v>
      </c>
      <c r="AW2870" s="112">
        <f t="shared" si="1338"/>
        <v>0</v>
      </c>
    </row>
    <row r="2871" spans="30:49">
      <c r="AD2871" s="132">
        <v>2868</v>
      </c>
      <c r="AE2871" s="125" t="str">
        <f t="shared" si="1329"/>
        <v xml:space="preserve"> </v>
      </c>
      <c r="AF2871" s="125" t="str">
        <f t="shared" si="1345"/>
        <v xml:space="preserve"> </v>
      </c>
      <c r="AG2871" s="125" t="str">
        <f t="shared" si="1330"/>
        <v xml:space="preserve"> </v>
      </c>
      <c r="AH2871" s="126" t="str">
        <f t="shared" si="1346"/>
        <v xml:space="preserve"> </v>
      </c>
      <c r="AI2871" s="127" t="str">
        <f t="shared" si="1340"/>
        <v xml:space="preserve"> </v>
      </c>
      <c r="AJ2871" s="128" t="str">
        <f t="shared" si="1341"/>
        <v xml:space="preserve"> </v>
      </c>
      <c r="AK2871" s="128" t="str">
        <f t="shared" si="1331"/>
        <v xml:space="preserve"> </v>
      </c>
      <c r="AL2871" s="129" t="str">
        <f t="shared" si="1342"/>
        <v xml:space="preserve"> </v>
      </c>
      <c r="AM2871" s="130" t="str">
        <f t="shared" si="1343"/>
        <v xml:space="preserve"> </v>
      </c>
      <c r="AN2871" s="129" t="str">
        <f t="shared" si="1344"/>
        <v xml:space="preserve"> </v>
      </c>
      <c r="AO2871" s="131" t="str">
        <f t="shared" si="1332"/>
        <v xml:space="preserve"> </v>
      </c>
      <c r="AP2871" s="123" t="str">
        <f t="shared" si="1347"/>
        <v xml:space="preserve"> </v>
      </c>
      <c r="AQ2871" s="129" t="str">
        <f t="shared" si="1333"/>
        <v xml:space="preserve"> </v>
      </c>
      <c r="AR2871" s="111">
        <f t="shared" si="1334"/>
        <v>2868</v>
      </c>
      <c r="AS2871" s="111">
        <f t="shared" si="1335"/>
        <v>0</v>
      </c>
      <c r="AT2871" s="111">
        <f t="shared" si="1336"/>
        <v>0</v>
      </c>
      <c r="AU2871" s="111">
        <f t="shared" si="1339"/>
        <v>0</v>
      </c>
      <c r="AV2871" s="111" t="str">
        <f t="shared" si="1337"/>
        <v xml:space="preserve"> </v>
      </c>
      <c r="AW2871" s="112">
        <f t="shared" si="1338"/>
        <v>0</v>
      </c>
    </row>
    <row r="2872" spans="30:49">
      <c r="AD2872" s="132">
        <v>2869</v>
      </c>
      <c r="AE2872" s="125" t="str">
        <f t="shared" si="1329"/>
        <v xml:space="preserve"> </v>
      </c>
      <c r="AF2872" s="125" t="str">
        <f t="shared" si="1345"/>
        <v xml:space="preserve"> </v>
      </c>
      <c r="AG2872" s="125" t="str">
        <f t="shared" si="1330"/>
        <v xml:space="preserve"> </v>
      </c>
      <c r="AH2872" s="126" t="str">
        <f t="shared" si="1346"/>
        <v xml:space="preserve"> </v>
      </c>
      <c r="AI2872" s="127" t="str">
        <f t="shared" si="1340"/>
        <v xml:space="preserve"> </v>
      </c>
      <c r="AJ2872" s="128" t="str">
        <f t="shared" si="1341"/>
        <v xml:space="preserve"> </v>
      </c>
      <c r="AK2872" s="128" t="str">
        <f t="shared" si="1331"/>
        <v xml:space="preserve"> </v>
      </c>
      <c r="AL2872" s="129" t="str">
        <f t="shared" si="1342"/>
        <v xml:space="preserve"> </v>
      </c>
      <c r="AM2872" s="130" t="str">
        <f t="shared" si="1343"/>
        <v xml:space="preserve"> </v>
      </c>
      <c r="AN2872" s="129" t="str">
        <f t="shared" si="1344"/>
        <v xml:space="preserve"> </v>
      </c>
      <c r="AO2872" s="131" t="str">
        <f t="shared" si="1332"/>
        <v xml:space="preserve"> </v>
      </c>
      <c r="AP2872" s="123" t="str">
        <f t="shared" si="1347"/>
        <v xml:space="preserve"> </v>
      </c>
      <c r="AQ2872" s="129" t="str">
        <f t="shared" si="1333"/>
        <v xml:space="preserve"> </v>
      </c>
      <c r="AR2872" s="111">
        <f t="shared" si="1334"/>
        <v>2869</v>
      </c>
      <c r="AS2872" s="111">
        <f t="shared" si="1335"/>
        <v>0</v>
      </c>
      <c r="AT2872" s="111">
        <f t="shared" si="1336"/>
        <v>0</v>
      </c>
      <c r="AU2872" s="111">
        <f t="shared" si="1339"/>
        <v>0</v>
      </c>
      <c r="AV2872" s="111" t="str">
        <f t="shared" si="1337"/>
        <v xml:space="preserve"> </v>
      </c>
      <c r="AW2872" s="112">
        <f t="shared" si="1338"/>
        <v>0</v>
      </c>
    </row>
    <row r="2873" spans="30:49">
      <c r="AD2873" s="132">
        <v>2870</v>
      </c>
      <c r="AE2873" s="125" t="str">
        <f t="shared" si="1329"/>
        <v xml:space="preserve"> </v>
      </c>
      <c r="AF2873" s="125" t="str">
        <f t="shared" si="1345"/>
        <v xml:space="preserve"> </v>
      </c>
      <c r="AG2873" s="125" t="str">
        <f t="shared" si="1330"/>
        <v xml:space="preserve"> </v>
      </c>
      <c r="AH2873" s="126" t="str">
        <f t="shared" si="1346"/>
        <v xml:space="preserve"> </v>
      </c>
      <c r="AI2873" s="127" t="str">
        <f t="shared" si="1340"/>
        <v xml:space="preserve"> </v>
      </c>
      <c r="AJ2873" s="128" t="str">
        <f t="shared" si="1341"/>
        <v xml:space="preserve"> </v>
      </c>
      <c r="AK2873" s="128" t="str">
        <f t="shared" si="1331"/>
        <v xml:space="preserve"> </v>
      </c>
      <c r="AL2873" s="129" t="str">
        <f t="shared" si="1342"/>
        <v xml:space="preserve"> </v>
      </c>
      <c r="AM2873" s="130" t="str">
        <f t="shared" si="1343"/>
        <v xml:space="preserve"> </v>
      </c>
      <c r="AN2873" s="129" t="str">
        <f t="shared" si="1344"/>
        <v xml:space="preserve"> </v>
      </c>
      <c r="AO2873" s="131" t="str">
        <f t="shared" si="1332"/>
        <v xml:space="preserve"> </v>
      </c>
      <c r="AP2873" s="123" t="str">
        <f t="shared" si="1347"/>
        <v xml:space="preserve"> </v>
      </c>
      <c r="AQ2873" s="129" t="str">
        <f t="shared" si="1333"/>
        <v xml:space="preserve"> </v>
      </c>
      <c r="AR2873" s="111">
        <f t="shared" si="1334"/>
        <v>2870</v>
      </c>
      <c r="AS2873" s="111">
        <f t="shared" si="1335"/>
        <v>0</v>
      </c>
      <c r="AT2873" s="111">
        <f t="shared" si="1336"/>
        <v>0</v>
      </c>
      <c r="AU2873" s="111">
        <f t="shared" si="1339"/>
        <v>0</v>
      </c>
      <c r="AV2873" s="111" t="str">
        <f t="shared" si="1337"/>
        <v xml:space="preserve"> </v>
      </c>
      <c r="AW2873" s="112">
        <f t="shared" si="1338"/>
        <v>0</v>
      </c>
    </row>
    <row r="2874" spans="30:49">
      <c r="AD2874" s="132">
        <v>2871</v>
      </c>
      <c r="AE2874" s="125" t="str">
        <f t="shared" si="1329"/>
        <v xml:space="preserve"> </v>
      </c>
      <c r="AF2874" s="125" t="str">
        <f t="shared" si="1345"/>
        <v xml:space="preserve"> </v>
      </c>
      <c r="AG2874" s="125" t="str">
        <f t="shared" si="1330"/>
        <v xml:space="preserve"> </v>
      </c>
      <c r="AH2874" s="126" t="str">
        <f t="shared" si="1346"/>
        <v xml:space="preserve"> </v>
      </c>
      <c r="AI2874" s="127" t="str">
        <f t="shared" si="1340"/>
        <v xml:space="preserve"> </v>
      </c>
      <c r="AJ2874" s="128" t="str">
        <f t="shared" si="1341"/>
        <v xml:space="preserve"> </v>
      </c>
      <c r="AK2874" s="128" t="str">
        <f t="shared" si="1331"/>
        <v xml:space="preserve"> </v>
      </c>
      <c r="AL2874" s="129" t="str">
        <f t="shared" si="1342"/>
        <v xml:space="preserve"> </v>
      </c>
      <c r="AM2874" s="130" t="str">
        <f t="shared" si="1343"/>
        <v xml:space="preserve"> </v>
      </c>
      <c r="AN2874" s="129" t="str">
        <f t="shared" si="1344"/>
        <v xml:space="preserve"> </v>
      </c>
      <c r="AO2874" s="131" t="str">
        <f t="shared" si="1332"/>
        <v xml:space="preserve"> </v>
      </c>
      <c r="AP2874" s="123" t="str">
        <f t="shared" si="1347"/>
        <v xml:space="preserve"> </v>
      </c>
      <c r="AQ2874" s="129" t="str">
        <f t="shared" si="1333"/>
        <v xml:space="preserve"> </v>
      </c>
      <c r="AR2874" s="111">
        <f t="shared" si="1334"/>
        <v>2871</v>
      </c>
      <c r="AS2874" s="111">
        <f t="shared" si="1335"/>
        <v>0</v>
      </c>
      <c r="AT2874" s="111">
        <f t="shared" si="1336"/>
        <v>0</v>
      </c>
      <c r="AU2874" s="111">
        <f t="shared" si="1339"/>
        <v>0</v>
      </c>
      <c r="AV2874" s="111" t="str">
        <f t="shared" si="1337"/>
        <v xml:space="preserve"> </v>
      </c>
      <c r="AW2874" s="112">
        <f t="shared" si="1338"/>
        <v>0</v>
      </c>
    </row>
    <row r="2875" spans="30:49">
      <c r="AD2875" s="132">
        <v>2872</v>
      </c>
      <c r="AE2875" s="125" t="str">
        <f t="shared" si="1329"/>
        <v xml:space="preserve"> </v>
      </c>
      <c r="AF2875" s="125" t="str">
        <f t="shared" si="1345"/>
        <v xml:space="preserve"> </v>
      </c>
      <c r="AG2875" s="125" t="str">
        <f t="shared" si="1330"/>
        <v xml:space="preserve"> </v>
      </c>
      <c r="AH2875" s="126" t="str">
        <f t="shared" si="1346"/>
        <v xml:space="preserve"> </v>
      </c>
      <c r="AI2875" s="127" t="str">
        <f t="shared" si="1340"/>
        <v xml:space="preserve"> </v>
      </c>
      <c r="AJ2875" s="128" t="str">
        <f t="shared" si="1341"/>
        <v xml:space="preserve"> </v>
      </c>
      <c r="AK2875" s="128" t="str">
        <f t="shared" si="1331"/>
        <v xml:space="preserve"> </v>
      </c>
      <c r="AL2875" s="129" t="str">
        <f t="shared" si="1342"/>
        <v xml:space="preserve"> </v>
      </c>
      <c r="AM2875" s="130" t="str">
        <f t="shared" si="1343"/>
        <v xml:space="preserve"> </v>
      </c>
      <c r="AN2875" s="129" t="str">
        <f t="shared" si="1344"/>
        <v xml:space="preserve"> </v>
      </c>
      <c r="AO2875" s="131" t="str">
        <f t="shared" si="1332"/>
        <v xml:space="preserve"> </v>
      </c>
      <c r="AP2875" s="123" t="str">
        <f t="shared" si="1347"/>
        <v xml:space="preserve"> </v>
      </c>
      <c r="AQ2875" s="129" t="str">
        <f t="shared" si="1333"/>
        <v xml:space="preserve"> </v>
      </c>
      <c r="AR2875" s="111">
        <f t="shared" si="1334"/>
        <v>2872</v>
      </c>
      <c r="AS2875" s="111">
        <f t="shared" si="1335"/>
        <v>0</v>
      </c>
      <c r="AT2875" s="111">
        <f t="shared" si="1336"/>
        <v>0</v>
      </c>
      <c r="AU2875" s="111">
        <f t="shared" si="1339"/>
        <v>0</v>
      </c>
      <c r="AV2875" s="111" t="str">
        <f t="shared" si="1337"/>
        <v xml:space="preserve"> </v>
      </c>
      <c r="AW2875" s="112">
        <f t="shared" si="1338"/>
        <v>0</v>
      </c>
    </row>
    <row r="2876" spans="30:49">
      <c r="AD2876" s="132">
        <v>2873</v>
      </c>
      <c r="AE2876" s="125" t="str">
        <f t="shared" si="1329"/>
        <v xml:space="preserve"> </v>
      </c>
      <c r="AF2876" s="125" t="str">
        <f t="shared" si="1345"/>
        <v xml:space="preserve"> </v>
      </c>
      <c r="AG2876" s="125" t="str">
        <f t="shared" si="1330"/>
        <v xml:space="preserve"> </v>
      </c>
      <c r="AH2876" s="126" t="str">
        <f t="shared" si="1346"/>
        <v xml:space="preserve"> </v>
      </c>
      <c r="AI2876" s="127" t="str">
        <f t="shared" si="1340"/>
        <v xml:space="preserve"> </v>
      </c>
      <c r="AJ2876" s="128" t="str">
        <f t="shared" si="1341"/>
        <v xml:space="preserve"> </v>
      </c>
      <c r="AK2876" s="128" t="str">
        <f t="shared" si="1331"/>
        <v xml:space="preserve"> </v>
      </c>
      <c r="AL2876" s="129" t="str">
        <f t="shared" si="1342"/>
        <v xml:space="preserve"> </v>
      </c>
      <c r="AM2876" s="130" t="str">
        <f t="shared" si="1343"/>
        <v xml:space="preserve"> </v>
      </c>
      <c r="AN2876" s="129" t="str">
        <f t="shared" si="1344"/>
        <v xml:space="preserve"> </v>
      </c>
      <c r="AO2876" s="131" t="str">
        <f t="shared" si="1332"/>
        <v xml:space="preserve"> </v>
      </c>
      <c r="AP2876" s="123" t="str">
        <f t="shared" si="1347"/>
        <v xml:space="preserve"> </v>
      </c>
      <c r="AQ2876" s="129" t="str">
        <f t="shared" si="1333"/>
        <v xml:space="preserve"> </v>
      </c>
      <c r="AR2876" s="111">
        <f t="shared" si="1334"/>
        <v>2873</v>
      </c>
      <c r="AS2876" s="111">
        <f t="shared" si="1335"/>
        <v>0</v>
      </c>
      <c r="AT2876" s="111">
        <f t="shared" si="1336"/>
        <v>0</v>
      </c>
      <c r="AU2876" s="111">
        <f t="shared" si="1339"/>
        <v>0</v>
      </c>
      <c r="AV2876" s="111" t="str">
        <f t="shared" si="1337"/>
        <v xml:space="preserve"> </v>
      </c>
      <c r="AW2876" s="112">
        <f t="shared" si="1338"/>
        <v>0</v>
      </c>
    </row>
    <row r="2877" spans="30:49">
      <c r="AD2877" s="132">
        <v>2874</v>
      </c>
      <c r="AE2877" s="125" t="str">
        <f t="shared" si="1329"/>
        <v xml:space="preserve"> </v>
      </c>
      <c r="AF2877" s="125" t="str">
        <f t="shared" si="1345"/>
        <v xml:space="preserve"> </v>
      </c>
      <c r="AG2877" s="125" t="str">
        <f t="shared" si="1330"/>
        <v xml:space="preserve"> </v>
      </c>
      <c r="AH2877" s="126" t="str">
        <f t="shared" si="1346"/>
        <v xml:space="preserve"> </v>
      </c>
      <c r="AI2877" s="127" t="str">
        <f t="shared" si="1340"/>
        <v xml:space="preserve"> </v>
      </c>
      <c r="AJ2877" s="128" t="str">
        <f t="shared" si="1341"/>
        <v xml:space="preserve"> </v>
      </c>
      <c r="AK2877" s="128" t="str">
        <f t="shared" si="1331"/>
        <v xml:space="preserve"> </v>
      </c>
      <c r="AL2877" s="129" t="str">
        <f t="shared" si="1342"/>
        <v xml:space="preserve"> </v>
      </c>
      <c r="AM2877" s="130" t="str">
        <f t="shared" si="1343"/>
        <v xml:space="preserve"> </v>
      </c>
      <c r="AN2877" s="129" t="str">
        <f t="shared" si="1344"/>
        <v xml:space="preserve"> </v>
      </c>
      <c r="AO2877" s="131" t="str">
        <f t="shared" si="1332"/>
        <v xml:space="preserve"> </v>
      </c>
      <c r="AP2877" s="123" t="str">
        <f t="shared" si="1347"/>
        <v xml:space="preserve"> </v>
      </c>
      <c r="AQ2877" s="129" t="str">
        <f t="shared" si="1333"/>
        <v xml:space="preserve"> </v>
      </c>
      <c r="AR2877" s="111">
        <f t="shared" si="1334"/>
        <v>2874</v>
      </c>
      <c r="AS2877" s="111">
        <f t="shared" si="1335"/>
        <v>0</v>
      </c>
      <c r="AT2877" s="111">
        <f t="shared" si="1336"/>
        <v>0</v>
      </c>
      <c r="AU2877" s="111">
        <f t="shared" si="1339"/>
        <v>0</v>
      </c>
      <c r="AV2877" s="111" t="str">
        <f t="shared" si="1337"/>
        <v xml:space="preserve"> </v>
      </c>
      <c r="AW2877" s="112">
        <f t="shared" si="1338"/>
        <v>0</v>
      </c>
    </row>
    <row r="2878" spans="30:49">
      <c r="AD2878" s="132">
        <v>2875</v>
      </c>
      <c r="AE2878" s="125" t="str">
        <f t="shared" si="1329"/>
        <v xml:space="preserve"> </v>
      </c>
      <c r="AF2878" s="125" t="str">
        <f t="shared" si="1345"/>
        <v xml:space="preserve"> </v>
      </c>
      <c r="AG2878" s="125" t="str">
        <f t="shared" si="1330"/>
        <v xml:space="preserve"> </v>
      </c>
      <c r="AH2878" s="126" t="str">
        <f t="shared" si="1346"/>
        <v xml:space="preserve"> </v>
      </c>
      <c r="AI2878" s="127" t="str">
        <f t="shared" si="1340"/>
        <v xml:space="preserve"> </v>
      </c>
      <c r="AJ2878" s="128" t="str">
        <f t="shared" si="1341"/>
        <v xml:space="preserve"> </v>
      </c>
      <c r="AK2878" s="128" t="str">
        <f t="shared" si="1331"/>
        <v xml:space="preserve"> </v>
      </c>
      <c r="AL2878" s="129" t="str">
        <f t="shared" si="1342"/>
        <v xml:space="preserve"> </v>
      </c>
      <c r="AM2878" s="130" t="str">
        <f t="shared" si="1343"/>
        <v xml:space="preserve"> </v>
      </c>
      <c r="AN2878" s="129" t="str">
        <f t="shared" si="1344"/>
        <v xml:space="preserve"> </v>
      </c>
      <c r="AO2878" s="131" t="str">
        <f t="shared" si="1332"/>
        <v xml:space="preserve"> </v>
      </c>
      <c r="AP2878" s="123" t="str">
        <f t="shared" si="1347"/>
        <v xml:space="preserve"> </v>
      </c>
      <c r="AQ2878" s="129" t="str">
        <f t="shared" si="1333"/>
        <v xml:space="preserve"> </v>
      </c>
      <c r="AR2878" s="111">
        <f t="shared" si="1334"/>
        <v>2875</v>
      </c>
      <c r="AS2878" s="111">
        <f t="shared" si="1335"/>
        <v>0</v>
      </c>
      <c r="AT2878" s="111">
        <f t="shared" si="1336"/>
        <v>0</v>
      </c>
      <c r="AU2878" s="111">
        <f t="shared" si="1339"/>
        <v>0</v>
      </c>
      <c r="AV2878" s="111" t="str">
        <f t="shared" si="1337"/>
        <v xml:space="preserve"> </v>
      </c>
      <c r="AW2878" s="112">
        <f t="shared" si="1338"/>
        <v>0</v>
      </c>
    </row>
    <row r="2879" spans="30:49">
      <c r="AD2879" s="132">
        <v>2876</v>
      </c>
      <c r="AE2879" s="125" t="str">
        <f t="shared" si="1329"/>
        <v xml:space="preserve"> </v>
      </c>
      <c r="AF2879" s="125" t="str">
        <f t="shared" si="1345"/>
        <v xml:space="preserve"> </v>
      </c>
      <c r="AG2879" s="125" t="str">
        <f t="shared" si="1330"/>
        <v xml:space="preserve"> </v>
      </c>
      <c r="AH2879" s="126" t="str">
        <f t="shared" si="1346"/>
        <v xml:space="preserve"> </v>
      </c>
      <c r="AI2879" s="127" t="str">
        <f t="shared" si="1340"/>
        <v xml:space="preserve"> </v>
      </c>
      <c r="AJ2879" s="128" t="str">
        <f t="shared" si="1341"/>
        <v xml:space="preserve"> </v>
      </c>
      <c r="AK2879" s="128" t="str">
        <f t="shared" si="1331"/>
        <v xml:space="preserve"> </v>
      </c>
      <c r="AL2879" s="129" t="str">
        <f t="shared" si="1342"/>
        <v xml:space="preserve"> </v>
      </c>
      <c r="AM2879" s="130" t="str">
        <f t="shared" si="1343"/>
        <v xml:space="preserve"> </v>
      </c>
      <c r="AN2879" s="129" t="str">
        <f t="shared" si="1344"/>
        <v xml:space="preserve"> </v>
      </c>
      <c r="AO2879" s="131" t="str">
        <f t="shared" si="1332"/>
        <v xml:space="preserve"> </v>
      </c>
      <c r="AP2879" s="123" t="str">
        <f t="shared" si="1347"/>
        <v xml:space="preserve"> </v>
      </c>
      <c r="AQ2879" s="129" t="str">
        <f t="shared" si="1333"/>
        <v xml:space="preserve"> </v>
      </c>
      <c r="AR2879" s="111">
        <f t="shared" si="1334"/>
        <v>2876</v>
      </c>
      <c r="AS2879" s="111">
        <f t="shared" si="1335"/>
        <v>0</v>
      </c>
      <c r="AT2879" s="111">
        <f t="shared" si="1336"/>
        <v>0</v>
      </c>
      <c r="AU2879" s="111">
        <f t="shared" si="1339"/>
        <v>0</v>
      </c>
      <c r="AV2879" s="111" t="str">
        <f t="shared" si="1337"/>
        <v xml:space="preserve"> </v>
      </c>
      <c r="AW2879" s="112">
        <f t="shared" si="1338"/>
        <v>0</v>
      </c>
    </row>
    <row r="2880" spans="30:49">
      <c r="AD2880" s="132">
        <v>2877</v>
      </c>
      <c r="AE2880" s="125" t="str">
        <f t="shared" si="1329"/>
        <v xml:space="preserve"> </v>
      </c>
      <c r="AF2880" s="125" t="str">
        <f t="shared" si="1345"/>
        <v xml:space="preserve"> </v>
      </c>
      <c r="AG2880" s="125" t="str">
        <f t="shared" si="1330"/>
        <v xml:space="preserve"> </v>
      </c>
      <c r="AH2880" s="126" t="str">
        <f t="shared" si="1346"/>
        <v xml:space="preserve"> </v>
      </c>
      <c r="AI2880" s="127" t="str">
        <f t="shared" si="1340"/>
        <v xml:space="preserve"> </v>
      </c>
      <c r="AJ2880" s="128" t="str">
        <f t="shared" si="1341"/>
        <v xml:space="preserve"> </v>
      </c>
      <c r="AK2880" s="128" t="str">
        <f t="shared" si="1331"/>
        <v xml:space="preserve"> </v>
      </c>
      <c r="AL2880" s="129" t="str">
        <f t="shared" si="1342"/>
        <v xml:space="preserve"> </v>
      </c>
      <c r="AM2880" s="130" t="str">
        <f t="shared" si="1343"/>
        <v xml:space="preserve"> </v>
      </c>
      <c r="AN2880" s="129" t="str">
        <f t="shared" si="1344"/>
        <v xml:space="preserve"> </v>
      </c>
      <c r="AO2880" s="131" t="str">
        <f t="shared" si="1332"/>
        <v xml:space="preserve"> </v>
      </c>
      <c r="AP2880" s="123" t="str">
        <f t="shared" si="1347"/>
        <v xml:space="preserve"> </v>
      </c>
      <c r="AQ2880" s="129" t="str">
        <f t="shared" si="1333"/>
        <v xml:space="preserve"> </v>
      </c>
      <c r="AR2880" s="111">
        <f t="shared" si="1334"/>
        <v>2877</v>
      </c>
      <c r="AS2880" s="111">
        <f t="shared" si="1335"/>
        <v>0</v>
      </c>
      <c r="AT2880" s="111">
        <f t="shared" si="1336"/>
        <v>0</v>
      </c>
      <c r="AU2880" s="111">
        <f t="shared" si="1339"/>
        <v>0</v>
      </c>
      <c r="AV2880" s="111" t="str">
        <f t="shared" si="1337"/>
        <v xml:space="preserve"> </v>
      </c>
      <c r="AW2880" s="112">
        <f t="shared" si="1338"/>
        <v>0</v>
      </c>
    </row>
    <row r="2881" spans="30:49">
      <c r="AD2881" s="132">
        <v>2878</v>
      </c>
      <c r="AE2881" s="125" t="str">
        <f t="shared" ref="AE2881:AE2944" si="1348">IF(AF2880=" "," ",IF(AF2880&lt;0," ",AF2880))</f>
        <v xml:space="preserve"> </v>
      </c>
      <c r="AF2881" s="125" t="str">
        <f t="shared" si="1345"/>
        <v xml:space="preserve"> </v>
      </c>
      <c r="AG2881" s="125" t="str">
        <f t="shared" ref="AG2881:AG2944" si="1349">IF(AF2880=" "," ",IF(AF2880&lt;0," ",AH2880))</f>
        <v xml:space="preserve"> </v>
      </c>
      <c r="AH2881" s="126" t="str">
        <f t="shared" si="1346"/>
        <v xml:space="preserve"> </v>
      </c>
      <c r="AI2881" s="127" t="str">
        <f t="shared" si="1340"/>
        <v xml:space="preserve"> </v>
      </c>
      <c r="AJ2881" s="128" t="str">
        <f t="shared" si="1341"/>
        <v xml:space="preserve"> </v>
      </c>
      <c r="AK2881" s="128" t="str">
        <f t="shared" ref="AK2881:AK2944" si="1350">IF(AF2880=" "," ",IF(AF2880&lt;0," ",AQ2881/AJ2881))</f>
        <v xml:space="preserve"> </v>
      </c>
      <c r="AL2881" s="129" t="str">
        <f t="shared" si="1342"/>
        <v xml:space="preserve"> </v>
      </c>
      <c r="AM2881" s="130" t="str">
        <f t="shared" si="1343"/>
        <v xml:space="preserve"> </v>
      </c>
      <c r="AN2881" s="129" t="str">
        <f t="shared" si="1344"/>
        <v xml:space="preserve"> </v>
      </c>
      <c r="AO2881" s="131" t="str">
        <f t="shared" ref="AO2881:AO2944" si="1351">IF(AF2880=" "," ",IF(AF2880&lt;0," ",(-1)*AJ2881*AM2881))</f>
        <v xml:space="preserve"> </v>
      </c>
      <c r="AP2881" s="123" t="str">
        <f t="shared" si="1347"/>
        <v xml:space="preserve"> </v>
      </c>
      <c r="AQ2881" s="129" t="str">
        <f t="shared" ref="AQ2881:AQ2944" si="1352">IF(AF2880=" "," ",IF(AF2880&lt;0," ",AP2881+AO2881+AN2881))</f>
        <v xml:space="preserve"> </v>
      </c>
      <c r="AR2881" s="111">
        <f t="shared" ref="AR2881:AR2944" si="1353">IF(AE2881&gt;=AE2880,AD2881,0)</f>
        <v>2878</v>
      </c>
      <c r="AS2881" s="111">
        <f t="shared" ref="AS2881:AS2944" si="1354">IF(AF2881&gt;AE2881,AD2881,0)</f>
        <v>0</v>
      </c>
      <c r="AT2881" s="111">
        <f t="shared" ref="AT2881:AT2944" si="1355">IF(AF2881&lt;0,AD2881,0)</f>
        <v>0</v>
      </c>
      <c r="AU2881" s="111">
        <f t="shared" si="1339"/>
        <v>0</v>
      </c>
      <c r="AV2881" s="111" t="str">
        <f t="shared" ref="AV2881:AV2944" si="1356">IF(AP2881&lt;&gt;0,AF2881,0)</f>
        <v xml:space="preserve"> </v>
      </c>
      <c r="AW2881" s="112">
        <f t="shared" ref="AW2881:AW2944" si="1357">IF(AE2881=" ",0,AD2881)</f>
        <v>0</v>
      </c>
    </row>
    <row r="2882" spans="30:49">
      <c r="AD2882" s="132">
        <v>2879</v>
      </c>
      <c r="AE2882" s="125" t="str">
        <f t="shared" si="1348"/>
        <v xml:space="preserve"> </v>
      </c>
      <c r="AF2882" s="125" t="str">
        <f t="shared" si="1345"/>
        <v xml:space="preserve"> </v>
      </c>
      <c r="AG2882" s="125" t="str">
        <f t="shared" si="1349"/>
        <v xml:space="preserve"> </v>
      </c>
      <c r="AH2882" s="126" t="str">
        <f t="shared" si="1346"/>
        <v xml:space="preserve"> </v>
      </c>
      <c r="AI2882" s="127" t="str">
        <f t="shared" si="1340"/>
        <v xml:space="preserve"> </v>
      </c>
      <c r="AJ2882" s="128" t="str">
        <f t="shared" si="1341"/>
        <v xml:space="preserve"> </v>
      </c>
      <c r="AK2882" s="128" t="str">
        <f t="shared" si="1350"/>
        <v xml:space="preserve"> </v>
      </c>
      <c r="AL2882" s="129" t="str">
        <f t="shared" si="1342"/>
        <v xml:space="preserve"> </v>
      </c>
      <c r="AM2882" s="130" t="str">
        <f t="shared" si="1343"/>
        <v xml:space="preserve"> </v>
      </c>
      <c r="AN2882" s="129" t="str">
        <f t="shared" si="1344"/>
        <v xml:space="preserve"> </v>
      </c>
      <c r="AO2882" s="131" t="str">
        <f t="shared" si="1351"/>
        <v xml:space="preserve"> </v>
      </c>
      <c r="AP2882" s="123" t="str">
        <f t="shared" si="1347"/>
        <v xml:space="preserve"> </v>
      </c>
      <c r="AQ2882" s="129" t="str">
        <f t="shared" si="1352"/>
        <v xml:space="preserve"> </v>
      </c>
      <c r="AR2882" s="111">
        <f t="shared" si="1353"/>
        <v>2879</v>
      </c>
      <c r="AS2882" s="111">
        <f t="shared" si="1354"/>
        <v>0</v>
      </c>
      <c r="AT2882" s="111">
        <f t="shared" si="1355"/>
        <v>0</v>
      </c>
      <c r="AU2882" s="111">
        <f t="shared" si="1339"/>
        <v>0</v>
      </c>
      <c r="AV2882" s="111" t="str">
        <f t="shared" si="1356"/>
        <v xml:space="preserve"> </v>
      </c>
      <c r="AW2882" s="112">
        <f t="shared" si="1357"/>
        <v>0</v>
      </c>
    </row>
    <row r="2883" spans="30:49">
      <c r="AD2883" s="132">
        <v>2880</v>
      </c>
      <c r="AE2883" s="125" t="str">
        <f t="shared" si="1348"/>
        <v xml:space="preserve"> </v>
      </c>
      <c r="AF2883" s="125" t="str">
        <f t="shared" si="1345"/>
        <v xml:space="preserve"> </v>
      </c>
      <c r="AG2883" s="125" t="str">
        <f t="shared" si="1349"/>
        <v xml:space="preserve"> </v>
      </c>
      <c r="AH2883" s="126" t="str">
        <f t="shared" si="1346"/>
        <v xml:space="preserve"> </v>
      </c>
      <c r="AI2883" s="127" t="str">
        <f t="shared" si="1340"/>
        <v xml:space="preserve"> </v>
      </c>
      <c r="AJ2883" s="128" t="str">
        <f t="shared" si="1341"/>
        <v xml:space="preserve"> </v>
      </c>
      <c r="AK2883" s="128" t="str">
        <f t="shared" si="1350"/>
        <v xml:space="preserve"> </v>
      </c>
      <c r="AL2883" s="129" t="str">
        <f t="shared" si="1342"/>
        <v xml:space="preserve"> </v>
      </c>
      <c r="AM2883" s="130" t="str">
        <f t="shared" si="1343"/>
        <v xml:space="preserve"> </v>
      </c>
      <c r="AN2883" s="129" t="str">
        <f t="shared" si="1344"/>
        <v xml:space="preserve"> </v>
      </c>
      <c r="AO2883" s="131" t="str">
        <f t="shared" si="1351"/>
        <v xml:space="preserve"> </v>
      </c>
      <c r="AP2883" s="123" t="str">
        <f t="shared" si="1347"/>
        <v xml:space="preserve"> </v>
      </c>
      <c r="AQ2883" s="129" t="str">
        <f t="shared" si="1352"/>
        <v xml:space="preserve"> </v>
      </c>
      <c r="AR2883" s="111">
        <f t="shared" si="1353"/>
        <v>2880</v>
      </c>
      <c r="AS2883" s="111">
        <f t="shared" si="1354"/>
        <v>0</v>
      </c>
      <c r="AT2883" s="111">
        <f t="shared" si="1355"/>
        <v>0</v>
      </c>
      <c r="AU2883" s="111">
        <f t="shared" ref="AU2883:AU2946" si="1358">IF(AD2883=AB$4,AE2883,0)</f>
        <v>0</v>
      </c>
      <c r="AV2883" s="111" t="str">
        <f t="shared" si="1356"/>
        <v xml:space="preserve"> </v>
      </c>
      <c r="AW2883" s="112">
        <f t="shared" si="1357"/>
        <v>0</v>
      </c>
    </row>
    <row r="2884" spans="30:49">
      <c r="AD2884" s="132">
        <v>2881</v>
      </c>
      <c r="AE2884" s="125" t="str">
        <f t="shared" si="1348"/>
        <v xml:space="preserve"> </v>
      </c>
      <c r="AF2884" s="125" t="str">
        <f t="shared" si="1345"/>
        <v xml:space="preserve"> </v>
      </c>
      <c r="AG2884" s="125" t="str">
        <f t="shared" si="1349"/>
        <v xml:space="preserve"> </v>
      </c>
      <c r="AH2884" s="126" t="str">
        <f t="shared" si="1346"/>
        <v xml:space="preserve"> </v>
      </c>
      <c r="AI2884" s="127" t="str">
        <f t="shared" ref="AI2884:AI2947" si="1359">IF(AF2883=" "," ",IF(AF2883&lt;0," ",IF($B$6="off",0,IF(AD2884&lt;=$B$4,0.01*$B$10*$B$2*AD2884/$B$4,0.01*$B$10*$B$2))))</f>
        <v xml:space="preserve"> </v>
      </c>
      <c r="AJ2884" s="128" t="str">
        <f t="shared" ref="AJ2884:AJ2947" si="1360">IF(AF2883=" "," ",IF(AF2883&lt;0," ",$B$2-AI2884))</f>
        <v xml:space="preserve"> </v>
      </c>
      <c r="AK2884" s="128" t="str">
        <f t="shared" si="1350"/>
        <v xml:space="preserve"> </v>
      </c>
      <c r="AL2884" s="129" t="str">
        <f t="shared" ref="AL2884:AL2947" si="1361">IF(AF2883=" "," ",IF(AF2883&lt;0," ",$B$46*(0.5)^(AE2884/5500)))</f>
        <v xml:space="preserve"> </v>
      </c>
      <c r="AM2884" s="130" t="str">
        <f t="shared" ref="AM2884:AM2947" si="1362">IF(AF2883=" "," ",IF(AF2883&lt;0," ",$B$48*(0.25)^(AE2884/6366198)))</f>
        <v xml:space="preserve"> </v>
      </c>
      <c r="AN2884" s="129" t="str">
        <f t="shared" ref="AN2884:AN2947" si="1363">IF(AF2883=" "," ",IF(AF2883&lt;0," ",IF($B$5="off",0,IF(AG2884&lt;0,0.5*$B$9*$B$47*AL2884*AG2884^2,(-1)*0.5*$B$9*$B$47*AL2884*AG2884^2))))</f>
        <v xml:space="preserve"> </v>
      </c>
      <c r="AO2884" s="131" t="str">
        <f t="shared" si="1351"/>
        <v xml:space="preserve"> </v>
      </c>
      <c r="AP2884" s="123" t="str">
        <f t="shared" si="1347"/>
        <v xml:space="preserve"> </v>
      </c>
      <c r="AQ2884" s="129" t="str">
        <f t="shared" si="1352"/>
        <v xml:space="preserve"> </v>
      </c>
      <c r="AR2884" s="111">
        <f t="shared" si="1353"/>
        <v>2881</v>
      </c>
      <c r="AS2884" s="111">
        <f t="shared" si="1354"/>
        <v>0</v>
      </c>
      <c r="AT2884" s="111">
        <f t="shared" si="1355"/>
        <v>0</v>
      </c>
      <c r="AU2884" s="111">
        <f t="shared" si="1358"/>
        <v>0</v>
      </c>
      <c r="AV2884" s="111" t="str">
        <f t="shared" si="1356"/>
        <v xml:space="preserve"> </v>
      </c>
      <c r="AW2884" s="112">
        <f t="shared" si="1357"/>
        <v>0</v>
      </c>
    </row>
    <row r="2885" spans="30:49">
      <c r="AD2885" s="132">
        <v>2882</v>
      </c>
      <c r="AE2885" s="125" t="str">
        <f t="shared" si="1348"/>
        <v xml:space="preserve"> </v>
      </c>
      <c r="AF2885" s="125" t="str">
        <f t="shared" si="1345"/>
        <v xml:space="preserve"> </v>
      </c>
      <c r="AG2885" s="125" t="str">
        <f t="shared" si="1349"/>
        <v xml:space="preserve"> </v>
      </c>
      <c r="AH2885" s="126" t="str">
        <f t="shared" si="1346"/>
        <v xml:space="preserve"> </v>
      </c>
      <c r="AI2885" s="127" t="str">
        <f t="shared" si="1359"/>
        <v xml:space="preserve"> </v>
      </c>
      <c r="AJ2885" s="128" t="str">
        <f t="shared" si="1360"/>
        <v xml:space="preserve"> </v>
      </c>
      <c r="AK2885" s="128" t="str">
        <f t="shared" si="1350"/>
        <v xml:space="preserve"> </v>
      </c>
      <c r="AL2885" s="129" t="str">
        <f t="shared" si="1361"/>
        <v xml:space="preserve"> </v>
      </c>
      <c r="AM2885" s="130" t="str">
        <f t="shared" si="1362"/>
        <v xml:space="preserve"> </v>
      </c>
      <c r="AN2885" s="129" t="str">
        <f t="shared" si="1363"/>
        <v xml:space="preserve"> </v>
      </c>
      <c r="AO2885" s="131" t="str">
        <f t="shared" si="1351"/>
        <v xml:space="preserve"> </v>
      </c>
      <c r="AP2885" s="123" t="str">
        <f t="shared" si="1347"/>
        <v xml:space="preserve"> </v>
      </c>
      <c r="AQ2885" s="129" t="str">
        <f t="shared" si="1352"/>
        <v xml:space="preserve"> </v>
      </c>
      <c r="AR2885" s="111">
        <f t="shared" si="1353"/>
        <v>2882</v>
      </c>
      <c r="AS2885" s="111">
        <f t="shared" si="1354"/>
        <v>0</v>
      </c>
      <c r="AT2885" s="111">
        <f t="shared" si="1355"/>
        <v>0</v>
      </c>
      <c r="AU2885" s="111">
        <f t="shared" si="1358"/>
        <v>0</v>
      </c>
      <c r="AV2885" s="111" t="str">
        <f t="shared" si="1356"/>
        <v xml:space="preserve"> </v>
      </c>
      <c r="AW2885" s="112">
        <f t="shared" si="1357"/>
        <v>0</v>
      </c>
    </row>
    <row r="2886" spans="30:49">
      <c r="AD2886" s="132">
        <v>2883</v>
      </c>
      <c r="AE2886" s="125" t="str">
        <f t="shared" si="1348"/>
        <v xml:space="preserve"> </v>
      </c>
      <c r="AF2886" s="125" t="str">
        <f t="shared" si="1345"/>
        <v xml:space="preserve"> </v>
      </c>
      <c r="AG2886" s="125" t="str">
        <f t="shared" si="1349"/>
        <v xml:space="preserve"> </v>
      </c>
      <c r="AH2886" s="126" t="str">
        <f t="shared" si="1346"/>
        <v xml:space="preserve"> </v>
      </c>
      <c r="AI2886" s="127" t="str">
        <f t="shared" si="1359"/>
        <v xml:space="preserve"> </v>
      </c>
      <c r="AJ2886" s="128" t="str">
        <f t="shared" si="1360"/>
        <v xml:space="preserve"> </v>
      </c>
      <c r="AK2886" s="128" t="str">
        <f t="shared" si="1350"/>
        <v xml:space="preserve"> </v>
      </c>
      <c r="AL2886" s="129" t="str">
        <f t="shared" si="1361"/>
        <v xml:space="preserve"> </v>
      </c>
      <c r="AM2886" s="130" t="str">
        <f t="shared" si="1362"/>
        <v xml:space="preserve"> </v>
      </c>
      <c r="AN2886" s="129" t="str">
        <f t="shared" si="1363"/>
        <v xml:space="preserve"> </v>
      </c>
      <c r="AO2886" s="131" t="str">
        <f t="shared" si="1351"/>
        <v xml:space="preserve"> </v>
      </c>
      <c r="AP2886" s="123" t="str">
        <f t="shared" si="1347"/>
        <v xml:space="preserve"> </v>
      </c>
      <c r="AQ2886" s="129" t="str">
        <f t="shared" si="1352"/>
        <v xml:space="preserve"> </v>
      </c>
      <c r="AR2886" s="111">
        <f t="shared" si="1353"/>
        <v>2883</v>
      </c>
      <c r="AS2886" s="111">
        <f t="shared" si="1354"/>
        <v>0</v>
      </c>
      <c r="AT2886" s="111">
        <f t="shared" si="1355"/>
        <v>0</v>
      </c>
      <c r="AU2886" s="111">
        <f t="shared" si="1358"/>
        <v>0</v>
      </c>
      <c r="AV2886" s="111" t="str">
        <f t="shared" si="1356"/>
        <v xml:space="preserve"> </v>
      </c>
      <c r="AW2886" s="112">
        <f t="shared" si="1357"/>
        <v>0</v>
      </c>
    </row>
    <row r="2887" spans="30:49">
      <c r="AD2887" s="132">
        <v>2884</v>
      </c>
      <c r="AE2887" s="125" t="str">
        <f t="shared" si="1348"/>
        <v xml:space="preserve"> </v>
      </c>
      <c r="AF2887" s="125" t="str">
        <f t="shared" si="1345"/>
        <v xml:space="preserve"> </v>
      </c>
      <c r="AG2887" s="125" t="str">
        <f t="shared" si="1349"/>
        <v xml:space="preserve"> </v>
      </c>
      <c r="AH2887" s="126" t="str">
        <f t="shared" si="1346"/>
        <v xml:space="preserve"> </v>
      </c>
      <c r="AI2887" s="127" t="str">
        <f t="shared" si="1359"/>
        <v xml:space="preserve"> </v>
      </c>
      <c r="AJ2887" s="128" t="str">
        <f t="shared" si="1360"/>
        <v xml:space="preserve"> </v>
      </c>
      <c r="AK2887" s="128" t="str">
        <f t="shared" si="1350"/>
        <v xml:space="preserve"> </v>
      </c>
      <c r="AL2887" s="129" t="str">
        <f t="shared" si="1361"/>
        <v xml:space="preserve"> </v>
      </c>
      <c r="AM2887" s="130" t="str">
        <f t="shared" si="1362"/>
        <v xml:space="preserve"> </v>
      </c>
      <c r="AN2887" s="129" t="str">
        <f t="shared" si="1363"/>
        <v xml:space="preserve"> </v>
      </c>
      <c r="AO2887" s="131" t="str">
        <f t="shared" si="1351"/>
        <v xml:space="preserve"> </v>
      </c>
      <c r="AP2887" s="123" t="str">
        <f t="shared" si="1347"/>
        <v xml:space="preserve"> </v>
      </c>
      <c r="AQ2887" s="129" t="str">
        <f t="shared" si="1352"/>
        <v xml:space="preserve"> </v>
      </c>
      <c r="AR2887" s="111">
        <f t="shared" si="1353"/>
        <v>2884</v>
      </c>
      <c r="AS2887" s="111">
        <f t="shared" si="1354"/>
        <v>0</v>
      </c>
      <c r="AT2887" s="111">
        <f t="shared" si="1355"/>
        <v>0</v>
      </c>
      <c r="AU2887" s="111">
        <f t="shared" si="1358"/>
        <v>0</v>
      </c>
      <c r="AV2887" s="111" t="str">
        <f t="shared" si="1356"/>
        <v xml:space="preserve"> </v>
      </c>
      <c r="AW2887" s="112">
        <f t="shared" si="1357"/>
        <v>0</v>
      </c>
    </row>
    <row r="2888" spans="30:49">
      <c r="AD2888" s="132">
        <v>2885</v>
      </c>
      <c r="AE2888" s="125" t="str">
        <f t="shared" si="1348"/>
        <v xml:space="preserve"> </v>
      </c>
      <c r="AF2888" s="125" t="str">
        <f t="shared" si="1345"/>
        <v xml:space="preserve"> </v>
      </c>
      <c r="AG2888" s="125" t="str">
        <f t="shared" si="1349"/>
        <v xml:space="preserve"> </v>
      </c>
      <c r="AH2888" s="126" t="str">
        <f t="shared" si="1346"/>
        <v xml:space="preserve"> </v>
      </c>
      <c r="AI2888" s="127" t="str">
        <f t="shared" si="1359"/>
        <v xml:space="preserve"> </v>
      </c>
      <c r="AJ2888" s="128" t="str">
        <f t="shared" si="1360"/>
        <v xml:space="preserve"> </v>
      </c>
      <c r="AK2888" s="128" t="str">
        <f t="shared" si="1350"/>
        <v xml:space="preserve"> </v>
      </c>
      <c r="AL2888" s="129" t="str">
        <f t="shared" si="1361"/>
        <v xml:space="preserve"> </v>
      </c>
      <c r="AM2888" s="130" t="str">
        <f t="shared" si="1362"/>
        <v xml:space="preserve"> </v>
      </c>
      <c r="AN2888" s="129" t="str">
        <f t="shared" si="1363"/>
        <v xml:space="preserve"> </v>
      </c>
      <c r="AO2888" s="131" t="str">
        <f t="shared" si="1351"/>
        <v xml:space="preserve"> </v>
      </c>
      <c r="AP2888" s="123" t="str">
        <f t="shared" si="1347"/>
        <v xml:space="preserve"> </v>
      </c>
      <c r="AQ2888" s="129" t="str">
        <f t="shared" si="1352"/>
        <v xml:space="preserve"> </v>
      </c>
      <c r="AR2888" s="111">
        <f t="shared" si="1353"/>
        <v>2885</v>
      </c>
      <c r="AS2888" s="111">
        <f t="shared" si="1354"/>
        <v>0</v>
      </c>
      <c r="AT2888" s="111">
        <f t="shared" si="1355"/>
        <v>0</v>
      </c>
      <c r="AU2888" s="111">
        <f t="shared" si="1358"/>
        <v>0</v>
      </c>
      <c r="AV2888" s="111" t="str">
        <f t="shared" si="1356"/>
        <v xml:space="preserve"> </v>
      </c>
      <c r="AW2888" s="112">
        <f t="shared" si="1357"/>
        <v>0</v>
      </c>
    </row>
    <row r="2889" spans="30:49">
      <c r="AD2889" s="132">
        <v>2886</v>
      </c>
      <c r="AE2889" s="125" t="str">
        <f t="shared" si="1348"/>
        <v xml:space="preserve"> </v>
      </c>
      <c r="AF2889" s="125" t="str">
        <f t="shared" si="1345"/>
        <v xml:space="preserve"> </v>
      </c>
      <c r="AG2889" s="125" t="str">
        <f t="shared" si="1349"/>
        <v xml:space="preserve"> </v>
      </c>
      <c r="AH2889" s="126" t="str">
        <f t="shared" si="1346"/>
        <v xml:space="preserve"> </v>
      </c>
      <c r="AI2889" s="127" t="str">
        <f t="shared" si="1359"/>
        <v xml:space="preserve"> </v>
      </c>
      <c r="AJ2889" s="128" t="str">
        <f t="shared" si="1360"/>
        <v xml:space="preserve"> </v>
      </c>
      <c r="AK2889" s="128" t="str">
        <f t="shared" si="1350"/>
        <v xml:space="preserve"> </v>
      </c>
      <c r="AL2889" s="129" t="str">
        <f t="shared" si="1361"/>
        <v xml:space="preserve"> </v>
      </c>
      <c r="AM2889" s="130" t="str">
        <f t="shared" si="1362"/>
        <v xml:space="preserve"> </v>
      </c>
      <c r="AN2889" s="129" t="str">
        <f t="shared" si="1363"/>
        <v xml:space="preserve"> </v>
      </c>
      <c r="AO2889" s="131" t="str">
        <f t="shared" si="1351"/>
        <v xml:space="preserve"> </v>
      </c>
      <c r="AP2889" s="123" t="str">
        <f t="shared" si="1347"/>
        <v xml:space="preserve"> </v>
      </c>
      <c r="AQ2889" s="129" t="str">
        <f t="shared" si="1352"/>
        <v xml:space="preserve"> </v>
      </c>
      <c r="AR2889" s="111">
        <f t="shared" si="1353"/>
        <v>2886</v>
      </c>
      <c r="AS2889" s="111">
        <f t="shared" si="1354"/>
        <v>0</v>
      </c>
      <c r="AT2889" s="111">
        <f t="shared" si="1355"/>
        <v>0</v>
      </c>
      <c r="AU2889" s="111">
        <f t="shared" si="1358"/>
        <v>0</v>
      </c>
      <c r="AV2889" s="111" t="str">
        <f t="shared" si="1356"/>
        <v xml:space="preserve"> </v>
      </c>
      <c r="AW2889" s="112">
        <f t="shared" si="1357"/>
        <v>0</v>
      </c>
    </row>
    <row r="2890" spans="30:49">
      <c r="AD2890" s="132">
        <v>2887</v>
      </c>
      <c r="AE2890" s="125" t="str">
        <f t="shared" si="1348"/>
        <v xml:space="preserve"> </v>
      </c>
      <c r="AF2890" s="125" t="str">
        <f t="shared" si="1345"/>
        <v xml:space="preserve"> </v>
      </c>
      <c r="AG2890" s="125" t="str">
        <f t="shared" si="1349"/>
        <v xml:space="preserve"> </v>
      </c>
      <c r="AH2890" s="126" t="str">
        <f t="shared" si="1346"/>
        <v xml:space="preserve"> </v>
      </c>
      <c r="AI2890" s="127" t="str">
        <f t="shared" si="1359"/>
        <v xml:space="preserve"> </v>
      </c>
      <c r="AJ2890" s="128" t="str">
        <f t="shared" si="1360"/>
        <v xml:space="preserve"> </v>
      </c>
      <c r="AK2890" s="128" t="str">
        <f t="shared" si="1350"/>
        <v xml:space="preserve"> </v>
      </c>
      <c r="AL2890" s="129" t="str">
        <f t="shared" si="1361"/>
        <v xml:space="preserve"> </v>
      </c>
      <c r="AM2890" s="130" t="str">
        <f t="shared" si="1362"/>
        <v xml:space="preserve"> </v>
      </c>
      <c r="AN2890" s="129" t="str">
        <f t="shared" si="1363"/>
        <v xml:space="preserve"> </v>
      </c>
      <c r="AO2890" s="131" t="str">
        <f t="shared" si="1351"/>
        <v xml:space="preserve"> </v>
      </c>
      <c r="AP2890" s="123" t="str">
        <f t="shared" si="1347"/>
        <v xml:space="preserve"> </v>
      </c>
      <c r="AQ2890" s="129" t="str">
        <f t="shared" si="1352"/>
        <v xml:space="preserve"> </v>
      </c>
      <c r="AR2890" s="111">
        <f t="shared" si="1353"/>
        <v>2887</v>
      </c>
      <c r="AS2890" s="111">
        <f t="shared" si="1354"/>
        <v>0</v>
      </c>
      <c r="AT2890" s="111">
        <f t="shared" si="1355"/>
        <v>0</v>
      </c>
      <c r="AU2890" s="111">
        <f t="shared" si="1358"/>
        <v>0</v>
      </c>
      <c r="AV2890" s="111" t="str">
        <f t="shared" si="1356"/>
        <v xml:space="preserve"> </v>
      </c>
      <c r="AW2890" s="112">
        <f t="shared" si="1357"/>
        <v>0</v>
      </c>
    </row>
    <row r="2891" spans="30:49">
      <c r="AD2891" s="132">
        <v>2888</v>
      </c>
      <c r="AE2891" s="125" t="str">
        <f t="shared" si="1348"/>
        <v xml:space="preserve"> </v>
      </c>
      <c r="AF2891" s="125" t="str">
        <f t="shared" si="1345"/>
        <v xml:space="preserve"> </v>
      </c>
      <c r="AG2891" s="125" t="str">
        <f t="shared" si="1349"/>
        <v xml:space="preserve"> </v>
      </c>
      <c r="AH2891" s="126" t="str">
        <f t="shared" si="1346"/>
        <v xml:space="preserve"> </v>
      </c>
      <c r="AI2891" s="127" t="str">
        <f t="shared" si="1359"/>
        <v xml:space="preserve"> </v>
      </c>
      <c r="AJ2891" s="128" t="str">
        <f t="shared" si="1360"/>
        <v xml:space="preserve"> </v>
      </c>
      <c r="AK2891" s="128" t="str">
        <f t="shared" si="1350"/>
        <v xml:space="preserve"> </v>
      </c>
      <c r="AL2891" s="129" t="str">
        <f t="shared" si="1361"/>
        <v xml:space="preserve"> </v>
      </c>
      <c r="AM2891" s="130" t="str">
        <f t="shared" si="1362"/>
        <v xml:space="preserve"> </v>
      </c>
      <c r="AN2891" s="129" t="str">
        <f t="shared" si="1363"/>
        <v xml:space="preserve"> </v>
      </c>
      <c r="AO2891" s="131" t="str">
        <f t="shared" si="1351"/>
        <v xml:space="preserve"> </v>
      </c>
      <c r="AP2891" s="123" t="str">
        <f t="shared" si="1347"/>
        <v xml:space="preserve"> </v>
      </c>
      <c r="AQ2891" s="129" t="str">
        <f t="shared" si="1352"/>
        <v xml:space="preserve"> </v>
      </c>
      <c r="AR2891" s="111">
        <f t="shared" si="1353"/>
        <v>2888</v>
      </c>
      <c r="AS2891" s="111">
        <f t="shared" si="1354"/>
        <v>0</v>
      </c>
      <c r="AT2891" s="111">
        <f t="shared" si="1355"/>
        <v>0</v>
      </c>
      <c r="AU2891" s="111">
        <f t="shared" si="1358"/>
        <v>0</v>
      </c>
      <c r="AV2891" s="111" t="str">
        <f t="shared" si="1356"/>
        <v xml:space="preserve"> </v>
      </c>
      <c r="AW2891" s="112">
        <f t="shared" si="1357"/>
        <v>0</v>
      </c>
    </row>
    <row r="2892" spans="30:49">
      <c r="AD2892" s="132">
        <v>2889</v>
      </c>
      <c r="AE2892" s="125" t="str">
        <f t="shared" si="1348"/>
        <v xml:space="preserve"> </v>
      </c>
      <c r="AF2892" s="125" t="str">
        <f t="shared" si="1345"/>
        <v xml:space="preserve"> </v>
      </c>
      <c r="AG2892" s="125" t="str">
        <f t="shared" si="1349"/>
        <v xml:space="preserve"> </v>
      </c>
      <c r="AH2892" s="126" t="str">
        <f t="shared" si="1346"/>
        <v xml:space="preserve"> </v>
      </c>
      <c r="AI2892" s="127" t="str">
        <f t="shared" si="1359"/>
        <v xml:space="preserve"> </v>
      </c>
      <c r="AJ2892" s="128" t="str">
        <f t="shared" si="1360"/>
        <v xml:space="preserve"> </v>
      </c>
      <c r="AK2892" s="128" t="str">
        <f t="shared" si="1350"/>
        <v xml:space="preserve"> </v>
      </c>
      <c r="AL2892" s="129" t="str">
        <f t="shared" si="1361"/>
        <v xml:space="preserve"> </v>
      </c>
      <c r="AM2892" s="130" t="str">
        <f t="shared" si="1362"/>
        <v xml:space="preserve"> </v>
      </c>
      <c r="AN2892" s="129" t="str">
        <f t="shared" si="1363"/>
        <v xml:space="preserve"> </v>
      </c>
      <c r="AO2892" s="131" t="str">
        <f t="shared" si="1351"/>
        <v xml:space="preserve"> </v>
      </c>
      <c r="AP2892" s="123" t="str">
        <f t="shared" si="1347"/>
        <v xml:space="preserve"> </v>
      </c>
      <c r="AQ2892" s="129" t="str">
        <f t="shared" si="1352"/>
        <v xml:space="preserve"> </v>
      </c>
      <c r="AR2892" s="111">
        <f t="shared" si="1353"/>
        <v>2889</v>
      </c>
      <c r="AS2892" s="111">
        <f t="shared" si="1354"/>
        <v>0</v>
      </c>
      <c r="AT2892" s="111">
        <f t="shared" si="1355"/>
        <v>0</v>
      </c>
      <c r="AU2892" s="111">
        <f t="shared" si="1358"/>
        <v>0</v>
      </c>
      <c r="AV2892" s="111" t="str">
        <f t="shared" si="1356"/>
        <v xml:space="preserve"> </v>
      </c>
      <c r="AW2892" s="112">
        <f t="shared" si="1357"/>
        <v>0</v>
      </c>
    </row>
    <row r="2893" spans="30:49">
      <c r="AD2893" s="132">
        <v>2890</v>
      </c>
      <c r="AE2893" s="125" t="str">
        <f t="shared" si="1348"/>
        <v xml:space="preserve"> </v>
      </c>
      <c r="AF2893" s="125" t="str">
        <f t="shared" si="1345"/>
        <v xml:space="preserve"> </v>
      </c>
      <c r="AG2893" s="125" t="str">
        <f t="shared" si="1349"/>
        <v xml:space="preserve"> </v>
      </c>
      <c r="AH2893" s="126" t="str">
        <f t="shared" si="1346"/>
        <v xml:space="preserve"> </v>
      </c>
      <c r="AI2893" s="127" t="str">
        <f t="shared" si="1359"/>
        <v xml:space="preserve"> </v>
      </c>
      <c r="AJ2893" s="128" t="str">
        <f t="shared" si="1360"/>
        <v xml:space="preserve"> </v>
      </c>
      <c r="AK2893" s="128" t="str">
        <f t="shared" si="1350"/>
        <v xml:space="preserve"> </v>
      </c>
      <c r="AL2893" s="129" t="str">
        <f t="shared" si="1361"/>
        <v xml:space="preserve"> </v>
      </c>
      <c r="AM2893" s="130" t="str">
        <f t="shared" si="1362"/>
        <v xml:space="preserve"> </v>
      </c>
      <c r="AN2893" s="129" t="str">
        <f t="shared" si="1363"/>
        <v xml:space="preserve"> </v>
      </c>
      <c r="AO2893" s="131" t="str">
        <f t="shared" si="1351"/>
        <v xml:space="preserve"> </v>
      </c>
      <c r="AP2893" s="123" t="str">
        <f t="shared" si="1347"/>
        <v xml:space="preserve"> </v>
      </c>
      <c r="AQ2893" s="129" t="str">
        <f t="shared" si="1352"/>
        <v xml:space="preserve"> </v>
      </c>
      <c r="AR2893" s="111">
        <f t="shared" si="1353"/>
        <v>2890</v>
      </c>
      <c r="AS2893" s="111">
        <f t="shared" si="1354"/>
        <v>0</v>
      </c>
      <c r="AT2893" s="111">
        <f t="shared" si="1355"/>
        <v>0</v>
      </c>
      <c r="AU2893" s="111">
        <f t="shared" si="1358"/>
        <v>0</v>
      </c>
      <c r="AV2893" s="111" t="str">
        <f t="shared" si="1356"/>
        <v xml:space="preserve"> </v>
      </c>
      <c r="AW2893" s="112">
        <f t="shared" si="1357"/>
        <v>0</v>
      </c>
    </row>
    <row r="2894" spans="30:49">
      <c r="AD2894" s="132">
        <v>2891</v>
      </c>
      <c r="AE2894" s="125" t="str">
        <f t="shared" si="1348"/>
        <v xml:space="preserve"> </v>
      </c>
      <c r="AF2894" s="125" t="str">
        <f t="shared" si="1345"/>
        <v xml:space="preserve"> </v>
      </c>
      <c r="AG2894" s="125" t="str">
        <f t="shared" si="1349"/>
        <v xml:space="preserve"> </v>
      </c>
      <c r="AH2894" s="126" t="str">
        <f t="shared" si="1346"/>
        <v xml:space="preserve"> </v>
      </c>
      <c r="AI2894" s="127" t="str">
        <f t="shared" si="1359"/>
        <v xml:space="preserve"> </v>
      </c>
      <c r="AJ2894" s="128" t="str">
        <f t="shared" si="1360"/>
        <v xml:space="preserve"> </v>
      </c>
      <c r="AK2894" s="128" t="str">
        <f t="shared" si="1350"/>
        <v xml:space="preserve"> </v>
      </c>
      <c r="AL2894" s="129" t="str">
        <f t="shared" si="1361"/>
        <v xml:space="preserve"> </v>
      </c>
      <c r="AM2894" s="130" t="str">
        <f t="shared" si="1362"/>
        <v xml:space="preserve"> </v>
      </c>
      <c r="AN2894" s="129" t="str">
        <f t="shared" si="1363"/>
        <v xml:space="preserve"> </v>
      </c>
      <c r="AO2894" s="131" t="str">
        <f t="shared" si="1351"/>
        <v xml:space="preserve"> </v>
      </c>
      <c r="AP2894" s="123" t="str">
        <f t="shared" si="1347"/>
        <v xml:space="preserve"> </v>
      </c>
      <c r="AQ2894" s="129" t="str">
        <f t="shared" si="1352"/>
        <v xml:space="preserve"> </v>
      </c>
      <c r="AR2894" s="111">
        <f t="shared" si="1353"/>
        <v>2891</v>
      </c>
      <c r="AS2894" s="111">
        <f t="shared" si="1354"/>
        <v>0</v>
      </c>
      <c r="AT2894" s="111">
        <f t="shared" si="1355"/>
        <v>0</v>
      </c>
      <c r="AU2894" s="111">
        <f t="shared" si="1358"/>
        <v>0</v>
      </c>
      <c r="AV2894" s="111" t="str">
        <f t="shared" si="1356"/>
        <v xml:space="preserve"> </v>
      </c>
      <c r="AW2894" s="112">
        <f t="shared" si="1357"/>
        <v>0</v>
      </c>
    </row>
    <row r="2895" spans="30:49">
      <c r="AD2895" s="132">
        <v>2892</v>
      </c>
      <c r="AE2895" s="125" t="str">
        <f t="shared" si="1348"/>
        <v xml:space="preserve"> </v>
      </c>
      <c r="AF2895" s="125" t="str">
        <f t="shared" si="1345"/>
        <v xml:space="preserve"> </v>
      </c>
      <c r="AG2895" s="125" t="str">
        <f t="shared" si="1349"/>
        <v xml:space="preserve"> </v>
      </c>
      <c r="AH2895" s="126" t="str">
        <f t="shared" si="1346"/>
        <v xml:space="preserve"> </v>
      </c>
      <c r="AI2895" s="127" t="str">
        <f t="shared" si="1359"/>
        <v xml:space="preserve"> </v>
      </c>
      <c r="AJ2895" s="128" t="str">
        <f t="shared" si="1360"/>
        <v xml:space="preserve"> </v>
      </c>
      <c r="AK2895" s="128" t="str">
        <f t="shared" si="1350"/>
        <v xml:space="preserve"> </v>
      </c>
      <c r="AL2895" s="129" t="str">
        <f t="shared" si="1361"/>
        <v xml:space="preserve"> </v>
      </c>
      <c r="AM2895" s="130" t="str">
        <f t="shared" si="1362"/>
        <v xml:space="preserve"> </v>
      </c>
      <c r="AN2895" s="129" t="str">
        <f t="shared" si="1363"/>
        <v xml:space="preserve"> </v>
      </c>
      <c r="AO2895" s="131" t="str">
        <f t="shared" si="1351"/>
        <v xml:space="preserve"> </v>
      </c>
      <c r="AP2895" s="123" t="str">
        <f t="shared" si="1347"/>
        <v xml:space="preserve"> </v>
      </c>
      <c r="AQ2895" s="129" t="str">
        <f t="shared" si="1352"/>
        <v xml:space="preserve"> </v>
      </c>
      <c r="AR2895" s="111">
        <f t="shared" si="1353"/>
        <v>2892</v>
      </c>
      <c r="AS2895" s="111">
        <f t="shared" si="1354"/>
        <v>0</v>
      </c>
      <c r="AT2895" s="111">
        <f t="shared" si="1355"/>
        <v>0</v>
      </c>
      <c r="AU2895" s="111">
        <f t="shared" si="1358"/>
        <v>0</v>
      </c>
      <c r="AV2895" s="111" t="str">
        <f t="shared" si="1356"/>
        <v xml:space="preserve"> </v>
      </c>
      <c r="AW2895" s="112">
        <f t="shared" si="1357"/>
        <v>0</v>
      </c>
    </row>
    <row r="2896" spans="30:49">
      <c r="AD2896" s="132">
        <v>2893</v>
      </c>
      <c r="AE2896" s="125" t="str">
        <f t="shared" si="1348"/>
        <v xml:space="preserve"> </v>
      </c>
      <c r="AF2896" s="125" t="str">
        <f t="shared" si="1345"/>
        <v xml:space="preserve"> </v>
      </c>
      <c r="AG2896" s="125" t="str">
        <f t="shared" si="1349"/>
        <v xml:space="preserve"> </v>
      </c>
      <c r="AH2896" s="126" t="str">
        <f t="shared" si="1346"/>
        <v xml:space="preserve"> </v>
      </c>
      <c r="AI2896" s="127" t="str">
        <f t="shared" si="1359"/>
        <v xml:space="preserve"> </v>
      </c>
      <c r="AJ2896" s="128" t="str">
        <f t="shared" si="1360"/>
        <v xml:space="preserve"> </v>
      </c>
      <c r="AK2896" s="128" t="str">
        <f t="shared" si="1350"/>
        <v xml:space="preserve"> </v>
      </c>
      <c r="AL2896" s="129" t="str">
        <f t="shared" si="1361"/>
        <v xml:space="preserve"> </v>
      </c>
      <c r="AM2896" s="130" t="str">
        <f t="shared" si="1362"/>
        <v xml:space="preserve"> </v>
      </c>
      <c r="AN2896" s="129" t="str">
        <f t="shared" si="1363"/>
        <v xml:space="preserve"> </v>
      </c>
      <c r="AO2896" s="131" t="str">
        <f t="shared" si="1351"/>
        <v xml:space="preserve"> </v>
      </c>
      <c r="AP2896" s="123" t="str">
        <f t="shared" si="1347"/>
        <v xml:space="preserve"> </v>
      </c>
      <c r="AQ2896" s="129" t="str">
        <f t="shared" si="1352"/>
        <v xml:space="preserve"> </v>
      </c>
      <c r="AR2896" s="111">
        <f t="shared" si="1353"/>
        <v>2893</v>
      </c>
      <c r="AS2896" s="111">
        <f t="shared" si="1354"/>
        <v>0</v>
      </c>
      <c r="AT2896" s="111">
        <f t="shared" si="1355"/>
        <v>0</v>
      </c>
      <c r="AU2896" s="111">
        <f t="shared" si="1358"/>
        <v>0</v>
      </c>
      <c r="AV2896" s="111" t="str">
        <f t="shared" si="1356"/>
        <v xml:space="preserve"> </v>
      </c>
      <c r="AW2896" s="112">
        <f t="shared" si="1357"/>
        <v>0</v>
      </c>
    </row>
    <row r="2897" spans="30:49">
      <c r="AD2897" s="132">
        <v>2894</v>
      </c>
      <c r="AE2897" s="125" t="str">
        <f t="shared" si="1348"/>
        <v xml:space="preserve"> </v>
      </c>
      <c r="AF2897" s="125" t="str">
        <f t="shared" si="1345"/>
        <v xml:space="preserve"> </v>
      </c>
      <c r="AG2897" s="125" t="str">
        <f t="shared" si="1349"/>
        <v xml:space="preserve"> </v>
      </c>
      <c r="AH2897" s="126" t="str">
        <f t="shared" si="1346"/>
        <v xml:space="preserve"> </v>
      </c>
      <c r="AI2897" s="127" t="str">
        <f t="shared" si="1359"/>
        <v xml:space="preserve"> </v>
      </c>
      <c r="AJ2897" s="128" t="str">
        <f t="shared" si="1360"/>
        <v xml:space="preserve"> </v>
      </c>
      <c r="AK2897" s="128" t="str">
        <f t="shared" si="1350"/>
        <v xml:space="preserve"> </v>
      </c>
      <c r="AL2897" s="129" t="str">
        <f t="shared" si="1361"/>
        <v xml:space="preserve"> </v>
      </c>
      <c r="AM2897" s="130" t="str">
        <f t="shared" si="1362"/>
        <v xml:space="preserve"> </v>
      </c>
      <c r="AN2897" s="129" t="str">
        <f t="shared" si="1363"/>
        <v xml:space="preserve"> </v>
      </c>
      <c r="AO2897" s="131" t="str">
        <f t="shared" si="1351"/>
        <v xml:space="preserve"> </v>
      </c>
      <c r="AP2897" s="123" t="str">
        <f t="shared" si="1347"/>
        <v xml:space="preserve"> </v>
      </c>
      <c r="AQ2897" s="129" t="str">
        <f t="shared" si="1352"/>
        <v xml:space="preserve"> </v>
      </c>
      <c r="AR2897" s="111">
        <f t="shared" si="1353"/>
        <v>2894</v>
      </c>
      <c r="AS2897" s="111">
        <f t="shared" si="1354"/>
        <v>0</v>
      </c>
      <c r="AT2897" s="111">
        <f t="shared" si="1355"/>
        <v>0</v>
      </c>
      <c r="AU2897" s="111">
        <f t="shared" si="1358"/>
        <v>0</v>
      </c>
      <c r="AV2897" s="111" t="str">
        <f t="shared" si="1356"/>
        <v xml:space="preserve"> </v>
      </c>
      <c r="AW2897" s="112">
        <f t="shared" si="1357"/>
        <v>0</v>
      </c>
    </row>
    <row r="2898" spans="30:49">
      <c r="AD2898" s="132">
        <v>2895</v>
      </c>
      <c r="AE2898" s="125" t="str">
        <f t="shared" si="1348"/>
        <v xml:space="preserve"> </v>
      </c>
      <c r="AF2898" s="125" t="str">
        <f t="shared" si="1345"/>
        <v xml:space="preserve"> </v>
      </c>
      <c r="AG2898" s="125" t="str">
        <f t="shared" si="1349"/>
        <v xml:space="preserve"> </v>
      </c>
      <c r="AH2898" s="126" t="str">
        <f t="shared" si="1346"/>
        <v xml:space="preserve"> </v>
      </c>
      <c r="AI2898" s="127" t="str">
        <f t="shared" si="1359"/>
        <v xml:space="preserve"> </v>
      </c>
      <c r="AJ2898" s="128" t="str">
        <f t="shared" si="1360"/>
        <v xml:space="preserve"> </v>
      </c>
      <c r="AK2898" s="128" t="str">
        <f t="shared" si="1350"/>
        <v xml:space="preserve"> </v>
      </c>
      <c r="AL2898" s="129" t="str">
        <f t="shared" si="1361"/>
        <v xml:space="preserve"> </v>
      </c>
      <c r="AM2898" s="130" t="str">
        <f t="shared" si="1362"/>
        <v xml:space="preserve"> </v>
      </c>
      <c r="AN2898" s="129" t="str">
        <f t="shared" si="1363"/>
        <v xml:space="preserve"> </v>
      </c>
      <c r="AO2898" s="131" t="str">
        <f t="shared" si="1351"/>
        <v xml:space="preserve"> </v>
      </c>
      <c r="AP2898" s="123" t="str">
        <f t="shared" si="1347"/>
        <v xml:space="preserve"> </v>
      </c>
      <c r="AQ2898" s="129" t="str">
        <f t="shared" si="1352"/>
        <v xml:space="preserve"> </v>
      </c>
      <c r="AR2898" s="111">
        <f t="shared" si="1353"/>
        <v>2895</v>
      </c>
      <c r="AS2898" s="111">
        <f t="shared" si="1354"/>
        <v>0</v>
      </c>
      <c r="AT2898" s="111">
        <f t="shared" si="1355"/>
        <v>0</v>
      </c>
      <c r="AU2898" s="111">
        <f t="shared" si="1358"/>
        <v>0</v>
      </c>
      <c r="AV2898" s="111" t="str">
        <f t="shared" si="1356"/>
        <v xml:space="preserve"> </v>
      </c>
      <c r="AW2898" s="112">
        <f t="shared" si="1357"/>
        <v>0</v>
      </c>
    </row>
    <row r="2899" spans="30:49">
      <c r="AD2899" s="132">
        <v>2896</v>
      </c>
      <c r="AE2899" s="125" t="str">
        <f t="shared" si="1348"/>
        <v xml:space="preserve"> </v>
      </c>
      <c r="AF2899" s="125" t="str">
        <f t="shared" si="1345"/>
        <v xml:space="preserve"> </v>
      </c>
      <c r="AG2899" s="125" t="str">
        <f t="shared" si="1349"/>
        <v xml:space="preserve"> </v>
      </c>
      <c r="AH2899" s="126" t="str">
        <f t="shared" si="1346"/>
        <v xml:space="preserve"> </v>
      </c>
      <c r="AI2899" s="127" t="str">
        <f t="shared" si="1359"/>
        <v xml:space="preserve"> </v>
      </c>
      <c r="AJ2899" s="128" t="str">
        <f t="shared" si="1360"/>
        <v xml:space="preserve"> </v>
      </c>
      <c r="AK2899" s="128" t="str">
        <f t="shared" si="1350"/>
        <v xml:space="preserve"> </v>
      </c>
      <c r="AL2899" s="129" t="str">
        <f t="shared" si="1361"/>
        <v xml:space="preserve"> </v>
      </c>
      <c r="AM2899" s="130" t="str">
        <f t="shared" si="1362"/>
        <v xml:space="preserve"> </v>
      </c>
      <c r="AN2899" s="129" t="str">
        <f t="shared" si="1363"/>
        <v xml:space="preserve"> </v>
      </c>
      <c r="AO2899" s="131" t="str">
        <f t="shared" si="1351"/>
        <v xml:space="preserve"> </v>
      </c>
      <c r="AP2899" s="123" t="str">
        <f t="shared" si="1347"/>
        <v xml:space="preserve"> </v>
      </c>
      <c r="AQ2899" s="129" t="str">
        <f t="shared" si="1352"/>
        <v xml:space="preserve"> </v>
      </c>
      <c r="AR2899" s="111">
        <f t="shared" si="1353"/>
        <v>2896</v>
      </c>
      <c r="AS2899" s="111">
        <f t="shared" si="1354"/>
        <v>0</v>
      </c>
      <c r="AT2899" s="111">
        <f t="shared" si="1355"/>
        <v>0</v>
      </c>
      <c r="AU2899" s="111">
        <f t="shared" si="1358"/>
        <v>0</v>
      </c>
      <c r="AV2899" s="111" t="str">
        <f t="shared" si="1356"/>
        <v xml:space="preserve"> </v>
      </c>
      <c r="AW2899" s="112">
        <f t="shared" si="1357"/>
        <v>0</v>
      </c>
    </row>
    <row r="2900" spans="30:49">
      <c r="AD2900" s="132">
        <v>2897</v>
      </c>
      <c r="AE2900" s="125" t="str">
        <f t="shared" si="1348"/>
        <v xml:space="preserve"> </v>
      </c>
      <c r="AF2900" s="125" t="str">
        <f t="shared" si="1345"/>
        <v xml:space="preserve"> </v>
      </c>
      <c r="AG2900" s="125" t="str">
        <f t="shared" si="1349"/>
        <v xml:space="preserve"> </v>
      </c>
      <c r="AH2900" s="126" t="str">
        <f t="shared" si="1346"/>
        <v xml:space="preserve"> </v>
      </c>
      <c r="AI2900" s="127" t="str">
        <f t="shared" si="1359"/>
        <v xml:space="preserve"> </v>
      </c>
      <c r="AJ2900" s="128" t="str">
        <f t="shared" si="1360"/>
        <v xml:space="preserve"> </v>
      </c>
      <c r="AK2900" s="128" t="str">
        <f t="shared" si="1350"/>
        <v xml:space="preserve"> </v>
      </c>
      <c r="AL2900" s="129" t="str">
        <f t="shared" si="1361"/>
        <v xml:space="preserve"> </v>
      </c>
      <c r="AM2900" s="130" t="str">
        <f t="shared" si="1362"/>
        <v xml:space="preserve"> </v>
      </c>
      <c r="AN2900" s="129" t="str">
        <f t="shared" si="1363"/>
        <v xml:space="preserve"> </v>
      </c>
      <c r="AO2900" s="131" t="str">
        <f t="shared" si="1351"/>
        <v xml:space="preserve"> </v>
      </c>
      <c r="AP2900" s="123" t="str">
        <f t="shared" si="1347"/>
        <v xml:space="preserve"> </v>
      </c>
      <c r="AQ2900" s="129" t="str">
        <f t="shared" si="1352"/>
        <v xml:space="preserve"> </v>
      </c>
      <c r="AR2900" s="111">
        <f t="shared" si="1353"/>
        <v>2897</v>
      </c>
      <c r="AS2900" s="111">
        <f t="shared" si="1354"/>
        <v>0</v>
      </c>
      <c r="AT2900" s="111">
        <f t="shared" si="1355"/>
        <v>0</v>
      </c>
      <c r="AU2900" s="111">
        <f t="shared" si="1358"/>
        <v>0</v>
      </c>
      <c r="AV2900" s="111" t="str">
        <f t="shared" si="1356"/>
        <v xml:space="preserve"> </v>
      </c>
      <c r="AW2900" s="112">
        <f t="shared" si="1357"/>
        <v>0</v>
      </c>
    </row>
    <row r="2901" spans="30:49">
      <c r="AD2901" s="132">
        <v>2898</v>
      </c>
      <c r="AE2901" s="125" t="str">
        <f t="shared" si="1348"/>
        <v xml:space="preserve"> </v>
      </c>
      <c r="AF2901" s="125" t="str">
        <f t="shared" si="1345"/>
        <v xml:space="preserve"> </v>
      </c>
      <c r="AG2901" s="125" t="str">
        <f t="shared" si="1349"/>
        <v xml:space="preserve"> </v>
      </c>
      <c r="AH2901" s="126" t="str">
        <f t="shared" si="1346"/>
        <v xml:space="preserve"> </v>
      </c>
      <c r="AI2901" s="127" t="str">
        <f t="shared" si="1359"/>
        <v xml:space="preserve"> </v>
      </c>
      <c r="AJ2901" s="128" t="str">
        <f t="shared" si="1360"/>
        <v xml:space="preserve"> </v>
      </c>
      <c r="AK2901" s="128" t="str">
        <f t="shared" si="1350"/>
        <v xml:space="preserve"> </v>
      </c>
      <c r="AL2901" s="129" t="str">
        <f t="shared" si="1361"/>
        <v xml:space="preserve"> </v>
      </c>
      <c r="AM2901" s="130" t="str">
        <f t="shared" si="1362"/>
        <v xml:space="preserve"> </v>
      </c>
      <c r="AN2901" s="129" t="str">
        <f t="shared" si="1363"/>
        <v xml:space="preserve"> </v>
      </c>
      <c r="AO2901" s="131" t="str">
        <f t="shared" si="1351"/>
        <v xml:space="preserve"> </v>
      </c>
      <c r="AP2901" s="123" t="str">
        <f t="shared" si="1347"/>
        <v xml:space="preserve"> </v>
      </c>
      <c r="AQ2901" s="129" t="str">
        <f t="shared" si="1352"/>
        <v xml:space="preserve"> </v>
      </c>
      <c r="AR2901" s="111">
        <f t="shared" si="1353"/>
        <v>2898</v>
      </c>
      <c r="AS2901" s="111">
        <f t="shared" si="1354"/>
        <v>0</v>
      </c>
      <c r="AT2901" s="111">
        <f t="shared" si="1355"/>
        <v>0</v>
      </c>
      <c r="AU2901" s="111">
        <f t="shared" si="1358"/>
        <v>0</v>
      </c>
      <c r="AV2901" s="111" t="str">
        <f t="shared" si="1356"/>
        <v xml:space="preserve"> </v>
      </c>
      <c r="AW2901" s="112">
        <f t="shared" si="1357"/>
        <v>0</v>
      </c>
    </row>
    <row r="2902" spans="30:49">
      <c r="AD2902" s="132">
        <v>2899</v>
      </c>
      <c r="AE2902" s="125" t="str">
        <f t="shared" si="1348"/>
        <v xml:space="preserve"> </v>
      </c>
      <c r="AF2902" s="125" t="str">
        <f t="shared" si="1345"/>
        <v xml:space="preserve"> </v>
      </c>
      <c r="AG2902" s="125" t="str">
        <f t="shared" si="1349"/>
        <v xml:space="preserve"> </v>
      </c>
      <c r="AH2902" s="126" t="str">
        <f t="shared" si="1346"/>
        <v xml:space="preserve"> </v>
      </c>
      <c r="AI2902" s="127" t="str">
        <f t="shared" si="1359"/>
        <v xml:space="preserve"> </v>
      </c>
      <c r="AJ2902" s="128" t="str">
        <f t="shared" si="1360"/>
        <v xml:space="preserve"> </v>
      </c>
      <c r="AK2902" s="128" t="str">
        <f t="shared" si="1350"/>
        <v xml:space="preserve"> </v>
      </c>
      <c r="AL2902" s="129" t="str">
        <f t="shared" si="1361"/>
        <v xml:space="preserve"> </v>
      </c>
      <c r="AM2902" s="130" t="str">
        <f t="shared" si="1362"/>
        <v xml:space="preserve"> </v>
      </c>
      <c r="AN2902" s="129" t="str">
        <f t="shared" si="1363"/>
        <v xml:space="preserve"> </v>
      </c>
      <c r="AO2902" s="131" t="str">
        <f t="shared" si="1351"/>
        <v xml:space="preserve"> </v>
      </c>
      <c r="AP2902" s="123" t="str">
        <f t="shared" si="1347"/>
        <v xml:space="preserve"> </v>
      </c>
      <c r="AQ2902" s="129" t="str">
        <f t="shared" si="1352"/>
        <v xml:space="preserve"> </v>
      </c>
      <c r="AR2902" s="111">
        <f t="shared" si="1353"/>
        <v>2899</v>
      </c>
      <c r="AS2902" s="111">
        <f t="shared" si="1354"/>
        <v>0</v>
      </c>
      <c r="AT2902" s="111">
        <f t="shared" si="1355"/>
        <v>0</v>
      </c>
      <c r="AU2902" s="111">
        <f t="shared" si="1358"/>
        <v>0</v>
      </c>
      <c r="AV2902" s="111" t="str">
        <f t="shared" si="1356"/>
        <v xml:space="preserve"> </v>
      </c>
      <c r="AW2902" s="112">
        <f t="shared" si="1357"/>
        <v>0</v>
      </c>
    </row>
    <row r="2903" spans="30:49">
      <c r="AD2903" s="132">
        <v>2900</v>
      </c>
      <c r="AE2903" s="125" t="str">
        <f t="shared" si="1348"/>
        <v xml:space="preserve"> </v>
      </c>
      <c r="AF2903" s="125" t="str">
        <f t="shared" si="1345"/>
        <v xml:space="preserve"> </v>
      </c>
      <c r="AG2903" s="125" t="str">
        <f t="shared" si="1349"/>
        <v xml:space="preserve"> </v>
      </c>
      <c r="AH2903" s="126" t="str">
        <f t="shared" si="1346"/>
        <v xml:space="preserve"> </v>
      </c>
      <c r="AI2903" s="127" t="str">
        <f t="shared" si="1359"/>
        <v xml:space="preserve"> </v>
      </c>
      <c r="AJ2903" s="128" t="str">
        <f t="shared" si="1360"/>
        <v xml:space="preserve"> </v>
      </c>
      <c r="AK2903" s="128" t="str">
        <f t="shared" si="1350"/>
        <v xml:space="preserve"> </v>
      </c>
      <c r="AL2903" s="129" t="str">
        <f t="shared" si="1361"/>
        <v xml:space="preserve"> </v>
      </c>
      <c r="AM2903" s="130" t="str">
        <f t="shared" si="1362"/>
        <v xml:space="preserve"> </v>
      </c>
      <c r="AN2903" s="129" t="str">
        <f t="shared" si="1363"/>
        <v xml:space="preserve"> </v>
      </c>
      <c r="AO2903" s="131" t="str">
        <f t="shared" si="1351"/>
        <v xml:space="preserve"> </v>
      </c>
      <c r="AP2903" s="123" t="str">
        <f t="shared" si="1347"/>
        <v xml:space="preserve"> </v>
      </c>
      <c r="AQ2903" s="129" t="str">
        <f t="shared" si="1352"/>
        <v xml:space="preserve"> </v>
      </c>
      <c r="AR2903" s="111">
        <f t="shared" si="1353"/>
        <v>2900</v>
      </c>
      <c r="AS2903" s="111">
        <f t="shared" si="1354"/>
        <v>0</v>
      </c>
      <c r="AT2903" s="111">
        <f t="shared" si="1355"/>
        <v>0</v>
      </c>
      <c r="AU2903" s="111">
        <f t="shared" si="1358"/>
        <v>0</v>
      </c>
      <c r="AV2903" s="111" t="str">
        <f t="shared" si="1356"/>
        <v xml:space="preserve"> </v>
      </c>
      <c r="AW2903" s="112">
        <f t="shared" si="1357"/>
        <v>0</v>
      </c>
    </row>
    <row r="2904" spans="30:49">
      <c r="AD2904" s="132">
        <v>2901</v>
      </c>
      <c r="AE2904" s="125" t="str">
        <f t="shared" si="1348"/>
        <v xml:space="preserve"> </v>
      </c>
      <c r="AF2904" s="125" t="str">
        <f t="shared" si="1345"/>
        <v xml:space="preserve"> </v>
      </c>
      <c r="AG2904" s="125" t="str">
        <f t="shared" si="1349"/>
        <v xml:space="preserve"> </v>
      </c>
      <c r="AH2904" s="126" t="str">
        <f t="shared" si="1346"/>
        <v xml:space="preserve"> </v>
      </c>
      <c r="AI2904" s="127" t="str">
        <f t="shared" si="1359"/>
        <v xml:space="preserve"> </v>
      </c>
      <c r="AJ2904" s="128" t="str">
        <f t="shared" si="1360"/>
        <v xml:space="preserve"> </v>
      </c>
      <c r="AK2904" s="128" t="str">
        <f t="shared" si="1350"/>
        <v xml:space="preserve"> </v>
      </c>
      <c r="AL2904" s="129" t="str">
        <f t="shared" si="1361"/>
        <v xml:space="preserve"> </v>
      </c>
      <c r="AM2904" s="130" t="str">
        <f t="shared" si="1362"/>
        <v xml:space="preserve"> </v>
      </c>
      <c r="AN2904" s="129" t="str">
        <f t="shared" si="1363"/>
        <v xml:space="preserve"> </v>
      </c>
      <c r="AO2904" s="131" t="str">
        <f t="shared" si="1351"/>
        <v xml:space="preserve"> </v>
      </c>
      <c r="AP2904" s="123" t="str">
        <f t="shared" si="1347"/>
        <v xml:space="preserve"> </v>
      </c>
      <c r="AQ2904" s="129" t="str">
        <f t="shared" si="1352"/>
        <v xml:space="preserve"> </v>
      </c>
      <c r="AR2904" s="111">
        <f t="shared" si="1353"/>
        <v>2901</v>
      </c>
      <c r="AS2904" s="111">
        <f t="shared" si="1354"/>
        <v>0</v>
      </c>
      <c r="AT2904" s="111">
        <f t="shared" si="1355"/>
        <v>0</v>
      </c>
      <c r="AU2904" s="111">
        <f t="shared" si="1358"/>
        <v>0</v>
      </c>
      <c r="AV2904" s="111" t="str">
        <f t="shared" si="1356"/>
        <v xml:space="preserve"> </v>
      </c>
      <c r="AW2904" s="112">
        <f t="shared" si="1357"/>
        <v>0</v>
      </c>
    </row>
    <row r="2905" spans="30:49">
      <c r="AD2905" s="132">
        <v>2902</v>
      </c>
      <c r="AE2905" s="125" t="str">
        <f t="shared" si="1348"/>
        <v xml:space="preserve"> </v>
      </c>
      <c r="AF2905" s="125" t="str">
        <f t="shared" si="1345"/>
        <v xml:space="preserve"> </v>
      </c>
      <c r="AG2905" s="125" t="str">
        <f t="shared" si="1349"/>
        <v xml:space="preserve"> </v>
      </c>
      <c r="AH2905" s="126" t="str">
        <f t="shared" si="1346"/>
        <v xml:space="preserve"> </v>
      </c>
      <c r="AI2905" s="127" t="str">
        <f t="shared" si="1359"/>
        <v xml:space="preserve"> </v>
      </c>
      <c r="AJ2905" s="128" t="str">
        <f t="shared" si="1360"/>
        <v xml:space="preserve"> </v>
      </c>
      <c r="AK2905" s="128" t="str">
        <f t="shared" si="1350"/>
        <v xml:space="preserve"> </v>
      </c>
      <c r="AL2905" s="129" t="str">
        <f t="shared" si="1361"/>
        <v xml:space="preserve"> </v>
      </c>
      <c r="AM2905" s="130" t="str">
        <f t="shared" si="1362"/>
        <v xml:space="preserve"> </v>
      </c>
      <c r="AN2905" s="129" t="str">
        <f t="shared" si="1363"/>
        <v xml:space="preserve"> </v>
      </c>
      <c r="AO2905" s="131" t="str">
        <f t="shared" si="1351"/>
        <v xml:space="preserve"> </v>
      </c>
      <c r="AP2905" s="123" t="str">
        <f t="shared" si="1347"/>
        <v xml:space="preserve"> </v>
      </c>
      <c r="AQ2905" s="129" t="str">
        <f t="shared" si="1352"/>
        <v xml:space="preserve"> </v>
      </c>
      <c r="AR2905" s="111">
        <f t="shared" si="1353"/>
        <v>2902</v>
      </c>
      <c r="AS2905" s="111">
        <f t="shared" si="1354"/>
        <v>0</v>
      </c>
      <c r="AT2905" s="111">
        <f t="shared" si="1355"/>
        <v>0</v>
      </c>
      <c r="AU2905" s="111">
        <f t="shared" si="1358"/>
        <v>0</v>
      </c>
      <c r="AV2905" s="111" t="str">
        <f t="shared" si="1356"/>
        <v xml:space="preserve"> </v>
      </c>
      <c r="AW2905" s="112">
        <f t="shared" si="1357"/>
        <v>0</v>
      </c>
    </row>
    <row r="2906" spans="30:49">
      <c r="AD2906" s="132">
        <v>2903</v>
      </c>
      <c r="AE2906" s="125" t="str">
        <f t="shared" si="1348"/>
        <v xml:space="preserve"> </v>
      </c>
      <c r="AF2906" s="125" t="str">
        <f t="shared" si="1345"/>
        <v xml:space="preserve"> </v>
      </c>
      <c r="AG2906" s="125" t="str">
        <f t="shared" si="1349"/>
        <v xml:space="preserve"> </v>
      </c>
      <c r="AH2906" s="126" t="str">
        <f t="shared" si="1346"/>
        <v xml:space="preserve"> </v>
      </c>
      <c r="AI2906" s="127" t="str">
        <f t="shared" si="1359"/>
        <v xml:space="preserve"> </v>
      </c>
      <c r="AJ2906" s="128" t="str">
        <f t="shared" si="1360"/>
        <v xml:space="preserve"> </v>
      </c>
      <c r="AK2906" s="128" t="str">
        <f t="shared" si="1350"/>
        <v xml:space="preserve"> </v>
      </c>
      <c r="AL2906" s="129" t="str">
        <f t="shared" si="1361"/>
        <v xml:space="preserve"> </v>
      </c>
      <c r="AM2906" s="130" t="str">
        <f t="shared" si="1362"/>
        <v xml:space="preserve"> </v>
      </c>
      <c r="AN2906" s="129" t="str">
        <f t="shared" si="1363"/>
        <v xml:space="preserve"> </v>
      </c>
      <c r="AO2906" s="131" t="str">
        <f t="shared" si="1351"/>
        <v xml:space="preserve"> </v>
      </c>
      <c r="AP2906" s="123" t="str">
        <f t="shared" si="1347"/>
        <v xml:space="preserve"> </v>
      </c>
      <c r="AQ2906" s="129" t="str">
        <f t="shared" si="1352"/>
        <v xml:space="preserve"> </v>
      </c>
      <c r="AR2906" s="111">
        <f t="shared" si="1353"/>
        <v>2903</v>
      </c>
      <c r="AS2906" s="111">
        <f t="shared" si="1354"/>
        <v>0</v>
      </c>
      <c r="AT2906" s="111">
        <f t="shared" si="1355"/>
        <v>0</v>
      </c>
      <c r="AU2906" s="111">
        <f t="shared" si="1358"/>
        <v>0</v>
      </c>
      <c r="AV2906" s="111" t="str">
        <f t="shared" si="1356"/>
        <v xml:space="preserve"> </v>
      </c>
      <c r="AW2906" s="112">
        <f t="shared" si="1357"/>
        <v>0</v>
      </c>
    </row>
    <row r="2907" spans="30:49">
      <c r="AD2907" s="132">
        <v>2904</v>
      </c>
      <c r="AE2907" s="125" t="str">
        <f t="shared" si="1348"/>
        <v xml:space="preserve"> </v>
      </c>
      <c r="AF2907" s="125" t="str">
        <f t="shared" si="1345"/>
        <v xml:space="preserve"> </v>
      </c>
      <c r="AG2907" s="125" t="str">
        <f t="shared" si="1349"/>
        <v xml:space="preserve"> </v>
      </c>
      <c r="AH2907" s="126" t="str">
        <f t="shared" si="1346"/>
        <v xml:space="preserve"> </v>
      </c>
      <c r="AI2907" s="127" t="str">
        <f t="shared" si="1359"/>
        <v xml:space="preserve"> </v>
      </c>
      <c r="AJ2907" s="128" t="str">
        <f t="shared" si="1360"/>
        <v xml:space="preserve"> </v>
      </c>
      <c r="AK2907" s="128" t="str">
        <f t="shared" si="1350"/>
        <v xml:space="preserve"> </v>
      </c>
      <c r="AL2907" s="129" t="str">
        <f t="shared" si="1361"/>
        <v xml:space="preserve"> </v>
      </c>
      <c r="AM2907" s="130" t="str">
        <f t="shared" si="1362"/>
        <v xml:space="preserve"> </v>
      </c>
      <c r="AN2907" s="129" t="str">
        <f t="shared" si="1363"/>
        <v xml:space="preserve"> </v>
      </c>
      <c r="AO2907" s="131" t="str">
        <f t="shared" si="1351"/>
        <v xml:space="preserve"> </v>
      </c>
      <c r="AP2907" s="123" t="str">
        <f t="shared" si="1347"/>
        <v xml:space="preserve"> </v>
      </c>
      <c r="AQ2907" s="129" t="str">
        <f t="shared" si="1352"/>
        <v xml:space="preserve"> </v>
      </c>
      <c r="AR2907" s="111">
        <f t="shared" si="1353"/>
        <v>2904</v>
      </c>
      <c r="AS2907" s="111">
        <f t="shared" si="1354"/>
        <v>0</v>
      </c>
      <c r="AT2907" s="111">
        <f t="shared" si="1355"/>
        <v>0</v>
      </c>
      <c r="AU2907" s="111">
        <f t="shared" si="1358"/>
        <v>0</v>
      </c>
      <c r="AV2907" s="111" t="str">
        <f t="shared" si="1356"/>
        <v xml:space="preserve"> </v>
      </c>
      <c r="AW2907" s="112">
        <f t="shared" si="1357"/>
        <v>0</v>
      </c>
    </row>
    <row r="2908" spans="30:49">
      <c r="AD2908" s="132">
        <v>2905</v>
      </c>
      <c r="AE2908" s="125" t="str">
        <f t="shared" si="1348"/>
        <v xml:space="preserve"> </v>
      </c>
      <c r="AF2908" s="125" t="str">
        <f t="shared" si="1345"/>
        <v xml:space="preserve"> </v>
      </c>
      <c r="AG2908" s="125" t="str">
        <f t="shared" si="1349"/>
        <v xml:space="preserve"> </v>
      </c>
      <c r="AH2908" s="126" t="str">
        <f t="shared" si="1346"/>
        <v xml:space="preserve"> </v>
      </c>
      <c r="AI2908" s="127" t="str">
        <f t="shared" si="1359"/>
        <v xml:space="preserve"> </v>
      </c>
      <c r="AJ2908" s="128" t="str">
        <f t="shared" si="1360"/>
        <v xml:space="preserve"> </v>
      </c>
      <c r="AK2908" s="128" t="str">
        <f t="shared" si="1350"/>
        <v xml:space="preserve"> </v>
      </c>
      <c r="AL2908" s="129" t="str">
        <f t="shared" si="1361"/>
        <v xml:space="preserve"> </v>
      </c>
      <c r="AM2908" s="130" t="str">
        <f t="shared" si="1362"/>
        <v xml:space="preserve"> </v>
      </c>
      <c r="AN2908" s="129" t="str">
        <f t="shared" si="1363"/>
        <v xml:space="preserve"> </v>
      </c>
      <c r="AO2908" s="131" t="str">
        <f t="shared" si="1351"/>
        <v xml:space="preserve"> </v>
      </c>
      <c r="AP2908" s="123" t="str">
        <f t="shared" si="1347"/>
        <v xml:space="preserve"> </v>
      </c>
      <c r="AQ2908" s="129" t="str">
        <f t="shared" si="1352"/>
        <v xml:space="preserve"> </v>
      </c>
      <c r="AR2908" s="111">
        <f t="shared" si="1353"/>
        <v>2905</v>
      </c>
      <c r="AS2908" s="111">
        <f t="shared" si="1354"/>
        <v>0</v>
      </c>
      <c r="AT2908" s="111">
        <f t="shared" si="1355"/>
        <v>0</v>
      </c>
      <c r="AU2908" s="111">
        <f t="shared" si="1358"/>
        <v>0</v>
      </c>
      <c r="AV2908" s="111" t="str">
        <f t="shared" si="1356"/>
        <v xml:space="preserve"> </v>
      </c>
      <c r="AW2908" s="112">
        <f t="shared" si="1357"/>
        <v>0</v>
      </c>
    </row>
    <row r="2909" spans="30:49">
      <c r="AD2909" s="132">
        <v>2906</v>
      </c>
      <c r="AE2909" s="125" t="str">
        <f t="shared" si="1348"/>
        <v xml:space="preserve"> </v>
      </c>
      <c r="AF2909" s="125" t="str">
        <f t="shared" si="1345"/>
        <v xml:space="preserve"> </v>
      </c>
      <c r="AG2909" s="125" t="str">
        <f t="shared" si="1349"/>
        <v xml:space="preserve"> </v>
      </c>
      <c r="AH2909" s="126" t="str">
        <f t="shared" si="1346"/>
        <v xml:space="preserve"> </v>
      </c>
      <c r="AI2909" s="127" t="str">
        <f t="shared" si="1359"/>
        <v xml:space="preserve"> </v>
      </c>
      <c r="AJ2909" s="128" t="str">
        <f t="shared" si="1360"/>
        <v xml:space="preserve"> </v>
      </c>
      <c r="AK2909" s="128" t="str">
        <f t="shared" si="1350"/>
        <v xml:space="preserve"> </v>
      </c>
      <c r="AL2909" s="129" t="str">
        <f t="shared" si="1361"/>
        <v xml:space="preserve"> </v>
      </c>
      <c r="AM2909" s="130" t="str">
        <f t="shared" si="1362"/>
        <v xml:space="preserve"> </v>
      </c>
      <c r="AN2909" s="129" t="str">
        <f t="shared" si="1363"/>
        <v xml:space="preserve"> </v>
      </c>
      <c r="AO2909" s="131" t="str">
        <f t="shared" si="1351"/>
        <v xml:space="preserve"> </v>
      </c>
      <c r="AP2909" s="123" t="str">
        <f t="shared" si="1347"/>
        <v xml:space="preserve"> </v>
      </c>
      <c r="AQ2909" s="129" t="str">
        <f t="shared" si="1352"/>
        <v xml:space="preserve"> </v>
      </c>
      <c r="AR2909" s="111">
        <f t="shared" si="1353"/>
        <v>2906</v>
      </c>
      <c r="AS2909" s="111">
        <f t="shared" si="1354"/>
        <v>0</v>
      </c>
      <c r="AT2909" s="111">
        <f t="shared" si="1355"/>
        <v>0</v>
      </c>
      <c r="AU2909" s="111">
        <f t="shared" si="1358"/>
        <v>0</v>
      </c>
      <c r="AV2909" s="111" t="str">
        <f t="shared" si="1356"/>
        <v xml:space="preserve"> </v>
      </c>
      <c r="AW2909" s="112">
        <f t="shared" si="1357"/>
        <v>0</v>
      </c>
    </row>
    <row r="2910" spans="30:49">
      <c r="AD2910" s="132">
        <v>2907</v>
      </c>
      <c r="AE2910" s="125" t="str">
        <f t="shared" si="1348"/>
        <v xml:space="preserve"> </v>
      </c>
      <c r="AF2910" s="125" t="str">
        <f t="shared" si="1345"/>
        <v xml:space="preserve"> </v>
      </c>
      <c r="AG2910" s="125" t="str">
        <f t="shared" si="1349"/>
        <v xml:space="preserve"> </v>
      </c>
      <c r="AH2910" s="126" t="str">
        <f t="shared" si="1346"/>
        <v xml:space="preserve"> </v>
      </c>
      <c r="AI2910" s="127" t="str">
        <f t="shared" si="1359"/>
        <v xml:space="preserve"> </v>
      </c>
      <c r="AJ2910" s="128" t="str">
        <f t="shared" si="1360"/>
        <v xml:space="preserve"> </v>
      </c>
      <c r="AK2910" s="128" t="str">
        <f t="shared" si="1350"/>
        <v xml:space="preserve"> </v>
      </c>
      <c r="AL2910" s="129" t="str">
        <f t="shared" si="1361"/>
        <v xml:space="preserve"> </v>
      </c>
      <c r="AM2910" s="130" t="str">
        <f t="shared" si="1362"/>
        <v xml:space="preserve"> </v>
      </c>
      <c r="AN2910" s="129" t="str">
        <f t="shared" si="1363"/>
        <v xml:space="preserve"> </v>
      </c>
      <c r="AO2910" s="131" t="str">
        <f t="shared" si="1351"/>
        <v xml:space="preserve"> </v>
      </c>
      <c r="AP2910" s="123" t="str">
        <f t="shared" si="1347"/>
        <v xml:space="preserve"> </v>
      </c>
      <c r="AQ2910" s="129" t="str">
        <f t="shared" si="1352"/>
        <v xml:space="preserve"> </v>
      </c>
      <c r="AR2910" s="111">
        <f t="shared" si="1353"/>
        <v>2907</v>
      </c>
      <c r="AS2910" s="111">
        <f t="shared" si="1354"/>
        <v>0</v>
      </c>
      <c r="AT2910" s="111">
        <f t="shared" si="1355"/>
        <v>0</v>
      </c>
      <c r="AU2910" s="111">
        <f t="shared" si="1358"/>
        <v>0</v>
      </c>
      <c r="AV2910" s="111" t="str">
        <f t="shared" si="1356"/>
        <v xml:space="preserve"> </v>
      </c>
      <c r="AW2910" s="112">
        <f t="shared" si="1357"/>
        <v>0</v>
      </c>
    </row>
    <row r="2911" spans="30:49">
      <c r="AD2911" s="132">
        <v>2908</v>
      </c>
      <c r="AE2911" s="125" t="str">
        <f t="shared" si="1348"/>
        <v xml:space="preserve"> </v>
      </c>
      <c r="AF2911" s="125" t="str">
        <f t="shared" si="1345"/>
        <v xml:space="preserve"> </v>
      </c>
      <c r="AG2911" s="125" t="str">
        <f t="shared" si="1349"/>
        <v xml:space="preserve"> </v>
      </c>
      <c r="AH2911" s="126" t="str">
        <f t="shared" si="1346"/>
        <v xml:space="preserve"> </v>
      </c>
      <c r="AI2911" s="127" t="str">
        <f t="shared" si="1359"/>
        <v xml:space="preserve"> </v>
      </c>
      <c r="AJ2911" s="128" t="str">
        <f t="shared" si="1360"/>
        <v xml:space="preserve"> </v>
      </c>
      <c r="AK2911" s="128" t="str">
        <f t="shared" si="1350"/>
        <v xml:space="preserve"> </v>
      </c>
      <c r="AL2911" s="129" t="str">
        <f t="shared" si="1361"/>
        <v xml:space="preserve"> </v>
      </c>
      <c r="AM2911" s="130" t="str">
        <f t="shared" si="1362"/>
        <v xml:space="preserve"> </v>
      </c>
      <c r="AN2911" s="129" t="str">
        <f t="shared" si="1363"/>
        <v xml:space="preserve"> </v>
      </c>
      <c r="AO2911" s="131" t="str">
        <f t="shared" si="1351"/>
        <v xml:space="preserve"> </v>
      </c>
      <c r="AP2911" s="123" t="str">
        <f t="shared" si="1347"/>
        <v xml:space="preserve"> </v>
      </c>
      <c r="AQ2911" s="129" t="str">
        <f t="shared" si="1352"/>
        <v xml:space="preserve"> </v>
      </c>
      <c r="AR2911" s="111">
        <f t="shared" si="1353"/>
        <v>2908</v>
      </c>
      <c r="AS2911" s="111">
        <f t="shared" si="1354"/>
        <v>0</v>
      </c>
      <c r="AT2911" s="111">
        <f t="shared" si="1355"/>
        <v>0</v>
      </c>
      <c r="AU2911" s="111">
        <f t="shared" si="1358"/>
        <v>0</v>
      </c>
      <c r="AV2911" s="111" t="str">
        <f t="shared" si="1356"/>
        <v xml:space="preserve"> </v>
      </c>
      <c r="AW2911" s="112">
        <f t="shared" si="1357"/>
        <v>0</v>
      </c>
    </row>
    <row r="2912" spans="30:49">
      <c r="AD2912" s="132">
        <v>2909</v>
      </c>
      <c r="AE2912" s="125" t="str">
        <f t="shared" si="1348"/>
        <v xml:space="preserve"> </v>
      </c>
      <c r="AF2912" s="125" t="str">
        <f t="shared" si="1345"/>
        <v xml:space="preserve"> </v>
      </c>
      <c r="AG2912" s="125" t="str">
        <f t="shared" si="1349"/>
        <v xml:space="preserve"> </v>
      </c>
      <c r="AH2912" s="126" t="str">
        <f t="shared" si="1346"/>
        <v xml:space="preserve"> </v>
      </c>
      <c r="AI2912" s="127" t="str">
        <f t="shared" si="1359"/>
        <v xml:space="preserve"> </v>
      </c>
      <c r="AJ2912" s="128" t="str">
        <f t="shared" si="1360"/>
        <v xml:space="preserve"> </v>
      </c>
      <c r="AK2912" s="128" t="str">
        <f t="shared" si="1350"/>
        <v xml:space="preserve"> </v>
      </c>
      <c r="AL2912" s="129" t="str">
        <f t="shared" si="1361"/>
        <v xml:space="preserve"> </v>
      </c>
      <c r="AM2912" s="130" t="str">
        <f t="shared" si="1362"/>
        <v xml:space="preserve"> </v>
      </c>
      <c r="AN2912" s="129" t="str">
        <f t="shared" si="1363"/>
        <v xml:space="preserve"> </v>
      </c>
      <c r="AO2912" s="131" t="str">
        <f t="shared" si="1351"/>
        <v xml:space="preserve"> </v>
      </c>
      <c r="AP2912" s="123" t="str">
        <f t="shared" si="1347"/>
        <v xml:space="preserve"> </v>
      </c>
      <c r="AQ2912" s="129" t="str">
        <f t="shared" si="1352"/>
        <v xml:space="preserve"> </v>
      </c>
      <c r="AR2912" s="111">
        <f t="shared" si="1353"/>
        <v>2909</v>
      </c>
      <c r="AS2912" s="111">
        <f t="shared" si="1354"/>
        <v>0</v>
      </c>
      <c r="AT2912" s="111">
        <f t="shared" si="1355"/>
        <v>0</v>
      </c>
      <c r="AU2912" s="111">
        <f t="shared" si="1358"/>
        <v>0</v>
      </c>
      <c r="AV2912" s="111" t="str">
        <f t="shared" si="1356"/>
        <v xml:space="preserve"> </v>
      </c>
      <c r="AW2912" s="112">
        <f t="shared" si="1357"/>
        <v>0</v>
      </c>
    </row>
    <row r="2913" spans="30:49">
      <c r="AD2913" s="132">
        <v>2910</v>
      </c>
      <c r="AE2913" s="125" t="str">
        <f t="shared" si="1348"/>
        <v xml:space="preserve"> </v>
      </c>
      <c r="AF2913" s="125" t="str">
        <f t="shared" si="1345"/>
        <v xml:space="preserve"> </v>
      </c>
      <c r="AG2913" s="125" t="str">
        <f t="shared" si="1349"/>
        <v xml:space="preserve"> </v>
      </c>
      <c r="AH2913" s="126" t="str">
        <f t="shared" si="1346"/>
        <v xml:space="preserve"> </v>
      </c>
      <c r="AI2913" s="127" t="str">
        <f t="shared" si="1359"/>
        <v xml:space="preserve"> </v>
      </c>
      <c r="AJ2913" s="128" t="str">
        <f t="shared" si="1360"/>
        <v xml:space="preserve"> </v>
      </c>
      <c r="AK2913" s="128" t="str">
        <f t="shared" si="1350"/>
        <v xml:space="preserve"> </v>
      </c>
      <c r="AL2913" s="129" t="str">
        <f t="shared" si="1361"/>
        <v xml:space="preserve"> </v>
      </c>
      <c r="AM2913" s="130" t="str">
        <f t="shared" si="1362"/>
        <v xml:space="preserve"> </v>
      </c>
      <c r="AN2913" s="129" t="str">
        <f t="shared" si="1363"/>
        <v xml:space="preserve"> </v>
      </c>
      <c r="AO2913" s="131" t="str">
        <f t="shared" si="1351"/>
        <v xml:space="preserve"> </v>
      </c>
      <c r="AP2913" s="123" t="str">
        <f t="shared" si="1347"/>
        <v xml:space="preserve"> </v>
      </c>
      <c r="AQ2913" s="129" t="str">
        <f t="shared" si="1352"/>
        <v xml:space="preserve"> </v>
      </c>
      <c r="AR2913" s="111">
        <f t="shared" si="1353"/>
        <v>2910</v>
      </c>
      <c r="AS2913" s="111">
        <f t="shared" si="1354"/>
        <v>0</v>
      </c>
      <c r="AT2913" s="111">
        <f t="shared" si="1355"/>
        <v>0</v>
      </c>
      <c r="AU2913" s="111">
        <f t="shared" si="1358"/>
        <v>0</v>
      </c>
      <c r="AV2913" s="111" t="str">
        <f t="shared" si="1356"/>
        <v xml:space="preserve"> </v>
      </c>
      <c r="AW2913" s="112">
        <f t="shared" si="1357"/>
        <v>0</v>
      </c>
    </row>
    <row r="2914" spans="30:49">
      <c r="AD2914" s="132">
        <v>2911</v>
      </c>
      <c r="AE2914" s="125" t="str">
        <f t="shared" si="1348"/>
        <v xml:space="preserve"> </v>
      </c>
      <c r="AF2914" s="125" t="str">
        <f t="shared" si="1345"/>
        <v xml:space="preserve"> </v>
      </c>
      <c r="AG2914" s="125" t="str">
        <f t="shared" si="1349"/>
        <v xml:space="preserve"> </v>
      </c>
      <c r="AH2914" s="126" t="str">
        <f t="shared" si="1346"/>
        <v xml:space="preserve"> </v>
      </c>
      <c r="AI2914" s="127" t="str">
        <f t="shared" si="1359"/>
        <v xml:space="preserve"> </v>
      </c>
      <c r="AJ2914" s="128" t="str">
        <f t="shared" si="1360"/>
        <v xml:space="preserve"> </v>
      </c>
      <c r="AK2914" s="128" t="str">
        <f t="shared" si="1350"/>
        <v xml:space="preserve"> </v>
      </c>
      <c r="AL2914" s="129" t="str">
        <f t="shared" si="1361"/>
        <v xml:space="preserve"> </v>
      </c>
      <c r="AM2914" s="130" t="str">
        <f t="shared" si="1362"/>
        <v xml:space="preserve"> </v>
      </c>
      <c r="AN2914" s="129" t="str">
        <f t="shared" si="1363"/>
        <v xml:space="preserve"> </v>
      </c>
      <c r="AO2914" s="131" t="str">
        <f t="shared" si="1351"/>
        <v xml:space="preserve"> </v>
      </c>
      <c r="AP2914" s="123" t="str">
        <f t="shared" si="1347"/>
        <v xml:space="preserve"> </v>
      </c>
      <c r="AQ2914" s="129" t="str">
        <f t="shared" si="1352"/>
        <v xml:space="preserve"> </v>
      </c>
      <c r="AR2914" s="111">
        <f t="shared" si="1353"/>
        <v>2911</v>
      </c>
      <c r="AS2914" s="111">
        <f t="shared" si="1354"/>
        <v>0</v>
      </c>
      <c r="AT2914" s="111">
        <f t="shared" si="1355"/>
        <v>0</v>
      </c>
      <c r="AU2914" s="111">
        <f t="shared" si="1358"/>
        <v>0</v>
      </c>
      <c r="AV2914" s="111" t="str">
        <f t="shared" si="1356"/>
        <v xml:space="preserve"> </v>
      </c>
      <c r="AW2914" s="112">
        <f t="shared" si="1357"/>
        <v>0</v>
      </c>
    </row>
    <row r="2915" spans="30:49">
      <c r="AD2915" s="132">
        <v>2912</v>
      </c>
      <c r="AE2915" s="125" t="str">
        <f t="shared" si="1348"/>
        <v xml:space="preserve"> </v>
      </c>
      <c r="AF2915" s="125" t="str">
        <f t="shared" si="1345"/>
        <v xml:space="preserve"> </v>
      </c>
      <c r="AG2915" s="125" t="str">
        <f t="shared" si="1349"/>
        <v xml:space="preserve"> </v>
      </c>
      <c r="AH2915" s="126" t="str">
        <f t="shared" si="1346"/>
        <v xml:space="preserve"> </v>
      </c>
      <c r="AI2915" s="127" t="str">
        <f t="shared" si="1359"/>
        <v xml:space="preserve"> </v>
      </c>
      <c r="AJ2915" s="128" t="str">
        <f t="shared" si="1360"/>
        <v xml:space="preserve"> </v>
      </c>
      <c r="AK2915" s="128" t="str">
        <f t="shared" si="1350"/>
        <v xml:space="preserve"> </v>
      </c>
      <c r="AL2915" s="129" t="str">
        <f t="shared" si="1361"/>
        <v xml:space="preserve"> </v>
      </c>
      <c r="AM2915" s="130" t="str">
        <f t="shared" si="1362"/>
        <v xml:space="preserve"> </v>
      </c>
      <c r="AN2915" s="129" t="str">
        <f t="shared" si="1363"/>
        <v xml:space="preserve"> </v>
      </c>
      <c r="AO2915" s="131" t="str">
        <f t="shared" si="1351"/>
        <v xml:space="preserve"> </v>
      </c>
      <c r="AP2915" s="123" t="str">
        <f t="shared" si="1347"/>
        <v xml:space="preserve"> </v>
      </c>
      <c r="AQ2915" s="129" t="str">
        <f t="shared" si="1352"/>
        <v xml:space="preserve"> </v>
      </c>
      <c r="AR2915" s="111">
        <f t="shared" si="1353"/>
        <v>2912</v>
      </c>
      <c r="AS2915" s="111">
        <f t="shared" si="1354"/>
        <v>0</v>
      </c>
      <c r="AT2915" s="111">
        <f t="shared" si="1355"/>
        <v>0</v>
      </c>
      <c r="AU2915" s="111">
        <f t="shared" si="1358"/>
        <v>0</v>
      </c>
      <c r="AV2915" s="111" t="str">
        <f t="shared" si="1356"/>
        <v xml:space="preserve"> </v>
      </c>
      <c r="AW2915" s="112">
        <f t="shared" si="1357"/>
        <v>0</v>
      </c>
    </row>
    <row r="2916" spans="30:49">
      <c r="AD2916" s="132">
        <v>2913</v>
      </c>
      <c r="AE2916" s="125" t="str">
        <f t="shared" si="1348"/>
        <v xml:space="preserve"> </v>
      </c>
      <c r="AF2916" s="125" t="str">
        <f t="shared" si="1345"/>
        <v xml:space="preserve"> </v>
      </c>
      <c r="AG2916" s="125" t="str">
        <f t="shared" si="1349"/>
        <v xml:space="preserve"> </v>
      </c>
      <c r="AH2916" s="126" t="str">
        <f t="shared" si="1346"/>
        <v xml:space="preserve"> </v>
      </c>
      <c r="AI2916" s="127" t="str">
        <f t="shared" si="1359"/>
        <v xml:space="preserve"> </v>
      </c>
      <c r="AJ2916" s="128" t="str">
        <f t="shared" si="1360"/>
        <v xml:space="preserve"> </v>
      </c>
      <c r="AK2916" s="128" t="str">
        <f t="shared" si="1350"/>
        <v xml:space="preserve"> </v>
      </c>
      <c r="AL2916" s="129" t="str">
        <f t="shared" si="1361"/>
        <v xml:space="preserve"> </v>
      </c>
      <c r="AM2916" s="130" t="str">
        <f t="shared" si="1362"/>
        <v xml:space="preserve"> </v>
      </c>
      <c r="AN2916" s="129" t="str">
        <f t="shared" si="1363"/>
        <v xml:space="preserve"> </v>
      </c>
      <c r="AO2916" s="131" t="str">
        <f t="shared" si="1351"/>
        <v xml:space="preserve"> </v>
      </c>
      <c r="AP2916" s="123" t="str">
        <f t="shared" si="1347"/>
        <v xml:space="preserve"> </v>
      </c>
      <c r="AQ2916" s="129" t="str">
        <f t="shared" si="1352"/>
        <v xml:space="preserve"> </v>
      </c>
      <c r="AR2916" s="111">
        <f t="shared" si="1353"/>
        <v>2913</v>
      </c>
      <c r="AS2916" s="111">
        <f t="shared" si="1354"/>
        <v>0</v>
      </c>
      <c r="AT2916" s="111">
        <f t="shared" si="1355"/>
        <v>0</v>
      </c>
      <c r="AU2916" s="111">
        <f t="shared" si="1358"/>
        <v>0</v>
      </c>
      <c r="AV2916" s="111" t="str">
        <f t="shared" si="1356"/>
        <v xml:space="preserve"> </v>
      </c>
      <c r="AW2916" s="112">
        <f t="shared" si="1357"/>
        <v>0</v>
      </c>
    </row>
    <row r="2917" spans="30:49">
      <c r="AD2917" s="132">
        <v>2914</v>
      </c>
      <c r="AE2917" s="125" t="str">
        <f t="shared" si="1348"/>
        <v xml:space="preserve"> </v>
      </c>
      <c r="AF2917" s="125" t="str">
        <f t="shared" si="1345"/>
        <v xml:space="preserve"> </v>
      </c>
      <c r="AG2917" s="125" t="str">
        <f t="shared" si="1349"/>
        <v xml:space="preserve"> </v>
      </c>
      <c r="AH2917" s="126" t="str">
        <f t="shared" si="1346"/>
        <v xml:space="preserve"> </v>
      </c>
      <c r="AI2917" s="127" t="str">
        <f t="shared" si="1359"/>
        <v xml:space="preserve"> </v>
      </c>
      <c r="AJ2917" s="128" t="str">
        <f t="shared" si="1360"/>
        <v xml:space="preserve"> </v>
      </c>
      <c r="AK2917" s="128" t="str">
        <f t="shared" si="1350"/>
        <v xml:space="preserve"> </v>
      </c>
      <c r="AL2917" s="129" t="str">
        <f t="shared" si="1361"/>
        <v xml:space="preserve"> </v>
      </c>
      <c r="AM2917" s="130" t="str">
        <f t="shared" si="1362"/>
        <v xml:space="preserve"> </v>
      </c>
      <c r="AN2917" s="129" t="str">
        <f t="shared" si="1363"/>
        <v xml:space="preserve"> </v>
      </c>
      <c r="AO2917" s="131" t="str">
        <f t="shared" si="1351"/>
        <v xml:space="preserve"> </v>
      </c>
      <c r="AP2917" s="123" t="str">
        <f t="shared" si="1347"/>
        <v xml:space="preserve"> </v>
      </c>
      <c r="AQ2917" s="129" t="str">
        <f t="shared" si="1352"/>
        <v xml:space="preserve"> </v>
      </c>
      <c r="AR2917" s="111">
        <f t="shared" si="1353"/>
        <v>2914</v>
      </c>
      <c r="AS2917" s="111">
        <f t="shared" si="1354"/>
        <v>0</v>
      </c>
      <c r="AT2917" s="111">
        <f t="shared" si="1355"/>
        <v>0</v>
      </c>
      <c r="AU2917" s="111">
        <f t="shared" si="1358"/>
        <v>0</v>
      </c>
      <c r="AV2917" s="111" t="str">
        <f t="shared" si="1356"/>
        <v xml:space="preserve"> </v>
      </c>
      <c r="AW2917" s="112">
        <f t="shared" si="1357"/>
        <v>0</v>
      </c>
    </row>
    <row r="2918" spans="30:49">
      <c r="AD2918" s="132">
        <v>2915</v>
      </c>
      <c r="AE2918" s="125" t="str">
        <f t="shared" si="1348"/>
        <v xml:space="preserve"> </v>
      </c>
      <c r="AF2918" s="125" t="str">
        <f t="shared" si="1345"/>
        <v xml:space="preserve"> </v>
      </c>
      <c r="AG2918" s="125" t="str">
        <f t="shared" si="1349"/>
        <v xml:space="preserve"> </v>
      </c>
      <c r="AH2918" s="126" t="str">
        <f t="shared" si="1346"/>
        <v xml:space="preserve"> </v>
      </c>
      <c r="AI2918" s="127" t="str">
        <f t="shared" si="1359"/>
        <v xml:space="preserve"> </v>
      </c>
      <c r="AJ2918" s="128" t="str">
        <f t="shared" si="1360"/>
        <v xml:space="preserve"> </v>
      </c>
      <c r="AK2918" s="128" t="str">
        <f t="shared" si="1350"/>
        <v xml:space="preserve"> </v>
      </c>
      <c r="AL2918" s="129" t="str">
        <f t="shared" si="1361"/>
        <v xml:space="preserve"> </v>
      </c>
      <c r="AM2918" s="130" t="str">
        <f t="shared" si="1362"/>
        <v xml:space="preserve"> </v>
      </c>
      <c r="AN2918" s="129" t="str">
        <f t="shared" si="1363"/>
        <v xml:space="preserve"> </v>
      </c>
      <c r="AO2918" s="131" t="str">
        <f t="shared" si="1351"/>
        <v xml:space="preserve"> </v>
      </c>
      <c r="AP2918" s="123" t="str">
        <f t="shared" si="1347"/>
        <v xml:space="preserve"> </v>
      </c>
      <c r="AQ2918" s="129" t="str">
        <f t="shared" si="1352"/>
        <v xml:space="preserve"> </v>
      </c>
      <c r="AR2918" s="111">
        <f t="shared" si="1353"/>
        <v>2915</v>
      </c>
      <c r="AS2918" s="111">
        <f t="shared" si="1354"/>
        <v>0</v>
      </c>
      <c r="AT2918" s="111">
        <f t="shared" si="1355"/>
        <v>0</v>
      </c>
      <c r="AU2918" s="111">
        <f t="shared" si="1358"/>
        <v>0</v>
      </c>
      <c r="AV2918" s="111" t="str">
        <f t="shared" si="1356"/>
        <v xml:space="preserve"> </v>
      </c>
      <c r="AW2918" s="112">
        <f t="shared" si="1357"/>
        <v>0</v>
      </c>
    </row>
    <row r="2919" spans="30:49">
      <c r="AD2919" s="132">
        <v>2916</v>
      </c>
      <c r="AE2919" s="125" t="str">
        <f t="shared" si="1348"/>
        <v xml:space="preserve"> </v>
      </c>
      <c r="AF2919" s="125" t="str">
        <f t="shared" si="1345"/>
        <v xml:space="preserve"> </v>
      </c>
      <c r="AG2919" s="125" t="str">
        <f t="shared" si="1349"/>
        <v xml:space="preserve"> </v>
      </c>
      <c r="AH2919" s="126" t="str">
        <f t="shared" si="1346"/>
        <v xml:space="preserve"> </v>
      </c>
      <c r="AI2919" s="127" t="str">
        <f t="shared" si="1359"/>
        <v xml:space="preserve"> </v>
      </c>
      <c r="AJ2919" s="128" t="str">
        <f t="shared" si="1360"/>
        <v xml:space="preserve"> </v>
      </c>
      <c r="AK2919" s="128" t="str">
        <f t="shared" si="1350"/>
        <v xml:space="preserve"> </v>
      </c>
      <c r="AL2919" s="129" t="str">
        <f t="shared" si="1361"/>
        <v xml:space="preserve"> </v>
      </c>
      <c r="AM2919" s="130" t="str">
        <f t="shared" si="1362"/>
        <v xml:space="preserve"> </v>
      </c>
      <c r="AN2919" s="129" t="str">
        <f t="shared" si="1363"/>
        <v xml:space="preserve"> </v>
      </c>
      <c r="AO2919" s="131" t="str">
        <f t="shared" si="1351"/>
        <v xml:space="preserve"> </v>
      </c>
      <c r="AP2919" s="123" t="str">
        <f t="shared" si="1347"/>
        <v xml:space="preserve"> </v>
      </c>
      <c r="AQ2919" s="129" t="str">
        <f t="shared" si="1352"/>
        <v xml:space="preserve"> </v>
      </c>
      <c r="AR2919" s="111">
        <f t="shared" si="1353"/>
        <v>2916</v>
      </c>
      <c r="AS2919" s="111">
        <f t="shared" si="1354"/>
        <v>0</v>
      </c>
      <c r="AT2919" s="111">
        <f t="shared" si="1355"/>
        <v>0</v>
      </c>
      <c r="AU2919" s="111">
        <f t="shared" si="1358"/>
        <v>0</v>
      </c>
      <c r="AV2919" s="111" t="str">
        <f t="shared" si="1356"/>
        <v xml:space="preserve"> </v>
      </c>
      <c r="AW2919" s="112">
        <f t="shared" si="1357"/>
        <v>0</v>
      </c>
    </row>
    <row r="2920" spans="30:49">
      <c r="AD2920" s="132">
        <v>2917</v>
      </c>
      <c r="AE2920" s="125" t="str">
        <f t="shared" si="1348"/>
        <v xml:space="preserve"> </v>
      </c>
      <c r="AF2920" s="125" t="str">
        <f t="shared" si="1345"/>
        <v xml:space="preserve"> </v>
      </c>
      <c r="AG2920" s="125" t="str">
        <f t="shared" si="1349"/>
        <v xml:space="preserve"> </v>
      </c>
      <c r="AH2920" s="126" t="str">
        <f t="shared" si="1346"/>
        <v xml:space="preserve"> </v>
      </c>
      <c r="AI2920" s="127" t="str">
        <f t="shared" si="1359"/>
        <v xml:space="preserve"> </v>
      </c>
      <c r="AJ2920" s="128" t="str">
        <f t="shared" si="1360"/>
        <v xml:space="preserve"> </v>
      </c>
      <c r="AK2920" s="128" t="str">
        <f t="shared" si="1350"/>
        <v xml:space="preserve"> </v>
      </c>
      <c r="AL2920" s="129" t="str">
        <f t="shared" si="1361"/>
        <v xml:space="preserve"> </v>
      </c>
      <c r="AM2920" s="130" t="str">
        <f t="shared" si="1362"/>
        <v xml:space="preserve"> </v>
      </c>
      <c r="AN2920" s="129" t="str">
        <f t="shared" si="1363"/>
        <v xml:space="preserve"> </v>
      </c>
      <c r="AO2920" s="131" t="str">
        <f t="shared" si="1351"/>
        <v xml:space="preserve"> </v>
      </c>
      <c r="AP2920" s="123" t="str">
        <f t="shared" si="1347"/>
        <v xml:space="preserve"> </v>
      </c>
      <c r="AQ2920" s="129" t="str">
        <f t="shared" si="1352"/>
        <v xml:space="preserve"> </v>
      </c>
      <c r="AR2920" s="111">
        <f t="shared" si="1353"/>
        <v>2917</v>
      </c>
      <c r="AS2920" s="111">
        <f t="shared" si="1354"/>
        <v>0</v>
      </c>
      <c r="AT2920" s="111">
        <f t="shared" si="1355"/>
        <v>0</v>
      </c>
      <c r="AU2920" s="111">
        <f t="shared" si="1358"/>
        <v>0</v>
      </c>
      <c r="AV2920" s="111" t="str">
        <f t="shared" si="1356"/>
        <v xml:space="preserve"> </v>
      </c>
      <c r="AW2920" s="112">
        <f t="shared" si="1357"/>
        <v>0</v>
      </c>
    </row>
    <row r="2921" spans="30:49">
      <c r="AD2921" s="132">
        <v>2918</v>
      </c>
      <c r="AE2921" s="125" t="str">
        <f t="shared" si="1348"/>
        <v xml:space="preserve"> </v>
      </c>
      <c r="AF2921" s="125" t="str">
        <f t="shared" si="1345"/>
        <v xml:space="preserve"> </v>
      </c>
      <c r="AG2921" s="125" t="str">
        <f t="shared" si="1349"/>
        <v xml:space="preserve"> </v>
      </c>
      <c r="AH2921" s="126" t="str">
        <f t="shared" si="1346"/>
        <v xml:space="preserve"> </v>
      </c>
      <c r="AI2921" s="127" t="str">
        <f t="shared" si="1359"/>
        <v xml:space="preserve"> </v>
      </c>
      <c r="AJ2921" s="128" t="str">
        <f t="shared" si="1360"/>
        <v xml:space="preserve"> </v>
      </c>
      <c r="AK2921" s="128" t="str">
        <f t="shared" si="1350"/>
        <v xml:space="preserve"> </v>
      </c>
      <c r="AL2921" s="129" t="str">
        <f t="shared" si="1361"/>
        <v xml:space="preserve"> </v>
      </c>
      <c r="AM2921" s="130" t="str">
        <f t="shared" si="1362"/>
        <v xml:space="preserve"> </v>
      </c>
      <c r="AN2921" s="129" t="str">
        <f t="shared" si="1363"/>
        <v xml:space="preserve"> </v>
      </c>
      <c r="AO2921" s="131" t="str">
        <f t="shared" si="1351"/>
        <v xml:space="preserve"> </v>
      </c>
      <c r="AP2921" s="123" t="str">
        <f t="shared" si="1347"/>
        <v xml:space="preserve"> </v>
      </c>
      <c r="AQ2921" s="129" t="str">
        <f t="shared" si="1352"/>
        <v xml:space="preserve"> </v>
      </c>
      <c r="AR2921" s="111">
        <f t="shared" si="1353"/>
        <v>2918</v>
      </c>
      <c r="AS2921" s="111">
        <f t="shared" si="1354"/>
        <v>0</v>
      </c>
      <c r="AT2921" s="111">
        <f t="shared" si="1355"/>
        <v>0</v>
      </c>
      <c r="AU2921" s="111">
        <f t="shared" si="1358"/>
        <v>0</v>
      </c>
      <c r="AV2921" s="111" t="str">
        <f t="shared" si="1356"/>
        <v xml:space="preserve"> </v>
      </c>
      <c r="AW2921" s="112">
        <f t="shared" si="1357"/>
        <v>0</v>
      </c>
    </row>
    <row r="2922" spans="30:49">
      <c r="AD2922" s="132">
        <v>2919</v>
      </c>
      <c r="AE2922" s="125" t="str">
        <f t="shared" si="1348"/>
        <v xml:space="preserve"> </v>
      </c>
      <c r="AF2922" s="125" t="str">
        <f t="shared" si="1345"/>
        <v xml:space="preserve"> </v>
      </c>
      <c r="AG2922" s="125" t="str">
        <f t="shared" si="1349"/>
        <v xml:space="preserve"> </v>
      </c>
      <c r="AH2922" s="126" t="str">
        <f t="shared" si="1346"/>
        <v xml:space="preserve"> </v>
      </c>
      <c r="AI2922" s="127" t="str">
        <f t="shared" si="1359"/>
        <v xml:space="preserve"> </v>
      </c>
      <c r="AJ2922" s="128" t="str">
        <f t="shared" si="1360"/>
        <v xml:space="preserve"> </v>
      </c>
      <c r="AK2922" s="128" t="str">
        <f t="shared" si="1350"/>
        <v xml:space="preserve"> </v>
      </c>
      <c r="AL2922" s="129" t="str">
        <f t="shared" si="1361"/>
        <v xml:space="preserve"> </v>
      </c>
      <c r="AM2922" s="130" t="str">
        <f t="shared" si="1362"/>
        <v xml:space="preserve"> </v>
      </c>
      <c r="AN2922" s="129" t="str">
        <f t="shared" si="1363"/>
        <v xml:space="preserve"> </v>
      </c>
      <c r="AO2922" s="131" t="str">
        <f t="shared" si="1351"/>
        <v xml:space="preserve"> </v>
      </c>
      <c r="AP2922" s="123" t="str">
        <f t="shared" si="1347"/>
        <v xml:space="preserve"> </v>
      </c>
      <c r="AQ2922" s="129" t="str">
        <f t="shared" si="1352"/>
        <v xml:space="preserve"> </v>
      </c>
      <c r="AR2922" s="111">
        <f t="shared" si="1353"/>
        <v>2919</v>
      </c>
      <c r="AS2922" s="111">
        <f t="shared" si="1354"/>
        <v>0</v>
      </c>
      <c r="AT2922" s="111">
        <f t="shared" si="1355"/>
        <v>0</v>
      </c>
      <c r="AU2922" s="111">
        <f t="shared" si="1358"/>
        <v>0</v>
      </c>
      <c r="AV2922" s="111" t="str">
        <f t="shared" si="1356"/>
        <v xml:space="preserve"> </v>
      </c>
      <c r="AW2922" s="112">
        <f t="shared" si="1357"/>
        <v>0</v>
      </c>
    </row>
    <row r="2923" spans="30:49">
      <c r="AD2923" s="132">
        <v>2920</v>
      </c>
      <c r="AE2923" s="125" t="str">
        <f t="shared" si="1348"/>
        <v xml:space="preserve"> </v>
      </c>
      <c r="AF2923" s="125" t="str">
        <f t="shared" ref="AF2923:AF2986" si="1364">IF(AF2922=" "," ",IF(AF2922&lt;0," ",AE2923+(AG2923*1+0.5*AK2923*1*1)))</f>
        <v xml:space="preserve"> </v>
      </c>
      <c r="AG2923" s="125" t="str">
        <f t="shared" si="1349"/>
        <v xml:space="preserve"> </v>
      </c>
      <c r="AH2923" s="126" t="str">
        <f t="shared" ref="AH2923:AH2986" si="1365">IF(AF2922=" "," ",IF(AF2922&lt;0," ",AG2923+AK2923*1))</f>
        <v xml:space="preserve"> </v>
      </c>
      <c r="AI2923" s="127" t="str">
        <f t="shared" si="1359"/>
        <v xml:space="preserve"> </v>
      </c>
      <c r="AJ2923" s="128" t="str">
        <f t="shared" si="1360"/>
        <v xml:space="preserve"> </v>
      </c>
      <c r="AK2923" s="128" t="str">
        <f t="shared" si="1350"/>
        <v xml:space="preserve"> </v>
      </c>
      <c r="AL2923" s="129" t="str">
        <f t="shared" si="1361"/>
        <v xml:space="preserve"> </v>
      </c>
      <c r="AM2923" s="130" t="str">
        <f t="shared" si="1362"/>
        <v xml:space="preserve"> </v>
      </c>
      <c r="AN2923" s="129" t="str">
        <f t="shared" si="1363"/>
        <v xml:space="preserve"> </v>
      </c>
      <c r="AO2923" s="131" t="str">
        <f t="shared" si="1351"/>
        <v xml:space="preserve"> </v>
      </c>
      <c r="AP2923" s="123" t="str">
        <f t="shared" si="1347"/>
        <v xml:space="preserve"> </v>
      </c>
      <c r="AQ2923" s="129" t="str">
        <f t="shared" si="1352"/>
        <v xml:space="preserve"> </v>
      </c>
      <c r="AR2923" s="111">
        <f t="shared" si="1353"/>
        <v>2920</v>
      </c>
      <c r="AS2923" s="111">
        <f t="shared" si="1354"/>
        <v>0</v>
      </c>
      <c r="AT2923" s="111">
        <f t="shared" si="1355"/>
        <v>0</v>
      </c>
      <c r="AU2923" s="111">
        <f t="shared" si="1358"/>
        <v>0</v>
      </c>
      <c r="AV2923" s="111" t="str">
        <f t="shared" si="1356"/>
        <v xml:space="preserve"> </v>
      </c>
      <c r="AW2923" s="112">
        <f t="shared" si="1357"/>
        <v>0</v>
      </c>
    </row>
    <row r="2924" spans="30:49">
      <c r="AD2924" s="132">
        <v>2921</v>
      </c>
      <c r="AE2924" s="125" t="str">
        <f t="shared" si="1348"/>
        <v xml:space="preserve"> </v>
      </c>
      <c r="AF2924" s="125" t="str">
        <f t="shared" si="1364"/>
        <v xml:space="preserve"> </v>
      </c>
      <c r="AG2924" s="125" t="str">
        <f t="shared" si="1349"/>
        <v xml:space="preserve"> </v>
      </c>
      <c r="AH2924" s="126" t="str">
        <f t="shared" si="1365"/>
        <v xml:space="preserve"> </v>
      </c>
      <c r="AI2924" s="127" t="str">
        <f t="shared" si="1359"/>
        <v xml:space="preserve"> </v>
      </c>
      <c r="AJ2924" s="128" t="str">
        <f t="shared" si="1360"/>
        <v xml:space="preserve"> </v>
      </c>
      <c r="AK2924" s="128" t="str">
        <f t="shared" si="1350"/>
        <v xml:space="preserve"> </v>
      </c>
      <c r="AL2924" s="129" t="str">
        <f t="shared" si="1361"/>
        <v xml:space="preserve"> </v>
      </c>
      <c r="AM2924" s="130" t="str">
        <f t="shared" si="1362"/>
        <v xml:space="preserve"> </v>
      </c>
      <c r="AN2924" s="129" t="str">
        <f t="shared" si="1363"/>
        <v xml:space="preserve"> </v>
      </c>
      <c r="AO2924" s="131" t="str">
        <f t="shared" si="1351"/>
        <v xml:space="preserve"> </v>
      </c>
      <c r="AP2924" s="123" t="str">
        <f t="shared" ref="AP2924:AP2987" si="1366">IF(AF2923=" "," ",IF(AF2923&lt;0," ",IF(AD2924&lt;$B$4,$B$3,0)))</f>
        <v xml:space="preserve"> </v>
      </c>
      <c r="AQ2924" s="129" t="str">
        <f t="shared" si="1352"/>
        <v xml:space="preserve"> </v>
      </c>
      <c r="AR2924" s="111">
        <f t="shared" si="1353"/>
        <v>2921</v>
      </c>
      <c r="AS2924" s="111">
        <f t="shared" si="1354"/>
        <v>0</v>
      </c>
      <c r="AT2924" s="111">
        <f t="shared" si="1355"/>
        <v>0</v>
      </c>
      <c r="AU2924" s="111">
        <f t="shared" si="1358"/>
        <v>0</v>
      </c>
      <c r="AV2924" s="111" t="str">
        <f t="shared" si="1356"/>
        <v xml:space="preserve"> </v>
      </c>
      <c r="AW2924" s="112">
        <f t="shared" si="1357"/>
        <v>0</v>
      </c>
    </row>
    <row r="2925" spans="30:49">
      <c r="AD2925" s="132">
        <v>2922</v>
      </c>
      <c r="AE2925" s="125" t="str">
        <f t="shared" si="1348"/>
        <v xml:space="preserve"> </v>
      </c>
      <c r="AF2925" s="125" t="str">
        <f t="shared" si="1364"/>
        <v xml:space="preserve"> </v>
      </c>
      <c r="AG2925" s="125" t="str">
        <f t="shared" si="1349"/>
        <v xml:space="preserve"> </v>
      </c>
      <c r="AH2925" s="126" t="str">
        <f t="shared" si="1365"/>
        <v xml:space="preserve"> </v>
      </c>
      <c r="AI2925" s="127" t="str">
        <f t="shared" si="1359"/>
        <v xml:space="preserve"> </v>
      </c>
      <c r="AJ2925" s="128" t="str">
        <f t="shared" si="1360"/>
        <v xml:space="preserve"> </v>
      </c>
      <c r="AK2925" s="128" t="str">
        <f t="shared" si="1350"/>
        <v xml:space="preserve"> </v>
      </c>
      <c r="AL2925" s="129" t="str">
        <f t="shared" si="1361"/>
        <v xml:space="preserve"> </v>
      </c>
      <c r="AM2925" s="130" t="str">
        <f t="shared" si="1362"/>
        <v xml:space="preserve"> </v>
      </c>
      <c r="AN2925" s="129" t="str">
        <f t="shared" si="1363"/>
        <v xml:space="preserve"> </v>
      </c>
      <c r="AO2925" s="131" t="str">
        <f t="shared" si="1351"/>
        <v xml:space="preserve"> </v>
      </c>
      <c r="AP2925" s="123" t="str">
        <f t="shared" si="1366"/>
        <v xml:space="preserve"> </v>
      </c>
      <c r="AQ2925" s="129" t="str">
        <f t="shared" si="1352"/>
        <v xml:space="preserve"> </v>
      </c>
      <c r="AR2925" s="111">
        <f t="shared" si="1353"/>
        <v>2922</v>
      </c>
      <c r="AS2925" s="111">
        <f t="shared" si="1354"/>
        <v>0</v>
      </c>
      <c r="AT2925" s="111">
        <f t="shared" si="1355"/>
        <v>0</v>
      </c>
      <c r="AU2925" s="111">
        <f t="shared" si="1358"/>
        <v>0</v>
      </c>
      <c r="AV2925" s="111" t="str">
        <f t="shared" si="1356"/>
        <v xml:space="preserve"> </v>
      </c>
      <c r="AW2925" s="112">
        <f t="shared" si="1357"/>
        <v>0</v>
      </c>
    </row>
    <row r="2926" spans="30:49">
      <c r="AD2926" s="132">
        <v>2923</v>
      </c>
      <c r="AE2926" s="125" t="str">
        <f t="shared" si="1348"/>
        <v xml:space="preserve"> </v>
      </c>
      <c r="AF2926" s="125" t="str">
        <f t="shared" si="1364"/>
        <v xml:space="preserve"> </v>
      </c>
      <c r="AG2926" s="125" t="str">
        <f t="shared" si="1349"/>
        <v xml:space="preserve"> </v>
      </c>
      <c r="AH2926" s="126" t="str">
        <f t="shared" si="1365"/>
        <v xml:space="preserve"> </v>
      </c>
      <c r="AI2926" s="127" t="str">
        <f t="shared" si="1359"/>
        <v xml:space="preserve"> </v>
      </c>
      <c r="AJ2926" s="128" t="str">
        <f t="shared" si="1360"/>
        <v xml:space="preserve"> </v>
      </c>
      <c r="AK2926" s="128" t="str">
        <f t="shared" si="1350"/>
        <v xml:space="preserve"> </v>
      </c>
      <c r="AL2926" s="129" t="str">
        <f t="shared" si="1361"/>
        <v xml:space="preserve"> </v>
      </c>
      <c r="AM2926" s="130" t="str">
        <f t="shared" si="1362"/>
        <v xml:space="preserve"> </v>
      </c>
      <c r="AN2926" s="129" t="str">
        <f t="shared" si="1363"/>
        <v xml:space="preserve"> </v>
      </c>
      <c r="AO2926" s="131" t="str">
        <f t="shared" si="1351"/>
        <v xml:space="preserve"> </v>
      </c>
      <c r="AP2926" s="123" t="str">
        <f t="shared" si="1366"/>
        <v xml:space="preserve"> </v>
      </c>
      <c r="AQ2926" s="129" t="str">
        <f t="shared" si="1352"/>
        <v xml:space="preserve"> </v>
      </c>
      <c r="AR2926" s="111">
        <f t="shared" si="1353"/>
        <v>2923</v>
      </c>
      <c r="AS2926" s="111">
        <f t="shared" si="1354"/>
        <v>0</v>
      </c>
      <c r="AT2926" s="111">
        <f t="shared" si="1355"/>
        <v>0</v>
      </c>
      <c r="AU2926" s="111">
        <f t="shared" si="1358"/>
        <v>0</v>
      </c>
      <c r="AV2926" s="111" t="str">
        <f t="shared" si="1356"/>
        <v xml:space="preserve"> </v>
      </c>
      <c r="AW2926" s="112">
        <f t="shared" si="1357"/>
        <v>0</v>
      </c>
    </row>
    <row r="2927" spans="30:49">
      <c r="AD2927" s="132">
        <v>2924</v>
      </c>
      <c r="AE2927" s="125" t="str">
        <f t="shared" si="1348"/>
        <v xml:space="preserve"> </v>
      </c>
      <c r="AF2927" s="125" t="str">
        <f t="shared" si="1364"/>
        <v xml:space="preserve"> </v>
      </c>
      <c r="AG2927" s="125" t="str">
        <f t="shared" si="1349"/>
        <v xml:space="preserve"> </v>
      </c>
      <c r="AH2927" s="126" t="str">
        <f t="shared" si="1365"/>
        <v xml:space="preserve"> </v>
      </c>
      <c r="AI2927" s="127" t="str">
        <f t="shared" si="1359"/>
        <v xml:space="preserve"> </v>
      </c>
      <c r="AJ2927" s="128" t="str">
        <f t="shared" si="1360"/>
        <v xml:space="preserve"> </v>
      </c>
      <c r="AK2927" s="128" t="str">
        <f t="shared" si="1350"/>
        <v xml:space="preserve"> </v>
      </c>
      <c r="AL2927" s="129" t="str">
        <f t="shared" si="1361"/>
        <v xml:space="preserve"> </v>
      </c>
      <c r="AM2927" s="130" t="str">
        <f t="shared" si="1362"/>
        <v xml:space="preserve"> </v>
      </c>
      <c r="AN2927" s="129" t="str">
        <f t="shared" si="1363"/>
        <v xml:space="preserve"> </v>
      </c>
      <c r="AO2927" s="131" t="str">
        <f t="shared" si="1351"/>
        <v xml:space="preserve"> </v>
      </c>
      <c r="AP2927" s="123" t="str">
        <f t="shared" si="1366"/>
        <v xml:space="preserve"> </v>
      </c>
      <c r="AQ2927" s="129" t="str">
        <f t="shared" si="1352"/>
        <v xml:space="preserve"> </v>
      </c>
      <c r="AR2927" s="111">
        <f t="shared" si="1353"/>
        <v>2924</v>
      </c>
      <c r="AS2927" s="111">
        <f t="shared" si="1354"/>
        <v>0</v>
      </c>
      <c r="AT2927" s="111">
        <f t="shared" si="1355"/>
        <v>0</v>
      </c>
      <c r="AU2927" s="111">
        <f t="shared" si="1358"/>
        <v>0</v>
      </c>
      <c r="AV2927" s="111" t="str">
        <f t="shared" si="1356"/>
        <v xml:space="preserve"> </v>
      </c>
      <c r="AW2927" s="112">
        <f t="shared" si="1357"/>
        <v>0</v>
      </c>
    </row>
    <row r="2928" spans="30:49">
      <c r="AD2928" s="132">
        <v>2925</v>
      </c>
      <c r="AE2928" s="125" t="str">
        <f t="shared" si="1348"/>
        <v xml:space="preserve"> </v>
      </c>
      <c r="AF2928" s="125" t="str">
        <f t="shared" si="1364"/>
        <v xml:space="preserve"> </v>
      </c>
      <c r="AG2928" s="125" t="str">
        <f t="shared" si="1349"/>
        <v xml:space="preserve"> </v>
      </c>
      <c r="AH2928" s="126" t="str">
        <f t="shared" si="1365"/>
        <v xml:space="preserve"> </v>
      </c>
      <c r="AI2928" s="127" t="str">
        <f t="shared" si="1359"/>
        <v xml:space="preserve"> </v>
      </c>
      <c r="AJ2928" s="128" t="str">
        <f t="shared" si="1360"/>
        <v xml:space="preserve"> </v>
      </c>
      <c r="AK2928" s="128" t="str">
        <f t="shared" si="1350"/>
        <v xml:space="preserve"> </v>
      </c>
      <c r="AL2928" s="129" t="str">
        <f t="shared" si="1361"/>
        <v xml:space="preserve"> </v>
      </c>
      <c r="AM2928" s="130" t="str">
        <f t="shared" si="1362"/>
        <v xml:space="preserve"> </v>
      </c>
      <c r="AN2928" s="129" t="str">
        <f t="shared" si="1363"/>
        <v xml:space="preserve"> </v>
      </c>
      <c r="AO2928" s="131" t="str">
        <f t="shared" si="1351"/>
        <v xml:space="preserve"> </v>
      </c>
      <c r="AP2928" s="123" t="str">
        <f t="shared" si="1366"/>
        <v xml:space="preserve"> </v>
      </c>
      <c r="AQ2928" s="129" t="str">
        <f t="shared" si="1352"/>
        <v xml:space="preserve"> </v>
      </c>
      <c r="AR2928" s="111">
        <f t="shared" si="1353"/>
        <v>2925</v>
      </c>
      <c r="AS2928" s="111">
        <f t="shared" si="1354"/>
        <v>0</v>
      </c>
      <c r="AT2928" s="111">
        <f t="shared" si="1355"/>
        <v>0</v>
      </c>
      <c r="AU2928" s="111">
        <f t="shared" si="1358"/>
        <v>0</v>
      </c>
      <c r="AV2928" s="111" t="str">
        <f t="shared" si="1356"/>
        <v xml:space="preserve"> </v>
      </c>
      <c r="AW2928" s="112">
        <f t="shared" si="1357"/>
        <v>0</v>
      </c>
    </row>
    <row r="2929" spans="30:49">
      <c r="AD2929" s="132">
        <v>2926</v>
      </c>
      <c r="AE2929" s="125" t="str">
        <f t="shared" si="1348"/>
        <v xml:space="preserve"> </v>
      </c>
      <c r="AF2929" s="125" t="str">
        <f t="shared" si="1364"/>
        <v xml:space="preserve"> </v>
      </c>
      <c r="AG2929" s="125" t="str">
        <f t="shared" si="1349"/>
        <v xml:space="preserve"> </v>
      </c>
      <c r="AH2929" s="126" t="str">
        <f t="shared" si="1365"/>
        <v xml:space="preserve"> </v>
      </c>
      <c r="AI2929" s="127" t="str">
        <f t="shared" si="1359"/>
        <v xml:space="preserve"> </v>
      </c>
      <c r="AJ2929" s="128" t="str">
        <f t="shared" si="1360"/>
        <v xml:space="preserve"> </v>
      </c>
      <c r="AK2929" s="128" t="str">
        <f t="shared" si="1350"/>
        <v xml:space="preserve"> </v>
      </c>
      <c r="AL2929" s="129" t="str">
        <f t="shared" si="1361"/>
        <v xml:space="preserve"> </v>
      </c>
      <c r="AM2929" s="130" t="str">
        <f t="shared" si="1362"/>
        <v xml:space="preserve"> </v>
      </c>
      <c r="AN2929" s="129" t="str">
        <f t="shared" si="1363"/>
        <v xml:space="preserve"> </v>
      </c>
      <c r="AO2929" s="131" t="str">
        <f t="shared" si="1351"/>
        <v xml:space="preserve"> </v>
      </c>
      <c r="AP2929" s="123" t="str">
        <f t="shared" si="1366"/>
        <v xml:space="preserve"> </v>
      </c>
      <c r="AQ2929" s="129" t="str">
        <f t="shared" si="1352"/>
        <v xml:space="preserve"> </v>
      </c>
      <c r="AR2929" s="111">
        <f t="shared" si="1353"/>
        <v>2926</v>
      </c>
      <c r="AS2929" s="111">
        <f t="shared" si="1354"/>
        <v>0</v>
      </c>
      <c r="AT2929" s="111">
        <f t="shared" si="1355"/>
        <v>0</v>
      </c>
      <c r="AU2929" s="111">
        <f t="shared" si="1358"/>
        <v>0</v>
      </c>
      <c r="AV2929" s="111" t="str">
        <f t="shared" si="1356"/>
        <v xml:space="preserve"> </v>
      </c>
      <c r="AW2929" s="112">
        <f t="shared" si="1357"/>
        <v>0</v>
      </c>
    </row>
    <row r="2930" spans="30:49">
      <c r="AD2930" s="132">
        <v>2927</v>
      </c>
      <c r="AE2930" s="125" t="str">
        <f t="shared" si="1348"/>
        <v xml:space="preserve"> </v>
      </c>
      <c r="AF2930" s="125" t="str">
        <f t="shared" si="1364"/>
        <v xml:space="preserve"> </v>
      </c>
      <c r="AG2930" s="125" t="str">
        <f t="shared" si="1349"/>
        <v xml:space="preserve"> </v>
      </c>
      <c r="AH2930" s="126" t="str">
        <f t="shared" si="1365"/>
        <v xml:space="preserve"> </v>
      </c>
      <c r="AI2930" s="127" t="str">
        <f t="shared" si="1359"/>
        <v xml:space="preserve"> </v>
      </c>
      <c r="AJ2930" s="128" t="str">
        <f t="shared" si="1360"/>
        <v xml:space="preserve"> </v>
      </c>
      <c r="AK2930" s="128" t="str">
        <f t="shared" si="1350"/>
        <v xml:space="preserve"> </v>
      </c>
      <c r="AL2930" s="129" t="str">
        <f t="shared" si="1361"/>
        <v xml:space="preserve"> </v>
      </c>
      <c r="AM2930" s="130" t="str">
        <f t="shared" si="1362"/>
        <v xml:space="preserve"> </v>
      </c>
      <c r="AN2930" s="129" t="str">
        <f t="shared" si="1363"/>
        <v xml:space="preserve"> </v>
      </c>
      <c r="AO2930" s="131" t="str">
        <f t="shared" si="1351"/>
        <v xml:space="preserve"> </v>
      </c>
      <c r="AP2930" s="123" t="str">
        <f t="shared" si="1366"/>
        <v xml:space="preserve"> </v>
      </c>
      <c r="AQ2930" s="129" t="str">
        <f t="shared" si="1352"/>
        <v xml:space="preserve"> </v>
      </c>
      <c r="AR2930" s="111">
        <f t="shared" si="1353"/>
        <v>2927</v>
      </c>
      <c r="AS2930" s="111">
        <f t="shared" si="1354"/>
        <v>0</v>
      </c>
      <c r="AT2930" s="111">
        <f t="shared" si="1355"/>
        <v>0</v>
      </c>
      <c r="AU2930" s="111">
        <f t="shared" si="1358"/>
        <v>0</v>
      </c>
      <c r="AV2930" s="111" t="str">
        <f t="shared" si="1356"/>
        <v xml:space="preserve"> </v>
      </c>
      <c r="AW2930" s="112">
        <f t="shared" si="1357"/>
        <v>0</v>
      </c>
    </row>
    <row r="2931" spans="30:49">
      <c r="AD2931" s="132">
        <v>2928</v>
      </c>
      <c r="AE2931" s="125" t="str">
        <f t="shared" si="1348"/>
        <v xml:space="preserve"> </v>
      </c>
      <c r="AF2931" s="125" t="str">
        <f t="shared" si="1364"/>
        <v xml:space="preserve"> </v>
      </c>
      <c r="AG2931" s="125" t="str">
        <f t="shared" si="1349"/>
        <v xml:space="preserve"> </v>
      </c>
      <c r="AH2931" s="126" t="str">
        <f t="shared" si="1365"/>
        <v xml:space="preserve"> </v>
      </c>
      <c r="AI2931" s="127" t="str">
        <f t="shared" si="1359"/>
        <v xml:space="preserve"> </v>
      </c>
      <c r="AJ2931" s="128" t="str">
        <f t="shared" si="1360"/>
        <v xml:space="preserve"> </v>
      </c>
      <c r="AK2931" s="128" t="str">
        <f t="shared" si="1350"/>
        <v xml:space="preserve"> </v>
      </c>
      <c r="AL2931" s="129" t="str">
        <f t="shared" si="1361"/>
        <v xml:space="preserve"> </v>
      </c>
      <c r="AM2931" s="130" t="str">
        <f t="shared" si="1362"/>
        <v xml:space="preserve"> </v>
      </c>
      <c r="AN2931" s="129" t="str">
        <f t="shared" si="1363"/>
        <v xml:space="preserve"> </v>
      </c>
      <c r="AO2931" s="131" t="str">
        <f t="shared" si="1351"/>
        <v xml:space="preserve"> </v>
      </c>
      <c r="AP2931" s="123" t="str">
        <f t="shared" si="1366"/>
        <v xml:space="preserve"> </v>
      </c>
      <c r="AQ2931" s="129" t="str">
        <f t="shared" si="1352"/>
        <v xml:space="preserve"> </v>
      </c>
      <c r="AR2931" s="111">
        <f t="shared" si="1353"/>
        <v>2928</v>
      </c>
      <c r="AS2931" s="111">
        <f t="shared" si="1354"/>
        <v>0</v>
      </c>
      <c r="AT2931" s="111">
        <f t="shared" si="1355"/>
        <v>0</v>
      </c>
      <c r="AU2931" s="111">
        <f t="shared" si="1358"/>
        <v>0</v>
      </c>
      <c r="AV2931" s="111" t="str">
        <f t="shared" si="1356"/>
        <v xml:space="preserve"> </v>
      </c>
      <c r="AW2931" s="112">
        <f t="shared" si="1357"/>
        <v>0</v>
      </c>
    </row>
    <row r="2932" spans="30:49">
      <c r="AD2932" s="132">
        <v>2929</v>
      </c>
      <c r="AE2932" s="125" t="str">
        <f t="shared" si="1348"/>
        <v xml:space="preserve"> </v>
      </c>
      <c r="AF2932" s="125" t="str">
        <f t="shared" si="1364"/>
        <v xml:space="preserve"> </v>
      </c>
      <c r="AG2932" s="125" t="str">
        <f t="shared" si="1349"/>
        <v xml:space="preserve"> </v>
      </c>
      <c r="AH2932" s="126" t="str">
        <f t="shared" si="1365"/>
        <v xml:space="preserve"> </v>
      </c>
      <c r="AI2932" s="127" t="str">
        <f t="shared" si="1359"/>
        <v xml:space="preserve"> </v>
      </c>
      <c r="AJ2932" s="128" t="str">
        <f t="shared" si="1360"/>
        <v xml:space="preserve"> </v>
      </c>
      <c r="AK2932" s="128" t="str">
        <f t="shared" si="1350"/>
        <v xml:space="preserve"> </v>
      </c>
      <c r="AL2932" s="129" t="str">
        <f t="shared" si="1361"/>
        <v xml:space="preserve"> </v>
      </c>
      <c r="AM2932" s="130" t="str">
        <f t="shared" si="1362"/>
        <v xml:space="preserve"> </v>
      </c>
      <c r="AN2932" s="129" t="str">
        <f t="shared" si="1363"/>
        <v xml:space="preserve"> </v>
      </c>
      <c r="AO2932" s="131" t="str">
        <f t="shared" si="1351"/>
        <v xml:space="preserve"> </v>
      </c>
      <c r="AP2932" s="123" t="str">
        <f t="shared" si="1366"/>
        <v xml:space="preserve"> </v>
      </c>
      <c r="AQ2932" s="129" t="str">
        <f t="shared" si="1352"/>
        <v xml:space="preserve"> </v>
      </c>
      <c r="AR2932" s="111">
        <f t="shared" si="1353"/>
        <v>2929</v>
      </c>
      <c r="AS2932" s="111">
        <f t="shared" si="1354"/>
        <v>0</v>
      </c>
      <c r="AT2932" s="111">
        <f t="shared" si="1355"/>
        <v>0</v>
      </c>
      <c r="AU2932" s="111">
        <f t="shared" si="1358"/>
        <v>0</v>
      </c>
      <c r="AV2932" s="111" t="str">
        <f t="shared" si="1356"/>
        <v xml:space="preserve"> </v>
      </c>
      <c r="AW2932" s="112">
        <f t="shared" si="1357"/>
        <v>0</v>
      </c>
    </row>
    <row r="2933" spans="30:49">
      <c r="AD2933" s="132">
        <v>2930</v>
      </c>
      <c r="AE2933" s="125" t="str">
        <f t="shared" si="1348"/>
        <v xml:space="preserve"> </v>
      </c>
      <c r="AF2933" s="125" t="str">
        <f t="shared" si="1364"/>
        <v xml:space="preserve"> </v>
      </c>
      <c r="AG2933" s="125" t="str">
        <f t="shared" si="1349"/>
        <v xml:space="preserve"> </v>
      </c>
      <c r="AH2933" s="126" t="str">
        <f t="shared" si="1365"/>
        <v xml:space="preserve"> </v>
      </c>
      <c r="AI2933" s="127" t="str">
        <f t="shared" si="1359"/>
        <v xml:space="preserve"> </v>
      </c>
      <c r="AJ2933" s="128" t="str">
        <f t="shared" si="1360"/>
        <v xml:space="preserve"> </v>
      </c>
      <c r="AK2933" s="128" t="str">
        <f t="shared" si="1350"/>
        <v xml:space="preserve"> </v>
      </c>
      <c r="AL2933" s="129" t="str">
        <f t="shared" si="1361"/>
        <v xml:space="preserve"> </v>
      </c>
      <c r="AM2933" s="130" t="str">
        <f t="shared" si="1362"/>
        <v xml:space="preserve"> </v>
      </c>
      <c r="AN2933" s="129" t="str">
        <f t="shared" si="1363"/>
        <v xml:space="preserve"> </v>
      </c>
      <c r="AO2933" s="131" t="str">
        <f t="shared" si="1351"/>
        <v xml:space="preserve"> </v>
      </c>
      <c r="AP2933" s="123" t="str">
        <f t="shared" si="1366"/>
        <v xml:space="preserve"> </v>
      </c>
      <c r="AQ2933" s="129" t="str">
        <f t="shared" si="1352"/>
        <v xml:space="preserve"> </v>
      </c>
      <c r="AR2933" s="111">
        <f t="shared" si="1353"/>
        <v>2930</v>
      </c>
      <c r="AS2933" s="111">
        <f t="shared" si="1354"/>
        <v>0</v>
      </c>
      <c r="AT2933" s="111">
        <f t="shared" si="1355"/>
        <v>0</v>
      </c>
      <c r="AU2933" s="111">
        <f t="shared" si="1358"/>
        <v>0</v>
      </c>
      <c r="AV2933" s="111" t="str">
        <f t="shared" si="1356"/>
        <v xml:space="preserve"> </v>
      </c>
      <c r="AW2933" s="112">
        <f t="shared" si="1357"/>
        <v>0</v>
      </c>
    </row>
    <row r="2934" spans="30:49">
      <c r="AD2934" s="132">
        <v>2931</v>
      </c>
      <c r="AE2934" s="125" t="str">
        <f t="shared" si="1348"/>
        <v xml:space="preserve"> </v>
      </c>
      <c r="AF2934" s="125" t="str">
        <f t="shared" si="1364"/>
        <v xml:space="preserve"> </v>
      </c>
      <c r="AG2934" s="125" t="str">
        <f t="shared" si="1349"/>
        <v xml:space="preserve"> </v>
      </c>
      <c r="AH2934" s="126" t="str">
        <f t="shared" si="1365"/>
        <v xml:space="preserve"> </v>
      </c>
      <c r="AI2934" s="127" t="str">
        <f t="shared" si="1359"/>
        <v xml:space="preserve"> </v>
      </c>
      <c r="AJ2934" s="128" t="str">
        <f t="shared" si="1360"/>
        <v xml:space="preserve"> </v>
      </c>
      <c r="AK2934" s="128" t="str">
        <f t="shared" si="1350"/>
        <v xml:space="preserve"> </v>
      </c>
      <c r="AL2934" s="129" t="str">
        <f t="shared" si="1361"/>
        <v xml:space="preserve"> </v>
      </c>
      <c r="AM2934" s="130" t="str">
        <f t="shared" si="1362"/>
        <v xml:space="preserve"> </v>
      </c>
      <c r="AN2934" s="129" t="str">
        <f t="shared" si="1363"/>
        <v xml:space="preserve"> </v>
      </c>
      <c r="AO2934" s="131" t="str">
        <f t="shared" si="1351"/>
        <v xml:space="preserve"> </v>
      </c>
      <c r="AP2934" s="123" t="str">
        <f t="shared" si="1366"/>
        <v xml:space="preserve"> </v>
      </c>
      <c r="AQ2934" s="129" t="str">
        <f t="shared" si="1352"/>
        <v xml:space="preserve"> </v>
      </c>
      <c r="AR2934" s="111">
        <f t="shared" si="1353"/>
        <v>2931</v>
      </c>
      <c r="AS2934" s="111">
        <f t="shared" si="1354"/>
        <v>0</v>
      </c>
      <c r="AT2934" s="111">
        <f t="shared" si="1355"/>
        <v>0</v>
      </c>
      <c r="AU2934" s="111">
        <f t="shared" si="1358"/>
        <v>0</v>
      </c>
      <c r="AV2934" s="111" t="str">
        <f t="shared" si="1356"/>
        <v xml:space="preserve"> </v>
      </c>
      <c r="AW2934" s="112">
        <f t="shared" si="1357"/>
        <v>0</v>
      </c>
    </row>
    <row r="2935" spans="30:49">
      <c r="AD2935" s="132">
        <v>2932</v>
      </c>
      <c r="AE2935" s="125" t="str">
        <f t="shared" si="1348"/>
        <v xml:space="preserve"> </v>
      </c>
      <c r="AF2935" s="125" t="str">
        <f t="shared" si="1364"/>
        <v xml:space="preserve"> </v>
      </c>
      <c r="AG2935" s="125" t="str">
        <f t="shared" si="1349"/>
        <v xml:space="preserve"> </v>
      </c>
      <c r="AH2935" s="126" t="str">
        <f t="shared" si="1365"/>
        <v xml:space="preserve"> </v>
      </c>
      <c r="AI2935" s="127" t="str">
        <f t="shared" si="1359"/>
        <v xml:space="preserve"> </v>
      </c>
      <c r="AJ2935" s="128" t="str">
        <f t="shared" si="1360"/>
        <v xml:space="preserve"> </v>
      </c>
      <c r="AK2935" s="128" t="str">
        <f t="shared" si="1350"/>
        <v xml:space="preserve"> </v>
      </c>
      <c r="AL2935" s="129" t="str">
        <f t="shared" si="1361"/>
        <v xml:space="preserve"> </v>
      </c>
      <c r="AM2935" s="130" t="str">
        <f t="shared" si="1362"/>
        <v xml:space="preserve"> </v>
      </c>
      <c r="AN2935" s="129" t="str">
        <f t="shared" si="1363"/>
        <v xml:space="preserve"> </v>
      </c>
      <c r="AO2935" s="131" t="str">
        <f t="shared" si="1351"/>
        <v xml:space="preserve"> </v>
      </c>
      <c r="AP2935" s="123" t="str">
        <f t="shared" si="1366"/>
        <v xml:space="preserve"> </v>
      </c>
      <c r="AQ2935" s="129" t="str">
        <f t="shared" si="1352"/>
        <v xml:space="preserve"> </v>
      </c>
      <c r="AR2935" s="111">
        <f t="shared" si="1353"/>
        <v>2932</v>
      </c>
      <c r="AS2935" s="111">
        <f t="shared" si="1354"/>
        <v>0</v>
      </c>
      <c r="AT2935" s="111">
        <f t="shared" si="1355"/>
        <v>0</v>
      </c>
      <c r="AU2935" s="111">
        <f t="shared" si="1358"/>
        <v>0</v>
      </c>
      <c r="AV2935" s="111" t="str">
        <f t="shared" si="1356"/>
        <v xml:space="preserve"> </v>
      </c>
      <c r="AW2935" s="112">
        <f t="shared" si="1357"/>
        <v>0</v>
      </c>
    </row>
    <row r="2936" spans="30:49">
      <c r="AD2936" s="132">
        <v>2933</v>
      </c>
      <c r="AE2936" s="125" t="str">
        <f t="shared" si="1348"/>
        <v xml:space="preserve"> </v>
      </c>
      <c r="AF2936" s="125" t="str">
        <f t="shared" si="1364"/>
        <v xml:space="preserve"> </v>
      </c>
      <c r="AG2936" s="125" t="str">
        <f t="shared" si="1349"/>
        <v xml:space="preserve"> </v>
      </c>
      <c r="AH2936" s="126" t="str">
        <f t="shared" si="1365"/>
        <v xml:space="preserve"> </v>
      </c>
      <c r="AI2936" s="127" t="str">
        <f t="shared" si="1359"/>
        <v xml:space="preserve"> </v>
      </c>
      <c r="AJ2936" s="128" t="str">
        <f t="shared" si="1360"/>
        <v xml:space="preserve"> </v>
      </c>
      <c r="AK2936" s="128" t="str">
        <f t="shared" si="1350"/>
        <v xml:space="preserve"> </v>
      </c>
      <c r="AL2936" s="129" t="str">
        <f t="shared" si="1361"/>
        <v xml:space="preserve"> </v>
      </c>
      <c r="AM2936" s="130" t="str">
        <f t="shared" si="1362"/>
        <v xml:space="preserve"> </v>
      </c>
      <c r="AN2936" s="129" t="str">
        <f t="shared" si="1363"/>
        <v xml:space="preserve"> </v>
      </c>
      <c r="AO2936" s="131" t="str">
        <f t="shared" si="1351"/>
        <v xml:space="preserve"> </v>
      </c>
      <c r="AP2936" s="123" t="str">
        <f t="shared" si="1366"/>
        <v xml:space="preserve"> </v>
      </c>
      <c r="AQ2936" s="129" t="str">
        <f t="shared" si="1352"/>
        <v xml:space="preserve"> </v>
      </c>
      <c r="AR2936" s="111">
        <f t="shared" si="1353"/>
        <v>2933</v>
      </c>
      <c r="AS2936" s="111">
        <f t="shared" si="1354"/>
        <v>0</v>
      </c>
      <c r="AT2936" s="111">
        <f t="shared" si="1355"/>
        <v>0</v>
      </c>
      <c r="AU2936" s="111">
        <f t="shared" si="1358"/>
        <v>0</v>
      </c>
      <c r="AV2936" s="111" t="str">
        <f t="shared" si="1356"/>
        <v xml:space="preserve"> </v>
      </c>
      <c r="AW2936" s="112">
        <f t="shared" si="1357"/>
        <v>0</v>
      </c>
    </row>
    <row r="2937" spans="30:49">
      <c r="AD2937" s="132">
        <v>2934</v>
      </c>
      <c r="AE2937" s="125" t="str">
        <f t="shared" si="1348"/>
        <v xml:space="preserve"> </v>
      </c>
      <c r="AF2937" s="125" t="str">
        <f t="shared" si="1364"/>
        <v xml:space="preserve"> </v>
      </c>
      <c r="AG2937" s="125" t="str">
        <f t="shared" si="1349"/>
        <v xml:space="preserve"> </v>
      </c>
      <c r="AH2937" s="126" t="str">
        <f t="shared" si="1365"/>
        <v xml:space="preserve"> </v>
      </c>
      <c r="AI2937" s="127" t="str">
        <f t="shared" si="1359"/>
        <v xml:space="preserve"> </v>
      </c>
      <c r="AJ2937" s="128" t="str">
        <f t="shared" si="1360"/>
        <v xml:space="preserve"> </v>
      </c>
      <c r="AK2937" s="128" t="str">
        <f t="shared" si="1350"/>
        <v xml:space="preserve"> </v>
      </c>
      <c r="AL2937" s="129" t="str">
        <f t="shared" si="1361"/>
        <v xml:space="preserve"> </v>
      </c>
      <c r="AM2937" s="130" t="str">
        <f t="shared" si="1362"/>
        <v xml:space="preserve"> </v>
      </c>
      <c r="AN2937" s="129" t="str">
        <f t="shared" si="1363"/>
        <v xml:space="preserve"> </v>
      </c>
      <c r="AO2937" s="131" t="str">
        <f t="shared" si="1351"/>
        <v xml:space="preserve"> </v>
      </c>
      <c r="AP2937" s="123" t="str">
        <f t="shared" si="1366"/>
        <v xml:space="preserve"> </v>
      </c>
      <c r="AQ2937" s="129" t="str">
        <f t="shared" si="1352"/>
        <v xml:space="preserve"> </v>
      </c>
      <c r="AR2937" s="111">
        <f t="shared" si="1353"/>
        <v>2934</v>
      </c>
      <c r="AS2937" s="111">
        <f t="shared" si="1354"/>
        <v>0</v>
      </c>
      <c r="AT2937" s="111">
        <f t="shared" si="1355"/>
        <v>0</v>
      </c>
      <c r="AU2937" s="111">
        <f t="shared" si="1358"/>
        <v>0</v>
      </c>
      <c r="AV2937" s="111" t="str">
        <f t="shared" si="1356"/>
        <v xml:space="preserve"> </v>
      </c>
      <c r="AW2937" s="112">
        <f t="shared" si="1357"/>
        <v>0</v>
      </c>
    </row>
    <row r="2938" spans="30:49">
      <c r="AD2938" s="132">
        <v>2935</v>
      </c>
      <c r="AE2938" s="125" t="str">
        <f t="shared" si="1348"/>
        <v xml:space="preserve"> </v>
      </c>
      <c r="AF2938" s="125" t="str">
        <f t="shared" si="1364"/>
        <v xml:space="preserve"> </v>
      </c>
      <c r="AG2938" s="125" t="str">
        <f t="shared" si="1349"/>
        <v xml:space="preserve"> </v>
      </c>
      <c r="AH2938" s="126" t="str">
        <f t="shared" si="1365"/>
        <v xml:space="preserve"> </v>
      </c>
      <c r="AI2938" s="127" t="str">
        <f t="shared" si="1359"/>
        <v xml:space="preserve"> </v>
      </c>
      <c r="AJ2938" s="128" t="str">
        <f t="shared" si="1360"/>
        <v xml:space="preserve"> </v>
      </c>
      <c r="AK2938" s="128" t="str">
        <f t="shared" si="1350"/>
        <v xml:space="preserve"> </v>
      </c>
      <c r="AL2938" s="129" t="str">
        <f t="shared" si="1361"/>
        <v xml:space="preserve"> </v>
      </c>
      <c r="AM2938" s="130" t="str">
        <f t="shared" si="1362"/>
        <v xml:space="preserve"> </v>
      </c>
      <c r="AN2938" s="129" t="str">
        <f t="shared" si="1363"/>
        <v xml:space="preserve"> </v>
      </c>
      <c r="AO2938" s="131" t="str">
        <f t="shared" si="1351"/>
        <v xml:space="preserve"> </v>
      </c>
      <c r="AP2938" s="123" t="str">
        <f t="shared" si="1366"/>
        <v xml:space="preserve"> </v>
      </c>
      <c r="AQ2938" s="129" t="str">
        <f t="shared" si="1352"/>
        <v xml:space="preserve"> </v>
      </c>
      <c r="AR2938" s="111">
        <f t="shared" si="1353"/>
        <v>2935</v>
      </c>
      <c r="AS2938" s="111">
        <f t="shared" si="1354"/>
        <v>0</v>
      </c>
      <c r="AT2938" s="111">
        <f t="shared" si="1355"/>
        <v>0</v>
      </c>
      <c r="AU2938" s="111">
        <f t="shared" si="1358"/>
        <v>0</v>
      </c>
      <c r="AV2938" s="111" t="str">
        <f t="shared" si="1356"/>
        <v xml:space="preserve"> </v>
      </c>
      <c r="AW2938" s="112">
        <f t="shared" si="1357"/>
        <v>0</v>
      </c>
    </row>
    <row r="2939" spans="30:49">
      <c r="AD2939" s="132">
        <v>2936</v>
      </c>
      <c r="AE2939" s="125" t="str">
        <f t="shared" si="1348"/>
        <v xml:space="preserve"> </v>
      </c>
      <c r="AF2939" s="125" t="str">
        <f t="shared" si="1364"/>
        <v xml:space="preserve"> </v>
      </c>
      <c r="AG2939" s="125" t="str">
        <f t="shared" si="1349"/>
        <v xml:space="preserve"> </v>
      </c>
      <c r="AH2939" s="126" t="str">
        <f t="shared" si="1365"/>
        <v xml:space="preserve"> </v>
      </c>
      <c r="AI2939" s="127" t="str">
        <f t="shared" si="1359"/>
        <v xml:space="preserve"> </v>
      </c>
      <c r="AJ2939" s="128" t="str">
        <f t="shared" si="1360"/>
        <v xml:space="preserve"> </v>
      </c>
      <c r="AK2939" s="128" t="str">
        <f t="shared" si="1350"/>
        <v xml:space="preserve"> </v>
      </c>
      <c r="AL2939" s="129" t="str">
        <f t="shared" si="1361"/>
        <v xml:space="preserve"> </v>
      </c>
      <c r="AM2939" s="130" t="str">
        <f t="shared" si="1362"/>
        <v xml:space="preserve"> </v>
      </c>
      <c r="AN2939" s="129" t="str">
        <f t="shared" si="1363"/>
        <v xml:space="preserve"> </v>
      </c>
      <c r="AO2939" s="131" t="str">
        <f t="shared" si="1351"/>
        <v xml:space="preserve"> </v>
      </c>
      <c r="AP2939" s="123" t="str">
        <f t="shared" si="1366"/>
        <v xml:space="preserve"> </v>
      </c>
      <c r="AQ2939" s="129" t="str">
        <f t="shared" si="1352"/>
        <v xml:space="preserve"> </v>
      </c>
      <c r="AR2939" s="111">
        <f t="shared" si="1353"/>
        <v>2936</v>
      </c>
      <c r="AS2939" s="111">
        <f t="shared" si="1354"/>
        <v>0</v>
      </c>
      <c r="AT2939" s="111">
        <f t="shared" si="1355"/>
        <v>0</v>
      </c>
      <c r="AU2939" s="111">
        <f t="shared" si="1358"/>
        <v>0</v>
      </c>
      <c r="AV2939" s="111" t="str">
        <f t="shared" si="1356"/>
        <v xml:space="preserve"> </v>
      </c>
      <c r="AW2939" s="112">
        <f t="shared" si="1357"/>
        <v>0</v>
      </c>
    </row>
    <row r="2940" spans="30:49">
      <c r="AD2940" s="132">
        <v>2937</v>
      </c>
      <c r="AE2940" s="125" t="str">
        <f t="shared" si="1348"/>
        <v xml:space="preserve"> </v>
      </c>
      <c r="AF2940" s="125" t="str">
        <f t="shared" si="1364"/>
        <v xml:space="preserve"> </v>
      </c>
      <c r="AG2940" s="125" t="str">
        <f t="shared" si="1349"/>
        <v xml:space="preserve"> </v>
      </c>
      <c r="AH2940" s="126" t="str">
        <f t="shared" si="1365"/>
        <v xml:space="preserve"> </v>
      </c>
      <c r="AI2940" s="127" t="str">
        <f t="shared" si="1359"/>
        <v xml:space="preserve"> </v>
      </c>
      <c r="AJ2940" s="128" t="str">
        <f t="shared" si="1360"/>
        <v xml:space="preserve"> </v>
      </c>
      <c r="AK2940" s="128" t="str">
        <f t="shared" si="1350"/>
        <v xml:space="preserve"> </v>
      </c>
      <c r="AL2940" s="129" t="str">
        <f t="shared" si="1361"/>
        <v xml:space="preserve"> </v>
      </c>
      <c r="AM2940" s="130" t="str">
        <f t="shared" si="1362"/>
        <v xml:space="preserve"> </v>
      </c>
      <c r="AN2940" s="129" t="str">
        <f t="shared" si="1363"/>
        <v xml:space="preserve"> </v>
      </c>
      <c r="AO2940" s="131" t="str">
        <f t="shared" si="1351"/>
        <v xml:space="preserve"> </v>
      </c>
      <c r="AP2940" s="123" t="str">
        <f t="shared" si="1366"/>
        <v xml:space="preserve"> </v>
      </c>
      <c r="AQ2940" s="129" t="str">
        <f t="shared" si="1352"/>
        <v xml:space="preserve"> </v>
      </c>
      <c r="AR2940" s="111">
        <f t="shared" si="1353"/>
        <v>2937</v>
      </c>
      <c r="AS2940" s="111">
        <f t="shared" si="1354"/>
        <v>0</v>
      </c>
      <c r="AT2940" s="111">
        <f t="shared" si="1355"/>
        <v>0</v>
      </c>
      <c r="AU2940" s="111">
        <f t="shared" si="1358"/>
        <v>0</v>
      </c>
      <c r="AV2940" s="111" t="str">
        <f t="shared" si="1356"/>
        <v xml:space="preserve"> </v>
      </c>
      <c r="AW2940" s="112">
        <f t="shared" si="1357"/>
        <v>0</v>
      </c>
    </row>
    <row r="2941" spans="30:49">
      <c r="AD2941" s="132">
        <v>2938</v>
      </c>
      <c r="AE2941" s="125" t="str">
        <f t="shared" si="1348"/>
        <v xml:space="preserve"> </v>
      </c>
      <c r="AF2941" s="125" t="str">
        <f t="shared" si="1364"/>
        <v xml:space="preserve"> </v>
      </c>
      <c r="AG2941" s="125" t="str">
        <f t="shared" si="1349"/>
        <v xml:space="preserve"> </v>
      </c>
      <c r="AH2941" s="126" t="str">
        <f t="shared" si="1365"/>
        <v xml:space="preserve"> </v>
      </c>
      <c r="AI2941" s="127" t="str">
        <f t="shared" si="1359"/>
        <v xml:space="preserve"> </v>
      </c>
      <c r="AJ2941" s="128" t="str">
        <f t="shared" si="1360"/>
        <v xml:space="preserve"> </v>
      </c>
      <c r="AK2941" s="128" t="str">
        <f t="shared" si="1350"/>
        <v xml:space="preserve"> </v>
      </c>
      <c r="AL2941" s="129" t="str">
        <f t="shared" si="1361"/>
        <v xml:space="preserve"> </v>
      </c>
      <c r="AM2941" s="130" t="str">
        <f t="shared" si="1362"/>
        <v xml:space="preserve"> </v>
      </c>
      <c r="AN2941" s="129" t="str">
        <f t="shared" si="1363"/>
        <v xml:space="preserve"> </v>
      </c>
      <c r="AO2941" s="131" t="str">
        <f t="shared" si="1351"/>
        <v xml:space="preserve"> </v>
      </c>
      <c r="AP2941" s="123" t="str">
        <f t="shared" si="1366"/>
        <v xml:space="preserve"> </v>
      </c>
      <c r="AQ2941" s="129" t="str">
        <f t="shared" si="1352"/>
        <v xml:space="preserve"> </v>
      </c>
      <c r="AR2941" s="111">
        <f t="shared" si="1353"/>
        <v>2938</v>
      </c>
      <c r="AS2941" s="111">
        <f t="shared" si="1354"/>
        <v>0</v>
      </c>
      <c r="AT2941" s="111">
        <f t="shared" si="1355"/>
        <v>0</v>
      </c>
      <c r="AU2941" s="111">
        <f t="shared" si="1358"/>
        <v>0</v>
      </c>
      <c r="AV2941" s="111" t="str">
        <f t="shared" si="1356"/>
        <v xml:space="preserve"> </v>
      </c>
      <c r="AW2941" s="112">
        <f t="shared" si="1357"/>
        <v>0</v>
      </c>
    </row>
    <row r="2942" spans="30:49">
      <c r="AD2942" s="132">
        <v>2939</v>
      </c>
      <c r="AE2942" s="125" t="str">
        <f t="shared" si="1348"/>
        <v xml:space="preserve"> </v>
      </c>
      <c r="AF2942" s="125" t="str">
        <f t="shared" si="1364"/>
        <v xml:space="preserve"> </v>
      </c>
      <c r="AG2942" s="125" t="str">
        <f t="shared" si="1349"/>
        <v xml:space="preserve"> </v>
      </c>
      <c r="AH2942" s="126" t="str">
        <f t="shared" si="1365"/>
        <v xml:space="preserve"> </v>
      </c>
      <c r="AI2942" s="127" t="str">
        <f t="shared" si="1359"/>
        <v xml:space="preserve"> </v>
      </c>
      <c r="AJ2942" s="128" t="str">
        <f t="shared" si="1360"/>
        <v xml:space="preserve"> </v>
      </c>
      <c r="AK2942" s="128" t="str">
        <f t="shared" si="1350"/>
        <v xml:space="preserve"> </v>
      </c>
      <c r="AL2942" s="129" t="str">
        <f t="shared" si="1361"/>
        <v xml:space="preserve"> </v>
      </c>
      <c r="AM2942" s="130" t="str">
        <f t="shared" si="1362"/>
        <v xml:space="preserve"> </v>
      </c>
      <c r="AN2942" s="129" t="str">
        <f t="shared" si="1363"/>
        <v xml:space="preserve"> </v>
      </c>
      <c r="AO2942" s="131" t="str">
        <f t="shared" si="1351"/>
        <v xml:space="preserve"> </v>
      </c>
      <c r="AP2942" s="123" t="str">
        <f t="shared" si="1366"/>
        <v xml:space="preserve"> </v>
      </c>
      <c r="AQ2942" s="129" t="str">
        <f t="shared" si="1352"/>
        <v xml:space="preserve"> </v>
      </c>
      <c r="AR2942" s="111">
        <f t="shared" si="1353"/>
        <v>2939</v>
      </c>
      <c r="AS2942" s="111">
        <f t="shared" si="1354"/>
        <v>0</v>
      </c>
      <c r="AT2942" s="111">
        <f t="shared" si="1355"/>
        <v>0</v>
      </c>
      <c r="AU2942" s="111">
        <f t="shared" si="1358"/>
        <v>0</v>
      </c>
      <c r="AV2942" s="111" t="str">
        <f t="shared" si="1356"/>
        <v xml:space="preserve"> </v>
      </c>
      <c r="AW2942" s="112">
        <f t="shared" si="1357"/>
        <v>0</v>
      </c>
    </row>
    <row r="2943" spans="30:49">
      <c r="AD2943" s="132">
        <v>2940</v>
      </c>
      <c r="AE2943" s="125" t="str">
        <f t="shared" si="1348"/>
        <v xml:space="preserve"> </v>
      </c>
      <c r="AF2943" s="125" t="str">
        <f t="shared" si="1364"/>
        <v xml:space="preserve"> </v>
      </c>
      <c r="AG2943" s="125" t="str">
        <f t="shared" si="1349"/>
        <v xml:space="preserve"> </v>
      </c>
      <c r="AH2943" s="126" t="str">
        <f t="shared" si="1365"/>
        <v xml:space="preserve"> </v>
      </c>
      <c r="AI2943" s="127" t="str">
        <f t="shared" si="1359"/>
        <v xml:space="preserve"> </v>
      </c>
      <c r="AJ2943" s="128" t="str">
        <f t="shared" si="1360"/>
        <v xml:space="preserve"> </v>
      </c>
      <c r="AK2943" s="128" t="str">
        <f t="shared" si="1350"/>
        <v xml:space="preserve"> </v>
      </c>
      <c r="AL2943" s="129" t="str">
        <f t="shared" si="1361"/>
        <v xml:space="preserve"> </v>
      </c>
      <c r="AM2943" s="130" t="str">
        <f t="shared" si="1362"/>
        <v xml:space="preserve"> </v>
      </c>
      <c r="AN2943" s="129" t="str">
        <f t="shared" si="1363"/>
        <v xml:space="preserve"> </v>
      </c>
      <c r="AO2943" s="131" t="str">
        <f t="shared" si="1351"/>
        <v xml:space="preserve"> </v>
      </c>
      <c r="AP2943" s="123" t="str">
        <f t="shared" si="1366"/>
        <v xml:space="preserve"> </v>
      </c>
      <c r="AQ2943" s="129" t="str">
        <f t="shared" si="1352"/>
        <v xml:space="preserve"> </v>
      </c>
      <c r="AR2943" s="111">
        <f t="shared" si="1353"/>
        <v>2940</v>
      </c>
      <c r="AS2943" s="111">
        <f t="shared" si="1354"/>
        <v>0</v>
      </c>
      <c r="AT2943" s="111">
        <f t="shared" si="1355"/>
        <v>0</v>
      </c>
      <c r="AU2943" s="111">
        <f t="shared" si="1358"/>
        <v>0</v>
      </c>
      <c r="AV2943" s="111" t="str">
        <f t="shared" si="1356"/>
        <v xml:space="preserve"> </v>
      </c>
      <c r="AW2943" s="112">
        <f t="shared" si="1357"/>
        <v>0</v>
      </c>
    </row>
    <row r="2944" spans="30:49">
      <c r="AD2944" s="132">
        <v>2941</v>
      </c>
      <c r="AE2944" s="125" t="str">
        <f t="shared" si="1348"/>
        <v xml:space="preserve"> </v>
      </c>
      <c r="AF2944" s="125" t="str">
        <f t="shared" si="1364"/>
        <v xml:space="preserve"> </v>
      </c>
      <c r="AG2944" s="125" t="str">
        <f t="shared" si="1349"/>
        <v xml:space="preserve"> </v>
      </c>
      <c r="AH2944" s="126" t="str">
        <f t="shared" si="1365"/>
        <v xml:space="preserve"> </v>
      </c>
      <c r="AI2944" s="127" t="str">
        <f t="shared" si="1359"/>
        <v xml:space="preserve"> </v>
      </c>
      <c r="AJ2944" s="128" t="str">
        <f t="shared" si="1360"/>
        <v xml:space="preserve"> </v>
      </c>
      <c r="AK2944" s="128" t="str">
        <f t="shared" si="1350"/>
        <v xml:space="preserve"> </v>
      </c>
      <c r="AL2944" s="129" t="str">
        <f t="shared" si="1361"/>
        <v xml:space="preserve"> </v>
      </c>
      <c r="AM2944" s="130" t="str">
        <f t="shared" si="1362"/>
        <v xml:space="preserve"> </v>
      </c>
      <c r="AN2944" s="129" t="str">
        <f t="shared" si="1363"/>
        <v xml:space="preserve"> </v>
      </c>
      <c r="AO2944" s="131" t="str">
        <f t="shared" si="1351"/>
        <v xml:space="preserve"> </v>
      </c>
      <c r="AP2944" s="123" t="str">
        <f t="shared" si="1366"/>
        <v xml:space="preserve"> </v>
      </c>
      <c r="AQ2944" s="129" t="str">
        <f t="shared" si="1352"/>
        <v xml:space="preserve"> </v>
      </c>
      <c r="AR2944" s="111">
        <f t="shared" si="1353"/>
        <v>2941</v>
      </c>
      <c r="AS2944" s="111">
        <f t="shared" si="1354"/>
        <v>0</v>
      </c>
      <c r="AT2944" s="111">
        <f t="shared" si="1355"/>
        <v>0</v>
      </c>
      <c r="AU2944" s="111">
        <f t="shared" si="1358"/>
        <v>0</v>
      </c>
      <c r="AV2944" s="111" t="str">
        <f t="shared" si="1356"/>
        <v xml:space="preserve"> </v>
      </c>
      <c r="AW2944" s="112">
        <f t="shared" si="1357"/>
        <v>0</v>
      </c>
    </row>
    <row r="2945" spans="30:49">
      <c r="AD2945" s="132">
        <v>2942</v>
      </c>
      <c r="AE2945" s="125" t="str">
        <f t="shared" ref="AE2945:AE3008" si="1367">IF(AF2944=" "," ",IF(AF2944&lt;0," ",AF2944))</f>
        <v xml:space="preserve"> </v>
      </c>
      <c r="AF2945" s="125" t="str">
        <f t="shared" si="1364"/>
        <v xml:space="preserve"> </v>
      </c>
      <c r="AG2945" s="125" t="str">
        <f t="shared" ref="AG2945:AG3008" si="1368">IF(AF2944=" "," ",IF(AF2944&lt;0," ",AH2944))</f>
        <v xml:space="preserve"> </v>
      </c>
      <c r="AH2945" s="126" t="str">
        <f t="shared" si="1365"/>
        <v xml:space="preserve"> </v>
      </c>
      <c r="AI2945" s="127" t="str">
        <f t="shared" si="1359"/>
        <v xml:space="preserve"> </v>
      </c>
      <c r="AJ2945" s="128" t="str">
        <f t="shared" si="1360"/>
        <v xml:space="preserve"> </v>
      </c>
      <c r="AK2945" s="128" t="str">
        <f t="shared" ref="AK2945:AK3008" si="1369">IF(AF2944=" "," ",IF(AF2944&lt;0," ",AQ2945/AJ2945))</f>
        <v xml:space="preserve"> </v>
      </c>
      <c r="AL2945" s="129" t="str">
        <f t="shared" si="1361"/>
        <v xml:space="preserve"> </v>
      </c>
      <c r="AM2945" s="130" t="str">
        <f t="shared" si="1362"/>
        <v xml:space="preserve"> </v>
      </c>
      <c r="AN2945" s="129" t="str">
        <f t="shared" si="1363"/>
        <v xml:space="preserve"> </v>
      </c>
      <c r="AO2945" s="131" t="str">
        <f t="shared" ref="AO2945:AO3008" si="1370">IF(AF2944=" "," ",IF(AF2944&lt;0," ",(-1)*AJ2945*AM2945))</f>
        <v xml:space="preserve"> </v>
      </c>
      <c r="AP2945" s="123" t="str">
        <f t="shared" si="1366"/>
        <v xml:space="preserve"> </v>
      </c>
      <c r="AQ2945" s="129" t="str">
        <f t="shared" ref="AQ2945:AQ3008" si="1371">IF(AF2944=" "," ",IF(AF2944&lt;0," ",AP2945+AO2945+AN2945))</f>
        <v xml:space="preserve"> </v>
      </c>
      <c r="AR2945" s="111">
        <f t="shared" ref="AR2945:AR3008" si="1372">IF(AE2945&gt;=AE2944,AD2945,0)</f>
        <v>2942</v>
      </c>
      <c r="AS2945" s="111">
        <f t="shared" ref="AS2945:AS3008" si="1373">IF(AF2945&gt;AE2945,AD2945,0)</f>
        <v>0</v>
      </c>
      <c r="AT2945" s="111">
        <f t="shared" ref="AT2945:AT3008" si="1374">IF(AF2945&lt;0,AD2945,0)</f>
        <v>0</v>
      </c>
      <c r="AU2945" s="111">
        <f t="shared" si="1358"/>
        <v>0</v>
      </c>
      <c r="AV2945" s="111" t="str">
        <f t="shared" ref="AV2945:AV3008" si="1375">IF(AP2945&lt;&gt;0,AF2945,0)</f>
        <v xml:space="preserve"> </v>
      </c>
      <c r="AW2945" s="112">
        <f t="shared" ref="AW2945:AW3008" si="1376">IF(AE2945=" ",0,AD2945)</f>
        <v>0</v>
      </c>
    </row>
    <row r="2946" spans="30:49">
      <c r="AD2946" s="132">
        <v>2943</v>
      </c>
      <c r="AE2946" s="125" t="str">
        <f t="shared" si="1367"/>
        <v xml:space="preserve"> </v>
      </c>
      <c r="AF2946" s="125" t="str">
        <f t="shared" si="1364"/>
        <v xml:space="preserve"> </v>
      </c>
      <c r="AG2946" s="125" t="str">
        <f t="shared" si="1368"/>
        <v xml:space="preserve"> </v>
      </c>
      <c r="AH2946" s="126" t="str">
        <f t="shared" si="1365"/>
        <v xml:space="preserve"> </v>
      </c>
      <c r="AI2946" s="127" t="str">
        <f t="shared" si="1359"/>
        <v xml:space="preserve"> </v>
      </c>
      <c r="AJ2946" s="128" t="str">
        <f t="shared" si="1360"/>
        <v xml:space="preserve"> </v>
      </c>
      <c r="AK2946" s="128" t="str">
        <f t="shared" si="1369"/>
        <v xml:space="preserve"> </v>
      </c>
      <c r="AL2946" s="129" t="str">
        <f t="shared" si="1361"/>
        <v xml:space="preserve"> </v>
      </c>
      <c r="AM2946" s="130" t="str">
        <f t="shared" si="1362"/>
        <v xml:space="preserve"> </v>
      </c>
      <c r="AN2946" s="129" t="str">
        <f t="shared" si="1363"/>
        <v xml:space="preserve"> </v>
      </c>
      <c r="AO2946" s="131" t="str">
        <f t="shared" si="1370"/>
        <v xml:space="preserve"> </v>
      </c>
      <c r="AP2946" s="123" t="str">
        <f t="shared" si="1366"/>
        <v xml:space="preserve"> </v>
      </c>
      <c r="AQ2946" s="129" t="str">
        <f t="shared" si="1371"/>
        <v xml:space="preserve"> </v>
      </c>
      <c r="AR2946" s="111">
        <f t="shared" si="1372"/>
        <v>2943</v>
      </c>
      <c r="AS2946" s="111">
        <f t="shared" si="1373"/>
        <v>0</v>
      </c>
      <c r="AT2946" s="111">
        <f t="shared" si="1374"/>
        <v>0</v>
      </c>
      <c r="AU2946" s="111">
        <f t="shared" si="1358"/>
        <v>0</v>
      </c>
      <c r="AV2946" s="111" t="str">
        <f t="shared" si="1375"/>
        <v xml:space="preserve"> </v>
      </c>
      <c r="AW2946" s="112">
        <f t="shared" si="1376"/>
        <v>0</v>
      </c>
    </row>
    <row r="2947" spans="30:49">
      <c r="AD2947" s="132">
        <v>2944</v>
      </c>
      <c r="AE2947" s="125" t="str">
        <f t="shared" si="1367"/>
        <v xml:space="preserve"> </v>
      </c>
      <c r="AF2947" s="125" t="str">
        <f t="shared" si="1364"/>
        <v xml:space="preserve"> </v>
      </c>
      <c r="AG2947" s="125" t="str">
        <f t="shared" si="1368"/>
        <v xml:space="preserve"> </v>
      </c>
      <c r="AH2947" s="126" t="str">
        <f t="shared" si="1365"/>
        <v xml:space="preserve"> </v>
      </c>
      <c r="AI2947" s="127" t="str">
        <f t="shared" si="1359"/>
        <v xml:space="preserve"> </v>
      </c>
      <c r="AJ2947" s="128" t="str">
        <f t="shared" si="1360"/>
        <v xml:space="preserve"> </v>
      </c>
      <c r="AK2947" s="128" t="str">
        <f t="shared" si="1369"/>
        <v xml:space="preserve"> </v>
      </c>
      <c r="AL2947" s="129" t="str">
        <f t="shared" si="1361"/>
        <v xml:space="preserve"> </v>
      </c>
      <c r="AM2947" s="130" t="str">
        <f t="shared" si="1362"/>
        <v xml:space="preserve"> </v>
      </c>
      <c r="AN2947" s="129" t="str">
        <f t="shared" si="1363"/>
        <v xml:space="preserve"> </v>
      </c>
      <c r="AO2947" s="131" t="str">
        <f t="shared" si="1370"/>
        <v xml:space="preserve"> </v>
      </c>
      <c r="AP2947" s="123" t="str">
        <f t="shared" si="1366"/>
        <v xml:space="preserve"> </v>
      </c>
      <c r="AQ2947" s="129" t="str">
        <f t="shared" si="1371"/>
        <v xml:space="preserve"> </v>
      </c>
      <c r="AR2947" s="111">
        <f t="shared" si="1372"/>
        <v>2944</v>
      </c>
      <c r="AS2947" s="111">
        <f t="shared" si="1373"/>
        <v>0</v>
      </c>
      <c r="AT2947" s="111">
        <f t="shared" si="1374"/>
        <v>0</v>
      </c>
      <c r="AU2947" s="111">
        <f t="shared" ref="AU2947:AU3010" si="1377">IF(AD2947=AB$4,AE2947,0)</f>
        <v>0</v>
      </c>
      <c r="AV2947" s="111" t="str">
        <f t="shared" si="1375"/>
        <v xml:space="preserve"> </v>
      </c>
      <c r="AW2947" s="112">
        <f t="shared" si="1376"/>
        <v>0</v>
      </c>
    </row>
    <row r="2948" spans="30:49">
      <c r="AD2948" s="132">
        <v>2945</v>
      </c>
      <c r="AE2948" s="125" t="str">
        <f t="shared" si="1367"/>
        <v xml:space="preserve"> </v>
      </c>
      <c r="AF2948" s="125" t="str">
        <f t="shared" si="1364"/>
        <v xml:space="preserve"> </v>
      </c>
      <c r="AG2948" s="125" t="str">
        <f t="shared" si="1368"/>
        <v xml:space="preserve"> </v>
      </c>
      <c r="AH2948" s="126" t="str">
        <f t="shared" si="1365"/>
        <v xml:space="preserve"> </v>
      </c>
      <c r="AI2948" s="127" t="str">
        <f t="shared" ref="AI2948:AI3011" si="1378">IF(AF2947=" "," ",IF(AF2947&lt;0," ",IF($B$6="off",0,IF(AD2948&lt;=$B$4,0.01*$B$10*$B$2*AD2948/$B$4,0.01*$B$10*$B$2))))</f>
        <v xml:space="preserve"> </v>
      </c>
      <c r="AJ2948" s="128" t="str">
        <f t="shared" ref="AJ2948:AJ3011" si="1379">IF(AF2947=" "," ",IF(AF2947&lt;0," ",$B$2-AI2948))</f>
        <v xml:space="preserve"> </v>
      </c>
      <c r="AK2948" s="128" t="str">
        <f t="shared" si="1369"/>
        <v xml:space="preserve"> </v>
      </c>
      <c r="AL2948" s="129" t="str">
        <f t="shared" ref="AL2948:AL3011" si="1380">IF(AF2947=" "," ",IF(AF2947&lt;0," ",$B$46*(0.5)^(AE2948/5500)))</f>
        <v xml:space="preserve"> </v>
      </c>
      <c r="AM2948" s="130" t="str">
        <f t="shared" ref="AM2948:AM3011" si="1381">IF(AF2947=" "," ",IF(AF2947&lt;0," ",$B$48*(0.25)^(AE2948/6366198)))</f>
        <v xml:space="preserve"> </v>
      </c>
      <c r="AN2948" s="129" t="str">
        <f t="shared" ref="AN2948:AN3011" si="1382">IF(AF2947=" "," ",IF(AF2947&lt;0," ",IF($B$5="off",0,IF(AG2948&lt;0,0.5*$B$9*$B$47*AL2948*AG2948^2,(-1)*0.5*$B$9*$B$47*AL2948*AG2948^2))))</f>
        <v xml:space="preserve"> </v>
      </c>
      <c r="AO2948" s="131" t="str">
        <f t="shared" si="1370"/>
        <v xml:space="preserve"> </v>
      </c>
      <c r="AP2948" s="123" t="str">
        <f t="shared" si="1366"/>
        <v xml:space="preserve"> </v>
      </c>
      <c r="AQ2948" s="129" t="str">
        <f t="shared" si="1371"/>
        <v xml:space="preserve"> </v>
      </c>
      <c r="AR2948" s="111">
        <f t="shared" si="1372"/>
        <v>2945</v>
      </c>
      <c r="AS2948" s="111">
        <f t="shared" si="1373"/>
        <v>0</v>
      </c>
      <c r="AT2948" s="111">
        <f t="shared" si="1374"/>
        <v>0</v>
      </c>
      <c r="AU2948" s="111">
        <f t="shared" si="1377"/>
        <v>0</v>
      </c>
      <c r="AV2948" s="111" t="str">
        <f t="shared" si="1375"/>
        <v xml:space="preserve"> </v>
      </c>
      <c r="AW2948" s="112">
        <f t="shared" si="1376"/>
        <v>0</v>
      </c>
    </row>
    <row r="2949" spans="30:49">
      <c r="AD2949" s="132">
        <v>2946</v>
      </c>
      <c r="AE2949" s="125" t="str">
        <f t="shared" si="1367"/>
        <v xml:space="preserve"> </v>
      </c>
      <c r="AF2949" s="125" t="str">
        <f t="shared" si="1364"/>
        <v xml:space="preserve"> </v>
      </c>
      <c r="AG2949" s="125" t="str">
        <f t="shared" si="1368"/>
        <v xml:space="preserve"> </v>
      </c>
      <c r="AH2949" s="126" t="str">
        <f t="shared" si="1365"/>
        <v xml:space="preserve"> </v>
      </c>
      <c r="AI2949" s="127" t="str">
        <f t="shared" si="1378"/>
        <v xml:space="preserve"> </v>
      </c>
      <c r="AJ2949" s="128" t="str">
        <f t="shared" si="1379"/>
        <v xml:space="preserve"> </v>
      </c>
      <c r="AK2949" s="128" t="str">
        <f t="shared" si="1369"/>
        <v xml:space="preserve"> </v>
      </c>
      <c r="AL2949" s="129" t="str">
        <f t="shared" si="1380"/>
        <v xml:space="preserve"> </v>
      </c>
      <c r="AM2949" s="130" t="str">
        <f t="shared" si="1381"/>
        <v xml:space="preserve"> </v>
      </c>
      <c r="AN2949" s="129" t="str">
        <f t="shared" si="1382"/>
        <v xml:space="preserve"> </v>
      </c>
      <c r="AO2949" s="131" t="str">
        <f t="shared" si="1370"/>
        <v xml:space="preserve"> </v>
      </c>
      <c r="AP2949" s="123" t="str">
        <f t="shared" si="1366"/>
        <v xml:space="preserve"> </v>
      </c>
      <c r="AQ2949" s="129" t="str">
        <f t="shared" si="1371"/>
        <v xml:space="preserve"> </v>
      </c>
      <c r="AR2949" s="111">
        <f t="shared" si="1372"/>
        <v>2946</v>
      </c>
      <c r="AS2949" s="111">
        <f t="shared" si="1373"/>
        <v>0</v>
      </c>
      <c r="AT2949" s="111">
        <f t="shared" si="1374"/>
        <v>0</v>
      </c>
      <c r="AU2949" s="111">
        <f t="shared" si="1377"/>
        <v>0</v>
      </c>
      <c r="AV2949" s="111" t="str">
        <f t="shared" si="1375"/>
        <v xml:space="preserve"> </v>
      </c>
      <c r="AW2949" s="112">
        <f t="shared" si="1376"/>
        <v>0</v>
      </c>
    </row>
    <row r="2950" spans="30:49">
      <c r="AD2950" s="132">
        <v>2947</v>
      </c>
      <c r="AE2950" s="125" t="str">
        <f t="shared" si="1367"/>
        <v xml:space="preserve"> </v>
      </c>
      <c r="AF2950" s="125" t="str">
        <f t="shared" si="1364"/>
        <v xml:space="preserve"> </v>
      </c>
      <c r="AG2950" s="125" t="str">
        <f t="shared" si="1368"/>
        <v xml:space="preserve"> </v>
      </c>
      <c r="AH2950" s="126" t="str">
        <f t="shared" si="1365"/>
        <v xml:space="preserve"> </v>
      </c>
      <c r="AI2950" s="127" t="str">
        <f t="shared" si="1378"/>
        <v xml:space="preserve"> </v>
      </c>
      <c r="AJ2950" s="128" t="str">
        <f t="shared" si="1379"/>
        <v xml:space="preserve"> </v>
      </c>
      <c r="AK2950" s="128" t="str">
        <f t="shared" si="1369"/>
        <v xml:space="preserve"> </v>
      </c>
      <c r="AL2950" s="129" t="str">
        <f t="shared" si="1380"/>
        <v xml:space="preserve"> </v>
      </c>
      <c r="AM2950" s="130" t="str">
        <f t="shared" si="1381"/>
        <v xml:space="preserve"> </v>
      </c>
      <c r="AN2950" s="129" t="str">
        <f t="shared" si="1382"/>
        <v xml:space="preserve"> </v>
      </c>
      <c r="AO2950" s="131" t="str">
        <f t="shared" si="1370"/>
        <v xml:space="preserve"> </v>
      </c>
      <c r="AP2950" s="123" t="str">
        <f t="shared" si="1366"/>
        <v xml:space="preserve"> </v>
      </c>
      <c r="AQ2950" s="129" t="str">
        <f t="shared" si="1371"/>
        <v xml:space="preserve"> </v>
      </c>
      <c r="AR2950" s="111">
        <f t="shared" si="1372"/>
        <v>2947</v>
      </c>
      <c r="AS2950" s="111">
        <f t="shared" si="1373"/>
        <v>0</v>
      </c>
      <c r="AT2950" s="111">
        <f t="shared" si="1374"/>
        <v>0</v>
      </c>
      <c r="AU2950" s="111">
        <f t="shared" si="1377"/>
        <v>0</v>
      </c>
      <c r="AV2950" s="111" t="str">
        <f t="shared" si="1375"/>
        <v xml:space="preserve"> </v>
      </c>
      <c r="AW2950" s="112">
        <f t="shared" si="1376"/>
        <v>0</v>
      </c>
    </row>
    <row r="2951" spans="30:49">
      <c r="AD2951" s="132">
        <v>2948</v>
      </c>
      <c r="AE2951" s="125" t="str">
        <f t="shared" si="1367"/>
        <v xml:space="preserve"> </v>
      </c>
      <c r="AF2951" s="125" t="str">
        <f t="shared" si="1364"/>
        <v xml:space="preserve"> </v>
      </c>
      <c r="AG2951" s="125" t="str">
        <f t="shared" si="1368"/>
        <v xml:space="preserve"> </v>
      </c>
      <c r="AH2951" s="126" t="str">
        <f t="shared" si="1365"/>
        <v xml:space="preserve"> </v>
      </c>
      <c r="AI2951" s="127" t="str">
        <f t="shared" si="1378"/>
        <v xml:space="preserve"> </v>
      </c>
      <c r="AJ2951" s="128" t="str">
        <f t="shared" si="1379"/>
        <v xml:space="preserve"> </v>
      </c>
      <c r="AK2951" s="128" t="str">
        <f t="shared" si="1369"/>
        <v xml:space="preserve"> </v>
      </c>
      <c r="AL2951" s="129" t="str">
        <f t="shared" si="1380"/>
        <v xml:space="preserve"> </v>
      </c>
      <c r="AM2951" s="130" t="str">
        <f t="shared" si="1381"/>
        <v xml:space="preserve"> </v>
      </c>
      <c r="AN2951" s="129" t="str">
        <f t="shared" si="1382"/>
        <v xml:space="preserve"> </v>
      </c>
      <c r="AO2951" s="131" t="str">
        <f t="shared" si="1370"/>
        <v xml:space="preserve"> </v>
      </c>
      <c r="AP2951" s="123" t="str">
        <f t="shared" si="1366"/>
        <v xml:space="preserve"> </v>
      </c>
      <c r="AQ2951" s="129" t="str">
        <f t="shared" si="1371"/>
        <v xml:space="preserve"> </v>
      </c>
      <c r="AR2951" s="111">
        <f t="shared" si="1372"/>
        <v>2948</v>
      </c>
      <c r="AS2951" s="111">
        <f t="shared" si="1373"/>
        <v>0</v>
      </c>
      <c r="AT2951" s="111">
        <f t="shared" si="1374"/>
        <v>0</v>
      </c>
      <c r="AU2951" s="111">
        <f t="shared" si="1377"/>
        <v>0</v>
      </c>
      <c r="AV2951" s="111" t="str">
        <f t="shared" si="1375"/>
        <v xml:space="preserve"> </v>
      </c>
      <c r="AW2951" s="112">
        <f t="shared" si="1376"/>
        <v>0</v>
      </c>
    </row>
    <row r="2952" spans="30:49">
      <c r="AD2952" s="132">
        <v>2949</v>
      </c>
      <c r="AE2952" s="125" t="str">
        <f t="shared" si="1367"/>
        <v xml:space="preserve"> </v>
      </c>
      <c r="AF2952" s="125" t="str">
        <f t="shared" si="1364"/>
        <v xml:space="preserve"> </v>
      </c>
      <c r="AG2952" s="125" t="str">
        <f t="shared" si="1368"/>
        <v xml:space="preserve"> </v>
      </c>
      <c r="AH2952" s="126" t="str">
        <f t="shared" si="1365"/>
        <v xml:space="preserve"> </v>
      </c>
      <c r="AI2952" s="127" t="str">
        <f t="shared" si="1378"/>
        <v xml:space="preserve"> </v>
      </c>
      <c r="AJ2952" s="128" t="str">
        <f t="shared" si="1379"/>
        <v xml:space="preserve"> </v>
      </c>
      <c r="AK2952" s="128" t="str">
        <f t="shared" si="1369"/>
        <v xml:space="preserve"> </v>
      </c>
      <c r="AL2952" s="129" t="str">
        <f t="shared" si="1380"/>
        <v xml:space="preserve"> </v>
      </c>
      <c r="AM2952" s="130" t="str">
        <f t="shared" si="1381"/>
        <v xml:space="preserve"> </v>
      </c>
      <c r="AN2952" s="129" t="str">
        <f t="shared" si="1382"/>
        <v xml:space="preserve"> </v>
      </c>
      <c r="AO2952" s="131" t="str">
        <f t="shared" si="1370"/>
        <v xml:space="preserve"> </v>
      </c>
      <c r="AP2952" s="123" t="str">
        <f t="shared" si="1366"/>
        <v xml:space="preserve"> </v>
      </c>
      <c r="AQ2952" s="129" t="str">
        <f t="shared" si="1371"/>
        <v xml:space="preserve"> </v>
      </c>
      <c r="AR2952" s="111">
        <f t="shared" si="1372"/>
        <v>2949</v>
      </c>
      <c r="AS2952" s="111">
        <f t="shared" si="1373"/>
        <v>0</v>
      </c>
      <c r="AT2952" s="111">
        <f t="shared" si="1374"/>
        <v>0</v>
      </c>
      <c r="AU2952" s="111">
        <f t="shared" si="1377"/>
        <v>0</v>
      </c>
      <c r="AV2952" s="111" t="str">
        <f t="shared" si="1375"/>
        <v xml:space="preserve"> </v>
      </c>
      <c r="AW2952" s="112">
        <f t="shared" si="1376"/>
        <v>0</v>
      </c>
    </row>
    <row r="2953" spans="30:49">
      <c r="AD2953" s="132">
        <v>2950</v>
      </c>
      <c r="AE2953" s="125" t="str">
        <f t="shared" si="1367"/>
        <v xml:space="preserve"> </v>
      </c>
      <c r="AF2953" s="125" t="str">
        <f t="shared" si="1364"/>
        <v xml:space="preserve"> </v>
      </c>
      <c r="AG2953" s="125" t="str">
        <f t="shared" si="1368"/>
        <v xml:space="preserve"> </v>
      </c>
      <c r="AH2953" s="126" t="str">
        <f t="shared" si="1365"/>
        <v xml:space="preserve"> </v>
      </c>
      <c r="AI2953" s="127" t="str">
        <f t="shared" si="1378"/>
        <v xml:space="preserve"> </v>
      </c>
      <c r="AJ2953" s="128" t="str">
        <f t="shared" si="1379"/>
        <v xml:space="preserve"> </v>
      </c>
      <c r="AK2953" s="128" t="str">
        <f t="shared" si="1369"/>
        <v xml:space="preserve"> </v>
      </c>
      <c r="AL2953" s="129" t="str">
        <f t="shared" si="1380"/>
        <v xml:space="preserve"> </v>
      </c>
      <c r="AM2953" s="130" t="str">
        <f t="shared" si="1381"/>
        <v xml:space="preserve"> </v>
      </c>
      <c r="AN2953" s="129" t="str">
        <f t="shared" si="1382"/>
        <v xml:space="preserve"> </v>
      </c>
      <c r="AO2953" s="131" t="str">
        <f t="shared" si="1370"/>
        <v xml:space="preserve"> </v>
      </c>
      <c r="AP2953" s="123" t="str">
        <f t="shared" si="1366"/>
        <v xml:space="preserve"> </v>
      </c>
      <c r="AQ2953" s="129" t="str">
        <f t="shared" si="1371"/>
        <v xml:space="preserve"> </v>
      </c>
      <c r="AR2953" s="111">
        <f t="shared" si="1372"/>
        <v>2950</v>
      </c>
      <c r="AS2953" s="111">
        <f t="shared" si="1373"/>
        <v>0</v>
      </c>
      <c r="AT2953" s="111">
        <f t="shared" si="1374"/>
        <v>0</v>
      </c>
      <c r="AU2953" s="111">
        <f t="shared" si="1377"/>
        <v>0</v>
      </c>
      <c r="AV2953" s="111" t="str">
        <f t="shared" si="1375"/>
        <v xml:space="preserve"> </v>
      </c>
      <c r="AW2953" s="112">
        <f t="shared" si="1376"/>
        <v>0</v>
      </c>
    </row>
    <row r="2954" spans="30:49">
      <c r="AD2954" s="132">
        <v>2951</v>
      </c>
      <c r="AE2954" s="125" t="str">
        <f t="shared" si="1367"/>
        <v xml:space="preserve"> </v>
      </c>
      <c r="AF2954" s="125" t="str">
        <f t="shared" si="1364"/>
        <v xml:space="preserve"> </v>
      </c>
      <c r="AG2954" s="125" t="str">
        <f t="shared" si="1368"/>
        <v xml:space="preserve"> </v>
      </c>
      <c r="AH2954" s="126" t="str">
        <f t="shared" si="1365"/>
        <v xml:space="preserve"> </v>
      </c>
      <c r="AI2954" s="127" t="str">
        <f t="shared" si="1378"/>
        <v xml:space="preserve"> </v>
      </c>
      <c r="AJ2954" s="128" t="str">
        <f t="shared" si="1379"/>
        <v xml:space="preserve"> </v>
      </c>
      <c r="AK2954" s="128" t="str">
        <f t="shared" si="1369"/>
        <v xml:space="preserve"> </v>
      </c>
      <c r="AL2954" s="129" t="str">
        <f t="shared" si="1380"/>
        <v xml:space="preserve"> </v>
      </c>
      <c r="AM2954" s="130" t="str">
        <f t="shared" si="1381"/>
        <v xml:space="preserve"> </v>
      </c>
      <c r="AN2954" s="129" t="str">
        <f t="shared" si="1382"/>
        <v xml:space="preserve"> </v>
      </c>
      <c r="AO2954" s="131" t="str">
        <f t="shared" si="1370"/>
        <v xml:space="preserve"> </v>
      </c>
      <c r="AP2954" s="123" t="str">
        <f t="shared" si="1366"/>
        <v xml:space="preserve"> </v>
      </c>
      <c r="AQ2954" s="129" t="str">
        <f t="shared" si="1371"/>
        <v xml:space="preserve"> </v>
      </c>
      <c r="AR2954" s="111">
        <f t="shared" si="1372"/>
        <v>2951</v>
      </c>
      <c r="AS2954" s="111">
        <f t="shared" si="1373"/>
        <v>0</v>
      </c>
      <c r="AT2954" s="111">
        <f t="shared" si="1374"/>
        <v>0</v>
      </c>
      <c r="AU2954" s="111">
        <f t="shared" si="1377"/>
        <v>0</v>
      </c>
      <c r="AV2954" s="111" t="str">
        <f t="shared" si="1375"/>
        <v xml:space="preserve"> </v>
      </c>
      <c r="AW2954" s="112">
        <f t="shared" si="1376"/>
        <v>0</v>
      </c>
    </row>
    <row r="2955" spans="30:49">
      <c r="AD2955" s="132">
        <v>2952</v>
      </c>
      <c r="AE2955" s="125" t="str">
        <f t="shared" si="1367"/>
        <v xml:space="preserve"> </v>
      </c>
      <c r="AF2955" s="125" t="str">
        <f t="shared" si="1364"/>
        <v xml:space="preserve"> </v>
      </c>
      <c r="AG2955" s="125" t="str">
        <f t="shared" si="1368"/>
        <v xml:space="preserve"> </v>
      </c>
      <c r="AH2955" s="126" t="str">
        <f t="shared" si="1365"/>
        <v xml:space="preserve"> </v>
      </c>
      <c r="AI2955" s="127" t="str">
        <f t="shared" si="1378"/>
        <v xml:space="preserve"> </v>
      </c>
      <c r="AJ2955" s="128" t="str">
        <f t="shared" si="1379"/>
        <v xml:space="preserve"> </v>
      </c>
      <c r="AK2955" s="128" t="str">
        <f t="shared" si="1369"/>
        <v xml:space="preserve"> </v>
      </c>
      <c r="AL2955" s="129" t="str">
        <f t="shared" si="1380"/>
        <v xml:space="preserve"> </v>
      </c>
      <c r="AM2955" s="130" t="str">
        <f t="shared" si="1381"/>
        <v xml:space="preserve"> </v>
      </c>
      <c r="AN2955" s="129" t="str">
        <f t="shared" si="1382"/>
        <v xml:space="preserve"> </v>
      </c>
      <c r="AO2955" s="131" t="str">
        <f t="shared" si="1370"/>
        <v xml:space="preserve"> </v>
      </c>
      <c r="AP2955" s="123" t="str">
        <f t="shared" si="1366"/>
        <v xml:space="preserve"> </v>
      </c>
      <c r="AQ2955" s="129" t="str">
        <f t="shared" si="1371"/>
        <v xml:space="preserve"> </v>
      </c>
      <c r="AR2955" s="111">
        <f t="shared" si="1372"/>
        <v>2952</v>
      </c>
      <c r="AS2955" s="111">
        <f t="shared" si="1373"/>
        <v>0</v>
      </c>
      <c r="AT2955" s="111">
        <f t="shared" si="1374"/>
        <v>0</v>
      </c>
      <c r="AU2955" s="111">
        <f t="shared" si="1377"/>
        <v>0</v>
      </c>
      <c r="AV2955" s="111" t="str">
        <f t="shared" si="1375"/>
        <v xml:space="preserve"> </v>
      </c>
      <c r="AW2955" s="112">
        <f t="shared" si="1376"/>
        <v>0</v>
      </c>
    </row>
    <row r="2956" spans="30:49">
      <c r="AD2956" s="132">
        <v>2953</v>
      </c>
      <c r="AE2956" s="125" t="str">
        <f t="shared" si="1367"/>
        <v xml:space="preserve"> </v>
      </c>
      <c r="AF2956" s="125" t="str">
        <f t="shared" si="1364"/>
        <v xml:space="preserve"> </v>
      </c>
      <c r="AG2956" s="125" t="str">
        <f t="shared" si="1368"/>
        <v xml:space="preserve"> </v>
      </c>
      <c r="AH2956" s="126" t="str">
        <f t="shared" si="1365"/>
        <v xml:space="preserve"> </v>
      </c>
      <c r="AI2956" s="127" t="str">
        <f t="shared" si="1378"/>
        <v xml:space="preserve"> </v>
      </c>
      <c r="AJ2956" s="128" t="str">
        <f t="shared" si="1379"/>
        <v xml:space="preserve"> </v>
      </c>
      <c r="AK2956" s="128" t="str">
        <f t="shared" si="1369"/>
        <v xml:space="preserve"> </v>
      </c>
      <c r="AL2956" s="129" t="str">
        <f t="shared" si="1380"/>
        <v xml:space="preserve"> </v>
      </c>
      <c r="AM2956" s="130" t="str">
        <f t="shared" si="1381"/>
        <v xml:space="preserve"> </v>
      </c>
      <c r="AN2956" s="129" t="str">
        <f t="shared" si="1382"/>
        <v xml:space="preserve"> </v>
      </c>
      <c r="AO2956" s="131" t="str">
        <f t="shared" si="1370"/>
        <v xml:space="preserve"> </v>
      </c>
      <c r="AP2956" s="123" t="str">
        <f t="shared" si="1366"/>
        <v xml:space="preserve"> </v>
      </c>
      <c r="AQ2956" s="129" t="str">
        <f t="shared" si="1371"/>
        <v xml:space="preserve"> </v>
      </c>
      <c r="AR2956" s="111">
        <f t="shared" si="1372"/>
        <v>2953</v>
      </c>
      <c r="AS2956" s="111">
        <f t="shared" si="1373"/>
        <v>0</v>
      </c>
      <c r="AT2956" s="111">
        <f t="shared" si="1374"/>
        <v>0</v>
      </c>
      <c r="AU2956" s="111">
        <f t="shared" si="1377"/>
        <v>0</v>
      </c>
      <c r="AV2956" s="111" t="str">
        <f t="shared" si="1375"/>
        <v xml:space="preserve"> </v>
      </c>
      <c r="AW2956" s="112">
        <f t="shared" si="1376"/>
        <v>0</v>
      </c>
    </row>
    <row r="2957" spans="30:49">
      <c r="AD2957" s="132">
        <v>2954</v>
      </c>
      <c r="AE2957" s="125" t="str">
        <f t="shared" si="1367"/>
        <v xml:space="preserve"> </v>
      </c>
      <c r="AF2957" s="125" t="str">
        <f t="shared" si="1364"/>
        <v xml:space="preserve"> </v>
      </c>
      <c r="AG2957" s="125" t="str">
        <f t="shared" si="1368"/>
        <v xml:space="preserve"> </v>
      </c>
      <c r="AH2957" s="126" t="str">
        <f t="shared" si="1365"/>
        <v xml:space="preserve"> </v>
      </c>
      <c r="AI2957" s="127" t="str">
        <f t="shared" si="1378"/>
        <v xml:space="preserve"> </v>
      </c>
      <c r="AJ2957" s="128" t="str">
        <f t="shared" si="1379"/>
        <v xml:space="preserve"> </v>
      </c>
      <c r="AK2957" s="128" t="str">
        <f t="shared" si="1369"/>
        <v xml:space="preserve"> </v>
      </c>
      <c r="AL2957" s="129" t="str">
        <f t="shared" si="1380"/>
        <v xml:space="preserve"> </v>
      </c>
      <c r="AM2957" s="130" t="str">
        <f t="shared" si="1381"/>
        <v xml:space="preserve"> </v>
      </c>
      <c r="AN2957" s="129" t="str">
        <f t="shared" si="1382"/>
        <v xml:space="preserve"> </v>
      </c>
      <c r="AO2957" s="131" t="str">
        <f t="shared" si="1370"/>
        <v xml:space="preserve"> </v>
      </c>
      <c r="AP2957" s="123" t="str">
        <f t="shared" si="1366"/>
        <v xml:space="preserve"> </v>
      </c>
      <c r="AQ2957" s="129" t="str">
        <f t="shared" si="1371"/>
        <v xml:space="preserve"> </v>
      </c>
      <c r="AR2957" s="111">
        <f t="shared" si="1372"/>
        <v>2954</v>
      </c>
      <c r="AS2957" s="111">
        <f t="shared" si="1373"/>
        <v>0</v>
      </c>
      <c r="AT2957" s="111">
        <f t="shared" si="1374"/>
        <v>0</v>
      </c>
      <c r="AU2957" s="111">
        <f t="shared" si="1377"/>
        <v>0</v>
      </c>
      <c r="AV2957" s="111" t="str">
        <f t="shared" si="1375"/>
        <v xml:space="preserve"> </v>
      </c>
      <c r="AW2957" s="112">
        <f t="shared" si="1376"/>
        <v>0</v>
      </c>
    </row>
    <row r="2958" spans="30:49">
      <c r="AD2958" s="132">
        <v>2955</v>
      </c>
      <c r="AE2958" s="125" t="str">
        <f t="shared" si="1367"/>
        <v xml:space="preserve"> </v>
      </c>
      <c r="AF2958" s="125" t="str">
        <f t="shared" si="1364"/>
        <v xml:space="preserve"> </v>
      </c>
      <c r="AG2958" s="125" t="str">
        <f t="shared" si="1368"/>
        <v xml:space="preserve"> </v>
      </c>
      <c r="AH2958" s="126" t="str">
        <f t="shared" si="1365"/>
        <v xml:space="preserve"> </v>
      </c>
      <c r="AI2958" s="127" t="str">
        <f t="shared" si="1378"/>
        <v xml:space="preserve"> </v>
      </c>
      <c r="AJ2958" s="128" t="str">
        <f t="shared" si="1379"/>
        <v xml:space="preserve"> </v>
      </c>
      <c r="AK2958" s="128" t="str">
        <f t="shared" si="1369"/>
        <v xml:space="preserve"> </v>
      </c>
      <c r="AL2958" s="129" t="str">
        <f t="shared" si="1380"/>
        <v xml:space="preserve"> </v>
      </c>
      <c r="AM2958" s="130" t="str">
        <f t="shared" si="1381"/>
        <v xml:space="preserve"> </v>
      </c>
      <c r="AN2958" s="129" t="str">
        <f t="shared" si="1382"/>
        <v xml:space="preserve"> </v>
      </c>
      <c r="AO2958" s="131" t="str">
        <f t="shared" si="1370"/>
        <v xml:space="preserve"> </v>
      </c>
      <c r="AP2958" s="123" t="str">
        <f t="shared" si="1366"/>
        <v xml:space="preserve"> </v>
      </c>
      <c r="AQ2958" s="129" t="str">
        <f t="shared" si="1371"/>
        <v xml:space="preserve"> </v>
      </c>
      <c r="AR2958" s="111">
        <f t="shared" si="1372"/>
        <v>2955</v>
      </c>
      <c r="AS2958" s="111">
        <f t="shared" si="1373"/>
        <v>0</v>
      </c>
      <c r="AT2958" s="111">
        <f t="shared" si="1374"/>
        <v>0</v>
      </c>
      <c r="AU2958" s="111">
        <f t="shared" si="1377"/>
        <v>0</v>
      </c>
      <c r="AV2958" s="111" t="str">
        <f t="shared" si="1375"/>
        <v xml:space="preserve"> </v>
      </c>
      <c r="AW2958" s="112">
        <f t="shared" si="1376"/>
        <v>0</v>
      </c>
    </row>
    <row r="2959" spans="30:49">
      <c r="AD2959" s="132">
        <v>2956</v>
      </c>
      <c r="AE2959" s="125" t="str">
        <f t="shared" si="1367"/>
        <v xml:space="preserve"> </v>
      </c>
      <c r="AF2959" s="125" t="str">
        <f t="shared" si="1364"/>
        <v xml:space="preserve"> </v>
      </c>
      <c r="AG2959" s="125" t="str">
        <f t="shared" si="1368"/>
        <v xml:space="preserve"> </v>
      </c>
      <c r="AH2959" s="126" t="str">
        <f t="shared" si="1365"/>
        <v xml:space="preserve"> </v>
      </c>
      <c r="AI2959" s="127" t="str">
        <f t="shared" si="1378"/>
        <v xml:space="preserve"> </v>
      </c>
      <c r="AJ2959" s="128" t="str">
        <f t="shared" si="1379"/>
        <v xml:space="preserve"> </v>
      </c>
      <c r="AK2959" s="128" t="str">
        <f t="shared" si="1369"/>
        <v xml:space="preserve"> </v>
      </c>
      <c r="AL2959" s="129" t="str">
        <f t="shared" si="1380"/>
        <v xml:space="preserve"> </v>
      </c>
      <c r="AM2959" s="130" t="str">
        <f t="shared" si="1381"/>
        <v xml:space="preserve"> </v>
      </c>
      <c r="AN2959" s="129" t="str">
        <f t="shared" si="1382"/>
        <v xml:space="preserve"> </v>
      </c>
      <c r="AO2959" s="131" t="str">
        <f t="shared" si="1370"/>
        <v xml:space="preserve"> </v>
      </c>
      <c r="AP2959" s="123" t="str">
        <f t="shared" si="1366"/>
        <v xml:space="preserve"> </v>
      </c>
      <c r="AQ2959" s="129" t="str">
        <f t="shared" si="1371"/>
        <v xml:space="preserve"> </v>
      </c>
      <c r="AR2959" s="111">
        <f t="shared" si="1372"/>
        <v>2956</v>
      </c>
      <c r="AS2959" s="111">
        <f t="shared" si="1373"/>
        <v>0</v>
      </c>
      <c r="AT2959" s="111">
        <f t="shared" si="1374"/>
        <v>0</v>
      </c>
      <c r="AU2959" s="111">
        <f t="shared" si="1377"/>
        <v>0</v>
      </c>
      <c r="AV2959" s="111" t="str">
        <f t="shared" si="1375"/>
        <v xml:space="preserve"> </v>
      </c>
      <c r="AW2959" s="112">
        <f t="shared" si="1376"/>
        <v>0</v>
      </c>
    </row>
    <row r="2960" spans="30:49">
      <c r="AD2960" s="132">
        <v>2957</v>
      </c>
      <c r="AE2960" s="125" t="str">
        <f t="shared" si="1367"/>
        <v xml:space="preserve"> </v>
      </c>
      <c r="AF2960" s="125" t="str">
        <f t="shared" si="1364"/>
        <v xml:space="preserve"> </v>
      </c>
      <c r="AG2960" s="125" t="str">
        <f t="shared" si="1368"/>
        <v xml:space="preserve"> </v>
      </c>
      <c r="AH2960" s="126" t="str">
        <f t="shared" si="1365"/>
        <v xml:space="preserve"> </v>
      </c>
      <c r="AI2960" s="127" t="str">
        <f t="shared" si="1378"/>
        <v xml:space="preserve"> </v>
      </c>
      <c r="AJ2960" s="128" t="str">
        <f t="shared" si="1379"/>
        <v xml:space="preserve"> </v>
      </c>
      <c r="AK2960" s="128" t="str">
        <f t="shared" si="1369"/>
        <v xml:space="preserve"> </v>
      </c>
      <c r="AL2960" s="129" t="str">
        <f t="shared" si="1380"/>
        <v xml:space="preserve"> </v>
      </c>
      <c r="AM2960" s="130" t="str">
        <f t="shared" si="1381"/>
        <v xml:space="preserve"> </v>
      </c>
      <c r="AN2960" s="129" t="str">
        <f t="shared" si="1382"/>
        <v xml:space="preserve"> </v>
      </c>
      <c r="AO2960" s="131" t="str">
        <f t="shared" si="1370"/>
        <v xml:space="preserve"> </v>
      </c>
      <c r="AP2960" s="123" t="str">
        <f t="shared" si="1366"/>
        <v xml:space="preserve"> </v>
      </c>
      <c r="AQ2960" s="129" t="str">
        <f t="shared" si="1371"/>
        <v xml:space="preserve"> </v>
      </c>
      <c r="AR2960" s="111">
        <f t="shared" si="1372"/>
        <v>2957</v>
      </c>
      <c r="AS2960" s="111">
        <f t="shared" si="1373"/>
        <v>0</v>
      </c>
      <c r="AT2960" s="111">
        <f t="shared" si="1374"/>
        <v>0</v>
      </c>
      <c r="AU2960" s="111">
        <f t="shared" si="1377"/>
        <v>0</v>
      </c>
      <c r="AV2960" s="111" t="str">
        <f t="shared" si="1375"/>
        <v xml:space="preserve"> </v>
      </c>
      <c r="AW2960" s="112">
        <f t="shared" si="1376"/>
        <v>0</v>
      </c>
    </row>
    <row r="2961" spans="30:49">
      <c r="AD2961" s="132">
        <v>2958</v>
      </c>
      <c r="AE2961" s="125" t="str">
        <f t="shared" si="1367"/>
        <v xml:space="preserve"> </v>
      </c>
      <c r="AF2961" s="125" t="str">
        <f t="shared" si="1364"/>
        <v xml:space="preserve"> </v>
      </c>
      <c r="AG2961" s="125" t="str">
        <f t="shared" si="1368"/>
        <v xml:space="preserve"> </v>
      </c>
      <c r="AH2961" s="126" t="str">
        <f t="shared" si="1365"/>
        <v xml:space="preserve"> </v>
      </c>
      <c r="AI2961" s="127" t="str">
        <f t="shared" si="1378"/>
        <v xml:space="preserve"> </v>
      </c>
      <c r="AJ2961" s="128" t="str">
        <f t="shared" si="1379"/>
        <v xml:space="preserve"> </v>
      </c>
      <c r="AK2961" s="128" t="str">
        <f t="shared" si="1369"/>
        <v xml:space="preserve"> </v>
      </c>
      <c r="AL2961" s="129" t="str">
        <f t="shared" si="1380"/>
        <v xml:space="preserve"> </v>
      </c>
      <c r="AM2961" s="130" t="str">
        <f t="shared" si="1381"/>
        <v xml:space="preserve"> </v>
      </c>
      <c r="AN2961" s="129" t="str">
        <f t="shared" si="1382"/>
        <v xml:space="preserve"> </v>
      </c>
      <c r="AO2961" s="131" t="str">
        <f t="shared" si="1370"/>
        <v xml:space="preserve"> </v>
      </c>
      <c r="AP2961" s="123" t="str">
        <f t="shared" si="1366"/>
        <v xml:space="preserve"> </v>
      </c>
      <c r="AQ2961" s="129" t="str">
        <f t="shared" si="1371"/>
        <v xml:space="preserve"> </v>
      </c>
      <c r="AR2961" s="111">
        <f t="shared" si="1372"/>
        <v>2958</v>
      </c>
      <c r="AS2961" s="111">
        <f t="shared" si="1373"/>
        <v>0</v>
      </c>
      <c r="AT2961" s="111">
        <f t="shared" si="1374"/>
        <v>0</v>
      </c>
      <c r="AU2961" s="111">
        <f t="shared" si="1377"/>
        <v>0</v>
      </c>
      <c r="AV2961" s="111" t="str">
        <f t="shared" si="1375"/>
        <v xml:space="preserve"> </v>
      </c>
      <c r="AW2961" s="112">
        <f t="shared" si="1376"/>
        <v>0</v>
      </c>
    </row>
    <row r="2962" spans="30:49">
      <c r="AD2962" s="132">
        <v>2959</v>
      </c>
      <c r="AE2962" s="125" t="str">
        <f t="shared" si="1367"/>
        <v xml:space="preserve"> </v>
      </c>
      <c r="AF2962" s="125" t="str">
        <f t="shared" si="1364"/>
        <v xml:space="preserve"> </v>
      </c>
      <c r="AG2962" s="125" t="str">
        <f t="shared" si="1368"/>
        <v xml:space="preserve"> </v>
      </c>
      <c r="AH2962" s="126" t="str">
        <f t="shared" si="1365"/>
        <v xml:space="preserve"> </v>
      </c>
      <c r="AI2962" s="127" t="str">
        <f t="shared" si="1378"/>
        <v xml:space="preserve"> </v>
      </c>
      <c r="AJ2962" s="128" t="str">
        <f t="shared" si="1379"/>
        <v xml:space="preserve"> </v>
      </c>
      <c r="AK2962" s="128" t="str">
        <f t="shared" si="1369"/>
        <v xml:space="preserve"> </v>
      </c>
      <c r="AL2962" s="129" t="str">
        <f t="shared" si="1380"/>
        <v xml:space="preserve"> </v>
      </c>
      <c r="AM2962" s="130" t="str">
        <f t="shared" si="1381"/>
        <v xml:space="preserve"> </v>
      </c>
      <c r="AN2962" s="129" t="str">
        <f t="shared" si="1382"/>
        <v xml:space="preserve"> </v>
      </c>
      <c r="AO2962" s="131" t="str">
        <f t="shared" si="1370"/>
        <v xml:space="preserve"> </v>
      </c>
      <c r="AP2962" s="123" t="str">
        <f t="shared" si="1366"/>
        <v xml:space="preserve"> </v>
      </c>
      <c r="AQ2962" s="129" t="str">
        <f t="shared" si="1371"/>
        <v xml:space="preserve"> </v>
      </c>
      <c r="AR2962" s="111">
        <f t="shared" si="1372"/>
        <v>2959</v>
      </c>
      <c r="AS2962" s="111">
        <f t="shared" si="1373"/>
        <v>0</v>
      </c>
      <c r="AT2962" s="111">
        <f t="shared" si="1374"/>
        <v>0</v>
      </c>
      <c r="AU2962" s="111">
        <f t="shared" si="1377"/>
        <v>0</v>
      </c>
      <c r="AV2962" s="111" t="str">
        <f t="shared" si="1375"/>
        <v xml:space="preserve"> </v>
      </c>
      <c r="AW2962" s="112">
        <f t="shared" si="1376"/>
        <v>0</v>
      </c>
    </row>
    <row r="2963" spans="30:49">
      <c r="AD2963" s="132">
        <v>2960</v>
      </c>
      <c r="AE2963" s="125" t="str">
        <f t="shared" si="1367"/>
        <v xml:space="preserve"> </v>
      </c>
      <c r="AF2963" s="125" t="str">
        <f t="shared" si="1364"/>
        <v xml:space="preserve"> </v>
      </c>
      <c r="AG2963" s="125" t="str">
        <f t="shared" si="1368"/>
        <v xml:space="preserve"> </v>
      </c>
      <c r="AH2963" s="126" t="str">
        <f t="shared" si="1365"/>
        <v xml:space="preserve"> </v>
      </c>
      <c r="AI2963" s="127" t="str">
        <f t="shared" si="1378"/>
        <v xml:space="preserve"> </v>
      </c>
      <c r="AJ2963" s="128" t="str">
        <f t="shared" si="1379"/>
        <v xml:space="preserve"> </v>
      </c>
      <c r="AK2963" s="128" t="str">
        <f t="shared" si="1369"/>
        <v xml:space="preserve"> </v>
      </c>
      <c r="AL2963" s="129" t="str">
        <f t="shared" si="1380"/>
        <v xml:space="preserve"> </v>
      </c>
      <c r="AM2963" s="130" t="str">
        <f t="shared" si="1381"/>
        <v xml:space="preserve"> </v>
      </c>
      <c r="AN2963" s="129" t="str">
        <f t="shared" si="1382"/>
        <v xml:space="preserve"> </v>
      </c>
      <c r="AO2963" s="131" t="str">
        <f t="shared" si="1370"/>
        <v xml:space="preserve"> </v>
      </c>
      <c r="AP2963" s="123" t="str">
        <f t="shared" si="1366"/>
        <v xml:space="preserve"> </v>
      </c>
      <c r="AQ2963" s="129" t="str">
        <f t="shared" si="1371"/>
        <v xml:space="preserve"> </v>
      </c>
      <c r="AR2963" s="111">
        <f t="shared" si="1372"/>
        <v>2960</v>
      </c>
      <c r="AS2963" s="111">
        <f t="shared" si="1373"/>
        <v>0</v>
      </c>
      <c r="AT2963" s="111">
        <f t="shared" si="1374"/>
        <v>0</v>
      </c>
      <c r="AU2963" s="111">
        <f t="shared" si="1377"/>
        <v>0</v>
      </c>
      <c r="AV2963" s="111" t="str">
        <f t="shared" si="1375"/>
        <v xml:space="preserve"> </v>
      </c>
      <c r="AW2963" s="112">
        <f t="shared" si="1376"/>
        <v>0</v>
      </c>
    </row>
    <row r="2964" spans="30:49">
      <c r="AD2964" s="132">
        <v>2961</v>
      </c>
      <c r="AE2964" s="125" t="str">
        <f t="shared" si="1367"/>
        <v xml:space="preserve"> </v>
      </c>
      <c r="AF2964" s="125" t="str">
        <f t="shared" si="1364"/>
        <v xml:space="preserve"> </v>
      </c>
      <c r="AG2964" s="125" t="str">
        <f t="shared" si="1368"/>
        <v xml:space="preserve"> </v>
      </c>
      <c r="AH2964" s="126" t="str">
        <f t="shared" si="1365"/>
        <v xml:space="preserve"> </v>
      </c>
      <c r="AI2964" s="127" t="str">
        <f t="shared" si="1378"/>
        <v xml:space="preserve"> </v>
      </c>
      <c r="AJ2964" s="128" t="str">
        <f t="shared" si="1379"/>
        <v xml:space="preserve"> </v>
      </c>
      <c r="AK2964" s="128" t="str">
        <f t="shared" si="1369"/>
        <v xml:space="preserve"> </v>
      </c>
      <c r="AL2964" s="129" t="str">
        <f t="shared" si="1380"/>
        <v xml:space="preserve"> </v>
      </c>
      <c r="AM2964" s="130" t="str">
        <f t="shared" si="1381"/>
        <v xml:space="preserve"> </v>
      </c>
      <c r="AN2964" s="129" t="str">
        <f t="shared" si="1382"/>
        <v xml:space="preserve"> </v>
      </c>
      <c r="AO2964" s="131" t="str">
        <f t="shared" si="1370"/>
        <v xml:space="preserve"> </v>
      </c>
      <c r="AP2964" s="123" t="str">
        <f t="shared" si="1366"/>
        <v xml:space="preserve"> </v>
      </c>
      <c r="AQ2964" s="129" t="str">
        <f t="shared" si="1371"/>
        <v xml:space="preserve"> </v>
      </c>
      <c r="AR2964" s="111">
        <f t="shared" si="1372"/>
        <v>2961</v>
      </c>
      <c r="AS2964" s="111">
        <f t="shared" si="1373"/>
        <v>0</v>
      </c>
      <c r="AT2964" s="111">
        <f t="shared" si="1374"/>
        <v>0</v>
      </c>
      <c r="AU2964" s="111">
        <f t="shared" si="1377"/>
        <v>0</v>
      </c>
      <c r="AV2964" s="111" t="str">
        <f t="shared" si="1375"/>
        <v xml:space="preserve"> </v>
      </c>
      <c r="AW2964" s="112">
        <f t="shared" si="1376"/>
        <v>0</v>
      </c>
    </row>
    <row r="2965" spans="30:49">
      <c r="AD2965" s="132">
        <v>2962</v>
      </c>
      <c r="AE2965" s="125" t="str">
        <f t="shared" si="1367"/>
        <v xml:space="preserve"> </v>
      </c>
      <c r="AF2965" s="125" t="str">
        <f t="shared" si="1364"/>
        <v xml:space="preserve"> </v>
      </c>
      <c r="AG2965" s="125" t="str">
        <f t="shared" si="1368"/>
        <v xml:space="preserve"> </v>
      </c>
      <c r="AH2965" s="126" t="str">
        <f t="shared" si="1365"/>
        <v xml:space="preserve"> </v>
      </c>
      <c r="AI2965" s="127" t="str">
        <f t="shared" si="1378"/>
        <v xml:space="preserve"> </v>
      </c>
      <c r="AJ2965" s="128" t="str">
        <f t="shared" si="1379"/>
        <v xml:space="preserve"> </v>
      </c>
      <c r="AK2965" s="128" t="str">
        <f t="shared" si="1369"/>
        <v xml:space="preserve"> </v>
      </c>
      <c r="AL2965" s="129" t="str">
        <f t="shared" si="1380"/>
        <v xml:space="preserve"> </v>
      </c>
      <c r="AM2965" s="130" t="str">
        <f t="shared" si="1381"/>
        <v xml:space="preserve"> </v>
      </c>
      <c r="AN2965" s="129" t="str">
        <f t="shared" si="1382"/>
        <v xml:space="preserve"> </v>
      </c>
      <c r="AO2965" s="131" t="str">
        <f t="shared" si="1370"/>
        <v xml:space="preserve"> </v>
      </c>
      <c r="AP2965" s="123" t="str">
        <f t="shared" si="1366"/>
        <v xml:space="preserve"> </v>
      </c>
      <c r="AQ2965" s="129" t="str">
        <f t="shared" si="1371"/>
        <v xml:space="preserve"> </v>
      </c>
      <c r="AR2965" s="111">
        <f t="shared" si="1372"/>
        <v>2962</v>
      </c>
      <c r="AS2965" s="111">
        <f t="shared" si="1373"/>
        <v>0</v>
      </c>
      <c r="AT2965" s="111">
        <f t="shared" si="1374"/>
        <v>0</v>
      </c>
      <c r="AU2965" s="111">
        <f t="shared" si="1377"/>
        <v>0</v>
      </c>
      <c r="AV2965" s="111" t="str">
        <f t="shared" si="1375"/>
        <v xml:space="preserve"> </v>
      </c>
      <c r="AW2965" s="112">
        <f t="shared" si="1376"/>
        <v>0</v>
      </c>
    </row>
    <row r="2966" spans="30:49">
      <c r="AD2966" s="132">
        <v>2963</v>
      </c>
      <c r="AE2966" s="125" t="str">
        <f t="shared" si="1367"/>
        <v xml:space="preserve"> </v>
      </c>
      <c r="AF2966" s="125" t="str">
        <f t="shared" si="1364"/>
        <v xml:space="preserve"> </v>
      </c>
      <c r="AG2966" s="125" t="str">
        <f t="shared" si="1368"/>
        <v xml:space="preserve"> </v>
      </c>
      <c r="AH2966" s="126" t="str">
        <f t="shared" si="1365"/>
        <v xml:space="preserve"> </v>
      </c>
      <c r="AI2966" s="127" t="str">
        <f t="shared" si="1378"/>
        <v xml:space="preserve"> </v>
      </c>
      <c r="AJ2966" s="128" t="str">
        <f t="shared" si="1379"/>
        <v xml:space="preserve"> </v>
      </c>
      <c r="AK2966" s="128" t="str">
        <f t="shared" si="1369"/>
        <v xml:space="preserve"> </v>
      </c>
      <c r="AL2966" s="129" t="str">
        <f t="shared" si="1380"/>
        <v xml:space="preserve"> </v>
      </c>
      <c r="AM2966" s="130" t="str">
        <f t="shared" si="1381"/>
        <v xml:space="preserve"> </v>
      </c>
      <c r="AN2966" s="129" t="str">
        <f t="shared" si="1382"/>
        <v xml:space="preserve"> </v>
      </c>
      <c r="AO2966" s="131" t="str">
        <f t="shared" si="1370"/>
        <v xml:space="preserve"> </v>
      </c>
      <c r="AP2966" s="123" t="str">
        <f t="shared" si="1366"/>
        <v xml:space="preserve"> </v>
      </c>
      <c r="AQ2966" s="129" t="str">
        <f t="shared" si="1371"/>
        <v xml:space="preserve"> </v>
      </c>
      <c r="AR2966" s="111">
        <f t="shared" si="1372"/>
        <v>2963</v>
      </c>
      <c r="AS2966" s="111">
        <f t="shared" si="1373"/>
        <v>0</v>
      </c>
      <c r="AT2966" s="111">
        <f t="shared" si="1374"/>
        <v>0</v>
      </c>
      <c r="AU2966" s="111">
        <f t="shared" si="1377"/>
        <v>0</v>
      </c>
      <c r="AV2966" s="111" t="str">
        <f t="shared" si="1375"/>
        <v xml:space="preserve"> </v>
      </c>
      <c r="AW2966" s="112">
        <f t="shared" si="1376"/>
        <v>0</v>
      </c>
    </row>
    <row r="2967" spans="30:49">
      <c r="AD2967" s="132">
        <v>2964</v>
      </c>
      <c r="AE2967" s="125" t="str">
        <f t="shared" si="1367"/>
        <v xml:space="preserve"> </v>
      </c>
      <c r="AF2967" s="125" t="str">
        <f t="shared" si="1364"/>
        <v xml:space="preserve"> </v>
      </c>
      <c r="AG2967" s="125" t="str">
        <f t="shared" si="1368"/>
        <v xml:space="preserve"> </v>
      </c>
      <c r="AH2967" s="126" t="str">
        <f t="shared" si="1365"/>
        <v xml:space="preserve"> </v>
      </c>
      <c r="AI2967" s="127" t="str">
        <f t="shared" si="1378"/>
        <v xml:space="preserve"> </v>
      </c>
      <c r="AJ2967" s="128" t="str">
        <f t="shared" si="1379"/>
        <v xml:space="preserve"> </v>
      </c>
      <c r="AK2967" s="128" t="str">
        <f t="shared" si="1369"/>
        <v xml:space="preserve"> </v>
      </c>
      <c r="AL2967" s="129" t="str">
        <f t="shared" si="1380"/>
        <v xml:space="preserve"> </v>
      </c>
      <c r="AM2967" s="130" t="str">
        <f t="shared" si="1381"/>
        <v xml:space="preserve"> </v>
      </c>
      <c r="AN2967" s="129" t="str">
        <f t="shared" si="1382"/>
        <v xml:space="preserve"> </v>
      </c>
      <c r="AO2967" s="131" t="str">
        <f t="shared" si="1370"/>
        <v xml:space="preserve"> </v>
      </c>
      <c r="AP2967" s="123" t="str">
        <f t="shared" si="1366"/>
        <v xml:space="preserve"> </v>
      </c>
      <c r="AQ2967" s="129" t="str">
        <f t="shared" si="1371"/>
        <v xml:space="preserve"> </v>
      </c>
      <c r="AR2967" s="111">
        <f t="shared" si="1372"/>
        <v>2964</v>
      </c>
      <c r="AS2967" s="111">
        <f t="shared" si="1373"/>
        <v>0</v>
      </c>
      <c r="AT2967" s="111">
        <f t="shared" si="1374"/>
        <v>0</v>
      </c>
      <c r="AU2967" s="111">
        <f t="shared" si="1377"/>
        <v>0</v>
      </c>
      <c r="AV2967" s="111" t="str">
        <f t="shared" si="1375"/>
        <v xml:space="preserve"> </v>
      </c>
      <c r="AW2967" s="112">
        <f t="shared" si="1376"/>
        <v>0</v>
      </c>
    </row>
    <row r="2968" spans="30:49">
      <c r="AD2968" s="132">
        <v>2965</v>
      </c>
      <c r="AE2968" s="125" t="str">
        <f t="shared" si="1367"/>
        <v xml:space="preserve"> </v>
      </c>
      <c r="AF2968" s="125" t="str">
        <f t="shared" si="1364"/>
        <v xml:space="preserve"> </v>
      </c>
      <c r="AG2968" s="125" t="str">
        <f t="shared" si="1368"/>
        <v xml:space="preserve"> </v>
      </c>
      <c r="AH2968" s="126" t="str">
        <f t="shared" si="1365"/>
        <v xml:space="preserve"> </v>
      </c>
      <c r="AI2968" s="127" t="str">
        <f t="shared" si="1378"/>
        <v xml:space="preserve"> </v>
      </c>
      <c r="AJ2968" s="128" t="str">
        <f t="shared" si="1379"/>
        <v xml:space="preserve"> </v>
      </c>
      <c r="AK2968" s="128" t="str">
        <f t="shared" si="1369"/>
        <v xml:space="preserve"> </v>
      </c>
      <c r="AL2968" s="129" t="str">
        <f t="shared" si="1380"/>
        <v xml:space="preserve"> </v>
      </c>
      <c r="AM2968" s="130" t="str">
        <f t="shared" si="1381"/>
        <v xml:space="preserve"> </v>
      </c>
      <c r="AN2968" s="129" t="str">
        <f t="shared" si="1382"/>
        <v xml:space="preserve"> </v>
      </c>
      <c r="AO2968" s="131" t="str">
        <f t="shared" si="1370"/>
        <v xml:space="preserve"> </v>
      </c>
      <c r="AP2968" s="123" t="str">
        <f t="shared" si="1366"/>
        <v xml:space="preserve"> </v>
      </c>
      <c r="AQ2968" s="129" t="str">
        <f t="shared" si="1371"/>
        <v xml:space="preserve"> </v>
      </c>
      <c r="AR2968" s="111">
        <f t="shared" si="1372"/>
        <v>2965</v>
      </c>
      <c r="AS2968" s="111">
        <f t="shared" si="1373"/>
        <v>0</v>
      </c>
      <c r="AT2968" s="111">
        <f t="shared" si="1374"/>
        <v>0</v>
      </c>
      <c r="AU2968" s="111">
        <f t="shared" si="1377"/>
        <v>0</v>
      </c>
      <c r="AV2968" s="111" t="str">
        <f t="shared" si="1375"/>
        <v xml:space="preserve"> </v>
      </c>
      <c r="AW2968" s="112">
        <f t="shared" si="1376"/>
        <v>0</v>
      </c>
    </row>
    <row r="2969" spans="30:49">
      <c r="AD2969" s="132">
        <v>2966</v>
      </c>
      <c r="AE2969" s="125" t="str">
        <f t="shared" si="1367"/>
        <v xml:space="preserve"> </v>
      </c>
      <c r="AF2969" s="125" t="str">
        <f t="shared" si="1364"/>
        <v xml:space="preserve"> </v>
      </c>
      <c r="AG2969" s="125" t="str">
        <f t="shared" si="1368"/>
        <v xml:space="preserve"> </v>
      </c>
      <c r="AH2969" s="126" t="str">
        <f t="shared" si="1365"/>
        <v xml:space="preserve"> </v>
      </c>
      <c r="AI2969" s="127" t="str">
        <f t="shared" si="1378"/>
        <v xml:space="preserve"> </v>
      </c>
      <c r="AJ2969" s="128" t="str">
        <f t="shared" si="1379"/>
        <v xml:space="preserve"> </v>
      </c>
      <c r="AK2969" s="128" t="str">
        <f t="shared" si="1369"/>
        <v xml:space="preserve"> </v>
      </c>
      <c r="AL2969" s="129" t="str">
        <f t="shared" si="1380"/>
        <v xml:space="preserve"> </v>
      </c>
      <c r="AM2969" s="130" t="str">
        <f t="shared" si="1381"/>
        <v xml:space="preserve"> </v>
      </c>
      <c r="AN2969" s="129" t="str">
        <f t="shared" si="1382"/>
        <v xml:space="preserve"> </v>
      </c>
      <c r="AO2969" s="131" t="str">
        <f t="shared" si="1370"/>
        <v xml:space="preserve"> </v>
      </c>
      <c r="AP2969" s="123" t="str">
        <f t="shared" si="1366"/>
        <v xml:space="preserve"> </v>
      </c>
      <c r="AQ2969" s="129" t="str">
        <f t="shared" si="1371"/>
        <v xml:space="preserve"> </v>
      </c>
      <c r="AR2969" s="111">
        <f t="shared" si="1372"/>
        <v>2966</v>
      </c>
      <c r="AS2969" s="111">
        <f t="shared" si="1373"/>
        <v>0</v>
      </c>
      <c r="AT2969" s="111">
        <f t="shared" si="1374"/>
        <v>0</v>
      </c>
      <c r="AU2969" s="111">
        <f t="shared" si="1377"/>
        <v>0</v>
      </c>
      <c r="AV2969" s="111" t="str">
        <f t="shared" si="1375"/>
        <v xml:space="preserve"> </v>
      </c>
      <c r="AW2969" s="112">
        <f t="shared" si="1376"/>
        <v>0</v>
      </c>
    </row>
    <row r="2970" spans="30:49">
      <c r="AD2970" s="132">
        <v>2967</v>
      </c>
      <c r="AE2970" s="125" t="str">
        <f t="shared" si="1367"/>
        <v xml:space="preserve"> </v>
      </c>
      <c r="AF2970" s="125" t="str">
        <f t="shared" si="1364"/>
        <v xml:space="preserve"> </v>
      </c>
      <c r="AG2970" s="125" t="str">
        <f t="shared" si="1368"/>
        <v xml:space="preserve"> </v>
      </c>
      <c r="AH2970" s="126" t="str">
        <f t="shared" si="1365"/>
        <v xml:space="preserve"> </v>
      </c>
      <c r="AI2970" s="127" t="str">
        <f t="shared" si="1378"/>
        <v xml:space="preserve"> </v>
      </c>
      <c r="AJ2970" s="128" t="str">
        <f t="shared" si="1379"/>
        <v xml:space="preserve"> </v>
      </c>
      <c r="AK2970" s="128" t="str">
        <f t="shared" si="1369"/>
        <v xml:space="preserve"> </v>
      </c>
      <c r="AL2970" s="129" t="str">
        <f t="shared" si="1380"/>
        <v xml:space="preserve"> </v>
      </c>
      <c r="AM2970" s="130" t="str">
        <f t="shared" si="1381"/>
        <v xml:space="preserve"> </v>
      </c>
      <c r="AN2970" s="129" t="str">
        <f t="shared" si="1382"/>
        <v xml:space="preserve"> </v>
      </c>
      <c r="AO2970" s="131" t="str">
        <f t="shared" si="1370"/>
        <v xml:space="preserve"> </v>
      </c>
      <c r="AP2970" s="123" t="str">
        <f t="shared" si="1366"/>
        <v xml:space="preserve"> </v>
      </c>
      <c r="AQ2970" s="129" t="str">
        <f t="shared" si="1371"/>
        <v xml:space="preserve"> </v>
      </c>
      <c r="AR2970" s="111">
        <f t="shared" si="1372"/>
        <v>2967</v>
      </c>
      <c r="AS2970" s="111">
        <f t="shared" si="1373"/>
        <v>0</v>
      </c>
      <c r="AT2970" s="111">
        <f t="shared" si="1374"/>
        <v>0</v>
      </c>
      <c r="AU2970" s="111">
        <f t="shared" si="1377"/>
        <v>0</v>
      </c>
      <c r="AV2970" s="111" t="str">
        <f t="shared" si="1375"/>
        <v xml:space="preserve"> </v>
      </c>
      <c r="AW2970" s="112">
        <f t="shared" si="1376"/>
        <v>0</v>
      </c>
    </row>
    <row r="2971" spans="30:49">
      <c r="AD2971" s="132">
        <v>2968</v>
      </c>
      <c r="AE2971" s="125" t="str">
        <f t="shared" si="1367"/>
        <v xml:space="preserve"> </v>
      </c>
      <c r="AF2971" s="125" t="str">
        <f t="shared" si="1364"/>
        <v xml:space="preserve"> </v>
      </c>
      <c r="AG2971" s="125" t="str">
        <f t="shared" si="1368"/>
        <v xml:space="preserve"> </v>
      </c>
      <c r="AH2971" s="126" t="str">
        <f t="shared" si="1365"/>
        <v xml:space="preserve"> </v>
      </c>
      <c r="AI2971" s="127" t="str">
        <f t="shared" si="1378"/>
        <v xml:space="preserve"> </v>
      </c>
      <c r="AJ2971" s="128" t="str">
        <f t="shared" si="1379"/>
        <v xml:space="preserve"> </v>
      </c>
      <c r="AK2971" s="128" t="str">
        <f t="shared" si="1369"/>
        <v xml:space="preserve"> </v>
      </c>
      <c r="AL2971" s="129" t="str">
        <f t="shared" si="1380"/>
        <v xml:space="preserve"> </v>
      </c>
      <c r="AM2971" s="130" t="str">
        <f t="shared" si="1381"/>
        <v xml:space="preserve"> </v>
      </c>
      <c r="AN2971" s="129" t="str">
        <f t="shared" si="1382"/>
        <v xml:space="preserve"> </v>
      </c>
      <c r="AO2971" s="131" t="str">
        <f t="shared" si="1370"/>
        <v xml:space="preserve"> </v>
      </c>
      <c r="AP2971" s="123" t="str">
        <f t="shared" si="1366"/>
        <v xml:space="preserve"> </v>
      </c>
      <c r="AQ2971" s="129" t="str">
        <f t="shared" si="1371"/>
        <v xml:space="preserve"> </v>
      </c>
      <c r="AR2971" s="111">
        <f t="shared" si="1372"/>
        <v>2968</v>
      </c>
      <c r="AS2971" s="111">
        <f t="shared" si="1373"/>
        <v>0</v>
      </c>
      <c r="AT2971" s="111">
        <f t="shared" si="1374"/>
        <v>0</v>
      </c>
      <c r="AU2971" s="111">
        <f t="shared" si="1377"/>
        <v>0</v>
      </c>
      <c r="AV2971" s="111" t="str">
        <f t="shared" si="1375"/>
        <v xml:space="preserve"> </v>
      </c>
      <c r="AW2971" s="112">
        <f t="shared" si="1376"/>
        <v>0</v>
      </c>
    </row>
    <row r="2972" spans="30:49">
      <c r="AD2972" s="132">
        <v>2969</v>
      </c>
      <c r="AE2972" s="125" t="str">
        <f t="shared" si="1367"/>
        <v xml:space="preserve"> </v>
      </c>
      <c r="AF2972" s="125" t="str">
        <f t="shared" si="1364"/>
        <v xml:space="preserve"> </v>
      </c>
      <c r="AG2972" s="125" t="str">
        <f t="shared" si="1368"/>
        <v xml:space="preserve"> </v>
      </c>
      <c r="AH2972" s="126" t="str">
        <f t="shared" si="1365"/>
        <v xml:space="preserve"> </v>
      </c>
      <c r="AI2972" s="127" t="str">
        <f t="shared" si="1378"/>
        <v xml:space="preserve"> </v>
      </c>
      <c r="AJ2972" s="128" t="str">
        <f t="shared" si="1379"/>
        <v xml:space="preserve"> </v>
      </c>
      <c r="AK2972" s="128" t="str">
        <f t="shared" si="1369"/>
        <v xml:space="preserve"> </v>
      </c>
      <c r="AL2972" s="129" t="str">
        <f t="shared" si="1380"/>
        <v xml:space="preserve"> </v>
      </c>
      <c r="AM2972" s="130" t="str">
        <f t="shared" si="1381"/>
        <v xml:space="preserve"> </v>
      </c>
      <c r="AN2972" s="129" t="str">
        <f t="shared" si="1382"/>
        <v xml:space="preserve"> </v>
      </c>
      <c r="AO2972" s="131" t="str">
        <f t="shared" si="1370"/>
        <v xml:space="preserve"> </v>
      </c>
      <c r="AP2972" s="123" t="str">
        <f t="shared" si="1366"/>
        <v xml:space="preserve"> </v>
      </c>
      <c r="AQ2972" s="129" t="str">
        <f t="shared" si="1371"/>
        <v xml:space="preserve"> </v>
      </c>
      <c r="AR2972" s="111">
        <f t="shared" si="1372"/>
        <v>2969</v>
      </c>
      <c r="AS2972" s="111">
        <f t="shared" si="1373"/>
        <v>0</v>
      </c>
      <c r="AT2972" s="111">
        <f t="shared" si="1374"/>
        <v>0</v>
      </c>
      <c r="AU2972" s="111">
        <f t="shared" si="1377"/>
        <v>0</v>
      </c>
      <c r="AV2972" s="111" t="str">
        <f t="shared" si="1375"/>
        <v xml:space="preserve"> </v>
      </c>
      <c r="AW2972" s="112">
        <f t="shared" si="1376"/>
        <v>0</v>
      </c>
    </row>
    <row r="2973" spans="30:49">
      <c r="AD2973" s="132">
        <v>2970</v>
      </c>
      <c r="AE2973" s="125" t="str">
        <f t="shared" si="1367"/>
        <v xml:space="preserve"> </v>
      </c>
      <c r="AF2973" s="125" t="str">
        <f t="shared" si="1364"/>
        <v xml:space="preserve"> </v>
      </c>
      <c r="AG2973" s="125" t="str">
        <f t="shared" si="1368"/>
        <v xml:space="preserve"> </v>
      </c>
      <c r="AH2973" s="126" t="str">
        <f t="shared" si="1365"/>
        <v xml:space="preserve"> </v>
      </c>
      <c r="AI2973" s="127" t="str">
        <f t="shared" si="1378"/>
        <v xml:space="preserve"> </v>
      </c>
      <c r="AJ2973" s="128" t="str">
        <f t="shared" si="1379"/>
        <v xml:space="preserve"> </v>
      </c>
      <c r="AK2973" s="128" t="str">
        <f t="shared" si="1369"/>
        <v xml:space="preserve"> </v>
      </c>
      <c r="AL2973" s="129" t="str">
        <f t="shared" si="1380"/>
        <v xml:space="preserve"> </v>
      </c>
      <c r="AM2973" s="130" t="str">
        <f t="shared" si="1381"/>
        <v xml:space="preserve"> </v>
      </c>
      <c r="AN2973" s="129" t="str">
        <f t="shared" si="1382"/>
        <v xml:space="preserve"> </v>
      </c>
      <c r="AO2973" s="131" t="str">
        <f t="shared" si="1370"/>
        <v xml:space="preserve"> </v>
      </c>
      <c r="AP2973" s="123" t="str">
        <f t="shared" si="1366"/>
        <v xml:space="preserve"> </v>
      </c>
      <c r="AQ2973" s="129" t="str">
        <f t="shared" si="1371"/>
        <v xml:space="preserve"> </v>
      </c>
      <c r="AR2973" s="111">
        <f t="shared" si="1372"/>
        <v>2970</v>
      </c>
      <c r="AS2973" s="111">
        <f t="shared" si="1373"/>
        <v>0</v>
      </c>
      <c r="AT2973" s="111">
        <f t="shared" si="1374"/>
        <v>0</v>
      </c>
      <c r="AU2973" s="111">
        <f t="shared" si="1377"/>
        <v>0</v>
      </c>
      <c r="AV2973" s="111" t="str">
        <f t="shared" si="1375"/>
        <v xml:space="preserve"> </v>
      </c>
      <c r="AW2973" s="112">
        <f t="shared" si="1376"/>
        <v>0</v>
      </c>
    </row>
    <row r="2974" spans="30:49">
      <c r="AD2974" s="132">
        <v>2971</v>
      </c>
      <c r="AE2974" s="125" t="str">
        <f t="shared" si="1367"/>
        <v xml:space="preserve"> </v>
      </c>
      <c r="AF2974" s="125" t="str">
        <f t="shared" si="1364"/>
        <v xml:space="preserve"> </v>
      </c>
      <c r="AG2974" s="125" t="str">
        <f t="shared" si="1368"/>
        <v xml:space="preserve"> </v>
      </c>
      <c r="AH2974" s="126" t="str">
        <f t="shared" si="1365"/>
        <v xml:space="preserve"> </v>
      </c>
      <c r="AI2974" s="127" t="str">
        <f t="shared" si="1378"/>
        <v xml:space="preserve"> </v>
      </c>
      <c r="AJ2974" s="128" t="str">
        <f t="shared" si="1379"/>
        <v xml:space="preserve"> </v>
      </c>
      <c r="AK2974" s="128" t="str">
        <f t="shared" si="1369"/>
        <v xml:space="preserve"> </v>
      </c>
      <c r="AL2974" s="129" t="str">
        <f t="shared" si="1380"/>
        <v xml:space="preserve"> </v>
      </c>
      <c r="AM2974" s="130" t="str">
        <f t="shared" si="1381"/>
        <v xml:space="preserve"> </v>
      </c>
      <c r="AN2974" s="129" t="str">
        <f t="shared" si="1382"/>
        <v xml:space="preserve"> </v>
      </c>
      <c r="AO2974" s="131" t="str">
        <f t="shared" si="1370"/>
        <v xml:space="preserve"> </v>
      </c>
      <c r="AP2974" s="123" t="str">
        <f t="shared" si="1366"/>
        <v xml:space="preserve"> </v>
      </c>
      <c r="AQ2974" s="129" t="str">
        <f t="shared" si="1371"/>
        <v xml:space="preserve"> </v>
      </c>
      <c r="AR2974" s="111">
        <f t="shared" si="1372"/>
        <v>2971</v>
      </c>
      <c r="AS2974" s="111">
        <f t="shared" si="1373"/>
        <v>0</v>
      </c>
      <c r="AT2974" s="111">
        <f t="shared" si="1374"/>
        <v>0</v>
      </c>
      <c r="AU2974" s="111">
        <f t="shared" si="1377"/>
        <v>0</v>
      </c>
      <c r="AV2974" s="111" t="str">
        <f t="shared" si="1375"/>
        <v xml:space="preserve"> </v>
      </c>
      <c r="AW2974" s="112">
        <f t="shared" si="1376"/>
        <v>0</v>
      </c>
    </row>
    <row r="2975" spans="30:49">
      <c r="AD2975" s="132">
        <v>2972</v>
      </c>
      <c r="AE2975" s="125" t="str">
        <f t="shared" si="1367"/>
        <v xml:space="preserve"> </v>
      </c>
      <c r="AF2975" s="125" t="str">
        <f t="shared" si="1364"/>
        <v xml:space="preserve"> </v>
      </c>
      <c r="AG2975" s="125" t="str">
        <f t="shared" si="1368"/>
        <v xml:space="preserve"> </v>
      </c>
      <c r="AH2975" s="126" t="str">
        <f t="shared" si="1365"/>
        <v xml:space="preserve"> </v>
      </c>
      <c r="AI2975" s="127" t="str">
        <f t="shared" si="1378"/>
        <v xml:space="preserve"> </v>
      </c>
      <c r="AJ2975" s="128" t="str">
        <f t="shared" si="1379"/>
        <v xml:space="preserve"> </v>
      </c>
      <c r="AK2975" s="128" t="str">
        <f t="shared" si="1369"/>
        <v xml:space="preserve"> </v>
      </c>
      <c r="AL2975" s="129" t="str">
        <f t="shared" si="1380"/>
        <v xml:space="preserve"> </v>
      </c>
      <c r="AM2975" s="130" t="str">
        <f t="shared" si="1381"/>
        <v xml:space="preserve"> </v>
      </c>
      <c r="AN2975" s="129" t="str">
        <f t="shared" si="1382"/>
        <v xml:space="preserve"> </v>
      </c>
      <c r="AO2975" s="131" t="str">
        <f t="shared" si="1370"/>
        <v xml:space="preserve"> </v>
      </c>
      <c r="AP2975" s="123" t="str">
        <f t="shared" si="1366"/>
        <v xml:space="preserve"> </v>
      </c>
      <c r="AQ2975" s="129" t="str">
        <f t="shared" si="1371"/>
        <v xml:space="preserve"> </v>
      </c>
      <c r="AR2975" s="111">
        <f t="shared" si="1372"/>
        <v>2972</v>
      </c>
      <c r="AS2975" s="111">
        <f t="shared" si="1373"/>
        <v>0</v>
      </c>
      <c r="AT2975" s="111">
        <f t="shared" si="1374"/>
        <v>0</v>
      </c>
      <c r="AU2975" s="111">
        <f t="shared" si="1377"/>
        <v>0</v>
      </c>
      <c r="AV2975" s="111" t="str">
        <f t="shared" si="1375"/>
        <v xml:space="preserve"> </v>
      </c>
      <c r="AW2975" s="112">
        <f t="shared" si="1376"/>
        <v>0</v>
      </c>
    </row>
    <row r="2976" spans="30:49">
      <c r="AD2976" s="132">
        <v>2973</v>
      </c>
      <c r="AE2976" s="125" t="str">
        <f t="shared" si="1367"/>
        <v xml:space="preserve"> </v>
      </c>
      <c r="AF2976" s="125" t="str">
        <f t="shared" si="1364"/>
        <v xml:space="preserve"> </v>
      </c>
      <c r="AG2976" s="125" t="str">
        <f t="shared" si="1368"/>
        <v xml:space="preserve"> </v>
      </c>
      <c r="AH2976" s="126" t="str">
        <f t="shared" si="1365"/>
        <v xml:space="preserve"> </v>
      </c>
      <c r="AI2976" s="127" t="str">
        <f t="shared" si="1378"/>
        <v xml:space="preserve"> </v>
      </c>
      <c r="AJ2976" s="128" t="str">
        <f t="shared" si="1379"/>
        <v xml:space="preserve"> </v>
      </c>
      <c r="AK2976" s="128" t="str">
        <f t="shared" si="1369"/>
        <v xml:space="preserve"> </v>
      </c>
      <c r="AL2976" s="129" t="str">
        <f t="shared" si="1380"/>
        <v xml:space="preserve"> </v>
      </c>
      <c r="AM2976" s="130" t="str">
        <f t="shared" si="1381"/>
        <v xml:space="preserve"> </v>
      </c>
      <c r="AN2976" s="129" t="str">
        <f t="shared" si="1382"/>
        <v xml:space="preserve"> </v>
      </c>
      <c r="AO2976" s="131" t="str">
        <f t="shared" si="1370"/>
        <v xml:space="preserve"> </v>
      </c>
      <c r="AP2976" s="123" t="str">
        <f t="shared" si="1366"/>
        <v xml:space="preserve"> </v>
      </c>
      <c r="AQ2976" s="129" t="str">
        <f t="shared" si="1371"/>
        <v xml:space="preserve"> </v>
      </c>
      <c r="AR2976" s="111">
        <f t="shared" si="1372"/>
        <v>2973</v>
      </c>
      <c r="AS2976" s="111">
        <f t="shared" si="1373"/>
        <v>0</v>
      </c>
      <c r="AT2976" s="111">
        <f t="shared" si="1374"/>
        <v>0</v>
      </c>
      <c r="AU2976" s="111">
        <f t="shared" si="1377"/>
        <v>0</v>
      </c>
      <c r="AV2976" s="111" t="str">
        <f t="shared" si="1375"/>
        <v xml:space="preserve"> </v>
      </c>
      <c r="AW2976" s="112">
        <f t="shared" si="1376"/>
        <v>0</v>
      </c>
    </row>
    <row r="2977" spans="30:49">
      <c r="AD2977" s="132">
        <v>2974</v>
      </c>
      <c r="AE2977" s="125" t="str">
        <f t="shared" si="1367"/>
        <v xml:space="preserve"> </v>
      </c>
      <c r="AF2977" s="125" t="str">
        <f t="shared" si="1364"/>
        <v xml:space="preserve"> </v>
      </c>
      <c r="AG2977" s="125" t="str">
        <f t="shared" si="1368"/>
        <v xml:space="preserve"> </v>
      </c>
      <c r="AH2977" s="126" t="str">
        <f t="shared" si="1365"/>
        <v xml:space="preserve"> </v>
      </c>
      <c r="AI2977" s="127" t="str">
        <f t="shared" si="1378"/>
        <v xml:space="preserve"> </v>
      </c>
      <c r="AJ2977" s="128" t="str">
        <f t="shared" si="1379"/>
        <v xml:space="preserve"> </v>
      </c>
      <c r="AK2977" s="128" t="str">
        <f t="shared" si="1369"/>
        <v xml:space="preserve"> </v>
      </c>
      <c r="AL2977" s="129" t="str">
        <f t="shared" si="1380"/>
        <v xml:space="preserve"> </v>
      </c>
      <c r="AM2977" s="130" t="str">
        <f t="shared" si="1381"/>
        <v xml:space="preserve"> </v>
      </c>
      <c r="AN2977" s="129" t="str">
        <f t="shared" si="1382"/>
        <v xml:space="preserve"> </v>
      </c>
      <c r="AO2977" s="131" t="str">
        <f t="shared" si="1370"/>
        <v xml:space="preserve"> </v>
      </c>
      <c r="AP2977" s="123" t="str">
        <f t="shared" si="1366"/>
        <v xml:space="preserve"> </v>
      </c>
      <c r="AQ2977" s="129" t="str">
        <f t="shared" si="1371"/>
        <v xml:space="preserve"> </v>
      </c>
      <c r="AR2977" s="111">
        <f t="shared" si="1372"/>
        <v>2974</v>
      </c>
      <c r="AS2977" s="111">
        <f t="shared" si="1373"/>
        <v>0</v>
      </c>
      <c r="AT2977" s="111">
        <f t="shared" si="1374"/>
        <v>0</v>
      </c>
      <c r="AU2977" s="111">
        <f t="shared" si="1377"/>
        <v>0</v>
      </c>
      <c r="AV2977" s="111" t="str">
        <f t="shared" si="1375"/>
        <v xml:space="preserve"> </v>
      </c>
      <c r="AW2977" s="112">
        <f t="shared" si="1376"/>
        <v>0</v>
      </c>
    </row>
    <row r="2978" spans="30:49">
      <c r="AD2978" s="132">
        <v>2975</v>
      </c>
      <c r="AE2978" s="125" t="str">
        <f t="shared" si="1367"/>
        <v xml:space="preserve"> </v>
      </c>
      <c r="AF2978" s="125" t="str">
        <f t="shared" si="1364"/>
        <v xml:space="preserve"> </v>
      </c>
      <c r="AG2978" s="125" t="str">
        <f t="shared" si="1368"/>
        <v xml:space="preserve"> </v>
      </c>
      <c r="AH2978" s="126" t="str">
        <f t="shared" si="1365"/>
        <v xml:space="preserve"> </v>
      </c>
      <c r="AI2978" s="127" t="str">
        <f t="shared" si="1378"/>
        <v xml:space="preserve"> </v>
      </c>
      <c r="AJ2978" s="128" t="str">
        <f t="shared" si="1379"/>
        <v xml:space="preserve"> </v>
      </c>
      <c r="AK2978" s="128" t="str">
        <f t="shared" si="1369"/>
        <v xml:space="preserve"> </v>
      </c>
      <c r="AL2978" s="129" t="str">
        <f t="shared" si="1380"/>
        <v xml:space="preserve"> </v>
      </c>
      <c r="AM2978" s="130" t="str">
        <f t="shared" si="1381"/>
        <v xml:space="preserve"> </v>
      </c>
      <c r="AN2978" s="129" t="str">
        <f t="shared" si="1382"/>
        <v xml:space="preserve"> </v>
      </c>
      <c r="AO2978" s="131" t="str">
        <f t="shared" si="1370"/>
        <v xml:space="preserve"> </v>
      </c>
      <c r="AP2978" s="123" t="str">
        <f t="shared" si="1366"/>
        <v xml:space="preserve"> </v>
      </c>
      <c r="AQ2978" s="129" t="str">
        <f t="shared" si="1371"/>
        <v xml:space="preserve"> </v>
      </c>
      <c r="AR2978" s="111">
        <f t="shared" si="1372"/>
        <v>2975</v>
      </c>
      <c r="AS2978" s="111">
        <f t="shared" si="1373"/>
        <v>0</v>
      </c>
      <c r="AT2978" s="111">
        <f t="shared" si="1374"/>
        <v>0</v>
      </c>
      <c r="AU2978" s="111">
        <f t="shared" si="1377"/>
        <v>0</v>
      </c>
      <c r="AV2978" s="111" t="str">
        <f t="shared" si="1375"/>
        <v xml:space="preserve"> </v>
      </c>
      <c r="AW2978" s="112">
        <f t="shared" si="1376"/>
        <v>0</v>
      </c>
    </row>
    <row r="2979" spans="30:49">
      <c r="AD2979" s="132">
        <v>2976</v>
      </c>
      <c r="AE2979" s="125" t="str">
        <f t="shared" si="1367"/>
        <v xml:space="preserve"> </v>
      </c>
      <c r="AF2979" s="125" t="str">
        <f t="shared" si="1364"/>
        <v xml:space="preserve"> </v>
      </c>
      <c r="AG2979" s="125" t="str">
        <f t="shared" si="1368"/>
        <v xml:space="preserve"> </v>
      </c>
      <c r="AH2979" s="126" t="str">
        <f t="shared" si="1365"/>
        <v xml:space="preserve"> </v>
      </c>
      <c r="AI2979" s="127" t="str">
        <f t="shared" si="1378"/>
        <v xml:space="preserve"> </v>
      </c>
      <c r="AJ2979" s="128" t="str">
        <f t="shared" si="1379"/>
        <v xml:space="preserve"> </v>
      </c>
      <c r="AK2979" s="128" t="str">
        <f t="shared" si="1369"/>
        <v xml:space="preserve"> </v>
      </c>
      <c r="AL2979" s="129" t="str">
        <f t="shared" si="1380"/>
        <v xml:space="preserve"> </v>
      </c>
      <c r="AM2979" s="130" t="str">
        <f t="shared" si="1381"/>
        <v xml:space="preserve"> </v>
      </c>
      <c r="AN2979" s="129" t="str">
        <f t="shared" si="1382"/>
        <v xml:space="preserve"> </v>
      </c>
      <c r="AO2979" s="131" t="str">
        <f t="shared" si="1370"/>
        <v xml:space="preserve"> </v>
      </c>
      <c r="AP2979" s="123" t="str">
        <f t="shared" si="1366"/>
        <v xml:space="preserve"> </v>
      </c>
      <c r="AQ2979" s="129" t="str">
        <f t="shared" si="1371"/>
        <v xml:space="preserve"> </v>
      </c>
      <c r="AR2979" s="111">
        <f t="shared" si="1372"/>
        <v>2976</v>
      </c>
      <c r="AS2979" s="111">
        <f t="shared" si="1373"/>
        <v>0</v>
      </c>
      <c r="AT2979" s="111">
        <f t="shared" si="1374"/>
        <v>0</v>
      </c>
      <c r="AU2979" s="111">
        <f t="shared" si="1377"/>
        <v>0</v>
      </c>
      <c r="AV2979" s="111" t="str">
        <f t="shared" si="1375"/>
        <v xml:space="preserve"> </v>
      </c>
      <c r="AW2979" s="112">
        <f t="shared" si="1376"/>
        <v>0</v>
      </c>
    </row>
    <row r="2980" spans="30:49">
      <c r="AD2980" s="132">
        <v>2977</v>
      </c>
      <c r="AE2980" s="125" t="str">
        <f t="shared" si="1367"/>
        <v xml:space="preserve"> </v>
      </c>
      <c r="AF2980" s="125" t="str">
        <f t="shared" si="1364"/>
        <v xml:space="preserve"> </v>
      </c>
      <c r="AG2980" s="125" t="str">
        <f t="shared" si="1368"/>
        <v xml:space="preserve"> </v>
      </c>
      <c r="AH2980" s="126" t="str">
        <f t="shared" si="1365"/>
        <v xml:space="preserve"> </v>
      </c>
      <c r="AI2980" s="127" t="str">
        <f t="shared" si="1378"/>
        <v xml:space="preserve"> </v>
      </c>
      <c r="AJ2980" s="128" t="str">
        <f t="shared" si="1379"/>
        <v xml:space="preserve"> </v>
      </c>
      <c r="AK2980" s="128" t="str">
        <f t="shared" si="1369"/>
        <v xml:space="preserve"> </v>
      </c>
      <c r="AL2980" s="129" t="str">
        <f t="shared" si="1380"/>
        <v xml:space="preserve"> </v>
      </c>
      <c r="AM2980" s="130" t="str">
        <f t="shared" si="1381"/>
        <v xml:space="preserve"> </v>
      </c>
      <c r="AN2980" s="129" t="str">
        <f t="shared" si="1382"/>
        <v xml:space="preserve"> </v>
      </c>
      <c r="AO2980" s="131" t="str">
        <f t="shared" si="1370"/>
        <v xml:space="preserve"> </v>
      </c>
      <c r="AP2980" s="123" t="str">
        <f t="shared" si="1366"/>
        <v xml:space="preserve"> </v>
      </c>
      <c r="AQ2980" s="129" t="str">
        <f t="shared" si="1371"/>
        <v xml:space="preserve"> </v>
      </c>
      <c r="AR2980" s="111">
        <f t="shared" si="1372"/>
        <v>2977</v>
      </c>
      <c r="AS2980" s="111">
        <f t="shared" si="1373"/>
        <v>0</v>
      </c>
      <c r="AT2980" s="111">
        <f t="shared" si="1374"/>
        <v>0</v>
      </c>
      <c r="AU2980" s="111">
        <f t="shared" si="1377"/>
        <v>0</v>
      </c>
      <c r="AV2980" s="111" t="str">
        <f t="shared" si="1375"/>
        <v xml:space="preserve"> </v>
      </c>
      <c r="AW2980" s="112">
        <f t="shared" si="1376"/>
        <v>0</v>
      </c>
    </row>
    <row r="2981" spans="30:49">
      <c r="AD2981" s="132">
        <v>2978</v>
      </c>
      <c r="AE2981" s="125" t="str">
        <f t="shared" si="1367"/>
        <v xml:space="preserve"> </v>
      </c>
      <c r="AF2981" s="125" t="str">
        <f t="shared" si="1364"/>
        <v xml:space="preserve"> </v>
      </c>
      <c r="AG2981" s="125" t="str">
        <f t="shared" si="1368"/>
        <v xml:space="preserve"> </v>
      </c>
      <c r="AH2981" s="126" t="str">
        <f t="shared" si="1365"/>
        <v xml:space="preserve"> </v>
      </c>
      <c r="AI2981" s="127" t="str">
        <f t="shared" si="1378"/>
        <v xml:space="preserve"> </v>
      </c>
      <c r="AJ2981" s="128" t="str">
        <f t="shared" si="1379"/>
        <v xml:space="preserve"> </v>
      </c>
      <c r="AK2981" s="128" t="str">
        <f t="shared" si="1369"/>
        <v xml:space="preserve"> </v>
      </c>
      <c r="AL2981" s="129" t="str">
        <f t="shared" si="1380"/>
        <v xml:space="preserve"> </v>
      </c>
      <c r="AM2981" s="130" t="str">
        <f t="shared" si="1381"/>
        <v xml:space="preserve"> </v>
      </c>
      <c r="AN2981" s="129" t="str">
        <f t="shared" si="1382"/>
        <v xml:space="preserve"> </v>
      </c>
      <c r="AO2981" s="131" t="str">
        <f t="shared" si="1370"/>
        <v xml:space="preserve"> </v>
      </c>
      <c r="AP2981" s="123" t="str">
        <f t="shared" si="1366"/>
        <v xml:space="preserve"> </v>
      </c>
      <c r="AQ2981" s="129" t="str">
        <f t="shared" si="1371"/>
        <v xml:space="preserve"> </v>
      </c>
      <c r="AR2981" s="111">
        <f t="shared" si="1372"/>
        <v>2978</v>
      </c>
      <c r="AS2981" s="111">
        <f t="shared" si="1373"/>
        <v>0</v>
      </c>
      <c r="AT2981" s="111">
        <f t="shared" si="1374"/>
        <v>0</v>
      </c>
      <c r="AU2981" s="111">
        <f t="shared" si="1377"/>
        <v>0</v>
      </c>
      <c r="AV2981" s="111" t="str">
        <f t="shared" si="1375"/>
        <v xml:space="preserve"> </v>
      </c>
      <c r="AW2981" s="112">
        <f t="shared" si="1376"/>
        <v>0</v>
      </c>
    </row>
    <row r="2982" spans="30:49">
      <c r="AD2982" s="132">
        <v>2979</v>
      </c>
      <c r="AE2982" s="125" t="str">
        <f t="shared" si="1367"/>
        <v xml:space="preserve"> </v>
      </c>
      <c r="AF2982" s="125" t="str">
        <f t="shared" si="1364"/>
        <v xml:space="preserve"> </v>
      </c>
      <c r="AG2982" s="125" t="str">
        <f t="shared" si="1368"/>
        <v xml:space="preserve"> </v>
      </c>
      <c r="AH2982" s="126" t="str">
        <f t="shared" si="1365"/>
        <v xml:space="preserve"> </v>
      </c>
      <c r="AI2982" s="127" t="str">
        <f t="shared" si="1378"/>
        <v xml:space="preserve"> </v>
      </c>
      <c r="AJ2982" s="128" t="str">
        <f t="shared" si="1379"/>
        <v xml:space="preserve"> </v>
      </c>
      <c r="AK2982" s="128" t="str">
        <f t="shared" si="1369"/>
        <v xml:space="preserve"> </v>
      </c>
      <c r="AL2982" s="129" t="str">
        <f t="shared" si="1380"/>
        <v xml:space="preserve"> </v>
      </c>
      <c r="AM2982" s="130" t="str">
        <f t="shared" si="1381"/>
        <v xml:space="preserve"> </v>
      </c>
      <c r="AN2982" s="129" t="str">
        <f t="shared" si="1382"/>
        <v xml:space="preserve"> </v>
      </c>
      <c r="AO2982" s="131" t="str">
        <f t="shared" si="1370"/>
        <v xml:space="preserve"> </v>
      </c>
      <c r="AP2982" s="123" t="str">
        <f t="shared" si="1366"/>
        <v xml:space="preserve"> </v>
      </c>
      <c r="AQ2982" s="129" t="str">
        <f t="shared" si="1371"/>
        <v xml:space="preserve"> </v>
      </c>
      <c r="AR2982" s="111">
        <f t="shared" si="1372"/>
        <v>2979</v>
      </c>
      <c r="AS2982" s="111">
        <f t="shared" si="1373"/>
        <v>0</v>
      </c>
      <c r="AT2982" s="111">
        <f t="shared" si="1374"/>
        <v>0</v>
      </c>
      <c r="AU2982" s="111">
        <f t="shared" si="1377"/>
        <v>0</v>
      </c>
      <c r="AV2982" s="111" t="str">
        <f t="shared" si="1375"/>
        <v xml:space="preserve"> </v>
      </c>
      <c r="AW2982" s="112">
        <f t="shared" si="1376"/>
        <v>0</v>
      </c>
    </row>
    <row r="2983" spans="30:49">
      <c r="AD2983" s="132">
        <v>2980</v>
      </c>
      <c r="AE2983" s="125" t="str">
        <f t="shared" si="1367"/>
        <v xml:space="preserve"> </v>
      </c>
      <c r="AF2983" s="125" t="str">
        <f t="shared" si="1364"/>
        <v xml:space="preserve"> </v>
      </c>
      <c r="AG2983" s="125" t="str">
        <f t="shared" si="1368"/>
        <v xml:space="preserve"> </v>
      </c>
      <c r="AH2983" s="126" t="str">
        <f t="shared" si="1365"/>
        <v xml:space="preserve"> </v>
      </c>
      <c r="AI2983" s="127" t="str">
        <f t="shared" si="1378"/>
        <v xml:space="preserve"> </v>
      </c>
      <c r="AJ2983" s="128" t="str">
        <f t="shared" si="1379"/>
        <v xml:space="preserve"> </v>
      </c>
      <c r="AK2983" s="128" t="str">
        <f t="shared" si="1369"/>
        <v xml:space="preserve"> </v>
      </c>
      <c r="AL2983" s="129" t="str">
        <f t="shared" si="1380"/>
        <v xml:space="preserve"> </v>
      </c>
      <c r="AM2983" s="130" t="str">
        <f t="shared" si="1381"/>
        <v xml:space="preserve"> </v>
      </c>
      <c r="AN2983" s="129" t="str">
        <f t="shared" si="1382"/>
        <v xml:space="preserve"> </v>
      </c>
      <c r="AO2983" s="131" t="str">
        <f t="shared" si="1370"/>
        <v xml:space="preserve"> </v>
      </c>
      <c r="AP2983" s="123" t="str">
        <f t="shared" si="1366"/>
        <v xml:space="preserve"> </v>
      </c>
      <c r="AQ2983" s="129" t="str">
        <f t="shared" si="1371"/>
        <v xml:space="preserve"> </v>
      </c>
      <c r="AR2983" s="111">
        <f t="shared" si="1372"/>
        <v>2980</v>
      </c>
      <c r="AS2983" s="111">
        <f t="shared" si="1373"/>
        <v>0</v>
      </c>
      <c r="AT2983" s="111">
        <f t="shared" si="1374"/>
        <v>0</v>
      </c>
      <c r="AU2983" s="111">
        <f t="shared" si="1377"/>
        <v>0</v>
      </c>
      <c r="AV2983" s="111" t="str">
        <f t="shared" si="1375"/>
        <v xml:space="preserve"> </v>
      </c>
      <c r="AW2983" s="112">
        <f t="shared" si="1376"/>
        <v>0</v>
      </c>
    </row>
    <row r="2984" spans="30:49">
      <c r="AD2984" s="132">
        <v>2981</v>
      </c>
      <c r="AE2984" s="125" t="str">
        <f t="shared" si="1367"/>
        <v xml:space="preserve"> </v>
      </c>
      <c r="AF2984" s="125" t="str">
        <f t="shared" si="1364"/>
        <v xml:space="preserve"> </v>
      </c>
      <c r="AG2984" s="125" t="str">
        <f t="shared" si="1368"/>
        <v xml:space="preserve"> </v>
      </c>
      <c r="AH2984" s="126" t="str">
        <f t="shared" si="1365"/>
        <v xml:space="preserve"> </v>
      </c>
      <c r="AI2984" s="127" t="str">
        <f t="shared" si="1378"/>
        <v xml:space="preserve"> </v>
      </c>
      <c r="AJ2984" s="128" t="str">
        <f t="shared" si="1379"/>
        <v xml:space="preserve"> </v>
      </c>
      <c r="AK2984" s="128" t="str">
        <f t="shared" si="1369"/>
        <v xml:space="preserve"> </v>
      </c>
      <c r="AL2984" s="129" t="str">
        <f t="shared" si="1380"/>
        <v xml:space="preserve"> </v>
      </c>
      <c r="AM2984" s="130" t="str">
        <f t="shared" si="1381"/>
        <v xml:space="preserve"> </v>
      </c>
      <c r="AN2984" s="129" t="str">
        <f t="shared" si="1382"/>
        <v xml:space="preserve"> </v>
      </c>
      <c r="AO2984" s="131" t="str">
        <f t="shared" si="1370"/>
        <v xml:space="preserve"> </v>
      </c>
      <c r="AP2984" s="123" t="str">
        <f t="shared" si="1366"/>
        <v xml:space="preserve"> </v>
      </c>
      <c r="AQ2984" s="129" t="str">
        <f t="shared" si="1371"/>
        <v xml:space="preserve"> </v>
      </c>
      <c r="AR2984" s="111">
        <f t="shared" si="1372"/>
        <v>2981</v>
      </c>
      <c r="AS2984" s="111">
        <f t="shared" si="1373"/>
        <v>0</v>
      </c>
      <c r="AT2984" s="111">
        <f t="shared" si="1374"/>
        <v>0</v>
      </c>
      <c r="AU2984" s="111">
        <f t="shared" si="1377"/>
        <v>0</v>
      </c>
      <c r="AV2984" s="111" t="str">
        <f t="shared" si="1375"/>
        <v xml:space="preserve"> </v>
      </c>
      <c r="AW2984" s="112">
        <f t="shared" si="1376"/>
        <v>0</v>
      </c>
    </row>
    <row r="2985" spans="30:49">
      <c r="AD2985" s="132">
        <v>2982</v>
      </c>
      <c r="AE2985" s="125" t="str">
        <f t="shared" si="1367"/>
        <v xml:space="preserve"> </v>
      </c>
      <c r="AF2985" s="125" t="str">
        <f t="shared" si="1364"/>
        <v xml:space="preserve"> </v>
      </c>
      <c r="AG2985" s="125" t="str">
        <f t="shared" si="1368"/>
        <v xml:space="preserve"> </v>
      </c>
      <c r="AH2985" s="126" t="str">
        <f t="shared" si="1365"/>
        <v xml:space="preserve"> </v>
      </c>
      <c r="AI2985" s="127" t="str">
        <f t="shared" si="1378"/>
        <v xml:space="preserve"> </v>
      </c>
      <c r="AJ2985" s="128" t="str">
        <f t="shared" si="1379"/>
        <v xml:space="preserve"> </v>
      </c>
      <c r="AK2985" s="128" t="str">
        <f t="shared" si="1369"/>
        <v xml:space="preserve"> </v>
      </c>
      <c r="AL2985" s="129" t="str">
        <f t="shared" si="1380"/>
        <v xml:space="preserve"> </v>
      </c>
      <c r="AM2985" s="130" t="str">
        <f t="shared" si="1381"/>
        <v xml:space="preserve"> </v>
      </c>
      <c r="AN2985" s="129" t="str">
        <f t="shared" si="1382"/>
        <v xml:space="preserve"> </v>
      </c>
      <c r="AO2985" s="131" t="str">
        <f t="shared" si="1370"/>
        <v xml:space="preserve"> </v>
      </c>
      <c r="AP2985" s="123" t="str">
        <f t="shared" si="1366"/>
        <v xml:space="preserve"> </v>
      </c>
      <c r="AQ2985" s="129" t="str">
        <f t="shared" si="1371"/>
        <v xml:space="preserve"> </v>
      </c>
      <c r="AR2985" s="111">
        <f t="shared" si="1372"/>
        <v>2982</v>
      </c>
      <c r="AS2985" s="111">
        <f t="shared" si="1373"/>
        <v>0</v>
      </c>
      <c r="AT2985" s="111">
        <f t="shared" si="1374"/>
        <v>0</v>
      </c>
      <c r="AU2985" s="111">
        <f t="shared" si="1377"/>
        <v>0</v>
      </c>
      <c r="AV2985" s="111" t="str">
        <f t="shared" si="1375"/>
        <v xml:space="preserve"> </v>
      </c>
      <c r="AW2985" s="112">
        <f t="shared" si="1376"/>
        <v>0</v>
      </c>
    </row>
    <row r="2986" spans="30:49">
      <c r="AD2986" s="132">
        <v>2983</v>
      </c>
      <c r="AE2986" s="125" t="str">
        <f t="shared" si="1367"/>
        <v xml:space="preserve"> </v>
      </c>
      <c r="AF2986" s="125" t="str">
        <f t="shared" si="1364"/>
        <v xml:space="preserve"> </v>
      </c>
      <c r="AG2986" s="125" t="str">
        <f t="shared" si="1368"/>
        <v xml:space="preserve"> </v>
      </c>
      <c r="AH2986" s="126" t="str">
        <f t="shared" si="1365"/>
        <v xml:space="preserve"> </v>
      </c>
      <c r="AI2986" s="127" t="str">
        <f t="shared" si="1378"/>
        <v xml:space="preserve"> </v>
      </c>
      <c r="AJ2986" s="128" t="str">
        <f t="shared" si="1379"/>
        <v xml:space="preserve"> </v>
      </c>
      <c r="AK2986" s="128" t="str">
        <f t="shared" si="1369"/>
        <v xml:space="preserve"> </v>
      </c>
      <c r="AL2986" s="129" t="str">
        <f t="shared" si="1380"/>
        <v xml:space="preserve"> </v>
      </c>
      <c r="AM2986" s="130" t="str">
        <f t="shared" si="1381"/>
        <v xml:space="preserve"> </v>
      </c>
      <c r="AN2986" s="129" t="str">
        <f t="shared" si="1382"/>
        <v xml:space="preserve"> </v>
      </c>
      <c r="AO2986" s="131" t="str">
        <f t="shared" si="1370"/>
        <v xml:space="preserve"> </v>
      </c>
      <c r="AP2986" s="123" t="str">
        <f t="shared" si="1366"/>
        <v xml:space="preserve"> </v>
      </c>
      <c r="AQ2986" s="129" t="str">
        <f t="shared" si="1371"/>
        <v xml:space="preserve"> </v>
      </c>
      <c r="AR2986" s="111">
        <f t="shared" si="1372"/>
        <v>2983</v>
      </c>
      <c r="AS2986" s="111">
        <f t="shared" si="1373"/>
        <v>0</v>
      </c>
      <c r="AT2986" s="111">
        <f t="shared" si="1374"/>
        <v>0</v>
      </c>
      <c r="AU2986" s="111">
        <f t="shared" si="1377"/>
        <v>0</v>
      </c>
      <c r="AV2986" s="111" t="str">
        <f t="shared" si="1375"/>
        <v xml:space="preserve"> </v>
      </c>
      <c r="AW2986" s="112">
        <f t="shared" si="1376"/>
        <v>0</v>
      </c>
    </row>
    <row r="2987" spans="30:49">
      <c r="AD2987" s="132">
        <v>2984</v>
      </c>
      <c r="AE2987" s="125" t="str">
        <f t="shared" si="1367"/>
        <v xml:space="preserve"> </v>
      </c>
      <c r="AF2987" s="125" t="str">
        <f t="shared" ref="AF2987:AF3024" si="1383">IF(AF2986=" "," ",IF(AF2986&lt;0," ",AE2987+(AG2987*1+0.5*AK2987*1*1)))</f>
        <v xml:space="preserve"> </v>
      </c>
      <c r="AG2987" s="125" t="str">
        <f t="shared" si="1368"/>
        <v xml:space="preserve"> </v>
      </c>
      <c r="AH2987" s="126" t="str">
        <f t="shared" ref="AH2987:AH3024" si="1384">IF(AF2986=" "," ",IF(AF2986&lt;0," ",AG2987+AK2987*1))</f>
        <v xml:space="preserve"> </v>
      </c>
      <c r="AI2987" s="127" t="str">
        <f t="shared" si="1378"/>
        <v xml:space="preserve"> </v>
      </c>
      <c r="AJ2987" s="128" t="str">
        <f t="shared" si="1379"/>
        <v xml:space="preserve"> </v>
      </c>
      <c r="AK2987" s="128" t="str">
        <f t="shared" si="1369"/>
        <v xml:space="preserve"> </v>
      </c>
      <c r="AL2987" s="129" t="str">
        <f t="shared" si="1380"/>
        <v xml:space="preserve"> </v>
      </c>
      <c r="AM2987" s="130" t="str">
        <f t="shared" si="1381"/>
        <v xml:space="preserve"> </v>
      </c>
      <c r="AN2987" s="129" t="str">
        <f t="shared" si="1382"/>
        <v xml:space="preserve"> </v>
      </c>
      <c r="AO2987" s="131" t="str">
        <f t="shared" si="1370"/>
        <v xml:space="preserve"> </v>
      </c>
      <c r="AP2987" s="123" t="str">
        <f t="shared" si="1366"/>
        <v xml:space="preserve"> </v>
      </c>
      <c r="AQ2987" s="129" t="str">
        <f t="shared" si="1371"/>
        <v xml:space="preserve"> </v>
      </c>
      <c r="AR2987" s="111">
        <f t="shared" si="1372"/>
        <v>2984</v>
      </c>
      <c r="AS2987" s="111">
        <f t="shared" si="1373"/>
        <v>0</v>
      </c>
      <c r="AT2987" s="111">
        <f t="shared" si="1374"/>
        <v>0</v>
      </c>
      <c r="AU2987" s="111">
        <f t="shared" si="1377"/>
        <v>0</v>
      </c>
      <c r="AV2987" s="111" t="str">
        <f t="shared" si="1375"/>
        <v xml:space="preserve"> </v>
      </c>
      <c r="AW2987" s="112">
        <f t="shared" si="1376"/>
        <v>0</v>
      </c>
    </row>
    <row r="2988" spans="30:49">
      <c r="AD2988" s="132">
        <v>2985</v>
      </c>
      <c r="AE2988" s="125" t="str">
        <f t="shared" si="1367"/>
        <v xml:space="preserve"> </v>
      </c>
      <c r="AF2988" s="125" t="str">
        <f t="shared" si="1383"/>
        <v xml:space="preserve"> </v>
      </c>
      <c r="AG2988" s="125" t="str">
        <f t="shared" si="1368"/>
        <v xml:space="preserve"> </v>
      </c>
      <c r="AH2988" s="126" t="str">
        <f t="shared" si="1384"/>
        <v xml:space="preserve"> </v>
      </c>
      <c r="AI2988" s="127" t="str">
        <f t="shared" si="1378"/>
        <v xml:space="preserve"> </v>
      </c>
      <c r="AJ2988" s="128" t="str">
        <f t="shared" si="1379"/>
        <v xml:space="preserve"> </v>
      </c>
      <c r="AK2988" s="128" t="str">
        <f t="shared" si="1369"/>
        <v xml:space="preserve"> </v>
      </c>
      <c r="AL2988" s="129" t="str">
        <f t="shared" si="1380"/>
        <v xml:space="preserve"> </v>
      </c>
      <c r="AM2988" s="130" t="str">
        <f t="shared" si="1381"/>
        <v xml:space="preserve"> </v>
      </c>
      <c r="AN2988" s="129" t="str">
        <f t="shared" si="1382"/>
        <v xml:space="preserve"> </v>
      </c>
      <c r="AO2988" s="131" t="str">
        <f t="shared" si="1370"/>
        <v xml:space="preserve"> </v>
      </c>
      <c r="AP2988" s="123" t="str">
        <f t="shared" ref="AP2988:AP3024" si="1385">IF(AF2987=" "," ",IF(AF2987&lt;0," ",IF(AD2988&lt;$B$4,$B$3,0)))</f>
        <v xml:space="preserve"> </v>
      </c>
      <c r="AQ2988" s="129" t="str">
        <f t="shared" si="1371"/>
        <v xml:space="preserve"> </v>
      </c>
      <c r="AR2988" s="111">
        <f t="shared" si="1372"/>
        <v>2985</v>
      </c>
      <c r="AS2988" s="111">
        <f t="shared" si="1373"/>
        <v>0</v>
      </c>
      <c r="AT2988" s="111">
        <f t="shared" si="1374"/>
        <v>0</v>
      </c>
      <c r="AU2988" s="111">
        <f t="shared" si="1377"/>
        <v>0</v>
      </c>
      <c r="AV2988" s="111" t="str">
        <f t="shared" si="1375"/>
        <v xml:space="preserve"> </v>
      </c>
      <c r="AW2988" s="112">
        <f t="shared" si="1376"/>
        <v>0</v>
      </c>
    </row>
    <row r="2989" spans="30:49">
      <c r="AD2989" s="132">
        <v>2986</v>
      </c>
      <c r="AE2989" s="125" t="str">
        <f t="shared" si="1367"/>
        <v xml:space="preserve"> </v>
      </c>
      <c r="AF2989" s="125" t="str">
        <f t="shared" si="1383"/>
        <v xml:space="preserve"> </v>
      </c>
      <c r="AG2989" s="125" t="str">
        <f t="shared" si="1368"/>
        <v xml:space="preserve"> </v>
      </c>
      <c r="AH2989" s="126" t="str">
        <f t="shared" si="1384"/>
        <v xml:space="preserve"> </v>
      </c>
      <c r="AI2989" s="127" t="str">
        <f t="shared" si="1378"/>
        <v xml:space="preserve"> </v>
      </c>
      <c r="AJ2989" s="128" t="str">
        <f t="shared" si="1379"/>
        <v xml:space="preserve"> </v>
      </c>
      <c r="AK2989" s="128" t="str">
        <f t="shared" si="1369"/>
        <v xml:space="preserve"> </v>
      </c>
      <c r="AL2989" s="129" t="str">
        <f t="shared" si="1380"/>
        <v xml:space="preserve"> </v>
      </c>
      <c r="AM2989" s="130" t="str">
        <f t="shared" si="1381"/>
        <v xml:space="preserve"> </v>
      </c>
      <c r="AN2989" s="129" t="str">
        <f t="shared" si="1382"/>
        <v xml:space="preserve"> </v>
      </c>
      <c r="AO2989" s="131" t="str">
        <f t="shared" si="1370"/>
        <v xml:space="preserve"> </v>
      </c>
      <c r="AP2989" s="123" t="str">
        <f t="shared" si="1385"/>
        <v xml:space="preserve"> </v>
      </c>
      <c r="AQ2989" s="129" t="str">
        <f t="shared" si="1371"/>
        <v xml:space="preserve"> </v>
      </c>
      <c r="AR2989" s="111">
        <f t="shared" si="1372"/>
        <v>2986</v>
      </c>
      <c r="AS2989" s="111">
        <f t="shared" si="1373"/>
        <v>0</v>
      </c>
      <c r="AT2989" s="111">
        <f t="shared" si="1374"/>
        <v>0</v>
      </c>
      <c r="AU2989" s="111">
        <f t="shared" si="1377"/>
        <v>0</v>
      </c>
      <c r="AV2989" s="111" t="str">
        <f t="shared" si="1375"/>
        <v xml:space="preserve"> </v>
      </c>
      <c r="AW2989" s="112">
        <f t="shared" si="1376"/>
        <v>0</v>
      </c>
    </row>
    <row r="2990" spans="30:49">
      <c r="AD2990" s="132">
        <v>2987</v>
      </c>
      <c r="AE2990" s="125" t="str">
        <f t="shared" si="1367"/>
        <v xml:space="preserve"> </v>
      </c>
      <c r="AF2990" s="125" t="str">
        <f t="shared" si="1383"/>
        <v xml:space="preserve"> </v>
      </c>
      <c r="AG2990" s="125" t="str">
        <f t="shared" si="1368"/>
        <v xml:space="preserve"> </v>
      </c>
      <c r="AH2990" s="126" t="str">
        <f t="shared" si="1384"/>
        <v xml:space="preserve"> </v>
      </c>
      <c r="AI2990" s="127" t="str">
        <f t="shared" si="1378"/>
        <v xml:space="preserve"> </v>
      </c>
      <c r="AJ2990" s="128" t="str">
        <f t="shared" si="1379"/>
        <v xml:space="preserve"> </v>
      </c>
      <c r="AK2990" s="128" t="str">
        <f t="shared" si="1369"/>
        <v xml:space="preserve"> </v>
      </c>
      <c r="AL2990" s="129" t="str">
        <f t="shared" si="1380"/>
        <v xml:space="preserve"> </v>
      </c>
      <c r="AM2990" s="130" t="str">
        <f t="shared" si="1381"/>
        <v xml:space="preserve"> </v>
      </c>
      <c r="AN2990" s="129" t="str">
        <f t="shared" si="1382"/>
        <v xml:space="preserve"> </v>
      </c>
      <c r="AO2990" s="131" t="str">
        <f t="shared" si="1370"/>
        <v xml:space="preserve"> </v>
      </c>
      <c r="AP2990" s="123" t="str">
        <f t="shared" si="1385"/>
        <v xml:space="preserve"> </v>
      </c>
      <c r="AQ2990" s="129" t="str">
        <f t="shared" si="1371"/>
        <v xml:space="preserve"> </v>
      </c>
      <c r="AR2990" s="111">
        <f t="shared" si="1372"/>
        <v>2987</v>
      </c>
      <c r="AS2990" s="111">
        <f t="shared" si="1373"/>
        <v>0</v>
      </c>
      <c r="AT2990" s="111">
        <f t="shared" si="1374"/>
        <v>0</v>
      </c>
      <c r="AU2990" s="111">
        <f t="shared" si="1377"/>
        <v>0</v>
      </c>
      <c r="AV2990" s="111" t="str">
        <f t="shared" si="1375"/>
        <v xml:space="preserve"> </v>
      </c>
      <c r="AW2990" s="112">
        <f t="shared" si="1376"/>
        <v>0</v>
      </c>
    </row>
    <row r="2991" spans="30:49">
      <c r="AD2991" s="132">
        <v>2988</v>
      </c>
      <c r="AE2991" s="125" t="str">
        <f t="shared" si="1367"/>
        <v xml:space="preserve"> </v>
      </c>
      <c r="AF2991" s="125" t="str">
        <f t="shared" si="1383"/>
        <v xml:space="preserve"> </v>
      </c>
      <c r="AG2991" s="125" t="str">
        <f t="shared" si="1368"/>
        <v xml:space="preserve"> </v>
      </c>
      <c r="AH2991" s="126" t="str">
        <f t="shared" si="1384"/>
        <v xml:space="preserve"> </v>
      </c>
      <c r="AI2991" s="127" t="str">
        <f t="shared" si="1378"/>
        <v xml:space="preserve"> </v>
      </c>
      <c r="AJ2991" s="128" t="str">
        <f t="shared" si="1379"/>
        <v xml:space="preserve"> </v>
      </c>
      <c r="AK2991" s="128" t="str">
        <f t="shared" si="1369"/>
        <v xml:space="preserve"> </v>
      </c>
      <c r="AL2991" s="129" t="str">
        <f t="shared" si="1380"/>
        <v xml:space="preserve"> </v>
      </c>
      <c r="AM2991" s="130" t="str">
        <f t="shared" si="1381"/>
        <v xml:space="preserve"> </v>
      </c>
      <c r="AN2991" s="129" t="str">
        <f t="shared" si="1382"/>
        <v xml:space="preserve"> </v>
      </c>
      <c r="AO2991" s="131" t="str">
        <f t="shared" si="1370"/>
        <v xml:space="preserve"> </v>
      </c>
      <c r="AP2991" s="123" t="str">
        <f t="shared" si="1385"/>
        <v xml:space="preserve"> </v>
      </c>
      <c r="AQ2991" s="129" t="str">
        <f t="shared" si="1371"/>
        <v xml:space="preserve"> </v>
      </c>
      <c r="AR2991" s="111">
        <f t="shared" si="1372"/>
        <v>2988</v>
      </c>
      <c r="AS2991" s="111">
        <f t="shared" si="1373"/>
        <v>0</v>
      </c>
      <c r="AT2991" s="111">
        <f t="shared" si="1374"/>
        <v>0</v>
      </c>
      <c r="AU2991" s="111">
        <f t="shared" si="1377"/>
        <v>0</v>
      </c>
      <c r="AV2991" s="111" t="str">
        <f t="shared" si="1375"/>
        <v xml:space="preserve"> </v>
      </c>
      <c r="AW2991" s="112">
        <f t="shared" si="1376"/>
        <v>0</v>
      </c>
    </row>
    <row r="2992" spans="30:49">
      <c r="AD2992" s="132">
        <v>2989</v>
      </c>
      <c r="AE2992" s="125" t="str">
        <f t="shared" si="1367"/>
        <v xml:space="preserve"> </v>
      </c>
      <c r="AF2992" s="125" t="str">
        <f t="shared" si="1383"/>
        <v xml:space="preserve"> </v>
      </c>
      <c r="AG2992" s="125" t="str">
        <f t="shared" si="1368"/>
        <v xml:space="preserve"> </v>
      </c>
      <c r="AH2992" s="126" t="str">
        <f t="shared" si="1384"/>
        <v xml:space="preserve"> </v>
      </c>
      <c r="AI2992" s="127" t="str">
        <f t="shared" si="1378"/>
        <v xml:space="preserve"> </v>
      </c>
      <c r="AJ2992" s="128" t="str">
        <f t="shared" si="1379"/>
        <v xml:space="preserve"> </v>
      </c>
      <c r="AK2992" s="128" t="str">
        <f t="shared" si="1369"/>
        <v xml:space="preserve"> </v>
      </c>
      <c r="AL2992" s="129" t="str">
        <f t="shared" si="1380"/>
        <v xml:space="preserve"> </v>
      </c>
      <c r="AM2992" s="130" t="str">
        <f t="shared" si="1381"/>
        <v xml:space="preserve"> </v>
      </c>
      <c r="AN2992" s="129" t="str">
        <f t="shared" si="1382"/>
        <v xml:space="preserve"> </v>
      </c>
      <c r="AO2992" s="131" t="str">
        <f t="shared" si="1370"/>
        <v xml:space="preserve"> </v>
      </c>
      <c r="AP2992" s="123" t="str">
        <f t="shared" si="1385"/>
        <v xml:space="preserve"> </v>
      </c>
      <c r="AQ2992" s="129" t="str">
        <f t="shared" si="1371"/>
        <v xml:space="preserve"> </v>
      </c>
      <c r="AR2992" s="111">
        <f t="shared" si="1372"/>
        <v>2989</v>
      </c>
      <c r="AS2992" s="111">
        <f t="shared" si="1373"/>
        <v>0</v>
      </c>
      <c r="AT2992" s="111">
        <f t="shared" si="1374"/>
        <v>0</v>
      </c>
      <c r="AU2992" s="111">
        <f t="shared" si="1377"/>
        <v>0</v>
      </c>
      <c r="AV2992" s="111" t="str">
        <f t="shared" si="1375"/>
        <v xml:space="preserve"> </v>
      </c>
      <c r="AW2992" s="112">
        <f t="shared" si="1376"/>
        <v>0</v>
      </c>
    </row>
    <row r="2993" spans="30:49">
      <c r="AD2993" s="132">
        <v>2990</v>
      </c>
      <c r="AE2993" s="125" t="str">
        <f t="shared" si="1367"/>
        <v xml:space="preserve"> </v>
      </c>
      <c r="AF2993" s="125" t="str">
        <f t="shared" si="1383"/>
        <v xml:space="preserve"> </v>
      </c>
      <c r="AG2993" s="125" t="str">
        <f t="shared" si="1368"/>
        <v xml:space="preserve"> </v>
      </c>
      <c r="AH2993" s="126" t="str">
        <f t="shared" si="1384"/>
        <v xml:space="preserve"> </v>
      </c>
      <c r="AI2993" s="127" t="str">
        <f t="shared" si="1378"/>
        <v xml:space="preserve"> </v>
      </c>
      <c r="AJ2993" s="128" t="str">
        <f t="shared" si="1379"/>
        <v xml:space="preserve"> </v>
      </c>
      <c r="AK2993" s="128" t="str">
        <f t="shared" si="1369"/>
        <v xml:space="preserve"> </v>
      </c>
      <c r="AL2993" s="129" t="str">
        <f t="shared" si="1380"/>
        <v xml:space="preserve"> </v>
      </c>
      <c r="AM2993" s="130" t="str">
        <f t="shared" si="1381"/>
        <v xml:space="preserve"> </v>
      </c>
      <c r="AN2993" s="129" t="str">
        <f t="shared" si="1382"/>
        <v xml:space="preserve"> </v>
      </c>
      <c r="AO2993" s="131" t="str">
        <f t="shared" si="1370"/>
        <v xml:space="preserve"> </v>
      </c>
      <c r="AP2993" s="123" t="str">
        <f t="shared" si="1385"/>
        <v xml:space="preserve"> </v>
      </c>
      <c r="AQ2993" s="129" t="str">
        <f t="shared" si="1371"/>
        <v xml:space="preserve"> </v>
      </c>
      <c r="AR2993" s="111">
        <f t="shared" si="1372"/>
        <v>2990</v>
      </c>
      <c r="AS2993" s="111">
        <f t="shared" si="1373"/>
        <v>0</v>
      </c>
      <c r="AT2993" s="111">
        <f t="shared" si="1374"/>
        <v>0</v>
      </c>
      <c r="AU2993" s="111">
        <f t="shared" si="1377"/>
        <v>0</v>
      </c>
      <c r="AV2993" s="111" t="str">
        <f t="shared" si="1375"/>
        <v xml:space="preserve"> </v>
      </c>
      <c r="AW2993" s="112">
        <f t="shared" si="1376"/>
        <v>0</v>
      </c>
    </row>
    <row r="2994" spans="30:49">
      <c r="AD2994" s="132">
        <v>2991</v>
      </c>
      <c r="AE2994" s="125" t="str">
        <f t="shared" si="1367"/>
        <v xml:space="preserve"> </v>
      </c>
      <c r="AF2994" s="125" t="str">
        <f t="shared" si="1383"/>
        <v xml:space="preserve"> </v>
      </c>
      <c r="AG2994" s="125" t="str">
        <f t="shared" si="1368"/>
        <v xml:space="preserve"> </v>
      </c>
      <c r="AH2994" s="126" t="str">
        <f t="shared" si="1384"/>
        <v xml:space="preserve"> </v>
      </c>
      <c r="AI2994" s="127" t="str">
        <f t="shared" si="1378"/>
        <v xml:space="preserve"> </v>
      </c>
      <c r="AJ2994" s="128" t="str">
        <f t="shared" si="1379"/>
        <v xml:space="preserve"> </v>
      </c>
      <c r="AK2994" s="128" t="str">
        <f t="shared" si="1369"/>
        <v xml:space="preserve"> </v>
      </c>
      <c r="AL2994" s="129" t="str">
        <f t="shared" si="1380"/>
        <v xml:space="preserve"> </v>
      </c>
      <c r="AM2994" s="130" t="str">
        <f t="shared" si="1381"/>
        <v xml:space="preserve"> </v>
      </c>
      <c r="AN2994" s="129" t="str">
        <f t="shared" si="1382"/>
        <v xml:space="preserve"> </v>
      </c>
      <c r="AO2994" s="131" t="str">
        <f t="shared" si="1370"/>
        <v xml:space="preserve"> </v>
      </c>
      <c r="AP2994" s="123" t="str">
        <f t="shared" si="1385"/>
        <v xml:space="preserve"> </v>
      </c>
      <c r="AQ2994" s="129" t="str">
        <f t="shared" si="1371"/>
        <v xml:space="preserve"> </v>
      </c>
      <c r="AR2994" s="111">
        <f t="shared" si="1372"/>
        <v>2991</v>
      </c>
      <c r="AS2994" s="111">
        <f t="shared" si="1373"/>
        <v>0</v>
      </c>
      <c r="AT2994" s="111">
        <f t="shared" si="1374"/>
        <v>0</v>
      </c>
      <c r="AU2994" s="111">
        <f t="shared" si="1377"/>
        <v>0</v>
      </c>
      <c r="AV2994" s="111" t="str">
        <f t="shared" si="1375"/>
        <v xml:space="preserve"> </v>
      </c>
      <c r="AW2994" s="112">
        <f t="shared" si="1376"/>
        <v>0</v>
      </c>
    </row>
    <row r="2995" spans="30:49">
      <c r="AD2995" s="132">
        <v>2992</v>
      </c>
      <c r="AE2995" s="125" t="str">
        <f t="shared" si="1367"/>
        <v xml:space="preserve"> </v>
      </c>
      <c r="AF2995" s="125" t="str">
        <f t="shared" si="1383"/>
        <v xml:space="preserve"> </v>
      </c>
      <c r="AG2995" s="125" t="str">
        <f t="shared" si="1368"/>
        <v xml:space="preserve"> </v>
      </c>
      <c r="AH2995" s="126" t="str">
        <f t="shared" si="1384"/>
        <v xml:space="preserve"> </v>
      </c>
      <c r="AI2995" s="127" t="str">
        <f t="shared" si="1378"/>
        <v xml:space="preserve"> </v>
      </c>
      <c r="AJ2995" s="128" t="str">
        <f t="shared" si="1379"/>
        <v xml:space="preserve"> </v>
      </c>
      <c r="AK2995" s="128" t="str">
        <f t="shared" si="1369"/>
        <v xml:space="preserve"> </v>
      </c>
      <c r="AL2995" s="129" t="str">
        <f t="shared" si="1380"/>
        <v xml:space="preserve"> </v>
      </c>
      <c r="AM2995" s="130" t="str">
        <f t="shared" si="1381"/>
        <v xml:space="preserve"> </v>
      </c>
      <c r="AN2995" s="129" t="str">
        <f t="shared" si="1382"/>
        <v xml:space="preserve"> </v>
      </c>
      <c r="AO2995" s="131" t="str">
        <f t="shared" si="1370"/>
        <v xml:space="preserve"> </v>
      </c>
      <c r="AP2995" s="123" t="str">
        <f t="shared" si="1385"/>
        <v xml:space="preserve"> </v>
      </c>
      <c r="AQ2995" s="129" t="str">
        <f t="shared" si="1371"/>
        <v xml:space="preserve"> </v>
      </c>
      <c r="AR2995" s="111">
        <f t="shared" si="1372"/>
        <v>2992</v>
      </c>
      <c r="AS2995" s="111">
        <f t="shared" si="1373"/>
        <v>0</v>
      </c>
      <c r="AT2995" s="111">
        <f t="shared" si="1374"/>
        <v>0</v>
      </c>
      <c r="AU2995" s="111">
        <f t="shared" si="1377"/>
        <v>0</v>
      </c>
      <c r="AV2995" s="111" t="str">
        <f t="shared" si="1375"/>
        <v xml:space="preserve"> </v>
      </c>
      <c r="AW2995" s="112">
        <f t="shared" si="1376"/>
        <v>0</v>
      </c>
    </row>
    <row r="2996" spans="30:49">
      <c r="AD2996" s="132">
        <v>2993</v>
      </c>
      <c r="AE2996" s="125" t="str">
        <f t="shared" si="1367"/>
        <v xml:space="preserve"> </v>
      </c>
      <c r="AF2996" s="125" t="str">
        <f t="shared" si="1383"/>
        <v xml:space="preserve"> </v>
      </c>
      <c r="AG2996" s="125" t="str">
        <f t="shared" si="1368"/>
        <v xml:space="preserve"> </v>
      </c>
      <c r="AH2996" s="126" t="str">
        <f t="shared" si="1384"/>
        <v xml:space="preserve"> </v>
      </c>
      <c r="AI2996" s="127" t="str">
        <f t="shared" si="1378"/>
        <v xml:space="preserve"> </v>
      </c>
      <c r="AJ2996" s="128" t="str">
        <f t="shared" si="1379"/>
        <v xml:space="preserve"> </v>
      </c>
      <c r="AK2996" s="128" t="str">
        <f t="shared" si="1369"/>
        <v xml:space="preserve"> </v>
      </c>
      <c r="AL2996" s="129" t="str">
        <f t="shared" si="1380"/>
        <v xml:space="preserve"> </v>
      </c>
      <c r="AM2996" s="130" t="str">
        <f t="shared" si="1381"/>
        <v xml:space="preserve"> </v>
      </c>
      <c r="AN2996" s="129" t="str">
        <f t="shared" si="1382"/>
        <v xml:space="preserve"> </v>
      </c>
      <c r="AO2996" s="131" t="str">
        <f t="shared" si="1370"/>
        <v xml:space="preserve"> </v>
      </c>
      <c r="AP2996" s="123" t="str">
        <f t="shared" si="1385"/>
        <v xml:space="preserve"> </v>
      </c>
      <c r="AQ2996" s="129" t="str">
        <f t="shared" si="1371"/>
        <v xml:space="preserve"> </v>
      </c>
      <c r="AR2996" s="111">
        <f t="shared" si="1372"/>
        <v>2993</v>
      </c>
      <c r="AS2996" s="111">
        <f t="shared" si="1373"/>
        <v>0</v>
      </c>
      <c r="AT2996" s="111">
        <f t="shared" si="1374"/>
        <v>0</v>
      </c>
      <c r="AU2996" s="111">
        <f t="shared" si="1377"/>
        <v>0</v>
      </c>
      <c r="AV2996" s="111" t="str">
        <f t="shared" si="1375"/>
        <v xml:space="preserve"> </v>
      </c>
      <c r="AW2996" s="112">
        <f t="shared" si="1376"/>
        <v>0</v>
      </c>
    </row>
    <row r="2997" spans="30:49">
      <c r="AD2997" s="132">
        <v>2994</v>
      </c>
      <c r="AE2997" s="125" t="str">
        <f t="shared" si="1367"/>
        <v xml:space="preserve"> </v>
      </c>
      <c r="AF2997" s="125" t="str">
        <f t="shared" si="1383"/>
        <v xml:space="preserve"> </v>
      </c>
      <c r="AG2997" s="125" t="str">
        <f t="shared" si="1368"/>
        <v xml:space="preserve"> </v>
      </c>
      <c r="AH2997" s="126" t="str">
        <f t="shared" si="1384"/>
        <v xml:space="preserve"> </v>
      </c>
      <c r="AI2997" s="127" t="str">
        <f t="shared" si="1378"/>
        <v xml:space="preserve"> </v>
      </c>
      <c r="AJ2997" s="128" t="str">
        <f t="shared" si="1379"/>
        <v xml:space="preserve"> </v>
      </c>
      <c r="AK2997" s="128" t="str">
        <f t="shared" si="1369"/>
        <v xml:space="preserve"> </v>
      </c>
      <c r="AL2997" s="129" t="str">
        <f t="shared" si="1380"/>
        <v xml:space="preserve"> </v>
      </c>
      <c r="AM2997" s="130" t="str">
        <f t="shared" si="1381"/>
        <v xml:space="preserve"> </v>
      </c>
      <c r="AN2997" s="129" t="str">
        <f t="shared" si="1382"/>
        <v xml:space="preserve"> </v>
      </c>
      <c r="AO2997" s="131" t="str">
        <f t="shared" si="1370"/>
        <v xml:space="preserve"> </v>
      </c>
      <c r="AP2997" s="123" t="str">
        <f t="shared" si="1385"/>
        <v xml:space="preserve"> </v>
      </c>
      <c r="AQ2997" s="129" t="str">
        <f t="shared" si="1371"/>
        <v xml:space="preserve"> </v>
      </c>
      <c r="AR2997" s="111">
        <f t="shared" si="1372"/>
        <v>2994</v>
      </c>
      <c r="AS2997" s="111">
        <f t="shared" si="1373"/>
        <v>0</v>
      </c>
      <c r="AT2997" s="111">
        <f t="shared" si="1374"/>
        <v>0</v>
      </c>
      <c r="AU2997" s="111">
        <f t="shared" si="1377"/>
        <v>0</v>
      </c>
      <c r="AV2997" s="111" t="str">
        <f t="shared" si="1375"/>
        <v xml:space="preserve"> </v>
      </c>
      <c r="AW2997" s="112">
        <f t="shared" si="1376"/>
        <v>0</v>
      </c>
    </row>
    <row r="2998" spans="30:49">
      <c r="AD2998" s="132">
        <v>2995</v>
      </c>
      <c r="AE2998" s="125" t="str">
        <f t="shared" si="1367"/>
        <v xml:space="preserve"> </v>
      </c>
      <c r="AF2998" s="125" t="str">
        <f t="shared" si="1383"/>
        <v xml:space="preserve"> </v>
      </c>
      <c r="AG2998" s="125" t="str">
        <f t="shared" si="1368"/>
        <v xml:space="preserve"> </v>
      </c>
      <c r="AH2998" s="126" t="str">
        <f t="shared" si="1384"/>
        <v xml:space="preserve"> </v>
      </c>
      <c r="AI2998" s="127" t="str">
        <f t="shared" si="1378"/>
        <v xml:space="preserve"> </v>
      </c>
      <c r="AJ2998" s="128" t="str">
        <f t="shared" si="1379"/>
        <v xml:space="preserve"> </v>
      </c>
      <c r="AK2998" s="128" t="str">
        <f t="shared" si="1369"/>
        <v xml:space="preserve"> </v>
      </c>
      <c r="AL2998" s="129" t="str">
        <f t="shared" si="1380"/>
        <v xml:space="preserve"> </v>
      </c>
      <c r="AM2998" s="130" t="str">
        <f t="shared" si="1381"/>
        <v xml:space="preserve"> </v>
      </c>
      <c r="AN2998" s="129" t="str">
        <f t="shared" si="1382"/>
        <v xml:space="preserve"> </v>
      </c>
      <c r="AO2998" s="131" t="str">
        <f t="shared" si="1370"/>
        <v xml:space="preserve"> </v>
      </c>
      <c r="AP2998" s="123" t="str">
        <f t="shared" si="1385"/>
        <v xml:space="preserve"> </v>
      </c>
      <c r="AQ2998" s="129" t="str">
        <f t="shared" si="1371"/>
        <v xml:space="preserve"> </v>
      </c>
      <c r="AR2998" s="111">
        <f t="shared" si="1372"/>
        <v>2995</v>
      </c>
      <c r="AS2998" s="111">
        <f t="shared" si="1373"/>
        <v>0</v>
      </c>
      <c r="AT2998" s="111">
        <f t="shared" si="1374"/>
        <v>0</v>
      </c>
      <c r="AU2998" s="111">
        <f t="shared" si="1377"/>
        <v>0</v>
      </c>
      <c r="AV2998" s="111" t="str">
        <f t="shared" si="1375"/>
        <v xml:space="preserve"> </v>
      </c>
      <c r="AW2998" s="112">
        <f t="shared" si="1376"/>
        <v>0</v>
      </c>
    </row>
    <row r="2999" spans="30:49">
      <c r="AD2999" s="132">
        <v>2996</v>
      </c>
      <c r="AE2999" s="125" t="str">
        <f t="shared" si="1367"/>
        <v xml:space="preserve"> </v>
      </c>
      <c r="AF2999" s="125" t="str">
        <f t="shared" si="1383"/>
        <v xml:space="preserve"> </v>
      </c>
      <c r="AG2999" s="125" t="str">
        <f t="shared" si="1368"/>
        <v xml:space="preserve"> </v>
      </c>
      <c r="AH2999" s="126" t="str">
        <f t="shared" si="1384"/>
        <v xml:space="preserve"> </v>
      </c>
      <c r="AI2999" s="127" t="str">
        <f t="shared" si="1378"/>
        <v xml:space="preserve"> </v>
      </c>
      <c r="AJ2999" s="128" t="str">
        <f t="shared" si="1379"/>
        <v xml:space="preserve"> </v>
      </c>
      <c r="AK2999" s="128" t="str">
        <f t="shared" si="1369"/>
        <v xml:space="preserve"> </v>
      </c>
      <c r="AL2999" s="129" t="str">
        <f t="shared" si="1380"/>
        <v xml:space="preserve"> </v>
      </c>
      <c r="AM2999" s="130" t="str">
        <f t="shared" si="1381"/>
        <v xml:space="preserve"> </v>
      </c>
      <c r="AN2999" s="129" t="str">
        <f t="shared" si="1382"/>
        <v xml:space="preserve"> </v>
      </c>
      <c r="AO2999" s="131" t="str">
        <f t="shared" si="1370"/>
        <v xml:space="preserve"> </v>
      </c>
      <c r="AP2999" s="123" t="str">
        <f t="shared" si="1385"/>
        <v xml:space="preserve"> </v>
      </c>
      <c r="AQ2999" s="129" t="str">
        <f t="shared" si="1371"/>
        <v xml:space="preserve"> </v>
      </c>
      <c r="AR2999" s="111">
        <f t="shared" si="1372"/>
        <v>2996</v>
      </c>
      <c r="AS2999" s="111">
        <f t="shared" si="1373"/>
        <v>0</v>
      </c>
      <c r="AT2999" s="111">
        <f t="shared" si="1374"/>
        <v>0</v>
      </c>
      <c r="AU2999" s="111">
        <f t="shared" si="1377"/>
        <v>0</v>
      </c>
      <c r="AV2999" s="111" t="str">
        <f t="shared" si="1375"/>
        <v xml:space="preserve"> </v>
      </c>
      <c r="AW2999" s="112">
        <f t="shared" si="1376"/>
        <v>0</v>
      </c>
    </row>
    <row r="3000" spans="30:49">
      <c r="AD3000" s="132">
        <v>2997</v>
      </c>
      <c r="AE3000" s="125" t="str">
        <f t="shared" si="1367"/>
        <v xml:space="preserve"> </v>
      </c>
      <c r="AF3000" s="125" t="str">
        <f t="shared" si="1383"/>
        <v xml:space="preserve"> </v>
      </c>
      <c r="AG3000" s="125" t="str">
        <f t="shared" si="1368"/>
        <v xml:space="preserve"> </v>
      </c>
      <c r="AH3000" s="126" t="str">
        <f t="shared" si="1384"/>
        <v xml:space="preserve"> </v>
      </c>
      <c r="AI3000" s="127" t="str">
        <f t="shared" si="1378"/>
        <v xml:space="preserve"> </v>
      </c>
      <c r="AJ3000" s="128" t="str">
        <f t="shared" si="1379"/>
        <v xml:space="preserve"> </v>
      </c>
      <c r="AK3000" s="128" t="str">
        <f t="shared" si="1369"/>
        <v xml:space="preserve"> </v>
      </c>
      <c r="AL3000" s="129" t="str">
        <f t="shared" si="1380"/>
        <v xml:space="preserve"> </v>
      </c>
      <c r="AM3000" s="130" t="str">
        <f t="shared" si="1381"/>
        <v xml:space="preserve"> </v>
      </c>
      <c r="AN3000" s="129" t="str">
        <f t="shared" si="1382"/>
        <v xml:space="preserve"> </v>
      </c>
      <c r="AO3000" s="131" t="str">
        <f t="shared" si="1370"/>
        <v xml:space="preserve"> </v>
      </c>
      <c r="AP3000" s="123" t="str">
        <f t="shared" si="1385"/>
        <v xml:space="preserve"> </v>
      </c>
      <c r="AQ3000" s="129" t="str">
        <f t="shared" si="1371"/>
        <v xml:space="preserve"> </v>
      </c>
      <c r="AR3000" s="111">
        <f t="shared" si="1372"/>
        <v>2997</v>
      </c>
      <c r="AS3000" s="111">
        <f t="shared" si="1373"/>
        <v>0</v>
      </c>
      <c r="AT3000" s="111">
        <f t="shared" si="1374"/>
        <v>0</v>
      </c>
      <c r="AU3000" s="111">
        <f t="shared" si="1377"/>
        <v>0</v>
      </c>
      <c r="AV3000" s="111" t="str">
        <f t="shared" si="1375"/>
        <v xml:space="preserve"> </v>
      </c>
      <c r="AW3000" s="112">
        <f t="shared" si="1376"/>
        <v>0</v>
      </c>
    </row>
    <row r="3001" spans="30:49">
      <c r="AD3001" s="132">
        <v>2998</v>
      </c>
      <c r="AE3001" s="125" t="str">
        <f t="shared" si="1367"/>
        <v xml:space="preserve"> </v>
      </c>
      <c r="AF3001" s="125" t="str">
        <f t="shared" si="1383"/>
        <v xml:space="preserve"> </v>
      </c>
      <c r="AG3001" s="125" t="str">
        <f t="shared" si="1368"/>
        <v xml:space="preserve"> </v>
      </c>
      <c r="AH3001" s="126" t="str">
        <f t="shared" si="1384"/>
        <v xml:space="preserve"> </v>
      </c>
      <c r="AI3001" s="127" t="str">
        <f t="shared" si="1378"/>
        <v xml:space="preserve"> </v>
      </c>
      <c r="AJ3001" s="128" t="str">
        <f t="shared" si="1379"/>
        <v xml:space="preserve"> </v>
      </c>
      <c r="AK3001" s="128" t="str">
        <f t="shared" si="1369"/>
        <v xml:space="preserve"> </v>
      </c>
      <c r="AL3001" s="129" t="str">
        <f t="shared" si="1380"/>
        <v xml:space="preserve"> </v>
      </c>
      <c r="AM3001" s="130" t="str">
        <f t="shared" si="1381"/>
        <v xml:space="preserve"> </v>
      </c>
      <c r="AN3001" s="129" t="str">
        <f t="shared" si="1382"/>
        <v xml:space="preserve"> </v>
      </c>
      <c r="AO3001" s="131" t="str">
        <f t="shared" si="1370"/>
        <v xml:space="preserve"> </v>
      </c>
      <c r="AP3001" s="123" t="str">
        <f t="shared" si="1385"/>
        <v xml:space="preserve"> </v>
      </c>
      <c r="AQ3001" s="129" t="str">
        <f t="shared" si="1371"/>
        <v xml:space="preserve"> </v>
      </c>
      <c r="AR3001" s="111">
        <f t="shared" si="1372"/>
        <v>2998</v>
      </c>
      <c r="AS3001" s="111">
        <f t="shared" si="1373"/>
        <v>0</v>
      </c>
      <c r="AT3001" s="111">
        <f t="shared" si="1374"/>
        <v>0</v>
      </c>
      <c r="AU3001" s="111">
        <f t="shared" si="1377"/>
        <v>0</v>
      </c>
      <c r="AV3001" s="111" t="str">
        <f t="shared" si="1375"/>
        <v xml:space="preserve"> </v>
      </c>
      <c r="AW3001" s="112">
        <f t="shared" si="1376"/>
        <v>0</v>
      </c>
    </row>
    <row r="3002" spans="30:49">
      <c r="AD3002" s="132">
        <v>2999</v>
      </c>
      <c r="AE3002" s="125" t="str">
        <f t="shared" si="1367"/>
        <v xml:space="preserve"> </v>
      </c>
      <c r="AF3002" s="125" t="str">
        <f t="shared" si="1383"/>
        <v xml:space="preserve"> </v>
      </c>
      <c r="AG3002" s="125" t="str">
        <f t="shared" si="1368"/>
        <v xml:space="preserve"> </v>
      </c>
      <c r="AH3002" s="126" t="str">
        <f t="shared" si="1384"/>
        <v xml:space="preserve"> </v>
      </c>
      <c r="AI3002" s="127" t="str">
        <f t="shared" si="1378"/>
        <v xml:space="preserve"> </v>
      </c>
      <c r="AJ3002" s="128" t="str">
        <f t="shared" si="1379"/>
        <v xml:space="preserve"> </v>
      </c>
      <c r="AK3002" s="128" t="str">
        <f t="shared" si="1369"/>
        <v xml:space="preserve"> </v>
      </c>
      <c r="AL3002" s="129" t="str">
        <f t="shared" si="1380"/>
        <v xml:space="preserve"> </v>
      </c>
      <c r="AM3002" s="130" t="str">
        <f t="shared" si="1381"/>
        <v xml:space="preserve"> </v>
      </c>
      <c r="AN3002" s="129" t="str">
        <f t="shared" si="1382"/>
        <v xml:space="preserve"> </v>
      </c>
      <c r="AO3002" s="131" t="str">
        <f t="shared" si="1370"/>
        <v xml:space="preserve"> </v>
      </c>
      <c r="AP3002" s="123" t="str">
        <f t="shared" si="1385"/>
        <v xml:space="preserve"> </v>
      </c>
      <c r="AQ3002" s="129" t="str">
        <f t="shared" si="1371"/>
        <v xml:space="preserve"> </v>
      </c>
      <c r="AR3002" s="111">
        <f t="shared" si="1372"/>
        <v>2999</v>
      </c>
      <c r="AS3002" s="111">
        <f t="shared" si="1373"/>
        <v>0</v>
      </c>
      <c r="AT3002" s="111">
        <f t="shared" si="1374"/>
        <v>0</v>
      </c>
      <c r="AU3002" s="111">
        <f t="shared" si="1377"/>
        <v>0</v>
      </c>
      <c r="AV3002" s="111" t="str">
        <f t="shared" si="1375"/>
        <v xml:space="preserve"> </v>
      </c>
      <c r="AW3002" s="112">
        <f t="shared" si="1376"/>
        <v>0</v>
      </c>
    </row>
    <row r="3003" spans="30:49">
      <c r="AD3003" s="132">
        <v>3000</v>
      </c>
      <c r="AE3003" s="125" t="str">
        <f t="shared" si="1367"/>
        <v xml:space="preserve"> </v>
      </c>
      <c r="AF3003" s="125" t="str">
        <f t="shared" si="1383"/>
        <v xml:space="preserve"> </v>
      </c>
      <c r="AG3003" s="125" t="str">
        <f t="shared" si="1368"/>
        <v xml:space="preserve"> </v>
      </c>
      <c r="AH3003" s="126" t="str">
        <f t="shared" si="1384"/>
        <v xml:space="preserve"> </v>
      </c>
      <c r="AI3003" s="127" t="str">
        <f t="shared" si="1378"/>
        <v xml:space="preserve"> </v>
      </c>
      <c r="AJ3003" s="128" t="str">
        <f t="shared" si="1379"/>
        <v xml:space="preserve"> </v>
      </c>
      <c r="AK3003" s="128" t="str">
        <f t="shared" si="1369"/>
        <v xml:space="preserve"> </v>
      </c>
      <c r="AL3003" s="129" t="str">
        <f t="shared" si="1380"/>
        <v xml:space="preserve"> </v>
      </c>
      <c r="AM3003" s="130" t="str">
        <f t="shared" si="1381"/>
        <v xml:space="preserve"> </v>
      </c>
      <c r="AN3003" s="129" t="str">
        <f t="shared" si="1382"/>
        <v xml:space="preserve"> </v>
      </c>
      <c r="AO3003" s="131" t="str">
        <f t="shared" si="1370"/>
        <v xml:space="preserve"> </v>
      </c>
      <c r="AP3003" s="123" t="str">
        <f t="shared" si="1385"/>
        <v xml:space="preserve"> </v>
      </c>
      <c r="AQ3003" s="129" t="str">
        <f t="shared" si="1371"/>
        <v xml:space="preserve"> </v>
      </c>
      <c r="AR3003" s="111">
        <f t="shared" si="1372"/>
        <v>3000</v>
      </c>
      <c r="AS3003" s="111">
        <f t="shared" si="1373"/>
        <v>0</v>
      </c>
      <c r="AT3003" s="111">
        <f t="shared" si="1374"/>
        <v>0</v>
      </c>
      <c r="AU3003" s="111">
        <f t="shared" si="1377"/>
        <v>0</v>
      </c>
      <c r="AV3003" s="111" t="str">
        <f t="shared" si="1375"/>
        <v xml:space="preserve"> </v>
      </c>
      <c r="AW3003" s="112">
        <f t="shared" si="1376"/>
        <v>0</v>
      </c>
    </row>
    <row r="3004" spans="30:49">
      <c r="AD3004" s="132">
        <v>3001</v>
      </c>
      <c r="AE3004" s="125" t="str">
        <f t="shared" si="1367"/>
        <v xml:space="preserve"> </v>
      </c>
      <c r="AF3004" s="125" t="str">
        <f t="shared" si="1383"/>
        <v xml:space="preserve"> </v>
      </c>
      <c r="AG3004" s="125" t="str">
        <f t="shared" si="1368"/>
        <v xml:space="preserve"> </v>
      </c>
      <c r="AH3004" s="126" t="str">
        <f t="shared" si="1384"/>
        <v xml:space="preserve"> </v>
      </c>
      <c r="AI3004" s="127" t="str">
        <f t="shared" si="1378"/>
        <v xml:space="preserve"> </v>
      </c>
      <c r="AJ3004" s="128" t="str">
        <f t="shared" si="1379"/>
        <v xml:space="preserve"> </v>
      </c>
      <c r="AK3004" s="128" t="str">
        <f t="shared" si="1369"/>
        <v xml:space="preserve"> </v>
      </c>
      <c r="AL3004" s="129" t="str">
        <f t="shared" si="1380"/>
        <v xml:space="preserve"> </v>
      </c>
      <c r="AM3004" s="130" t="str">
        <f t="shared" si="1381"/>
        <v xml:space="preserve"> </v>
      </c>
      <c r="AN3004" s="129" t="str">
        <f t="shared" si="1382"/>
        <v xml:space="preserve"> </v>
      </c>
      <c r="AO3004" s="131" t="str">
        <f t="shared" si="1370"/>
        <v xml:space="preserve"> </v>
      </c>
      <c r="AP3004" s="123" t="str">
        <f t="shared" si="1385"/>
        <v xml:space="preserve"> </v>
      </c>
      <c r="AQ3004" s="129" t="str">
        <f t="shared" si="1371"/>
        <v xml:space="preserve"> </v>
      </c>
      <c r="AR3004" s="111">
        <f t="shared" si="1372"/>
        <v>3001</v>
      </c>
      <c r="AS3004" s="111">
        <f t="shared" si="1373"/>
        <v>0</v>
      </c>
      <c r="AT3004" s="111">
        <f t="shared" si="1374"/>
        <v>0</v>
      </c>
      <c r="AU3004" s="111">
        <f t="shared" si="1377"/>
        <v>0</v>
      </c>
      <c r="AV3004" s="111" t="str">
        <f t="shared" si="1375"/>
        <v xml:space="preserve"> </v>
      </c>
      <c r="AW3004" s="112">
        <f t="shared" si="1376"/>
        <v>0</v>
      </c>
    </row>
    <row r="3005" spans="30:49">
      <c r="AD3005" s="132">
        <v>3002</v>
      </c>
      <c r="AE3005" s="125" t="str">
        <f t="shared" si="1367"/>
        <v xml:space="preserve"> </v>
      </c>
      <c r="AF3005" s="125" t="str">
        <f t="shared" si="1383"/>
        <v xml:space="preserve"> </v>
      </c>
      <c r="AG3005" s="125" t="str">
        <f t="shared" si="1368"/>
        <v xml:space="preserve"> </v>
      </c>
      <c r="AH3005" s="126" t="str">
        <f t="shared" si="1384"/>
        <v xml:space="preserve"> </v>
      </c>
      <c r="AI3005" s="127" t="str">
        <f t="shared" si="1378"/>
        <v xml:space="preserve"> </v>
      </c>
      <c r="AJ3005" s="128" t="str">
        <f t="shared" si="1379"/>
        <v xml:space="preserve"> </v>
      </c>
      <c r="AK3005" s="128" t="str">
        <f t="shared" si="1369"/>
        <v xml:space="preserve"> </v>
      </c>
      <c r="AL3005" s="129" t="str">
        <f t="shared" si="1380"/>
        <v xml:space="preserve"> </v>
      </c>
      <c r="AM3005" s="130" t="str">
        <f t="shared" si="1381"/>
        <v xml:space="preserve"> </v>
      </c>
      <c r="AN3005" s="129" t="str">
        <f t="shared" si="1382"/>
        <v xml:space="preserve"> </v>
      </c>
      <c r="AO3005" s="131" t="str">
        <f t="shared" si="1370"/>
        <v xml:space="preserve"> </v>
      </c>
      <c r="AP3005" s="123" t="str">
        <f t="shared" si="1385"/>
        <v xml:space="preserve"> </v>
      </c>
      <c r="AQ3005" s="129" t="str">
        <f t="shared" si="1371"/>
        <v xml:space="preserve"> </v>
      </c>
      <c r="AR3005" s="111">
        <f t="shared" si="1372"/>
        <v>3002</v>
      </c>
      <c r="AS3005" s="111">
        <f t="shared" si="1373"/>
        <v>0</v>
      </c>
      <c r="AT3005" s="111">
        <f t="shared" si="1374"/>
        <v>0</v>
      </c>
      <c r="AU3005" s="111">
        <f t="shared" si="1377"/>
        <v>0</v>
      </c>
      <c r="AV3005" s="111" t="str">
        <f t="shared" si="1375"/>
        <v xml:space="preserve"> </v>
      </c>
      <c r="AW3005" s="112">
        <f t="shared" si="1376"/>
        <v>0</v>
      </c>
    </row>
    <row r="3006" spans="30:49">
      <c r="AD3006" s="132">
        <v>3003</v>
      </c>
      <c r="AE3006" s="125" t="str">
        <f t="shared" si="1367"/>
        <v xml:space="preserve"> </v>
      </c>
      <c r="AF3006" s="125" t="str">
        <f t="shared" si="1383"/>
        <v xml:space="preserve"> </v>
      </c>
      <c r="AG3006" s="125" t="str">
        <f t="shared" si="1368"/>
        <v xml:space="preserve"> </v>
      </c>
      <c r="AH3006" s="126" t="str">
        <f t="shared" si="1384"/>
        <v xml:space="preserve"> </v>
      </c>
      <c r="AI3006" s="127" t="str">
        <f t="shared" si="1378"/>
        <v xml:space="preserve"> </v>
      </c>
      <c r="AJ3006" s="128" t="str">
        <f t="shared" si="1379"/>
        <v xml:space="preserve"> </v>
      </c>
      <c r="AK3006" s="128" t="str">
        <f t="shared" si="1369"/>
        <v xml:space="preserve"> </v>
      </c>
      <c r="AL3006" s="129" t="str">
        <f t="shared" si="1380"/>
        <v xml:space="preserve"> </v>
      </c>
      <c r="AM3006" s="130" t="str">
        <f t="shared" si="1381"/>
        <v xml:space="preserve"> </v>
      </c>
      <c r="AN3006" s="129" t="str">
        <f t="shared" si="1382"/>
        <v xml:space="preserve"> </v>
      </c>
      <c r="AO3006" s="131" t="str">
        <f t="shared" si="1370"/>
        <v xml:space="preserve"> </v>
      </c>
      <c r="AP3006" s="123" t="str">
        <f t="shared" si="1385"/>
        <v xml:space="preserve"> </v>
      </c>
      <c r="AQ3006" s="129" t="str">
        <f t="shared" si="1371"/>
        <v xml:space="preserve"> </v>
      </c>
      <c r="AR3006" s="111">
        <f t="shared" si="1372"/>
        <v>3003</v>
      </c>
      <c r="AS3006" s="111">
        <f t="shared" si="1373"/>
        <v>0</v>
      </c>
      <c r="AT3006" s="111">
        <f t="shared" si="1374"/>
        <v>0</v>
      </c>
      <c r="AU3006" s="111">
        <f t="shared" si="1377"/>
        <v>0</v>
      </c>
      <c r="AV3006" s="111" t="str">
        <f t="shared" si="1375"/>
        <v xml:space="preserve"> </v>
      </c>
      <c r="AW3006" s="112">
        <f t="shared" si="1376"/>
        <v>0</v>
      </c>
    </row>
    <row r="3007" spans="30:49">
      <c r="AD3007" s="132">
        <v>3004</v>
      </c>
      <c r="AE3007" s="125" t="str">
        <f t="shared" si="1367"/>
        <v xml:space="preserve"> </v>
      </c>
      <c r="AF3007" s="125" t="str">
        <f t="shared" si="1383"/>
        <v xml:space="preserve"> </v>
      </c>
      <c r="AG3007" s="125" t="str">
        <f t="shared" si="1368"/>
        <v xml:space="preserve"> </v>
      </c>
      <c r="AH3007" s="126" t="str">
        <f t="shared" si="1384"/>
        <v xml:space="preserve"> </v>
      </c>
      <c r="AI3007" s="127" t="str">
        <f t="shared" si="1378"/>
        <v xml:space="preserve"> </v>
      </c>
      <c r="AJ3007" s="128" t="str">
        <f t="shared" si="1379"/>
        <v xml:space="preserve"> </v>
      </c>
      <c r="AK3007" s="128" t="str">
        <f t="shared" si="1369"/>
        <v xml:space="preserve"> </v>
      </c>
      <c r="AL3007" s="129" t="str">
        <f t="shared" si="1380"/>
        <v xml:space="preserve"> </v>
      </c>
      <c r="AM3007" s="130" t="str">
        <f t="shared" si="1381"/>
        <v xml:space="preserve"> </v>
      </c>
      <c r="AN3007" s="129" t="str">
        <f t="shared" si="1382"/>
        <v xml:space="preserve"> </v>
      </c>
      <c r="AO3007" s="131" t="str">
        <f t="shared" si="1370"/>
        <v xml:space="preserve"> </v>
      </c>
      <c r="AP3007" s="123" t="str">
        <f t="shared" si="1385"/>
        <v xml:space="preserve"> </v>
      </c>
      <c r="AQ3007" s="129" t="str">
        <f t="shared" si="1371"/>
        <v xml:space="preserve"> </v>
      </c>
      <c r="AR3007" s="111">
        <f t="shared" si="1372"/>
        <v>3004</v>
      </c>
      <c r="AS3007" s="111">
        <f t="shared" si="1373"/>
        <v>0</v>
      </c>
      <c r="AT3007" s="111">
        <f t="shared" si="1374"/>
        <v>0</v>
      </c>
      <c r="AU3007" s="111">
        <f t="shared" si="1377"/>
        <v>0</v>
      </c>
      <c r="AV3007" s="111" t="str">
        <f t="shared" si="1375"/>
        <v xml:space="preserve"> </v>
      </c>
      <c r="AW3007" s="112">
        <f t="shared" si="1376"/>
        <v>0</v>
      </c>
    </row>
    <row r="3008" spans="30:49">
      <c r="AD3008" s="132">
        <v>3005</v>
      </c>
      <c r="AE3008" s="125" t="str">
        <f t="shared" si="1367"/>
        <v xml:space="preserve"> </v>
      </c>
      <c r="AF3008" s="125" t="str">
        <f t="shared" si="1383"/>
        <v xml:space="preserve"> </v>
      </c>
      <c r="AG3008" s="125" t="str">
        <f t="shared" si="1368"/>
        <v xml:space="preserve"> </v>
      </c>
      <c r="AH3008" s="126" t="str">
        <f t="shared" si="1384"/>
        <v xml:space="preserve"> </v>
      </c>
      <c r="AI3008" s="127" t="str">
        <f t="shared" si="1378"/>
        <v xml:space="preserve"> </v>
      </c>
      <c r="AJ3008" s="128" t="str">
        <f t="shared" si="1379"/>
        <v xml:space="preserve"> </v>
      </c>
      <c r="AK3008" s="128" t="str">
        <f t="shared" si="1369"/>
        <v xml:space="preserve"> </v>
      </c>
      <c r="AL3008" s="129" t="str">
        <f t="shared" si="1380"/>
        <v xml:space="preserve"> </v>
      </c>
      <c r="AM3008" s="130" t="str">
        <f t="shared" si="1381"/>
        <v xml:space="preserve"> </v>
      </c>
      <c r="AN3008" s="129" t="str">
        <f t="shared" si="1382"/>
        <v xml:space="preserve"> </v>
      </c>
      <c r="AO3008" s="131" t="str">
        <f t="shared" si="1370"/>
        <v xml:space="preserve"> </v>
      </c>
      <c r="AP3008" s="123" t="str">
        <f t="shared" si="1385"/>
        <v xml:space="preserve"> </v>
      </c>
      <c r="AQ3008" s="129" t="str">
        <f t="shared" si="1371"/>
        <v xml:space="preserve"> </v>
      </c>
      <c r="AR3008" s="111">
        <f t="shared" si="1372"/>
        <v>3005</v>
      </c>
      <c r="AS3008" s="111">
        <f t="shared" si="1373"/>
        <v>0</v>
      </c>
      <c r="AT3008" s="111">
        <f t="shared" si="1374"/>
        <v>0</v>
      </c>
      <c r="AU3008" s="111">
        <f t="shared" si="1377"/>
        <v>0</v>
      </c>
      <c r="AV3008" s="111" t="str">
        <f t="shared" si="1375"/>
        <v xml:space="preserve"> </v>
      </c>
      <c r="AW3008" s="112">
        <f t="shared" si="1376"/>
        <v>0</v>
      </c>
    </row>
    <row r="3009" spans="30:49">
      <c r="AD3009" s="132">
        <v>3006</v>
      </c>
      <c r="AE3009" s="125" t="str">
        <f t="shared" ref="AE3009:AE3024" si="1386">IF(AF3008=" "," ",IF(AF3008&lt;0," ",AF3008))</f>
        <v xml:space="preserve"> </v>
      </c>
      <c r="AF3009" s="125" t="str">
        <f t="shared" si="1383"/>
        <v xml:space="preserve"> </v>
      </c>
      <c r="AG3009" s="125" t="str">
        <f t="shared" ref="AG3009:AG3024" si="1387">IF(AF3008=" "," ",IF(AF3008&lt;0," ",AH3008))</f>
        <v xml:space="preserve"> </v>
      </c>
      <c r="AH3009" s="126" t="str">
        <f t="shared" si="1384"/>
        <v xml:space="preserve"> </v>
      </c>
      <c r="AI3009" s="127" t="str">
        <f t="shared" si="1378"/>
        <v xml:space="preserve"> </v>
      </c>
      <c r="AJ3009" s="128" t="str">
        <f t="shared" si="1379"/>
        <v xml:space="preserve"> </v>
      </c>
      <c r="AK3009" s="128" t="str">
        <f t="shared" ref="AK3009:AK3024" si="1388">IF(AF3008=" "," ",IF(AF3008&lt;0," ",AQ3009/AJ3009))</f>
        <v xml:space="preserve"> </v>
      </c>
      <c r="AL3009" s="129" t="str">
        <f t="shared" si="1380"/>
        <v xml:space="preserve"> </v>
      </c>
      <c r="AM3009" s="130" t="str">
        <f t="shared" si="1381"/>
        <v xml:space="preserve"> </v>
      </c>
      <c r="AN3009" s="129" t="str">
        <f t="shared" si="1382"/>
        <v xml:space="preserve"> </v>
      </c>
      <c r="AO3009" s="131" t="str">
        <f t="shared" ref="AO3009:AO3024" si="1389">IF(AF3008=" "," ",IF(AF3008&lt;0," ",(-1)*AJ3009*AM3009))</f>
        <v xml:space="preserve"> </v>
      </c>
      <c r="AP3009" s="123" t="str">
        <f t="shared" si="1385"/>
        <v xml:space="preserve"> </v>
      </c>
      <c r="AQ3009" s="129" t="str">
        <f t="shared" ref="AQ3009:AQ3024" si="1390">IF(AF3008=" "," ",IF(AF3008&lt;0," ",AP3009+AO3009+AN3009))</f>
        <v xml:space="preserve"> </v>
      </c>
      <c r="AR3009" s="111">
        <f t="shared" ref="AR3009:AR3024" si="1391">IF(AE3009&gt;=AE3008,AD3009,0)</f>
        <v>3006</v>
      </c>
      <c r="AS3009" s="111">
        <f t="shared" ref="AS3009:AS3024" si="1392">IF(AF3009&gt;AE3009,AD3009,0)</f>
        <v>0</v>
      </c>
      <c r="AT3009" s="111">
        <f t="shared" ref="AT3009:AT3024" si="1393">IF(AF3009&lt;0,AD3009,0)</f>
        <v>0</v>
      </c>
      <c r="AU3009" s="111">
        <f t="shared" si="1377"/>
        <v>0</v>
      </c>
      <c r="AV3009" s="111" t="str">
        <f t="shared" ref="AV3009:AV3024" si="1394">IF(AP3009&lt;&gt;0,AF3009,0)</f>
        <v xml:space="preserve"> </v>
      </c>
      <c r="AW3009" s="112">
        <f t="shared" ref="AW3009:AW3024" si="1395">IF(AE3009=" ",0,AD3009)</f>
        <v>0</v>
      </c>
    </row>
    <row r="3010" spans="30:49">
      <c r="AD3010" s="132">
        <v>3007</v>
      </c>
      <c r="AE3010" s="125" t="str">
        <f t="shared" si="1386"/>
        <v xml:space="preserve"> </v>
      </c>
      <c r="AF3010" s="125" t="str">
        <f t="shared" si="1383"/>
        <v xml:space="preserve"> </v>
      </c>
      <c r="AG3010" s="125" t="str">
        <f t="shared" si="1387"/>
        <v xml:space="preserve"> </v>
      </c>
      <c r="AH3010" s="126" t="str">
        <f t="shared" si="1384"/>
        <v xml:space="preserve"> </v>
      </c>
      <c r="AI3010" s="127" t="str">
        <f t="shared" si="1378"/>
        <v xml:space="preserve"> </v>
      </c>
      <c r="AJ3010" s="128" t="str">
        <f t="shared" si="1379"/>
        <v xml:space="preserve"> </v>
      </c>
      <c r="AK3010" s="128" t="str">
        <f t="shared" si="1388"/>
        <v xml:space="preserve"> </v>
      </c>
      <c r="AL3010" s="129" t="str">
        <f t="shared" si="1380"/>
        <v xml:space="preserve"> </v>
      </c>
      <c r="AM3010" s="130" t="str">
        <f t="shared" si="1381"/>
        <v xml:space="preserve"> </v>
      </c>
      <c r="AN3010" s="129" t="str">
        <f t="shared" si="1382"/>
        <v xml:space="preserve"> </v>
      </c>
      <c r="AO3010" s="131" t="str">
        <f t="shared" si="1389"/>
        <v xml:space="preserve"> </v>
      </c>
      <c r="AP3010" s="123" t="str">
        <f t="shared" si="1385"/>
        <v xml:space="preserve"> </v>
      </c>
      <c r="AQ3010" s="129" t="str">
        <f t="shared" si="1390"/>
        <v xml:space="preserve"> </v>
      </c>
      <c r="AR3010" s="111">
        <f t="shared" si="1391"/>
        <v>3007</v>
      </c>
      <c r="AS3010" s="111">
        <f t="shared" si="1392"/>
        <v>0</v>
      </c>
      <c r="AT3010" s="111">
        <f t="shared" si="1393"/>
        <v>0</v>
      </c>
      <c r="AU3010" s="111">
        <f t="shared" si="1377"/>
        <v>0</v>
      </c>
      <c r="AV3010" s="111" t="str">
        <f t="shared" si="1394"/>
        <v xml:space="preserve"> </v>
      </c>
      <c r="AW3010" s="112">
        <f t="shared" si="1395"/>
        <v>0</v>
      </c>
    </row>
    <row r="3011" spans="30:49">
      <c r="AD3011" s="132">
        <v>3008</v>
      </c>
      <c r="AE3011" s="125" t="str">
        <f t="shared" si="1386"/>
        <v xml:space="preserve"> </v>
      </c>
      <c r="AF3011" s="125" t="str">
        <f t="shared" si="1383"/>
        <v xml:space="preserve"> </v>
      </c>
      <c r="AG3011" s="125" t="str">
        <f t="shared" si="1387"/>
        <v xml:space="preserve"> </v>
      </c>
      <c r="AH3011" s="126" t="str">
        <f t="shared" si="1384"/>
        <v xml:space="preserve"> </v>
      </c>
      <c r="AI3011" s="127" t="str">
        <f t="shared" si="1378"/>
        <v xml:space="preserve"> </v>
      </c>
      <c r="AJ3011" s="128" t="str">
        <f t="shared" si="1379"/>
        <v xml:space="preserve"> </v>
      </c>
      <c r="AK3011" s="128" t="str">
        <f t="shared" si="1388"/>
        <v xml:space="preserve"> </v>
      </c>
      <c r="AL3011" s="129" t="str">
        <f t="shared" si="1380"/>
        <v xml:space="preserve"> </v>
      </c>
      <c r="AM3011" s="130" t="str">
        <f t="shared" si="1381"/>
        <v xml:space="preserve"> </v>
      </c>
      <c r="AN3011" s="129" t="str">
        <f t="shared" si="1382"/>
        <v xml:space="preserve"> </v>
      </c>
      <c r="AO3011" s="131" t="str">
        <f t="shared" si="1389"/>
        <v xml:space="preserve"> </v>
      </c>
      <c r="AP3011" s="123" t="str">
        <f t="shared" si="1385"/>
        <v xml:space="preserve"> </v>
      </c>
      <c r="AQ3011" s="129" t="str">
        <f t="shared" si="1390"/>
        <v xml:space="preserve"> </v>
      </c>
      <c r="AR3011" s="111">
        <f t="shared" si="1391"/>
        <v>3008</v>
      </c>
      <c r="AS3011" s="111">
        <f t="shared" si="1392"/>
        <v>0</v>
      </c>
      <c r="AT3011" s="111">
        <f t="shared" si="1393"/>
        <v>0</v>
      </c>
      <c r="AU3011" s="111">
        <f t="shared" ref="AU3011:AU3024" si="1396">IF(AD3011=AB$4,AE3011,0)</f>
        <v>0</v>
      </c>
      <c r="AV3011" s="111" t="str">
        <f t="shared" si="1394"/>
        <v xml:space="preserve"> </v>
      </c>
      <c r="AW3011" s="112">
        <f t="shared" si="1395"/>
        <v>0</v>
      </c>
    </row>
    <row r="3012" spans="30:49">
      <c r="AD3012" s="132">
        <v>3009</v>
      </c>
      <c r="AE3012" s="125" t="str">
        <f t="shared" si="1386"/>
        <v xml:space="preserve"> </v>
      </c>
      <c r="AF3012" s="125" t="str">
        <f t="shared" si="1383"/>
        <v xml:space="preserve"> </v>
      </c>
      <c r="AG3012" s="125" t="str">
        <f t="shared" si="1387"/>
        <v xml:space="preserve"> </v>
      </c>
      <c r="AH3012" s="126" t="str">
        <f t="shared" si="1384"/>
        <v xml:space="preserve"> </v>
      </c>
      <c r="AI3012" s="127" t="str">
        <f t="shared" ref="AI3012:AI3024" si="1397">IF(AF3011=" "," ",IF(AF3011&lt;0," ",IF($B$6="off",0,IF(AD3012&lt;=$B$4,0.01*$B$10*$B$2*AD3012/$B$4,0.01*$B$10*$B$2))))</f>
        <v xml:space="preserve"> </v>
      </c>
      <c r="AJ3012" s="128" t="str">
        <f t="shared" ref="AJ3012:AJ3024" si="1398">IF(AF3011=" "," ",IF(AF3011&lt;0," ",$B$2-AI3012))</f>
        <v xml:space="preserve"> </v>
      </c>
      <c r="AK3012" s="128" t="str">
        <f t="shared" si="1388"/>
        <v xml:space="preserve"> </v>
      </c>
      <c r="AL3012" s="129" t="str">
        <f t="shared" ref="AL3012:AL3024" si="1399">IF(AF3011=" "," ",IF(AF3011&lt;0," ",$B$46*(0.5)^(AE3012/5500)))</f>
        <v xml:space="preserve"> </v>
      </c>
      <c r="AM3012" s="130" t="str">
        <f t="shared" ref="AM3012:AM3024" si="1400">IF(AF3011=" "," ",IF(AF3011&lt;0," ",$B$48*(0.25)^(AE3012/6366198)))</f>
        <v xml:space="preserve"> </v>
      </c>
      <c r="AN3012" s="129" t="str">
        <f t="shared" ref="AN3012:AN3024" si="1401">IF(AF3011=" "," ",IF(AF3011&lt;0," ",IF($B$5="off",0,IF(AG3012&lt;0,0.5*$B$9*$B$47*AL3012*AG3012^2,(-1)*0.5*$B$9*$B$47*AL3012*AG3012^2))))</f>
        <v xml:space="preserve"> </v>
      </c>
      <c r="AO3012" s="131" t="str">
        <f t="shared" si="1389"/>
        <v xml:space="preserve"> </v>
      </c>
      <c r="AP3012" s="123" t="str">
        <f t="shared" si="1385"/>
        <v xml:space="preserve"> </v>
      </c>
      <c r="AQ3012" s="129" t="str">
        <f t="shared" si="1390"/>
        <v xml:space="preserve"> </v>
      </c>
      <c r="AR3012" s="111">
        <f t="shared" si="1391"/>
        <v>3009</v>
      </c>
      <c r="AS3012" s="111">
        <f t="shared" si="1392"/>
        <v>0</v>
      </c>
      <c r="AT3012" s="111">
        <f t="shared" si="1393"/>
        <v>0</v>
      </c>
      <c r="AU3012" s="111">
        <f t="shared" si="1396"/>
        <v>0</v>
      </c>
      <c r="AV3012" s="111" t="str">
        <f t="shared" si="1394"/>
        <v xml:space="preserve"> </v>
      </c>
      <c r="AW3012" s="112">
        <f t="shared" si="1395"/>
        <v>0</v>
      </c>
    </row>
    <row r="3013" spans="30:49">
      <c r="AD3013" s="132">
        <v>3010</v>
      </c>
      <c r="AE3013" s="125" t="str">
        <f t="shared" si="1386"/>
        <v xml:space="preserve"> </v>
      </c>
      <c r="AF3013" s="125" t="str">
        <f t="shared" si="1383"/>
        <v xml:space="preserve"> </v>
      </c>
      <c r="AG3013" s="125" t="str">
        <f t="shared" si="1387"/>
        <v xml:space="preserve"> </v>
      </c>
      <c r="AH3013" s="126" t="str">
        <f t="shared" si="1384"/>
        <v xml:space="preserve"> </v>
      </c>
      <c r="AI3013" s="127" t="str">
        <f t="shared" si="1397"/>
        <v xml:space="preserve"> </v>
      </c>
      <c r="AJ3013" s="128" t="str">
        <f t="shared" si="1398"/>
        <v xml:space="preserve"> </v>
      </c>
      <c r="AK3013" s="128" t="str">
        <f t="shared" si="1388"/>
        <v xml:space="preserve"> </v>
      </c>
      <c r="AL3013" s="129" t="str">
        <f t="shared" si="1399"/>
        <v xml:space="preserve"> </v>
      </c>
      <c r="AM3013" s="130" t="str">
        <f t="shared" si="1400"/>
        <v xml:space="preserve"> </v>
      </c>
      <c r="AN3013" s="129" t="str">
        <f t="shared" si="1401"/>
        <v xml:space="preserve"> </v>
      </c>
      <c r="AO3013" s="131" t="str">
        <f t="shared" si="1389"/>
        <v xml:space="preserve"> </v>
      </c>
      <c r="AP3013" s="123" t="str">
        <f t="shared" si="1385"/>
        <v xml:space="preserve"> </v>
      </c>
      <c r="AQ3013" s="129" t="str">
        <f t="shared" si="1390"/>
        <v xml:space="preserve"> </v>
      </c>
      <c r="AR3013" s="111">
        <f t="shared" si="1391"/>
        <v>3010</v>
      </c>
      <c r="AS3013" s="111">
        <f t="shared" si="1392"/>
        <v>0</v>
      </c>
      <c r="AT3013" s="111">
        <f t="shared" si="1393"/>
        <v>0</v>
      </c>
      <c r="AU3013" s="111">
        <f t="shared" si="1396"/>
        <v>0</v>
      </c>
      <c r="AV3013" s="111" t="str">
        <f t="shared" si="1394"/>
        <v xml:space="preserve"> </v>
      </c>
      <c r="AW3013" s="112">
        <f t="shared" si="1395"/>
        <v>0</v>
      </c>
    </row>
    <row r="3014" spans="30:49">
      <c r="AD3014" s="132">
        <v>3011</v>
      </c>
      <c r="AE3014" s="125" t="str">
        <f t="shared" si="1386"/>
        <v xml:space="preserve"> </v>
      </c>
      <c r="AF3014" s="125" t="str">
        <f t="shared" si="1383"/>
        <v xml:space="preserve"> </v>
      </c>
      <c r="AG3014" s="125" t="str">
        <f t="shared" si="1387"/>
        <v xml:space="preserve"> </v>
      </c>
      <c r="AH3014" s="126" t="str">
        <f t="shared" si="1384"/>
        <v xml:space="preserve"> </v>
      </c>
      <c r="AI3014" s="127" t="str">
        <f t="shared" si="1397"/>
        <v xml:space="preserve"> </v>
      </c>
      <c r="AJ3014" s="128" t="str">
        <f t="shared" si="1398"/>
        <v xml:space="preserve"> </v>
      </c>
      <c r="AK3014" s="128" t="str">
        <f t="shared" si="1388"/>
        <v xml:space="preserve"> </v>
      </c>
      <c r="AL3014" s="129" t="str">
        <f t="shared" si="1399"/>
        <v xml:space="preserve"> </v>
      </c>
      <c r="AM3014" s="130" t="str">
        <f t="shared" si="1400"/>
        <v xml:space="preserve"> </v>
      </c>
      <c r="AN3014" s="129" t="str">
        <f t="shared" si="1401"/>
        <v xml:space="preserve"> </v>
      </c>
      <c r="AO3014" s="131" t="str">
        <f t="shared" si="1389"/>
        <v xml:space="preserve"> </v>
      </c>
      <c r="AP3014" s="123" t="str">
        <f t="shared" si="1385"/>
        <v xml:space="preserve"> </v>
      </c>
      <c r="AQ3014" s="129" t="str">
        <f t="shared" si="1390"/>
        <v xml:space="preserve"> </v>
      </c>
      <c r="AR3014" s="111">
        <f t="shared" si="1391"/>
        <v>3011</v>
      </c>
      <c r="AS3014" s="111">
        <f t="shared" si="1392"/>
        <v>0</v>
      </c>
      <c r="AT3014" s="111">
        <f t="shared" si="1393"/>
        <v>0</v>
      </c>
      <c r="AU3014" s="111">
        <f t="shared" si="1396"/>
        <v>0</v>
      </c>
      <c r="AV3014" s="111" t="str">
        <f t="shared" si="1394"/>
        <v xml:space="preserve"> </v>
      </c>
      <c r="AW3014" s="112">
        <f t="shared" si="1395"/>
        <v>0</v>
      </c>
    </row>
    <row r="3015" spans="30:49">
      <c r="AD3015" s="132">
        <v>3012</v>
      </c>
      <c r="AE3015" s="125" t="str">
        <f t="shared" si="1386"/>
        <v xml:space="preserve"> </v>
      </c>
      <c r="AF3015" s="125" t="str">
        <f t="shared" si="1383"/>
        <v xml:space="preserve"> </v>
      </c>
      <c r="AG3015" s="125" t="str">
        <f t="shared" si="1387"/>
        <v xml:space="preserve"> </v>
      </c>
      <c r="AH3015" s="126" t="str">
        <f t="shared" si="1384"/>
        <v xml:space="preserve"> </v>
      </c>
      <c r="AI3015" s="127" t="str">
        <f t="shared" si="1397"/>
        <v xml:space="preserve"> </v>
      </c>
      <c r="AJ3015" s="128" t="str">
        <f t="shared" si="1398"/>
        <v xml:space="preserve"> </v>
      </c>
      <c r="AK3015" s="128" t="str">
        <f t="shared" si="1388"/>
        <v xml:space="preserve"> </v>
      </c>
      <c r="AL3015" s="129" t="str">
        <f t="shared" si="1399"/>
        <v xml:space="preserve"> </v>
      </c>
      <c r="AM3015" s="130" t="str">
        <f t="shared" si="1400"/>
        <v xml:space="preserve"> </v>
      </c>
      <c r="AN3015" s="129" t="str">
        <f t="shared" si="1401"/>
        <v xml:space="preserve"> </v>
      </c>
      <c r="AO3015" s="131" t="str">
        <f t="shared" si="1389"/>
        <v xml:space="preserve"> </v>
      </c>
      <c r="AP3015" s="123" t="str">
        <f t="shared" si="1385"/>
        <v xml:space="preserve"> </v>
      </c>
      <c r="AQ3015" s="129" t="str">
        <f t="shared" si="1390"/>
        <v xml:space="preserve"> </v>
      </c>
      <c r="AR3015" s="111">
        <f t="shared" si="1391"/>
        <v>3012</v>
      </c>
      <c r="AS3015" s="111">
        <f t="shared" si="1392"/>
        <v>0</v>
      </c>
      <c r="AT3015" s="111">
        <f t="shared" si="1393"/>
        <v>0</v>
      </c>
      <c r="AU3015" s="111">
        <f t="shared" si="1396"/>
        <v>0</v>
      </c>
      <c r="AV3015" s="111" t="str">
        <f t="shared" si="1394"/>
        <v xml:space="preserve"> </v>
      </c>
      <c r="AW3015" s="112">
        <f t="shared" si="1395"/>
        <v>0</v>
      </c>
    </row>
    <row r="3016" spans="30:49">
      <c r="AD3016" s="132">
        <v>3013</v>
      </c>
      <c r="AE3016" s="125" t="str">
        <f t="shared" si="1386"/>
        <v xml:space="preserve"> </v>
      </c>
      <c r="AF3016" s="125" t="str">
        <f t="shared" si="1383"/>
        <v xml:space="preserve"> </v>
      </c>
      <c r="AG3016" s="125" t="str">
        <f t="shared" si="1387"/>
        <v xml:space="preserve"> </v>
      </c>
      <c r="AH3016" s="126" t="str">
        <f t="shared" si="1384"/>
        <v xml:space="preserve"> </v>
      </c>
      <c r="AI3016" s="127" t="str">
        <f t="shared" si="1397"/>
        <v xml:space="preserve"> </v>
      </c>
      <c r="AJ3016" s="128" t="str">
        <f t="shared" si="1398"/>
        <v xml:space="preserve"> </v>
      </c>
      <c r="AK3016" s="128" t="str">
        <f t="shared" si="1388"/>
        <v xml:space="preserve"> </v>
      </c>
      <c r="AL3016" s="129" t="str">
        <f t="shared" si="1399"/>
        <v xml:space="preserve"> </v>
      </c>
      <c r="AM3016" s="130" t="str">
        <f t="shared" si="1400"/>
        <v xml:space="preserve"> </v>
      </c>
      <c r="AN3016" s="129" t="str">
        <f t="shared" si="1401"/>
        <v xml:space="preserve"> </v>
      </c>
      <c r="AO3016" s="131" t="str">
        <f t="shared" si="1389"/>
        <v xml:space="preserve"> </v>
      </c>
      <c r="AP3016" s="123" t="str">
        <f t="shared" si="1385"/>
        <v xml:space="preserve"> </v>
      </c>
      <c r="AQ3016" s="129" t="str">
        <f t="shared" si="1390"/>
        <v xml:space="preserve"> </v>
      </c>
      <c r="AR3016" s="111">
        <f t="shared" si="1391"/>
        <v>3013</v>
      </c>
      <c r="AS3016" s="111">
        <f t="shared" si="1392"/>
        <v>0</v>
      </c>
      <c r="AT3016" s="111">
        <f t="shared" si="1393"/>
        <v>0</v>
      </c>
      <c r="AU3016" s="111">
        <f t="shared" si="1396"/>
        <v>0</v>
      </c>
      <c r="AV3016" s="111" t="str">
        <f t="shared" si="1394"/>
        <v xml:space="preserve"> </v>
      </c>
      <c r="AW3016" s="112">
        <f t="shared" si="1395"/>
        <v>0</v>
      </c>
    </row>
    <row r="3017" spans="30:49">
      <c r="AD3017" s="132">
        <v>3014</v>
      </c>
      <c r="AE3017" s="125" t="str">
        <f t="shared" si="1386"/>
        <v xml:space="preserve"> </v>
      </c>
      <c r="AF3017" s="125" t="str">
        <f t="shared" si="1383"/>
        <v xml:space="preserve"> </v>
      </c>
      <c r="AG3017" s="125" t="str">
        <f t="shared" si="1387"/>
        <v xml:space="preserve"> </v>
      </c>
      <c r="AH3017" s="126" t="str">
        <f t="shared" si="1384"/>
        <v xml:space="preserve"> </v>
      </c>
      <c r="AI3017" s="127" t="str">
        <f t="shared" si="1397"/>
        <v xml:space="preserve"> </v>
      </c>
      <c r="AJ3017" s="128" t="str">
        <f t="shared" si="1398"/>
        <v xml:space="preserve"> </v>
      </c>
      <c r="AK3017" s="128" t="str">
        <f t="shared" si="1388"/>
        <v xml:space="preserve"> </v>
      </c>
      <c r="AL3017" s="129" t="str">
        <f t="shared" si="1399"/>
        <v xml:space="preserve"> </v>
      </c>
      <c r="AM3017" s="130" t="str">
        <f t="shared" si="1400"/>
        <v xml:space="preserve"> </v>
      </c>
      <c r="AN3017" s="129" t="str">
        <f t="shared" si="1401"/>
        <v xml:space="preserve"> </v>
      </c>
      <c r="AO3017" s="131" t="str">
        <f t="shared" si="1389"/>
        <v xml:space="preserve"> </v>
      </c>
      <c r="AP3017" s="123" t="str">
        <f t="shared" si="1385"/>
        <v xml:space="preserve"> </v>
      </c>
      <c r="AQ3017" s="129" t="str">
        <f t="shared" si="1390"/>
        <v xml:space="preserve"> </v>
      </c>
      <c r="AR3017" s="111">
        <f t="shared" si="1391"/>
        <v>3014</v>
      </c>
      <c r="AS3017" s="111">
        <f t="shared" si="1392"/>
        <v>0</v>
      </c>
      <c r="AT3017" s="111">
        <f t="shared" si="1393"/>
        <v>0</v>
      </c>
      <c r="AU3017" s="111">
        <f t="shared" si="1396"/>
        <v>0</v>
      </c>
      <c r="AV3017" s="111" t="str">
        <f t="shared" si="1394"/>
        <v xml:space="preserve"> </v>
      </c>
      <c r="AW3017" s="112">
        <f t="shared" si="1395"/>
        <v>0</v>
      </c>
    </row>
    <row r="3018" spans="30:49">
      <c r="AD3018" s="132">
        <v>3015</v>
      </c>
      <c r="AE3018" s="125" t="str">
        <f t="shared" si="1386"/>
        <v xml:space="preserve"> </v>
      </c>
      <c r="AF3018" s="125" t="str">
        <f t="shared" si="1383"/>
        <v xml:space="preserve"> </v>
      </c>
      <c r="AG3018" s="125" t="str">
        <f t="shared" si="1387"/>
        <v xml:space="preserve"> </v>
      </c>
      <c r="AH3018" s="126" t="str">
        <f t="shared" si="1384"/>
        <v xml:space="preserve"> </v>
      </c>
      <c r="AI3018" s="127" t="str">
        <f t="shared" si="1397"/>
        <v xml:space="preserve"> </v>
      </c>
      <c r="AJ3018" s="128" t="str">
        <f t="shared" si="1398"/>
        <v xml:space="preserve"> </v>
      </c>
      <c r="AK3018" s="128" t="str">
        <f t="shared" si="1388"/>
        <v xml:space="preserve"> </v>
      </c>
      <c r="AL3018" s="129" t="str">
        <f t="shared" si="1399"/>
        <v xml:space="preserve"> </v>
      </c>
      <c r="AM3018" s="130" t="str">
        <f t="shared" si="1400"/>
        <v xml:space="preserve"> </v>
      </c>
      <c r="AN3018" s="129" t="str">
        <f t="shared" si="1401"/>
        <v xml:space="preserve"> </v>
      </c>
      <c r="AO3018" s="131" t="str">
        <f t="shared" si="1389"/>
        <v xml:space="preserve"> </v>
      </c>
      <c r="AP3018" s="123" t="str">
        <f t="shared" si="1385"/>
        <v xml:space="preserve"> </v>
      </c>
      <c r="AQ3018" s="129" t="str">
        <f t="shared" si="1390"/>
        <v xml:space="preserve"> </v>
      </c>
      <c r="AR3018" s="111">
        <f t="shared" si="1391"/>
        <v>3015</v>
      </c>
      <c r="AS3018" s="111">
        <f t="shared" si="1392"/>
        <v>0</v>
      </c>
      <c r="AT3018" s="111">
        <f t="shared" si="1393"/>
        <v>0</v>
      </c>
      <c r="AU3018" s="111">
        <f t="shared" si="1396"/>
        <v>0</v>
      </c>
      <c r="AV3018" s="111" t="str">
        <f t="shared" si="1394"/>
        <v xml:space="preserve"> </v>
      </c>
      <c r="AW3018" s="112">
        <f t="shared" si="1395"/>
        <v>0</v>
      </c>
    </row>
    <row r="3019" spans="30:49">
      <c r="AD3019" s="132">
        <v>3016</v>
      </c>
      <c r="AE3019" s="125" t="str">
        <f t="shared" si="1386"/>
        <v xml:space="preserve"> </v>
      </c>
      <c r="AF3019" s="125" t="str">
        <f t="shared" si="1383"/>
        <v xml:space="preserve"> </v>
      </c>
      <c r="AG3019" s="125" t="str">
        <f t="shared" si="1387"/>
        <v xml:space="preserve"> </v>
      </c>
      <c r="AH3019" s="126" t="str">
        <f t="shared" si="1384"/>
        <v xml:space="preserve"> </v>
      </c>
      <c r="AI3019" s="127" t="str">
        <f t="shared" si="1397"/>
        <v xml:space="preserve"> </v>
      </c>
      <c r="AJ3019" s="128" t="str">
        <f t="shared" si="1398"/>
        <v xml:space="preserve"> </v>
      </c>
      <c r="AK3019" s="128" t="str">
        <f t="shared" si="1388"/>
        <v xml:space="preserve"> </v>
      </c>
      <c r="AL3019" s="129" t="str">
        <f t="shared" si="1399"/>
        <v xml:space="preserve"> </v>
      </c>
      <c r="AM3019" s="130" t="str">
        <f t="shared" si="1400"/>
        <v xml:space="preserve"> </v>
      </c>
      <c r="AN3019" s="129" t="str">
        <f t="shared" si="1401"/>
        <v xml:space="preserve"> </v>
      </c>
      <c r="AO3019" s="131" t="str">
        <f t="shared" si="1389"/>
        <v xml:space="preserve"> </v>
      </c>
      <c r="AP3019" s="123" t="str">
        <f t="shared" si="1385"/>
        <v xml:space="preserve"> </v>
      </c>
      <c r="AQ3019" s="129" t="str">
        <f t="shared" si="1390"/>
        <v xml:space="preserve"> </v>
      </c>
      <c r="AR3019" s="111">
        <f t="shared" si="1391"/>
        <v>3016</v>
      </c>
      <c r="AS3019" s="111">
        <f t="shared" si="1392"/>
        <v>0</v>
      </c>
      <c r="AT3019" s="111">
        <f t="shared" si="1393"/>
        <v>0</v>
      </c>
      <c r="AU3019" s="111">
        <f t="shared" si="1396"/>
        <v>0</v>
      </c>
      <c r="AV3019" s="111" t="str">
        <f t="shared" si="1394"/>
        <v xml:space="preserve"> </v>
      </c>
      <c r="AW3019" s="112">
        <f t="shared" si="1395"/>
        <v>0</v>
      </c>
    </row>
    <row r="3020" spans="30:49">
      <c r="AD3020" s="132">
        <v>3017</v>
      </c>
      <c r="AE3020" s="125" t="str">
        <f t="shared" si="1386"/>
        <v xml:space="preserve"> </v>
      </c>
      <c r="AF3020" s="125" t="str">
        <f t="shared" si="1383"/>
        <v xml:space="preserve"> </v>
      </c>
      <c r="AG3020" s="125" t="str">
        <f t="shared" si="1387"/>
        <v xml:space="preserve"> </v>
      </c>
      <c r="AH3020" s="126" t="str">
        <f t="shared" si="1384"/>
        <v xml:space="preserve"> </v>
      </c>
      <c r="AI3020" s="127" t="str">
        <f t="shared" si="1397"/>
        <v xml:space="preserve"> </v>
      </c>
      <c r="AJ3020" s="128" t="str">
        <f t="shared" si="1398"/>
        <v xml:space="preserve"> </v>
      </c>
      <c r="AK3020" s="128" t="str">
        <f t="shared" si="1388"/>
        <v xml:space="preserve"> </v>
      </c>
      <c r="AL3020" s="129" t="str">
        <f t="shared" si="1399"/>
        <v xml:space="preserve"> </v>
      </c>
      <c r="AM3020" s="130" t="str">
        <f t="shared" si="1400"/>
        <v xml:space="preserve"> </v>
      </c>
      <c r="AN3020" s="129" t="str">
        <f t="shared" si="1401"/>
        <v xml:space="preserve"> </v>
      </c>
      <c r="AO3020" s="131" t="str">
        <f t="shared" si="1389"/>
        <v xml:space="preserve"> </v>
      </c>
      <c r="AP3020" s="123" t="str">
        <f t="shared" si="1385"/>
        <v xml:space="preserve"> </v>
      </c>
      <c r="AQ3020" s="129" t="str">
        <f t="shared" si="1390"/>
        <v xml:space="preserve"> </v>
      </c>
      <c r="AR3020" s="111">
        <f t="shared" si="1391"/>
        <v>3017</v>
      </c>
      <c r="AS3020" s="111">
        <f t="shared" si="1392"/>
        <v>0</v>
      </c>
      <c r="AT3020" s="111">
        <f t="shared" si="1393"/>
        <v>0</v>
      </c>
      <c r="AU3020" s="111">
        <f t="shared" si="1396"/>
        <v>0</v>
      </c>
      <c r="AV3020" s="111" t="str">
        <f t="shared" si="1394"/>
        <v xml:space="preserve"> </v>
      </c>
      <c r="AW3020" s="112">
        <f t="shared" si="1395"/>
        <v>0</v>
      </c>
    </row>
    <row r="3021" spans="30:49">
      <c r="AD3021" s="132">
        <v>3018</v>
      </c>
      <c r="AE3021" s="125" t="str">
        <f t="shared" si="1386"/>
        <v xml:space="preserve"> </v>
      </c>
      <c r="AF3021" s="125" t="str">
        <f t="shared" si="1383"/>
        <v xml:space="preserve"> </v>
      </c>
      <c r="AG3021" s="125" t="str">
        <f t="shared" si="1387"/>
        <v xml:space="preserve"> </v>
      </c>
      <c r="AH3021" s="126" t="str">
        <f t="shared" si="1384"/>
        <v xml:space="preserve"> </v>
      </c>
      <c r="AI3021" s="127" t="str">
        <f t="shared" si="1397"/>
        <v xml:space="preserve"> </v>
      </c>
      <c r="AJ3021" s="128" t="str">
        <f t="shared" si="1398"/>
        <v xml:space="preserve"> </v>
      </c>
      <c r="AK3021" s="128" t="str">
        <f t="shared" si="1388"/>
        <v xml:space="preserve"> </v>
      </c>
      <c r="AL3021" s="129" t="str">
        <f t="shared" si="1399"/>
        <v xml:space="preserve"> </v>
      </c>
      <c r="AM3021" s="130" t="str">
        <f t="shared" si="1400"/>
        <v xml:space="preserve"> </v>
      </c>
      <c r="AN3021" s="129" t="str">
        <f t="shared" si="1401"/>
        <v xml:space="preserve"> </v>
      </c>
      <c r="AO3021" s="131" t="str">
        <f t="shared" si="1389"/>
        <v xml:space="preserve"> </v>
      </c>
      <c r="AP3021" s="123" t="str">
        <f t="shared" si="1385"/>
        <v xml:space="preserve"> </v>
      </c>
      <c r="AQ3021" s="129" t="str">
        <f t="shared" si="1390"/>
        <v xml:space="preserve"> </v>
      </c>
      <c r="AR3021" s="111">
        <f t="shared" si="1391"/>
        <v>3018</v>
      </c>
      <c r="AS3021" s="111">
        <f t="shared" si="1392"/>
        <v>0</v>
      </c>
      <c r="AT3021" s="111">
        <f t="shared" si="1393"/>
        <v>0</v>
      </c>
      <c r="AU3021" s="111">
        <f t="shared" si="1396"/>
        <v>0</v>
      </c>
      <c r="AV3021" s="111" t="str">
        <f t="shared" si="1394"/>
        <v xml:space="preserve"> </v>
      </c>
      <c r="AW3021" s="112">
        <f t="shared" si="1395"/>
        <v>0</v>
      </c>
    </row>
    <row r="3022" spans="30:49">
      <c r="AD3022" s="132">
        <v>3019</v>
      </c>
      <c r="AE3022" s="125" t="str">
        <f t="shared" si="1386"/>
        <v xml:space="preserve"> </v>
      </c>
      <c r="AF3022" s="125" t="str">
        <f t="shared" si="1383"/>
        <v xml:space="preserve"> </v>
      </c>
      <c r="AG3022" s="125" t="str">
        <f t="shared" si="1387"/>
        <v xml:space="preserve"> </v>
      </c>
      <c r="AH3022" s="126" t="str">
        <f t="shared" si="1384"/>
        <v xml:space="preserve"> </v>
      </c>
      <c r="AI3022" s="127" t="str">
        <f t="shared" si="1397"/>
        <v xml:space="preserve"> </v>
      </c>
      <c r="AJ3022" s="128" t="str">
        <f t="shared" si="1398"/>
        <v xml:space="preserve"> </v>
      </c>
      <c r="AK3022" s="128" t="str">
        <f t="shared" si="1388"/>
        <v xml:space="preserve"> </v>
      </c>
      <c r="AL3022" s="129" t="str">
        <f t="shared" si="1399"/>
        <v xml:space="preserve"> </v>
      </c>
      <c r="AM3022" s="130" t="str">
        <f t="shared" si="1400"/>
        <v xml:space="preserve"> </v>
      </c>
      <c r="AN3022" s="129" t="str">
        <f t="shared" si="1401"/>
        <v xml:space="preserve"> </v>
      </c>
      <c r="AO3022" s="131" t="str">
        <f t="shared" si="1389"/>
        <v xml:space="preserve"> </v>
      </c>
      <c r="AP3022" s="123" t="str">
        <f t="shared" si="1385"/>
        <v xml:space="preserve"> </v>
      </c>
      <c r="AQ3022" s="129" t="str">
        <f t="shared" si="1390"/>
        <v xml:space="preserve"> </v>
      </c>
      <c r="AR3022" s="111">
        <f t="shared" si="1391"/>
        <v>3019</v>
      </c>
      <c r="AS3022" s="111">
        <f t="shared" si="1392"/>
        <v>0</v>
      </c>
      <c r="AT3022" s="111">
        <f t="shared" si="1393"/>
        <v>0</v>
      </c>
      <c r="AU3022" s="111">
        <f t="shared" si="1396"/>
        <v>0</v>
      </c>
      <c r="AV3022" s="111" t="str">
        <f t="shared" si="1394"/>
        <v xml:space="preserve"> </v>
      </c>
      <c r="AW3022" s="112">
        <f t="shared" si="1395"/>
        <v>0</v>
      </c>
    </row>
    <row r="3023" spans="30:49">
      <c r="AD3023" s="132">
        <v>3020</v>
      </c>
      <c r="AE3023" s="125" t="str">
        <f t="shared" si="1386"/>
        <v xml:space="preserve"> </v>
      </c>
      <c r="AF3023" s="125" t="str">
        <f t="shared" si="1383"/>
        <v xml:space="preserve"> </v>
      </c>
      <c r="AG3023" s="125" t="str">
        <f t="shared" si="1387"/>
        <v xml:space="preserve"> </v>
      </c>
      <c r="AH3023" s="126" t="str">
        <f t="shared" si="1384"/>
        <v xml:space="preserve"> </v>
      </c>
      <c r="AI3023" s="127" t="str">
        <f t="shared" si="1397"/>
        <v xml:space="preserve"> </v>
      </c>
      <c r="AJ3023" s="128" t="str">
        <f t="shared" si="1398"/>
        <v xml:space="preserve"> </v>
      </c>
      <c r="AK3023" s="128" t="str">
        <f t="shared" si="1388"/>
        <v xml:space="preserve"> </v>
      </c>
      <c r="AL3023" s="129" t="str">
        <f t="shared" si="1399"/>
        <v xml:space="preserve"> </v>
      </c>
      <c r="AM3023" s="130" t="str">
        <f t="shared" si="1400"/>
        <v xml:space="preserve"> </v>
      </c>
      <c r="AN3023" s="129" t="str">
        <f t="shared" si="1401"/>
        <v xml:space="preserve"> </v>
      </c>
      <c r="AO3023" s="131" t="str">
        <f t="shared" si="1389"/>
        <v xml:space="preserve"> </v>
      </c>
      <c r="AP3023" s="123" t="str">
        <f t="shared" si="1385"/>
        <v xml:space="preserve"> </v>
      </c>
      <c r="AQ3023" s="129" t="str">
        <f t="shared" si="1390"/>
        <v xml:space="preserve"> </v>
      </c>
      <c r="AR3023" s="111">
        <f t="shared" si="1391"/>
        <v>3020</v>
      </c>
      <c r="AS3023" s="111">
        <f t="shared" si="1392"/>
        <v>0</v>
      </c>
      <c r="AT3023" s="111">
        <f t="shared" si="1393"/>
        <v>0</v>
      </c>
      <c r="AU3023" s="111">
        <f t="shared" si="1396"/>
        <v>0</v>
      </c>
      <c r="AV3023" s="111" t="str">
        <f t="shared" si="1394"/>
        <v xml:space="preserve"> </v>
      </c>
      <c r="AW3023" s="112">
        <f t="shared" si="1395"/>
        <v>0</v>
      </c>
    </row>
    <row r="3024" spans="30:49">
      <c r="AD3024" s="132">
        <v>3021</v>
      </c>
      <c r="AE3024" s="125" t="str">
        <f t="shared" si="1386"/>
        <v xml:space="preserve"> </v>
      </c>
      <c r="AF3024" s="125" t="str">
        <f t="shared" si="1383"/>
        <v xml:space="preserve"> </v>
      </c>
      <c r="AG3024" s="125" t="str">
        <f t="shared" si="1387"/>
        <v xml:space="preserve"> </v>
      </c>
      <c r="AH3024" s="126" t="str">
        <f t="shared" si="1384"/>
        <v xml:space="preserve"> </v>
      </c>
      <c r="AI3024" s="127" t="str">
        <f t="shared" si="1397"/>
        <v xml:space="preserve"> </v>
      </c>
      <c r="AJ3024" s="128" t="str">
        <f t="shared" si="1398"/>
        <v xml:space="preserve"> </v>
      </c>
      <c r="AK3024" s="128" t="str">
        <f t="shared" si="1388"/>
        <v xml:space="preserve"> </v>
      </c>
      <c r="AL3024" s="129" t="str">
        <f t="shared" si="1399"/>
        <v xml:space="preserve"> </v>
      </c>
      <c r="AM3024" s="130" t="str">
        <f t="shared" si="1400"/>
        <v xml:space="preserve"> </v>
      </c>
      <c r="AN3024" s="129" t="str">
        <f t="shared" si="1401"/>
        <v xml:space="preserve"> </v>
      </c>
      <c r="AO3024" s="131" t="str">
        <f t="shared" si="1389"/>
        <v xml:space="preserve"> </v>
      </c>
      <c r="AP3024" s="123" t="str">
        <f t="shared" si="1385"/>
        <v xml:space="preserve"> </v>
      </c>
      <c r="AQ3024" s="129" t="str">
        <f t="shared" si="1390"/>
        <v xml:space="preserve"> </v>
      </c>
      <c r="AR3024" s="111">
        <f t="shared" si="1391"/>
        <v>3021</v>
      </c>
      <c r="AS3024" s="111">
        <f t="shared" si="1392"/>
        <v>0</v>
      </c>
      <c r="AT3024" s="111">
        <f t="shared" si="1393"/>
        <v>0</v>
      </c>
      <c r="AU3024" s="111">
        <f t="shared" si="1396"/>
        <v>0</v>
      </c>
      <c r="AV3024" s="111" t="str">
        <f t="shared" si="1394"/>
        <v xml:space="preserve"> </v>
      </c>
      <c r="AW3024" s="112">
        <f t="shared" si="1395"/>
        <v>0</v>
      </c>
    </row>
  </sheetData>
  <sheetProtection password="E920" sheet="1" objects="1" scenarios="1" selectLockedCells="1"/>
  <mergeCells count="19">
    <mergeCell ref="F8:F9"/>
    <mergeCell ref="G8:G9"/>
    <mergeCell ref="F11:G11"/>
    <mergeCell ref="A12:A13"/>
    <mergeCell ref="B12:B13"/>
    <mergeCell ref="E12:E13"/>
    <mergeCell ref="F12:F13"/>
    <mergeCell ref="G12:G13"/>
    <mergeCell ref="E8:E11"/>
    <mergeCell ref="E5:E6"/>
    <mergeCell ref="F5:F6"/>
    <mergeCell ref="A1:C1"/>
    <mergeCell ref="E1:G1"/>
    <mergeCell ref="E3:E4"/>
    <mergeCell ref="F3:F4"/>
    <mergeCell ref="G3:G4"/>
    <mergeCell ref="G5:G6"/>
    <mergeCell ref="A6:A7"/>
    <mergeCell ref="B6:B7"/>
  </mergeCells>
  <phoneticPr fontId="35" type="noConversion"/>
  <pageMargins left="0.75000000000000011" right="0.75000000000000011" top="1.0629921259842521" bottom="0.59722222222222221" header="0.30000000000000004" footer="0.5"/>
  <pageSetup paperSize="9" orientation="portrait" horizontalDpi="4294967292" verticalDpi="4294967292" r:id="rId1"/>
  <headerFooter>
    <oddHeader>&amp;L&amp;G&amp;R&amp;"Arial,Regular"&amp;9_x000D_Context &gt; Rockets &gt; Teaching and Learning Approaches &gt; Rocket graphs of motion</oddHeader>
    <oddFooter xml:space="preserve">&amp;L&amp;"Verdana,Regular"&amp;10&amp;K© Copyright. 2011. University of Waikato. All rights reserved. | &amp;Uwww.sciencelearn.org.nz </oddFooter>
  </headerFooter>
  <drawing r:id="rId2"/>
  <legacyDrawing r:id="rId3"/>
  <legacyDrawingHF r:id="rId4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autoPageBreaks="0"/>
  </sheetPr>
  <dimension ref="A1:R1204"/>
  <sheetViews>
    <sheetView showGridLines="0" showRowColHeaders="0" showRuler="0" view="pageLayout" workbookViewId="0">
      <selection activeCell="I63" sqref="I63"/>
    </sheetView>
  </sheetViews>
  <sheetFormatPr defaultColWidth="11" defaultRowHeight="15.75"/>
  <cols>
    <col min="1" max="1" width="6.5" style="100" customWidth="1"/>
    <col min="2" max="2" width="9" style="96" customWidth="1"/>
    <col min="3" max="3" width="7.5" style="96" customWidth="1"/>
    <col min="4" max="4" width="5.875" style="97" customWidth="1"/>
    <col min="5" max="5" width="7.625" style="97" customWidth="1"/>
    <col min="6" max="7" width="7" style="98" customWidth="1"/>
    <col min="8" max="8" width="7.625" style="98" customWidth="1"/>
    <col min="9" max="9" width="7.625" style="97" customWidth="1"/>
    <col min="10" max="10" width="6.875" style="99" customWidth="1"/>
    <col min="11" max="11" width="7.875" style="98" customWidth="1"/>
    <col min="12" max="12" width="11" customWidth="1"/>
    <col min="13" max="13" width="11.875" customWidth="1"/>
    <col min="14" max="14" width="6.625" customWidth="1"/>
    <col min="15" max="15" width="4" customWidth="1"/>
    <col min="16" max="16" width="11" customWidth="1"/>
    <col min="17" max="17" width="26" customWidth="1"/>
    <col min="18" max="18" width="9.5" customWidth="1"/>
  </cols>
  <sheetData>
    <row r="1" spans="1:18" ht="22.5">
      <c r="A1" s="49" t="s">
        <v>2</v>
      </c>
      <c r="B1" s="50" t="s">
        <v>3</v>
      </c>
      <c r="C1" s="50" t="s">
        <v>4</v>
      </c>
      <c r="D1" s="51" t="s">
        <v>6</v>
      </c>
      <c r="E1" s="51" t="s">
        <v>7</v>
      </c>
      <c r="F1" s="52" t="s">
        <v>8</v>
      </c>
      <c r="G1" s="53" t="s">
        <v>9</v>
      </c>
      <c r="H1" s="54" t="s">
        <v>10</v>
      </c>
      <c r="I1" s="55" t="s">
        <v>11</v>
      </c>
      <c r="J1" s="50" t="s">
        <v>12</v>
      </c>
      <c r="K1" s="56" t="s">
        <v>13</v>
      </c>
      <c r="L1" s="57"/>
      <c r="M1" s="57"/>
      <c r="N1" s="57"/>
      <c r="O1" s="57"/>
      <c r="P1" s="57"/>
      <c r="Q1" s="57"/>
      <c r="R1" s="57"/>
    </row>
    <row r="2" spans="1:18">
      <c r="A2" s="58" t="s">
        <v>20</v>
      </c>
      <c r="B2" s="59" t="s">
        <v>21</v>
      </c>
      <c r="C2" s="59" t="s">
        <v>23</v>
      </c>
      <c r="D2" s="60" t="s">
        <v>25</v>
      </c>
      <c r="E2" s="60" t="s">
        <v>65</v>
      </c>
      <c r="F2" s="61" t="s">
        <v>66</v>
      </c>
      <c r="G2" s="62" t="s">
        <v>26</v>
      </c>
      <c r="H2" s="63" t="s">
        <v>27</v>
      </c>
      <c r="I2" s="64" t="s">
        <v>28</v>
      </c>
      <c r="J2" s="59" t="s">
        <v>29</v>
      </c>
      <c r="K2" s="65" t="s">
        <v>67</v>
      </c>
      <c r="L2" s="57"/>
      <c r="M2" s="57"/>
      <c r="N2" s="57"/>
      <c r="O2" s="57"/>
      <c r="P2" s="57"/>
      <c r="Q2" s="57"/>
      <c r="R2" s="57"/>
    </row>
    <row r="3" spans="1:18">
      <c r="A3" s="66">
        <f>GRAPHS!I3</f>
        <v>0</v>
      </c>
      <c r="B3" s="67">
        <f>GRAPHS!J3</f>
        <v>0</v>
      </c>
      <c r="C3" s="67">
        <f>GRAPHS!L3</f>
        <v>0</v>
      </c>
      <c r="D3" s="67">
        <f>GRAPHS!O3</f>
        <v>5</v>
      </c>
      <c r="E3" s="67">
        <f>GRAPHS!P3</f>
        <v>10.19</v>
      </c>
      <c r="F3" s="68">
        <f>GRAPHS!Q3</f>
        <v>1.2</v>
      </c>
      <c r="G3" s="68">
        <f>GRAPHS!R3</f>
        <v>9.81</v>
      </c>
      <c r="H3" s="67">
        <f>GRAPHS!S3</f>
        <v>0</v>
      </c>
      <c r="I3" s="67">
        <f>GRAPHS!T3</f>
        <v>-49.050000000000004</v>
      </c>
      <c r="J3" s="67">
        <f>GRAPHS!U3</f>
        <v>100</v>
      </c>
      <c r="K3" s="69">
        <f>GRAPHS!V3</f>
        <v>50.949999999999996</v>
      </c>
    </row>
    <row r="4" spans="1:18">
      <c r="A4" s="70">
        <f>GRAPHS!I4</f>
        <v>0.1</v>
      </c>
      <c r="B4" s="67">
        <f>GRAPHS!J4</f>
        <v>5.0949999999999995E-2</v>
      </c>
      <c r="C4" s="67">
        <f>GRAPHS!L4</f>
        <v>1.0189999999999999</v>
      </c>
      <c r="D4" s="67">
        <f>GRAPHS!O4</f>
        <v>5</v>
      </c>
      <c r="E4" s="67">
        <f>GRAPHS!P4</f>
        <v>10.190000108839994</v>
      </c>
      <c r="F4" s="68">
        <f>GRAPHS!Q4</f>
        <v>1.1999922947486252</v>
      </c>
      <c r="G4" s="68">
        <f>GRAPHS!R4</f>
        <v>9.8099998911600057</v>
      </c>
      <c r="H4" s="67">
        <f>GRAPHS!S4</f>
        <v>0</v>
      </c>
      <c r="I4" s="67">
        <f>GRAPHS!T4</f>
        <v>-49.049999455800027</v>
      </c>
      <c r="J4" s="67">
        <f>GRAPHS!U4</f>
        <v>100</v>
      </c>
      <c r="K4" s="69">
        <f>GRAPHS!V4</f>
        <v>50.950000544199973</v>
      </c>
    </row>
    <row r="5" spans="1:18">
      <c r="A5" s="70">
        <f>GRAPHS!I5</f>
        <v>0.2</v>
      </c>
      <c r="B5" s="67">
        <f>GRAPHS!J5</f>
        <v>0.20380000054419994</v>
      </c>
      <c r="C5" s="67">
        <f>GRAPHS!L5</f>
        <v>2.0380000108839993</v>
      </c>
      <c r="D5" s="67">
        <f>GRAPHS!O5</f>
        <v>5</v>
      </c>
      <c r="E5" s="67">
        <f>GRAPHS!P5</f>
        <v>10.190000435359968</v>
      </c>
      <c r="F5" s="68">
        <f>GRAPHS!Q5</f>
        <v>1.1999691792912723</v>
      </c>
      <c r="G5" s="68">
        <f>GRAPHS!R5</f>
        <v>9.809999564640032</v>
      </c>
      <c r="H5" s="67">
        <f>GRAPHS!S5</f>
        <v>0</v>
      </c>
      <c r="I5" s="67">
        <f>GRAPHS!T5</f>
        <v>-49.049997823200158</v>
      </c>
      <c r="J5" s="67">
        <f>GRAPHS!U5</f>
        <v>100</v>
      </c>
      <c r="K5" s="69">
        <f>GRAPHS!V5</f>
        <v>50.950002176799842</v>
      </c>
    </row>
    <row r="6" spans="1:18">
      <c r="A6" s="70">
        <f>GRAPHS!I6</f>
        <v>0.30000000000000004</v>
      </c>
      <c r="B6" s="67">
        <f>GRAPHS!J6</f>
        <v>0.45855000380939975</v>
      </c>
      <c r="C6" s="67">
        <f>GRAPHS!L6</f>
        <v>3.057000054419996</v>
      </c>
      <c r="D6" s="67">
        <f>GRAPHS!O6</f>
        <v>5</v>
      </c>
      <c r="E6" s="67">
        <f>GRAPHS!P6</f>
        <v>10.190000979559908</v>
      </c>
      <c r="F6" s="68">
        <f>GRAPHS!Q6</f>
        <v>1.1999306545181523</v>
      </c>
      <c r="G6" s="68">
        <f>GRAPHS!R6</f>
        <v>9.8099990204400918</v>
      </c>
      <c r="H6" s="67">
        <f>GRAPHS!S6</f>
        <v>0</v>
      </c>
      <c r="I6" s="67">
        <f>GRAPHS!T6</f>
        <v>-49.049995102200455</v>
      </c>
      <c r="J6" s="67">
        <f>GRAPHS!U6</f>
        <v>100</v>
      </c>
      <c r="K6" s="69">
        <f>GRAPHS!V6</f>
        <v>50.950004897799545</v>
      </c>
    </row>
    <row r="7" spans="1:18">
      <c r="A7" s="70">
        <f>GRAPHS!I7</f>
        <v>0.4</v>
      </c>
      <c r="B7" s="67">
        <f>GRAPHS!J7</f>
        <v>0.81520001414919885</v>
      </c>
      <c r="C7" s="67">
        <f>GRAPHS!L7</f>
        <v>4.076000152375987</v>
      </c>
      <c r="D7" s="67">
        <f>GRAPHS!O7</f>
        <v>5</v>
      </c>
      <c r="E7" s="67">
        <f>GRAPHS!P7</f>
        <v>10.190001741439785</v>
      </c>
      <c r="F7" s="68">
        <f>GRAPHS!Q7</f>
        <v>1.1998767219127779</v>
      </c>
      <c r="G7" s="68">
        <f>GRAPHS!R7</f>
        <v>9.8099982585602152</v>
      </c>
      <c r="H7" s="67">
        <f>GRAPHS!S7</f>
        <v>0</v>
      </c>
      <c r="I7" s="67">
        <f>GRAPHS!T7</f>
        <v>-49.049991292801074</v>
      </c>
      <c r="J7" s="67">
        <f>GRAPHS!U7</f>
        <v>100</v>
      </c>
      <c r="K7" s="69">
        <f>GRAPHS!V7</f>
        <v>50.950008707198926</v>
      </c>
    </row>
    <row r="8" spans="1:18">
      <c r="A8" s="70">
        <f>GRAPHS!I8</f>
        <v>0.5</v>
      </c>
      <c r="B8" s="67">
        <f>GRAPHS!J8</f>
        <v>1.2737500380939966</v>
      </c>
      <c r="C8" s="67">
        <f>GRAPHS!L8</f>
        <v>5.0950003265199655</v>
      </c>
      <c r="D8" s="67">
        <f>GRAPHS!O8</f>
        <v>5</v>
      </c>
      <c r="E8" s="67">
        <f>GRAPHS!P8</f>
        <v>10.190002720999564</v>
      </c>
      <c r="F8" s="68">
        <f>GRAPHS!Q8</f>
        <v>1.1998073835518677</v>
      </c>
      <c r="G8" s="68">
        <f>GRAPHS!R8</f>
        <v>9.8099972790004362</v>
      </c>
      <c r="H8" s="67">
        <f>GRAPHS!S8</f>
        <v>0</v>
      </c>
      <c r="I8" s="67">
        <f>GRAPHS!T8</f>
        <v>-49.049986395002179</v>
      </c>
      <c r="J8" s="67">
        <f>GRAPHS!U8</f>
        <v>100</v>
      </c>
      <c r="K8" s="69">
        <f>GRAPHS!V8</f>
        <v>50.950013604997821</v>
      </c>
    </row>
    <row r="9" spans="1:18">
      <c r="A9" s="70">
        <f>GRAPHS!I9</f>
        <v>0.6</v>
      </c>
      <c r="B9" s="67">
        <f>GRAPHS!J9</f>
        <v>1.8342000843509911</v>
      </c>
      <c r="C9" s="67">
        <f>GRAPHS!L9</f>
        <v>6.1140005986199224</v>
      </c>
      <c r="D9" s="67">
        <f>GRAPHS!O9</f>
        <v>5</v>
      </c>
      <c r="E9" s="67">
        <f>GRAPHS!P9</f>
        <v>10.190003918239194</v>
      </c>
      <c r="F9" s="68">
        <f>GRAPHS!Q9</f>
        <v>1.199722642105213</v>
      </c>
      <c r="G9" s="68">
        <f>GRAPHS!R9</f>
        <v>9.8099960817608061</v>
      </c>
      <c r="H9" s="67">
        <f>GRAPHS!S9</f>
        <v>0</v>
      </c>
      <c r="I9" s="67">
        <f>GRAPHS!T9</f>
        <v>-49.049980408804032</v>
      </c>
      <c r="J9" s="67">
        <f>GRAPHS!U9</f>
        <v>100</v>
      </c>
      <c r="K9" s="69">
        <f>GRAPHS!V9</f>
        <v>50.950019591195968</v>
      </c>
    </row>
    <row r="10" spans="1:18">
      <c r="A10" s="70">
        <f>GRAPHS!I10</f>
        <v>0.7</v>
      </c>
      <c r="B10" s="67">
        <f>GRAPHS!J10</f>
        <v>2.4965501638041792</v>
      </c>
      <c r="C10" s="67">
        <f>GRAPHS!L10</f>
        <v>7.1330009904438416</v>
      </c>
      <c r="D10" s="67">
        <f>GRAPHS!O10</f>
        <v>5</v>
      </c>
      <c r="E10" s="67">
        <f>GRAPHS!P10</f>
        <v>10.190005333158624</v>
      </c>
      <c r="F10" s="68">
        <f>GRAPHS!Q10</f>
        <v>1.1996225008355059</v>
      </c>
      <c r="G10" s="68">
        <f>GRAPHS!R10</f>
        <v>9.8099946668413764</v>
      </c>
      <c r="H10" s="67">
        <f>GRAPHS!S10</f>
        <v>0</v>
      </c>
      <c r="I10" s="67">
        <f>GRAPHS!T10</f>
        <v>-49.049973334206882</v>
      </c>
      <c r="J10" s="67">
        <f>GRAPHS!U10</f>
        <v>100</v>
      </c>
      <c r="K10" s="69">
        <f>GRAPHS!V10</f>
        <v>50.950026665793118</v>
      </c>
    </row>
    <row r="11" spans="1:18">
      <c r="A11" s="70">
        <f>GRAPHS!I11</f>
        <v>0.79999999999999993</v>
      </c>
      <c r="B11" s="67">
        <f>GRAPHS!J11</f>
        <v>3.2608002895143562</v>
      </c>
      <c r="C11" s="67">
        <f>GRAPHS!L11</f>
        <v>8.1520015237597043</v>
      </c>
      <c r="D11" s="67">
        <f>GRAPHS!O11</f>
        <v>5</v>
      </c>
      <c r="E11" s="67">
        <f>GRAPHS!P11</f>
        <v>10.190006965757785</v>
      </c>
      <c r="F11" s="68">
        <f>GRAPHS!Q11</f>
        <v>1.1995069635981319</v>
      </c>
      <c r="G11" s="68">
        <f>GRAPHS!R11</f>
        <v>9.8099930342422148</v>
      </c>
      <c r="H11" s="67">
        <f>GRAPHS!S11</f>
        <v>0</v>
      </c>
      <c r="I11" s="67">
        <f>GRAPHS!T11</f>
        <v>-49.04996517121107</v>
      </c>
      <c r="J11" s="67">
        <f>GRAPHS!U11</f>
        <v>100</v>
      </c>
      <c r="K11" s="69">
        <f>GRAPHS!V11</f>
        <v>50.95003482878893</v>
      </c>
    </row>
    <row r="12" spans="1:18">
      <c r="A12" s="70">
        <f>GRAPHS!I12</f>
        <v>0.89999999999999991</v>
      </c>
      <c r="B12" s="67">
        <f>GRAPHS!J12</f>
        <v>4.1269504767191156</v>
      </c>
      <c r="C12" s="67">
        <f>GRAPHS!L12</f>
        <v>9.1710022203354828</v>
      </c>
      <c r="D12" s="67">
        <f>GRAPHS!O12</f>
        <v>5</v>
      </c>
      <c r="E12" s="67">
        <f>GRAPHS!P12</f>
        <v>10.190008816036601</v>
      </c>
      <c r="F12" s="68">
        <f>GRAPHS!Q12</f>
        <v>1.199376034840921</v>
      </c>
      <c r="G12" s="68">
        <f>GRAPHS!R12</f>
        <v>9.8099911839633993</v>
      </c>
      <c r="H12" s="67">
        <f>GRAPHS!S12</f>
        <v>0</v>
      </c>
      <c r="I12" s="67">
        <f>GRAPHS!T12</f>
        <v>-49.049955919816995</v>
      </c>
      <c r="J12" s="67">
        <f>GRAPHS!U12</f>
        <v>100</v>
      </c>
      <c r="K12" s="69">
        <f>GRAPHS!V12</f>
        <v>50.950044080183005</v>
      </c>
    </row>
    <row r="13" spans="1:18">
      <c r="A13" s="70">
        <f>GRAPHS!I13</f>
        <v>0.99999999999999989</v>
      </c>
      <c r="B13" s="67">
        <f>GRAPHS!J13</f>
        <v>5.0950007428328465</v>
      </c>
      <c r="C13" s="67">
        <f>GRAPHS!L13</f>
        <v>10.190003101939142</v>
      </c>
      <c r="D13" s="67">
        <f>GRAPHS!O13</f>
        <v>5</v>
      </c>
      <c r="E13" s="67">
        <f>GRAPHS!P13</f>
        <v>10.190010883994985</v>
      </c>
      <c r="F13" s="68">
        <f>GRAPHS!Q13</f>
        <v>1.199229719603863</v>
      </c>
      <c r="G13" s="68">
        <f>GRAPHS!R13</f>
        <v>9.8099891160050152</v>
      </c>
      <c r="H13" s="67">
        <f>GRAPHS!S13</f>
        <v>0</v>
      </c>
      <c r="I13" s="67">
        <f>GRAPHS!T13</f>
        <v>-49.049945580025074</v>
      </c>
      <c r="J13" s="67">
        <f>GRAPHS!U13</f>
        <v>100</v>
      </c>
      <c r="K13" s="69">
        <f>GRAPHS!V13</f>
        <v>50.950054419974926</v>
      </c>
    </row>
    <row r="14" spans="1:18">
      <c r="A14" s="70">
        <f>GRAPHS!I14</f>
        <v>1.0999999999999999</v>
      </c>
      <c r="B14" s="67">
        <f>GRAPHS!J14</f>
        <v>6.1649511074467362</v>
      </c>
      <c r="C14" s="67">
        <f>GRAPHS!L14</f>
        <v>11.209004190338641</v>
      </c>
      <c r="D14" s="67">
        <f>GRAPHS!O14</f>
        <v>5</v>
      </c>
      <c r="E14" s="67">
        <f>GRAPHS!P14</f>
        <v>10.190013169632843</v>
      </c>
      <c r="F14" s="68">
        <f>GRAPHS!Q14</f>
        <v>1.1990680235187841</v>
      </c>
      <c r="G14" s="68">
        <f>GRAPHS!R14</f>
        <v>9.8099868303671567</v>
      </c>
      <c r="H14" s="67">
        <f>GRAPHS!S14</f>
        <v>0</v>
      </c>
      <c r="I14" s="67">
        <f>GRAPHS!T14</f>
        <v>-49.049934151835785</v>
      </c>
      <c r="J14" s="67">
        <f>GRAPHS!U14</f>
        <v>100</v>
      </c>
      <c r="K14" s="69">
        <f>GRAPHS!V14</f>
        <v>50.950065848164215</v>
      </c>
    </row>
    <row r="15" spans="1:18">
      <c r="A15" s="70">
        <f>GRAPHS!I15</f>
        <v>1.2</v>
      </c>
      <c r="B15" s="67">
        <f>GRAPHS!J15</f>
        <v>7.3368015923287651</v>
      </c>
      <c r="C15" s="67">
        <f>GRAPHS!L15</f>
        <v>12.228005507301926</v>
      </c>
      <c r="D15" s="67">
        <f>GRAPHS!O15</f>
        <v>5</v>
      </c>
      <c r="E15" s="67">
        <f>GRAPHS!P15</f>
        <v>10.19001567295007</v>
      </c>
      <c r="F15" s="68">
        <f>GRAPHS!Q15</f>
        <v>1.1988909528089866</v>
      </c>
      <c r="G15" s="68">
        <f>GRAPHS!R15</f>
        <v>9.8099843270499303</v>
      </c>
      <c r="H15" s="67">
        <f>GRAPHS!S15</f>
        <v>0</v>
      </c>
      <c r="I15" s="67">
        <f>GRAPHS!T15</f>
        <v>-49.049921635249653</v>
      </c>
      <c r="J15" s="67">
        <f>GRAPHS!U15</f>
        <v>100</v>
      </c>
      <c r="K15" s="69">
        <f>GRAPHS!V15</f>
        <v>50.950078364750347</v>
      </c>
    </row>
    <row r="16" spans="1:18">
      <c r="A16" s="70">
        <f>GRAPHS!I16</f>
        <v>1.3</v>
      </c>
      <c r="B16" s="67">
        <f>GRAPHS!J16</f>
        <v>8.610552221423708</v>
      </c>
      <c r="C16" s="67">
        <f>GRAPHS!L16</f>
        <v>13.247007074596933</v>
      </c>
      <c r="D16" s="67">
        <f>GRAPHS!O16</f>
        <v>5</v>
      </c>
      <c r="E16" s="67">
        <f>GRAPHS!P16</f>
        <v>10.190018393946547</v>
      </c>
      <c r="F16" s="68">
        <f>GRAPHS!Q16</f>
        <v>1.1986985142888484</v>
      </c>
      <c r="G16" s="68">
        <f>GRAPHS!R16</f>
        <v>9.8099816060534533</v>
      </c>
      <c r="H16" s="67">
        <f>GRAPHS!S16</f>
        <v>0</v>
      </c>
      <c r="I16" s="67">
        <f>GRAPHS!T16</f>
        <v>-49.049908030267268</v>
      </c>
      <c r="J16" s="67">
        <f>GRAPHS!U16</f>
        <v>100</v>
      </c>
      <c r="K16" s="69">
        <f>GRAPHS!V16</f>
        <v>50.950091969732732</v>
      </c>
    </row>
    <row r="17" spans="1:11">
      <c r="A17" s="70">
        <f>GRAPHS!I17</f>
        <v>1.4000000000000001</v>
      </c>
      <c r="B17" s="67">
        <f>GRAPHS!J17</f>
        <v>9.986203020853134</v>
      </c>
      <c r="C17" s="67">
        <f>GRAPHS!L17</f>
        <v>14.266008913991588</v>
      </c>
      <c r="D17" s="67">
        <f>GRAPHS!O17</f>
        <v>5</v>
      </c>
      <c r="E17" s="67">
        <f>GRAPHS!P17</f>
        <v>10.190021332622154</v>
      </c>
      <c r="F17" s="68">
        <f>GRAPHS!Q17</f>
        <v>1.1984907153633886</v>
      </c>
      <c r="G17" s="68">
        <f>GRAPHS!R17</f>
        <v>9.8099786673778464</v>
      </c>
      <c r="H17" s="67">
        <f>GRAPHS!S17</f>
        <v>0</v>
      </c>
      <c r="I17" s="67">
        <f>GRAPHS!T17</f>
        <v>-49.049893336889234</v>
      </c>
      <c r="J17" s="67">
        <f>GRAPHS!U17</f>
        <v>100</v>
      </c>
      <c r="K17" s="69">
        <f>GRAPHS!V17</f>
        <v>50.950106663110766</v>
      </c>
    </row>
    <row r="18" spans="1:11">
      <c r="A18" s="70">
        <f>GRAPHS!I18</f>
        <v>1.5000000000000002</v>
      </c>
      <c r="B18" s="67">
        <f>GRAPHS!J18</f>
        <v>11.463754018915404</v>
      </c>
      <c r="C18" s="67">
        <f>GRAPHS!L18</f>
        <v>15.285011047253803</v>
      </c>
      <c r="D18" s="67">
        <f>GRAPHS!O18</f>
        <v>5</v>
      </c>
      <c r="E18" s="67">
        <f>GRAPHS!P18</f>
        <v>10.19002448897675</v>
      </c>
      <c r="F18" s="68">
        <f>GRAPHS!Q18</f>
        <v>1.1982675640277898</v>
      </c>
      <c r="G18" s="68">
        <f>GRAPHS!R18</f>
        <v>9.80997551102325</v>
      </c>
      <c r="H18" s="67">
        <f>GRAPHS!S18</f>
        <v>0</v>
      </c>
      <c r="I18" s="67">
        <f>GRAPHS!T18</f>
        <v>-49.049877555116254</v>
      </c>
      <c r="J18" s="67">
        <f>GRAPHS!U18</f>
        <v>100</v>
      </c>
      <c r="K18" s="69">
        <f>GRAPHS!V18</f>
        <v>50.950122444883746</v>
      </c>
    </row>
    <row r="19" spans="1:11">
      <c r="A19" s="70">
        <f>GRAPHS!I19</f>
        <v>1.6000000000000003</v>
      </c>
      <c r="B19" s="67">
        <f>GRAPHS!J19</f>
        <v>13.043205246085668</v>
      </c>
      <c r="C19" s="67">
        <f>GRAPHS!L19</f>
        <v>16.304013496151477</v>
      </c>
      <c r="D19" s="67">
        <f>GRAPHS!O19</f>
        <v>5</v>
      </c>
      <c r="E19" s="67">
        <f>GRAPHS!P19</f>
        <v>10.190027863010194</v>
      </c>
      <c r="F19" s="68">
        <f>GRAPHS!Q19</f>
        <v>1.1980290688668886</v>
      </c>
      <c r="G19" s="68">
        <f>GRAPHS!R19</f>
        <v>9.8099721369898063</v>
      </c>
      <c r="H19" s="67">
        <f>GRAPHS!S19</f>
        <v>0</v>
      </c>
      <c r="I19" s="67">
        <f>GRAPHS!T19</f>
        <v>-49.049860684949032</v>
      </c>
      <c r="J19" s="67">
        <f>GRAPHS!U19</f>
        <v>100</v>
      </c>
      <c r="K19" s="69">
        <f>GRAPHS!V19</f>
        <v>50.950139315050968</v>
      </c>
    </row>
    <row r="20" spans="1:11">
      <c r="A20" s="70">
        <f>GRAPHS!I20</f>
        <v>1.7000000000000004</v>
      </c>
      <c r="B20" s="67">
        <f>GRAPHS!J20</f>
        <v>14.724556735015867</v>
      </c>
      <c r="C20" s="67">
        <f>GRAPHS!L20</f>
        <v>17.323016282452496</v>
      </c>
      <c r="D20" s="67">
        <f>GRAPHS!O20</f>
        <v>5</v>
      </c>
      <c r="E20" s="67">
        <f>GRAPHS!P20</f>
        <v>10.190031454722329</v>
      </c>
      <c r="F20" s="68">
        <f>GRAPHS!Q20</f>
        <v>1.197775239054623</v>
      </c>
      <c r="G20" s="68">
        <f>GRAPHS!R20</f>
        <v>9.8099685452776715</v>
      </c>
      <c r="H20" s="67">
        <f>GRAPHS!S20</f>
        <v>0</v>
      </c>
      <c r="I20" s="67">
        <f>GRAPHS!T20</f>
        <v>-49.049842726388356</v>
      </c>
      <c r="J20" s="67">
        <f>GRAPHS!U20</f>
        <v>100</v>
      </c>
      <c r="K20" s="69">
        <f>GRAPHS!V20</f>
        <v>50.950157273611644</v>
      </c>
    </row>
    <row r="21" spans="1:11">
      <c r="A21" s="70">
        <f>GRAPHS!I21</f>
        <v>1.8000000000000005</v>
      </c>
      <c r="B21" s="67">
        <f>GRAPHS!J21</f>
        <v>16.507808520534727</v>
      </c>
      <c r="C21" s="67">
        <f>GRAPHS!L21</f>
        <v>18.342019427924729</v>
      </c>
      <c r="D21" s="67">
        <f>GRAPHS!O21</f>
        <v>5</v>
      </c>
      <c r="E21" s="67">
        <f>GRAPHS!P21</f>
        <v>10.190035264112993</v>
      </c>
      <c r="F21" s="68">
        <f>GRAPHS!Q21</f>
        <v>1.1975060843534466</v>
      </c>
      <c r="G21" s="68">
        <f>GRAPHS!R21</f>
        <v>9.8099647358870072</v>
      </c>
      <c r="H21" s="67">
        <f>GRAPHS!S21</f>
        <v>0</v>
      </c>
      <c r="I21" s="67">
        <f>GRAPHS!T21</f>
        <v>-49.049823679435036</v>
      </c>
      <c r="J21" s="67">
        <f>GRAPHS!U21</f>
        <v>100</v>
      </c>
      <c r="K21" s="69">
        <f>GRAPHS!V21</f>
        <v>50.950176320564964</v>
      </c>
    </row>
    <row r="22" spans="1:11">
      <c r="A22" s="70">
        <f>GRAPHS!I22</f>
        <v>1.9000000000000006</v>
      </c>
      <c r="B22" s="67">
        <f>GRAPHS!J22</f>
        <v>18.392960639647765</v>
      </c>
      <c r="C22" s="67">
        <f>GRAPHS!L22</f>
        <v>19.361022954336029</v>
      </c>
      <c r="D22" s="67">
        <f>GRAPHS!O22</f>
        <v>5</v>
      </c>
      <c r="E22" s="67">
        <f>GRAPHS!P22</f>
        <v>10.190039291182009</v>
      </c>
      <c r="F22" s="68">
        <f>GRAPHS!Q22</f>
        <v>1.1972216151137021</v>
      </c>
      <c r="G22" s="68">
        <f>GRAPHS!R22</f>
        <v>9.8099607088179912</v>
      </c>
      <c r="H22" s="67">
        <f>GRAPHS!S22</f>
        <v>0</v>
      </c>
      <c r="I22" s="67">
        <f>GRAPHS!T22</f>
        <v>-49.049803544089954</v>
      </c>
      <c r="J22" s="67">
        <f>GRAPHS!U22</f>
        <v>100</v>
      </c>
      <c r="K22" s="69">
        <f>GRAPHS!V22</f>
        <v>50.950196455910046</v>
      </c>
    </row>
    <row r="23" spans="1:11">
      <c r="A23" s="70">
        <f>GRAPHS!I23</f>
        <v>2.0000000000000004</v>
      </c>
      <c r="B23" s="67">
        <f>GRAPHS!J23</f>
        <v>20.380013131537279</v>
      </c>
      <c r="C23" s="67">
        <f>GRAPHS!L23</f>
        <v>20.380026883454232</v>
      </c>
      <c r="D23" s="67">
        <f>GRAPHS!O23</f>
        <v>5</v>
      </c>
      <c r="E23" s="67">
        <f>GRAPHS!P23</f>
        <v>10.190043535929192</v>
      </c>
      <c r="F23" s="68">
        <f>GRAPHS!Q23</f>
        <v>1.1969218422729582</v>
      </c>
      <c r="G23" s="68">
        <f>GRAPHS!R23</f>
        <v>9.8099564640708081</v>
      </c>
      <c r="H23" s="67">
        <f>GRAPHS!S23</f>
        <v>0</v>
      </c>
      <c r="I23" s="67">
        <f>GRAPHS!T23</f>
        <v>-49.049782320354041</v>
      </c>
      <c r="J23" s="67">
        <f>GRAPHS!U23</f>
        <v>100</v>
      </c>
      <c r="K23" s="69">
        <f>GRAPHS!V23</f>
        <v>50.950217679645959</v>
      </c>
    </row>
    <row r="24" spans="1:11">
      <c r="A24" s="70">
        <f>GRAPHS!I24</f>
        <v>2.1000000000000005</v>
      </c>
      <c r="B24" s="67">
        <f>GRAPHS!J24</f>
        <v>22.46896603756235</v>
      </c>
      <c r="C24" s="67">
        <f>GRAPHS!L24</f>
        <v>21.399031237047151</v>
      </c>
      <c r="D24" s="67">
        <f>GRAPHS!O24</f>
        <v>5</v>
      </c>
      <c r="E24" s="67">
        <f>GRAPHS!P24</f>
        <v>10.190047998354348</v>
      </c>
      <c r="F24" s="68">
        <f>GRAPHS!Q24</f>
        <v>1.1966067773553095</v>
      </c>
      <c r="G24" s="68">
        <f>GRAPHS!R24</f>
        <v>9.8099520016456516</v>
      </c>
      <c r="H24" s="67">
        <f>GRAPHS!S24</f>
        <v>0</v>
      </c>
      <c r="I24" s="67">
        <f>GRAPHS!T24</f>
        <v>-49.049760008228262</v>
      </c>
      <c r="J24" s="67">
        <f>GRAPHS!U24</f>
        <v>100</v>
      </c>
      <c r="K24" s="69">
        <f>GRAPHS!V24</f>
        <v>50.950239991771738</v>
      </c>
    </row>
    <row r="25" spans="1:11">
      <c r="A25" s="70">
        <f>GRAPHS!I25</f>
        <v>2.2000000000000006</v>
      </c>
      <c r="B25" s="67">
        <f>GRAPHS!J25</f>
        <v>24.659819401258837</v>
      </c>
      <c r="C25" s="67">
        <f>GRAPHS!L25</f>
        <v>22.418036036882587</v>
      </c>
      <c r="D25" s="67">
        <f>GRAPHS!O25</f>
        <v>5</v>
      </c>
      <c r="E25" s="67">
        <f>GRAPHS!P25</f>
        <v>10.190052678457278</v>
      </c>
      <c r="F25" s="68">
        <f>GRAPHS!Q25</f>
        <v>1.1962764324706385</v>
      </c>
      <c r="G25" s="68">
        <f>GRAPHS!R25</f>
        <v>9.8099473215427224</v>
      </c>
      <c r="H25" s="67">
        <f>GRAPHS!S25</f>
        <v>0</v>
      </c>
      <c r="I25" s="67">
        <f>GRAPHS!T25</f>
        <v>-49.049736607713612</v>
      </c>
      <c r="J25" s="67">
        <f>GRAPHS!U25</f>
        <v>100</v>
      </c>
      <c r="K25" s="69">
        <f>GRAPHS!V25</f>
        <v>50.950263392286388</v>
      </c>
    </row>
    <row r="26" spans="1:11">
      <c r="A26" s="70">
        <f>GRAPHS!I26</f>
        <v>2.3000000000000007</v>
      </c>
      <c r="B26" s="67">
        <f>GRAPHS!J26</f>
        <v>26.952573268339382</v>
      </c>
      <c r="C26" s="67">
        <f>GRAPHS!L26</f>
        <v>23.437041304728314</v>
      </c>
      <c r="D26" s="67">
        <f>GRAPHS!O26</f>
        <v>5</v>
      </c>
      <c r="E26" s="67">
        <f>GRAPHS!P26</f>
        <v>10.190057576237761</v>
      </c>
      <c r="F26" s="68">
        <f>GRAPHS!Q26</f>
        <v>1.1959308203138403</v>
      </c>
      <c r="G26" s="68">
        <f>GRAPHS!R26</f>
        <v>9.809942423762239</v>
      </c>
      <c r="H26" s="67">
        <f>GRAPHS!S26</f>
        <v>0</v>
      </c>
      <c r="I26" s="67">
        <f>GRAPHS!T26</f>
        <v>-49.049712118811193</v>
      </c>
      <c r="J26" s="67">
        <f>GRAPHS!U26</f>
        <v>100</v>
      </c>
      <c r="K26" s="69">
        <f>GRAPHS!V26</f>
        <v>50.950287881188807</v>
      </c>
    </row>
    <row r="27" spans="1:11">
      <c r="A27" s="70">
        <f>GRAPHS!I27</f>
        <v>2.4000000000000008</v>
      </c>
      <c r="B27" s="67">
        <f>GRAPHS!J27</f>
        <v>29.347227686693401</v>
      </c>
      <c r="C27" s="67">
        <f>GRAPHS!L27</f>
        <v>24.456047062352091</v>
      </c>
      <c r="D27" s="67">
        <f>GRAPHS!O27</f>
        <v>5</v>
      </c>
      <c r="E27" s="67">
        <f>GRAPHS!P27</f>
        <v>10.190062691695578</v>
      </c>
      <c r="F27" s="68">
        <f>GRAPHS!Q27</f>
        <v>1.1955699541640101</v>
      </c>
      <c r="G27" s="68">
        <f>GRAPHS!R27</f>
        <v>9.8099373083044217</v>
      </c>
      <c r="H27" s="67">
        <f>GRAPHS!S27</f>
        <v>0</v>
      </c>
      <c r="I27" s="67">
        <f>GRAPHS!T27</f>
        <v>-49.049686541522107</v>
      </c>
      <c r="J27" s="67">
        <f>GRAPHS!U27</f>
        <v>100</v>
      </c>
      <c r="K27" s="69">
        <f>GRAPHS!V27</f>
        <v>50.950313458477893</v>
      </c>
    </row>
    <row r="28" spans="1:11">
      <c r="A28" s="70">
        <f>GRAPHS!I28</f>
        <v>2.5000000000000009</v>
      </c>
      <c r="B28" s="67">
        <f>GRAPHS!J28</f>
        <v>31.843782706387088</v>
      </c>
      <c r="C28" s="67">
        <f>GRAPHS!L28</f>
        <v>25.47505333152165</v>
      </c>
      <c r="D28" s="67">
        <f>GRAPHS!O28</f>
        <v>5</v>
      </c>
      <c r="E28" s="67">
        <f>GRAPHS!P28</f>
        <v>10.190068024830493</v>
      </c>
      <c r="F28" s="68">
        <f>GRAPHS!Q28</f>
        <v>1.1951938478835922</v>
      </c>
      <c r="G28" s="68">
        <f>GRAPHS!R28</f>
        <v>9.8099319751695067</v>
      </c>
      <c r="H28" s="67">
        <f>GRAPHS!S28</f>
        <v>0</v>
      </c>
      <c r="I28" s="67">
        <f>GRAPHS!T28</f>
        <v>-49.049659875847532</v>
      </c>
      <c r="J28" s="67">
        <f>GRAPHS!U28</f>
        <v>100</v>
      </c>
      <c r="K28" s="69">
        <f>GRAPHS!V28</f>
        <v>50.950340124152468</v>
      </c>
    </row>
    <row r="29" spans="1:11">
      <c r="A29" s="71">
        <f>GRAPHS!I29</f>
        <v>2.600000000000001</v>
      </c>
      <c r="B29" s="72">
        <f>GRAPHS!J29</f>
        <v>34.442238379663408</v>
      </c>
      <c r="C29" s="72">
        <f>GRAPHS!L29</f>
        <v>26.494060134004698</v>
      </c>
      <c r="D29" s="72">
        <f>GRAPHS!O29</f>
        <v>5</v>
      </c>
      <c r="E29" s="72">
        <f>GRAPHS!P29</f>
        <v>10.190073575642263</v>
      </c>
      <c r="F29" s="73">
        <f>GRAPHS!Q29</f>
        <v>1.1948025159174949</v>
      </c>
      <c r="G29" s="73">
        <f>GRAPHS!R29</f>
        <v>9.8099264243577373</v>
      </c>
      <c r="H29" s="72">
        <f>GRAPHS!S29</f>
        <v>0</v>
      </c>
      <c r="I29" s="72">
        <f>GRAPHS!T29</f>
        <v>-49.04963212178869</v>
      </c>
      <c r="J29" s="72">
        <f>GRAPHS!U29</f>
        <v>100</v>
      </c>
      <c r="K29" s="74">
        <f>GRAPHS!V29</f>
        <v>50.95036787821131</v>
      </c>
    </row>
    <row r="30" spans="1:11">
      <c r="A30" s="71">
        <f>GRAPHS!I30</f>
        <v>2.7000000000000011</v>
      </c>
      <c r="B30" s="72">
        <f>GRAPHS!J30</f>
        <v>37.142594760942089</v>
      </c>
      <c r="C30" s="72">
        <f>GRAPHS!L30</f>
        <v>27.513067491568926</v>
      </c>
      <c r="D30" s="72">
        <f>GRAPHS!O30</f>
        <v>5</v>
      </c>
      <c r="E30" s="72">
        <f>GRAPHS!P30</f>
        <v>10.190079344130636</v>
      </c>
      <c r="F30" s="73">
        <f>GRAPHS!Q30</f>
        <v>1.1943959732921647</v>
      </c>
      <c r="G30" s="73">
        <f>GRAPHS!R30</f>
        <v>9.8099206558693641</v>
      </c>
      <c r="H30" s="72">
        <f>GRAPHS!S30</f>
        <v>0</v>
      </c>
      <c r="I30" s="72">
        <f>GRAPHS!T30</f>
        <v>-49.049603279346819</v>
      </c>
      <c r="J30" s="72">
        <f>GRAPHS!U30</f>
        <v>100</v>
      </c>
      <c r="K30" s="74">
        <f>GRAPHS!V30</f>
        <v>50.950396720653181</v>
      </c>
    </row>
    <row r="31" spans="1:11">
      <c r="A31" s="71">
        <f>GRAPHS!I31</f>
        <v>2.8000000000000012</v>
      </c>
      <c r="B31" s="72">
        <f>GRAPHS!J31</f>
        <v>39.944851906819636</v>
      </c>
      <c r="C31" s="72">
        <f>GRAPHS!L31</f>
        <v>28.53207542598199</v>
      </c>
      <c r="D31" s="72">
        <f>GRAPHS!O31</f>
        <v>5</v>
      </c>
      <c r="E31" s="72">
        <f>GRAPHS!P31</f>
        <v>10.190085330295346</v>
      </c>
      <c r="F31" s="73">
        <f>GRAPHS!Q31</f>
        <v>1.1939742356146263</v>
      </c>
      <c r="G31" s="73">
        <f>GRAPHS!R31</f>
        <v>9.8099146697046535</v>
      </c>
      <c r="H31" s="72">
        <f>GRAPHS!S31</f>
        <v>0</v>
      </c>
      <c r="I31" s="72">
        <f>GRAPHS!T31</f>
        <v>-49.049573348523268</v>
      </c>
      <c r="J31" s="72">
        <f>GRAPHS!U31</f>
        <v>100</v>
      </c>
      <c r="K31" s="74">
        <f>GRAPHS!V31</f>
        <v>50.950426651476732</v>
      </c>
    </row>
    <row r="32" spans="1:11">
      <c r="A32" s="71">
        <f>GRAPHS!I32</f>
        <v>2.9000000000000012</v>
      </c>
      <c r="B32" s="72">
        <f>GRAPHS!J32</f>
        <v>42.84900987606931</v>
      </c>
      <c r="C32" s="72">
        <f>GRAPHS!L32</f>
        <v>29.551083959011525</v>
      </c>
      <c r="D32" s="72">
        <f>GRAPHS!O32</f>
        <v>5</v>
      </c>
      <c r="E32" s="72">
        <f>GRAPHS!P32</f>
        <v>10.190091534136124</v>
      </c>
      <c r="F32" s="73">
        <f>GRAPHS!Q32</f>
        <v>1.1935373190714837</v>
      </c>
      <c r="G32" s="73">
        <f>GRAPHS!R32</f>
        <v>9.8099084658638755</v>
      </c>
      <c r="H32" s="72">
        <f>GRAPHS!S32</f>
        <v>0</v>
      </c>
      <c r="I32" s="72">
        <f>GRAPHS!T32</f>
        <v>-49.04954232931938</v>
      </c>
      <c r="J32" s="72">
        <f>GRAPHS!U32</f>
        <v>100</v>
      </c>
      <c r="K32" s="74">
        <f>GRAPHS!V32</f>
        <v>50.95045767068062</v>
      </c>
    </row>
    <row r="33" spans="1:17">
      <c r="A33" s="71">
        <f>GRAPHS!I33</f>
        <v>3.0000000000000013</v>
      </c>
      <c r="B33" s="72">
        <f>GRAPHS!J33</f>
        <v>45.855068729641147</v>
      </c>
      <c r="C33" s="72">
        <f>GRAPHS!L33</f>
        <v>30.570093112425138</v>
      </c>
      <c r="D33" s="72">
        <f>GRAPHS!O33</f>
        <v>5</v>
      </c>
      <c r="E33" s="72">
        <f>GRAPHS!P33</f>
        <v>10.190097955652686</v>
      </c>
      <c r="F33" s="73">
        <f>GRAPHS!Q33</f>
        <v>1.193085240427886</v>
      </c>
      <c r="G33" s="73">
        <f>GRAPHS!R33</f>
        <v>9.8099020443473144</v>
      </c>
      <c r="H33" s="72">
        <f>GRAPHS!S33</f>
        <v>0</v>
      </c>
      <c r="I33" s="72">
        <f>GRAPHS!T33</f>
        <v>-49.049510221736568</v>
      </c>
      <c r="J33" s="72">
        <f>GRAPHS!U33</f>
        <v>100</v>
      </c>
      <c r="K33" s="74">
        <f>GRAPHS!V33</f>
        <v>50.950489778263432</v>
      </c>
    </row>
    <row r="34" spans="1:17">
      <c r="A34" s="71">
        <f>GRAPHS!I34</f>
        <v>3.1000000000000014</v>
      </c>
      <c r="B34" s="72">
        <f>GRAPHS!J34</f>
        <v>48.963028530661923</v>
      </c>
      <c r="C34" s="72">
        <f>GRAPHS!L34</f>
        <v>31.589102907990405</v>
      </c>
      <c r="D34" s="72">
        <f>GRAPHS!O34</f>
        <v>5</v>
      </c>
      <c r="E34" s="72">
        <f>GRAPHS!P34</f>
        <v>10.190104594844737</v>
      </c>
      <c r="F34" s="73">
        <f>GRAPHS!Q34</f>
        <v>1.192618017026456</v>
      </c>
      <c r="G34" s="73">
        <f>GRAPHS!R34</f>
        <v>9.8098954051552631</v>
      </c>
      <c r="H34" s="72">
        <f>GRAPHS!S34</f>
        <v>0</v>
      </c>
      <c r="I34" s="72">
        <f>GRAPHS!T34</f>
        <v>-49.049477025776312</v>
      </c>
      <c r="J34" s="72">
        <f>GRAPHS!U34</f>
        <v>100</v>
      </c>
      <c r="K34" s="74">
        <f>GRAPHS!V34</f>
        <v>50.950522974223688</v>
      </c>
    </row>
    <row r="35" spans="1:17">
      <c r="A35" s="71">
        <f>GRAPHS!I35</f>
        <v>3.2000000000000015</v>
      </c>
      <c r="B35" s="72">
        <f>GRAPHS!J35</f>
        <v>52.172889344435184</v>
      </c>
      <c r="C35" s="72">
        <f>GRAPHS!L35</f>
        <v>32.608113367474878</v>
      </c>
      <c r="D35" s="72">
        <f>GRAPHS!O35</f>
        <v>5</v>
      </c>
      <c r="E35" s="72">
        <f>GRAPHS!P35</f>
        <v>10.190111451711976</v>
      </c>
      <c r="F35" s="73">
        <f>GRAPHS!Q35</f>
        <v>1.1921356667861804</v>
      </c>
      <c r="G35" s="73">
        <f>GRAPHS!R35</f>
        <v>9.8098885482880238</v>
      </c>
      <c r="H35" s="72">
        <f>GRAPHS!S35</f>
        <v>0</v>
      </c>
      <c r="I35" s="72">
        <f>GRAPHS!T35</f>
        <v>-49.049442741440117</v>
      </c>
      <c r="J35" s="72">
        <f>GRAPHS!U35</f>
        <v>100</v>
      </c>
      <c r="K35" s="74">
        <f>GRAPHS!V35</f>
        <v>50.950557258559883</v>
      </c>
    </row>
    <row r="36" spans="1:17">
      <c r="A36" s="71">
        <f>GRAPHS!I36</f>
        <v>3.3000000000000016</v>
      </c>
      <c r="B36" s="72">
        <f>GRAPHS!J36</f>
        <v>55.484651238441231</v>
      </c>
      <c r="C36" s="72">
        <f>GRAPHS!L36</f>
        <v>33.627124512646077</v>
      </c>
      <c r="D36" s="72">
        <f>GRAPHS!O36</f>
        <v>5</v>
      </c>
      <c r="E36" s="72">
        <f>GRAPHS!P36</f>
        <v>10.190118526254093</v>
      </c>
      <c r="F36" s="73">
        <f>GRAPHS!Q36</f>
        <v>1.191638208201268</v>
      </c>
      <c r="G36" s="73">
        <f>GRAPHS!R36</f>
        <v>9.8098814737459072</v>
      </c>
      <c r="H36" s="72">
        <f>GRAPHS!S36</f>
        <v>0</v>
      </c>
      <c r="I36" s="72">
        <f>GRAPHS!T36</f>
        <v>-49.049407368729533</v>
      </c>
      <c r="J36" s="72">
        <f>GRAPHS!U36</f>
        <v>100</v>
      </c>
      <c r="K36" s="74">
        <f>GRAPHS!V36</f>
        <v>50.950592631270467</v>
      </c>
    </row>
    <row r="37" spans="1:17">
      <c r="A37" s="71">
        <f>GRAPHS!I37</f>
        <v>3.4000000000000017</v>
      </c>
      <c r="B37" s="72">
        <f>GRAPHS!J37</f>
        <v>58.898314282337111</v>
      </c>
      <c r="C37" s="72">
        <f>GRAPHS!L37</f>
        <v>34.646136365271488</v>
      </c>
      <c r="D37" s="72">
        <f>GRAPHS!O37</f>
        <v>5</v>
      </c>
      <c r="E37" s="72">
        <f>GRAPHS!P37</f>
        <v>10.190125818470761</v>
      </c>
      <c r="F37" s="73">
        <f>GRAPHS!Q37</f>
        <v>1.1911256603399654</v>
      </c>
      <c r="G37" s="73">
        <f>GRAPHS!R37</f>
        <v>9.8098741815292385</v>
      </c>
      <c r="H37" s="72">
        <f>GRAPHS!S37</f>
        <v>0</v>
      </c>
      <c r="I37" s="72">
        <f>GRAPHS!T37</f>
        <v>-49.049370907646193</v>
      </c>
      <c r="J37" s="72">
        <f>GRAPHS!U37</f>
        <v>100</v>
      </c>
      <c r="K37" s="74">
        <f>GRAPHS!V37</f>
        <v>50.950629092353807</v>
      </c>
    </row>
    <row r="38" spans="1:17">
      <c r="A38" s="71">
        <f>GRAPHS!I38</f>
        <v>3.5000000000000018</v>
      </c>
      <c r="B38" s="72">
        <f>GRAPHS!J38</f>
        <v>62.413878547956614</v>
      </c>
      <c r="C38" s="72">
        <f>GRAPHS!L38</f>
        <v>35.665148947118567</v>
      </c>
      <c r="D38" s="72">
        <f>GRAPHS!O38</f>
        <v>5</v>
      </c>
      <c r="E38" s="72">
        <f>GRAPHS!P38</f>
        <v>10.190133328361654</v>
      </c>
      <c r="F38" s="73">
        <f>GRAPHS!Q38</f>
        <v>1.1905980428433414</v>
      </c>
      <c r="G38" s="73">
        <f>GRAPHS!R38</f>
        <v>9.8098666716383462</v>
      </c>
      <c r="H38" s="72">
        <f>GRAPHS!S38</f>
        <v>0</v>
      </c>
      <c r="I38" s="72">
        <f>GRAPHS!T38</f>
        <v>-49.049333358191731</v>
      </c>
      <c r="J38" s="72">
        <f>GRAPHS!U38</f>
        <v>100</v>
      </c>
      <c r="K38" s="74">
        <f>GRAPHS!V38</f>
        <v>50.950666641808269</v>
      </c>
    </row>
    <row r="39" spans="1:17">
      <c r="A39" s="71">
        <f>GRAPHS!I39</f>
        <v>3.6000000000000019</v>
      </c>
      <c r="B39" s="72">
        <f>GRAPHS!J39</f>
        <v>66.031344109310282</v>
      </c>
      <c r="C39" s="72">
        <f>GRAPHS!L39</f>
        <v>36.684162279954734</v>
      </c>
      <c r="D39" s="72">
        <f>GRAPHS!O39</f>
        <v>5</v>
      </c>
      <c r="E39" s="72">
        <f>GRAPHS!P39</f>
        <v>10.190141055926423</v>
      </c>
      <c r="F39" s="73">
        <f>GRAPHS!Q39</f>
        <v>1.1900553759240331</v>
      </c>
      <c r="G39" s="73">
        <f>GRAPHS!R39</f>
        <v>9.8098589440735768</v>
      </c>
      <c r="H39" s="72">
        <f>GRAPHS!S39</f>
        <v>0</v>
      </c>
      <c r="I39" s="72">
        <f>GRAPHS!T39</f>
        <v>-49.049294720367882</v>
      </c>
      <c r="J39" s="72">
        <f>GRAPHS!U39</f>
        <v>100</v>
      </c>
      <c r="K39" s="74">
        <f>GRAPHS!V39</f>
        <v>50.950705279632118</v>
      </c>
    </row>
    <row r="40" spans="1:17" ht="18.75">
      <c r="A40" s="71">
        <f>GRAPHS!I40</f>
        <v>3.700000000000002</v>
      </c>
      <c r="B40" s="72">
        <f>GRAPHS!J40</f>
        <v>69.750711042585394</v>
      </c>
      <c r="C40" s="72">
        <f>GRAPHS!L40</f>
        <v>37.703176385547373</v>
      </c>
      <c r="D40" s="72">
        <f>GRAPHS!O40</f>
        <v>5</v>
      </c>
      <c r="E40" s="72">
        <f>GRAPHS!P40</f>
        <v>10.190149001164723</v>
      </c>
      <c r="F40" s="73">
        <f>GRAPHS!Q40</f>
        <v>1.1894976803649548</v>
      </c>
      <c r="G40" s="73">
        <f>GRAPHS!R40</f>
        <v>9.8098509988352767</v>
      </c>
      <c r="H40" s="72">
        <f>GRAPHS!S40</f>
        <v>0</v>
      </c>
      <c r="I40" s="72">
        <f>GRAPHS!T40</f>
        <v>-49.04925499417638</v>
      </c>
      <c r="J40" s="72">
        <f>GRAPHS!U40</f>
        <v>100</v>
      </c>
      <c r="K40" s="74">
        <f>GRAPHS!V40</f>
        <v>50.95074500582362</v>
      </c>
      <c r="L40" s="75" t="s">
        <v>68</v>
      </c>
      <c r="M40" s="76"/>
      <c r="N40" s="77" t="s">
        <v>69</v>
      </c>
      <c r="O40" s="78" t="s">
        <v>70</v>
      </c>
      <c r="P40" s="79" t="s">
        <v>71</v>
      </c>
    </row>
    <row r="41" spans="1:17" ht="18">
      <c r="A41" s="71">
        <f>GRAPHS!I41</f>
        <v>3.800000000000002</v>
      </c>
      <c r="B41" s="72">
        <f>GRAPHS!J41</f>
        <v>73.571979426145958</v>
      </c>
      <c r="C41" s="72">
        <f>GRAPHS!L41</f>
        <v>38.722191285663847</v>
      </c>
      <c r="D41" s="72">
        <f>GRAPHS!O41</f>
        <v>5</v>
      </c>
      <c r="E41" s="72">
        <f>GRAPHS!P41</f>
        <v>10.19015716407619</v>
      </c>
      <c r="F41" s="73">
        <f>GRAPHS!Q41</f>
        <v>1.1889249775179744</v>
      </c>
      <c r="G41" s="73">
        <f>GRAPHS!R41</f>
        <v>9.8098428359238099</v>
      </c>
      <c r="H41" s="72">
        <f>GRAPHS!S41</f>
        <v>0</v>
      </c>
      <c r="I41" s="72">
        <f>GRAPHS!T41</f>
        <v>-49.04921417961905</v>
      </c>
      <c r="J41" s="72">
        <f>GRAPHS!U41</f>
        <v>100</v>
      </c>
      <c r="K41" s="74">
        <f>GRAPHS!V41</f>
        <v>50.95078582038095</v>
      </c>
      <c r="L41" s="80" t="s">
        <v>72</v>
      </c>
      <c r="M41" s="81"/>
      <c r="O41" s="78" t="s">
        <v>73</v>
      </c>
      <c r="P41" s="79" t="s">
        <v>74</v>
      </c>
    </row>
    <row r="42" spans="1:17">
      <c r="A42" s="71">
        <f>GRAPHS!I42</f>
        <v>3.9000000000000021</v>
      </c>
      <c r="B42" s="72">
        <f>GRAPHS!J42</f>
        <v>77.49514934053272</v>
      </c>
      <c r="C42" s="72">
        <f>GRAPHS!L42</f>
        <v>39.741207002071462</v>
      </c>
      <c r="D42" s="72">
        <f>GRAPHS!O42</f>
        <v>5</v>
      </c>
      <c r="E42" s="72">
        <f>GRAPHS!P42</f>
        <v>10.190165544660452</v>
      </c>
      <c r="F42" s="73">
        <f>GRAPHS!Q42</f>
        <v>1.1883372893025494</v>
      </c>
      <c r="G42" s="73">
        <f>GRAPHS!R42</f>
        <v>9.8098344553395478</v>
      </c>
      <c r="H42" s="72">
        <f>GRAPHS!S42</f>
        <v>0</v>
      </c>
      <c r="I42" s="72">
        <f>GRAPHS!T42</f>
        <v>-49.049172276697739</v>
      </c>
      <c r="J42" s="72">
        <f>GRAPHS!U42</f>
        <v>100</v>
      </c>
      <c r="K42" s="74">
        <f>GRAPHS!V42</f>
        <v>50.950827723302261</v>
      </c>
      <c r="L42" s="82" t="s">
        <v>75</v>
      </c>
      <c r="M42" s="83"/>
      <c r="O42" s="84" t="s">
        <v>76</v>
      </c>
      <c r="P42" s="79" t="s">
        <v>77</v>
      </c>
    </row>
    <row r="43" spans="1:17" ht="18.75">
      <c r="A43" s="71">
        <f>GRAPHS!I43</f>
        <v>4.0000000000000018</v>
      </c>
      <c r="B43" s="72">
        <f>GRAPHS!J43</f>
        <v>81.52022086846317</v>
      </c>
      <c r="C43" s="72">
        <f>GRAPHS!L43</f>
        <v>40.760223556537511</v>
      </c>
      <c r="D43" s="72">
        <f>GRAPHS!O43</f>
        <v>5</v>
      </c>
      <c r="E43" s="72">
        <f>GRAPHS!P43</f>
        <v>10.190174142917128</v>
      </c>
      <c r="F43" s="73">
        <f>GRAPHS!Q43</f>
        <v>1.1877346382043312</v>
      </c>
      <c r="G43" s="73">
        <f>GRAPHS!R43</f>
        <v>9.8098258570828722</v>
      </c>
      <c r="H43" s="72">
        <f>GRAPHS!S43</f>
        <v>0</v>
      </c>
      <c r="I43" s="72">
        <f>GRAPHS!T43</f>
        <v>-49.049129285414359</v>
      </c>
      <c r="J43" s="72">
        <f>GRAPHS!U43</f>
        <v>100</v>
      </c>
      <c r="K43" s="74">
        <f>GRAPHS!V43</f>
        <v>50.950870714585641</v>
      </c>
      <c r="L43" s="85" t="s">
        <v>78</v>
      </c>
      <c r="M43" s="86"/>
      <c r="O43" s="87" t="s">
        <v>79</v>
      </c>
      <c r="P43" s="79" t="s">
        <v>80</v>
      </c>
      <c r="Q43" s="88"/>
    </row>
    <row r="44" spans="1:17">
      <c r="A44" s="71">
        <f>GRAPHS!I44</f>
        <v>4.1000000000000014</v>
      </c>
      <c r="B44" s="72">
        <f>GRAPHS!J44</f>
        <v>85.647194094831505</v>
      </c>
      <c r="C44" s="72">
        <f>GRAPHS!L44</f>
        <v>41.779240970829221</v>
      </c>
      <c r="D44" s="72">
        <f>GRAPHS!O44</f>
        <v>5</v>
      </c>
      <c r="E44" s="72">
        <f>GRAPHS!P44</f>
        <v>10.190182958845826</v>
      </c>
      <c r="F44" s="73">
        <f>GRAPHS!Q44</f>
        <v>1.1871170472737311</v>
      </c>
      <c r="G44" s="73">
        <f>GRAPHS!R44</f>
        <v>9.8098170411541741</v>
      </c>
      <c r="H44" s="72">
        <f>GRAPHS!S44</f>
        <v>0</v>
      </c>
      <c r="I44" s="72">
        <f>GRAPHS!T44</f>
        <v>-49.049085205770872</v>
      </c>
      <c r="J44" s="72">
        <f>GRAPHS!U44</f>
        <v>100</v>
      </c>
      <c r="K44" s="74">
        <f>GRAPHS!V44</f>
        <v>50.950914794229128</v>
      </c>
      <c r="L44" s="183" t="s">
        <v>81</v>
      </c>
      <c r="M44" s="184"/>
      <c r="O44" s="87" t="s">
        <v>82</v>
      </c>
      <c r="P44" s="79" t="s">
        <v>83</v>
      </c>
      <c r="Q44" s="88"/>
    </row>
    <row r="45" spans="1:17">
      <c r="A45" s="71">
        <f>GRAPHS!I45</f>
        <v>4.2000000000000011</v>
      </c>
      <c r="B45" s="72">
        <f>GRAPHS!J45</f>
        <v>89.876069106708655</v>
      </c>
      <c r="C45" s="72">
        <f>GRAPHS!L45</f>
        <v>42.798259266713806</v>
      </c>
      <c r="D45" s="72">
        <f>GRAPHS!O45</f>
        <v>5</v>
      </c>
      <c r="E45" s="72">
        <f>GRAPHS!P45</f>
        <v>10.190191992446147</v>
      </c>
      <c r="F45" s="73">
        <f>GRAPHS!Q45</f>
        <v>1.1864845401244519</v>
      </c>
      <c r="G45" s="73">
        <f>GRAPHS!R45</f>
        <v>9.809808007553853</v>
      </c>
      <c r="H45" s="72">
        <f>GRAPHS!S45</f>
        <v>0</v>
      </c>
      <c r="I45" s="72">
        <f>GRAPHS!T45</f>
        <v>-49.049040037769267</v>
      </c>
      <c r="J45" s="72">
        <f>GRAPHS!U45</f>
        <v>100</v>
      </c>
      <c r="K45" s="74">
        <f>GRAPHS!V45</f>
        <v>50.950959962230733</v>
      </c>
      <c r="O45" s="89" t="s">
        <v>84</v>
      </c>
      <c r="P45" s="79" t="s">
        <v>85</v>
      </c>
      <c r="Q45" s="90"/>
    </row>
    <row r="46" spans="1:17">
      <c r="A46" s="70">
        <f>GRAPHS!I46</f>
        <v>4.3000000000000007</v>
      </c>
      <c r="B46" s="67">
        <f>GRAPHS!J46</f>
        <v>94.20684599334227</v>
      </c>
      <c r="C46" s="67">
        <f>GRAPHS!L46</f>
        <v>43.817278465958424</v>
      </c>
      <c r="D46" s="67">
        <f>GRAPHS!O46</f>
        <v>5</v>
      </c>
      <c r="E46" s="67">
        <f>GRAPHS!P46</f>
        <v>10.190201243717681</v>
      </c>
      <c r="F46" s="68">
        <f>GRAPHS!Q46</f>
        <v>1.1858371409319843</v>
      </c>
      <c r="G46" s="68">
        <f>GRAPHS!R46</f>
        <v>9.8097987562823192</v>
      </c>
      <c r="H46" s="67">
        <f>GRAPHS!S46</f>
        <v>0</v>
      </c>
      <c r="I46" s="67">
        <f>GRAPHS!T46</f>
        <v>-49.048993781411596</v>
      </c>
      <c r="J46" s="67">
        <f>GRAPHS!U46</f>
        <v>100</v>
      </c>
      <c r="K46" s="69">
        <f>GRAPHS!V46</f>
        <v>50.951006218588404</v>
      </c>
    </row>
    <row r="47" spans="1:17">
      <c r="A47" s="70">
        <f>GRAPHS!I47</f>
        <v>4.4000000000000004</v>
      </c>
      <c r="B47" s="67">
        <f>GRAPHS!J47</f>
        <v>98.639524846156704</v>
      </c>
      <c r="C47" s="67">
        <f>GRAPHS!L47</f>
        <v>44.836298590330195</v>
      </c>
      <c r="D47" s="67">
        <f>GRAPHS!O47</f>
        <v>5</v>
      </c>
      <c r="E47" s="67">
        <f>GRAPHS!P47</f>
        <v>10.190210712660004</v>
      </c>
      <c r="F47" s="68">
        <f>GRAPHS!Q47</f>
        <v>1.1851748744320671</v>
      </c>
      <c r="G47" s="68">
        <f>GRAPHS!R47</f>
        <v>9.8097892873399957</v>
      </c>
      <c r="H47" s="67">
        <f>GRAPHS!S47</f>
        <v>0</v>
      </c>
      <c r="I47" s="67">
        <f>GRAPHS!T47</f>
        <v>-49.048946436699978</v>
      </c>
      <c r="J47" s="67">
        <f>GRAPHS!U47</f>
        <v>100</v>
      </c>
      <c r="K47" s="69">
        <f>GRAPHS!V47</f>
        <v>50.951053563300022</v>
      </c>
    </row>
    <row r="48" spans="1:17">
      <c r="A48" s="70">
        <f>GRAPHS!I48</f>
        <v>4.5</v>
      </c>
      <c r="B48" s="67">
        <f>GRAPHS!J48</f>
        <v>103.17410575875303</v>
      </c>
      <c r="C48" s="67">
        <f>GRAPHS!L48</f>
        <v>45.855319661596198</v>
      </c>
      <c r="D48" s="67">
        <f>GRAPHS!O48</f>
        <v>5</v>
      </c>
      <c r="E48" s="67">
        <f>GRAPHS!P48</f>
        <v>10.190220399272688</v>
      </c>
      <c r="F48" s="68">
        <f>GRAPHS!Q48</f>
        <v>1.1844977659191143</v>
      </c>
      <c r="G48" s="68">
        <f>GRAPHS!R48</f>
        <v>9.8097796007273121</v>
      </c>
      <c r="H48" s="67">
        <f>GRAPHS!S48</f>
        <v>0</v>
      </c>
      <c r="I48" s="67">
        <f>GRAPHS!T48</f>
        <v>-49.048898003636559</v>
      </c>
      <c r="J48" s="67">
        <f>GRAPHS!U48</f>
        <v>100</v>
      </c>
      <c r="K48" s="69">
        <f>GRAPHS!V48</f>
        <v>50.951101996363441</v>
      </c>
    </row>
    <row r="49" spans="1:11">
      <c r="A49" s="70">
        <f>GRAPHS!I49</f>
        <v>4.5999999999999996</v>
      </c>
      <c r="B49" s="67">
        <f>GRAPHS!J49</f>
        <v>107.81058882690901</v>
      </c>
      <c r="C49" s="67">
        <f>GRAPHS!L49</f>
        <v>46.87434170152347</v>
      </c>
      <c r="D49" s="67">
        <f>GRAPHS!O49</f>
        <v>5</v>
      </c>
      <c r="E49" s="67">
        <f>GRAPHS!P49</f>
        <v>10.190230303555294</v>
      </c>
      <c r="F49" s="68">
        <f>GRAPHS!Q49</f>
        <v>1.1838058412446033</v>
      </c>
      <c r="G49" s="68">
        <f>GRAPHS!R49</f>
        <v>9.8097696964447056</v>
      </c>
      <c r="H49" s="67">
        <f>GRAPHS!S49</f>
        <v>0</v>
      </c>
      <c r="I49" s="67">
        <f>GRAPHS!T49</f>
        <v>-49.048848482223526</v>
      </c>
      <c r="J49" s="67">
        <f>GRAPHS!U49</f>
        <v>100</v>
      </c>
      <c r="K49" s="69">
        <f>GRAPHS!V49</f>
        <v>50.951151517776474</v>
      </c>
    </row>
    <row r="50" spans="1:11">
      <c r="A50" s="70">
        <f>GRAPHS!I50</f>
        <v>4.6999999999999993</v>
      </c>
      <c r="B50" s="67">
        <f>GRAPHS!J50</f>
        <v>112.54897414857913</v>
      </c>
      <c r="C50" s="67">
        <f>GRAPHS!L50</f>
        <v>47.893364731878997</v>
      </c>
      <c r="D50" s="67">
        <f>GRAPHS!O50</f>
        <v>5</v>
      </c>
      <c r="E50" s="67">
        <f>GRAPHS!P50</f>
        <v>10.190240425507369</v>
      </c>
      <c r="F50" s="68">
        <f>GRAPHS!Q50</f>
        <v>1.1830991268154341</v>
      </c>
      <c r="G50" s="68">
        <f>GRAPHS!R50</f>
        <v>9.8097595744926309</v>
      </c>
      <c r="H50" s="67">
        <f>GRAPHS!S50</f>
        <v>0</v>
      </c>
      <c r="I50" s="67">
        <f>GRAPHS!T50</f>
        <v>-49.048797872463155</v>
      </c>
      <c r="J50" s="67">
        <f>GRAPHS!U50</f>
        <v>100</v>
      </c>
      <c r="K50" s="69">
        <f>GRAPHS!V50</f>
        <v>50.951202127536845</v>
      </c>
    </row>
    <row r="51" spans="1:11">
      <c r="A51" s="70">
        <f>GRAPHS!I51</f>
        <v>4.7999999999999989</v>
      </c>
      <c r="B51" s="67">
        <f>GRAPHS!J51</f>
        <v>117.38926182389457</v>
      </c>
      <c r="C51" s="67">
        <f>GRAPHS!L51</f>
        <v>48.912388774429736</v>
      </c>
      <c r="D51" s="67">
        <f>GRAPHS!O51</f>
        <v>5</v>
      </c>
      <c r="E51" s="67">
        <f>GRAPHS!P51</f>
        <v>10.190250765128456</v>
      </c>
      <c r="F51" s="68">
        <f>GRAPHS!Q51</f>
        <v>1.1823776495922482</v>
      </c>
      <c r="G51" s="68">
        <f>GRAPHS!R51</f>
        <v>9.8097492348715445</v>
      </c>
      <c r="H51" s="67">
        <f>GRAPHS!S51</f>
        <v>0</v>
      </c>
      <c r="I51" s="67">
        <f>GRAPHS!T51</f>
        <v>-49.048746174357724</v>
      </c>
      <c r="J51" s="67">
        <f>GRAPHS!U51</f>
        <v>100</v>
      </c>
      <c r="K51" s="69">
        <f>GRAPHS!V51</f>
        <v>50.951253825642276</v>
      </c>
    </row>
    <row r="52" spans="1:11">
      <c r="A52" s="70">
        <f>GRAPHS!I52</f>
        <v>4.8999999999999986</v>
      </c>
      <c r="B52" s="67">
        <f>GRAPHS!J52</f>
        <v>122.33145195516319</v>
      </c>
      <c r="C52" s="67">
        <f>GRAPHS!L52</f>
        <v>49.931413850942583</v>
      </c>
      <c r="D52" s="67">
        <f>GRAPHS!O52</f>
        <v>5</v>
      </c>
      <c r="E52" s="67">
        <f>GRAPHS!P52</f>
        <v>10.190261322418081</v>
      </c>
      <c r="F52" s="68">
        <f>GRAPHS!Q52</f>
        <v>1.1816414370877162</v>
      </c>
      <c r="G52" s="68">
        <f>GRAPHS!R52</f>
        <v>9.8097386775819189</v>
      </c>
      <c r="H52" s="67">
        <f>GRAPHS!S52</f>
        <v>0</v>
      </c>
      <c r="I52" s="67">
        <f>GRAPHS!T52</f>
        <v>-49.048693387909594</v>
      </c>
      <c r="J52" s="67">
        <f>GRAPHS!U52</f>
        <v>100</v>
      </c>
      <c r="K52" s="69">
        <f>GRAPHS!V52</f>
        <v>50.951306612090406</v>
      </c>
    </row>
    <row r="53" spans="1:11">
      <c r="A53" s="70">
        <f>GRAPHS!I53</f>
        <v>4.9999999999999982</v>
      </c>
      <c r="B53" s="67">
        <f>GRAPHS!J53</f>
        <v>127.37554464686954</v>
      </c>
      <c r="C53" s="67">
        <f>GRAPHS!L53</f>
        <v>50.950439983184388</v>
      </c>
      <c r="D53" s="67">
        <f>GRAPHS!O53</f>
        <v>5</v>
      </c>
      <c r="E53" s="67">
        <f>GRAPHS!P53</f>
        <v>10.19027209737577</v>
      </c>
      <c r="F53" s="68">
        <f>GRAPHS!Q53</f>
        <v>1.1808905173647906</v>
      </c>
      <c r="G53" s="68">
        <f>GRAPHS!R53</f>
        <v>9.8097279026242301</v>
      </c>
      <c r="H53" s="67">
        <f>GRAPHS!S53</f>
        <v>0</v>
      </c>
      <c r="I53" s="67">
        <f>GRAPHS!T53</f>
        <v>-49.048639513121152</v>
      </c>
      <c r="J53" s="67">
        <f>GRAPHS!U53</f>
        <v>100</v>
      </c>
      <c r="K53" s="69">
        <f>GRAPHS!V53</f>
        <v>50.951360486878848</v>
      </c>
    </row>
    <row r="54" spans="1:11">
      <c r="A54" s="70">
        <f>GRAPHS!I54</f>
        <v>5.0999999999999979</v>
      </c>
      <c r="B54" s="67">
        <f>GRAPHS!J54</f>
        <v>132.52154000567486</v>
      </c>
      <c r="C54" s="67">
        <f>GRAPHS!L54</f>
        <v>51.969467192921968</v>
      </c>
      <c r="D54" s="67">
        <f>GRAPHS!O54</f>
        <v>5</v>
      </c>
      <c r="E54" s="67">
        <f>GRAPHS!P54</f>
        <v>10.190283090001028</v>
      </c>
      <c r="F54" s="68">
        <f>GRAPHS!Q54</f>
        <v>1.1801249190349234</v>
      </c>
      <c r="G54" s="68">
        <f>GRAPHS!R54</f>
        <v>9.8097169099989721</v>
      </c>
      <c r="H54" s="67">
        <f>GRAPHS!S54</f>
        <v>0</v>
      </c>
      <c r="I54" s="67">
        <f>GRAPHS!T54</f>
        <v>-49.048584549994857</v>
      </c>
      <c r="J54" s="67">
        <f>GRAPHS!U54</f>
        <v>100</v>
      </c>
      <c r="K54" s="69">
        <f>GRAPHS!V54</f>
        <v>50.951415450005143</v>
      </c>
    </row>
    <row r="55" spans="1:11">
      <c r="A55" s="70">
        <f>GRAPHS!I55</f>
        <v>5.1999999999999975</v>
      </c>
      <c r="B55" s="67">
        <f>GRAPHS!J55</f>
        <v>137.76943814041707</v>
      </c>
      <c r="C55" s="67">
        <f>GRAPHS!L55</f>
        <v>52.988495501922074</v>
      </c>
      <c r="D55" s="67">
        <f>GRAPHS!O55</f>
        <v>5</v>
      </c>
      <c r="E55" s="67">
        <f>GRAPHS!P55</f>
        <v>10.19029430029336</v>
      </c>
      <c r="F55" s="68">
        <f>GRAPHS!Q55</f>
        <v>1.1793446712562503</v>
      </c>
      <c r="G55" s="68">
        <f>GRAPHS!R55</f>
        <v>9.8097056997066403</v>
      </c>
      <c r="H55" s="67">
        <f>GRAPHS!S55</f>
        <v>0</v>
      </c>
      <c r="I55" s="67">
        <f>GRAPHS!T55</f>
        <v>-49.048528498533202</v>
      </c>
      <c r="J55" s="67">
        <f>GRAPHS!U55</f>
        <v>100</v>
      </c>
      <c r="K55" s="69">
        <f>GRAPHS!V55</f>
        <v>50.951471501466798</v>
      </c>
    </row>
    <row r="56" spans="1:11">
      <c r="A56" s="70">
        <f>GRAPHS!I56</f>
        <v>5.2999999999999972</v>
      </c>
      <c r="B56" s="67">
        <f>GRAPHS!J56</f>
        <v>143.11923916211074</v>
      </c>
      <c r="C56" s="67">
        <f>GRAPHS!L56</f>
        <v>54.007524931951409</v>
      </c>
      <c r="D56" s="67">
        <f>GRAPHS!O56</f>
        <v>5</v>
      </c>
      <c r="E56" s="67">
        <f>GRAPHS!P56</f>
        <v>10.190305728252255</v>
      </c>
      <c r="F56" s="68">
        <f>GRAPHS!Q56</f>
        <v>1.1785498037317415</v>
      </c>
      <c r="G56" s="68">
        <f>GRAPHS!R56</f>
        <v>9.8096942717477447</v>
      </c>
      <c r="H56" s="67">
        <f>GRAPHS!S56</f>
        <v>0</v>
      </c>
      <c r="I56" s="67">
        <f>GRAPHS!T56</f>
        <v>-49.048471358738723</v>
      </c>
      <c r="J56" s="67">
        <f>GRAPHS!U56</f>
        <v>100</v>
      </c>
      <c r="K56" s="69">
        <f>GRAPHS!V56</f>
        <v>50.951528641261277</v>
      </c>
    </row>
    <row r="57" spans="1:11">
      <c r="A57" s="70">
        <f>GRAPHS!I57</f>
        <v>5.3999999999999968</v>
      </c>
      <c r="B57" s="67">
        <f>GRAPHS!J57</f>
        <v>148.57094318394715</v>
      </c>
      <c r="C57" s="67">
        <f>GRAPHS!L57</f>
        <v>55.026555504776631</v>
      </c>
      <c r="D57" s="67">
        <f>GRAPHS!O57</f>
        <v>5</v>
      </c>
      <c r="E57" s="67">
        <f>GRAPHS!P57</f>
        <v>10.190317373877194</v>
      </c>
      <c r="F57" s="68">
        <f>GRAPHS!Q57</f>
        <v>1.1777403467073178</v>
      </c>
      <c r="G57" s="68">
        <f>GRAPHS!R57</f>
        <v>9.8096826261228056</v>
      </c>
      <c r="H57" s="67">
        <f>GRAPHS!S57</f>
        <v>0</v>
      </c>
      <c r="I57" s="67">
        <f>GRAPHS!T57</f>
        <v>-49.04841313061403</v>
      </c>
      <c r="J57" s="67">
        <f>GRAPHS!U57</f>
        <v>100</v>
      </c>
      <c r="K57" s="69">
        <f>GRAPHS!V57</f>
        <v>50.95158686938597</v>
      </c>
    </row>
    <row r="58" spans="1:11">
      <c r="A58" s="70">
        <f>GRAPHS!I58</f>
        <v>5.4999999999999964</v>
      </c>
      <c r="B58" s="67">
        <f>GRAPHS!J58</f>
        <v>154.12455032129421</v>
      </c>
      <c r="C58" s="67">
        <f>GRAPHS!L58</f>
        <v>56.045587242164352</v>
      </c>
      <c r="D58" s="67">
        <f>GRAPHS!O58</f>
        <v>5</v>
      </c>
      <c r="E58" s="67">
        <f>GRAPHS!P58</f>
        <v>10.190329237167649</v>
      </c>
      <c r="F58" s="68">
        <f>GRAPHS!Q58</f>
        <v>1.1769163309699333</v>
      </c>
      <c r="G58" s="68">
        <f>GRAPHS!R58</f>
        <v>9.8096707628323507</v>
      </c>
      <c r="H58" s="67">
        <f>GRAPHS!S58</f>
        <v>0</v>
      </c>
      <c r="I58" s="67">
        <f>GRAPHS!T58</f>
        <v>-49.048353814161757</v>
      </c>
      <c r="J58" s="67">
        <f>GRAPHS!U58</f>
        <v>100</v>
      </c>
      <c r="K58" s="69">
        <f>GRAPHS!V58</f>
        <v>50.951646185838243</v>
      </c>
    </row>
    <row r="59" spans="1:11">
      <c r="A59" s="70">
        <f>GRAPHS!I59</f>
        <v>5.5999999999999961</v>
      </c>
      <c r="B59" s="67">
        <f>GRAPHS!J59</f>
        <v>159.78006069169649</v>
      </c>
      <c r="C59" s="67">
        <f>GRAPHS!L59</f>
        <v>57.064620165881117</v>
      </c>
      <c r="D59" s="67">
        <f>GRAPHS!O59</f>
        <v>5</v>
      </c>
      <c r="E59" s="67">
        <f>GRAPHS!P59</f>
        <v>10.190341318123082</v>
      </c>
      <c r="F59" s="68">
        <f>GRAPHS!Q59</f>
        <v>1.1760777878456263</v>
      </c>
      <c r="G59" s="68">
        <f>GRAPHS!R59</f>
        <v>9.8096586818769183</v>
      </c>
      <c r="H59" s="67">
        <f>GRAPHS!S59</f>
        <v>0</v>
      </c>
      <c r="I59" s="67">
        <f>GRAPHS!T59</f>
        <v>-49.048293409384591</v>
      </c>
      <c r="J59" s="67">
        <f>GRAPHS!U59</f>
        <v>100</v>
      </c>
      <c r="K59" s="69">
        <f>GRAPHS!V59</f>
        <v>50.951706590615409</v>
      </c>
    </row>
    <row r="60" spans="1:11">
      <c r="A60" s="70">
        <f>GRAPHS!I60</f>
        <v>5.6999999999999957</v>
      </c>
      <c r="B60" s="67">
        <f>GRAPHS!J60</f>
        <v>165.53747441487522</v>
      </c>
      <c r="C60" s="67">
        <f>GRAPHS!L60</f>
        <v>58.083654297693428</v>
      </c>
      <c r="D60" s="67">
        <f>GRAPHS!O60</f>
        <v>5</v>
      </c>
      <c r="E60" s="67">
        <f>GRAPHS!P60</f>
        <v>10.190353616742941</v>
      </c>
      <c r="F60" s="68">
        <f>GRAPHS!Q60</f>
        <v>1.1752247491975336</v>
      </c>
      <c r="G60" s="68">
        <f>GRAPHS!R60</f>
        <v>9.8096463832570588</v>
      </c>
      <c r="H60" s="67">
        <f>GRAPHS!S60</f>
        <v>0</v>
      </c>
      <c r="I60" s="67">
        <f>GRAPHS!T60</f>
        <v>-49.048231916285296</v>
      </c>
      <c r="J60" s="67">
        <f>GRAPHS!U60</f>
        <v>100</v>
      </c>
      <c r="K60" s="69">
        <f>GRAPHS!V60</f>
        <v>50.951768083714704</v>
      </c>
    </row>
    <row r="61" spans="1:11">
      <c r="A61" s="70">
        <f>GRAPHS!I61</f>
        <v>5.7999999999999954</v>
      </c>
      <c r="B61" s="67">
        <f>GRAPHS!J61</f>
        <v>171.39679161272826</v>
      </c>
      <c r="C61" s="67">
        <f>GRAPHS!L61</f>
        <v>59.102689659367719</v>
      </c>
      <c r="D61" s="67">
        <f>GRAPHS!O61</f>
        <v>5</v>
      </c>
      <c r="E61" s="67">
        <f>GRAPHS!P61</f>
        <v>10.190366133026671</v>
      </c>
      <c r="F61" s="68">
        <f>GRAPHS!Q61</f>
        <v>1.1743572474238761</v>
      </c>
      <c r="G61" s="68">
        <f>GRAPHS!R61</f>
        <v>9.8096338669733285</v>
      </c>
      <c r="H61" s="67">
        <f>GRAPHS!S61</f>
        <v>0</v>
      </c>
      <c r="I61" s="67">
        <f>GRAPHS!T61</f>
        <v>-49.048169334866643</v>
      </c>
      <c r="J61" s="67">
        <f>GRAPHS!U61</f>
        <v>100</v>
      </c>
      <c r="K61" s="69">
        <f>GRAPHS!V61</f>
        <v>50.951830665133357</v>
      </c>
    </row>
    <row r="62" spans="1:11">
      <c r="A62" s="70">
        <f>GRAPHS!I62</f>
        <v>5.899999999999995</v>
      </c>
      <c r="B62" s="67">
        <f>GRAPHS!J62</f>
        <v>177.35801240933017</v>
      </c>
      <c r="C62" s="67">
        <f>GRAPHS!L62</f>
        <v>60.121726272670386</v>
      </c>
      <c r="D62" s="67">
        <f>GRAPHS!O62</f>
        <v>5</v>
      </c>
      <c r="E62" s="67">
        <f>GRAPHS!P62</f>
        <v>10.190378866973703</v>
      </c>
      <c r="F62" s="68">
        <f>GRAPHS!Q62</f>
        <v>1.1734753154559074</v>
      </c>
      <c r="G62" s="68">
        <f>GRAPHS!R62</f>
        <v>9.8096211330262975</v>
      </c>
      <c r="H62" s="67">
        <f>GRAPHS!S62</f>
        <v>0</v>
      </c>
      <c r="I62" s="67">
        <f>GRAPHS!T62</f>
        <v>-49.048105665131487</v>
      </c>
      <c r="J62" s="67">
        <f>GRAPHS!U62</f>
        <v>100</v>
      </c>
      <c r="K62" s="69">
        <f>GRAPHS!V62</f>
        <v>50.951894334868513</v>
      </c>
    </row>
    <row r="63" spans="1:11">
      <c r="A63" s="70">
        <f>GRAPHS!I63</f>
        <v>5.9999999999999947</v>
      </c>
      <c r="B63" s="67">
        <f>GRAPHS!J63</f>
        <v>183.42113693093208</v>
      </c>
      <c r="C63" s="67">
        <f>GRAPHS!L63</f>
        <v>61.140764159367755</v>
      </c>
      <c r="D63" s="67">
        <f>GRAPHS!O63</f>
        <v>5</v>
      </c>
      <c r="E63" s="67">
        <f>GRAPHS!P63</f>
        <v>10.190391818583459</v>
      </c>
      <c r="F63" s="68">
        <f>GRAPHS!Q63</f>
        <v>1.1725789867558327</v>
      </c>
      <c r="G63" s="68">
        <f>GRAPHS!R63</f>
        <v>9.8096081814165412</v>
      </c>
      <c r="H63" s="67">
        <f>GRAPHS!S63</f>
        <v>0</v>
      </c>
      <c r="I63" s="67">
        <f>GRAPHS!T63</f>
        <v>-49.048040907082708</v>
      </c>
      <c r="J63" s="67">
        <f>GRAPHS!U63</f>
        <v>100</v>
      </c>
      <c r="K63" s="69">
        <f>GRAPHS!V63</f>
        <v>50.951959092917292</v>
      </c>
    </row>
    <row r="64" spans="1:11">
      <c r="A64" s="70">
        <f>GRAPHS!I64</f>
        <v>6.0999999999999943</v>
      </c>
      <c r="B64" s="67">
        <f>GRAPHS!J64</f>
        <v>189.58616530596177</v>
      </c>
      <c r="C64" s="67">
        <f>GRAPHS!L64</f>
        <v>62.159803341226102</v>
      </c>
      <c r="D64" s="67">
        <f>GRAPHS!O64</f>
        <v>5</v>
      </c>
      <c r="E64" s="67">
        <f>GRAPHS!P64</f>
        <v>10.190404987855352</v>
      </c>
      <c r="F64" s="68">
        <f>GRAPHS!Q64</f>
        <v>1.1716682953146942</v>
      </c>
      <c r="G64" s="68">
        <f>GRAPHS!R64</f>
        <v>9.8095950121446478</v>
      </c>
      <c r="H64" s="67">
        <f>GRAPHS!S64</f>
        <v>0</v>
      </c>
      <c r="I64" s="67">
        <f>GRAPHS!T64</f>
        <v>-49.047975060723239</v>
      </c>
      <c r="J64" s="67">
        <f>GRAPHS!U64</f>
        <v>100</v>
      </c>
      <c r="K64" s="69">
        <f>GRAPHS!V64</f>
        <v>50.952024939276761</v>
      </c>
    </row>
    <row r="65" spans="1:11">
      <c r="A65" s="70">
        <f>GRAPHS!I65</f>
        <v>6.199999999999994</v>
      </c>
      <c r="B65" s="67">
        <f>GRAPHS!J65</f>
        <v>195.85309766502365</v>
      </c>
      <c r="C65" s="67">
        <f>GRAPHS!L65</f>
        <v>63.178843840011638</v>
      </c>
      <c r="D65" s="67">
        <f>GRAPHS!O65</f>
        <v>5</v>
      </c>
      <c r="E65" s="67">
        <f>GRAPHS!P65</f>
        <v>10.190418374788782</v>
      </c>
      <c r="F65" s="68">
        <f>GRAPHS!Q65</f>
        <v>1.1707432756502225</v>
      </c>
      <c r="G65" s="68">
        <f>GRAPHS!R65</f>
        <v>9.8095816252112176</v>
      </c>
      <c r="H65" s="67">
        <f>GRAPHS!S65</f>
        <v>0</v>
      </c>
      <c r="I65" s="67">
        <f>GRAPHS!T65</f>
        <v>-49.047908126056086</v>
      </c>
      <c r="J65" s="67">
        <f>GRAPHS!U65</f>
        <v>100</v>
      </c>
      <c r="K65" s="69">
        <f>GRAPHS!V65</f>
        <v>50.952091873943914</v>
      </c>
    </row>
    <row r="66" spans="1:11">
      <c r="A66" s="70">
        <f>GRAPHS!I66</f>
        <v>6.2999999999999936</v>
      </c>
      <c r="B66" s="67">
        <f>GRAPHS!J66</f>
        <v>202.22193414089875</v>
      </c>
      <c r="C66" s="67">
        <f>GRAPHS!L66</f>
        <v>64.197885677490518</v>
      </c>
      <c r="D66" s="67">
        <f>GRAPHS!O66</f>
        <v>5</v>
      </c>
      <c r="E66" s="67">
        <f>GRAPHS!P66</f>
        <v>10.190431979383142</v>
      </c>
      <c r="F66" s="68">
        <f>GRAPHS!Q66</f>
        <v>1.1698039628046599</v>
      </c>
      <c r="G66" s="68">
        <f>GRAPHS!R66</f>
        <v>9.8095680206168581</v>
      </c>
      <c r="H66" s="67">
        <f>GRAPHS!S66</f>
        <v>0</v>
      </c>
      <c r="I66" s="67">
        <f>GRAPHS!T66</f>
        <v>-49.04784010308429</v>
      </c>
      <c r="J66" s="67">
        <f>GRAPHS!U66</f>
        <v>100</v>
      </c>
      <c r="K66" s="69">
        <f>GRAPHS!V66</f>
        <v>50.95215989691571</v>
      </c>
    </row>
    <row r="67" spans="1:11">
      <c r="A67" s="70">
        <f>GRAPHS!I67</f>
        <v>6.3999999999999932</v>
      </c>
      <c r="B67" s="67">
        <f>GRAPHS!J67</f>
        <v>208.69267486854471</v>
      </c>
      <c r="C67" s="67">
        <f>GRAPHS!L67</f>
        <v>65.216928875428835</v>
      </c>
      <c r="D67" s="67">
        <f>GRAPHS!O67</f>
        <v>5</v>
      </c>
      <c r="E67" s="67">
        <f>GRAPHS!P67</f>
        <v>10.190445801637818</v>
      </c>
      <c r="F67" s="68">
        <f>GRAPHS!Q67</f>
        <v>1.1688503923425477</v>
      </c>
      <c r="G67" s="68">
        <f>GRAPHS!R67</f>
        <v>9.8095541983621821</v>
      </c>
      <c r="H67" s="67">
        <f>GRAPHS!S67</f>
        <v>0</v>
      </c>
      <c r="I67" s="67">
        <f>GRAPHS!T67</f>
        <v>-49.047770991810907</v>
      </c>
      <c r="J67" s="67">
        <f>GRAPHS!U67</f>
        <v>100</v>
      </c>
      <c r="K67" s="69">
        <f>GRAPHS!V67</f>
        <v>50.952229008189093</v>
      </c>
    </row>
    <row r="68" spans="1:11">
      <c r="A68" s="70">
        <f>GRAPHS!I68</f>
        <v>6.4999999999999929</v>
      </c>
      <c r="B68" s="67">
        <f>GRAPHS!J68</f>
        <v>215.2653199850958</v>
      </c>
      <c r="C68" s="67">
        <f>GRAPHS!L68</f>
        <v>66.235973455592614</v>
      </c>
      <c r="D68" s="67">
        <f>GRAPHS!O68</f>
        <v>5</v>
      </c>
      <c r="E68" s="67">
        <f>GRAPHS!P68</f>
        <v>10.190459841552178</v>
      </c>
      <c r="F68" s="68">
        <f>GRAPHS!Q68</f>
        <v>1.1678826003484835</v>
      </c>
      <c r="G68" s="68">
        <f>GRAPHS!R68</f>
        <v>9.8095401584478221</v>
      </c>
      <c r="H68" s="67">
        <f>GRAPHS!S68</f>
        <v>0</v>
      </c>
      <c r="I68" s="67">
        <f>GRAPHS!T68</f>
        <v>-49.047700792239112</v>
      </c>
      <c r="J68" s="67">
        <f>GRAPHS!U68</f>
        <v>100</v>
      </c>
      <c r="K68" s="69">
        <f>GRAPHS!V68</f>
        <v>50.952299207760888</v>
      </c>
    </row>
    <row r="69" spans="1:11">
      <c r="A69" s="70">
        <f>GRAPHS!I69</f>
        <v>6.5999999999999925</v>
      </c>
      <c r="B69" s="67">
        <f>GRAPHS!J69</f>
        <v>221.93986962986281</v>
      </c>
      <c r="C69" s="67">
        <f>GRAPHS!L69</f>
        <v>67.255019439747826</v>
      </c>
      <c r="D69" s="67">
        <f>GRAPHS!O69</f>
        <v>5</v>
      </c>
      <c r="E69" s="67">
        <f>GRAPHS!P69</f>
        <v>10.190474099125588</v>
      </c>
      <c r="F69" s="68">
        <f>GRAPHS!Q69</f>
        <v>1.1669006234248473</v>
      </c>
      <c r="G69" s="68">
        <f>GRAPHS!R69</f>
        <v>9.8095259008744122</v>
      </c>
      <c r="H69" s="67">
        <f>GRAPHS!S69</f>
        <v>0</v>
      </c>
      <c r="I69" s="67">
        <f>GRAPHS!T69</f>
        <v>-49.047629504372061</v>
      </c>
      <c r="J69" s="67">
        <f>GRAPHS!U69</f>
        <v>100</v>
      </c>
      <c r="K69" s="69">
        <f>GRAPHS!V69</f>
        <v>50.952370495627939</v>
      </c>
    </row>
    <row r="70" spans="1:11">
      <c r="A70" s="70">
        <f>GRAPHS!I70</f>
        <v>6.6999999999999922</v>
      </c>
      <c r="B70" s="67">
        <f>GRAPHS!J70</f>
        <v>228.71632394433323</v>
      </c>
      <c r="C70" s="67">
        <f>GRAPHS!L70</f>
        <v>68.274066849660386</v>
      </c>
      <c r="D70" s="67">
        <f>GRAPHS!O70</f>
        <v>5</v>
      </c>
      <c r="E70" s="67">
        <f>GRAPHS!P70</f>
        <v>10.190488574357401</v>
      </c>
      <c r="F70" s="68">
        <f>GRAPHS!Q70</f>
        <v>1.1659044986894962</v>
      </c>
      <c r="G70" s="68">
        <f>GRAPHS!R70</f>
        <v>9.809511425642599</v>
      </c>
      <c r="H70" s="67">
        <f>GRAPHS!S70</f>
        <v>0</v>
      </c>
      <c r="I70" s="67">
        <f>GRAPHS!T70</f>
        <v>-49.047557128212993</v>
      </c>
      <c r="J70" s="67">
        <f>GRAPHS!U70</f>
        <v>100</v>
      </c>
      <c r="K70" s="69">
        <f>GRAPHS!V70</f>
        <v>50.952442871787007</v>
      </c>
    </row>
    <row r="71" spans="1:11">
      <c r="A71" s="70">
        <f>GRAPHS!I71</f>
        <v>6.7999999999999918</v>
      </c>
      <c r="B71" s="67">
        <f>GRAPHS!J71</f>
        <v>235.59468307217105</v>
      </c>
      <c r="C71" s="67">
        <f>GRAPHS!L71</f>
        <v>69.293115707096121</v>
      </c>
      <c r="D71" s="67">
        <f>GRAPHS!O71</f>
        <v>5</v>
      </c>
      <c r="E71" s="67">
        <f>GRAPHS!P71</f>
        <v>10.19050326724696</v>
      </c>
      <c r="F71" s="68">
        <f>GRAPHS!Q71</f>
        <v>1.1648942637734268</v>
      </c>
      <c r="G71" s="68">
        <f>GRAPHS!R71</f>
        <v>9.8094967327530398</v>
      </c>
      <c r="H71" s="67">
        <f>GRAPHS!S71</f>
        <v>0</v>
      </c>
      <c r="I71" s="67">
        <f>GRAPHS!T71</f>
        <v>-49.047483663765199</v>
      </c>
      <c r="J71" s="67">
        <f>GRAPHS!U71</f>
        <v>100</v>
      </c>
      <c r="K71" s="69">
        <f>GRAPHS!V71</f>
        <v>50.952516336234801</v>
      </c>
    </row>
    <row r="72" spans="1:11">
      <c r="A72" s="70">
        <f>GRAPHS!I72</f>
        <v>6.8999999999999915</v>
      </c>
      <c r="B72" s="67">
        <f>GRAPHS!J72</f>
        <v>242.57494715921689</v>
      </c>
      <c r="C72" s="67">
        <f>GRAPHS!L72</f>
        <v>70.312166033820816</v>
      </c>
      <c r="D72" s="67">
        <f>GRAPHS!O72</f>
        <v>5</v>
      </c>
      <c r="E72" s="67">
        <f>GRAPHS!P72</f>
        <v>10.190518177793596</v>
      </c>
      <c r="F72" s="68">
        <f>GRAPHS!Q72</f>
        <v>1.1638699568184077</v>
      </c>
      <c r="G72" s="68">
        <f>GRAPHS!R72</f>
        <v>9.8094818222064042</v>
      </c>
      <c r="H72" s="67">
        <f>GRAPHS!S72</f>
        <v>0</v>
      </c>
      <c r="I72" s="67">
        <f>GRAPHS!T72</f>
        <v>-49.047409111032024</v>
      </c>
      <c r="J72" s="67">
        <f>GRAPHS!U72</f>
        <v>100</v>
      </c>
      <c r="K72" s="69">
        <f>GRAPHS!V72</f>
        <v>50.952590888967976</v>
      </c>
    </row>
    <row r="73" spans="1:11">
      <c r="A73" s="70">
        <f>GRAPHS!I73</f>
        <v>6.9999999999999911</v>
      </c>
      <c r="B73" s="67">
        <f>GRAPHS!J73</f>
        <v>249.65711635348794</v>
      </c>
      <c r="C73" s="67">
        <f>GRAPHS!L73</f>
        <v>71.331217851600172</v>
      </c>
      <c r="D73" s="67">
        <f>GRAPHS!O73</f>
        <v>5</v>
      </c>
      <c r="E73" s="67">
        <f>GRAPHS!P73</f>
        <v>10.190533305996635</v>
      </c>
      <c r="F73" s="68">
        <f>GRAPHS!Q73</f>
        <v>1.1628316164745816</v>
      </c>
      <c r="G73" s="68">
        <f>GRAPHS!R73</f>
        <v>9.8094666940033655</v>
      </c>
      <c r="H73" s="67">
        <f>GRAPHS!S73</f>
        <v>0</v>
      </c>
      <c r="I73" s="67">
        <f>GRAPHS!T73</f>
        <v>-49.047333470016824</v>
      </c>
      <c r="J73" s="67">
        <f>GRAPHS!U73</f>
        <v>100</v>
      </c>
      <c r="K73" s="69">
        <f>GRAPHS!V73</f>
        <v>50.952666529983176</v>
      </c>
    </row>
    <row r="74" spans="1:11">
      <c r="A74" s="70">
        <f>GRAPHS!I74</f>
        <v>7.0999999999999908</v>
      </c>
      <c r="B74" s="67">
        <f>GRAPHS!J74</f>
        <v>256.84119080517792</v>
      </c>
      <c r="C74" s="67">
        <f>GRAPHS!L74</f>
        <v>72.350271182199833</v>
      </c>
      <c r="D74" s="67">
        <f>GRAPHS!O74</f>
        <v>5</v>
      </c>
      <c r="E74" s="67">
        <f>GRAPHS!P74</f>
        <v>10.190548651855392</v>
      </c>
      <c r="F74" s="68">
        <f>GRAPHS!Q74</f>
        <v>1.1617792818980357</v>
      </c>
      <c r="G74" s="68">
        <f>GRAPHS!R74</f>
        <v>9.8094513481446075</v>
      </c>
      <c r="H74" s="67">
        <f>GRAPHS!S74</f>
        <v>0</v>
      </c>
      <c r="I74" s="67">
        <f>GRAPHS!T74</f>
        <v>-49.047256740723036</v>
      </c>
      <c r="J74" s="67">
        <f>GRAPHS!U74</f>
        <v>100</v>
      </c>
      <c r="K74" s="69">
        <f>GRAPHS!V74</f>
        <v>50.952743259276964</v>
      </c>
    </row>
    <row r="75" spans="1:11">
      <c r="A75" s="70">
        <f>GRAPHS!I75</f>
        <v>7.1999999999999904</v>
      </c>
      <c r="B75" s="67">
        <f>GRAPHS!J75</f>
        <v>264.12717066665715</v>
      </c>
      <c r="C75" s="67">
        <f>GRAPHS!L75</f>
        <v>73.369326047385371</v>
      </c>
      <c r="D75" s="67">
        <f>GRAPHS!O75</f>
        <v>5</v>
      </c>
      <c r="E75" s="67">
        <f>GRAPHS!P75</f>
        <v>10.190564215369168</v>
      </c>
      <c r="F75" s="68">
        <f>GRAPHS!Q75</f>
        <v>1.1607129927483431</v>
      </c>
      <c r="G75" s="68">
        <f>GRAPHS!R75</f>
        <v>9.809435784630832</v>
      </c>
      <c r="H75" s="67">
        <f>GRAPHS!S75</f>
        <v>0</v>
      </c>
      <c r="I75" s="67">
        <f>GRAPHS!T75</f>
        <v>-49.047178923154163</v>
      </c>
      <c r="J75" s="67">
        <f>GRAPHS!U75</f>
        <v>100</v>
      </c>
      <c r="K75" s="69">
        <f>GRAPHS!V75</f>
        <v>50.952821076845837</v>
      </c>
    </row>
    <row r="76" spans="1:11">
      <c r="A76" s="70">
        <f>GRAPHS!I76</f>
        <v>7.2999999999999901</v>
      </c>
      <c r="B76" s="67">
        <f>GRAPHS!J76</f>
        <v>271.51505609247255</v>
      </c>
      <c r="C76" s="67">
        <f>GRAPHS!L76</f>
        <v>74.388382468922288</v>
      </c>
      <c r="D76" s="67">
        <f>GRAPHS!O76</f>
        <v>5</v>
      </c>
      <c r="E76" s="67">
        <f>GRAPHS!P76</f>
        <v>10.190579996537259</v>
      </c>
      <c r="F76" s="68">
        <f>GRAPHS!Q76</f>
        <v>1.1596327891860729</v>
      </c>
      <c r="G76" s="68">
        <f>GRAPHS!R76</f>
        <v>9.8094200034627406</v>
      </c>
      <c r="H76" s="67">
        <f>GRAPHS!S76</f>
        <v>0</v>
      </c>
      <c r="I76" s="67">
        <f>GRAPHS!T76</f>
        <v>-49.047100017313703</v>
      </c>
      <c r="J76" s="67">
        <f>GRAPHS!U76</f>
        <v>100</v>
      </c>
      <c r="K76" s="69">
        <f>GRAPHS!V76</f>
        <v>50.952899982686297</v>
      </c>
    </row>
    <row r="77" spans="1:11">
      <c r="A77" s="70">
        <f>GRAPHS!I77</f>
        <v>7.3999999999999897</v>
      </c>
      <c r="B77" s="67">
        <f>GRAPHS!J77</f>
        <v>279.00484723934744</v>
      </c>
      <c r="C77" s="67">
        <f>GRAPHS!L77</f>
        <v>75.407440468576013</v>
      </c>
      <c r="D77" s="67">
        <f>GRAPHS!O77</f>
        <v>5</v>
      </c>
      <c r="E77" s="67">
        <f>GRAPHS!P77</f>
        <v>10.190595995358947</v>
      </c>
      <c r="F77" s="68">
        <f>GRAPHS!Q77</f>
        <v>1.1585387118702715</v>
      </c>
      <c r="G77" s="68">
        <f>GRAPHS!R77</f>
        <v>9.8094040046410527</v>
      </c>
      <c r="H77" s="67">
        <f>GRAPHS!S77</f>
        <v>0</v>
      </c>
      <c r="I77" s="67">
        <f>GRAPHS!T77</f>
        <v>-49.047020023205263</v>
      </c>
      <c r="J77" s="67">
        <f>GRAPHS!U77</f>
        <v>100</v>
      </c>
      <c r="K77" s="69">
        <f>GRAPHS!V77</f>
        <v>50.952979976794737</v>
      </c>
    </row>
    <row r="78" spans="1:11">
      <c r="A78" s="70">
        <f>GRAPHS!I78</f>
        <v>7.4999999999999893</v>
      </c>
      <c r="B78" s="67">
        <f>GRAPHS!J78</f>
        <v>286.59654426618181</v>
      </c>
      <c r="C78" s="67">
        <f>GRAPHS!L78</f>
        <v>76.426500068111906</v>
      </c>
      <c r="D78" s="67">
        <f>GRAPHS!O78</f>
        <v>5</v>
      </c>
      <c r="E78" s="67">
        <f>GRAPHS!P78</f>
        <v>10.190612211833511</v>
      </c>
      <c r="F78" s="68">
        <f>GRAPHS!Q78</f>
        <v>1.1574308019559136</v>
      </c>
      <c r="G78" s="68">
        <f>GRAPHS!R78</f>
        <v>9.8093877881664895</v>
      </c>
      <c r="H78" s="67">
        <f>GRAPHS!S78</f>
        <v>0</v>
      </c>
      <c r="I78" s="67">
        <f>GRAPHS!T78</f>
        <v>-49.046938940832447</v>
      </c>
      <c r="J78" s="67">
        <f>GRAPHS!U78</f>
        <v>100</v>
      </c>
      <c r="K78" s="69">
        <f>GRAPHS!V78</f>
        <v>50.953061059167553</v>
      </c>
    </row>
    <row r="79" spans="1:11">
      <c r="A79" s="70">
        <f>GRAPHS!I79</f>
        <v>7.599999999999989</v>
      </c>
      <c r="B79" s="67">
        <f>GRAPHS!J79</f>
        <v>294.29014733405216</v>
      </c>
      <c r="C79" s="67">
        <f>GRAPHS!L79</f>
        <v>77.445561289295256</v>
      </c>
      <c r="D79" s="67">
        <f>GRAPHS!O79</f>
        <v>5</v>
      </c>
      <c r="E79" s="67">
        <f>GRAPHS!P79</f>
        <v>10.19062864596021</v>
      </c>
      <c r="F79" s="68">
        <f>GRAPHS!Q79</f>
        <v>1.1563091010913245</v>
      </c>
      <c r="G79" s="68">
        <f>GRAPHS!R79</f>
        <v>9.80937135403979</v>
      </c>
      <c r="H79" s="67">
        <f>GRAPHS!S79</f>
        <v>0</v>
      </c>
      <c r="I79" s="67">
        <f>GRAPHS!T79</f>
        <v>-49.04685677019895</v>
      </c>
      <c r="J79" s="67">
        <f>GRAPHS!U79</f>
        <v>100</v>
      </c>
      <c r="K79" s="69">
        <f>GRAPHS!V79</f>
        <v>50.95314322980105</v>
      </c>
    </row>
    <row r="80" spans="1:11">
      <c r="A80" s="70">
        <f>GRAPHS!I80</f>
        <v>7.6999999999999886</v>
      </c>
      <c r="B80" s="67">
        <f>GRAPHS!J80</f>
        <v>302.0856566062115</v>
      </c>
      <c r="C80" s="67">
        <f>GRAPHS!L80</f>
        <v>78.464624153891279</v>
      </c>
      <c r="D80" s="67">
        <f>GRAPHS!O80</f>
        <v>5</v>
      </c>
      <c r="E80" s="67">
        <f>GRAPHS!P80</f>
        <v>10.190645297738302</v>
      </c>
      <c r="F80" s="68">
        <f>GRAPHS!Q80</f>
        <v>1.155173651415571</v>
      </c>
      <c r="G80" s="68">
        <f>GRAPHS!R80</f>
        <v>9.8093547022616985</v>
      </c>
      <c r="H80" s="67">
        <f>GRAPHS!S80</f>
        <v>0</v>
      </c>
      <c r="I80" s="67">
        <f>GRAPHS!T80</f>
        <v>-49.046773511308494</v>
      </c>
      <c r="J80" s="67">
        <f>GRAPHS!U80</f>
        <v>100</v>
      </c>
      <c r="K80" s="69">
        <f>GRAPHS!V80</f>
        <v>50.953226488691506</v>
      </c>
    </row>
    <row r="81" spans="1:11">
      <c r="A81" s="70">
        <f>GRAPHS!I81</f>
        <v>7.7999999999999883</v>
      </c>
      <c r="B81" s="67">
        <f>GRAPHS!J81</f>
        <v>309.98307224808934</v>
      </c>
      <c r="C81" s="67">
        <f>GRAPHS!L81</f>
        <v>79.483688683665108</v>
      </c>
      <c r="D81" s="67">
        <f>GRAPHS!O81</f>
        <v>5</v>
      </c>
      <c r="E81" s="67">
        <f>GRAPHS!P81</f>
        <v>10.19066216716703</v>
      </c>
      <c r="F81" s="68">
        <f>GRAPHS!Q81</f>
        <v>1.1540244955558281</v>
      </c>
      <c r="G81" s="68">
        <f>GRAPHS!R81</f>
        <v>9.8093378328329699</v>
      </c>
      <c r="H81" s="67">
        <f>GRAPHS!S81</f>
        <v>0</v>
      </c>
      <c r="I81" s="67">
        <f>GRAPHS!T81</f>
        <v>-49.046689164164846</v>
      </c>
      <c r="J81" s="67">
        <f>GRAPHS!U81</f>
        <v>100</v>
      </c>
      <c r="K81" s="69">
        <f>GRAPHS!V81</f>
        <v>50.953310835835154</v>
      </c>
    </row>
    <row r="82" spans="1:11">
      <c r="A82" s="70">
        <f>GRAPHS!I82</f>
        <v>7.8999999999999879</v>
      </c>
      <c r="B82" s="67">
        <f>GRAPHS!J82</f>
        <v>317.98239442729169</v>
      </c>
      <c r="C82" s="67">
        <f>GRAPHS!L82</f>
        <v>80.502754900381817</v>
      </c>
      <c r="D82" s="67">
        <f>GRAPHS!O82</f>
        <v>5</v>
      </c>
      <c r="E82" s="67">
        <f>GRAPHS!P82</f>
        <v>10.19067925424563</v>
      </c>
      <c r="F82" s="68">
        <f>GRAPHS!Q82</f>
        <v>1.1528616766247108</v>
      </c>
      <c r="G82" s="68">
        <f>GRAPHS!R82</f>
        <v>9.8093207457543699</v>
      </c>
      <c r="H82" s="67">
        <f>GRAPHS!S82</f>
        <v>0</v>
      </c>
      <c r="I82" s="67">
        <f>GRAPHS!T82</f>
        <v>-49.046603728771849</v>
      </c>
      <c r="J82" s="67">
        <f>GRAPHS!U82</f>
        <v>100</v>
      </c>
      <c r="K82" s="69">
        <f>GRAPHS!V82</f>
        <v>50.953396271228151</v>
      </c>
    </row>
    <row r="83" spans="1:11">
      <c r="A83" s="70">
        <f>GRAPHS!I83</f>
        <v>7.9999999999999876</v>
      </c>
      <c r="B83" s="67">
        <f>GRAPHS!J83</f>
        <v>326.08362331360109</v>
      </c>
      <c r="C83" s="67">
        <f>GRAPHS!L83</f>
        <v>81.521822825806382</v>
      </c>
      <c r="D83" s="67">
        <f>GRAPHS!O83</f>
        <v>5</v>
      </c>
      <c r="E83" s="67">
        <f>GRAPHS!P83</f>
        <v>10.190696558973329</v>
      </c>
      <c r="F83" s="68">
        <f>GRAPHS!Q83</f>
        <v>1.1516852382175824</v>
      </c>
      <c r="G83" s="68">
        <f>GRAPHS!R83</f>
        <v>9.8093034410266711</v>
      </c>
      <c r="H83" s="67">
        <f>GRAPHS!S83</f>
        <v>0</v>
      </c>
      <c r="I83" s="67">
        <f>GRAPHS!T83</f>
        <v>-49.046517205133355</v>
      </c>
      <c r="J83" s="67">
        <f>GRAPHS!U83</f>
        <v>100</v>
      </c>
      <c r="K83" s="69">
        <f>GRAPHS!V83</f>
        <v>50.953482794866645</v>
      </c>
    </row>
    <row r="84" spans="1:11">
      <c r="A84" s="70">
        <f>GRAPHS!I84</f>
        <v>8.0999999999999872</v>
      </c>
      <c r="B84" s="67">
        <f>GRAPHS!J84</f>
        <v>334.28675907897662</v>
      </c>
      <c r="C84" s="67">
        <f>GRAPHS!L84</f>
        <v>82.540892481703708</v>
      </c>
      <c r="D84" s="67">
        <f>GRAPHS!O84</f>
        <v>5</v>
      </c>
      <c r="E84" s="67">
        <f>GRAPHS!P84</f>
        <v>10.19071408134934</v>
      </c>
      <c r="F84" s="68">
        <f>GRAPHS!Q84</f>
        <v>1.1504952244098319</v>
      </c>
      <c r="G84" s="68">
        <f>GRAPHS!R84</f>
        <v>9.8092859186506605</v>
      </c>
      <c r="H84" s="67">
        <f>GRAPHS!S84</f>
        <v>0</v>
      </c>
      <c r="I84" s="67">
        <f>GRAPHS!T84</f>
        <v>-49.046429593253301</v>
      </c>
      <c r="J84" s="67">
        <f>GRAPHS!U84</f>
        <v>100</v>
      </c>
      <c r="K84" s="69">
        <f>GRAPHS!V84</f>
        <v>50.953570406746699</v>
      </c>
    </row>
    <row r="85" spans="1:11">
      <c r="A85" s="70">
        <f>GRAPHS!I85</f>
        <v>8.1999999999999869</v>
      </c>
      <c r="B85" s="67">
        <f>GRAPHS!J85</f>
        <v>342.59180189755375</v>
      </c>
      <c r="C85" s="67">
        <f>GRAPHS!L85</f>
        <v>83.559963889838642</v>
      </c>
      <c r="D85" s="67">
        <f>GRAPHS!O85</f>
        <v>5</v>
      </c>
      <c r="E85" s="67">
        <f>GRAPHS!P85</f>
        <v>10.19073182137287</v>
      </c>
      <c r="F85" s="68">
        <f>GRAPHS!Q85</f>
        <v>1.1492916797541253</v>
      </c>
      <c r="G85" s="68">
        <f>GRAPHS!R85</f>
        <v>9.8092681786271303</v>
      </c>
      <c r="H85" s="67">
        <f>GRAPHS!S85</f>
        <v>0</v>
      </c>
      <c r="I85" s="67">
        <f>GRAPHS!T85</f>
        <v>-49.04634089313565</v>
      </c>
      <c r="J85" s="67">
        <f>GRAPHS!U85</f>
        <v>100</v>
      </c>
      <c r="K85" s="69">
        <f>GRAPHS!V85</f>
        <v>50.95365910686435</v>
      </c>
    </row>
    <row r="86" spans="1:11">
      <c r="A86" s="70">
        <f>GRAPHS!I86</f>
        <v>8.2999999999999865</v>
      </c>
      <c r="B86" s="67">
        <f>GRAPHS!J86</f>
        <v>350.99875194564447</v>
      </c>
      <c r="C86" s="67">
        <f>GRAPHS!L86</f>
        <v>84.579037071975932</v>
      </c>
      <c r="D86" s="67">
        <f>GRAPHS!O86</f>
        <v>5</v>
      </c>
      <c r="E86" s="67">
        <f>GRAPHS!P86</f>
        <v>10.190749779043111</v>
      </c>
      <c r="F86" s="68">
        <f>GRAPHS!Q86</f>
        <v>1.1480746492776259</v>
      </c>
      <c r="G86" s="68">
        <f>GRAPHS!R86</f>
        <v>9.8092502209568888</v>
      </c>
      <c r="H86" s="67">
        <f>GRAPHS!S86</f>
        <v>0</v>
      </c>
      <c r="I86" s="67">
        <f>GRAPHS!T86</f>
        <v>-49.046251104784446</v>
      </c>
      <c r="J86" s="67">
        <f>GRAPHS!U86</f>
        <v>100</v>
      </c>
      <c r="K86" s="69">
        <f>GRAPHS!V86</f>
        <v>50.953748895215554</v>
      </c>
    </row>
    <row r="87" spans="1:11">
      <c r="A87" s="70">
        <f>GRAPHS!I87</f>
        <v>8.3999999999999861</v>
      </c>
      <c r="B87" s="67">
        <f>GRAPHS!J87</f>
        <v>359.50760940173728</v>
      </c>
      <c r="C87" s="67">
        <f>GRAPHS!L87</f>
        <v>85.598112049880243</v>
      </c>
      <c r="D87" s="67">
        <f>GRAPHS!O87</f>
        <v>5</v>
      </c>
      <c r="E87" s="67">
        <f>GRAPHS!P87</f>
        <v>10.190767954359254</v>
      </c>
      <c r="F87" s="68">
        <f>GRAPHS!Q87</f>
        <v>1.1468441784791912</v>
      </c>
      <c r="G87" s="68">
        <f>GRAPHS!R87</f>
        <v>9.809232045640746</v>
      </c>
      <c r="H87" s="67">
        <f>GRAPHS!S87</f>
        <v>0</v>
      </c>
      <c r="I87" s="67">
        <f>GRAPHS!T87</f>
        <v>-49.046160228203732</v>
      </c>
      <c r="J87" s="67">
        <f>GRAPHS!U87</f>
        <v>100</v>
      </c>
      <c r="K87" s="69">
        <f>GRAPHS!V87</f>
        <v>50.953839771796268</v>
      </c>
    </row>
    <row r="88" spans="1:11">
      <c r="A88" s="70">
        <f>GRAPHS!I88</f>
        <v>8.4999999999999858</v>
      </c>
      <c r="B88" s="67">
        <f>GRAPHS!J88</f>
        <v>368.11837444649711</v>
      </c>
      <c r="C88" s="67">
        <f>GRAPHS!L88</f>
        <v>86.617188845316164</v>
      </c>
      <c r="D88" s="67">
        <f>GRAPHS!O88</f>
        <v>5</v>
      </c>
      <c r="E88" s="67">
        <f>GRAPHS!P88</f>
        <v>10.19078634732047</v>
      </c>
      <c r="F88" s="68">
        <f>GRAPHS!Q88</f>
        <v>1.1456003133265393</v>
      </c>
      <c r="G88" s="68">
        <f>GRAPHS!R88</f>
        <v>9.8092136526795297</v>
      </c>
      <c r="H88" s="67">
        <f>GRAPHS!S88</f>
        <v>0</v>
      </c>
      <c r="I88" s="67">
        <f>GRAPHS!T88</f>
        <v>-49.04606826339765</v>
      </c>
      <c r="J88" s="67">
        <f>GRAPHS!U88</f>
        <v>100</v>
      </c>
      <c r="K88" s="69">
        <f>GRAPHS!V88</f>
        <v>50.95393173660235</v>
      </c>
    </row>
    <row r="89" spans="1:11">
      <c r="A89" s="70">
        <f>GRAPHS!I89</f>
        <v>8.5999999999999854</v>
      </c>
      <c r="B89" s="67">
        <f>GRAPHS!J89</f>
        <v>376.83104726276531</v>
      </c>
      <c r="C89" s="67">
        <f>GRAPHS!L89</f>
        <v>87.636267480048218</v>
      </c>
      <c r="D89" s="67">
        <f>GRAPHS!O89</f>
        <v>5</v>
      </c>
      <c r="E89" s="67">
        <f>GRAPHS!P89</f>
        <v>10.190804957925931</v>
      </c>
      <c r="F89" s="68">
        <f>GRAPHS!Q89</f>
        <v>1.1443431002533897</v>
      </c>
      <c r="G89" s="68">
        <f>GRAPHS!R89</f>
        <v>9.8091950420740694</v>
      </c>
      <c r="H89" s="67">
        <f>GRAPHS!S89</f>
        <v>0</v>
      </c>
      <c r="I89" s="67">
        <f>GRAPHS!T89</f>
        <v>-49.045975210370344</v>
      </c>
      <c r="J89" s="67">
        <f>GRAPHS!U89</f>
        <v>100</v>
      </c>
      <c r="K89" s="69">
        <f>GRAPHS!V89</f>
        <v>50.954024789629656</v>
      </c>
    </row>
    <row r="90" spans="1:11">
      <c r="A90" s="70">
        <f>GRAPHS!I90</f>
        <v>8.6999999999999851</v>
      </c>
      <c r="B90" s="67">
        <f>GRAPHS!J90</f>
        <v>385.64562803555975</v>
      </c>
      <c r="C90" s="67">
        <f>GRAPHS!L90</f>
        <v>88.655347975840812</v>
      </c>
      <c r="D90" s="67">
        <f>GRAPHS!O90</f>
        <v>5</v>
      </c>
      <c r="E90" s="67">
        <f>GRAPHS!P90</f>
        <v>10.190823786174787</v>
      </c>
      <c r="F90" s="68">
        <f>GRAPHS!Q90</f>
        <v>1.1430725861565769</v>
      </c>
      <c r="G90" s="68">
        <f>GRAPHS!R90</f>
        <v>9.8091762138252125</v>
      </c>
      <c r="H90" s="67">
        <f>GRAPHS!S90</f>
        <v>0</v>
      </c>
      <c r="I90" s="67">
        <f>GRAPHS!T90</f>
        <v>-49.045881069126061</v>
      </c>
      <c r="J90" s="67">
        <f>GRAPHS!U90</f>
        <v>100</v>
      </c>
      <c r="K90" s="69">
        <f>GRAPHS!V90</f>
        <v>50.954118930873939</v>
      </c>
    </row>
    <row r="91" spans="1:11">
      <c r="A91" s="70">
        <f>GRAPHS!I91</f>
        <v>8.7999999999999847</v>
      </c>
      <c r="B91" s="67">
        <f>GRAPHS!J91</f>
        <v>394.56211695207469</v>
      </c>
      <c r="C91" s="67">
        <f>GRAPHS!L91</f>
        <v>89.674430354458295</v>
      </c>
      <c r="D91" s="67">
        <f>GRAPHS!O91</f>
        <v>5</v>
      </c>
      <c r="E91" s="67">
        <f>GRAPHS!P91</f>
        <v>10.190842832066188</v>
      </c>
      <c r="F91" s="68">
        <f>GRAPHS!Q91</f>
        <v>1.1417888183931379</v>
      </c>
      <c r="G91" s="68">
        <f>GRAPHS!R91</f>
        <v>9.8091571679338116</v>
      </c>
      <c r="H91" s="67">
        <f>GRAPHS!S91</f>
        <v>0</v>
      </c>
      <c r="I91" s="67">
        <f>GRAPHS!T91</f>
        <v>-49.045785839669058</v>
      </c>
      <c r="J91" s="67">
        <f>GRAPHS!U91</f>
        <v>100</v>
      </c>
      <c r="K91" s="69">
        <f>GRAPHS!V91</f>
        <v>50.954214160330942</v>
      </c>
    </row>
    <row r="92" spans="1:11">
      <c r="A92" s="70">
        <f>GRAPHS!I92</f>
        <v>8.8999999999999844</v>
      </c>
      <c r="B92" s="67">
        <f>GRAPHS!J92</f>
        <v>403.58051420168084</v>
      </c>
      <c r="C92" s="67">
        <f>GRAPHS!L92</f>
        <v>90.693514637664919</v>
      </c>
      <c r="D92" s="67">
        <f>GRAPHS!O92</f>
        <v>5</v>
      </c>
      <c r="E92" s="67">
        <f>GRAPHS!P92</f>
        <v>10.190862095599272</v>
      </c>
      <c r="F92" s="68">
        <f>GRAPHS!Q92</f>
        <v>1.1404918447773724</v>
      </c>
      <c r="G92" s="68">
        <f>GRAPHS!R92</f>
        <v>9.8091379044007283</v>
      </c>
      <c r="H92" s="67">
        <f>GRAPHS!S92</f>
        <v>0</v>
      </c>
      <c r="I92" s="67">
        <f>GRAPHS!T92</f>
        <v>-49.045689522003642</v>
      </c>
      <c r="J92" s="67">
        <f>GRAPHS!U92</f>
        <v>100</v>
      </c>
      <c r="K92" s="69">
        <f>GRAPHS!V92</f>
        <v>50.954310477996358</v>
      </c>
    </row>
    <row r="93" spans="1:11">
      <c r="A93" s="70">
        <f>GRAPHS!I93</f>
        <v>8.999999999999984</v>
      </c>
      <c r="B93" s="67">
        <f>GRAPHS!J93</f>
        <v>412.70081997592536</v>
      </c>
      <c r="C93" s="67">
        <f>GRAPHS!L93</f>
        <v>91.712600847224849</v>
      </c>
      <c r="D93" s="67">
        <f>GRAPHS!O93</f>
        <v>5</v>
      </c>
      <c r="E93" s="67">
        <f>GRAPHS!P93</f>
        <v>10.190881576773162</v>
      </c>
      <c r="F93" s="68">
        <f>GRAPHS!Q93</f>
        <v>1.1391817135778783</v>
      </c>
      <c r="G93" s="68">
        <f>GRAPHS!R93</f>
        <v>9.8091184232268382</v>
      </c>
      <c r="H93" s="67">
        <f>GRAPHS!S93</f>
        <v>0</v>
      </c>
      <c r="I93" s="67">
        <f>GRAPHS!T93</f>
        <v>-49.045592116134188</v>
      </c>
      <c r="J93" s="67">
        <f>GRAPHS!U93</f>
        <v>100</v>
      </c>
      <c r="K93" s="69">
        <f>GRAPHS!V93</f>
        <v>50.954407883865812</v>
      </c>
    </row>
    <row r="94" spans="1:11">
      <c r="A94" s="70">
        <f>GRAPHS!I94</f>
        <v>9.0999999999999837</v>
      </c>
      <c r="B94" s="67">
        <f>GRAPHS!J94</f>
        <v>421.92303446853168</v>
      </c>
      <c r="C94" s="67">
        <f>GRAPHS!L94</f>
        <v>92.731689004902165</v>
      </c>
      <c r="D94" s="67">
        <f>GRAPHS!O94</f>
        <v>5</v>
      </c>
      <c r="E94" s="67">
        <f>GRAPHS!P94</f>
        <v>10.190901275586976</v>
      </c>
      <c r="F94" s="68">
        <f>GRAPHS!Q94</f>
        <v>1.1378584735145605</v>
      </c>
      <c r="G94" s="68">
        <f>GRAPHS!R94</f>
        <v>9.8090987244130243</v>
      </c>
      <c r="H94" s="67">
        <f>GRAPHS!S94</f>
        <v>0</v>
      </c>
      <c r="I94" s="67">
        <f>GRAPHS!T94</f>
        <v>-49.045493622065123</v>
      </c>
      <c r="J94" s="67">
        <f>GRAPHS!U94</f>
        <v>100</v>
      </c>
      <c r="K94" s="69">
        <f>GRAPHS!V94</f>
        <v>50.954506377934877</v>
      </c>
    </row>
    <row r="95" spans="1:11">
      <c r="A95" s="70">
        <f>GRAPHS!I95</f>
        <v>9.1999999999999833</v>
      </c>
      <c r="B95" s="67">
        <f>GRAPHS!J95</f>
        <v>431.24715787539981</v>
      </c>
      <c r="C95" s="67">
        <f>GRAPHS!L95</f>
        <v>93.750779132460863</v>
      </c>
      <c r="D95" s="67">
        <f>GRAPHS!O95</f>
        <v>5</v>
      </c>
      <c r="E95" s="67">
        <f>GRAPHS!P95</f>
        <v>10.190921192039823</v>
      </c>
      <c r="F95" s="68">
        <f>GRAPHS!Q95</f>
        <v>1.1365221737556142</v>
      </c>
      <c r="G95" s="68">
        <f>GRAPHS!R95</f>
        <v>9.8090788079601765</v>
      </c>
      <c r="H95" s="67">
        <f>GRAPHS!S95</f>
        <v>0</v>
      </c>
      <c r="I95" s="67">
        <f>GRAPHS!T95</f>
        <v>-49.045394039800883</v>
      </c>
      <c r="J95" s="67">
        <f>GRAPHS!U95</f>
        <v>100</v>
      </c>
      <c r="K95" s="69">
        <f>GRAPHS!V95</f>
        <v>50.954605960199117</v>
      </c>
    </row>
    <row r="96" spans="1:11">
      <c r="A96" s="70">
        <f>GRAPHS!I96</f>
        <v>9.2999999999999829</v>
      </c>
      <c r="B96" s="67">
        <f>GRAPHS!J96</f>
        <v>440.67319039460608</v>
      </c>
      <c r="C96" s="67">
        <f>GRAPHS!L96</f>
        <v>94.769871251664853</v>
      </c>
      <c r="D96" s="67">
        <f>GRAPHS!O96</f>
        <v>5</v>
      </c>
      <c r="E96" s="67">
        <f>GRAPHS!P96</f>
        <v>10.190941326130799</v>
      </c>
      <c r="F96" s="68">
        <f>GRAPHS!Q96</f>
        <v>1.1351728639144827</v>
      </c>
      <c r="G96" s="68">
        <f>GRAPHS!R96</f>
        <v>9.8090586738692007</v>
      </c>
      <c r="H96" s="67">
        <f>GRAPHS!S96</f>
        <v>0</v>
      </c>
      <c r="I96" s="67">
        <f>GRAPHS!T96</f>
        <v>-49.045293369346005</v>
      </c>
      <c r="J96" s="67">
        <f>GRAPHS!U96</f>
        <v>100</v>
      </c>
      <c r="K96" s="69">
        <f>GRAPHS!V96</f>
        <v>50.954706630653995</v>
      </c>
    </row>
    <row r="97" spans="1:11">
      <c r="A97" s="70">
        <f>GRAPHS!I97</f>
        <v>9.3999999999999826</v>
      </c>
      <c r="B97" s="67">
        <f>GRAPHS!J97</f>
        <v>450.20113222640322</v>
      </c>
      <c r="C97" s="67">
        <f>GRAPHS!L97</f>
        <v>95.78896538427793</v>
      </c>
      <c r="D97" s="67">
        <f>GRAPHS!O97</f>
        <v>5</v>
      </c>
      <c r="E97" s="67">
        <f>GRAPHS!P97</f>
        <v>10.190961677858992</v>
      </c>
      <c r="F97" s="68">
        <f>GRAPHS!Q97</f>
        <v>1.1338105940467924</v>
      </c>
      <c r="G97" s="68">
        <f>GRAPHS!R97</f>
        <v>9.8090383221410082</v>
      </c>
      <c r="H97" s="67">
        <f>GRAPHS!S97</f>
        <v>0</v>
      </c>
      <c r="I97" s="67">
        <f>GRAPHS!T97</f>
        <v>-49.045191610705039</v>
      </c>
      <c r="J97" s="67">
        <f>GRAPHS!U97</f>
        <v>100</v>
      </c>
      <c r="K97" s="69">
        <f>GRAPHS!V97</f>
        <v>50.954808389294961</v>
      </c>
    </row>
    <row r="98" spans="1:11">
      <c r="A98" s="70">
        <f>GRAPHS!I98</f>
        <v>9.4999999999999822</v>
      </c>
      <c r="B98" s="67">
        <f>GRAPHS!J98</f>
        <v>459.83098357322029</v>
      </c>
      <c r="C98" s="67">
        <f>GRAPHS!L98</f>
        <v>96.808061552063833</v>
      </c>
      <c r="D98" s="67">
        <f>GRAPHS!O98</f>
        <v>5</v>
      </c>
      <c r="E98" s="67">
        <f>GRAPHS!P98</f>
        <v>10.190982247223477</v>
      </c>
      <c r="F98" s="68">
        <f>GRAPHS!Q98</f>
        <v>1.1324354146472593</v>
      </c>
      <c r="G98" s="68">
        <f>GRAPHS!R98</f>
        <v>9.8090177527765228</v>
      </c>
      <c r="H98" s="67">
        <f>GRAPHS!S98</f>
        <v>0</v>
      </c>
      <c r="I98" s="67">
        <f>GRAPHS!T98</f>
        <v>-49.045088763882617</v>
      </c>
      <c r="J98" s="67">
        <f>GRAPHS!U98</f>
        <v>100</v>
      </c>
      <c r="K98" s="69">
        <f>GRAPHS!V98</f>
        <v>50.954911236117383</v>
      </c>
    </row>
    <row r="99" spans="1:11">
      <c r="A99" s="70">
        <f>GRAPHS!I99</f>
        <v>9.5999999999999819</v>
      </c>
      <c r="B99" s="67">
        <f>GRAPHS!J99</f>
        <v>469.56274463966281</v>
      </c>
      <c r="C99" s="67">
        <f>GRAPHS!L99</f>
        <v>97.827159776786175</v>
      </c>
      <c r="D99" s="67">
        <f>GRAPHS!O99</f>
        <v>5</v>
      </c>
      <c r="E99" s="67">
        <f>GRAPHS!P99</f>
        <v>10.191003034223327</v>
      </c>
      <c r="F99" s="68">
        <f>GRAPHS!Q99</f>
        <v>1.1310473766465745</v>
      </c>
      <c r="G99" s="68">
        <f>GRAPHS!R99</f>
        <v>9.8089969657766733</v>
      </c>
      <c r="H99" s="67">
        <f>GRAPHS!S99</f>
        <v>0</v>
      </c>
      <c r="I99" s="67">
        <f>GRAPHS!T99</f>
        <v>-49.044984828883365</v>
      </c>
      <c r="J99" s="67">
        <f>GRAPHS!U99</f>
        <v>100</v>
      </c>
      <c r="K99" s="69">
        <f>GRAPHS!V99</f>
        <v>50.955015171116635</v>
      </c>
    </row>
    <row r="100" spans="1:11">
      <c r="A100" s="70">
        <f>GRAPHS!I100</f>
        <v>9.6999999999999815</v>
      </c>
      <c r="B100" s="67">
        <f>GRAPHS!J100</f>
        <v>479.39641563251257</v>
      </c>
      <c r="C100" s="67">
        <f>GRAPHS!L100</f>
        <v>98.846260080208509</v>
      </c>
      <c r="D100" s="67">
        <f>GRAPHS!O100</f>
        <v>5</v>
      </c>
      <c r="E100" s="67">
        <f>GRAPHS!P100</f>
        <v>10.191024038857593</v>
      </c>
      <c r="F100" s="68">
        <f>GRAPHS!Q100</f>
        <v>1.1296465314082627</v>
      </c>
      <c r="G100" s="68">
        <f>GRAPHS!R100</f>
        <v>9.8089759611424068</v>
      </c>
      <c r="H100" s="67">
        <f>GRAPHS!S100</f>
        <v>0</v>
      </c>
      <c r="I100" s="67">
        <f>GRAPHS!T100</f>
        <v>-49.044879805712036</v>
      </c>
      <c r="J100" s="67">
        <f>GRAPHS!U100</f>
        <v>100</v>
      </c>
      <c r="K100" s="69">
        <f>GRAPHS!V100</f>
        <v>50.955120194287964</v>
      </c>
    </row>
    <row r="101" spans="1:11">
      <c r="A101" s="70">
        <f>GRAPHS!I101</f>
        <v>9.7999999999999812</v>
      </c>
      <c r="B101" s="67">
        <f>GRAPHS!J101</f>
        <v>489.33199676072769</v>
      </c>
      <c r="C101" s="67">
        <f>GRAPHS!L101</f>
        <v>99.865362484094263</v>
      </c>
      <c r="D101" s="67">
        <f>GRAPHS!O101</f>
        <v>5</v>
      </c>
      <c r="E101" s="67">
        <f>GRAPHS!P101</f>
        <v>10.191045261125328</v>
      </c>
      <c r="F101" s="68">
        <f>GRAPHS!Q101</f>
        <v>1.1282329307255194</v>
      </c>
      <c r="G101" s="68">
        <f>GRAPHS!R101</f>
        <v>9.8089547388746716</v>
      </c>
      <c r="H101" s="67">
        <f>GRAPHS!S101</f>
        <v>0</v>
      </c>
      <c r="I101" s="67">
        <f>GRAPHS!T101</f>
        <v>-49.044773694373362</v>
      </c>
      <c r="J101" s="67">
        <f>GRAPHS!U101</f>
        <v>100</v>
      </c>
      <c r="K101" s="69">
        <f>GRAPHS!V101</f>
        <v>50.955226305626638</v>
      </c>
    </row>
    <row r="102" spans="1:11">
      <c r="A102" s="70">
        <f>GRAPHS!I102</f>
        <v>9.8999999999999808</v>
      </c>
      <c r="B102" s="67">
        <f>GRAPHS!J102</f>
        <v>499.36948823544276</v>
      </c>
      <c r="C102" s="67">
        <f>GRAPHS!L102</f>
        <v>100.88446701020679</v>
      </c>
      <c r="D102" s="67">
        <f>GRAPHS!O102</f>
        <v>5</v>
      </c>
      <c r="E102" s="67">
        <f>GRAPHS!P102</f>
        <v>10.191066701025569</v>
      </c>
      <c r="F102" s="68">
        <f>GRAPHS!Q102</f>
        <v>1.1268066268180226</v>
      </c>
      <c r="G102" s="68">
        <f>GRAPHS!R102</f>
        <v>9.8089332989744307</v>
      </c>
      <c r="H102" s="67">
        <f>GRAPHS!S102</f>
        <v>0</v>
      </c>
      <c r="I102" s="67">
        <f>GRAPHS!T102</f>
        <v>-49.044666494872153</v>
      </c>
      <c r="J102" s="67">
        <f>GRAPHS!U102</f>
        <v>100</v>
      </c>
      <c r="K102" s="69">
        <f>GRAPHS!V102</f>
        <v>50.955333505127847</v>
      </c>
    </row>
    <row r="103" spans="1:11">
      <c r="A103" s="70">
        <f>GRAPHS!I103</f>
        <v>9.9999999999999805</v>
      </c>
      <c r="B103" s="67">
        <f>GRAPHS!J103</f>
        <v>509.50889026996856</v>
      </c>
      <c r="C103" s="67">
        <f>GRAPHS!L103</f>
        <v>101.90357368030935</v>
      </c>
      <c r="D103" s="67">
        <f>GRAPHS!O103</f>
        <v>5</v>
      </c>
      <c r="E103" s="67">
        <f>GRAPHS!P103</f>
        <v>10.191088358557344</v>
      </c>
      <c r="F103" s="68">
        <f>GRAPHS!Q103</f>
        <v>1.1253676723287216</v>
      </c>
      <c r="G103" s="68">
        <f>GRAPHS!R103</f>
        <v>9.8089116414426556</v>
      </c>
      <c r="H103" s="67">
        <f>GRAPHS!S103</f>
        <v>0</v>
      </c>
      <c r="I103" s="67">
        <f>GRAPHS!T103</f>
        <v>-49.044558207213278</v>
      </c>
      <c r="J103" s="67">
        <f>GRAPHS!U103</f>
        <v>100</v>
      </c>
      <c r="K103" s="69">
        <f>GRAPHS!V103</f>
        <v>50.955441792786722</v>
      </c>
    </row>
    <row r="104" spans="1:11">
      <c r="A104" s="70">
        <f>GRAPHS!I104</f>
        <v>10.09999999999998</v>
      </c>
      <c r="B104" s="67">
        <f>GRAPHS!J104</f>
        <v>519.7502030797923</v>
      </c>
      <c r="C104" s="67">
        <f>GRAPHS!L104</f>
        <v>102.92268251616508</v>
      </c>
      <c r="D104" s="67">
        <f>GRAPHS!O104</f>
        <v>5</v>
      </c>
      <c r="E104" s="67">
        <f>GRAPHS!P104</f>
        <v>-9.8088897662803287</v>
      </c>
      <c r="F104" s="68">
        <f>GRAPHS!Q104</f>
        <v>1.123916120320603</v>
      </c>
      <c r="G104" s="68">
        <f>GRAPHS!R104</f>
        <v>9.8088897662803287</v>
      </c>
      <c r="H104" s="67">
        <f>GRAPHS!S104</f>
        <v>0</v>
      </c>
      <c r="I104" s="67">
        <f>GRAPHS!T104</f>
        <v>-49.044448831401645</v>
      </c>
      <c r="J104" s="67">
        <f>GRAPHS!U104</f>
        <v>0</v>
      </c>
      <c r="K104" s="69">
        <f>GRAPHS!V104</f>
        <v>-49.044448831401645</v>
      </c>
    </row>
    <row r="105" spans="1:11">
      <c r="A105" s="70">
        <f>GRAPHS!I105</f>
        <v>10.19999999999998</v>
      </c>
      <c r="B105" s="67">
        <f>GRAPHS!J105</f>
        <v>529.99342688257741</v>
      </c>
      <c r="C105" s="67">
        <f>GRAPHS!L105</f>
        <v>101.94179353953704</v>
      </c>
      <c r="D105" s="67">
        <f>GRAPHS!O105</f>
        <v>5</v>
      </c>
      <c r="E105" s="67">
        <f>GRAPHS!P105</f>
        <v>-9.8088678870849701</v>
      </c>
      <c r="F105" s="68">
        <f>GRAPHS!Q105</f>
        <v>1.1224661702617706</v>
      </c>
      <c r="G105" s="68">
        <f>GRAPHS!R105</f>
        <v>9.8088678870849701</v>
      </c>
      <c r="H105" s="67">
        <f>GRAPHS!S105</f>
        <v>0</v>
      </c>
      <c r="I105" s="67">
        <f>GRAPHS!T105</f>
        <v>-49.044339435424853</v>
      </c>
      <c r="J105" s="67">
        <f>GRAPHS!U105</f>
        <v>0</v>
      </c>
      <c r="K105" s="69">
        <f>GRAPHS!V105</f>
        <v>-49.044339435424853</v>
      </c>
    </row>
    <row r="106" spans="1:11">
      <c r="A106" s="70">
        <f>GRAPHS!I106</f>
        <v>10.299999999999979</v>
      </c>
      <c r="B106" s="67">
        <f>GRAPHS!J106</f>
        <v>540.13856189709566</v>
      </c>
      <c r="C106" s="67">
        <f>GRAPHS!L106</f>
        <v>100.96090675082854</v>
      </c>
      <c r="D106" s="67">
        <f>GRAPHS!O106</f>
        <v>5</v>
      </c>
      <c r="E106" s="67">
        <f>GRAPHS!P106</f>
        <v>-9.8088462174522011</v>
      </c>
      <c r="F106" s="68">
        <f>GRAPHS!Q106</f>
        <v>1.1210319486660338</v>
      </c>
      <c r="G106" s="68">
        <f>GRAPHS!R106</f>
        <v>9.8088462174522011</v>
      </c>
      <c r="H106" s="67">
        <f>GRAPHS!S106</f>
        <v>0</v>
      </c>
      <c r="I106" s="67">
        <f>GRAPHS!T106</f>
        <v>-49.044231087261004</v>
      </c>
      <c r="J106" s="67">
        <f>GRAPHS!U106</f>
        <v>0</v>
      </c>
      <c r="K106" s="69">
        <f>GRAPHS!V106</f>
        <v>-49.044231087261004</v>
      </c>
    </row>
    <row r="107" spans="1:11">
      <c r="A107" s="70">
        <f>GRAPHS!I107</f>
        <v>10.399999999999979</v>
      </c>
      <c r="B107" s="67">
        <f>GRAPHS!J107</f>
        <v>550.18560834109121</v>
      </c>
      <c r="C107" s="67">
        <f>GRAPHS!L107</f>
        <v>99.980022129083324</v>
      </c>
      <c r="D107" s="67">
        <f>GRAPHS!O107</f>
        <v>5</v>
      </c>
      <c r="E107" s="67">
        <f>GRAPHS!P107</f>
        <v>-9.808824757380167</v>
      </c>
      <c r="F107" s="68">
        <f>GRAPHS!Q107</f>
        <v>1.1196133999690379</v>
      </c>
      <c r="G107" s="68">
        <f>GRAPHS!R107</f>
        <v>9.808824757380167</v>
      </c>
      <c r="H107" s="67">
        <f>GRAPHS!S107</f>
        <v>0</v>
      </c>
      <c r="I107" s="67">
        <f>GRAPHS!T107</f>
        <v>-49.044123786900833</v>
      </c>
      <c r="J107" s="67">
        <f>GRAPHS!U107</f>
        <v>0</v>
      </c>
      <c r="K107" s="69">
        <f>GRAPHS!V107</f>
        <v>-49.044123786900833</v>
      </c>
    </row>
    <row r="108" spans="1:11">
      <c r="A108" s="70">
        <f>GRAPHS!I108</f>
        <v>10.499999999999979</v>
      </c>
      <c r="B108" s="67">
        <f>GRAPHS!J108</f>
        <v>560.13456643021266</v>
      </c>
      <c r="C108" s="67">
        <f>GRAPHS!L108</f>
        <v>98.99913965334531</v>
      </c>
      <c r="D108" s="67">
        <f>GRAPHS!O108</f>
        <v>5</v>
      </c>
      <c r="E108" s="67">
        <f>GRAPHS!P108</f>
        <v>-9.808803506867033</v>
      </c>
      <c r="F108" s="68">
        <f>GRAPHS!Q108</f>
        <v>1.1182104692583636</v>
      </c>
      <c r="G108" s="68">
        <f>GRAPHS!R108</f>
        <v>9.808803506867033</v>
      </c>
      <c r="H108" s="67">
        <f>GRAPHS!S108</f>
        <v>0</v>
      </c>
      <c r="I108" s="67">
        <f>GRAPHS!T108</f>
        <v>-49.044017534335168</v>
      </c>
      <c r="J108" s="67">
        <f>GRAPHS!U108</f>
        <v>0</v>
      </c>
      <c r="K108" s="69">
        <f>GRAPHS!V108</f>
        <v>-49.044017534335168</v>
      </c>
    </row>
    <row r="109" spans="1:11">
      <c r="A109" s="70">
        <f>GRAPHS!I109</f>
        <v>10.599999999999978</v>
      </c>
      <c r="B109" s="67">
        <f>GRAPHS!J109</f>
        <v>569.98543637801288</v>
      </c>
      <c r="C109" s="67">
        <f>GRAPHS!L109</f>
        <v>98.018259302658606</v>
      </c>
      <c r="D109" s="67">
        <f>GRAPHS!O109</f>
        <v>5</v>
      </c>
      <c r="E109" s="67">
        <f>GRAPHS!P109</f>
        <v>-9.8087824659109781</v>
      </c>
      <c r="F109" s="68">
        <f>GRAPHS!Q109</f>
        <v>1.1168231022699866</v>
      </c>
      <c r="G109" s="68">
        <f>GRAPHS!R109</f>
        <v>9.8087824659109781</v>
      </c>
      <c r="H109" s="67">
        <f>GRAPHS!S109</f>
        <v>0</v>
      </c>
      <c r="I109" s="67">
        <f>GRAPHS!T109</f>
        <v>-49.043912329554892</v>
      </c>
      <c r="J109" s="67">
        <f>GRAPHS!U109</f>
        <v>0</v>
      </c>
      <c r="K109" s="69">
        <f>GRAPHS!V109</f>
        <v>-49.043912329554892</v>
      </c>
    </row>
    <row r="110" spans="1:11">
      <c r="A110" s="70">
        <f>GRAPHS!I110</f>
        <v>10.699999999999978</v>
      </c>
      <c r="B110" s="67">
        <f>GRAPHS!J110</f>
        <v>579.73821839594916</v>
      </c>
      <c r="C110" s="67">
        <f>GRAPHS!L110</f>
        <v>97.037381056067503</v>
      </c>
      <c r="D110" s="67">
        <f>GRAPHS!O110</f>
        <v>5</v>
      </c>
      <c r="E110" s="67">
        <f>GRAPHS!P110</f>
        <v>-9.8087616345102084</v>
      </c>
      <c r="F110" s="68">
        <f>GRAPHS!Q110</f>
        <v>1.1154512453847774</v>
      </c>
      <c r="G110" s="68">
        <f>GRAPHS!R110</f>
        <v>9.8087616345102084</v>
      </c>
      <c r="H110" s="67">
        <f>GRAPHS!S110</f>
        <v>0</v>
      </c>
      <c r="I110" s="67">
        <f>GRAPHS!T110</f>
        <v>-49.043808172551039</v>
      </c>
      <c r="J110" s="67">
        <f>GRAPHS!U110</f>
        <v>0</v>
      </c>
      <c r="K110" s="69">
        <f>GRAPHS!V110</f>
        <v>-49.043808172551039</v>
      </c>
    </row>
    <row r="111" spans="1:11">
      <c r="A111" s="70">
        <f>GRAPHS!I111</f>
        <v>10.799999999999978</v>
      </c>
      <c r="B111" s="67">
        <f>GRAPHS!J111</f>
        <v>589.39291269338332</v>
      </c>
      <c r="C111" s="67">
        <f>GRAPHS!L111</f>
        <v>96.056504892616488</v>
      </c>
      <c r="D111" s="67">
        <f>GRAPHS!O111</f>
        <v>5</v>
      </c>
      <c r="E111" s="67">
        <f>GRAPHS!P111</f>
        <v>-9.8087410126629351</v>
      </c>
      <c r="F111" s="68">
        <f>GRAPHS!Q111</f>
        <v>1.114094845625049</v>
      </c>
      <c r="G111" s="68">
        <f>GRAPHS!R111</f>
        <v>9.8087410126629351</v>
      </c>
      <c r="H111" s="67">
        <f>GRAPHS!S111</f>
        <v>0</v>
      </c>
      <c r="I111" s="67">
        <f>GRAPHS!T111</f>
        <v>-49.043705063314675</v>
      </c>
      <c r="J111" s="67">
        <f>GRAPHS!U111</f>
        <v>0</v>
      </c>
      <c r="K111" s="69">
        <f>GRAPHS!V111</f>
        <v>-49.043705063314675</v>
      </c>
    </row>
    <row r="112" spans="1:11">
      <c r="A112" s="70">
        <f>GRAPHS!I112</f>
        <v>10.899999999999977</v>
      </c>
      <c r="B112" s="67">
        <f>GRAPHS!J112</f>
        <v>598.9495194775817</v>
      </c>
      <c r="C112" s="67">
        <f>GRAPHS!L112</f>
        <v>95.075630791350193</v>
      </c>
      <c r="D112" s="67">
        <f>GRAPHS!O112</f>
        <v>5</v>
      </c>
      <c r="E112" s="67">
        <f>GRAPHS!P112</f>
        <v>-9.8087206003673977</v>
      </c>
      <c r="F112" s="68">
        <f>GRAPHS!Q112</f>
        <v>1.1127538506511463</v>
      </c>
      <c r="G112" s="68">
        <f>GRAPHS!R112</f>
        <v>9.8087206003673977</v>
      </c>
      <c r="H112" s="67">
        <f>GRAPHS!S112</f>
        <v>0</v>
      </c>
      <c r="I112" s="67">
        <f>GRAPHS!T112</f>
        <v>-49.043603001836985</v>
      </c>
      <c r="J112" s="67">
        <f>GRAPHS!U112</f>
        <v>0</v>
      </c>
      <c r="K112" s="69">
        <f>GRAPHS!V112</f>
        <v>-49.043603001836985</v>
      </c>
    </row>
    <row r="113" spans="1:11">
      <c r="A113" s="70">
        <f>GRAPHS!I113</f>
        <v>10.999999999999977</v>
      </c>
      <c r="B113" s="67">
        <f>GRAPHS!J113</f>
        <v>608.40803895371494</v>
      </c>
      <c r="C113" s="67">
        <f>GRAPHS!L113</f>
        <v>94.094758731313448</v>
      </c>
      <c r="D113" s="67">
        <f>GRAPHS!O113</f>
        <v>5</v>
      </c>
      <c r="E113" s="67">
        <f>GRAPHS!P113</f>
        <v>-9.8087003976218483</v>
      </c>
      <c r="F113" s="68">
        <f>GRAPHS!Q113</f>
        <v>1.1114282087580802</v>
      </c>
      <c r="G113" s="68">
        <f>GRAPHS!R113</f>
        <v>9.8087003976218483</v>
      </c>
      <c r="H113" s="67">
        <f>GRAPHS!S113</f>
        <v>0</v>
      </c>
      <c r="I113" s="67">
        <f>GRAPHS!T113</f>
        <v>-49.043501988109242</v>
      </c>
      <c r="J113" s="67">
        <f>GRAPHS!U113</f>
        <v>0</v>
      </c>
      <c r="K113" s="69">
        <f>GRAPHS!V113</f>
        <v>-49.043501988109242</v>
      </c>
    </row>
    <row r="114" spans="1:11">
      <c r="A114" s="70">
        <f>GRAPHS!I114</f>
        <v>11.099999999999977</v>
      </c>
      <c r="B114" s="67">
        <f>GRAPHS!J114</f>
        <v>617.76847132485818</v>
      </c>
      <c r="C114" s="67">
        <f>GRAPHS!L114</f>
        <v>93.113888691551267</v>
      </c>
      <c r="D114" s="67">
        <f>GRAPHS!O114</f>
        <v>5</v>
      </c>
      <c r="E114" s="67">
        <f>GRAPHS!P114</f>
        <v>-9.8086804044245586</v>
      </c>
      <c r="F114" s="68">
        <f>GRAPHS!Q114</f>
        <v>1.1101178688722055</v>
      </c>
      <c r="G114" s="68">
        <f>GRAPHS!R114</f>
        <v>9.8086804044245586</v>
      </c>
      <c r="H114" s="67">
        <f>GRAPHS!S114</f>
        <v>0</v>
      </c>
      <c r="I114" s="67">
        <f>GRAPHS!T114</f>
        <v>-49.043402022122791</v>
      </c>
      <c r="J114" s="67">
        <f>GRAPHS!U114</f>
        <v>0</v>
      </c>
      <c r="K114" s="69">
        <f>GRAPHS!V114</f>
        <v>-49.043402022122791</v>
      </c>
    </row>
    <row r="115" spans="1:11">
      <c r="A115" s="70">
        <f>GRAPHS!I115</f>
        <v>11.199999999999976</v>
      </c>
      <c r="B115" s="67">
        <f>GRAPHS!J115</f>
        <v>627.03081679199124</v>
      </c>
      <c r="C115" s="67">
        <f>GRAPHS!L115</f>
        <v>92.133020651108808</v>
      </c>
      <c r="D115" s="67">
        <f>GRAPHS!O115</f>
        <v>5</v>
      </c>
      <c r="E115" s="67">
        <f>GRAPHS!P115</f>
        <v>-9.8086606207738214</v>
      </c>
      <c r="F115" s="68">
        <f>GRAPHS!Q115</f>
        <v>1.1088227805479394</v>
      </c>
      <c r="G115" s="68">
        <f>GRAPHS!R115</f>
        <v>9.8086606207738214</v>
      </c>
      <c r="H115" s="67">
        <f>GRAPHS!S115</f>
        <v>0</v>
      </c>
      <c r="I115" s="67">
        <f>GRAPHS!T115</f>
        <v>-49.043303103869107</v>
      </c>
      <c r="J115" s="67">
        <f>GRAPHS!U115</f>
        <v>0</v>
      </c>
      <c r="K115" s="69">
        <f>GRAPHS!V115</f>
        <v>-49.043303103869107</v>
      </c>
    </row>
    <row r="116" spans="1:11">
      <c r="A116" s="70">
        <f>GRAPHS!I116</f>
        <v>11.299999999999976</v>
      </c>
      <c r="B116" s="67">
        <f>GRAPHS!J116</f>
        <v>636.19507555399821</v>
      </c>
      <c r="C116" s="67">
        <f>GRAPHS!L116</f>
        <v>91.152154589031426</v>
      </c>
      <c r="D116" s="67">
        <f>GRAPHS!O116</f>
        <v>5</v>
      </c>
      <c r="E116" s="67">
        <f>GRAPHS!P116</f>
        <v>-9.8086410466679386</v>
      </c>
      <c r="F116" s="68">
        <f>GRAPHS!Q116</f>
        <v>1.1075428939645255</v>
      </c>
      <c r="G116" s="68">
        <f>GRAPHS!R116</f>
        <v>9.8086410466679386</v>
      </c>
      <c r="H116" s="67">
        <f>GRAPHS!S116</f>
        <v>0</v>
      </c>
      <c r="I116" s="67">
        <f>GRAPHS!T116</f>
        <v>-49.043205233339691</v>
      </c>
      <c r="J116" s="67">
        <f>GRAPHS!U116</f>
        <v>0</v>
      </c>
      <c r="K116" s="69">
        <f>GRAPHS!V116</f>
        <v>-49.043205233339691</v>
      </c>
    </row>
    <row r="117" spans="1:11">
      <c r="A117" s="70">
        <f>GRAPHS!I117</f>
        <v>11.399999999999975</v>
      </c>
      <c r="B117" s="67">
        <f>GRAPHS!J117</f>
        <v>645.26124780766804</v>
      </c>
      <c r="C117" s="67">
        <f>GRAPHS!L117</f>
        <v>90.171290484364633</v>
      </c>
      <c r="D117" s="67">
        <f>GRAPHS!O117</f>
        <v>5</v>
      </c>
      <c r="E117" s="67">
        <f>GRAPHS!P117</f>
        <v>-9.8086216821052403</v>
      </c>
      <c r="F117" s="68">
        <f>GRAPHS!Q117</f>
        <v>1.10627815992284</v>
      </c>
      <c r="G117" s="68">
        <f>GRAPHS!R117</f>
        <v>9.8086216821052403</v>
      </c>
      <c r="H117" s="67">
        <f>GRAPHS!S117</f>
        <v>0</v>
      </c>
      <c r="I117" s="67">
        <f>GRAPHS!T117</f>
        <v>-49.043108410526202</v>
      </c>
      <c r="J117" s="67">
        <f>GRAPHS!U117</f>
        <v>0</v>
      </c>
      <c r="K117" s="69">
        <f>GRAPHS!V117</f>
        <v>-49.043108410526202</v>
      </c>
    </row>
    <row r="118" spans="1:11">
      <c r="A118" s="70">
        <f>GRAPHS!I118</f>
        <v>11.499999999999975</v>
      </c>
      <c r="B118" s="67">
        <f>GRAPHS!J118</f>
        <v>654.229333747694</v>
      </c>
      <c r="C118" s="67">
        <f>GRAPHS!L118</f>
        <v>89.190428316154112</v>
      </c>
      <c r="D118" s="67">
        <f>GRAPHS!O118</f>
        <v>5</v>
      </c>
      <c r="E118" s="67">
        <f>GRAPHS!P118</f>
        <v>-9.8086025270840675</v>
      </c>
      <c r="F118" s="68">
        <f>GRAPHS!Q118</f>
        <v>1.1050285298422371</v>
      </c>
      <c r="G118" s="68">
        <f>GRAPHS!R118</f>
        <v>9.8086025270840675</v>
      </c>
      <c r="H118" s="67">
        <f>GRAPHS!S118</f>
        <v>0</v>
      </c>
      <c r="I118" s="67">
        <f>GRAPHS!T118</f>
        <v>-49.04301263542034</v>
      </c>
      <c r="J118" s="67">
        <f>GRAPHS!U118</f>
        <v>0</v>
      </c>
      <c r="K118" s="69">
        <f>GRAPHS!V118</f>
        <v>-49.04301263542034</v>
      </c>
    </row>
    <row r="119" spans="1:11">
      <c r="A119" s="70">
        <f>GRAPHS!I119</f>
        <v>11.599999999999975</v>
      </c>
      <c r="B119" s="67">
        <f>GRAPHS!J119</f>
        <v>663.09933356667398</v>
      </c>
      <c r="C119" s="67">
        <f>GRAPHS!L119</f>
        <v>88.209568063445701</v>
      </c>
      <c r="D119" s="67">
        <f>GRAPHS!O119</f>
        <v>5</v>
      </c>
      <c r="E119" s="67">
        <f>GRAPHS!P119</f>
        <v>-9.8085835816027807</v>
      </c>
      <c r="F119" s="68">
        <f>GRAPHS!Q119</f>
        <v>1.1037939557574401</v>
      </c>
      <c r="G119" s="68">
        <f>GRAPHS!R119</f>
        <v>9.8085835816027807</v>
      </c>
      <c r="H119" s="67">
        <f>GRAPHS!S119</f>
        <v>0</v>
      </c>
      <c r="I119" s="67">
        <f>GRAPHS!T119</f>
        <v>-49.042917908013905</v>
      </c>
      <c r="J119" s="67">
        <f>GRAPHS!U119</f>
        <v>0</v>
      </c>
      <c r="K119" s="69">
        <f>GRAPHS!V119</f>
        <v>-49.042917908013905</v>
      </c>
    </row>
    <row r="120" spans="1:11">
      <c r="A120" s="70">
        <f>GRAPHS!I120</f>
        <v>11.699999999999974</v>
      </c>
      <c r="B120" s="67">
        <f>GRAPHS!J120</f>
        <v>671.87124745511051</v>
      </c>
      <c r="C120" s="67">
        <f>GRAPHS!L120</f>
        <v>87.228709705285425</v>
      </c>
      <c r="D120" s="67">
        <f>GRAPHS!O120</f>
        <v>5</v>
      </c>
      <c r="E120" s="67">
        <f>GRAPHS!P120</f>
        <v>-9.8085648456597614</v>
      </c>
      <c r="F120" s="68">
        <f>GRAPHS!Q120</f>
        <v>1.1025743903154719</v>
      </c>
      <c r="G120" s="68">
        <f>GRAPHS!R120</f>
        <v>9.8085648456597614</v>
      </c>
      <c r="H120" s="67">
        <f>GRAPHS!S120</f>
        <v>0</v>
      </c>
      <c r="I120" s="67">
        <f>GRAPHS!T120</f>
        <v>-49.042824228298805</v>
      </c>
      <c r="J120" s="67">
        <f>GRAPHS!U120</f>
        <v>0</v>
      </c>
      <c r="K120" s="69">
        <f>GRAPHS!V120</f>
        <v>-49.042824228298805</v>
      </c>
    </row>
    <row r="121" spans="1:11">
      <c r="A121" s="70">
        <f>GRAPHS!I121</f>
        <v>11.799999999999974</v>
      </c>
      <c r="B121" s="67">
        <f>GRAPHS!J121</f>
        <v>680.54507560141076</v>
      </c>
      <c r="C121" s="67">
        <f>GRAPHS!L121</f>
        <v>86.247853220719449</v>
      </c>
      <c r="D121" s="67">
        <f>GRAPHS!O121</f>
        <v>5</v>
      </c>
      <c r="E121" s="67">
        <f>GRAPHS!P121</f>
        <v>-9.8085463192534039</v>
      </c>
      <c r="F121" s="68">
        <f>GRAPHS!Q121</f>
        <v>1.1013697867726271</v>
      </c>
      <c r="G121" s="68">
        <f>GRAPHS!R121</f>
        <v>9.8085463192534039</v>
      </c>
      <c r="H121" s="67">
        <f>GRAPHS!S121</f>
        <v>0</v>
      </c>
      <c r="I121" s="67">
        <f>GRAPHS!T121</f>
        <v>-49.042731596267018</v>
      </c>
      <c r="J121" s="67">
        <f>GRAPHS!U121</f>
        <v>0</v>
      </c>
      <c r="K121" s="69">
        <f>GRAPHS!V121</f>
        <v>-49.042731596267018</v>
      </c>
    </row>
    <row r="122" spans="1:11">
      <c r="A122" s="70">
        <f>GRAPHS!I122</f>
        <v>11.899999999999974</v>
      </c>
      <c r="B122" s="67">
        <f>GRAPHS!J122</f>
        <v>689.12081819188643</v>
      </c>
      <c r="C122" s="67">
        <f>GRAPHS!L122</f>
        <v>85.26699858879411</v>
      </c>
      <c r="D122" s="67">
        <f>GRAPHS!O122</f>
        <v>5</v>
      </c>
      <c r="E122" s="67">
        <f>GRAPHS!P122</f>
        <v>-9.8085280023821237</v>
      </c>
      <c r="F122" s="68">
        <f>GRAPHS!Q122</f>
        <v>1.1001800989914856</v>
      </c>
      <c r="G122" s="68">
        <f>GRAPHS!R122</f>
        <v>9.8085280023821237</v>
      </c>
      <c r="H122" s="67">
        <f>GRAPHS!S122</f>
        <v>0</v>
      </c>
      <c r="I122" s="67">
        <f>GRAPHS!T122</f>
        <v>-49.042640011910621</v>
      </c>
      <c r="J122" s="67">
        <f>GRAPHS!U122</f>
        <v>0</v>
      </c>
      <c r="K122" s="69">
        <f>GRAPHS!V122</f>
        <v>-49.042640011910621</v>
      </c>
    </row>
    <row r="123" spans="1:11">
      <c r="A123" s="70">
        <f>GRAPHS!I123</f>
        <v>11.999999999999973</v>
      </c>
      <c r="B123" s="67">
        <f>GRAPHS!J123</f>
        <v>697.59847541075396</v>
      </c>
      <c r="C123" s="67">
        <f>GRAPHS!L123</f>
        <v>84.286145788555899</v>
      </c>
      <c r="D123" s="67">
        <f>GRAPHS!O123</f>
        <v>5</v>
      </c>
      <c r="E123" s="67">
        <f>GRAPHS!P123</f>
        <v>-9.8085098950443559</v>
      </c>
      <c r="F123" s="68">
        <f>GRAPHS!Q123</f>
        <v>1.0990052814379672</v>
      </c>
      <c r="G123" s="68">
        <f>GRAPHS!R123</f>
        <v>9.8085098950443559</v>
      </c>
      <c r="H123" s="67">
        <f>GRAPHS!S123</f>
        <v>0</v>
      </c>
      <c r="I123" s="67">
        <f>GRAPHS!T123</f>
        <v>-49.042549475221776</v>
      </c>
      <c r="J123" s="67">
        <f>GRAPHS!U123</f>
        <v>0</v>
      </c>
      <c r="K123" s="69">
        <f>GRAPHS!V123</f>
        <v>-49.042549475221776</v>
      </c>
    </row>
    <row r="124" spans="1:11">
      <c r="A124" s="70">
        <f>GRAPHS!I124</f>
        <v>12.099999999999973</v>
      </c>
      <c r="B124" s="67">
        <f>GRAPHS!J124</f>
        <v>705.97804744013433</v>
      </c>
      <c r="C124" s="67">
        <f>GRAPHS!L124</f>
        <v>83.305294799051467</v>
      </c>
      <c r="D124" s="67">
        <f>GRAPHS!O124</f>
        <v>5</v>
      </c>
      <c r="E124" s="67">
        <f>GRAPHS!P124</f>
        <v>-9.8084919972385478</v>
      </c>
      <c r="F124" s="68">
        <f>GRAPHS!Q124</f>
        <v>1.0978452891784249</v>
      </c>
      <c r="G124" s="68">
        <f>GRAPHS!R124</f>
        <v>9.8084919972385478</v>
      </c>
      <c r="H124" s="67">
        <f>GRAPHS!S124</f>
        <v>0</v>
      </c>
      <c r="I124" s="67">
        <f>GRAPHS!T124</f>
        <v>-49.042459986192739</v>
      </c>
      <c r="J124" s="67">
        <f>GRAPHS!U124</f>
        <v>0</v>
      </c>
      <c r="K124" s="69">
        <f>GRAPHS!V124</f>
        <v>-49.042459986192739</v>
      </c>
    </row>
    <row r="125" spans="1:11">
      <c r="A125" s="70">
        <f>GRAPHS!I125</f>
        <v>12.199999999999973</v>
      </c>
      <c r="B125" s="67">
        <f>GRAPHS!J125</f>
        <v>714.25953446005326</v>
      </c>
      <c r="C125" s="67">
        <f>GRAPHS!L125</f>
        <v>82.324445599327618</v>
      </c>
      <c r="D125" s="67">
        <f>GRAPHS!O125</f>
        <v>5</v>
      </c>
      <c r="E125" s="67">
        <f>GRAPHS!P125</f>
        <v>-9.8084743089631719</v>
      </c>
      <c r="F125" s="68">
        <f>GRAPHS!Q125</f>
        <v>1.0967000778767817</v>
      </c>
      <c r="G125" s="68">
        <f>GRAPHS!R125</f>
        <v>9.8084743089631719</v>
      </c>
      <c r="H125" s="67">
        <f>GRAPHS!S125</f>
        <v>0</v>
      </c>
      <c r="I125" s="67">
        <f>GRAPHS!T125</f>
        <v>-49.042371544815857</v>
      </c>
      <c r="J125" s="67">
        <f>GRAPHS!U125</f>
        <v>0</v>
      </c>
      <c r="K125" s="69">
        <f>GRAPHS!V125</f>
        <v>-49.042371544815857</v>
      </c>
    </row>
    <row r="126" spans="1:11">
      <c r="A126" s="70">
        <f>GRAPHS!I126</f>
        <v>12.299999999999972</v>
      </c>
      <c r="B126" s="67">
        <f>GRAPHS!J126</f>
        <v>722.44293664844122</v>
      </c>
      <c r="C126" s="67">
        <f>GRAPHS!L126</f>
        <v>81.343598168431299</v>
      </c>
      <c r="D126" s="67">
        <f>GRAPHS!O126</f>
        <v>5</v>
      </c>
      <c r="E126" s="67">
        <f>GRAPHS!P126</f>
        <v>-9.808456830216711</v>
      </c>
      <c r="F126" s="68">
        <f>GRAPHS!Q126</f>
        <v>1.095569603791704</v>
      </c>
      <c r="G126" s="68">
        <f>GRAPHS!R126</f>
        <v>9.808456830216711</v>
      </c>
      <c r="H126" s="67">
        <f>GRAPHS!S126</f>
        <v>0</v>
      </c>
      <c r="I126" s="67">
        <f>GRAPHS!T126</f>
        <v>-49.042284151083557</v>
      </c>
      <c r="J126" s="67">
        <f>GRAPHS!U126</f>
        <v>0</v>
      </c>
      <c r="K126" s="69">
        <f>GRAPHS!V126</f>
        <v>-49.042284151083557</v>
      </c>
    </row>
    <row r="127" spans="1:11">
      <c r="A127" s="70">
        <f>GRAPHS!I127</f>
        <v>12.399999999999972</v>
      </c>
      <c r="B127" s="67">
        <f>GRAPHS!J127</f>
        <v>730.52825418113332</v>
      </c>
      <c r="C127" s="67">
        <f>GRAPHS!L127</f>
        <v>80.362752485409629</v>
      </c>
      <c r="D127" s="67">
        <f>GRAPHS!O127</f>
        <v>5</v>
      </c>
      <c r="E127" s="67">
        <f>GRAPHS!P127</f>
        <v>-9.8084395609976713</v>
      </c>
      <c r="F127" s="68">
        <f>GRAPHS!Q127</f>
        <v>1.0944538237738173</v>
      </c>
      <c r="G127" s="68">
        <f>GRAPHS!R127</f>
        <v>9.8084395609976713</v>
      </c>
      <c r="H127" s="67">
        <f>GRAPHS!S127</f>
        <v>0</v>
      </c>
      <c r="I127" s="67">
        <f>GRAPHS!T127</f>
        <v>-49.042197804988355</v>
      </c>
      <c r="J127" s="67">
        <f>GRAPHS!U127</f>
        <v>0</v>
      </c>
      <c r="K127" s="69">
        <f>GRAPHS!V127</f>
        <v>-49.042197804988355</v>
      </c>
    </row>
    <row r="128" spans="1:11">
      <c r="A128" s="70">
        <f>GRAPHS!I128</f>
        <v>12.499999999999972</v>
      </c>
      <c r="B128" s="67">
        <f>GRAPHS!J128</f>
        <v>738.51548723186932</v>
      </c>
      <c r="C128" s="67">
        <f>GRAPHS!L128</f>
        <v>79.381908529309868</v>
      </c>
      <c r="D128" s="67">
        <f>GRAPHS!O128</f>
        <v>5</v>
      </c>
      <c r="E128" s="67">
        <f>GRAPHS!P128</f>
        <v>-9.8084225013045732</v>
      </c>
      <c r="F128" s="68">
        <f>GRAPHS!Q128</f>
        <v>1.0933526952629593</v>
      </c>
      <c r="G128" s="68">
        <f>GRAPHS!R128</f>
        <v>9.8084225013045732</v>
      </c>
      <c r="H128" s="67">
        <f>GRAPHS!S128</f>
        <v>0</v>
      </c>
      <c r="I128" s="67">
        <f>GRAPHS!T128</f>
        <v>-49.042112506522869</v>
      </c>
      <c r="J128" s="67">
        <f>GRAPHS!U128</f>
        <v>0</v>
      </c>
      <c r="K128" s="69">
        <f>GRAPHS!V128</f>
        <v>-49.042112506522869</v>
      </c>
    </row>
    <row r="129" spans="1:11">
      <c r="A129" s="70">
        <f>GRAPHS!I129</f>
        <v>12.599999999999971</v>
      </c>
      <c r="B129" s="67">
        <f>GRAPHS!J129</f>
        <v>746.40463597229382</v>
      </c>
      <c r="C129" s="67">
        <f>GRAPHS!L129</f>
        <v>78.401066279179418</v>
      </c>
      <c r="D129" s="67">
        <f>GRAPHS!O129</f>
        <v>5</v>
      </c>
      <c r="E129" s="67">
        <f>GRAPHS!P129</f>
        <v>-9.8084056511359616</v>
      </c>
      <c r="F129" s="68">
        <f>GRAPHS!Q129</f>
        <v>1.0922661762854753</v>
      </c>
      <c r="G129" s="68">
        <f>GRAPHS!R129</f>
        <v>9.8084056511359616</v>
      </c>
      <c r="H129" s="67">
        <f>GRAPHS!S129</f>
        <v>0</v>
      </c>
      <c r="I129" s="67">
        <f>GRAPHS!T129</f>
        <v>-49.04202825567981</v>
      </c>
      <c r="J129" s="67">
        <f>GRAPHS!U129</f>
        <v>0</v>
      </c>
      <c r="K129" s="69">
        <f>GRAPHS!V129</f>
        <v>-49.04202825567981</v>
      </c>
    </row>
    <row r="130" spans="1:11">
      <c r="A130" s="70">
        <f>GRAPHS!I130</f>
        <v>12.699999999999971</v>
      </c>
      <c r="B130" s="67">
        <f>GRAPHS!J130</f>
        <v>754.19570057195608</v>
      </c>
      <c r="C130" s="67">
        <f>GRAPHS!L130</f>
        <v>77.420225714065822</v>
      </c>
      <c r="D130" s="67">
        <f>GRAPHS!O130</f>
        <v>5</v>
      </c>
      <c r="E130" s="67">
        <f>GRAPHS!P130</f>
        <v>-9.808389010490389</v>
      </c>
      <c r="F130" s="68">
        <f>GRAPHS!Q130</f>
        <v>1.0911942254515483</v>
      </c>
      <c r="G130" s="68">
        <f>GRAPHS!R130</f>
        <v>9.808389010490389</v>
      </c>
      <c r="H130" s="67">
        <f>GRAPHS!S130</f>
        <v>0</v>
      </c>
      <c r="I130" s="67">
        <f>GRAPHS!T130</f>
        <v>-49.041945052451943</v>
      </c>
      <c r="J130" s="67">
        <f>GRAPHS!U130</f>
        <v>0</v>
      </c>
      <c r="K130" s="69">
        <f>GRAPHS!V130</f>
        <v>-49.041945052451943</v>
      </c>
    </row>
    <row r="131" spans="1:11">
      <c r="A131" s="70">
        <f>GRAPHS!I131</f>
        <v>12.799999999999971</v>
      </c>
      <c r="B131" s="67">
        <f>GRAPHS!J131</f>
        <v>761.88868119831022</v>
      </c>
      <c r="C131" s="67">
        <f>GRAPHS!L131</f>
        <v>76.439386813016782</v>
      </c>
      <c r="D131" s="67">
        <f>GRAPHS!O131</f>
        <v>5</v>
      </c>
      <c r="E131" s="67">
        <f>GRAPHS!P131</f>
        <v>-9.8083725793664343</v>
      </c>
      <c r="F131" s="68">
        <f>GRAPHS!Q131</f>
        <v>1.0901368019525719</v>
      </c>
      <c r="G131" s="68">
        <f>GRAPHS!R131</f>
        <v>9.8083725793664343</v>
      </c>
      <c r="H131" s="67">
        <f>GRAPHS!S131</f>
        <v>0</v>
      </c>
      <c r="I131" s="67">
        <f>GRAPHS!T131</f>
        <v>-49.041862896832171</v>
      </c>
      <c r="J131" s="67">
        <f>GRAPHS!U131</f>
        <v>0</v>
      </c>
      <c r="K131" s="69">
        <f>GRAPHS!V131</f>
        <v>-49.041862896832171</v>
      </c>
    </row>
    <row r="132" spans="1:11">
      <c r="A132" s="70">
        <f>GRAPHS!I132</f>
        <v>12.89999999999997</v>
      </c>
      <c r="B132" s="67">
        <f>GRAPHS!J132</f>
        <v>769.48357801671511</v>
      </c>
      <c r="C132" s="67">
        <f>GRAPHS!L132</f>
        <v>75.45854955508014</v>
      </c>
      <c r="D132" s="67">
        <f>GRAPHS!O132</f>
        <v>5</v>
      </c>
      <c r="E132" s="67">
        <f>GRAPHS!P132</f>
        <v>-9.8083563577626922</v>
      </c>
      <c r="F132" s="68">
        <f>GRAPHS!Q132</f>
        <v>1.0890938655585598</v>
      </c>
      <c r="G132" s="68">
        <f>GRAPHS!R132</f>
        <v>9.8083563577626922</v>
      </c>
      <c r="H132" s="67">
        <f>GRAPHS!S132</f>
        <v>0</v>
      </c>
      <c r="I132" s="67">
        <f>GRAPHS!T132</f>
        <v>-49.041781788813459</v>
      </c>
      <c r="J132" s="67">
        <f>GRAPHS!U132</f>
        <v>0</v>
      </c>
      <c r="K132" s="69">
        <f>GRAPHS!V132</f>
        <v>-49.041781788813459</v>
      </c>
    </row>
    <row r="133" spans="1:11">
      <c r="A133" s="70">
        <f>GRAPHS!I133</f>
        <v>12.99999999999997</v>
      </c>
      <c r="B133" s="67">
        <f>GRAPHS!J133</f>
        <v>776.98039119043426</v>
      </c>
      <c r="C133" s="67">
        <f>GRAPHS!L133</f>
        <v>74.477713919303866</v>
      </c>
      <c r="D133" s="67">
        <f>GRAPHS!O133</f>
        <v>5</v>
      </c>
      <c r="E133" s="67">
        <f>GRAPHS!P133</f>
        <v>-9.8083403456777738</v>
      </c>
      <c r="F133" s="68">
        <f>GRAPHS!Q133</f>
        <v>1.0880653766155939</v>
      </c>
      <c r="G133" s="68">
        <f>GRAPHS!R133</f>
        <v>9.8083403456777738</v>
      </c>
      <c r="H133" s="67">
        <f>GRAPHS!S133</f>
        <v>0</v>
      </c>
      <c r="I133" s="67">
        <f>GRAPHS!T133</f>
        <v>-49.041701728388873</v>
      </c>
      <c r="J133" s="67">
        <f>GRAPHS!U133</f>
        <v>0</v>
      </c>
      <c r="K133" s="69">
        <f>GRAPHS!V133</f>
        <v>-49.041701728388873</v>
      </c>
    </row>
    <row r="134" spans="1:11">
      <c r="A134" s="70">
        <f>GRAPHS!I134</f>
        <v>13.099999999999969</v>
      </c>
      <c r="B134" s="67">
        <f>GRAPHS!J134</f>
        <v>784.37912088063626</v>
      </c>
      <c r="C134" s="67">
        <f>GRAPHS!L134</f>
        <v>73.496879884736089</v>
      </c>
      <c r="D134" s="67">
        <f>GRAPHS!O134</f>
        <v>5</v>
      </c>
      <c r="E134" s="67">
        <f>GRAPHS!P134</f>
        <v>-9.8083245431103059</v>
      </c>
      <c r="F134" s="68">
        <f>GRAPHS!Q134</f>
        <v>1.0870512960433099</v>
      </c>
      <c r="G134" s="68">
        <f>GRAPHS!R134</f>
        <v>9.8083245431103059</v>
      </c>
      <c r="H134" s="67">
        <f>GRAPHS!S134</f>
        <v>0</v>
      </c>
      <c r="I134" s="67">
        <f>GRAPHS!T134</f>
        <v>-49.041622715551526</v>
      </c>
      <c r="J134" s="67">
        <f>GRAPHS!U134</f>
        <v>0</v>
      </c>
      <c r="K134" s="69">
        <f>GRAPHS!V134</f>
        <v>-49.041622715551526</v>
      </c>
    </row>
    <row r="135" spans="1:11">
      <c r="A135" s="70">
        <f>GRAPHS!I135</f>
        <v>13.199999999999969</v>
      </c>
      <c r="B135" s="67">
        <f>GRAPHS!J135</f>
        <v>791.67976724639436</v>
      </c>
      <c r="C135" s="67">
        <f>GRAPHS!L135</f>
        <v>72.516047430425061</v>
      </c>
      <c r="D135" s="67">
        <f>GRAPHS!O135</f>
        <v>5</v>
      </c>
      <c r="E135" s="67">
        <f>GRAPHS!P135</f>
        <v>-9.8083089500589402</v>
      </c>
      <c r="F135" s="68">
        <f>GRAPHS!Q135</f>
        <v>1.0860515853324224</v>
      </c>
      <c r="G135" s="68">
        <f>GRAPHS!R135</f>
        <v>9.8083089500589402</v>
      </c>
      <c r="H135" s="67">
        <f>GRAPHS!S135</f>
        <v>0</v>
      </c>
      <c r="I135" s="67">
        <f>GRAPHS!T135</f>
        <v>-49.041544750294705</v>
      </c>
      <c r="J135" s="67">
        <f>GRAPHS!U135</f>
        <v>0</v>
      </c>
      <c r="K135" s="69">
        <f>GRAPHS!V135</f>
        <v>-49.041544750294705</v>
      </c>
    </row>
    <row r="136" spans="1:11">
      <c r="A136" s="70">
        <f>GRAPHS!I136</f>
        <v>13.299999999999969</v>
      </c>
      <c r="B136" s="67">
        <f>GRAPHS!J136</f>
        <v>798.88233044468654</v>
      </c>
      <c r="C136" s="67">
        <f>GRAPHS!L136</f>
        <v>71.535216535419167</v>
      </c>
      <c r="D136" s="67">
        <f>GRAPHS!O136</f>
        <v>5</v>
      </c>
      <c r="E136" s="67">
        <f>GRAPHS!P136</f>
        <v>-9.808293566522341</v>
      </c>
      <c r="F136" s="68">
        <f>GRAPHS!Q136</f>
        <v>1.0850662065422858</v>
      </c>
      <c r="G136" s="68">
        <f>GRAPHS!R136</f>
        <v>9.808293566522341</v>
      </c>
      <c r="H136" s="67">
        <f>GRAPHS!S136</f>
        <v>0</v>
      </c>
      <c r="I136" s="67">
        <f>GRAPHS!T136</f>
        <v>-49.041467832611701</v>
      </c>
      <c r="J136" s="67">
        <f>GRAPHS!U136</f>
        <v>0</v>
      </c>
      <c r="K136" s="69">
        <f>GRAPHS!V136</f>
        <v>-49.041467832611701</v>
      </c>
    </row>
    <row r="137" spans="1:11">
      <c r="A137" s="70">
        <f>GRAPHS!I137</f>
        <v>13.399999999999968</v>
      </c>
      <c r="B137" s="67">
        <f>GRAPHS!J137</f>
        <v>805.98681063039589</v>
      </c>
      <c r="C137" s="67">
        <f>GRAPHS!L137</f>
        <v>70.55438717876693</v>
      </c>
      <c r="D137" s="67">
        <f>GRAPHS!O137</f>
        <v>5</v>
      </c>
      <c r="E137" s="67">
        <f>GRAPHS!P137</f>
        <v>-9.8082783924991919</v>
      </c>
      <c r="F137" s="68">
        <f>GRAPHS!Q137</f>
        <v>1.0840951222984943</v>
      </c>
      <c r="G137" s="68">
        <f>GRAPHS!R137</f>
        <v>9.8082783924991919</v>
      </c>
      <c r="H137" s="67">
        <f>GRAPHS!S137</f>
        <v>0</v>
      </c>
      <c r="I137" s="67">
        <f>GRAPHS!T137</f>
        <v>-49.041391962495958</v>
      </c>
      <c r="J137" s="67">
        <f>GRAPHS!U137</f>
        <v>0</v>
      </c>
      <c r="K137" s="69">
        <f>GRAPHS!V137</f>
        <v>-49.041391962495958</v>
      </c>
    </row>
    <row r="138" spans="1:11">
      <c r="A138" s="70">
        <f>GRAPHS!I138</f>
        <v>13.499999999999968</v>
      </c>
      <c r="B138" s="67">
        <f>GRAPHS!J138</f>
        <v>812.99320795631013</v>
      </c>
      <c r="C138" s="67">
        <f>GRAPHS!L138</f>
        <v>69.573559339517004</v>
      </c>
      <c r="D138" s="67">
        <f>GRAPHS!O138</f>
        <v>5</v>
      </c>
      <c r="E138" s="67">
        <f>GRAPHS!P138</f>
        <v>-9.8082634279881926</v>
      </c>
      <c r="F138" s="68">
        <f>GRAPHS!Q138</f>
        <v>1.0831382957905171</v>
      </c>
      <c r="G138" s="68">
        <f>GRAPHS!R138</f>
        <v>9.8082634279881926</v>
      </c>
      <c r="H138" s="67">
        <f>GRAPHS!S138</f>
        <v>0</v>
      </c>
      <c r="I138" s="67">
        <f>GRAPHS!T138</f>
        <v>-49.041317139940965</v>
      </c>
      <c r="J138" s="67">
        <f>GRAPHS!U138</f>
        <v>0</v>
      </c>
      <c r="K138" s="69">
        <f>GRAPHS!V138</f>
        <v>-49.041317139940965</v>
      </c>
    </row>
    <row r="139" spans="1:11">
      <c r="A139" s="70">
        <f>GRAPHS!I139</f>
        <v>13.599999999999968</v>
      </c>
      <c r="B139" s="67">
        <f>GRAPHS!J139</f>
        <v>819.90152257312184</v>
      </c>
      <c r="C139" s="67">
        <f>GRAPHS!L139</f>
        <v>68.592732996718183</v>
      </c>
      <c r="D139" s="67">
        <f>GRAPHS!O139</f>
        <v>5</v>
      </c>
      <c r="E139" s="67">
        <f>GRAPHS!P139</f>
        <v>-9.8082486729880642</v>
      </c>
      <c r="F139" s="68">
        <f>GRAPHS!Q139</f>
        <v>1.0821956907693733</v>
      </c>
      <c r="G139" s="68">
        <f>GRAPHS!R139</f>
        <v>9.8082486729880642</v>
      </c>
      <c r="H139" s="67">
        <f>GRAPHS!S139</f>
        <v>0</v>
      </c>
      <c r="I139" s="67">
        <f>GRAPHS!T139</f>
        <v>-49.041243364940321</v>
      </c>
      <c r="J139" s="67">
        <f>GRAPHS!U139</f>
        <v>0</v>
      </c>
      <c r="K139" s="69">
        <f>GRAPHS!V139</f>
        <v>-49.041243364940321</v>
      </c>
    </row>
    <row r="140" spans="1:11">
      <c r="A140" s="70">
        <f>GRAPHS!I140</f>
        <v>13.699999999999967</v>
      </c>
      <c r="B140" s="67">
        <f>GRAPHS!J140</f>
        <v>826.7117546294287</v>
      </c>
      <c r="C140" s="67">
        <f>GRAPHS!L140</f>
        <v>67.611908129419376</v>
      </c>
      <c r="D140" s="67">
        <f>GRAPHS!O140</f>
        <v>5</v>
      </c>
      <c r="E140" s="67">
        <f>GRAPHS!P140</f>
        <v>-9.8082341274975438</v>
      </c>
      <c r="F140" s="68">
        <f>GRAPHS!Q140</f>
        <v>1.0812672715453411</v>
      </c>
      <c r="G140" s="68">
        <f>GRAPHS!R140</f>
        <v>9.8082341274975438</v>
      </c>
      <c r="H140" s="67">
        <f>GRAPHS!S140</f>
        <v>0</v>
      </c>
      <c r="I140" s="67">
        <f>GRAPHS!T140</f>
        <v>-49.041170637487717</v>
      </c>
      <c r="J140" s="67">
        <f>GRAPHS!U140</f>
        <v>0</v>
      </c>
      <c r="K140" s="69">
        <f>GRAPHS!V140</f>
        <v>-49.041170637487717</v>
      </c>
    </row>
    <row r="141" spans="1:11">
      <c r="A141" s="70">
        <f>GRAPHS!I141</f>
        <v>13.799999999999967</v>
      </c>
      <c r="B141" s="67">
        <f>GRAPHS!J141</f>
        <v>833.42390427173314</v>
      </c>
      <c r="C141" s="67">
        <f>GRAPHS!L141</f>
        <v>66.631084716669619</v>
      </c>
      <c r="D141" s="67">
        <f>GRAPHS!O141</f>
        <v>5</v>
      </c>
      <c r="E141" s="67">
        <f>GRAPHS!P141</f>
        <v>-9.8082197915153859</v>
      </c>
      <c r="F141" s="68">
        <f>GRAPHS!Q141</f>
        <v>1.0803530029857049</v>
      </c>
      <c r="G141" s="68">
        <f>GRAPHS!R141</f>
        <v>9.8082197915153859</v>
      </c>
      <c r="H141" s="67">
        <f>GRAPHS!S141</f>
        <v>0</v>
      </c>
      <c r="I141" s="67">
        <f>GRAPHS!T141</f>
        <v>-49.041098957576928</v>
      </c>
      <c r="J141" s="67">
        <f>GRAPHS!U141</f>
        <v>0</v>
      </c>
      <c r="K141" s="69">
        <f>GRAPHS!V141</f>
        <v>-49.041098957576928</v>
      </c>
    </row>
    <row r="142" spans="1:11">
      <c r="A142" s="70">
        <f>GRAPHS!I142</f>
        <v>13.899999999999967</v>
      </c>
      <c r="B142" s="67">
        <f>GRAPHS!J142</f>
        <v>840.03797164444256</v>
      </c>
      <c r="C142" s="67">
        <f>GRAPHS!L142</f>
        <v>65.650262737518077</v>
      </c>
      <c r="D142" s="67">
        <f>GRAPHS!O142</f>
        <v>5</v>
      </c>
      <c r="E142" s="67">
        <f>GRAPHS!P142</f>
        <v>-9.8082056650403615</v>
      </c>
      <c r="F142" s="68">
        <f>GRAPHS!Q142</f>
        <v>1.0794528505125383</v>
      </c>
      <c r="G142" s="68">
        <f>GRAPHS!R142</f>
        <v>9.8082056650403615</v>
      </c>
      <c r="H142" s="67">
        <f>GRAPHS!S142</f>
        <v>0</v>
      </c>
      <c r="I142" s="67">
        <f>GRAPHS!T142</f>
        <v>-49.041028325201808</v>
      </c>
      <c r="J142" s="67">
        <f>GRAPHS!U142</f>
        <v>0</v>
      </c>
      <c r="K142" s="69">
        <f>GRAPHS!V142</f>
        <v>-49.041028325201808</v>
      </c>
    </row>
    <row r="143" spans="1:11">
      <c r="A143" s="70">
        <f>GRAPHS!I143</f>
        <v>13.999999999999966</v>
      </c>
      <c r="B143" s="67">
        <f>GRAPHS!J143</f>
        <v>846.55395688986914</v>
      </c>
      <c r="C143" s="67">
        <f>GRAPHS!L143</f>
        <v>64.66944217101404</v>
      </c>
      <c r="D143" s="67">
        <f>GRAPHS!O143</f>
        <v>5</v>
      </c>
      <c r="E143" s="67">
        <f>GRAPHS!P143</f>
        <v>-9.8081917480712661</v>
      </c>
      <c r="F143" s="68">
        <f>GRAPHS!Q143</f>
        <v>1.0785667801005236</v>
      </c>
      <c r="G143" s="68">
        <f>GRAPHS!R143</f>
        <v>9.8081917480712661</v>
      </c>
      <c r="H143" s="67">
        <f>GRAPHS!S143</f>
        <v>0</v>
      </c>
      <c r="I143" s="67">
        <f>GRAPHS!T143</f>
        <v>-49.040958740356331</v>
      </c>
      <c r="J143" s="67">
        <f>GRAPHS!U143</f>
        <v>0</v>
      </c>
      <c r="K143" s="69">
        <f>GRAPHS!V143</f>
        <v>-49.040958740356331</v>
      </c>
    </row>
    <row r="144" spans="1:11">
      <c r="A144" s="70">
        <f>GRAPHS!I144</f>
        <v>14.099999999999966</v>
      </c>
      <c r="B144" s="67">
        <f>GRAPHS!J144</f>
        <v>852.97186014823023</v>
      </c>
      <c r="C144" s="67">
        <f>GRAPHS!L144</f>
        <v>63.688622996206917</v>
      </c>
      <c r="D144" s="67">
        <f>GRAPHS!O144</f>
        <v>5</v>
      </c>
      <c r="E144" s="67">
        <f>GRAPHS!P144</f>
        <v>-9.8081780406069043</v>
      </c>
      <c r="F144" s="68">
        <f>GRAPHS!Q144</f>
        <v>1.077694758274808</v>
      </c>
      <c r="G144" s="68">
        <f>GRAPHS!R144</f>
        <v>9.8081780406069043</v>
      </c>
      <c r="H144" s="67">
        <f>GRAPHS!S144</f>
        <v>0</v>
      </c>
      <c r="I144" s="67">
        <f>GRAPHS!T144</f>
        <v>-49.040890203034522</v>
      </c>
      <c r="J144" s="67">
        <f>GRAPHS!U144</f>
        <v>0</v>
      </c>
      <c r="K144" s="69">
        <f>GRAPHS!V144</f>
        <v>-49.040890203034522</v>
      </c>
    </row>
    <row r="145" spans="1:11">
      <c r="A145" s="70">
        <f>GRAPHS!I145</f>
        <v>14.199999999999966</v>
      </c>
      <c r="B145" s="67">
        <f>GRAPHS!J145</f>
        <v>859.29168155764785</v>
      </c>
      <c r="C145" s="67">
        <f>GRAPHS!L145</f>
        <v>62.707805192146225</v>
      </c>
      <c r="D145" s="67">
        <f>GRAPHS!O145</f>
        <v>5</v>
      </c>
      <c r="E145" s="67">
        <f>GRAPHS!P145</f>
        <v>-9.8081645426461055</v>
      </c>
      <c r="F145" s="68">
        <f>GRAPHS!Q145</f>
        <v>1.0768367521088933</v>
      </c>
      <c r="G145" s="68">
        <f>GRAPHS!R145</f>
        <v>9.8081645426461055</v>
      </c>
      <c r="H145" s="67">
        <f>GRAPHS!S145</f>
        <v>0</v>
      </c>
      <c r="I145" s="67">
        <f>GRAPHS!T145</f>
        <v>-49.040822713230526</v>
      </c>
      <c r="J145" s="67">
        <f>GRAPHS!U145</f>
        <v>0</v>
      </c>
      <c r="K145" s="69">
        <f>GRAPHS!V145</f>
        <v>-49.040822713230526</v>
      </c>
    </row>
    <row r="146" spans="1:11">
      <c r="A146" s="70">
        <f>GRAPHS!I146</f>
        <v>14.299999999999965</v>
      </c>
      <c r="B146" s="67">
        <f>GRAPHS!J146</f>
        <v>865.51342125414919</v>
      </c>
      <c r="C146" s="67">
        <f>GRAPHS!L146</f>
        <v>61.726988737881612</v>
      </c>
      <c r="D146" s="67">
        <f>GRAPHS!O146</f>
        <v>5</v>
      </c>
      <c r="E146" s="67">
        <f>GRAPHS!P146</f>
        <v>-9.8081512541877114</v>
      </c>
      <c r="F146" s="68">
        <f>GRAPHS!Q146</f>
        <v>1.0759927292225646</v>
      </c>
      <c r="G146" s="68">
        <f>GRAPHS!R146</f>
        <v>9.8081512541877114</v>
      </c>
      <c r="H146" s="67">
        <f>GRAPHS!S146</f>
        <v>0</v>
      </c>
      <c r="I146" s="67">
        <f>GRAPHS!T146</f>
        <v>-49.040756270938559</v>
      </c>
      <c r="J146" s="67">
        <f>GRAPHS!U146</f>
        <v>0</v>
      </c>
      <c r="K146" s="69">
        <f>GRAPHS!V146</f>
        <v>-49.040756270938559</v>
      </c>
    </row>
    <row r="147" spans="1:11">
      <c r="A147" s="70">
        <f>GRAPHS!I147</f>
        <v>14.399999999999965</v>
      </c>
      <c r="B147" s="67">
        <f>GRAPHS!J147</f>
        <v>871.63707937166646</v>
      </c>
      <c r="C147" s="67">
        <f>GRAPHS!L147</f>
        <v>60.74617361246284</v>
      </c>
      <c r="D147" s="67">
        <f>GRAPHS!O147</f>
        <v>5</v>
      </c>
      <c r="E147" s="67">
        <f>GRAPHS!P147</f>
        <v>-9.808138175230587</v>
      </c>
      <c r="F147" s="68">
        <f>GRAPHS!Q147</f>
        <v>1.0751626577798508</v>
      </c>
      <c r="G147" s="68">
        <f>GRAPHS!R147</f>
        <v>9.808138175230587</v>
      </c>
      <c r="H147" s="67">
        <f>GRAPHS!S147</f>
        <v>0</v>
      </c>
      <c r="I147" s="67">
        <f>GRAPHS!T147</f>
        <v>-49.040690876152937</v>
      </c>
      <c r="J147" s="67">
        <f>GRAPHS!U147</f>
        <v>0</v>
      </c>
      <c r="K147" s="69">
        <f>GRAPHS!V147</f>
        <v>-49.040690876152937</v>
      </c>
    </row>
    <row r="148" spans="1:11">
      <c r="A148" s="70">
        <f>GRAPHS!I148</f>
        <v>14.499999999999964</v>
      </c>
      <c r="B148" s="67">
        <f>GRAPHS!J148</f>
        <v>877.66265604203659</v>
      </c>
      <c r="C148" s="67">
        <f>GRAPHS!L148</f>
        <v>59.765359794939783</v>
      </c>
      <c r="D148" s="67">
        <f>GRAPHS!O148</f>
        <v>5</v>
      </c>
      <c r="E148" s="67">
        <f>GRAPHS!P148</f>
        <v>-9.8081253057736131</v>
      </c>
      <c r="F148" s="68">
        <f>GRAPHS!Q148</f>
        <v>1.0743465064870241</v>
      </c>
      <c r="G148" s="68">
        <f>GRAPHS!R148</f>
        <v>9.8081253057736131</v>
      </c>
      <c r="H148" s="67">
        <f>GRAPHS!S148</f>
        <v>0</v>
      </c>
      <c r="I148" s="67">
        <f>GRAPHS!T148</f>
        <v>-49.040626528868067</v>
      </c>
      <c r="J148" s="67">
        <f>GRAPHS!U148</f>
        <v>0</v>
      </c>
      <c r="K148" s="69">
        <f>GRAPHS!V148</f>
        <v>-49.040626528868067</v>
      </c>
    </row>
    <row r="149" spans="1:11">
      <c r="A149" s="70">
        <f>GRAPHS!I149</f>
        <v>14.599999999999964</v>
      </c>
      <c r="B149" s="67">
        <f>GRAPHS!J149</f>
        <v>883.59015139500173</v>
      </c>
      <c r="C149" s="67">
        <f>GRAPHS!L149</f>
        <v>58.784547264362423</v>
      </c>
      <c r="D149" s="67">
        <f>GRAPHS!O149</f>
        <v>5</v>
      </c>
      <c r="E149" s="67">
        <f>GRAPHS!P149</f>
        <v>-9.8081126458156849</v>
      </c>
      <c r="F149" s="68">
        <f>GRAPHS!Q149</f>
        <v>1.0735442445906311</v>
      </c>
      <c r="G149" s="68">
        <f>GRAPHS!R149</f>
        <v>9.8081126458156849</v>
      </c>
      <c r="H149" s="67">
        <f>GRAPHS!S149</f>
        <v>0</v>
      </c>
      <c r="I149" s="67">
        <f>GRAPHS!T149</f>
        <v>-49.040563229078423</v>
      </c>
      <c r="J149" s="67">
        <f>GRAPHS!U149</f>
        <v>0</v>
      </c>
      <c r="K149" s="69">
        <f>GRAPHS!V149</f>
        <v>-49.040563229078423</v>
      </c>
    </row>
    <row r="150" spans="1:11">
      <c r="A150" s="70">
        <f>GRAPHS!I150</f>
        <v>14.699999999999964</v>
      </c>
      <c r="B150" s="67">
        <f>GRAPHS!J150</f>
        <v>889.41956555820889</v>
      </c>
      <c r="C150" s="67">
        <f>GRAPHS!L150</f>
        <v>57.803735999780855</v>
      </c>
      <c r="D150" s="67">
        <f>GRAPHS!O150</f>
        <v>5</v>
      </c>
      <c r="E150" s="67">
        <f>GRAPHS!P150</f>
        <v>-9.8081001953557205</v>
      </c>
      <c r="F150" s="68">
        <f>GRAPHS!Q150</f>
        <v>1.0727558418755616</v>
      </c>
      <c r="G150" s="68">
        <f>GRAPHS!R150</f>
        <v>9.8081001953557205</v>
      </c>
      <c r="H150" s="67">
        <f>GRAPHS!S150</f>
        <v>0</v>
      </c>
      <c r="I150" s="67">
        <f>GRAPHS!T150</f>
        <v>-49.040500976778603</v>
      </c>
      <c r="J150" s="67">
        <f>GRAPHS!U150</f>
        <v>0</v>
      </c>
      <c r="K150" s="69">
        <f>GRAPHS!V150</f>
        <v>-49.040500976778603</v>
      </c>
    </row>
    <row r="151" spans="1:11">
      <c r="A151" s="70">
        <f>GRAPHS!I151</f>
        <v>14.799999999999963</v>
      </c>
      <c r="B151" s="67">
        <f>GRAPHS!J151</f>
        <v>895.15089865721018</v>
      </c>
      <c r="C151" s="67">
        <f>GRAPHS!L151</f>
        <v>56.82292598024528</v>
      </c>
      <c r="D151" s="67">
        <f>GRAPHS!O151</f>
        <v>5</v>
      </c>
      <c r="E151" s="67">
        <f>GRAPHS!P151</f>
        <v>-9.808087954392656</v>
      </c>
      <c r="F151" s="68">
        <f>GRAPHS!Q151</f>
        <v>1.0719812686631502</v>
      </c>
      <c r="G151" s="68">
        <f>GRAPHS!R151</f>
        <v>9.808087954392656</v>
      </c>
      <c r="H151" s="67">
        <f>GRAPHS!S151</f>
        <v>0</v>
      </c>
      <c r="I151" s="67">
        <f>GRAPHS!T151</f>
        <v>-49.040439771963278</v>
      </c>
      <c r="J151" s="67">
        <f>GRAPHS!U151</f>
        <v>0</v>
      </c>
      <c r="K151" s="69">
        <f>GRAPHS!V151</f>
        <v>-49.040439771963278</v>
      </c>
    </row>
    <row r="152" spans="1:11">
      <c r="A152" s="70">
        <f>GRAPHS!I152</f>
        <v>14.899999999999963</v>
      </c>
      <c r="B152" s="67">
        <f>GRAPHS!J152</f>
        <v>900.78415081546279</v>
      </c>
      <c r="C152" s="67">
        <f>GRAPHS!L152</f>
        <v>55.842117184806014</v>
      </c>
      <c r="D152" s="67">
        <f>GRAPHS!O152</f>
        <v>5</v>
      </c>
      <c r="E152" s="67">
        <f>GRAPHS!P152</f>
        <v>-9.8080759229254397</v>
      </c>
      <c r="F152" s="68">
        <f>GRAPHS!Q152</f>
        <v>1.0712204958093141</v>
      </c>
      <c r="G152" s="68">
        <f>GRAPHS!R152</f>
        <v>9.8080759229254397</v>
      </c>
      <c r="H152" s="67">
        <f>GRAPHS!S152</f>
        <v>0</v>
      </c>
      <c r="I152" s="67">
        <f>GRAPHS!T152</f>
        <v>-49.040379614627199</v>
      </c>
      <c r="J152" s="67">
        <f>GRAPHS!U152</f>
        <v>0</v>
      </c>
      <c r="K152" s="69">
        <f>GRAPHS!V152</f>
        <v>-49.040379614627199</v>
      </c>
    </row>
    <row r="153" spans="1:11">
      <c r="A153" s="70">
        <f>GRAPHS!I153</f>
        <v>14.999999999999963</v>
      </c>
      <c r="B153" s="67">
        <f>GRAPHS!J153</f>
        <v>906.3193221543288</v>
      </c>
      <c r="C153" s="67">
        <f>GRAPHS!L153</f>
        <v>54.861309592513472</v>
      </c>
      <c r="D153" s="67">
        <f>GRAPHS!O153</f>
        <v>5</v>
      </c>
      <c r="E153" s="67">
        <f>GRAPHS!P153</f>
        <v>-9.8080641009530414</v>
      </c>
      <c r="F153" s="68">
        <f>GRAPHS!Q153</f>
        <v>1.0704734947027237</v>
      </c>
      <c r="G153" s="68">
        <f>GRAPHS!R153</f>
        <v>9.8080641009530414</v>
      </c>
      <c r="H153" s="67">
        <f>GRAPHS!S153</f>
        <v>0</v>
      </c>
      <c r="I153" s="67">
        <f>GRAPHS!T153</f>
        <v>-49.040320504765205</v>
      </c>
      <c r="J153" s="67">
        <f>GRAPHS!U153</f>
        <v>0</v>
      </c>
      <c r="K153" s="69">
        <f>GRAPHS!V153</f>
        <v>-49.040320504765205</v>
      </c>
    </row>
    <row r="154" spans="1:11">
      <c r="A154" s="70">
        <f>GRAPHS!I154</f>
        <v>15.099999999999962</v>
      </c>
      <c r="B154" s="67">
        <f>GRAPHS!J154</f>
        <v>911.75641279307536</v>
      </c>
      <c r="C154" s="67">
        <f>GRAPHS!L154</f>
        <v>53.880503182418167</v>
      </c>
      <c r="D154" s="67">
        <f>GRAPHS!O154</f>
        <v>5</v>
      </c>
      <c r="E154" s="67">
        <f>GRAPHS!P154</f>
        <v>-9.808052488474452</v>
      </c>
      <c r="F154" s="68">
        <f>GRAPHS!Q154</f>
        <v>1.0697402372630092</v>
      </c>
      <c r="G154" s="68">
        <f>GRAPHS!R154</f>
        <v>9.808052488474452</v>
      </c>
      <c r="H154" s="67">
        <f>GRAPHS!S154</f>
        <v>0</v>
      </c>
      <c r="I154" s="67">
        <f>GRAPHS!T154</f>
        <v>-49.04026244237226</v>
      </c>
      <c r="J154" s="67">
        <f>GRAPHS!U154</f>
        <v>0</v>
      </c>
      <c r="K154" s="69">
        <f>GRAPHS!V154</f>
        <v>-49.04026244237226</v>
      </c>
    </row>
    <row r="155" spans="1:11">
      <c r="A155" s="70">
        <f>GRAPHS!I155</f>
        <v>15.199999999999962</v>
      </c>
      <c r="B155" s="67">
        <f>GRAPHS!J155</f>
        <v>917.09542284887482</v>
      </c>
      <c r="C155" s="67">
        <f>GRAPHS!L155</f>
        <v>52.899697933570721</v>
      </c>
      <c r="D155" s="67">
        <f>GRAPHS!O155</f>
        <v>5</v>
      </c>
      <c r="E155" s="67">
        <f>GRAPHS!P155</f>
        <v>-9.8080410854886768</v>
      </c>
      <c r="F155" s="68">
        <f>GRAPHS!Q155</f>
        <v>1.0690206959389992</v>
      </c>
      <c r="G155" s="68">
        <f>GRAPHS!R155</f>
        <v>9.8080410854886768</v>
      </c>
      <c r="H155" s="67">
        <f>GRAPHS!S155</f>
        <v>0</v>
      </c>
      <c r="I155" s="67">
        <f>GRAPHS!T155</f>
        <v>-49.040205427443382</v>
      </c>
      <c r="J155" s="67">
        <f>GRAPHS!U155</f>
        <v>0</v>
      </c>
      <c r="K155" s="69">
        <f>GRAPHS!V155</f>
        <v>-49.040205427443382</v>
      </c>
    </row>
    <row r="156" spans="1:11">
      <c r="A156" s="70">
        <f>GRAPHS!I156</f>
        <v>15.299999999999962</v>
      </c>
      <c r="B156" s="67">
        <f>GRAPHS!J156</f>
        <v>922.33635243680442</v>
      </c>
      <c r="C156" s="67">
        <f>GRAPHS!L156</f>
        <v>51.918893825021854</v>
      </c>
      <c r="D156" s="67">
        <f>GRAPHS!O156</f>
        <v>5</v>
      </c>
      <c r="E156" s="67">
        <f>GRAPHS!P156</f>
        <v>-9.8080298919947371</v>
      </c>
      <c r="F156" s="68">
        <f>GRAPHS!Q156</f>
        <v>1.0683148437069956</v>
      </c>
      <c r="G156" s="68">
        <f>GRAPHS!R156</f>
        <v>9.8080298919947371</v>
      </c>
      <c r="H156" s="67">
        <f>GRAPHS!S156</f>
        <v>0</v>
      </c>
      <c r="I156" s="67">
        <f>GRAPHS!T156</f>
        <v>-49.040149459973684</v>
      </c>
      <c r="J156" s="67">
        <f>GRAPHS!U156</f>
        <v>0</v>
      </c>
      <c r="K156" s="69">
        <f>GRAPHS!V156</f>
        <v>-49.040149459973684</v>
      </c>
    </row>
    <row r="157" spans="1:11">
      <c r="A157" s="70">
        <f>GRAPHS!I157</f>
        <v>15.399999999999961</v>
      </c>
      <c r="B157" s="67">
        <f>GRAPHS!J157</f>
        <v>927.47920166984659</v>
      </c>
      <c r="C157" s="67">
        <f>GRAPHS!L157</f>
        <v>50.938090835822379</v>
      </c>
      <c r="D157" s="67">
        <f>GRAPHS!O157</f>
        <v>5</v>
      </c>
      <c r="E157" s="67">
        <f>GRAPHS!P157</f>
        <v>-9.8080189079916735</v>
      </c>
      <c r="F157" s="68">
        <f>GRAPHS!Q157</f>
        <v>1.0676226540690805</v>
      </c>
      <c r="G157" s="68">
        <f>GRAPHS!R157</f>
        <v>9.8080189079916735</v>
      </c>
      <c r="H157" s="67">
        <f>GRAPHS!S157</f>
        <v>0</v>
      </c>
      <c r="I157" s="67">
        <f>GRAPHS!T157</f>
        <v>-49.040094539958368</v>
      </c>
      <c r="J157" s="67">
        <f>GRAPHS!U157</f>
        <v>0</v>
      </c>
      <c r="K157" s="69">
        <f>GRAPHS!V157</f>
        <v>-49.040094539958368</v>
      </c>
    </row>
    <row r="158" spans="1:11">
      <c r="A158" s="70">
        <f>GRAPHS!I158</f>
        <v>15.499999999999961</v>
      </c>
      <c r="B158" s="67">
        <f>GRAPHS!J158</f>
        <v>932.52397065888886</v>
      </c>
      <c r="C158" s="67">
        <f>GRAPHS!L158</f>
        <v>49.957288945023208</v>
      </c>
      <c r="D158" s="67">
        <f>GRAPHS!O158</f>
        <v>5</v>
      </c>
      <c r="E158" s="67">
        <f>GRAPHS!P158</f>
        <v>-9.8080081334785518</v>
      </c>
      <c r="F158" s="68">
        <f>GRAPHS!Q158</f>
        <v>1.066944101051458</v>
      </c>
      <c r="G158" s="68">
        <f>GRAPHS!R158</f>
        <v>9.8080081334785518</v>
      </c>
      <c r="H158" s="67">
        <f>GRAPHS!S158</f>
        <v>0</v>
      </c>
      <c r="I158" s="67">
        <f>GRAPHS!T158</f>
        <v>-49.040040667392759</v>
      </c>
      <c r="J158" s="67">
        <f>GRAPHS!U158</f>
        <v>0</v>
      </c>
      <c r="K158" s="69">
        <f>GRAPHS!V158</f>
        <v>-49.040040667392759</v>
      </c>
    </row>
    <row r="159" spans="1:11">
      <c r="A159" s="70">
        <f>GRAPHS!I159</f>
        <v>15.599999999999961</v>
      </c>
      <c r="B159" s="67">
        <f>GRAPHS!J159</f>
        <v>937.47065951272384</v>
      </c>
      <c r="C159" s="67">
        <f>GRAPHS!L159</f>
        <v>48.976488131675353</v>
      </c>
      <c r="D159" s="67">
        <f>GRAPHS!O159</f>
        <v>5</v>
      </c>
      <c r="E159" s="67">
        <f>GRAPHS!P159</f>
        <v>-9.8079975684544412</v>
      </c>
      <c r="F159" s="68">
        <f>GRAPHS!Q159</f>
        <v>1.0662791592028278</v>
      </c>
      <c r="G159" s="68">
        <f>GRAPHS!R159</f>
        <v>9.8079975684544412</v>
      </c>
      <c r="H159" s="67">
        <f>GRAPHS!S159</f>
        <v>0</v>
      </c>
      <c r="I159" s="67">
        <f>GRAPHS!T159</f>
        <v>-49.039987842272204</v>
      </c>
      <c r="J159" s="67">
        <f>GRAPHS!U159</f>
        <v>0</v>
      </c>
      <c r="K159" s="69">
        <f>GRAPHS!V159</f>
        <v>-49.039987842272204</v>
      </c>
    </row>
    <row r="160" spans="1:11">
      <c r="A160" s="70">
        <f>GRAPHS!I160</f>
        <v>15.69999999999996</v>
      </c>
      <c r="B160" s="67">
        <f>GRAPHS!J160</f>
        <v>942.31926833804914</v>
      </c>
      <c r="C160" s="67">
        <f>GRAPHS!L160</f>
        <v>47.995688374829911</v>
      </c>
      <c r="D160" s="67">
        <f>GRAPHS!O160</f>
        <v>5</v>
      </c>
      <c r="E160" s="67">
        <f>GRAPHS!P160</f>
        <v>-9.8079872129184409</v>
      </c>
      <c r="F160" s="68">
        <f>GRAPHS!Q160</f>
        <v>1.0656278035927949</v>
      </c>
      <c r="G160" s="68">
        <f>GRAPHS!R160</f>
        <v>9.8079872129184409</v>
      </c>
      <c r="H160" s="67">
        <f>GRAPHS!S160</f>
        <v>0</v>
      </c>
      <c r="I160" s="67">
        <f>GRAPHS!T160</f>
        <v>-49.039936064592204</v>
      </c>
      <c r="J160" s="67">
        <f>GRAPHS!U160</f>
        <v>0</v>
      </c>
      <c r="K160" s="69">
        <f>GRAPHS!V160</f>
        <v>-49.039936064592204</v>
      </c>
    </row>
    <row r="161" spans="1:11">
      <c r="A161" s="70">
        <f>GRAPHS!I161</f>
        <v>15.79999999999996</v>
      </c>
      <c r="B161" s="67">
        <f>GRAPHS!J161</f>
        <v>947.06979723946756</v>
      </c>
      <c r="C161" s="67">
        <f>GRAPHS!L161</f>
        <v>47.014889653538063</v>
      </c>
      <c r="D161" s="67">
        <f>GRAPHS!O161</f>
        <v>5</v>
      </c>
      <c r="E161" s="67">
        <f>GRAPHS!P161</f>
        <v>-9.8079770668696646</v>
      </c>
      <c r="F161" s="68">
        <f>GRAPHS!Q161</f>
        <v>1.0649900098103091</v>
      </c>
      <c r="G161" s="68">
        <f>GRAPHS!R161</f>
        <v>9.8079770668696646</v>
      </c>
      <c r="H161" s="67">
        <f>GRAPHS!S161</f>
        <v>0</v>
      </c>
      <c r="I161" s="67">
        <f>GRAPHS!T161</f>
        <v>-49.039885334348327</v>
      </c>
      <c r="J161" s="67">
        <f>GRAPHS!U161</f>
        <v>0</v>
      </c>
      <c r="K161" s="69">
        <f>GRAPHS!V161</f>
        <v>-49.039885334348327</v>
      </c>
    </row>
    <row r="162" spans="1:11">
      <c r="A162" s="70">
        <f>GRAPHS!I162</f>
        <v>15.899999999999959</v>
      </c>
      <c r="B162" s="67">
        <f>GRAPHS!J162</f>
        <v>951.722246319487</v>
      </c>
      <c r="C162" s="67">
        <f>GRAPHS!L162</f>
        <v>46.034091946851099</v>
      </c>
      <c r="D162" s="67">
        <f>GRAPHS!O162</f>
        <v>5</v>
      </c>
      <c r="E162" s="67">
        <f>GRAPHS!P162</f>
        <v>-9.807967130307242</v>
      </c>
      <c r="F162" s="68">
        <f>GRAPHS!Q162</f>
        <v>1.0643657539621409</v>
      </c>
      <c r="G162" s="68">
        <f>GRAPHS!R162</f>
        <v>9.807967130307242</v>
      </c>
      <c r="H162" s="67">
        <f>GRAPHS!S162</f>
        <v>0</v>
      </c>
      <c r="I162" s="67">
        <f>GRAPHS!T162</f>
        <v>-49.039835651536208</v>
      </c>
      <c r="J162" s="67">
        <f>GRAPHS!U162</f>
        <v>0</v>
      </c>
      <c r="K162" s="69">
        <f>GRAPHS!V162</f>
        <v>-49.039835651536208</v>
      </c>
    </row>
    <row r="163" spans="1:11">
      <c r="A163" s="70">
        <f>GRAPHS!I163</f>
        <v>15.999999999999959</v>
      </c>
      <c r="B163" s="67">
        <f>GRAPHS!J163</f>
        <v>956.27661567852056</v>
      </c>
      <c r="C163" s="67">
        <f>GRAPHS!L163</f>
        <v>45.053295233820371</v>
      </c>
      <c r="D163" s="67">
        <f>GRAPHS!O163</f>
        <v>5</v>
      </c>
      <c r="E163" s="67">
        <f>GRAPHS!P163</f>
        <v>-9.8079574032303221</v>
      </c>
      <c r="F163" s="68">
        <f>GRAPHS!Q163</f>
        <v>1.0637550126713879</v>
      </c>
      <c r="G163" s="68">
        <f>GRAPHS!R163</f>
        <v>9.8079574032303221</v>
      </c>
      <c r="H163" s="67">
        <f>GRAPHS!S163</f>
        <v>0</v>
      </c>
      <c r="I163" s="67">
        <f>GRAPHS!T163</f>
        <v>-49.039787016151607</v>
      </c>
      <c r="J163" s="67">
        <f>GRAPHS!U163</f>
        <v>0</v>
      </c>
      <c r="K163" s="69">
        <f>GRAPHS!V163</f>
        <v>-49.039787016151607</v>
      </c>
    </row>
    <row r="164" spans="1:11">
      <c r="A164" s="70">
        <f>GRAPHS!I164</f>
        <v>16.099999999999959</v>
      </c>
      <c r="B164" s="67">
        <f>GRAPHS!J164</f>
        <v>960.73290541488643</v>
      </c>
      <c r="C164" s="67">
        <f>GRAPHS!L164</f>
        <v>44.07249949349734</v>
      </c>
      <c r="D164" s="67">
        <f>GRAPHS!O164</f>
        <v>5</v>
      </c>
      <c r="E164" s="67">
        <f>GRAPHS!P164</f>
        <v>-9.8079478856380717</v>
      </c>
      <c r="F164" s="68">
        <f>GRAPHS!Q164</f>
        <v>1.0631577630760154</v>
      </c>
      <c r="G164" s="68">
        <f>GRAPHS!R164</f>
        <v>9.8079478856380717</v>
      </c>
      <c r="H164" s="67">
        <f>GRAPHS!S164</f>
        <v>0</v>
      </c>
      <c r="I164" s="67">
        <f>GRAPHS!T164</f>
        <v>-49.039739428190359</v>
      </c>
      <c r="J164" s="67">
        <f>GRAPHS!U164</f>
        <v>0</v>
      </c>
      <c r="K164" s="69">
        <f>GRAPHS!V164</f>
        <v>-49.039739428190359</v>
      </c>
    </row>
    <row r="165" spans="1:11">
      <c r="A165" s="70">
        <f>GRAPHS!I165</f>
        <v>16.19999999999996</v>
      </c>
      <c r="B165" s="67">
        <f>GRAPHS!J165</f>
        <v>965.09111562480803</v>
      </c>
      <c r="C165" s="67">
        <f>GRAPHS!L165</f>
        <v>43.091704704933534</v>
      </c>
      <c r="D165" s="67">
        <f>GRAPHS!O165</f>
        <v>5</v>
      </c>
      <c r="E165" s="67">
        <f>GRAPHS!P165</f>
        <v>-9.8079385775296757</v>
      </c>
      <c r="F165" s="68">
        <f>GRAPHS!Q165</f>
        <v>1.0625739828274292</v>
      </c>
      <c r="G165" s="68">
        <f>GRAPHS!R165</f>
        <v>9.8079385775296757</v>
      </c>
      <c r="H165" s="67">
        <f>GRAPHS!S165</f>
        <v>0</v>
      </c>
      <c r="I165" s="67">
        <f>GRAPHS!T165</f>
        <v>-49.039692887648378</v>
      </c>
      <c r="J165" s="67">
        <f>GRAPHS!U165</f>
        <v>0</v>
      </c>
      <c r="K165" s="69">
        <f>GRAPHS!V165</f>
        <v>-49.039692887648378</v>
      </c>
    </row>
    <row r="166" spans="1:11">
      <c r="A166" s="70">
        <f>GRAPHS!I166</f>
        <v>16.299999999999962</v>
      </c>
      <c r="B166" s="67">
        <f>GRAPHS!J166</f>
        <v>969.35124640241372</v>
      </c>
      <c r="C166" s="67">
        <f>GRAPHS!L166</f>
        <v>42.110910847180563</v>
      </c>
      <c r="D166" s="67">
        <f>GRAPHS!O166</f>
        <v>5</v>
      </c>
      <c r="E166" s="67">
        <f>GRAPHS!P166</f>
        <v>-9.8079294789043363</v>
      </c>
      <c r="F166" s="68">
        <f>GRAPHS!Q166</f>
        <v>1.062003650089081</v>
      </c>
      <c r="G166" s="68">
        <f>GRAPHS!R166</f>
        <v>9.8079294789043363</v>
      </c>
      <c r="H166" s="67">
        <f>GRAPHS!S166</f>
        <v>0</v>
      </c>
      <c r="I166" s="67">
        <f>GRAPHS!T166</f>
        <v>-49.03964739452168</v>
      </c>
      <c r="J166" s="67">
        <f>GRAPHS!U166</f>
        <v>0</v>
      </c>
      <c r="K166" s="69">
        <f>GRAPHS!V166</f>
        <v>-49.03964739452168</v>
      </c>
    </row>
    <row r="167" spans="1:11">
      <c r="A167" s="70">
        <f>GRAPHS!I167</f>
        <v>16.399999999999963</v>
      </c>
      <c r="B167" s="67">
        <f>GRAPHS!J167</f>
        <v>973.51329783973722</v>
      </c>
      <c r="C167" s="67">
        <f>GRAPHS!L167</f>
        <v>41.130117899290127</v>
      </c>
      <c r="D167" s="67">
        <f>GRAPHS!O167</f>
        <v>5</v>
      </c>
      <c r="E167" s="67">
        <f>GRAPHS!P167</f>
        <v>-9.8079205897612738</v>
      </c>
      <c r="F167" s="68">
        <f>GRAPHS!Q167</f>
        <v>1.0614467435351063</v>
      </c>
      <c r="G167" s="68">
        <f>GRAPHS!R167</f>
        <v>9.8079205897612738</v>
      </c>
      <c r="H167" s="67">
        <f>GRAPHS!S167</f>
        <v>0</v>
      </c>
      <c r="I167" s="67">
        <f>GRAPHS!T167</f>
        <v>-49.039602948806369</v>
      </c>
      <c r="J167" s="67">
        <f>GRAPHS!U167</f>
        <v>0</v>
      </c>
      <c r="K167" s="69">
        <f>GRAPHS!V167</f>
        <v>-49.039602948806369</v>
      </c>
    </row>
    <row r="168" spans="1:11">
      <c r="A168" s="70">
        <f>GRAPHS!I168</f>
        <v>16.499999999999964</v>
      </c>
      <c r="B168" s="67">
        <f>GRAPHS!J168</f>
        <v>977.57727002671743</v>
      </c>
      <c r="C168" s="67">
        <f>GRAPHS!L168</f>
        <v>40.149325840313999</v>
      </c>
      <c r="D168" s="67">
        <f>GRAPHS!O168</f>
        <v>5</v>
      </c>
      <c r="E168" s="67">
        <f>GRAPHS!P168</f>
        <v>-9.8079119100997278</v>
      </c>
      <c r="F168" s="68">
        <f>GRAPHS!Q168</f>
        <v>1.0609032423489946</v>
      </c>
      <c r="G168" s="68">
        <f>GRAPHS!R168</f>
        <v>9.8079119100997278</v>
      </c>
      <c r="H168" s="67">
        <f>GRAPHS!S168</f>
        <v>0</v>
      </c>
      <c r="I168" s="67">
        <f>GRAPHS!T168</f>
        <v>-49.039559550498637</v>
      </c>
      <c r="J168" s="67">
        <f>GRAPHS!U168</f>
        <v>0</v>
      </c>
      <c r="K168" s="69">
        <f>GRAPHS!V168</f>
        <v>-49.039559550498637</v>
      </c>
    </row>
    <row r="169" spans="1:11">
      <c r="A169" s="70">
        <f>GRAPHS!I169</f>
        <v>16.599999999999966</v>
      </c>
      <c r="B169" s="67">
        <f>GRAPHS!J169</f>
        <v>981.54316305119835</v>
      </c>
      <c r="C169" s="67">
        <f>GRAPHS!L169</f>
        <v>39.168534649304029</v>
      </c>
      <c r="D169" s="67">
        <f>GRAPHS!O169</f>
        <v>5</v>
      </c>
      <c r="E169" s="67">
        <f>GRAPHS!P169</f>
        <v>-9.8079034399189524</v>
      </c>
      <c r="F169" s="68">
        <f>GRAPHS!Q169</f>
        <v>1.060373126222292</v>
      </c>
      <c r="G169" s="68">
        <f>GRAPHS!R169</f>
        <v>9.8079034399189524</v>
      </c>
      <c r="H169" s="67">
        <f>GRAPHS!S169</f>
        <v>0</v>
      </c>
      <c r="I169" s="67">
        <f>GRAPHS!T169</f>
        <v>-49.039517199594762</v>
      </c>
      <c r="J169" s="67">
        <f>GRAPHS!U169</f>
        <v>0</v>
      </c>
      <c r="K169" s="69">
        <f>GRAPHS!V169</f>
        <v>-49.039517199594762</v>
      </c>
    </row>
    <row r="170" spans="1:11">
      <c r="A170" s="70">
        <f>GRAPHS!I170</f>
        <v>16.699999999999967</v>
      </c>
      <c r="B170" s="67">
        <f>GRAPHS!J170</f>
        <v>985.41097699892919</v>
      </c>
      <c r="C170" s="67">
        <f>GRAPHS!L170</f>
        <v>38.187744305312137</v>
      </c>
      <c r="D170" s="67">
        <f>GRAPHS!O170</f>
        <v>5</v>
      </c>
      <c r="E170" s="67">
        <f>GRAPHS!P170</f>
        <v>-9.8078951792182245</v>
      </c>
      <c r="F170" s="68">
        <f>GRAPHS!Q170</f>
        <v>1.0598563753533352</v>
      </c>
      <c r="G170" s="68">
        <f>GRAPHS!R170</f>
        <v>9.8078951792182245</v>
      </c>
      <c r="H170" s="67">
        <f>GRAPHS!S170</f>
        <v>0</v>
      </c>
      <c r="I170" s="67">
        <f>GRAPHS!T170</f>
        <v>-49.039475896091119</v>
      </c>
      <c r="J170" s="67">
        <f>GRAPHS!U170</f>
        <v>0</v>
      </c>
      <c r="K170" s="69">
        <f>GRAPHS!V170</f>
        <v>-49.039475896091119</v>
      </c>
    </row>
    <row r="171" spans="1:11">
      <c r="A171" s="70">
        <f>GRAPHS!I171</f>
        <v>16.799999999999969</v>
      </c>
      <c r="B171" s="67">
        <f>GRAPHS!J171</f>
        <v>989.18071195356436</v>
      </c>
      <c r="C171" s="67">
        <f>GRAPHS!L171</f>
        <v>37.206954787390316</v>
      </c>
      <c r="D171" s="67">
        <f>GRAPHS!O171</f>
        <v>5</v>
      </c>
      <c r="E171" s="67">
        <f>GRAPHS!P171</f>
        <v>-9.8078871279968336</v>
      </c>
      <c r="F171" s="68">
        <f>GRAPHS!Q171</f>
        <v>1.0593529704460189</v>
      </c>
      <c r="G171" s="68">
        <f>GRAPHS!R171</f>
        <v>9.8078871279968336</v>
      </c>
      <c r="H171" s="67">
        <f>GRAPHS!S171</f>
        <v>0</v>
      </c>
      <c r="I171" s="67">
        <f>GRAPHS!T171</f>
        <v>-49.03943563998417</v>
      </c>
      <c r="J171" s="67">
        <f>GRAPHS!U171</f>
        <v>0</v>
      </c>
      <c r="K171" s="69">
        <f>GRAPHS!V171</f>
        <v>-49.03943563998417</v>
      </c>
    </row>
    <row r="172" spans="1:11">
      <c r="A172" s="70">
        <f>GRAPHS!I172</f>
        <v>16.89999999999997</v>
      </c>
      <c r="B172" s="67">
        <f>GRAPHS!J172</f>
        <v>992.85236799666336</v>
      </c>
      <c r="C172" s="67">
        <f>GRAPHS!L172</f>
        <v>36.22616607459063</v>
      </c>
      <c r="D172" s="67">
        <f>GRAPHS!O172</f>
        <v>5</v>
      </c>
      <c r="E172" s="67">
        <f>GRAPHS!P172</f>
        <v>-9.8078792862540904</v>
      </c>
      <c r="F172" s="68">
        <f>GRAPHS!Q172</f>
        <v>1.0588628927085937</v>
      </c>
      <c r="G172" s="68">
        <f>GRAPHS!R172</f>
        <v>9.8078792862540904</v>
      </c>
      <c r="H172" s="67">
        <f>GRAPHS!S172</f>
        <v>0</v>
      </c>
      <c r="I172" s="67">
        <f>GRAPHS!T172</f>
        <v>-49.039396431270454</v>
      </c>
      <c r="J172" s="67">
        <f>GRAPHS!U172</f>
        <v>0</v>
      </c>
      <c r="K172" s="69">
        <f>GRAPHS!V172</f>
        <v>-49.039396431270454</v>
      </c>
    </row>
    <row r="173" spans="1:11">
      <c r="A173" s="70">
        <f>GRAPHS!I173</f>
        <v>16.999999999999972</v>
      </c>
      <c r="B173" s="67">
        <f>GRAPHS!J173</f>
        <v>996.42594520769114</v>
      </c>
      <c r="C173" s="67">
        <f>GRAPHS!L173</f>
        <v>35.245378145965219</v>
      </c>
      <c r="D173" s="67">
        <f>GRAPHS!O173</f>
        <v>5</v>
      </c>
      <c r="E173" s="67">
        <f>GRAPHS!P173</f>
        <v>-9.8078716539893254</v>
      </c>
      <c r="F173" s="68">
        <f>GRAPHS!Q173</f>
        <v>1.0583861238524961</v>
      </c>
      <c r="G173" s="68">
        <f>GRAPHS!R173</f>
        <v>9.8078716539893254</v>
      </c>
      <c r="H173" s="67">
        <f>GRAPHS!S173</f>
        <v>0</v>
      </c>
      <c r="I173" s="67">
        <f>GRAPHS!T173</f>
        <v>-49.039358269946625</v>
      </c>
      <c r="J173" s="67">
        <f>GRAPHS!U173</f>
        <v>0</v>
      </c>
      <c r="K173" s="69">
        <f>GRAPHS!V173</f>
        <v>-49.039358269946625</v>
      </c>
    </row>
    <row r="174" spans="1:11">
      <c r="A174" s="70">
        <f>GRAPHS!I174</f>
        <v>17.099999999999973</v>
      </c>
      <c r="B174" s="67">
        <f>GRAPHS!J174</f>
        <v>999.90144366401773</v>
      </c>
      <c r="C174" s="67">
        <f>GRAPHS!L174</f>
        <v>34.26459098056629</v>
      </c>
      <c r="D174" s="67">
        <f>GRAPHS!O174</f>
        <v>5</v>
      </c>
      <c r="E174" s="67">
        <f>GRAPHS!P174</f>
        <v>-9.8078642312018793</v>
      </c>
      <c r="F174" s="68">
        <f>GRAPHS!Q174</f>
        <v>1.0579226460912106</v>
      </c>
      <c r="G174" s="68">
        <f>GRAPHS!R174</f>
        <v>9.8078642312018793</v>
      </c>
      <c r="H174" s="67">
        <f>GRAPHS!S174</f>
        <v>0</v>
      </c>
      <c r="I174" s="67">
        <f>GRAPHS!T174</f>
        <v>-49.039321156009393</v>
      </c>
      <c r="J174" s="67">
        <f>GRAPHS!U174</f>
        <v>0</v>
      </c>
      <c r="K174" s="69">
        <f>GRAPHS!V174</f>
        <v>-49.039321156009393</v>
      </c>
    </row>
    <row r="175" spans="1:11">
      <c r="A175" s="70">
        <f>GRAPHS!I175</f>
        <v>17.199999999999974</v>
      </c>
      <c r="B175" s="67">
        <f>GRAPHS!J175</f>
        <v>1003.2788634409184</v>
      </c>
      <c r="C175" s="67">
        <f>GRAPHS!L175</f>
        <v>33.283804557446103</v>
      </c>
      <c r="D175" s="67">
        <f>GRAPHS!O175</f>
        <v>5</v>
      </c>
      <c r="E175" s="67">
        <f>GRAPHS!P175</f>
        <v>-9.80785701789112</v>
      </c>
      <c r="F175" s="68">
        <f>GRAPHS!Q175</f>
        <v>1.0574724421391632</v>
      </c>
      <c r="G175" s="68">
        <f>GRAPHS!R175</f>
        <v>9.80785701789112</v>
      </c>
      <c r="H175" s="67">
        <f>GRAPHS!S175</f>
        <v>0</v>
      </c>
      <c r="I175" s="67">
        <f>GRAPHS!T175</f>
        <v>-49.039285089455603</v>
      </c>
      <c r="J175" s="67">
        <f>GRAPHS!U175</f>
        <v>0</v>
      </c>
      <c r="K175" s="69">
        <f>GRAPHS!V175</f>
        <v>-49.039285089455603</v>
      </c>
    </row>
    <row r="176" spans="1:11">
      <c r="A176" s="70">
        <f>GRAPHS!I176</f>
        <v>17.299999999999976</v>
      </c>
      <c r="B176" s="67">
        <f>GRAPHS!J176</f>
        <v>1006.5582046115735</v>
      </c>
      <c r="C176" s="67">
        <f>GRAPHS!L176</f>
        <v>32.303018855656994</v>
      </c>
      <c r="D176" s="67">
        <f>GRAPHS!O176</f>
        <v>5</v>
      </c>
      <c r="E176" s="67">
        <f>GRAPHS!P176</f>
        <v>-9.8078500140564255</v>
      </c>
      <c r="F176" s="68">
        <f>GRAPHS!Q176</f>
        <v>1.0570354952106467</v>
      </c>
      <c r="G176" s="68">
        <f>GRAPHS!R176</f>
        <v>9.8078500140564255</v>
      </c>
      <c r="H176" s="67">
        <f>GRAPHS!S176</f>
        <v>0</v>
      </c>
      <c r="I176" s="67">
        <f>GRAPHS!T176</f>
        <v>-49.039250070282129</v>
      </c>
      <c r="J176" s="67">
        <f>GRAPHS!U176</f>
        <v>0</v>
      </c>
      <c r="K176" s="69">
        <f>GRAPHS!V176</f>
        <v>-49.039250070282129</v>
      </c>
    </row>
    <row r="177" spans="1:11">
      <c r="A177" s="70">
        <f>GRAPHS!I177</f>
        <v>17.399999999999977</v>
      </c>
      <c r="B177" s="67">
        <f>GRAPHS!J177</f>
        <v>1009.7394672470689</v>
      </c>
      <c r="C177" s="67">
        <f>GRAPHS!L177</f>
        <v>31.322233854251351</v>
      </c>
      <c r="D177" s="67">
        <f>GRAPHS!O177</f>
        <v>5</v>
      </c>
      <c r="E177" s="67">
        <f>GRAPHS!P177</f>
        <v>-9.8078432196971974</v>
      </c>
      <c r="F177" s="68">
        <f>GRAPHS!Q177</f>
        <v>1.0566117890187758</v>
      </c>
      <c r="G177" s="68">
        <f>GRAPHS!R177</f>
        <v>9.8078432196971974</v>
      </c>
      <c r="H177" s="67">
        <f>GRAPHS!S177</f>
        <v>0</v>
      </c>
      <c r="I177" s="67">
        <f>GRAPHS!T177</f>
        <v>-49.039216098485987</v>
      </c>
      <c r="J177" s="67">
        <f>GRAPHS!U177</f>
        <v>0</v>
      </c>
      <c r="K177" s="69">
        <f>GRAPHS!V177</f>
        <v>-49.039216098485987</v>
      </c>
    </row>
    <row r="178" spans="1:11">
      <c r="A178" s="70">
        <f>GRAPHS!I178</f>
        <v>17.499999999999979</v>
      </c>
      <c r="B178" s="67">
        <f>GRAPHS!J178</f>
        <v>1012.8226514163955</v>
      </c>
      <c r="C178" s="67">
        <f>GRAPHS!L178</f>
        <v>30.341449532281633</v>
      </c>
      <c r="D178" s="67">
        <f>GRAPHS!O178</f>
        <v>5</v>
      </c>
      <c r="E178" s="67">
        <f>GRAPHS!P178</f>
        <v>-9.8078366348128547</v>
      </c>
      <c r="F178" s="68">
        <f>GRAPHS!Q178</f>
        <v>1.0562013077744761</v>
      </c>
      <c r="G178" s="68">
        <f>GRAPHS!R178</f>
        <v>9.8078366348128547</v>
      </c>
      <c r="H178" s="67">
        <f>GRAPHS!S178</f>
        <v>0</v>
      </c>
      <c r="I178" s="67">
        <f>GRAPHS!T178</f>
        <v>-49.039183174064277</v>
      </c>
      <c r="J178" s="67">
        <f>GRAPHS!U178</f>
        <v>0</v>
      </c>
      <c r="K178" s="69">
        <f>GRAPHS!V178</f>
        <v>-49.039183174064277</v>
      </c>
    </row>
    <row r="179" spans="1:11">
      <c r="A179" s="70">
        <f>GRAPHS!I179</f>
        <v>17.59999999999998</v>
      </c>
      <c r="B179" s="67">
        <f>GRAPHS!J179</f>
        <v>1015.8077571864496</v>
      </c>
      <c r="C179" s="67">
        <f>GRAPHS!L179</f>
        <v>29.360665868800346</v>
      </c>
      <c r="D179" s="67">
        <f>GRAPHS!O179</f>
        <v>5</v>
      </c>
      <c r="E179" s="67">
        <f>GRAPHS!P179</f>
        <v>-9.807830259402829</v>
      </c>
      <c r="F179" s="68">
        <f>GRAPHS!Q179</f>
        <v>1.0558040361855023</v>
      </c>
      <c r="G179" s="68">
        <f>GRAPHS!R179</f>
        <v>9.807830259402829</v>
      </c>
      <c r="H179" s="67">
        <f>GRAPHS!S179</f>
        <v>0</v>
      </c>
      <c r="I179" s="67">
        <f>GRAPHS!T179</f>
        <v>-49.039151297014143</v>
      </c>
      <c r="J179" s="67">
        <f>GRAPHS!U179</f>
        <v>0</v>
      </c>
      <c r="K179" s="69">
        <f>GRAPHS!V179</f>
        <v>-49.039151297014143</v>
      </c>
    </row>
    <row r="180" spans="1:11">
      <c r="A180" s="70">
        <f>GRAPHS!I180</f>
        <v>17.699999999999982</v>
      </c>
      <c r="B180" s="67">
        <f>GRAPHS!J180</f>
        <v>1018.6947846220327</v>
      </c>
      <c r="C180" s="67">
        <f>GRAPHS!L180</f>
        <v>28.379882842860063</v>
      </c>
      <c r="D180" s="67">
        <f>GRAPHS!O180</f>
        <v>5</v>
      </c>
      <c r="E180" s="67">
        <f>GRAPHS!P180</f>
        <v>-9.8078240934665768</v>
      </c>
      <c r="F180" s="68">
        <f>GRAPHS!Q180</f>
        <v>1.0554199594554881</v>
      </c>
      <c r="G180" s="68">
        <f>GRAPHS!R180</f>
        <v>9.8078240934665768</v>
      </c>
      <c r="H180" s="67">
        <f>GRAPHS!S180</f>
        <v>0</v>
      </c>
      <c r="I180" s="67">
        <f>GRAPHS!T180</f>
        <v>-49.039120467332886</v>
      </c>
      <c r="J180" s="67">
        <f>GRAPHS!U180</f>
        <v>0</v>
      </c>
      <c r="K180" s="69">
        <f>GRAPHS!V180</f>
        <v>-49.039120467332886</v>
      </c>
    </row>
    <row r="181" spans="1:11">
      <c r="A181" s="70">
        <f>GRAPHS!I181</f>
        <v>17.799999999999983</v>
      </c>
      <c r="B181" s="67">
        <f>GRAPHS!J181</f>
        <v>1021.4837337858513</v>
      </c>
      <c r="C181" s="67">
        <f>GRAPHS!L181</f>
        <v>27.399100433513404</v>
      </c>
      <c r="D181" s="67">
        <f>GRAPHS!O181</f>
        <v>5</v>
      </c>
      <c r="E181" s="67">
        <f>GRAPHS!P181</f>
        <v>-9.8078181370035651</v>
      </c>
      <c r="F181" s="68">
        <f>GRAPHS!Q181</f>
        <v>1.0550490632830272</v>
      </c>
      <c r="G181" s="68">
        <f>GRAPHS!R181</f>
        <v>9.8078181370035651</v>
      </c>
      <c r="H181" s="67">
        <f>GRAPHS!S181</f>
        <v>0</v>
      </c>
      <c r="I181" s="67">
        <f>GRAPHS!T181</f>
        <v>-49.039090685017825</v>
      </c>
      <c r="J181" s="67">
        <f>GRAPHS!U181</f>
        <v>0</v>
      </c>
      <c r="K181" s="69">
        <f>GRAPHS!V181</f>
        <v>-49.039090685017825</v>
      </c>
    </row>
    <row r="182" spans="1:11">
      <c r="A182" s="70">
        <f>GRAPHS!I182</f>
        <v>17.899999999999984</v>
      </c>
      <c r="B182" s="67">
        <f>GRAPHS!J182</f>
        <v>1024.1746047385177</v>
      </c>
      <c r="C182" s="67">
        <f>GRAPHS!L182</f>
        <v>26.418318619813046</v>
      </c>
      <c r="D182" s="67">
        <f>GRAPHS!O182</f>
        <v>5</v>
      </c>
      <c r="E182" s="67">
        <f>GRAPHS!P182</f>
        <v>-9.8078123900132876</v>
      </c>
      <c r="F182" s="68">
        <f>GRAPHS!Q182</f>
        <v>1.0546913338607853</v>
      </c>
      <c r="G182" s="68">
        <f>GRAPHS!R182</f>
        <v>9.8078123900132876</v>
      </c>
      <c r="H182" s="67">
        <f>GRAPHS!S182</f>
        <v>0</v>
      </c>
      <c r="I182" s="67">
        <f>GRAPHS!T182</f>
        <v>-49.03906195006644</v>
      </c>
      <c r="J182" s="67">
        <f>GRAPHS!U182</f>
        <v>0</v>
      </c>
      <c r="K182" s="69">
        <f>GRAPHS!V182</f>
        <v>-49.03906195006644</v>
      </c>
    </row>
    <row r="183" spans="1:11">
      <c r="A183" s="70">
        <f>GRAPHS!I183</f>
        <v>17.999999999999986</v>
      </c>
      <c r="B183" s="67">
        <f>GRAPHS!J183</f>
        <v>1026.7673975385489</v>
      </c>
      <c r="C183" s="67">
        <f>GRAPHS!L183</f>
        <v>25.437537380811719</v>
      </c>
      <c r="D183" s="67">
        <f>GRAPHS!O183</f>
        <v>5</v>
      </c>
      <c r="E183" s="67">
        <f>GRAPHS!P183</f>
        <v>-9.8078068524952471</v>
      </c>
      <c r="F183" s="68">
        <f>GRAPHS!Q183</f>
        <v>1.0543467578746426</v>
      </c>
      <c r="G183" s="68">
        <f>GRAPHS!R183</f>
        <v>9.8078068524952471</v>
      </c>
      <c r="H183" s="67">
        <f>GRAPHS!S183</f>
        <v>0</v>
      </c>
      <c r="I183" s="67">
        <f>GRAPHS!T183</f>
        <v>-49.039034262476235</v>
      </c>
      <c r="J183" s="67">
        <f>GRAPHS!U183</f>
        <v>0</v>
      </c>
      <c r="K183" s="69">
        <f>GRAPHS!V183</f>
        <v>-49.039034262476235</v>
      </c>
    </row>
    <row r="184" spans="1:11">
      <c r="A184" s="70">
        <f>GRAPHS!I184</f>
        <v>18.099999999999987</v>
      </c>
      <c r="B184" s="67">
        <f>GRAPHS!J184</f>
        <v>1029.2621122423677</v>
      </c>
      <c r="C184" s="67">
        <f>GRAPHS!L184</f>
        <v>24.456756695562195</v>
      </c>
      <c r="D184" s="67">
        <f>GRAPHS!O184</f>
        <v>5</v>
      </c>
      <c r="E184" s="67">
        <f>GRAPHS!P184</f>
        <v>-9.8078015244489691</v>
      </c>
      <c r="F184" s="68">
        <f>GRAPHS!Q184</f>
        <v>1.054015322502869</v>
      </c>
      <c r="G184" s="68">
        <f>GRAPHS!R184</f>
        <v>9.8078015244489691</v>
      </c>
      <c r="H184" s="67">
        <f>GRAPHS!S184</f>
        <v>0</v>
      </c>
      <c r="I184" s="67">
        <f>GRAPHS!T184</f>
        <v>-49.039007622244846</v>
      </c>
      <c r="J184" s="67">
        <f>GRAPHS!U184</f>
        <v>0</v>
      </c>
      <c r="K184" s="69">
        <f>GRAPHS!V184</f>
        <v>-49.039007622244846</v>
      </c>
    </row>
    <row r="185" spans="1:11">
      <c r="A185" s="70">
        <f>GRAPHS!I185</f>
        <v>18.199999999999989</v>
      </c>
      <c r="B185" s="67">
        <f>GRAPHS!J185</f>
        <v>1031.6587489043018</v>
      </c>
      <c r="C185" s="67">
        <f>GRAPHS!L185</f>
        <v>23.475976543117298</v>
      </c>
      <c r="D185" s="67">
        <f>GRAPHS!O185</f>
        <v>5</v>
      </c>
      <c r="E185" s="67">
        <f>GRAPHS!P185</f>
        <v>-9.8077964058739973</v>
      </c>
      <c r="F185" s="68">
        <f>GRAPHS!Q185</f>
        <v>1.0536970154153258</v>
      </c>
      <c r="G185" s="68">
        <f>GRAPHS!R185</f>
        <v>9.8077964058739973</v>
      </c>
      <c r="H185" s="67">
        <f>GRAPHS!S185</f>
        <v>0</v>
      </c>
      <c r="I185" s="67">
        <f>GRAPHS!T185</f>
        <v>-49.03898202936999</v>
      </c>
      <c r="J185" s="67">
        <f>GRAPHS!U185</f>
        <v>0</v>
      </c>
      <c r="K185" s="69">
        <f>GRAPHS!V185</f>
        <v>-49.03898202936999</v>
      </c>
    </row>
    <row r="186" spans="1:11">
      <c r="A186" s="70">
        <f>GRAPHS!I186</f>
        <v>18.29999999999999</v>
      </c>
      <c r="B186" s="67">
        <f>GRAPHS!J186</f>
        <v>1033.9573075765841</v>
      </c>
      <c r="C186" s="67">
        <f>GRAPHS!L186</f>
        <v>22.495196902529898</v>
      </c>
      <c r="D186" s="67">
        <f>GRAPHS!O186</f>
        <v>5</v>
      </c>
      <c r="E186" s="67">
        <f>GRAPHS!P186</f>
        <v>-9.8077914967698909</v>
      </c>
      <c r="F186" s="68">
        <f>GRAPHS!Q186</f>
        <v>1.0533918247727028</v>
      </c>
      <c r="G186" s="68">
        <f>GRAPHS!R186</f>
        <v>9.8077914967698909</v>
      </c>
      <c r="H186" s="67">
        <f>GRAPHS!S186</f>
        <v>0</v>
      </c>
      <c r="I186" s="67">
        <f>GRAPHS!T186</f>
        <v>-49.038957483849458</v>
      </c>
      <c r="J186" s="67">
        <f>GRAPHS!U186</f>
        <v>0</v>
      </c>
      <c r="K186" s="69">
        <f>GRAPHS!V186</f>
        <v>-49.038957483849458</v>
      </c>
    </row>
    <row r="187" spans="1:11">
      <c r="A187" s="70">
        <f>GRAPHS!I187</f>
        <v>18.399999999999991</v>
      </c>
      <c r="B187" s="67">
        <f>GRAPHS!J187</f>
        <v>1036.1577883093532</v>
      </c>
      <c r="C187" s="67">
        <f>GRAPHS!L187</f>
        <v>21.514417752852907</v>
      </c>
      <c r="D187" s="67">
        <f>GRAPHS!O187</f>
        <v>5</v>
      </c>
      <c r="E187" s="67">
        <f>GRAPHS!P187</f>
        <v>-9.8077867971362309</v>
      </c>
      <c r="F187" s="68">
        <f>GRAPHS!Q187</f>
        <v>1.0530997392257837</v>
      </c>
      <c r="G187" s="68">
        <f>GRAPHS!R187</f>
        <v>9.8077867971362309</v>
      </c>
      <c r="H187" s="67">
        <f>GRAPHS!S187</f>
        <v>0</v>
      </c>
      <c r="I187" s="67">
        <f>GRAPHS!T187</f>
        <v>-49.038933985681155</v>
      </c>
      <c r="J187" s="67">
        <f>GRAPHS!U187</f>
        <v>0</v>
      </c>
      <c r="K187" s="69">
        <f>GRAPHS!V187</f>
        <v>-49.038933985681155</v>
      </c>
    </row>
    <row r="188" spans="1:11">
      <c r="A188" s="70">
        <f>GRAPHS!I188</f>
        <v>18.499999999999993</v>
      </c>
      <c r="B188" s="67">
        <f>GRAPHS!J188</f>
        <v>1038.2601911506529</v>
      </c>
      <c r="C188" s="67">
        <f>GRAPHS!L188</f>
        <v>20.533639073139284</v>
      </c>
      <c r="D188" s="67">
        <f>GRAPHS!O188</f>
        <v>5</v>
      </c>
      <c r="E188" s="67">
        <f>GRAPHS!P188</f>
        <v>-9.8077823069726104</v>
      </c>
      <c r="F188" s="68">
        <f>GRAPHS!Q188</f>
        <v>1.0528207479147411</v>
      </c>
      <c r="G188" s="68">
        <f>GRAPHS!R188</f>
        <v>9.8077823069726104</v>
      </c>
      <c r="H188" s="67">
        <f>GRAPHS!S188</f>
        <v>0</v>
      </c>
      <c r="I188" s="67">
        <f>GRAPHS!T188</f>
        <v>-49.038911534863054</v>
      </c>
      <c r="J188" s="67">
        <f>GRAPHS!U188</f>
        <v>0</v>
      </c>
      <c r="K188" s="69">
        <f>GRAPHS!V188</f>
        <v>-49.038911534863054</v>
      </c>
    </row>
    <row r="189" spans="1:11">
      <c r="A189" s="70">
        <f>GRAPHS!I189</f>
        <v>18.599999999999994</v>
      </c>
      <c r="B189" s="67">
        <f>GRAPHS!J189</f>
        <v>1040.264516146432</v>
      </c>
      <c r="C189" s="67">
        <f>GRAPHS!L189</f>
        <v>19.552860842442023</v>
      </c>
      <c r="D189" s="67">
        <f>GRAPHS!O189</f>
        <v>5</v>
      </c>
      <c r="E189" s="67">
        <f>GRAPHS!P189</f>
        <v>-9.8077780262786458</v>
      </c>
      <c r="F189" s="68">
        <f>GRAPHS!Q189</f>
        <v>1.0525548404684648</v>
      </c>
      <c r="G189" s="68">
        <f>GRAPHS!R189</f>
        <v>9.8077780262786458</v>
      </c>
      <c r="H189" s="67">
        <f>GRAPHS!S189</f>
        <v>0</v>
      </c>
      <c r="I189" s="67">
        <f>GRAPHS!T189</f>
        <v>-49.038890131393231</v>
      </c>
      <c r="J189" s="67">
        <f>GRAPHS!U189</f>
        <v>0</v>
      </c>
      <c r="K189" s="69">
        <f>GRAPHS!V189</f>
        <v>-49.038890131393231</v>
      </c>
    </row>
    <row r="190" spans="1:11">
      <c r="A190" s="70">
        <f>GRAPHS!I190</f>
        <v>18.699999999999996</v>
      </c>
      <c r="B190" s="67">
        <f>GRAPHS!J190</f>
        <v>1042.1707633405449</v>
      </c>
      <c r="C190" s="67">
        <f>GRAPHS!L190</f>
        <v>18.572083039814157</v>
      </c>
      <c r="D190" s="67">
        <f>GRAPHS!O190</f>
        <v>5</v>
      </c>
      <c r="E190" s="67">
        <f>GRAPHS!P190</f>
        <v>-9.8077739550539675</v>
      </c>
      <c r="F190" s="68">
        <f>GRAPHS!Q190</f>
        <v>1.0523020070039175</v>
      </c>
      <c r="G190" s="68">
        <f>GRAPHS!R190</f>
        <v>9.8077739550539675</v>
      </c>
      <c r="H190" s="67">
        <f>GRAPHS!S190</f>
        <v>0</v>
      </c>
      <c r="I190" s="67">
        <f>GRAPHS!T190</f>
        <v>-49.038869775269838</v>
      </c>
      <c r="J190" s="67">
        <f>GRAPHS!U190</f>
        <v>0</v>
      </c>
      <c r="K190" s="69">
        <f>GRAPHS!V190</f>
        <v>-49.038869775269838</v>
      </c>
    </row>
    <row r="191" spans="1:11">
      <c r="A191" s="70">
        <f>GRAPHS!I191</f>
        <v>18.799999999999997</v>
      </c>
      <c r="B191" s="67">
        <f>GRAPHS!J191</f>
        <v>1043.978932774751</v>
      </c>
      <c r="C191" s="67">
        <f>GRAPHS!L191</f>
        <v>17.591305644308761</v>
      </c>
      <c r="D191" s="67">
        <f>GRAPHS!O191</f>
        <v>5</v>
      </c>
      <c r="E191" s="67">
        <f>GRAPHS!P191</f>
        <v>-9.8077700932982292</v>
      </c>
      <c r="F191" s="68">
        <f>GRAPHS!Q191</f>
        <v>1.0520622381255227</v>
      </c>
      <c r="G191" s="68">
        <f>GRAPHS!R191</f>
        <v>9.8077700932982292</v>
      </c>
      <c r="H191" s="67">
        <f>GRAPHS!S191</f>
        <v>0</v>
      </c>
      <c r="I191" s="67">
        <f>GRAPHS!T191</f>
        <v>-49.038850466491148</v>
      </c>
      <c r="J191" s="67">
        <f>GRAPHS!U191</f>
        <v>0</v>
      </c>
      <c r="K191" s="69">
        <f>GRAPHS!V191</f>
        <v>-49.038850466491148</v>
      </c>
    </row>
    <row r="192" spans="1:11">
      <c r="A192" s="70">
        <f>GRAPHS!I192</f>
        <v>18.899999999999999</v>
      </c>
      <c r="B192" s="67">
        <f>GRAPHS!J192</f>
        <v>1045.6890244887154</v>
      </c>
      <c r="C192" s="67">
        <f>GRAPHS!L192</f>
        <v>16.610528634978937</v>
      </c>
      <c r="D192" s="67">
        <f>GRAPHS!O192</f>
        <v>5</v>
      </c>
      <c r="E192" s="67">
        <f>GRAPHS!P192</f>
        <v>-9.8077664410110934</v>
      </c>
      <c r="F192" s="68">
        <f>GRAPHS!Q192</f>
        <v>1.0518355249245834</v>
      </c>
      <c r="G192" s="68">
        <f>GRAPHS!R192</f>
        <v>9.8077664410110934</v>
      </c>
      <c r="H192" s="67">
        <f>GRAPHS!S192</f>
        <v>0</v>
      </c>
      <c r="I192" s="67">
        <f>GRAPHS!T192</f>
        <v>-49.038832205055471</v>
      </c>
      <c r="J192" s="67">
        <f>GRAPHS!U192</f>
        <v>0</v>
      </c>
      <c r="K192" s="69">
        <f>GRAPHS!V192</f>
        <v>-49.038832205055471</v>
      </c>
    </row>
    <row r="193" spans="1:11">
      <c r="A193" s="70">
        <f>GRAPHS!I193</f>
        <v>19</v>
      </c>
      <c r="B193" s="67">
        <f>GRAPHS!J193</f>
        <v>1047.3010385200082</v>
      </c>
      <c r="C193" s="67">
        <f>GRAPHS!L193</f>
        <v>15.629751990877828</v>
      </c>
      <c r="D193" s="67">
        <f>GRAPHS!O193</f>
        <v>5</v>
      </c>
      <c r="E193" s="67">
        <f>GRAPHS!P193</f>
        <v>-9.8077629981922474</v>
      </c>
      <c r="F193" s="68">
        <f>GRAPHS!Q193</f>
        <v>1.0516218589787278</v>
      </c>
      <c r="G193" s="68">
        <f>GRAPHS!R193</f>
        <v>9.8077629981922474</v>
      </c>
      <c r="H193" s="67">
        <f>GRAPHS!S193</f>
        <v>0</v>
      </c>
      <c r="I193" s="67">
        <f>GRAPHS!T193</f>
        <v>-49.038814990961235</v>
      </c>
      <c r="J193" s="67">
        <f>GRAPHS!U193</f>
        <v>0</v>
      </c>
      <c r="K193" s="69">
        <f>GRAPHS!V193</f>
        <v>-49.038814990961235</v>
      </c>
    </row>
    <row r="194" spans="1:11">
      <c r="A194" s="70">
        <f>GRAPHS!I194</f>
        <v>19.100000000000001</v>
      </c>
      <c r="B194" s="67">
        <f>GRAPHS!J194</f>
        <v>1048.8149749041049</v>
      </c>
      <c r="C194" s="67">
        <f>GRAPHS!L194</f>
        <v>14.648975691058604</v>
      </c>
      <c r="D194" s="67">
        <f>GRAPHS!O194</f>
        <v>5</v>
      </c>
      <c r="E194" s="67">
        <f>GRAPHS!P194</f>
        <v>-9.8077597648413981</v>
      </c>
      <c r="F194" s="68">
        <f>GRAPHS!Q194</f>
        <v>1.0514212323513905</v>
      </c>
      <c r="G194" s="68">
        <f>GRAPHS!R194</f>
        <v>9.8077597648413981</v>
      </c>
      <c r="H194" s="67">
        <f>GRAPHS!S194</f>
        <v>0</v>
      </c>
      <c r="I194" s="67">
        <f>GRAPHS!T194</f>
        <v>-49.038798824206992</v>
      </c>
      <c r="J194" s="67">
        <f>GRAPHS!U194</f>
        <v>0</v>
      </c>
      <c r="K194" s="69">
        <f>GRAPHS!V194</f>
        <v>-49.038798824206992</v>
      </c>
    </row>
    <row r="195" spans="1:11">
      <c r="A195" s="70">
        <f>GRAPHS!I195</f>
        <v>19.200000000000003</v>
      </c>
      <c r="B195" s="67">
        <f>GRAPHS!J195</f>
        <v>1050.2308336743865</v>
      </c>
      <c r="C195" s="67">
        <f>GRAPHS!L195</f>
        <v>13.668199714574465</v>
      </c>
      <c r="D195" s="67">
        <f>GRAPHS!O195</f>
        <v>5</v>
      </c>
      <c r="E195" s="67">
        <f>GRAPHS!P195</f>
        <v>-9.8077567409582631</v>
      </c>
      <c r="F195" s="68">
        <f>GRAPHS!Q195</f>
        <v>1.0512336375913183</v>
      </c>
      <c r="G195" s="68">
        <f>GRAPHS!R195</f>
        <v>9.8077567409582631</v>
      </c>
      <c r="H195" s="67">
        <f>GRAPHS!S195</f>
        <v>0</v>
      </c>
      <c r="I195" s="67">
        <f>GRAPHS!T195</f>
        <v>-49.038783704791314</v>
      </c>
      <c r="J195" s="67">
        <f>GRAPHS!U195</f>
        <v>0</v>
      </c>
      <c r="K195" s="69">
        <f>GRAPHS!V195</f>
        <v>-49.038783704791314</v>
      </c>
    </row>
    <row r="196" spans="1:11">
      <c r="A196" s="70">
        <f>GRAPHS!I196</f>
        <v>19.300000000000004</v>
      </c>
      <c r="B196" s="67">
        <f>GRAPHS!J196</f>
        <v>1051.5486148621392</v>
      </c>
      <c r="C196" s="67">
        <f>GRAPHS!L196</f>
        <v>12.687424040478639</v>
      </c>
      <c r="D196" s="67">
        <f>GRAPHS!O196</f>
        <v>5</v>
      </c>
      <c r="E196" s="67">
        <f>GRAPHS!P196</f>
        <v>-9.807753926542583</v>
      </c>
      <c r="F196" s="68">
        <f>GRAPHS!Q196</f>
        <v>1.0510590677321097</v>
      </c>
      <c r="G196" s="68">
        <f>GRAPHS!R196</f>
        <v>9.807753926542583</v>
      </c>
      <c r="H196" s="67">
        <f>GRAPHS!S196</f>
        <v>0</v>
      </c>
      <c r="I196" s="67">
        <f>GRAPHS!T196</f>
        <v>-49.038769632712913</v>
      </c>
      <c r="J196" s="67">
        <f>GRAPHS!U196</f>
        <v>0</v>
      </c>
      <c r="K196" s="69">
        <f>GRAPHS!V196</f>
        <v>-49.038769632712913</v>
      </c>
    </row>
    <row r="197" spans="1:11">
      <c r="A197" s="70">
        <f>GRAPHS!I197</f>
        <v>19.400000000000006</v>
      </c>
      <c r="B197" s="67">
        <f>GRAPHS!J197</f>
        <v>1052.7683184965542</v>
      </c>
      <c r="C197" s="67">
        <f>GRAPHS!L197</f>
        <v>11.70664864782438</v>
      </c>
      <c r="D197" s="67">
        <f>GRAPHS!O197</f>
        <v>5</v>
      </c>
      <c r="E197" s="67">
        <f>GRAPHS!P197</f>
        <v>-9.8077513215941163</v>
      </c>
      <c r="F197" s="68">
        <f>GRAPHS!Q197</f>
        <v>1.0508975162917842</v>
      </c>
      <c r="G197" s="68">
        <f>GRAPHS!R197</f>
        <v>9.8077513215941163</v>
      </c>
      <c r="H197" s="67">
        <f>GRAPHS!S197</f>
        <v>0</v>
      </c>
      <c r="I197" s="67">
        <f>GRAPHS!T197</f>
        <v>-49.038756607970583</v>
      </c>
      <c r="J197" s="67">
        <f>GRAPHS!U197</f>
        <v>0</v>
      </c>
      <c r="K197" s="69">
        <f>GRAPHS!V197</f>
        <v>-49.038756607970583</v>
      </c>
    </row>
    <row r="198" spans="1:11">
      <c r="A198" s="70">
        <f>GRAPHS!I198</f>
        <v>19.500000000000007</v>
      </c>
      <c r="B198" s="67">
        <f>GRAPHS!J198</f>
        <v>1053.8899446047287</v>
      </c>
      <c r="C198" s="67">
        <f>GRAPHS!L198</f>
        <v>10.725873515664968</v>
      </c>
      <c r="D198" s="67">
        <f>GRAPHS!O198</f>
        <v>5</v>
      </c>
      <c r="E198" s="67">
        <f>GRAPHS!P198</f>
        <v>-9.8077489261126392</v>
      </c>
      <c r="F198" s="68">
        <f>GRAPHS!Q198</f>
        <v>1.0507489772723793</v>
      </c>
      <c r="G198" s="68">
        <f>GRAPHS!R198</f>
        <v>9.8077489261126392</v>
      </c>
      <c r="H198" s="67">
        <f>GRAPHS!S198</f>
        <v>0</v>
      </c>
      <c r="I198" s="67">
        <f>GRAPHS!T198</f>
        <v>-49.038744630563194</v>
      </c>
      <c r="J198" s="67">
        <f>GRAPHS!U198</f>
        <v>0</v>
      </c>
      <c r="K198" s="69">
        <f>GRAPHS!V198</f>
        <v>-49.038744630563194</v>
      </c>
    </row>
    <row r="199" spans="1:11">
      <c r="A199" s="70">
        <f>GRAPHS!I199</f>
        <v>19.600000000000009</v>
      </c>
      <c r="B199" s="67">
        <f>GRAPHS!J199</f>
        <v>1054.9134932116647</v>
      </c>
      <c r="C199" s="67">
        <f>GRAPHS!L199</f>
        <v>9.7450986230537051</v>
      </c>
      <c r="D199" s="67">
        <f>GRAPHS!O199</f>
        <v>5</v>
      </c>
      <c r="E199" s="67">
        <f>GRAPHS!P199</f>
        <v>-9.8077467400979401</v>
      </c>
      <c r="F199" s="68">
        <f>GRAPHS!Q199</f>
        <v>1.0506134451595812</v>
      </c>
      <c r="G199" s="68">
        <f>GRAPHS!R199</f>
        <v>9.8077467400979401</v>
      </c>
      <c r="H199" s="67">
        <f>GRAPHS!S199</f>
        <v>0</v>
      </c>
      <c r="I199" s="67">
        <f>GRAPHS!T199</f>
        <v>-49.038733700489701</v>
      </c>
      <c r="J199" s="67">
        <f>GRAPHS!U199</f>
        <v>0</v>
      </c>
      <c r="K199" s="69">
        <f>GRAPHS!V199</f>
        <v>-49.038733700489701</v>
      </c>
    </row>
    <row r="200" spans="1:11">
      <c r="A200" s="70">
        <f>GRAPHS!I200</f>
        <v>19.70000000000001</v>
      </c>
      <c r="B200" s="67">
        <f>GRAPHS!J200</f>
        <v>1055.8389643402695</v>
      </c>
      <c r="C200" s="67">
        <f>GRAPHS!L200</f>
        <v>8.7643239490439111</v>
      </c>
      <c r="D200" s="67">
        <f>GRAPHS!O200</f>
        <v>5</v>
      </c>
      <c r="E200" s="67">
        <f>GRAPHS!P200</f>
        <v>-9.8077447635498345</v>
      </c>
      <c r="F200" s="68">
        <f>GRAPHS!Q200</f>
        <v>1.0504909149223816</v>
      </c>
      <c r="G200" s="68">
        <f>GRAPHS!R200</f>
        <v>9.8077447635498345</v>
      </c>
      <c r="H200" s="67">
        <f>GRAPHS!S200</f>
        <v>0</v>
      </c>
      <c r="I200" s="67">
        <f>GRAPHS!T200</f>
        <v>-49.038723817749172</v>
      </c>
      <c r="J200" s="67">
        <f>GRAPHS!U200</f>
        <v>0</v>
      </c>
      <c r="K200" s="69">
        <f>GRAPHS!V200</f>
        <v>-49.038723817749172</v>
      </c>
    </row>
    <row r="201" spans="1:11">
      <c r="A201" s="70">
        <f>GRAPHS!I201</f>
        <v>19.800000000000011</v>
      </c>
      <c r="B201" s="67">
        <f>GRAPHS!J201</f>
        <v>1056.6663580113561</v>
      </c>
      <c r="C201" s="67">
        <f>GRAPHS!L201</f>
        <v>7.7835494726889278</v>
      </c>
      <c r="D201" s="67">
        <f>GRAPHS!O201</f>
        <v>5</v>
      </c>
      <c r="E201" s="67">
        <f>GRAPHS!P201</f>
        <v>-9.80774299646815</v>
      </c>
      <c r="F201" s="68">
        <f>GRAPHS!Q201</f>
        <v>1.0503813820127668</v>
      </c>
      <c r="G201" s="68">
        <f>GRAPHS!R201</f>
        <v>9.80774299646815</v>
      </c>
      <c r="H201" s="67">
        <f>GRAPHS!S201</f>
        <v>0</v>
      </c>
      <c r="I201" s="67">
        <f>GRAPHS!T201</f>
        <v>-49.03871498234075</v>
      </c>
      <c r="J201" s="67">
        <f>GRAPHS!U201</f>
        <v>0</v>
      </c>
      <c r="K201" s="69">
        <f>GRAPHS!V201</f>
        <v>-49.03871498234075</v>
      </c>
    </row>
    <row r="202" spans="1:11">
      <c r="A202" s="70">
        <f>GRAPHS!I202</f>
        <v>19.900000000000013</v>
      </c>
      <c r="B202" s="67">
        <f>GRAPHS!J202</f>
        <v>1057.3956742436426</v>
      </c>
      <c r="C202" s="67">
        <f>GRAPHS!L202</f>
        <v>6.8027751730421127</v>
      </c>
      <c r="D202" s="67">
        <f>GRAPHS!O202</f>
        <v>5</v>
      </c>
      <c r="E202" s="67">
        <f>GRAPHS!P202</f>
        <v>-9.807741438852732</v>
      </c>
      <c r="F202" s="68">
        <f>GRAPHS!Q202</f>
        <v>1.0502848423654365</v>
      </c>
      <c r="G202" s="68">
        <f>GRAPHS!R202</f>
        <v>9.807741438852732</v>
      </c>
      <c r="H202" s="67">
        <f>GRAPHS!S202</f>
        <v>0</v>
      </c>
      <c r="I202" s="67">
        <f>GRAPHS!T202</f>
        <v>-49.038707194263658</v>
      </c>
      <c r="J202" s="67">
        <f>GRAPHS!U202</f>
        <v>0</v>
      </c>
      <c r="K202" s="69">
        <f>GRAPHS!V202</f>
        <v>-49.038707194263658</v>
      </c>
    </row>
    <row r="203" spans="1:11">
      <c r="A203" s="70">
        <f>GRAPHS!I203</f>
        <v>20.000000000000014</v>
      </c>
      <c r="B203" s="67">
        <f>GRAPHS!J203</f>
        <v>1058.0269130537524</v>
      </c>
      <c r="C203" s="67">
        <f>GRAPHS!L203</f>
        <v>5.8220010291568389</v>
      </c>
      <c r="D203" s="67">
        <f>GRAPHS!O203</f>
        <v>5</v>
      </c>
      <c r="E203" s="67">
        <f>GRAPHS!P203</f>
        <v>-9.8077400907034473</v>
      </c>
      <c r="F203" s="68">
        <f>GRAPHS!Q203</f>
        <v>1.0502012923975526</v>
      </c>
      <c r="G203" s="68">
        <f>GRAPHS!R203</f>
        <v>9.8077400907034473</v>
      </c>
      <c r="H203" s="67">
        <f>GRAPHS!S203</f>
        <v>0</v>
      </c>
      <c r="I203" s="67">
        <f>GRAPHS!T203</f>
        <v>-49.038700453517237</v>
      </c>
      <c r="J203" s="67">
        <f>GRAPHS!U203</f>
        <v>0</v>
      </c>
      <c r="K203" s="69">
        <f>GRAPHS!V203</f>
        <v>-49.038700453517237</v>
      </c>
    </row>
    <row r="204" spans="1:11">
      <c r="A204" s="70">
        <f>GRAPHS!I204</f>
        <v>20.100000000000016</v>
      </c>
      <c r="B204" s="67">
        <f>GRAPHS!J204</f>
        <v>1058.5600744562146</v>
      </c>
      <c r="C204" s="67">
        <f>GRAPHS!L204</f>
        <v>4.8412270200864942</v>
      </c>
      <c r="D204" s="67">
        <f>GRAPHS!O204</f>
        <v>5</v>
      </c>
      <c r="E204" s="67">
        <f>GRAPHS!P204</f>
        <v>-9.8077389520201788</v>
      </c>
      <c r="F204" s="68">
        <f>GRAPHS!Q204</f>
        <v>1.0501307290085158</v>
      </c>
      <c r="G204" s="68">
        <f>GRAPHS!R204</f>
        <v>9.8077389520201788</v>
      </c>
      <c r="H204" s="67">
        <f>GRAPHS!S204</f>
        <v>0</v>
      </c>
      <c r="I204" s="67">
        <f>GRAPHS!T204</f>
        <v>-49.038694760100896</v>
      </c>
      <c r="J204" s="67">
        <f>GRAPHS!U204</f>
        <v>0</v>
      </c>
      <c r="K204" s="69">
        <f>GRAPHS!V204</f>
        <v>-49.038694760100896</v>
      </c>
    </row>
    <row r="205" spans="1:11">
      <c r="A205" s="70">
        <f>GRAPHS!I205</f>
        <v>20.200000000000017</v>
      </c>
      <c r="B205" s="67">
        <f>GRAPHS!J205</f>
        <v>1058.9951584634632</v>
      </c>
      <c r="C205" s="67">
        <f>GRAPHS!L205</f>
        <v>3.8604531248844762</v>
      </c>
      <c r="D205" s="67">
        <f>GRAPHS!O205</f>
        <v>5</v>
      </c>
      <c r="E205" s="67">
        <f>GRAPHS!P205</f>
        <v>-9.807738022802825</v>
      </c>
      <c r="F205" s="68">
        <f>GRAPHS!Q205</f>
        <v>1.0500731495797755</v>
      </c>
      <c r="G205" s="68">
        <f>GRAPHS!R205</f>
        <v>9.807738022802825</v>
      </c>
      <c r="H205" s="67">
        <f>GRAPHS!S205</f>
        <v>0</v>
      </c>
      <c r="I205" s="67">
        <f>GRAPHS!T205</f>
        <v>-49.038690114014123</v>
      </c>
      <c r="J205" s="67">
        <f>GRAPHS!U205</f>
        <v>0</v>
      </c>
      <c r="K205" s="69">
        <f>GRAPHS!V205</f>
        <v>-49.038690114014123</v>
      </c>
    </row>
    <row r="206" spans="1:11">
      <c r="A206" s="70">
        <f>GRAPHS!I206</f>
        <v>20.300000000000018</v>
      </c>
      <c r="B206" s="67">
        <f>GRAPHS!J206</f>
        <v>1059.3321650858377</v>
      </c>
      <c r="C206" s="67">
        <f>GRAPHS!L206</f>
        <v>2.8796793226041935</v>
      </c>
      <c r="D206" s="67">
        <f>GRAPHS!O206</f>
        <v>5</v>
      </c>
      <c r="E206" s="67">
        <f>GRAPHS!P206</f>
        <v>-9.8077373030513044</v>
      </c>
      <c r="F206" s="68">
        <f>GRAPHS!Q206</f>
        <v>1.0500285519746673</v>
      </c>
      <c r="G206" s="68">
        <f>GRAPHS!R206</f>
        <v>9.8077373030513044</v>
      </c>
      <c r="H206" s="67">
        <f>GRAPHS!S206</f>
        <v>0</v>
      </c>
      <c r="I206" s="67">
        <f>GRAPHS!T206</f>
        <v>-49.038686515256522</v>
      </c>
      <c r="J206" s="67">
        <f>GRAPHS!U206</f>
        <v>0</v>
      </c>
      <c r="K206" s="69">
        <f>GRAPHS!V206</f>
        <v>-49.038686515256522</v>
      </c>
    </row>
    <row r="207" spans="1:11">
      <c r="A207" s="70">
        <f>GRAPHS!I207</f>
        <v>20.40000000000002</v>
      </c>
      <c r="B207" s="67">
        <f>GRAPHS!J207</f>
        <v>1059.5710943315828</v>
      </c>
      <c r="C207" s="67">
        <f>GRAPHS!L207</f>
        <v>1.898905592299063</v>
      </c>
      <c r="D207" s="67">
        <f>GRAPHS!O207</f>
        <v>5</v>
      </c>
      <c r="E207" s="67">
        <f>GRAPHS!P207</f>
        <v>-9.8077367927655548</v>
      </c>
      <c r="F207" s="68">
        <f>GRAPHS!Q207</f>
        <v>1.0499969345382798</v>
      </c>
      <c r="G207" s="68">
        <f>GRAPHS!R207</f>
        <v>9.8077367927655548</v>
      </c>
      <c r="H207" s="67">
        <f>GRAPHS!S207</f>
        <v>0</v>
      </c>
      <c r="I207" s="67">
        <f>GRAPHS!T207</f>
        <v>-49.038683963827772</v>
      </c>
      <c r="J207" s="67">
        <f>GRAPHS!U207</f>
        <v>0</v>
      </c>
      <c r="K207" s="69">
        <f>GRAPHS!V207</f>
        <v>-49.038683963827772</v>
      </c>
    </row>
    <row r="208" spans="1:11">
      <c r="A208" s="70">
        <f>GRAPHS!I208</f>
        <v>20.500000000000021</v>
      </c>
      <c r="B208" s="67">
        <f>GRAPHS!J208</f>
        <v>1059.7119462068488</v>
      </c>
      <c r="C208" s="67">
        <f>GRAPHS!L208</f>
        <v>0.91813191302250741</v>
      </c>
      <c r="D208" s="67">
        <f>GRAPHS!O208</f>
        <v>5</v>
      </c>
      <c r="E208" s="67">
        <f>GRAPHS!P208</f>
        <v>-9.8077364919455281</v>
      </c>
      <c r="F208" s="68">
        <f>GRAPHS!Q208</f>
        <v>1.0499782960973534</v>
      </c>
      <c r="G208" s="68">
        <f>GRAPHS!R208</f>
        <v>9.8077364919455281</v>
      </c>
      <c r="H208" s="67">
        <f>GRAPHS!S208</f>
        <v>0</v>
      </c>
      <c r="I208" s="67">
        <f>GRAPHS!T208</f>
        <v>-49.038682459727639</v>
      </c>
      <c r="J208" s="67">
        <f>GRAPHS!U208</f>
        <v>0</v>
      </c>
      <c r="K208" s="69">
        <f>GRAPHS!V208</f>
        <v>-49.038682459727639</v>
      </c>
    </row>
    <row r="209" spans="1:11">
      <c r="A209" s="70">
        <f>GRAPHS!I209</f>
        <v>20.600000000000023</v>
      </c>
      <c r="B209" s="67">
        <f>GRAPHS!J209</f>
        <v>1059.7547207156913</v>
      </c>
      <c r="C209" s="67">
        <f>GRAPHS!L209</f>
        <v>-6.2641736172045492E-2</v>
      </c>
      <c r="D209" s="67">
        <f>GRAPHS!O209</f>
        <v>5</v>
      </c>
      <c r="E209" s="67">
        <f>GRAPHS!P209</f>
        <v>-9.8077364005911996</v>
      </c>
      <c r="F209" s="68">
        <f>GRAPHS!Q209</f>
        <v>1.0499726359602068</v>
      </c>
      <c r="G209" s="68">
        <f>GRAPHS!R209</f>
        <v>9.8077364005911996</v>
      </c>
      <c r="H209" s="67">
        <f>GRAPHS!S209</f>
        <v>0</v>
      </c>
      <c r="I209" s="67">
        <f>GRAPHS!T209</f>
        <v>-49.038682002955994</v>
      </c>
      <c r="J209" s="67">
        <f>GRAPHS!U209</f>
        <v>0</v>
      </c>
      <c r="K209" s="69">
        <f>GRAPHS!V209</f>
        <v>-49.038682002955994</v>
      </c>
    </row>
    <row r="210" spans="1:11">
      <c r="A210" s="70">
        <f>GRAPHS!I210</f>
        <v>20.700000000000024</v>
      </c>
      <c r="B210" s="67">
        <f>GRAPHS!J210</f>
        <v>1059.6994178600712</v>
      </c>
      <c r="C210" s="67">
        <f>GRAPHS!L210</f>
        <v>-1.0434153762311655</v>
      </c>
      <c r="D210" s="67">
        <f>GRAPHS!O210</f>
        <v>5</v>
      </c>
      <c r="E210" s="67">
        <f>GRAPHS!P210</f>
        <v>-9.8077365187025567</v>
      </c>
      <c r="F210" s="68">
        <f>GRAPHS!Q210</f>
        <v>1.0499799539166952</v>
      </c>
      <c r="G210" s="68">
        <f>GRAPHS!R210</f>
        <v>9.8077365187025567</v>
      </c>
      <c r="H210" s="67">
        <f>GRAPHS!S210</f>
        <v>0</v>
      </c>
      <c r="I210" s="67">
        <f>GRAPHS!T210</f>
        <v>-49.038682593512782</v>
      </c>
      <c r="J210" s="67">
        <f>GRAPHS!U210</f>
        <v>0</v>
      </c>
      <c r="K210" s="69">
        <f>GRAPHS!V210</f>
        <v>-49.038682593512782</v>
      </c>
    </row>
    <row r="211" spans="1:11">
      <c r="A211" s="70">
        <f>GRAPHS!I211</f>
        <v>20.800000000000026</v>
      </c>
      <c r="B211" s="67">
        <f>GRAPHS!J211</f>
        <v>1059.5460376398546</v>
      </c>
      <c r="C211" s="67">
        <f>GRAPHS!L211</f>
        <v>-2.0241890281014214</v>
      </c>
      <c r="D211" s="67">
        <f>GRAPHS!O211</f>
        <v>5</v>
      </c>
      <c r="E211" s="67">
        <f>GRAPHS!P211</f>
        <v>-9.8077368462796084</v>
      </c>
      <c r="F211" s="68">
        <f>GRAPHS!Q211</f>
        <v>1.0500002502381962</v>
      </c>
      <c r="G211" s="68">
        <f>GRAPHS!R211</f>
        <v>9.8077368462796084</v>
      </c>
      <c r="H211" s="67">
        <f>GRAPHS!S211</f>
        <v>0</v>
      </c>
      <c r="I211" s="67">
        <f>GRAPHS!T211</f>
        <v>-49.038684231398044</v>
      </c>
      <c r="J211" s="67">
        <f>GRAPHS!U211</f>
        <v>0</v>
      </c>
      <c r="K211" s="69">
        <f>GRAPHS!V211</f>
        <v>-49.038684231398044</v>
      </c>
    </row>
    <row r="212" spans="1:11">
      <c r="A212" s="70">
        <f>GRAPHS!I212</f>
        <v>20.900000000000027</v>
      </c>
      <c r="B212" s="67">
        <f>GRAPHS!J212</f>
        <v>1059.294580052813</v>
      </c>
      <c r="C212" s="67">
        <f>GRAPHS!L212</f>
        <v>-3.0049627127293821</v>
      </c>
      <c r="D212" s="67">
        <f>GRAPHS!O212</f>
        <v>5</v>
      </c>
      <c r="E212" s="67">
        <f>GRAPHS!P212</f>
        <v>-9.8077373833223795</v>
      </c>
      <c r="F212" s="68">
        <f>GRAPHS!Q212</f>
        <v>1.050033525677627</v>
      </c>
      <c r="G212" s="68">
        <f>GRAPHS!R212</f>
        <v>9.8077373833223795</v>
      </c>
      <c r="H212" s="67">
        <f>GRAPHS!S212</f>
        <v>0</v>
      </c>
      <c r="I212" s="67">
        <f>GRAPHS!T212</f>
        <v>-49.038686916611894</v>
      </c>
      <c r="J212" s="67">
        <f>GRAPHS!U212</f>
        <v>0</v>
      </c>
      <c r="K212" s="69">
        <f>GRAPHS!V212</f>
        <v>-49.038686916611894</v>
      </c>
    </row>
    <row r="213" spans="1:11">
      <c r="A213" s="70">
        <f>GRAPHS!I213</f>
        <v>21.000000000000028</v>
      </c>
      <c r="B213" s="67">
        <f>GRAPHS!J213</f>
        <v>1058.9450450946235</v>
      </c>
      <c r="C213" s="67">
        <f>GRAPHS!L213</f>
        <v>-3.9857364510616202</v>
      </c>
      <c r="D213" s="67">
        <f>GRAPHS!O213</f>
        <v>5</v>
      </c>
      <c r="E213" s="67">
        <f>GRAPHS!P213</f>
        <v>-9.8077381298309145</v>
      </c>
      <c r="F213" s="68">
        <f>GRAPHS!Q213</f>
        <v>1.0500797814694915</v>
      </c>
      <c r="G213" s="68">
        <f>GRAPHS!R213</f>
        <v>9.8077381298309145</v>
      </c>
      <c r="H213" s="67">
        <f>GRAPHS!S213</f>
        <v>0</v>
      </c>
      <c r="I213" s="67">
        <f>GRAPHS!T213</f>
        <v>-49.038690649154574</v>
      </c>
      <c r="J213" s="67">
        <f>GRAPHS!U213</f>
        <v>0</v>
      </c>
      <c r="K213" s="69">
        <f>GRAPHS!V213</f>
        <v>-49.038690649154574</v>
      </c>
    </row>
    <row r="214" spans="1:11">
      <c r="A214" s="70">
        <f>GRAPHS!I214</f>
        <v>21.10000000000003</v>
      </c>
      <c r="B214" s="67">
        <f>GRAPHS!J214</f>
        <v>1058.4974327588682</v>
      </c>
      <c r="C214" s="67">
        <f>GRAPHS!L214</f>
        <v>-4.9665102640447119</v>
      </c>
      <c r="D214" s="67">
        <f>GRAPHS!O214</f>
        <v>5</v>
      </c>
      <c r="E214" s="67">
        <f>GRAPHS!P214</f>
        <v>-9.8077390858052738</v>
      </c>
      <c r="F214" s="68">
        <f>GRAPHS!Q214</f>
        <v>1.0501390193299558</v>
      </c>
      <c r="G214" s="68">
        <f>GRAPHS!R214</f>
        <v>9.8077390858052738</v>
      </c>
      <c r="H214" s="67">
        <f>GRAPHS!S214</f>
        <v>0</v>
      </c>
      <c r="I214" s="67">
        <f>GRAPHS!T214</f>
        <v>-49.038695429026369</v>
      </c>
      <c r="J214" s="67">
        <f>GRAPHS!U214</f>
        <v>0</v>
      </c>
      <c r="K214" s="69">
        <f>GRAPHS!V214</f>
        <v>-49.038695429026369</v>
      </c>
    </row>
    <row r="215" spans="1:11">
      <c r="A215" s="70">
        <f>GRAPHS!I215</f>
        <v>21.200000000000031</v>
      </c>
      <c r="B215" s="67">
        <f>GRAPHS!J215</f>
        <v>1057.9517430370347</v>
      </c>
      <c r="C215" s="67">
        <f>GRAPHS!L215</f>
        <v>-5.9472841726252392</v>
      </c>
      <c r="D215" s="67">
        <f>GRAPHS!O215</f>
        <v>5</v>
      </c>
      <c r="E215" s="67">
        <f>GRAPHS!P215</f>
        <v>-9.8077402512455389</v>
      </c>
      <c r="F215" s="68">
        <f>GRAPHS!Q215</f>
        <v>1.0502112414569553</v>
      </c>
      <c r="G215" s="68">
        <f>GRAPHS!R215</f>
        <v>9.8077402512455389</v>
      </c>
      <c r="H215" s="67">
        <f>GRAPHS!S215</f>
        <v>0</v>
      </c>
      <c r="I215" s="67">
        <f>GRAPHS!T215</f>
        <v>-49.038701256227696</v>
      </c>
      <c r="J215" s="67">
        <f>GRAPHS!U215</f>
        <v>0</v>
      </c>
      <c r="K215" s="69">
        <f>GRAPHS!V215</f>
        <v>-49.038701256227696</v>
      </c>
    </row>
    <row r="216" spans="1:11">
      <c r="A216" s="70">
        <f>GRAPHS!I216</f>
        <v>21.300000000000033</v>
      </c>
      <c r="B216" s="67">
        <f>GRAPHS!J216</f>
        <v>1057.3079759185159</v>
      </c>
      <c r="C216" s="67">
        <f>GRAPHS!L216</f>
        <v>-6.9280581977497935</v>
      </c>
      <c r="D216" s="67">
        <f>GRAPHS!O216</f>
        <v>5</v>
      </c>
      <c r="E216" s="67">
        <f>GRAPHS!P216</f>
        <v>-9.8077416261518042</v>
      </c>
      <c r="F216" s="68">
        <f>GRAPHS!Q216</f>
        <v>1.0502964505303298</v>
      </c>
      <c r="G216" s="68">
        <f>GRAPHS!R216</f>
        <v>9.8077416261518042</v>
      </c>
      <c r="H216" s="67">
        <f>GRAPHS!S216</f>
        <v>0</v>
      </c>
      <c r="I216" s="67">
        <f>GRAPHS!T216</f>
        <v>-49.038708130759019</v>
      </c>
      <c r="J216" s="67">
        <f>GRAPHS!U216</f>
        <v>0</v>
      </c>
      <c r="K216" s="69">
        <f>GRAPHS!V216</f>
        <v>-49.038708130759019</v>
      </c>
    </row>
    <row r="217" spans="1:11">
      <c r="A217" s="70">
        <f>GRAPHS!I217</f>
        <v>21.400000000000034</v>
      </c>
      <c r="B217" s="67">
        <f>GRAPHS!J217</f>
        <v>1056.5661313906103</v>
      </c>
      <c r="C217" s="67">
        <f>GRAPHS!L217</f>
        <v>-7.9088323603649737</v>
      </c>
      <c r="D217" s="67">
        <f>GRAPHS!O217</f>
        <v>5</v>
      </c>
      <c r="E217" s="67">
        <f>GRAPHS!P217</f>
        <v>-9.8077432105241886</v>
      </c>
      <c r="F217" s="68">
        <f>GRAPHS!Q217</f>
        <v>1.0503946497119896</v>
      </c>
      <c r="G217" s="68">
        <f>GRAPHS!R217</f>
        <v>9.8077432105241886</v>
      </c>
      <c r="H217" s="67">
        <f>GRAPHS!S217</f>
        <v>0</v>
      </c>
      <c r="I217" s="67">
        <f>GRAPHS!T217</f>
        <v>-49.038716052620941</v>
      </c>
      <c r="J217" s="67">
        <f>GRAPHS!U217</f>
        <v>0</v>
      </c>
      <c r="K217" s="69">
        <f>GRAPHS!V217</f>
        <v>-49.038716052620941</v>
      </c>
    </row>
    <row r="218" spans="1:11">
      <c r="A218" s="70">
        <f>GRAPHS!I218</f>
        <v>21.500000000000036</v>
      </c>
      <c r="B218" s="67">
        <f>GRAPHS!J218</f>
        <v>1055.7262094385212</v>
      </c>
      <c r="C218" s="67">
        <f>GRAPHS!L218</f>
        <v>-8.8896066814173924</v>
      </c>
      <c r="D218" s="67">
        <f>GRAPHS!O218</f>
        <v>5</v>
      </c>
      <c r="E218" s="67">
        <f>GRAPHS!P218</f>
        <v>-9.8077450043628236</v>
      </c>
      <c r="F218" s="68">
        <f>GRAPHS!Q218</f>
        <v>1.0505058426461116</v>
      </c>
      <c r="G218" s="68">
        <f>GRAPHS!R218</f>
        <v>9.8077450043628236</v>
      </c>
      <c r="H218" s="67">
        <f>GRAPHS!S218</f>
        <v>0</v>
      </c>
      <c r="I218" s="67">
        <f>GRAPHS!T218</f>
        <v>-49.038725021814116</v>
      </c>
      <c r="J218" s="67">
        <f>GRAPHS!U218</f>
        <v>0</v>
      </c>
      <c r="K218" s="69">
        <f>GRAPHS!V218</f>
        <v>-49.038725021814116</v>
      </c>
    </row>
    <row r="219" spans="1:11">
      <c r="A219" s="70">
        <f>GRAPHS!I219</f>
        <v>21.600000000000037</v>
      </c>
      <c r="B219" s="67">
        <f>GRAPHS!J219</f>
        <v>1054.7882100453576</v>
      </c>
      <c r="C219" s="67">
        <f>GRAPHS!L219</f>
        <v>-9.8703811818536753</v>
      </c>
      <c r="D219" s="67">
        <f>GRAPHS!O219</f>
        <v>5</v>
      </c>
      <c r="E219" s="67">
        <f>GRAPHS!P219</f>
        <v>-9.8077470076678583</v>
      </c>
      <c r="F219" s="68">
        <f>GRAPHS!Q219</f>
        <v>1.0506300334593648</v>
      </c>
      <c r="G219" s="68">
        <f>GRAPHS!R219</f>
        <v>9.8077470076678583</v>
      </c>
      <c r="H219" s="67">
        <f>GRAPHS!S219</f>
        <v>0</v>
      </c>
      <c r="I219" s="67">
        <f>GRAPHS!T219</f>
        <v>-49.03873503833929</v>
      </c>
      <c r="J219" s="67">
        <f>GRAPHS!U219</f>
        <v>0</v>
      </c>
      <c r="K219" s="69">
        <f>GRAPHS!V219</f>
        <v>-49.03873503833929</v>
      </c>
    </row>
    <row r="220" spans="1:11">
      <c r="A220" s="70">
        <f>GRAPHS!I220</f>
        <v>21.700000000000038</v>
      </c>
      <c r="B220" s="67">
        <f>GRAPHS!J220</f>
        <v>1053.7521331921339</v>
      </c>
      <c r="C220" s="67">
        <f>GRAPHS!L220</f>
        <v>-10.851155882620461</v>
      </c>
      <c r="D220" s="67">
        <f>GRAPHS!O220</f>
        <v>5</v>
      </c>
      <c r="E220" s="67">
        <f>GRAPHS!P220</f>
        <v>-9.8077492204394634</v>
      </c>
      <c r="F220" s="68">
        <f>GRAPHS!Q220</f>
        <v>1.0507672267611647</v>
      </c>
      <c r="G220" s="68">
        <f>GRAPHS!R220</f>
        <v>9.8077492204394634</v>
      </c>
      <c r="H220" s="67">
        <f>GRAPHS!S220</f>
        <v>0</v>
      </c>
      <c r="I220" s="67">
        <f>GRAPHS!T220</f>
        <v>-49.038746102197315</v>
      </c>
      <c r="J220" s="67">
        <f>GRAPHS!U220</f>
        <v>0</v>
      </c>
      <c r="K220" s="69">
        <f>GRAPHS!V220</f>
        <v>-49.038746102197315</v>
      </c>
    </row>
    <row r="221" spans="1:11">
      <c r="A221" s="70">
        <f>GRAPHS!I221</f>
        <v>21.80000000000004</v>
      </c>
      <c r="B221" s="67">
        <f>GRAPHS!J221</f>
        <v>1052.6179788577697</v>
      </c>
      <c r="C221" s="67">
        <f>GRAPHS!L221</f>
        <v>-11.831930804664406</v>
      </c>
      <c r="D221" s="67">
        <f>GRAPHS!O221</f>
        <v>5</v>
      </c>
      <c r="E221" s="67">
        <f>GRAPHS!P221</f>
        <v>-9.8077516426778253</v>
      </c>
      <c r="F221" s="68">
        <f>GRAPHS!Q221</f>
        <v>1.0509174276439597</v>
      </c>
      <c r="G221" s="68">
        <f>GRAPHS!R221</f>
        <v>9.8077516426778253</v>
      </c>
      <c r="H221" s="67">
        <f>GRAPHS!S221</f>
        <v>0</v>
      </c>
      <c r="I221" s="67">
        <f>GRAPHS!T221</f>
        <v>-49.03875821338913</v>
      </c>
      <c r="J221" s="67">
        <f>GRAPHS!U221</f>
        <v>0</v>
      </c>
      <c r="K221" s="69">
        <f>GRAPHS!V221</f>
        <v>-49.03875821338913</v>
      </c>
    </row>
    <row r="222" spans="1:11">
      <c r="A222" s="70">
        <f>GRAPHS!I222</f>
        <v>21.900000000000041</v>
      </c>
      <c r="B222" s="67">
        <f>GRAPHS!J222</f>
        <v>1051.3857470190899</v>
      </c>
      <c r="C222" s="67">
        <f>GRAPHS!L222</f>
        <v>-12.812705968932189</v>
      </c>
      <c r="D222" s="67">
        <f>GRAPHS!O222</f>
        <v>5</v>
      </c>
      <c r="E222" s="67">
        <f>GRAPHS!P222</f>
        <v>-9.8077542743831483</v>
      </c>
      <c r="F222" s="68">
        <f>GRAPHS!Q222</f>
        <v>1.0510806416835463</v>
      </c>
      <c r="G222" s="68">
        <f>GRAPHS!R222</f>
        <v>9.8077542743831483</v>
      </c>
      <c r="H222" s="67">
        <f>GRAPHS!S222</f>
        <v>0</v>
      </c>
      <c r="I222" s="67">
        <f>GRAPHS!T222</f>
        <v>-49.038771371915743</v>
      </c>
      <c r="J222" s="67">
        <f>GRAPHS!U222</f>
        <v>0</v>
      </c>
      <c r="K222" s="69">
        <f>GRAPHS!V222</f>
        <v>-49.038771371915743</v>
      </c>
    </row>
    <row r="223" spans="1:11">
      <c r="A223" s="70">
        <f>GRAPHS!I223</f>
        <v>22.000000000000043</v>
      </c>
      <c r="B223" s="67">
        <f>GRAPHS!J223</f>
        <v>1050.0554376508248</v>
      </c>
      <c r="C223" s="67">
        <f>GRAPHS!L223</f>
        <v>-13.793481396370504</v>
      </c>
      <c r="D223" s="67">
        <f>GRAPHS!O223</f>
        <v>5</v>
      </c>
      <c r="E223" s="67">
        <f>GRAPHS!P223</f>
        <v>-9.8077571155556562</v>
      </c>
      <c r="F223" s="68">
        <f>GRAPHS!Q223</f>
        <v>1.0512568749394131</v>
      </c>
      <c r="G223" s="68">
        <f>GRAPHS!R223</f>
        <v>9.8077571155556562</v>
      </c>
      <c r="H223" s="67">
        <f>GRAPHS!S223</f>
        <v>0</v>
      </c>
      <c r="I223" s="67">
        <f>GRAPHS!T223</f>
        <v>-49.038785577778285</v>
      </c>
      <c r="J223" s="67">
        <f>GRAPHS!U223</f>
        <v>0</v>
      </c>
      <c r="K223" s="69">
        <f>GRAPHS!V223</f>
        <v>-49.038785577778285</v>
      </c>
    </row>
    <row r="224" spans="1:11">
      <c r="A224" s="70">
        <f>GRAPHS!I224</f>
        <v>22.100000000000044</v>
      </c>
      <c r="B224" s="67">
        <f>GRAPHS!J224</f>
        <v>1048.6270507256099</v>
      </c>
      <c r="C224" s="67">
        <f>GRAPHS!L224</f>
        <v>-14.77425710792607</v>
      </c>
      <c r="D224" s="67">
        <f>GRAPHS!O224</f>
        <v>5</v>
      </c>
      <c r="E224" s="67">
        <f>GRAPHS!P224</f>
        <v>-9.8077601661955907</v>
      </c>
      <c r="F224" s="68">
        <f>GRAPHS!Q224</f>
        <v>1.0514461339551175</v>
      </c>
      <c r="G224" s="68">
        <f>GRAPHS!R224</f>
        <v>9.8077601661955907</v>
      </c>
      <c r="H224" s="67">
        <f>GRAPHS!S224</f>
        <v>0</v>
      </c>
      <c r="I224" s="67">
        <f>GRAPHS!T224</f>
        <v>-49.038800830977955</v>
      </c>
      <c r="J224" s="67">
        <f>GRAPHS!U224</f>
        <v>0</v>
      </c>
      <c r="K224" s="69">
        <f>GRAPHS!V224</f>
        <v>-49.038800830977955</v>
      </c>
    </row>
    <row r="225" spans="1:11">
      <c r="A225" s="70">
        <f>GRAPHS!I225</f>
        <v>22.200000000000045</v>
      </c>
      <c r="B225" s="67">
        <f>GRAPHS!J225</f>
        <v>1047.1005862139864</v>
      </c>
      <c r="C225" s="67">
        <f>GRAPHS!L225</f>
        <v>-15.75503312454563</v>
      </c>
      <c r="D225" s="67">
        <f>GRAPHS!O225</f>
        <v>5</v>
      </c>
      <c r="E225" s="67">
        <f>GRAPHS!P225</f>
        <v>-9.8077634263032056</v>
      </c>
      <c r="F225" s="68">
        <f>GRAPHS!Q225</f>
        <v>1.05164842575869</v>
      </c>
      <c r="G225" s="68">
        <f>GRAPHS!R225</f>
        <v>9.8077634263032056</v>
      </c>
      <c r="H225" s="67">
        <f>GRAPHS!S225</f>
        <v>0</v>
      </c>
      <c r="I225" s="67">
        <f>GRAPHS!T225</f>
        <v>-49.038817131516026</v>
      </c>
      <c r="J225" s="67">
        <f>GRAPHS!U225</f>
        <v>0</v>
      </c>
      <c r="K225" s="69">
        <f>GRAPHS!V225</f>
        <v>-49.038817131516026</v>
      </c>
    </row>
    <row r="226" spans="1:11">
      <c r="A226" s="70">
        <f>GRAPHS!I226</f>
        <v>22.300000000000047</v>
      </c>
      <c r="B226" s="67">
        <f>GRAPHS!J226</f>
        <v>1045.4760440844002</v>
      </c>
      <c r="C226" s="67">
        <f>GRAPHS!L226</f>
        <v>-16.735809467175951</v>
      </c>
      <c r="D226" s="67">
        <f>GRAPHS!O226</f>
        <v>5</v>
      </c>
      <c r="E226" s="67">
        <f>GRAPHS!P226</f>
        <v>-9.80776689587878</v>
      </c>
      <c r="F226" s="68">
        <f>GRAPHS!Q226</f>
        <v>1.0518637578630694</v>
      </c>
      <c r="G226" s="68">
        <f>GRAPHS!R226</f>
        <v>9.80776689587878</v>
      </c>
      <c r="H226" s="67">
        <f>GRAPHS!S226</f>
        <v>0</v>
      </c>
      <c r="I226" s="67">
        <f>GRAPHS!T226</f>
        <v>-49.038834479393898</v>
      </c>
      <c r="J226" s="67">
        <f>GRAPHS!U226</f>
        <v>0</v>
      </c>
      <c r="K226" s="69">
        <f>GRAPHS!V226</f>
        <v>-49.038834479393898</v>
      </c>
    </row>
    <row r="227" spans="1:11">
      <c r="A227" s="70">
        <f>GRAPHS!I227</f>
        <v>22.400000000000048</v>
      </c>
      <c r="B227" s="67">
        <f>GRAPHS!J227</f>
        <v>1043.7534243032032</v>
      </c>
      <c r="C227" s="67">
        <f>GRAPHS!L227</f>
        <v>-17.716586156763828</v>
      </c>
      <c r="D227" s="67">
        <f>GRAPHS!O227</f>
        <v>5</v>
      </c>
      <c r="E227" s="67">
        <f>GRAPHS!P227</f>
        <v>-9.8077705749226087</v>
      </c>
      <c r="F227" s="68">
        <f>GRAPHS!Q227</f>
        <v>1.0520921382665682</v>
      </c>
      <c r="G227" s="68">
        <f>GRAPHS!R227</f>
        <v>9.8077705749226087</v>
      </c>
      <c r="H227" s="67">
        <f>GRAPHS!S227</f>
        <v>0</v>
      </c>
      <c r="I227" s="67">
        <f>GRAPHS!T227</f>
        <v>-49.038852874613042</v>
      </c>
      <c r="J227" s="67">
        <f>GRAPHS!U227</f>
        <v>0</v>
      </c>
      <c r="K227" s="69">
        <f>GRAPHS!V227</f>
        <v>-49.038852874613042</v>
      </c>
    </row>
    <row r="228" spans="1:11">
      <c r="A228" s="70">
        <f>GRAPHS!I228</f>
        <v>22.50000000000005</v>
      </c>
      <c r="B228" s="67">
        <f>GRAPHS!J228</f>
        <v>1041.9327268346522</v>
      </c>
      <c r="C228" s="67">
        <f>GRAPHS!L228</f>
        <v>-18.697363214256089</v>
      </c>
      <c r="D228" s="67">
        <f>GRAPHS!O228</f>
        <v>5</v>
      </c>
      <c r="E228" s="67">
        <f>GRAPHS!P228</f>
        <v>-9.8077744634350026</v>
      </c>
      <c r="F228" s="68">
        <f>GRAPHS!Q228</f>
        <v>1.0523335754533685</v>
      </c>
      <c r="G228" s="68">
        <f>GRAPHS!R228</f>
        <v>9.8077744634350026</v>
      </c>
      <c r="H228" s="67">
        <f>GRAPHS!S228</f>
        <v>0</v>
      </c>
      <c r="I228" s="67">
        <f>GRAPHS!T228</f>
        <v>-49.038872317175013</v>
      </c>
      <c r="J228" s="67">
        <f>GRAPHS!U228</f>
        <v>0</v>
      </c>
      <c r="K228" s="69">
        <f>GRAPHS!V228</f>
        <v>-49.038872317175013</v>
      </c>
    </row>
    <row r="229" spans="1:11">
      <c r="A229" s="70">
        <f>GRAPHS!I229</f>
        <v>22.600000000000051</v>
      </c>
      <c r="B229" s="67">
        <f>GRAPHS!J229</f>
        <v>1040.0139516409095</v>
      </c>
      <c r="C229" s="67">
        <f>GRAPHS!L229</f>
        <v>-19.678140660599588</v>
      </c>
      <c r="D229" s="67">
        <f>GRAPHS!O229</f>
        <v>5</v>
      </c>
      <c r="E229" s="67">
        <f>GRAPHS!P229</f>
        <v>-9.8077785614162938</v>
      </c>
      <c r="F229" s="68">
        <f>GRAPHS!Q229</f>
        <v>1.0525880783940469</v>
      </c>
      <c r="G229" s="68">
        <f>GRAPHS!R229</f>
        <v>9.8077785614162938</v>
      </c>
      <c r="H229" s="67">
        <f>GRAPHS!S229</f>
        <v>0</v>
      </c>
      <c r="I229" s="67">
        <f>GRAPHS!T229</f>
        <v>-49.038892807081467</v>
      </c>
      <c r="J229" s="67">
        <f>GRAPHS!U229</f>
        <v>0</v>
      </c>
      <c r="K229" s="69">
        <f>GRAPHS!V229</f>
        <v>-49.038892807081467</v>
      </c>
    </row>
    <row r="230" spans="1:11">
      <c r="A230" s="70">
        <f>GRAPHS!I230</f>
        <v>22.700000000000053</v>
      </c>
      <c r="B230" s="67">
        <f>GRAPHS!J230</f>
        <v>1037.9970986820424</v>
      </c>
      <c r="C230" s="67">
        <f>GRAPHS!L230</f>
        <v>-20.658918516741217</v>
      </c>
      <c r="D230" s="67">
        <f>GRAPHS!O230</f>
        <v>5</v>
      </c>
      <c r="E230" s="67">
        <f>GRAPHS!P230</f>
        <v>-9.8077828688668252</v>
      </c>
      <c r="F230" s="68">
        <f>GRAPHS!Q230</f>
        <v>1.0528556565461311</v>
      </c>
      <c r="G230" s="68">
        <f>GRAPHS!R230</f>
        <v>9.8077828688668252</v>
      </c>
      <c r="H230" s="67">
        <f>GRAPHS!S230</f>
        <v>0</v>
      </c>
      <c r="I230" s="67">
        <f>GRAPHS!T230</f>
        <v>-49.038914344334124</v>
      </c>
      <c r="J230" s="67">
        <f>GRAPHS!U230</f>
        <v>0</v>
      </c>
      <c r="K230" s="69">
        <f>GRAPHS!V230</f>
        <v>-49.038914344334124</v>
      </c>
    </row>
    <row r="231" spans="1:11">
      <c r="A231" s="70">
        <f>GRAPHS!I231</f>
        <v>22.800000000000054</v>
      </c>
      <c r="B231" s="67">
        <f>GRAPHS!J231</f>
        <v>1035.8821679160239</v>
      </c>
      <c r="C231" s="67">
        <f>GRAPHS!L231</f>
        <v>-21.639696803627899</v>
      </c>
      <c r="D231" s="67">
        <f>GRAPHS!O231</f>
        <v>5</v>
      </c>
      <c r="E231" s="67">
        <f>GRAPHS!P231</f>
        <v>-9.807787385786968</v>
      </c>
      <c r="F231" s="68">
        <f>GRAPHS!Q231</f>
        <v>1.0531363198546848</v>
      </c>
      <c r="G231" s="68">
        <f>GRAPHS!R231</f>
        <v>9.807787385786968</v>
      </c>
      <c r="H231" s="67">
        <f>GRAPHS!S231</f>
        <v>0</v>
      </c>
      <c r="I231" s="67">
        <f>GRAPHS!T231</f>
        <v>-49.038936928934838</v>
      </c>
      <c r="J231" s="67">
        <f>GRAPHS!U231</f>
        <v>0</v>
      </c>
      <c r="K231" s="69">
        <f>GRAPHS!V231</f>
        <v>-49.038936928934838</v>
      </c>
    </row>
    <row r="232" spans="1:11">
      <c r="A232" s="70">
        <f>GRAPHS!I232</f>
        <v>22.900000000000055</v>
      </c>
      <c r="B232" s="67">
        <f>GRAPHS!J232</f>
        <v>1033.6691592987322</v>
      </c>
      <c r="C232" s="67">
        <f>GRAPHS!L232</f>
        <v>-22.620475542206595</v>
      </c>
      <c r="D232" s="67">
        <f>GRAPHS!O232</f>
        <v>5</v>
      </c>
      <c r="E232" s="67">
        <f>GRAPHS!P232</f>
        <v>-9.8077921121771041</v>
      </c>
      <c r="F232" s="68">
        <f>GRAPHS!Q232</f>
        <v>1.0534300787529254</v>
      </c>
      <c r="G232" s="68">
        <f>GRAPHS!R232</f>
        <v>9.8077921121771041</v>
      </c>
      <c r="H232" s="67">
        <f>GRAPHS!S232</f>
        <v>0</v>
      </c>
      <c r="I232" s="67">
        <f>GRAPHS!T232</f>
        <v>-49.038960560885521</v>
      </c>
      <c r="J232" s="67">
        <f>GRAPHS!U232</f>
        <v>0</v>
      </c>
      <c r="K232" s="69">
        <f>GRAPHS!V232</f>
        <v>-49.038960560885521</v>
      </c>
    </row>
    <row r="233" spans="1:11">
      <c r="A233" s="70">
        <f>GRAPHS!I233</f>
        <v>23.000000000000057</v>
      </c>
      <c r="B233" s="67">
        <f>GRAPHS!J233</f>
        <v>1031.3580727839508</v>
      </c>
      <c r="C233" s="67">
        <f>GRAPHS!L233</f>
        <v>-23.601254753424307</v>
      </c>
      <c r="D233" s="67">
        <f>GRAPHS!O233</f>
        <v>5</v>
      </c>
      <c r="E233" s="67">
        <f>GRAPHS!P233</f>
        <v>-9.8077970480376333</v>
      </c>
      <c r="F233" s="68">
        <f>GRAPHS!Q233</f>
        <v>1.0537369441628703</v>
      </c>
      <c r="G233" s="68">
        <f>GRAPHS!R233</f>
        <v>9.8077970480376333</v>
      </c>
      <c r="H233" s="67">
        <f>GRAPHS!S233</f>
        <v>0</v>
      </c>
      <c r="I233" s="67">
        <f>GRAPHS!T233</f>
        <v>-49.038985240188168</v>
      </c>
      <c r="J233" s="67">
        <f>GRAPHS!U233</f>
        <v>0</v>
      </c>
      <c r="K233" s="69">
        <f>GRAPHS!V233</f>
        <v>-49.038985240188168</v>
      </c>
    </row>
    <row r="234" spans="1:11">
      <c r="A234" s="70">
        <f>GRAPHS!I234</f>
        <v>23.100000000000058</v>
      </c>
      <c r="B234" s="67">
        <f>GRAPHS!J234</f>
        <v>1028.9489083233682</v>
      </c>
      <c r="C234" s="67">
        <f>GRAPHS!L234</f>
        <v>-24.582034458228069</v>
      </c>
      <c r="D234" s="67">
        <f>GRAPHS!O234</f>
        <v>5</v>
      </c>
      <c r="E234" s="67">
        <f>GRAPHS!P234</f>
        <v>-9.8078021933689765</v>
      </c>
      <c r="F234" s="68">
        <f>GRAPHS!Q234</f>
        <v>1.0540569274960137</v>
      </c>
      <c r="G234" s="68">
        <f>GRAPHS!R234</f>
        <v>9.8078021933689765</v>
      </c>
      <c r="H234" s="67">
        <f>GRAPHS!S234</f>
        <v>0</v>
      </c>
      <c r="I234" s="67">
        <f>GRAPHS!T234</f>
        <v>-49.039010966844884</v>
      </c>
      <c r="J234" s="67">
        <f>GRAPHS!U234</f>
        <v>0</v>
      </c>
      <c r="K234" s="69">
        <f>GRAPHS!V234</f>
        <v>-49.039010966844884</v>
      </c>
    </row>
    <row r="235" spans="1:11">
      <c r="A235" s="70">
        <f>GRAPHS!I235</f>
        <v>23.20000000000006</v>
      </c>
      <c r="B235" s="67">
        <f>GRAPHS!J235</f>
        <v>1026.4416658665784</v>
      </c>
      <c r="C235" s="67">
        <f>GRAPHS!L235</f>
        <v>-25.562814677564965</v>
      </c>
      <c r="D235" s="67">
        <f>GRAPHS!O235</f>
        <v>5</v>
      </c>
      <c r="E235" s="67">
        <f>GRAPHS!P235</f>
        <v>-9.8078075481715707</v>
      </c>
      <c r="F235" s="68">
        <f>GRAPHS!Q235</f>
        <v>1.054390040654035</v>
      </c>
      <c r="G235" s="68">
        <f>GRAPHS!R235</f>
        <v>9.8078075481715707</v>
      </c>
      <c r="H235" s="67">
        <f>GRAPHS!S235</f>
        <v>0</v>
      </c>
      <c r="I235" s="67">
        <f>GRAPHS!T235</f>
        <v>-49.03903774085785</v>
      </c>
      <c r="J235" s="67">
        <f>GRAPHS!U235</f>
        <v>0</v>
      </c>
      <c r="K235" s="69">
        <f>GRAPHS!V235</f>
        <v>-49.03903774085785</v>
      </c>
    </row>
    <row r="236" spans="1:11">
      <c r="A236" s="70">
        <f>GRAPHS!I236</f>
        <v>23.300000000000061</v>
      </c>
      <c r="B236" s="67">
        <f>GRAPHS!J236</f>
        <v>1023.836345361081</v>
      </c>
      <c r="C236" s="67">
        <f>GRAPHS!L236</f>
        <v>-26.543595432382123</v>
      </c>
      <c r="D236" s="67">
        <f>GRAPHS!O236</f>
        <v>5</v>
      </c>
      <c r="E236" s="67">
        <f>GRAPHS!P236</f>
        <v>-9.8078131124458707</v>
      </c>
      <c r="F236" s="68">
        <f>GRAPHS!Q236</f>
        <v>1.0547362960295359</v>
      </c>
      <c r="G236" s="68">
        <f>GRAPHS!R236</f>
        <v>9.8078131124458707</v>
      </c>
      <c r="H236" s="67">
        <f>GRAPHS!S236</f>
        <v>0</v>
      </c>
      <c r="I236" s="67">
        <f>GRAPHS!T236</f>
        <v>-49.039065562229354</v>
      </c>
      <c r="J236" s="67">
        <f>GRAPHS!U236</f>
        <v>0</v>
      </c>
      <c r="K236" s="69">
        <f>GRAPHS!V236</f>
        <v>-49.039065562229354</v>
      </c>
    </row>
    <row r="237" spans="1:11">
      <c r="A237" s="70">
        <f>GRAPHS!I237</f>
        <v>23.400000000000063</v>
      </c>
      <c r="B237" s="67">
        <f>GRAPHS!J237</f>
        <v>1021.1329467522806</v>
      </c>
      <c r="C237" s="67">
        <f>GRAPHS!L237</f>
        <v>-27.524376743626711</v>
      </c>
      <c r="D237" s="67">
        <f>GRAPHS!O237</f>
        <v>5</v>
      </c>
      <c r="E237" s="67">
        <f>GRAPHS!P237</f>
        <v>-9.8078188861923508</v>
      </c>
      <c r="F237" s="68">
        <f>GRAPHS!Q237</f>
        <v>1.0550957065068107</v>
      </c>
      <c r="G237" s="68">
        <f>GRAPHS!R237</f>
        <v>9.8078188861923508</v>
      </c>
      <c r="H237" s="67">
        <f>GRAPHS!S237</f>
        <v>0</v>
      </c>
      <c r="I237" s="67">
        <f>GRAPHS!T237</f>
        <v>-49.039094430961754</v>
      </c>
      <c r="J237" s="67">
        <f>GRAPHS!U237</f>
        <v>0</v>
      </c>
      <c r="K237" s="69">
        <f>GRAPHS!V237</f>
        <v>-49.039094430961754</v>
      </c>
    </row>
    <row r="238" spans="1:11">
      <c r="A238" s="70">
        <f>GRAPHS!I238</f>
        <v>23.500000000000064</v>
      </c>
      <c r="B238" s="67">
        <f>GRAPHS!J238</f>
        <v>1018.3314699834871</v>
      </c>
      <c r="C238" s="67">
        <f>GRAPHS!L238</f>
        <v>-28.505158632245944</v>
      </c>
      <c r="D238" s="67">
        <f>GRAPHS!O238</f>
        <v>5</v>
      </c>
      <c r="E238" s="67">
        <f>GRAPHS!P238</f>
        <v>-9.8078248694115011</v>
      </c>
      <c r="F238" s="68">
        <f>GRAPHS!Q238</f>
        <v>1.0554682854626447</v>
      </c>
      <c r="G238" s="68">
        <f>GRAPHS!R238</f>
        <v>9.8078248694115011</v>
      </c>
      <c r="H238" s="67">
        <f>GRAPHS!S238</f>
        <v>0</v>
      </c>
      <c r="I238" s="67">
        <f>GRAPHS!T238</f>
        <v>-49.039124347057509</v>
      </c>
      <c r="J238" s="67">
        <f>GRAPHS!U238</f>
        <v>0</v>
      </c>
      <c r="K238" s="69">
        <f>GRAPHS!V238</f>
        <v>-49.039124347057509</v>
      </c>
    </row>
    <row r="239" spans="1:11">
      <c r="A239" s="70">
        <f>GRAPHS!I239</f>
        <v>23.600000000000065</v>
      </c>
      <c r="B239" s="67">
        <f>GRAPHS!J239</f>
        <v>1015.4319149959155</v>
      </c>
      <c r="C239" s="67">
        <f>GRAPHS!L239</f>
        <v>-29.485941119187096</v>
      </c>
      <c r="D239" s="67">
        <f>GRAPHS!O239</f>
        <v>5</v>
      </c>
      <c r="E239" s="67">
        <f>GRAPHS!P239</f>
        <v>-9.8078310621038298</v>
      </c>
      <c r="F239" s="68">
        <f>GRAPHS!Q239</f>
        <v>1.0558540467671451</v>
      </c>
      <c r="G239" s="68">
        <f>GRAPHS!R239</f>
        <v>9.8078310621038298</v>
      </c>
      <c r="H239" s="67">
        <f>GRAPHS!S239</f>
        <v>0</v>
      </c>
      <c r="I239" s="67">
        <f>GRAPHS!T239</f>
        <v>-49.039155310519149</v>
      </c>
      <c r="J239" s="67">
        <f>GRAPHS!U239</f>
        <v>0</v>
      </c>
      <c r="K239" s="69">
        <f>GRAPHS!V239</f>
        <v>-49.039155310519149</v>
      </c>
    </row>
    <row r="240" spans="1:11">
      <c r="A240" s="70">
        <f>GRAPHS!I240</f>
        <v>23.700000000000067</v>
      </c>
      <c r="B240" s="67">
        <f>GRAPHS!J240</f>
        <v>1012.4342817286862</v>
      </c>
      <c r="C240" s="67">
        <f>GRAPHS!L240</f>
        <v>-30.466724225397478</v>
      </c>
      <c r="D240" s="67">
        <f>GRAPHS!O240</f>
        <v>5</v>
      </c>
      <c r="E240" s="67">
        <f>GRAPHS!P240</f>
        <v>-9.8078374642698662</v>
      </c>
      <c r="F240" s="68">
        <f>GRAPHS!Q240</f>
        <v>1.0562530047846015</v>
      </c>
      <c r="G240" s="68">
        <f>GRAPHS!R240</f>
        <v>9.8078374642698662</v>
      </c>
      <c r="H240" s="67">
        <f>GRAPHS!S240</f>
        <v>0</v>
      </c>
      <c r="I240" s="67">
        <f>GRAPHS!T240</f>
        <v>-49.039187321349331</v>
      </c>
      <c r="J240" s="67">
        <f>GRAPHS!U240</f>
        <v>0</v>
      </c>
      <c r="K240" s="69">
        <f>GRAPHS!V240</f>
        <v>-49.039187321349331</v>
      </c>
    </row>
    <row r="241" spans="1:11">
      <c r="A241" s="70">
        <f>GRAPHS!I241</f>
        <v>23.800000000000068</v>
      </c>
      <c r="B241" s="67">
        <f>GRAPHS!J241</f>
        <v>1009.3385701188251</v>
      </c>
      <c r="C241" s="67">
        <f>GRAPHS!L241</f>
        <v>-31.447507971824464</v>
      </c>
      <c r="D241" s="67">
        <f>GRAPHS!O241</f>
        <v>5</v>
      </c>
      <c r="E241" s="67">
        <f>GRAPHS!P241</f>
        <v>-9.8078440759101522</v>
      </c>
      <c r="F241" s="68">
        <f>GRAPHS!Q241</f>
        <v>1.0566651743743787</v>
      </c>
      <c r="G241" s="68">
        <f>GRAPHS!R241</f>
        <v>9.8078440759101522</v>
      </c>
      <c r="H241" s="67">
        <f>GRAPHS!S241</f>
        <v>0</v>
      </c>
      <c r="I241" s="67">
        <f>GRAPHS!T241</f>
        <v>-49.039220379550763</v>
      </c>
      <c r="J241" s="67">
        <f>GRAPHS!U241</f>
        <v>0</v>
      </c>
      <c r="K241" s="69">
        <f>GRAPHS!V241</f>
        <v>-49.039220379550763</v>
      </c>
    </row>
    <row r="242" spans="1:11">
      <c r="A242" s="70">
        <f>GRAPHS!I242</f>
        <v>23.90000000000007</v>
      </c>
      <c r="B242" s="67">
        <f>GRAPHS!J242</f>
        <v>1006.1447801012631</v>
      </c>
      <c r="C242" s="67">
        <f>GRAPHS!L242</f>
        <v>-32.428292379415481</v>
      </c>
      <c r="D242" s="67">
        <f>GRAPHS!O242</f>
        <v>5</v>
      </c>
      <c r="E242" s="67">
        <f>GRAPHS!P242</f>
        <v>-9.8078508970252525</v>
      </c>
      <c r="F242" s="68">
        <f>GRAPHS!Q242</f>
        <v>1.0570905708918381</v>
      </c>
      <c r="G242" s="68">
        <f>GRAPHS!R242</f>
        <v>9.8078508970252525</v>
      </c>
      <c r="H242" s="67">
        <f>GRAPHS!S242</f>
        <v>0</v>
      </c>
      <c r="I242" s="67">
        <f>GRAPHS!T242</f>
        <v>-49.039254485126264</v>
      </c>
      <c r="J242" s="67">
        <f>GRAPHS!U242</f>
        <v>0</v>
      </c>
      <c r="K242" s="69">
        <f>GRAPHS!V242</f>
        <v>-49.039254485126264</v>
      </c>
    </row>
    <row r="243" spans="1:11">
      <c r="A243" s="70">
        <f>GRAPHS!I243</f>
        <v>24.000000000000071</v>
      </c>
      <c r="B243" s="67">
        <f>GRAPHS!J243</f>
        <v>1002.8529116088364</v>
      </c>
      <c r="C243" s="67">
        <f>GRAPHS!L243</f>
        <v>-33.409077469118003</v>
      </c>
      <c r="D243" s="67">
        <f>GRAPHS!O243</f>
        <v>5</v>
      </c>
      <c r="E243" s="67">
        <f>GRAPHS!P243</f>
        <v>-9.8078579276157463</v>
      </c>
      <c r="F243" s="68">
        <f>GRAPHS!Q243</f>
        <v>1.0575292101892939</v>
      </c>
      <c r="G243" s="68">
        <f>GRAPHS!R243</f>
        <v>9.8078579276157463</v>
      </c>
      <c r="H243" s="67">
        <f>GRAPHS!S243</f>
        <v>0</v>
      </c>
      <c r="I243" s="67">
        <f>GRAPHS!T243</f>
        <v>-49.039289638078728</v>
      </c>
      <c r="J243" s="67">
        <f>GRAPHS!U243</f>
        <v>0</v>
      </c>
      <c r="K243" s="69">
        <f>GRAPHS!V243</f>
        <v>-49.039289638078728</v>
      </c>
    </row>
    <row r="244" spans="1:11">
      <c r="A244" s="70">
        <f>GRAPHS!I244</f>
        <v>24.100000000000072</v>
      </c>
      <c r="B244" s="67">
        <f>GRAPHS!J244</f>
        <v>999.46296457228652</v>
      </c>
      <c r="C244" s="67">
        <f>GRAPHS!L244</f>
        <v>-34.389863261879576</v>
      </c>
      <c r="D244" s="67">
        <f>GRAPHS!O244</f>
        <v>5</v>
      </c>
      <c r="E244" s="67">
        <f>GRAPHS!P244</f>
        <v>-9.8078651676822322</v>
      </c>
      <c r="F244" s="68">
        <f>GRAPHS!Q244</f>
        <v>1.0579811086169963</v>
      </c>
      <c r="G244" s="68">
        <f>GRAPHS!R244</f>
        <v>9.8078651676822322</v>
      </c>
      <c r="H244" s="67">
        <f>GRAPHS!S244</f>
        <v>0</v>
      </c>
      <c r="I244" s="67">
        <f>GRAPHS!T244</f>
        <v>-49.039325838411159</v>
      </c>
      <c r="J244" s="67">
        <f>GRAPHS!U244</f>
        <v>0</v>
      </c>
      <c r="K244" s="69">
        <f>GRAPHS!V244</f>
        <v>-49.039325838411159</v>
      </c>
    </row>
    <row r="245" spans="1:11">
      <c r="A245" s="70">
        <f>GRAPHS!I245</f>
        <v>24.200000000000074</v>
      </c>
      <c r="B245" s="67">
        <f>GRAPHS!J245</f>
        <v>995.97493892026012</v>
      </c>
      <c r="C245" s="67">
        <f>GRAPHS!L245</f>
        <v>-35.370649778647802</v>
      </c>
      <c r="D245" s="67">
        <f>GRAPHS!O245</f>
        <v>5</v>
      </c>
      <c r="E245" s="67">
        <f>GRAPHS!P245</f>
        <v>-9.8078726172253266</v>
      </c>
      <c r="F245" s="68">
        <f>GRAPHS!Q245</f>
        <v>1.058446283024149</v>
      </c>
      <c r="G245" s="68">
        <f>GRAPHS!R245</f>
        <v>9.8078726172253266</v>
      </c>
      <c r="H245" s="67">
        <f>GRAPHS!S245</f>
        <v>0</v>
      </c>
      <c r="I245" s="67">
        <f>GRAPHS!T245</f>
        <v>-49.039363086126635</v>
      </c>
      <c r="J245" s="67">
        <f>GRAPHS!U245</f>
        <v>0</v>
      </c>
      <c r="K245" s="69">
        <f>GRAPHS!V245</f>
        <v>-49.039363086126635</v>
      </c>
    </row>
    <row r="246" spans="1:11">
      <c r="A246" s="70">
        <f>GRAPHS!I246</f>
        <v>24.300000000000075</v>
      </c>
      <c r="B246" s="67">
        <f>GRAPHS!J246</f>
        <v>992.38883457930922</v>
      </c>
      <c r="C246" s="67">
        <f>GRAPHS!L246</f>
        <v>-36.351437040370335</v>
      </c>
      <c r="D246" s="67">
        <f>GRAPHS!O246</f>
        <v>5</v>
      </c>
      <c r="E246" s="67">
        <f>GRAPHS!P246</f>
        <v>-9.8078802762456654</v>
      </c>
      <c r="F246" s="68">
        <f>GRAPHS!Q246</f>
        <v>1.0589247507599557</v>
      </c>
      <c r="G246" s="68">
        <f>GRAPHS!R246</f>
        <v>9.8078802762456654</v>
      </c>
      <c r="H246" s="67">
        <f>GRAPHS!S246</f>
        <v>0</v>
      </c>
      <c r="I246" s="67">
        <f>GRAPHS!T246</f>
        <v>-49.03940138122833</v>
      </c>
      <c r="J246" s="67">
        <f>GRAPHS!U246</f>
        <v>0</v>
      </c>
      <c r="K246" s="69">
        <f>GRAPHS!V246</f>
        <v>-49.03940138122833</v>
      </c>
    </row>
    <row r="247" spans="1:11">
      <c r="A247" s="70">
        <f>GRAPHS!I247</f>
        <v>24.400000000000077</v>
      </c>
      <c r="B247" s="67">
        <f>GRAPHS!J247</f>
        <v>988.70465147389098</v>
      </c>
      <c r="C247" s="67">
        <f>GRAPHS!L247</f>
        <v>-37.332225067994905</v>
      </c>
      <c r="D247" s="67">
        <f>GRAPHS!O247</f>
        <v>5</v>
      </c>
      <c r="E247" s="67">
        <f>GRAPHS!P247</f>
        <v>-9.807888144743897</v>
      </c>
      <c r="F247" s="68">
        <f>GRAPHS!Q247</f>
        <v>1.0594165296747009</v>
      </c>
      <c r="G247" s="68">
        <f>GRAPHS!R247</f>
        <v>9.807888144743897</v>
      </c>
      <c r="H247" s="67">
        <f>GRAPHS!S247</f>
        <v>0</v>
      </c>
      <c r="I247" s="67">
        <f>GRAPHS!T247</f>
        <v>-49.039440723719487</v>
      </c>
      <c r="J247" s="67">
        <f>GRAPHS!U247</f>
        <v>0</v>
      </c>
      <c r="K247" s="69">
        <f>GRAPHS!V247</f>
        <v>-49.039440723719487</v>
      </c>
    </row>
    <row r="248" spans="1:11">
      <c r="A248" s="70">
        <f>GRAPHS!I248</f>
        <v>24.500000000000078</v>
      </c>
      <c r="B248" s="67">
        <f>GRAPHS!J248</f>
        <v>984.92238952636774</v>
      </c>
      <c r="C248" s="67">
        <f>GRAPHS!L248</f>
        <v>-38.313013882469292</v>
      </c>
      <c r="D248" s="67">
        <f>GRAPHS!O248</f>
        <v>5</v>
      </c>
      <c r="E248" s="67">
        <f>GRAPHS!P248</f>
        <v>-9.8078962227206947</v>
      </c>
      <c r="F248" s="68">
        <f>GRAPHS!Q248</f>
        <v>1.0599216381208587</v>
      </c>
      <c r="G248" s="68">
        <f>GRAPHS!R248</f>
        <v>9.8078962227206947</v>
      </c>
      <c r="H248" s="67">
        <f>GRAPHS!S248</f>
        <v>0</v>
      </c>
      <c r="I248" s="67">
        <f>GRAPHS!T248</f>
        <v>-49.039481113603472</v>
      </c>
      <c r="J248" s="67">
        <f>GRAPHS!U248</f>
        <v>0</v>
      </c>
      <c r="K248" s="69">
        <f>GRAPHS!V248</f>
        <v>-49.039481113603472</v>
      </c>
    </row>
    <row r="249" spans="1:11">
      <c r="A249" s="70">
        <f>GRAPHS!I249</f>
        <v>24.60000000000008</v>
      </c>
      <c r="B249" s="67">
        <f>GRAPHS!J249</f>
        <v>981.04204865700717</v>
      </c>
      <c r="C249" s="67">
        <f>GRAPHS!L249</f>
        <v>-39.293803504741362</v>
      </c>
      <c r="D249" s="67">
        <f>GRAPHS!O249</f>
        <v>5</v>
      </c>
      <c r="E249" s="67">
        <f>GRAPHS!P249</f>
        <v>-9.8079045101767441</v>
      </c>
      <c r="F249" s="68">
        <f>GRAPHS!Q249</f>
        <v>1.0604400949542356</v>
      </c>
      <c r="G249" s="68">
        <f>GRAPHS!R249</f>
        <v>9.8079045101767441</v>
      </c>
      <c r="H249" s="67">
        <f>GRAPHS!S249</f>
        <v>0</v>
      </c>
      <c r="I249" s="67">
        <f>GRAPHS!T249</f>
        <v>-49.039522550883717</v>
      </c>
      <c r="J249" s="67">
        <f>GRAPHS!U249</f>
        <v>0</v>
      </c>
      <c r="K249" s="69">
        <f>GRAPHS!V249</f>
        <v>-49.039522550883717</v>
      </c>
    </row>
    <row r="250" spans="1:11">
      <c r="A250" s="70">
        <f>GRAPHS!I250</f>
        <v>24.700000000000081</v>
      </c>
      <c r="B250" s="67">
        <f>GRAPHS!J250</f>
        <v>977.06362878398215</v>
      </c>
      <c r="C250" s="67">
        <f>GRAPHS!L250</f>
        <v>-40.274593955759038</v>
      </c>
      <c r="D250" s="67">
        <f>GRAPHS!O250</f>
        <v>5</v>
      </c>
      <c r="E250" s="67">
        <f>GRAPHS!P250</f>
        <v>-9.8079130071127523</v>
      </c>
      <c r="F250" s="68">
        <f>GRAPHS!Q250</f>
        <v>1.0609719195351452</v>
      </c>
      <c r="G250" s="68">
        <f>GRAPHS!R250</f>
        <v>9.8079130071127523</v>
      </c>
      <c r="H250" s="67">
        <f>GRAPHS!S250</f>
        <v>0</v>
      </c>
      <c r="I250" s="67">
        <f>GRAPHS!T250</f>
        <v>-49.039565035563761</v>
      </c>
      <c r="J250" s="67">
        <f>GRAPHS!U250</f>
        <v>0</v>
      </c>
      <c r="K250" s="69">
        <f>GRAPHS!V250</f>
        <v>-49.039565035563761</v>
      </c>
    </row>
    <row r="251" spans="1:11">
      <c r="A251" s="70">
        <f>GRAPHS!I251</f>
        <v>24.800000000000082</v>
      </c>
      <c r="B251" s="67">
        <f>GRAPHS!J251</f>
        <v>972.98712982337065</v>
      </c>
      <c r="C251" s="67">
        <f>GRAPHS!L251</f>
        <v>-41.255385256470312</v>
      </c>
      <c r="D251" s="67">
        <f>GRAPHS!O251</f>
        <v>5</v>
      </c>
      <c r="E251" s="67">
        <f>GRAPHS!P251</f>
        <v>-9.8079217135294439</v>
      </c>
      <c r="F251" s="68">
        <f>GRAPHS!Q251</f>
        <v>1.0615171317296119</v>
      </c>
      <c r="G251" s="68">
        <f>GRAPHS!R251</f>
        <v>9.8079217135294439</v>
      </c>
      <c r="H251" s="67">
        <f>GRAPHS!S251</f>
        <v>0</v>
      </c>
      <c r="I251" s="67">
        <f>GRAPHS!T251</f>
        <v>-49.039608567647221</v>
      </c>
      <c r="J251" s="67">
        <f>GRAPHS!U251</f>
        <v>0</v>
      </c>
      <c r="K251" s="69">
        <f>GRAPHS!V251</f>
        <v>-49.039608567647221</v>
      </c>
    </row>
    <row r="252" spans="1:11">
      <c r="A252" s="70">
        <f>GRAPHS!I252</f>
        <v>24.900000000000084</v>
      </c>
      <c r="B252" s="67">
        <f>GRAPHS!J252</f>
        <v>968.81255168915595</v>
      </c>
      <c r="C252" s="67">
        <f>GRAPHS!L252</f>
        <v>-42.236177427823257</v>
      </c>
      <c r="D252" s="67">
        <f>GRAPHS!O252</f>
        <v>5</v>
      </c>
      <c r="E252" s="67">
        <f>GRAPHS!P252</f>
        <v>-9.8079306294275579</v>
      </c>
      <c r="F252" s="68">
        <f>GRAPHS!Q252</f>
        <v>1.0620757519106105</v>
      </c>
      <c r="G252" s="68">
        <f>GRAPHS!R252</f>
        <v>9.8079306294275579</v>
      </c>
      <c r="H252" s="67">
        <f>GRAPHS!S252</f>
        <v>0</v>
      </c>
      <c r="I252" s="67">
        <f>GRAPHS!T252</f>
        <v>-49.039653147137791</v>
      </c>
      <c r="J252" s="67">
        <f>GRAPHS!U252</f>
        <v>0</v>
      </c>
      <c r="K252" s="69">
        <f>GRAPHS!V252</f>
        <v>-49.039653147137791</v>
      </c>
    </row>
    <row r="253" spans="1:11">
      <c r="A253" s="70">
        <f>GRAPHS!I253</f>
        <v>25.000000000000085</v>
      </c>
      <c r="B253" s="67">
        <f>GRAPHS!J253</f>
        <v>964.53989429322644</v>
      </c>
      <c r="C253" s="67">
        <f>GRAPHS!L253</f>
        <v>-43.216970490766016</v>
      </c>
      <c r="D253" s="67">
        <f>GRAPHS!O253</f>
        <v>5</v>
      </c>
      <c r="E253" s="67">
        <f>GRAPHS!P253</f>
        <v>-9.8079397548078546</v>
      </c>
      <c r="F253" s="68">
        <f>GRAPHS!Q253</f>
        <v>1.0626478009593341</v>
      </c>
      <c r="G253" s="68">
        <f>GRAPHS!R253</f>
        <v>9.8079397548078546</v>
      </c>
      <c r="H253" s="67">
        <f>GRAPHS!S253</f>
        <v>0</v>
      </c>
      <c r="I253" s="67">
        <f>GRAPHS!T253</f>
        <v>-49.039698774039273</v>
      </c>
      <c r="J253" s="67">
        <f>GRAPHS!U253</f>
        <v>0</v>
      </c>
      <c r="K253" s="69">
        <f>GRAPHS!V253</f>
        <v>-49.039698774039273</v>
      </c>
    </row>
    <row r="254" spans="1:11">
      <c r="A254" s="70">
        <f>GRAPHS!I254</f>
        <v>25.100000000000087</v>
      </c>
      <c r="B254" s="67">
        <f>GRAPHS!J254</f>
        <v>960.16915754537581</v>
      </c>
      <c r="C254" s="67">
        <f>GRAPHS!L254</f>
        <v>-44.197764466246802</v>
      </c>
      <c r="D254" s="67">
        <f>GRAPHS!O254</f>
        <v>5</v>
      </c>
      <c r="E254" s="67">
        <f>GRAPHS!P254</f>
        <v>-9.8079490896711121</v>
      </c>
      <c r="F254" s="68">
        <f>GRAPHS!Q254</f>
        <v>1.0632333002664962</v>
      </c>
      <c r="G254" s="68">
        <f>GRAPHS!R254</f>
        <v>9.8079490896711121</v>
      </c>
      <c r="H254" s="67">
        <f>GRAPHS!S254</f>
        <v>0</v>
      </c>
      <c r="I254" s="67">
        <f>GRAPHS!T254</f>
        <v>-49.039745448355561</v>
      </c>
      <c r="J254" s="67">
        <f>GRAPHS!U254</f>
        <v>0</v>
      </c>
      <c r="K254" s="69">
        <f>GRAPHS!V254</f>
        <v>-49.039745448355561</v>
      </c>
    </row>
    <row r="255" spans="1:11">
      <c r="A255" s="70">
        <f>GRAPHS!I255</f>
        <v>25.200000000000088</v>
      </c>
      <c r="B255" s="67">
        <f>GRAPHS!J255</f>
        <v>955.70034135330275</v>
      </c>
      <c r="C255" s="67">
        <f>GRAPHS!L255</f>
        <v>-45.178559375213915</v>
      </c>
      <c r="D255" s="67">
        <f>GRAPHS!O255</f>
        <v>5</v>
      </c>
      <c r="E255" s="67">
        <f>GRAPHS!P255</f>
        <v>-9.8079586340181262</v>
      </c>
      <c r="F255" s="68">
        <f>GRAPHS!Q255</f>
        <v>1.0638322717336652</v>
      </c>
      <c r="G255" s="68">
        <f>GRAPHS!R255</f>
        <v>9.8079586340181262</v>
      </c>
      <c r="H255" s="67">
        <f>GRAPHS!S255</f>
        <v>0</v>
      </c>
      <c r="I255" s="67">
        <f>GRAPHS!T255</f>
        <v>-49.039793170090633</v>
      </c>
      <c r="J255" s="67">
        <f>GRAPHS!U255</f>
        <v>0</v>
      </c>
      <c r="K255" s="69">
        <f>GRAPHS!V255</f>
        <v>-49.039793170090633</v>
      </c>
    </row>
    <row r="256" spans="1:11">
      <c r="A256" s="70">
        <f>GRAPHS!I256</f>
        <v>25.30000000000009</v>
      </c>
      <c r="B256" s="67">
        <f>GRAPHS!J256</f>
        <v>951.13344562261125</v>
      </c>
      <c r="C256" s="67">
        <f>GRAPHS!L256</f>
        <v>-46.159355238615724</v>
      </c>
      <c r="D256" s="67">
        <f>GRAPHS!O256</f>
        <v>5</v>
      </c>
      <c r="E256" s="67">
        <f>GRAPHS!P256</f>
        <v>-9.8079683878497086</v>
      </c>
      <c r="F256" s="68">
        <f>GRAPHS!Q256</f>
        <v>1.0644447377746302</v>
      </c>
      <c r="G256" s="68">
        <f>GRAPHS!R256</f>
        <v>9.8079683878497086</v>
      </c>
      <c r="H256" s="67">
        <f>GRAPHS!S256</f>
        <v>0</v>
      </c>
      <c r="I256" s="67">
        <f>GRAPHS!T256</f>
        <v>-49.039841939248547</v>
      </c>
      <c r="J256" s="67">
        <f>GRAPHS!U256</f>
        <v>0</v>
      </c>
      <c r="K256" s="69">
        <f>GRAPHS!V256</f>
        <v>-49.039841939248547</v>
      </c>
    </row>
    <row r="257" spans="1:11">
      <c r="A257" s="70">
        <f>GRAPHS!I257</f>
        <v>25.400000000000091</v>
      </c>
      <c r="B257" s="67">
        <f>GRAPHS!J257</f>
        <v>946.46847025681041</v>
      </c>
      <c r="C257" s="67">
        <f>GRAPHS!L257</f>
        <v>-47.140152077400693</v>
      </c>
      <c r="D257" s="67">
        <f>GRAPHS!O257</f>
        <v>5</v>
      </c>
      <c r="E257" s="67">
        <f>GRAPHS!P257</f>
        <v>-9.8079783511666907</v>
      </c>
      <c r="F257" s="68">
        <f>GRAPHS!Q257</f>
        <v>1.0650707213167991</v>
      </c>
      <c r="G257" s="68">
        <f>GRAPHS!R257</f>
        <v>9.8079783511666907</v>
      </c>
      <c r="H257" s="67">
        <f>GRAPHS!S257</f>
        <v>0</v>
      </c>
      <c r="I257" s="67">
        <f>GRAPHS!T257</f>
        <v>-49.039891755833452</v>
      </c>
      <c r="J257" s="67">
        <f>GRAPHS!U257</f>
        <v>0</v>
      </c>
      <c r="K257" s="69">
        <f>GRAPHS!V257</f>
        <v>-49.039891755833452</v>
      </c>
    </row>
    <row r="258" spans="1:11">
      <c r="A258" s="70">
        <f>GRAPHS!I258</f>
        <v>25.500000000000092</v>
      </c>
      <c r="B258" s="67">
        <f>GRAPHS!J258</f>
        <v>941.70541515731452</v>
      </c>
      <c r="C258" s="67">
        <f>GRAPHS!L258</f>
        <v>-48.120949912517361</v>
      </c>
      <c r="D258" s="67">
        <f>GRAPHS!O258</f>
        <v>5</v>
      </c>
      <c r="E258" s="67">
        <f>GRAPHS!P258</f>
        <v>-9.8079885239699216</v>
      </c>
      <c r="F258" s="68">
        <f>GRAPHS!Q258</f>
        <v>1.0657102458026306</v>
      </c>
      <c r="G258" s="68">
        <f>GRAPHS!R258</f>
        <v>9.8079885239699216</v>
      </c>
      <c r="H258" s="67">
        <f>GRAPHS!S258</f>
        <v>0</v>
      </c>
      <c r="I258" s="67">
        <f>GRAPHS!T258</f>
        <v>-49.039942619849612</v>
      </c>
      <c r="J258" s="67">
        <f>GRAPHS!U258</f>
        <v>0</v>
      </c>
      <c r="K258" s="69">
        <f>GRAPHS!V258</f>
        <v>-49.039942619849612</v>
      </c>
    </row>
    <row r="259" spans="1:11">
      <c r="A259" s="70">
        <f>GRAPHS!I259</f>
        <v>25.600000000000094</v>
      </c>
      <c r="B259" s="67">
        <f>GRAPHS!J259</f>
        <v>936.84428022344298</v>
      </c>
      <c r="C259" s="67">
        <f>GRAPHS!L259</f>
        <v>-49.101748764914355</v>
      </c>
      <c r="D259" s="67">
        <f>GRAPHS!O259</f>
        <v>5</v>
      </c>
      <c r="E259" s="67">
        <f>GRAPHS!P259</f>
        <v>-9.8079989062602699</v>
      </c>
      <c r="F259" s="68">
        <f>GRAPHS!Q259</f>
        <v>1.0663633351910982</v>
      </c>
      <c r="G259" s="68">
        <f>GRAPHS!R259</f>
        <v>9.8079989062602699</v>
      </c>
      <c r="H259" s="67">
        <f>GRAPHS!S259</f>
        <v>0</v>
      </c>
      <c r="I259" s="67">
        <f>GRAPHS!T259</f>
        <v>-49.039994531301346</v>
      </c>
      <c r="J259" s="67">
        <f>GRAPHS!U259</f>
        <v>0</v>
      </c>
      <c r="K259" s="69">
        <f>GRAPHS!V259</f>
        <v>-49.039994531301346</v>
      </c>
    </row>
    <row r="260" spans="1:11">
      <c r="A260" s="70">
        <f>GRAPHS!I260</f>
        <v>25.700000000000095</v>
      </c>
      <c r="B260" s="67">
        <f>GRAPHS!J260</f>
        <v>931.88506535242027</v>
      </c>
      <c r="C260" s="67">
        <f>GRAPHS!L260</f>
        <v>-50.082548655540378</v>
      </c>
      <c r="D260" s="67">
        <f>GRAPHS!O260</f>
        <v>5</v>
      </c>
      <c r="E260" s="67">
        <f>GRAPHS!P260</f>
        <v>-9.8080094980386168</v>
      </c>
      <c r="F260" s="68">
        <f>GRAPHS!Q260</f>
        <v>1.0670300139591864</v>
      </c>
      <c r="G260" s="68">
        <f>GRAPHS!R260</f>
        <v>9.8080094980386168</v>
      </c>
      <c r="H260" s="67">
        <f>GRAPHS!S260</f>
        <v>0</v>
      </c>
      <c r="I260" s="67">
        <f>GRAPHS!T260</f>
        <v>-49.040047490193082</v>
      </c>
      <c r="J260" s="67">
        <f>GRAPHS!U260</f>
        <v>0</v>
      </c>
      <c r="K260" s="69">
        <f>GRAPHS!V260</f>
        <v>-49.040047490193082</v>
      </c>
    </row>
    <row r="261" spans="1:11">
      <c r="A261" s="70">
        <f>GRAPHS!I261</f>
        <v>25.800000000000097</v>
      </c>
      <c r="B261" s="67">
        <f>GRAPHS!J261</f>
        <v>926.82777043937608</v>
      </c>
      <c r="C261" s="67">
        <f>GRAPHS!L261</f>
        <v>-51.063349605344243</v>
      </c>
      <c r="D261" s="67">
        <f>GRAPHS!O261</f>
        <v>5</v>
      </c>
      <c r="E261" s="67">
        <f>GRAPHS!P261</f>
        <v>-9.8080202993058681</v>
      </c>
      <c r="F261" s="68">
        <f>GRAPHS!Q261</f>
        <v>1.0677103071034209</v>
      </c>
      <c r="G261" s="68">
        <f>GRAPHS!R261</f>
        <v>9.8080202993058681</v>
      </c>
      <c r="H261" s="67">
        <f>GRAPHS!S261</f>
        <v>0</v>
      </c>
      <c r="I261" s="67">
        <f>GRAPHS!T261</f>
        <v>-49.040101496529338</v>
      </c>
      <c r="J261" s="67">
        <f>GRAPHS!U261</f>
        <v>0</v>
      </c>
      <c r="K261" s="69">
        <f>GRAPHS!V261</f>
        <v>-49.040101496529338</v>
      </c>
    </row>
    <row r="262" spans="1:11">
      <c r="A262" s="70">
        <f>GRAPHS!I262</f>
        <v>25.900000000000098</v>
      </c>
      <c r="B262" s="67">
        <f>GRAPHS!J262</f>
        <v>921.67239537734508</v>
      </c>
      <c r="C262" s="67">
        <f>GRAPHS!L262</f>
        <v>-52.044151635274829</v>
      </c>
      <c r="D262" s="67">
        <f>GRAPHS!O262</f>
        <v>5</v>
      </c>
      <c r="E262" s="67">
        <f>GRAPHS!P262</f>
        <v>-9.8080313100629422</v>
      </c>
      <c r="F262" s="68">
        <f>GRAPHS!Q262</f>
        <v>1.0684042401414315</v>
      </c>
      <c r="G262" s="68">
        <f>GRAPHS!R262</f>
        <v>9.8080313100629422</v>
      </c>
      <c r="H262" s="67">
        <f>GRAPHS!S262</f>
        <v>0</v>
      </c>
      <c r="I262" s="67">
        <f>GRAPHS!T262</f>
        <v>-49.040156550314713</v>
      </c>
      <c r="J262" s="67">
        <f>GRAPHS!U262</f>
        <v>0</v>
      </c>
      <c r="K262" s="69">
        <f>GRAPHS!V262</f>
        <v>-49.040156550314713</v>
      </c>
    </row>
    <row r="263" spans="1:11">
      <c r="A263" s="70">
        <f>GRAPHS!I263</f>
        <v>26.000000000000099</v>
      </c>
      <c r="B263" s="67">
        <f>GRAPHS!J263</f>
        <v>916.41894005726726</v>
      </c>
      <c r="C263" s="67">
        <f>GRAPHS!L263</f>
        <v>-53.024954766281127</v>
      </c>
      <c r="D263" s="67">
        <f>GRAPHS!O263</f>
        <v>5</v>
      </c>
      <c r="E263" s="67">
        <f>GRAPHS!P263</f>
        <v>-9.8080425303107788</v>
      </c>
      <c r="F263" s="68">
        <f>GRAPHS!Q263</f>
        <v>1.0691118391135483</v>
      </c>
      <c r="G263" s="68">
        <f>GRAPHS!R263</f>
        <v>9.8080425303107788</v>
      </c>
      <c r="H263" s="67">
        <f>GRAPHS!S263</f>
        <v>0</v>
      </c>
      <c r="I263" s="67">
        <f>GRAPHS!T263</f>
        <v>-49.040212651553894</v>
      </c>
      <c r="J263" s="67">
        <f>GRAPHS!U263</f>
        <v>0</v>
      </c>
      <c r="K263" s="69">
        <f>GRAPHS!V263</f>
        <v>-49.040212651553894</v>
      </c>
    </row>
    <row r="264" spans="1:11">
      <c r="A264" s="70">
        <f>GRAPHS!I264</f>
        <v>26.100000000000101</v>
      </c>
      <c r="B264" s="67">
        <f>GRAPHS!J264</f>
        <v>911.06740436798759</v>
      </c>
      <c r="C264" s="67">
        <f>GRAPHS!L264</f>
        <v>-54.005759019312208</v>
      </c>
      <c r="D264" s="67">
        <f>GRAPHS!O264</f>
        <v>5</v>
      </c>
      <c r="E264" s="67">
        <f>GRAPHS!P264</f>
        <v>-9.8080539600503336</v>
      </c>
      <c r="F264" s="68">
        <f>GRAPHS!Q264</f>
        <v>1.0698331305844306</v>
      </c>
      <c r="G264" s="68">
        <f>GRAPHS!R264</f>
        <v>9.8080539600503336</v>
      </c>
      <c r="H264" s="67">
        <f>GRAPHS!S264</f>
        <v>0</v>
      </c>
      <c r="I264" s="67">
        <f>GRAPHS!T264</f>
        <v>-49.040269800251664</v>
      </c>
      <c r="J264" s="67">
        <f>GRAPHS!U264</f>
        <v>0</v>
      </c>
      <c r="K264" s="69">
        <f>GRAPHS!V264</f>
        <v>-49.040269800251664</v>
      </c>
    </row>
    <row r="265" spans="1:11">
      <c r="A265" s="70">
        <f>GRAPHS!I265</f>
        <v>26.200000000000102</v>
      </c>
      <c r="B265" s="67">
        <f>GRAPHS!J265</f>
        <v>905.61778819625613</v>
      </c>
      <c r="C265" s="67">
        <f>GRAPHS!L265</f>
        <v>-54.98656441531724</v>
      </c>
      <c r="D265" s="67">
        <f>GRAPHS!O265</f>
        <v>5</v>
      </c>
      <c r="E265" s="67">
        <f>GRAPHS!P265</f>
        <v>-9.8080655992825818</v>
      </c>
      <c r="F265" s="68">
        <f>GRAPHS!Q265</f>
        <v>1.0705681416447315</v>
      </c>
      <c r="G265" s="68">
        <f>GRAPHS!R265</f>
        <v>9.8080655992825818</v>
      </c>
      <c r="H265" s="67">
        <f>GRAPHS!S265</f>
        <v>0</v>
      </c>
      <c r="I265" s="67">
        <f>GRAPHS!T265</f>
        <v>-49.040327996412913</v>
      </c>
      <c r="J265" s="67">
        <f>GRAPHS!U265</f>
        <v>0</v>
      </c>
      <c r="K265" s="69">
        <f>GRAPHS!V265</f>
        <v>-49.040327996412913</v>
      </c>
    </row>
    <row r="266" spans="1:11">
      <c r="A266" s="70">
        <f>GRAPHS!I266</f>
        <v>26.300000000000104</v>
      </c>
      <c r="B266" s="67">
        <f>GRAPHS!J266</f>
        <v>900.07009142672803</v>
      </c>
      <c r="C266" s="67">
        <f>GRAPHS!L266</f>
        <v>-55.967370975245501</v>
      </c>
      <c r="D266" s="67">
        <f>GRAPHS!O266</f>
        <v>5</v>
      </c>
      <c r="E266" s="67">
        <f>GRAPHS!P266</f>
        <v>-9.8080774480085129</v>
      </c>
      <c r="F266" s="68">
        <f>GRAPHS!Q266</f>
        <v>1.071316899912792</v>
      </c>
      <c r="G266" s="68">
        <f>GRAPHS!R266</f>
        <v>9.8080774480085129</v>
      </c>
      <c r="H266" s="67">
        <f>GRAPHS!S266</f>
        <v>0</v>
      </c>
      <c r="I266" s="67">
        <f>GRAPHS!T266</f>
        <v>-49.040387240042563</v>
      </c>
      <c r="J266" s="67">
        <f>GRAPHS!U266</f>
        <v>0</v>
      </c>
      <c r="K266" s="69">
        <f>GRAPHS!V266</f>
        <v>-49.040387240042563</v>
      </c>
    </row>
    <row r="267" spans="1:11">
      <c r="A267" s="70">
        <f>GRAPHS!I267</f>
        <v>26.400000000000105</v>
      </c>
      <c r="B267" s="67">
        <f>GRAPHS!J267</f>
        <v>894.42431394196342</v>
      </c>
      <c r="C267" s="67">
        <f>GRAPHS!L267</f>
        <v>-56.94817872004635</v>
      </c>
      <c r="D267" s="67">
        <f>GRAPHS!O267</f>
        <v>5</v>
      </c>
      <c r="E267" s="67">
        <f>GRAPHS!P267</f>
        <v>-9.8080895062291411</v>
      </c>
      <c r="F267" s="68">
        <f>GRAPHS!Q267</f>
        <v>1.0720794335363744</v>
      </c>
      <c r="G267" s="68">
        <f>GRAPHS!R267</f>
        <v>9.8080895062291411</v>
      </c>
      <c r="H267" s="67">
        <f>GRAPHS!S267</f>
        <v>0</v>
      </c>
      <c r="I267" s="67">
        <f>GRAPHS!T267</f>
        <v>-49.040447531145702</v>
      </c>
      <c r="J267" s="67">
        <f>GRAPHS!U267</f>
        <v>0</v>
      </c>
      <c r="K267" s="69">
        <f>GRAPHS!V267</f>
        <v>-49.040447531145702</v>
      </c>
    </row>
    <row r="268" spans="1:11">
      <c r="A268" s="70">
        <f>GRAPHS!I268</f>
        <v>26.500000000000107</v>
      </c>
      <c r="B268" s="67">
        <f>GRAPHS!J268</f>
        <v>888.68045562242764</v>
      </c>
      <c r="C268" s="67">
        <f>GRAPHS!L268</f>
        <v>-57.928987670669265</v>
      </c>
      <c r="D268" s="67">
        <f>GRAPHS!O268</f>
        <v>5</v>
      </c>
      <c r="E268" s="67">
        <f>GRAPHS!P268</f>
        <v>-9.8081017739454914</v>
      </c>
      <c r="F268" s="68">
        <f>GRAPHS!Q268</f>
        <v>1.0728557711944251</v>
      </c>
      <c r="G268" s="68">
        <f>GRAPHS!R268</f>
        <v>9.8081017739454914</v>
      </c>
      <c r="H268" s="67">
        <f>GRAPHS!S268</f>
        <v>0</v>
      </c>
      <c r="I268" s="67">
        <f>GRAPHS!T268</f>
        <v>-49.040508869727461</v>
      </c>
      <c r="J268" s="67">
        <f>GRAPHS!U268</f>
        <v>0</v>
      </c>
      <c r="K268" s="69">
        <f>GRAPHS!V268</f>
        <v>-49.040508869727461</v>
      </c>
    </row>
    <row r="269" spans="1:11">
      <c r="A269" s="70">
        <f>GRAPHS!I269</f>
        <v>26.600000000000108</v>
      </c>
      <c r="B269" s="67">
        <f>GRAPHS!J269</f>
        <v>882.83851634649102</v>
      </c>
      <c r="C269" s="67">
        <f>GRAPHS!L269</f>
        <v>-58.909797848063818</v>
      </c>
      <c r="D269" s="67">
        <f>GRAPHS!O269</f>
        <v>5</v>
      </c>
      <c r="E269" s="67">
        <f>GRAPHS!P269</f>
        <v>-9.8081142511586101</v>
      </c>
      <c r="F269" s="68">
        <f>GRAPHS!Q269</f>
        <v>1.0736459420988731</v>
      </c>
      <c r="G269" s="68">
        <f>GRAPHS!R269</f>
        <v>9.8081142511586101</v>
      </c>
      <c r="H269" s="67">
        <f>GRAPHS!S269</f>
        <v>0</v>
      </c>
      <c r="I269" s="67">
        <f>GRAPHS!T269</f>
        <v>-49.040571255793054</v>
      </c>
      <c r="J269" s="67">
        <f>GRAPHS!U269</f>
        <v>0</v>
      </c>
      <c r="K269" s="69">
        <f>GRAPHS!V269</f>
        <v>-49.040571255793054</v>
      </c>
    </row>
    <row r="270" spans="1:11">
      <c r="A270" s="70">
        <f>GRAPHS!I270</f>
        <v>26.700000000000109</v>
      </c>
      <c r="B270" s="67">
        <f>GRAPHS!J270</f>
        <v>876.89849599042884</v>
      </c>
      <c r="C270" s="67">
        <f>GRAPHS!L270</f>
        <v>-59.890609273179678</v>
      </c>
      <c r="D270" s="67">
        <f>GRAPHS!O270</f>
        <v>5</v>
      </c>
      <c r="E270" s="67">
        <f>GRAPHS!P270</f>
        <v>-9.8081269378695612</v>
      </c>
      <c r="F270" s="68">
        <f>GRAPHS!Q270</f>
        <v>1.0744499759964645</v>
      </c>
      <c r="G270" s="68">
        <f>GRAPHS!R270</f>
        <v>9.8081269378695612</v>
      </c>
      <c r="H270" s="67">
        <f>GRAPHS!S270</f>
        <v>0</v>
      </c>
      <c r="I270" s="67">
        <f>GRAPHS!T270</f>
        <v>-49.040634689347804</v>
      </c>
      <c r="J270" s="67">
        <f>GRAPHS!U270</f>
        <v>0</v>
      </c>
      <c r="K270" s="69">
        <f>GRAPHS!V270</f>
        <v>-49.040634689347804</v>
      </c>
    </row>
    <row r="271" spans="1:11">
      <c r="A271" s="70">
        <f>GRAPHS!I271</f>
        <v>26.800000000000111</v>
      </c>
      <c r="B271" s="67">
        <f>GRAPHS!J271</f>
        <v>870.8603944284215</v>
      </c>
      <c r="C271" s="67">
        <f>GRAPHS!L271</f>
        <v>-60.871421966966636</v>
      </c>
      <c r="D271" s="67">
        <f>GRAPHS!O271</f>
        <v>5</v>
      </c>
      <c r="E271" s="67">
        <f>GRAPHS!P271</f>
        <v>-9.8081398340794266</v>
      </c>
      <c r="F271" s="68">
        <f>GRAPHS!Q271</f>
        <v>1.0752679031706276</v>
      </c>
      <c r="G271" s="68">
        <f>GRAPHS!R271</f>
        <v>9.8081398340794266</v>
      </c>
      <c r="H271" s="67">
        <f>GRAPHS!S271</f>
        <v>0</v>
      </c>
      <c r="I271" s="67">
        <f>GRAPHS!T271</f>
        <v>-49.040699170397133</v>
      </c>
      <c r="J271" s="67">
        <f>GRAPHS!U271</f>
        <v>0</v>
      </c>
      <c r="K271" s="69">
        <f>GRAPHS!V271</f>
        <v>-49.040699170397133</v>
      </c>
    </row>
    <row r="272" spans="1:11">
      <c r="A272" s="70">
        <f>GRAPHS!I272</f>
        <v>26.900000000000112</v>
      </c>
      <c r="B272" s="67">
        <f>GRAPHS!J272</f>
        <v>864.72421153255448</v>
      </c>
      <c r="C272" s="67">
        <f>GRAPHS!L272</f>
        <v>-61.852235950374578</v>
      </c>
      <c r="D272" s="67">
        <f>GRAPHS!O272</f>
        <v>5</v>
      </c>
      <c r="E272" s="67">
        <f>GRAPHS!P272</f>
        <v>-9.8081529397893057</v>
      </c>
      <c r="F272" s="68">
        <f>GRAPHS!Q272</f>
        <v>1.076099754443377</v>
      </c>
      <c r="G272" s="68">
        <f>GRAPHS!R272</f>
        <v>9.8081529397893057</v>
      </c>
      <c r="H272" s="67">
        <f>GRAPHS!S272</f>
        <v>0</v>
      </c>
      <c r="I272" s="67">
        <f>GRAPHS!T272</f>
        <v>-49.040764698946532</v>
      </c>
      <c r="J272" s="67">
        <f>GRAPHS!U272</f>
        <v>0</v>
      </c>
      <c r="K272" s="69">
        <f>GRAPHS!V272</f>
        <v>-49.040764698946532</v>
      </c>
    </row>
    <row r="273" spans="1:11">
      <c r="A273" s="70">
        <f>GRAPHS!I273</f>
        <v>27.000000000000114</v>
      </c>
      <c r="B273" s="67">
        <f>GRAPHS!J273</f>
        <v>858.48994717281812</v>
      </c>
      <c r="C273" s="67">
        <f>GRAPHS!L273</f>
        <v>-62.833051244353506</v>
      </c>
      <c r="D273" s="67">
        <f>GRAPHS!O273</f>
        <v>5</v>
      </c>
      <c r="E273" s="67">
        <f>GRAPHS!P273</f>
        <v>-9.8081662550003159</v>
      </c>
      <c r="F273" s="68">
        <f>GRAPHS!Q273</f>
        <v>1.0769455611772494</v>
      </c>
      <c r="G273" s="68">
        <f>GRAPHS!R273</f>
        <v>9.8081662550003159</v>
      </c>
      <c r="H273" s="67">
        <f>GRAPHS!S273</f>
        <v>0</v>
      </c>
      <c r="I273" s="67">
        <f>GRAPHS!T273</f>
        <v>-49.04083127500158</v>
      </c>
      <c r="J273" s="67">
        <f>GRAPHS!U273</f>
        <v>0</v>
      </c>
      <c r="K273" s="69">
        <f>GRAPHS!V273</f>
        <v>-49.04083127500158</v>
      </c>
    </row>
    <row r="274" spans="1:11">
      <c r="A274" s="70">
        <f>GRAPHS!I274</f>
        <v>27.100000000000115</v>
      </c>
      <c r="B274" s="67">
        <f>GRAPHS!J274</f>
        <v>852.15760121710775</v>
      </c>
      <c r="C274" s="67">
        <f>GRAPHS!L274</f>
        <v>-63.813867869853539</v>
      </c>
      <c r="D274" s="67">
        <f>GRAPHS!O274</f>
        <v>5</v>
      </c>
      <c r="E274" s="67">
        <f>GRAPHS!P274</f>
        <v>-9.8081797797135906</v>
      </c>
      <c r="F274" s="68">
        <f>GRAPHS!Q274</f>
        <v>1.0778053552772746</v>
      </c>
      <c r="G274" s="68">
        <f>GRAPHS!R274</f>
        <v>9.8081797797135906</v>
      </c>
      <c r="H274" s="67">
        <f>GRAPHS!S274</f>
        <v>0</v>
      </c>
      <c r="I274" s="67">
        <f>GRAPHS!T274</f>
        <v>-49.040898898567953</v>
      </c>
      <c r="J274" s="67">
        <f>GRAPHS!U274</f>
        <v>0</v>
      </c>
      <c r="K274" s="69">
        <f>GRAPHS!V274</f>
        <v>-49.040898898567953</v>
      </c>
    </row>
    <row r="275" spans="1:11">
      <c r="A275" s="70">
        <f>GRAPHS!I275</f>
        <v>27.200000000000117</v>
      </c>
      <c r="B275" s="67">
        <f>GRAPHS!J275</f>
        <v>845.7271735312238</v>
      </c>
      <c r="C275" s="67">
        <f>GRAPHS!L275</f>
        <v>-64.794685847824894</v>
      </c>
      <c r="D275" s="67">
        <f>GRAPHS!O275</f>
        <v>5</v>
      </c>
      <c r="E275" s="67">
        <f>GRAPHS!P275</f>
        <v>-9.8081935139302878</v>
      </c>
      <c r="F275" s="68">
        <f>GRAPHS!Q275</f>
        <v>1.0786791691929838</v>
      </c>
      <c r="G275" s="68">
        <f>GRAPHS!R275</f>
        <v>9.8081935139302878</v>
      </c>
      <c r="H275" s="67">
        <f>GRAPHS!S275</f>
        <v>0</v>
      </c>
      <c r="I275" s="67">
        <f>GRAPHS!T275</f>
        <v>-49.040967569651443</v>
      </c>
      <c r="J275" s="67">
        <f>GRAPHS!U275</f>
        <v>0</v>
      </c>
      <c r="K275" s="69">
        <f>GRAPHS!V275</f>
        <v>-49.040967569651443</v>
      </c>
    </row>
    <row r="276" spans="1:11">
      <c r="A276" s="70">
        <f>GRAPHS!I276</f>
        <v>27.300000000000118</v>
      </c>
      <c r="B276" s="67">
        <f>GRAPHS!J276</f>
        <v>839.19866397887165</v>
      </c>
      <c r="C276" s="67">
        <f>GRAPHS!L276</f>
        <v>-65.775505199217918</v>
      </c>
      <c r="D276" s="67">
        <f>GRAPHS!O276</f>
        <v>5</v>
      </c>
      <c r="E276" s="67">
        <f>GRAPHS!P276</f>
        <v>-9.808207457651573</v>
      </c>
      <c r="F276" s="68">
        <f>GRAPHS!Q276</f>
        <v>1.079567035920451</v>
      </c>
      <c r="G276" s="68">
        <f>GRAPHS!R276</f>
        <v>9.808207457651573</v>
      </c>
      <c r="H276" s="67">
        <f>GRAPHS!S276</f>
        <v>0</v>
      </c>
      <c r="I276" s="67">
        <f>GRAPHS!T276</f>
        <v>-49.041037288257868</v>
      </c>
      <c r="J276" s="67">
        <f>GRAPHS!U276</f>
        <v>0</v>
      </c>
      <c r="K276" s="69">
        <f>GRAPHS!V276</f>
        <v>-49.041037288257868</v>
      </c>
    </row>
    <row r="277" spans="1:11">
      <c r="A277" s="70">
        <f>GRAPHS!I277</f>
        <v>27.400000000000119</v>
      </c>
      <c r="B277" s="67">
        <f>GRAPHS!J277</f>
        <v>832.57207242166157</v>
      </c>
      <c r="C277" s="67">
        <f>GRAPHS!L277</f>
        <v>-66.756325944983075</v>
      </c>
      <c r="D277" s="67">
        <f>GRAPHS!O277</f>
        <v>5</v>
      </c>
      <c r="E277" s="67">
        <f>GRAPHS!P277</f>
        <v>-9.8082216108786398</v>
      </c>
      <c r="F277" s="68">
        <f>GRAPHS!Q277</f>
        <v>1.0804689890043699</v>
      </c>
      <c r="G277" s="68">
        <f>GRAPHS!R277</f>
        <v>9.8082216108786398</v>
      </c>
      <c r="H277" s="67">
        <f>GRAPHS!S277</f>
        <v>0</v>
      </c>
      <c r="I277" s="67">
        <f>GRAPHS!T277</f>
        <v>-49.041108054393199</v>
      </c>
      <c r="J277" s="67">
        <f>GRAPHS!U277</f>
        <v>0</v>
      </c>
      <c r="K277" s="69">
        <f>GRAPHS!V277</f>
        <v>-49.041108054393199</v>
      </c>
    </row>
    <row r="278" spans="1:11">
      <c r="A278" s="70">
        <f>GRAPHS!I278</f>
        <v>27.500000000000121</v>
      </c>
      <c r="B278" s="67">
        <f>GRAPHS!J278</f>
        <v>825.84739871910892</v>
      </c>
      <c r="C278" s="67">
        <f>GRAPHS!L278</f>
        <v>-67.737148106070933</v>
      </c>
      <c r="D278" s="67">
        <f>GRAPHS!O278</f>
        <v>5</v>
      </c>
      <c r="E278" s="67">
        <f>GRAPHS!P278</f>
        <v>-9.8082359736126907</v>
      </c>
      <c r="F278" s="68">
        <f>GRAPHS!Q278</f>
        <v>1.0813850625401684</v>
      </c>
      <c r="G278" s="68">
        <f>GRAPHS!R278</f>
        <v>9.8082359736126907</v>
      </c>
      <c r="H278" s="67">
        <f>GRAPHS!S278</f>
        <v>0</v>
      </c>
      <c r="I278" s="67">
        <f>GRAPHS!T278</f>
        <v>-49.041179868063452</v>
      </c>
      <c r="J278" s="67">
        <f>GRAPHS!U278</f>
        <v>0</v>
      </c>
      <c r="K278" s="69">
        <f>GRAPHS!V278</f>
        <v>-49.041179868063452</v>
      </c>
    </row>
    <row r="279" spans="1:11">
      <c r="A279" s="70">
        <f>GRAPHS!I279</f>
        <v>27.600000000000122</v>
      </c>
      <c r="B279" s="67">
        <f>GRAPHS!J279</f>
        <v>819.02464272863381</v>
      </c>
      <c r="C279" s="67">
        <f>GRAPHS!L279</f>
        <v>-68.717971703432198</v>
      </c>
      <c r="D279" s="67">
        <f>GRAPHS!O279</f>
        <v>5</v>
      </c>
      <c r="E279" s="67">
        <f>GRAPHS!P279</f>
        <v>-9.8082505458549551</v>
      </c>
      <c r="F279" s="68">
        <f>GRAPHS!Q279</f>
        <v>1.0823152911761571</v>
      </c>
      <c r="G279" s="68">
        <f>GRAPHS!R279</f>
        <v>9.8082505458549551</v>
      </c>
      <c r="H279" s="67">
        <f>GRAPHS!S279</f>
        <v>0</v>
      </c>
      <c r="I279" s="67">
        <f>GRAPHS!T279</f>
        <v>-49.041252729274774</v>
      </c>
      <c r="J279" s="67">
        <f>GRAPHS!U279</f>
        <v>0</v>
      </c>
      <c r="K279" s="69">
        <f>GRAPHS!V279</f>
        <v>-49.041252729274774</v>
      </c>
    </row>
    <row r="280" spans="1:11">
      <c r="A280" s="70">
        <f>GRAPHS!I280</f>
        <v>27.700000000000124</v>
      </c>
      <c r="B280" s="67">
        <f>GRAPHS!J280</f>
        <v>812.10380430556131</v>
      </c>
      <c r="C280" s="67">
        <f>GRAPHS!L280</f>
        <v>-69.698796758017693</v>
      </c>
      <c r="D280" s="67">
        <f>GRAPHS!O280</f>
        <v>5</v>
      </c>
      <c r="E280" s="67">
        <f>GRAPHS!P280</f>
        <v>-9.8082653276066747</v>
      </c>
      <c r="F280" s="68">
        <f>GRAPHS!Q280</f>
        <v>1.0832597101157146</v>
      </c>
      <c r="G280" s="68">
        <f>GRAPHS!R280</f>
        <v>9.8082653276066747</v>
      </c>
      <c r="H280" s="67">
        <f>GRAPHS!S280</f>
        <v>0</v>
      </c>
      <c r="I280" s="67">
        <f>GRAPHS!T280</f>
        <v>-49.041326638033375</v>
      </c>
      <c r="J280" s="67">
        <f>GRAPHS!U280</f>
        <v>0</v>
      </c>
      <c r="K280" s="69">
        <f>GRAPHS!V280</f>
        <v>-49.041326638033375</v>
      </c>
    </row>
    <row r="281" spans="1:11">
      <c r="A281" s="70">
        <f>GRAPHS!I281</f>
        <v>27.800000000000125</v>
      </c>
      <c r="B281" s="67">
        <f>GRAPHS!J281</f>
        <v>805.0848833031215</v>
      </c>
      <c r="C281" s="67">
        <f>GRAPHS!L281</f>
        <v>-70.679623290778366</v>
      </c>
      <c r="D281" s="67">
        <f>GRAPHS!O281</f>
        <v>5</v>
      </c>
      <c r="E281" s="67">
        <f>GRAPHS!P281</f>
        <v>-9.808280318869107</v>
      </c>
      <c r="F281" s="68">
        <f>GRAPHS!Q281</f>
        <v>1.0842183551195086</v>
      </c>
      <c r="G281" s="68">
        <f>GRAPHS!R281</f>
        <v>9.808280318869107</v>
      </c>
      <c r="H281" s="67">
        <f>GRAPHS!S281</f>
        <v>0</v>
      </c>
      <c r="I281" s="67">
        <f>GRAPHS!T281</f>
        <v>-49.041401594345537</v>
      </c>
      <c r="J281" s="67">
        <f>GRAPHS!U281</f>
        <v>0</v>
      </c>
      <c r="K281" s="69">
        <f>GRAPHS!V281</f>
        <v>-49.041401594345537</v>
      </c>
    </row>
    <row r="282" spans="1:11">
      <c r="A282" s="70">
        <f>GRAPHS!I282</f>
        <v>27.900000000000126</v>
      </c>
      <c r="B282" s="67">
        <f>GRAPHS!J282</f>
        <v>797.96787957244931</v>
      </c>
      <c r="C282" s="67">
        <f>GRAPHS!L282</f>
        <v>-71.660451322665281</v>
      </c>
      <c r="D282" s="67">
        <f>GRAPHS!O282</f>
        <v>5</v>
      </c>
      <c r="E282" s="67">
        <f>GRAPHS!P282</f>
        <v>-9.8082955196435346</v>
      </c>
      <c r="F282" s="68">
        <f>GRAPHS!Q282</f>
        <v>1.0851912625077538</v>
      </c>
      <c r="G282" s="68">
        <f>GRAPHS!R282</f>
        <v>9.8082955196435346</v>
      </c>
      <c r="H282" s="67">
        <f>GRAPHS!S282</f>
        <v>0</v>
      </c>
      <c r="I282" s="67">
        <f>GRAPHS!T282</f>
        <v>-49.041477598217675</v>
      </c>
      <c r="J282" s="67">
        <f>GRAPHS!U282</f>
        <v>0</v>
      </c>
      <c r="K282" s="69">
        <f>GRAPHS!V282</f>
        <v>-49.041477598217675</v>
      </c>
    </row>
    <row r="283" spans="1:11">
      <c r="A283" s="70">
        <f>GRAPHS!I283</f>
        <v>28.000000000000128</v>
      </c>
      <c r="B283" s="67">
        <f>GRAPHS!J283</f>
        <v>790.75279296258452</v>
      </c>
      <c r="C283" s="67">
        <f>GRAPHS!L283</f>
        <v>-72.641280874629629</v>
      </c>
      <c r="D283" s="67">
        <f>GRAPHS!O283</f>
        <v>5</v>
      </c>
      <c r="E283" s="67">
        <f>GRAPHS!P283</f>
        <v>-9.8083109299312525</v>
      </c>
      <c r="F283" s="68">
        <f>GRAPHS!Q283</f>
        <v>1.0861784691625065</v>
      </c>
      <c r="G283" s="68">
        <f>GRAPHS!R283</f>
        <v>9.8083109299312525</v>
      </c>
      <c r="H283" s="67">
        <f>GRAPHS!S283</f>
        <v>0</v>
      </c>
      <c r="I283" s="67">
        <f>GRAPHS!T283</f>
        <v>-49.041554649656263</v>
      </c>
      <c r="J283" s="67">
        <f>GRAPHS!U283</f>
        <v>0</v>
      </c>
      <c r="K283" s="69">
        <f>GRAPHS!V283</f>
        <v>-49.041554649656263</v>
      </c>
    </row>
    <row r="284" spans="1:11">
      <c r="A284" s="70">
        <f>GRAPHS!I284</f>
        <v>28.100000000000129</v>
      </c>
      <c r="B284" s="67">
        <f>GRAPHS!J284</f>
        <v>783.43962332047192</v>
      </c>
      <c r="C284" s="67">
        <f>GRAPHS!L284</f>
        <v>-73.622111967622757</v>
      </c>
      <c r="D284" s="67">
        <f>GRAPHS!O284</f>
        <v>5</v>
      </c>
      <c r="E284" s="67">
        <f>GRAPHS!P284</f>
        <v>-9.8083265497335734</v>
      </c>
      <c r="F284" s="68">
        <f>GRAPHS!Q284</f>
        <v>1.0871800125299962</v>
      </c>
      <c r="G284" s="68">
        <f>GRAPHS!R284</f>
        <v>9.8083265497335734</v>
      </c>
      <c r="H284" s="67">
        <f>GRAPHS!S284</f>
        <v>0</v>
      </c>
      <c r="I284" s="67">
        <f>GRAPHS!T284</f>
        <v>-49.041632748667865</v>
      </c>
      <c r="J284" s="67">
        <f>GRAPHS!U284</f>
        <v>0</v>
      </c>
      <c r="K284" s="69">
        <f>GRAPHS!V284</f>
        <v>-49.041632748667865</v>
      </c>
    </row>
    <row r="285" spans="1:11">
      <c r="A285" s="70">
        <f>GRAPHS!I285</f>
        <v>28.200000000000131</v>
      </c>
      <c r="B285" s="67">
        <f>GRAPHS!J285</f>
        <v>776.02837049096092</v>
      </c>
      <c r="C285" s="67">
        <f>GRAPHS!L285</f>
        <v>-74.602944622596112</v>
      </c>
      <c r="D285" s="67">
        <f>GRAPHS!O285</f>
        <v>5</v>
      </c>
      <c r="E285" s="67">
        <f>GRAPHS!P285</f>
        <v>-9.8083423790518314</v>
      </c>
      <c r="F285" s="68">
        <f>GRAPHS!Q285</f>
        <v>1.0881959306229929</v>
      </c>
      <c r="G285" s="68">
        <f>GRAPHS!R285</f>
        <v>9.8083423790518314</v>
      </c>
      <c r="H285" s="67">
        <f>GRAPHS!S285</f>
        <v>0</v>
      </c>
      <c r="I285" s="67">
        <f>GRAPHS!T285</f>
        <v>-49.041711895259155</v>
      </c>
      <c r="J285" s="67">
        <f>GRAPHS!U285</f>
        <v>0</v>
      </c>
      <c r="K285" s="69">
        <f>GRAPHS!V285</f>
        <v>-49.041711895259155</v>
      </c>
    </row>
    <row r="286" spans="1:11">
      <c r="A286" s="70">
        <f>GRAPHS!I286</f>
        <v>28.300000000000132</v>
      </c>
      <c r="B286" s="67">
        <f>GRAPHS!J286</f>
        <v>768.51903431680603</v>
      </c>
      <c r="C286" s="67">
        <f>GRAPHS!L286</f>
        <v>-75.583778860501297</v>
      </c>
      <c r="D286" s="67">
        <f>GRAPHS!O286</f>
        <v>5</v>
      </c>
      <c r="E286" s="67">
        <f>GRAPHS!P286</f>
        <v>-9.8083584178873746</v>
      </c>
      <c r="F286" s="68">
        <f>GRAPHS!Q286</f>
        <v>1.0892262620232136</v>
      </c>
      <c r="G286" s="68">
        <f>GRAPHS!R286</f>
        <v>9.8083584178873746</v>
      </c>
      <c r="H286" s="67">
        <f>GRAPHS!S286</f>
        <v>0</v>
      </c>
      <c r="I286" s="67">
        <f>GRAPHS!T286</f>
        <v>-49.041792089436875</v>
      </c>
      <c r="J286" s="67">
        <f>GRAPHS!U286</f>
        <v>0</v>
      </c>
      <c r="K286" s="69">
        <f>GRAPHS!V286</f>
        <v>-49.041792089436875</v>
      </c>
    </row>
    <row r="287" spans="1:11">
      <c r="A287" s="70">
        <f>GRAPHS!I287</f>
        <v>28.400000000000134</v>
      </c>
      <c r="B287" s="67">
        <f>GRAPHS!J287</f>
        <v>760.91161463866649</v>
      </c>
      <c r="C287" s="67">
        <f>GRAPHS!L287</f>
        <v>-76.564614702290029</v>
      </c>
      <c r="D287" s="67">
        <f>GRAPHS!O287</f>
        <v>5</v>
      </c>
      <c r="E287" s="67">
        <f>GRAPHS!P287</f>
        <v>-9.8083746662415745</v>
      </c>
      <c r="F287" s="68">
        <f>GRAPHS!Q287</f>
        <v>1.0902710458837646</v>
      </c>
      <c r="G287" s="68">
        <f>GRAPHS!R287</f>
        <v>9.8083746662415745</v>
      </c>
      <c r="H287" s="67">
        <f>GRAPHS!S287</f>
        <v>0</v>
      </c>
      <c r="I287" s="67">
        <f>GRAPHS!T287</f>
        <v>-49.041873331207874</v>
      </c>
      <c r="J287" s="67">
        <f>GRAPHS!U287</f>
        <v>0</v>
      </c>
      <c r="K287" s="69">
        <f>GRAPHS!V287</f>
        <v>-49.041873331207874</v>
      </c>
    </row>
    <row r="288" spans="1:11">
      <c r="A288" s="70">
        <f>GRAPHS!I288</f>
        <v>28.500000000000135</v>
      </c>
      <c r="B288" s="67">
        <f>GRAPHS!J288</f>
        <v>753.20611129510633</v>
      </c>
      <c r="C288" s="67">
        <f>GRAPHS!L288</f>
        <v>-77.545452168914181</v>
      </c>
      <c r="D288" s="67">
        <f>GRAPHS!O288</f>
        <v>5</v>
      </c>
      <c r="E288" s="67">
        <f>GRAPHS!P288</f>
        <v>-9.808391124115813</v>
      </c>
      <c r="F288" s="68">
        <f>GRAPHS!Q288</f>
        <v>1.091330321931623</v>
      </c>
      <c r="G288" s="68">
        <f>GRAPHS!R288</f>
        <v>9.808391124115813</v>
      </c>
      <c r="H288" s="67">
        <f>GRAPHS!S288</f>
        <v>0</v>
      </c>
      <c r="I288" s="67">
        <f>GRAPHS!T288</f>
        <v>-49.041955620579067</v>
      </c>
      <c r="J288" s="67">
        <f>GRAPHS!U288</f>
        <v>0</v>
      </c>
      <c r="K288" s="69">
        <f>GRAPHS!V288</f>
        <v>-49.041955620579067</v>
      </c>
    </row>
    <row r="289" spans="1:11">
      <c r="A289" s="70">
        <f>GRAPHS!I289</f>
        <v>28.600000000000136</v>
      </c>
      <c r="B289" s="67">
        <f>GRAPHS!J289</f>
        <v>745.40252412259429</v>
      </c>
      <c r="C289" s="67">
        <f>GRAPHS!L289</f>
        <v>-78.526291281325769</v>
      </c>
      <c r="D289" s="67">
        <f>GRAPHS!O289</f>
        <v>5</v>
      </c>
      <c r="E289" s="67">
        <f>GRAPHS!P289</f>
        <v>-9.8084077915114989</v>
      </c>
      <c r="F289" s="68">
        <f>GRAPHS!Q289</f>
        <v>1.0924041304701546</v>
      </c>
      <c r="G289" s="68">
        <f>GRAPHS!R289</f>
        <v>9.8084077915114989</v>
      </c>
      <c r="H289" s="67">
        <f>GRAPHS!S289</f>
        <v>0</v>
      </c>
      <c r="I289" s="67">
        <f>GRAPHS!T289</f>
        <v>-49.042038957557494</v>
      </c>
      <c r="J289" s="67">
        <f>GRAPHS!U289</f>
        <v>0</v>
      </c>
      <c r="K289" s="69">
        <f>GRAPHS!V289</f>
        <v>-49.042038957557494</v>
      </c>
    </row>
    <row r="290" spans="1:11">
      <c r="A290" s="70">
        <f>GRAPHS!I290</f>
        <v>28.700000000000138</v>
      </c>
      <c r="B290" s="67">
        <f>GRAPHS!J290</f>
        <v>737.50085295550412</v>
      </c>
      <c r="C290" s="67">
        <f>GRAPHS!L290</f>
        <v>-79.50713206047692</v>
      </c>
      <c r="D290" s="67">
        <f>GRAPHS!O290</f>
        <v>5</v>
      </c>
      <c r="E290" s="67">
        <f>GRAPHS!P290</f>
        <v>-9.8084246684300496</v>
      </c>
      <c r="F290" s="68">
        <f>GRAPHS!Q290</f>
        <v>1.0934925123816708</v>
      </c>
      <c r="G290" s="68">
        <f>GRAPHS!R290</f>
        <v>9.8084246684300496</v>
      </c>
      <c r="H290" s="67">
        <f>GRAPHS!S290</f>
        <v>0</v>
      </c>
      <c r="I290" s="67">
        <f>GRAPHS!T290</f>
        <v>-49.042123342150248</v>
      </c>
      <c r="J290" s="67">
        <f>GRAPHS!U290</f>
        <v>0</v>
      </c>
      <c r="K290" s="69">
        <f>GRAPHS!V290</f>
        <v>-49.042123342150248</v>
      </c>
    </row>
    <row r="291" spans="1:11">
      <c r="A291" s="70">
        <f>GRAPHS!I291</f>
        <v>28.800000000000139</v>
      </c>
      <c r="B291" s="67">
        <f>GRAPHS!J291</f>
        <v>729.5010976261143</v>
      </c>
      <c r="C291" s="67">
        <f>GRAPHS!L291</f>
        <v>-80.487974527319921</v>
      </c>
      <c r="D291" s="67">
        <f>GRAPHS!O291</f>
        <v>5</v>
      </c>
      <c r="E291" s="67">
        <f>GRAPHS!P291</f>
        <v>-9.8084417548729057</v>
      </c>
      <c r="F291" s="68">
        <f>GRAPHS!Q291</f>
        <v>1.094595509130023</v>
      </c>
      <c r="G291" s="68">
        <f>GRAPHS!R291</f>
        <v>9.8084417548729057</v>
      </c>
      <c r="H291" s="67">
        <f>GRAPHS!S291</f>
        <v>0</v>
      </c>
      <c r="I291" s="67">
        <f>GRAPHS!T291</f>
        <v>-49.042208774364525</v>
      </c>
      <c r="J291" s="67">
        <f>GRAPHS!U291</f>
        <v>0</v>
      </c>
      <c r="K291" s="69">
        <f>GRAPHS!V291</f>
        <v>-49.042208774364525</v>
      </c>
    </row>
    <row r="292" spans="1:11">
      <c r="A292" s="70">
        <f>GRAPHS!I292</f>
        <v>28.900000000000141</v>
      </c>
      <c r="B292" s="67">
        <f>GRAPHS!J292</f>
        <v>721.40325796460797</v>
      </c>
      <c r="C292" s="67">
        <f>GRAPHS!L292</f>
        <v>-81.468818702807212</v>
      </c>
      <c r="D292" s="67">
        <f>GRAPHS!O292</f>
        <v>5</v>
      </c>
      <c r="E292" s="67">
        <f>GRAPHS!P292</f>
        <v>-9.8084590508415275</v>
      </c>
      <c r="F292" s="68">
        <f>GRAPHS!Q292</f>
        <v>1.0957131627632379</v>
      </c>
      <c r="G292" s="68">
        <f>GRAPHS!R292</f>
        <v>9.8084590508415275</v>
      </c>
      <c r="H292" s="67">
        <f>GRAPHS!S292</f>
        <v>0</v>
      </c>
      <c r="I292" s="67">
        <f>GRAPHS!T292</f>
        <v>-49.042295254207637</v>
      </c>
      <c r="J292" s="67">
        <f>GRAPHS!U292</f>
        <v>0</v>
      </c>
      <c r="K292" s="69">
        <f>GRAPHS!V292</f>
        <v>-49.042295254207637</v>
      </c>
    </row>
    <row r="293" spans="1:11">
      <c r="A293" s="70">
        <f>GRAPHS!I293</f>
        <v>29.000000000000142</v>
      </c>
      <c r="B293" s="67">
        <f>GRAPHS!J293</f>
        <v>713.20733379907301</v>
      </c>
      <c r="C293" s="67">
        <f>GRAPHS!L293</f>
        <v>-82.449664607891364</v>
      </c>
      <c r="D293" s="67">
        <f>GRAPHS!O293</f>
        <v>5</v>
      </c>
      <c r="E293" s="67">
        <f>GRAPHS!P293</f>
        <v>-9.8084765563373875</v>
      </c>
      <c r="F293" s="68">
        <f>GRAPHS!Q293</f>
        <v>1.0968455159161885</v>
      </c>
      <c r="G293" s="68">
        <f>GRAPHS!R293</f>
        <v>9.8084765563373875</v>
      </c>
      <c r="H293" s="67">
        <f>GRAPHS!S293</f>
        <v>0</v>
      </c>
      <c r="I293" s="67">
        <f>GRAPHS!T293</f>
        <v>-49.042382781686939</v>
      </c>
      <c r="J293" s="67">
        <f>GRAPHS!U293</f>
        <v>0</v>
      </c>
      <c r="K293" s="69">
        <f>GRAPHS!V293</f>
        <v>-49.042382781686939</v>
      </c>
    </row>
    <row r="294" spans="1:11">
      <c r="A294" s="70">
        <f>GRAPHS!I294</f>
        <v>29.100000000000144</v>
      </c>
      <c r="B294" s="67">
        <f>GRAPHS!J294</f>
        <v>704.91332495550216</v>
      </c>
      <c r="C294" s="67">
        <f>GRAPHS!L294</f>
        <v>-83.430512263525102</v>
      </c>
      <c r="D294" s="67">
        <f>GRAPHS!O294</f>
        <v>5</v>
      </c>
      <c r="E294" s="67">
        <f>GRAPHS!P294</f>
        <v>-9.8084942713619796</v>
      </c>
      <c r="F294" s="68">
        <f>GRAPHS!Q294</f>
        <v>1.0979926118133057</v>
      </c>
      <c r="G294" s="68">
        <f>GRAPHS!R294</f>
        <v>9.8084942713619796</v>
      </c>
      <c r="H294" s="67">
        <f>GRAPHS!S294</f>
        <v>0</v>
      </c>
      <c r="I294" s="67">
        <f>GRAPHS!T294</f>
        <v>-49.042471356809898</v>
      </c>
      <c r="J294" s="67">
        <f>GRAPHS!U294</f>
        <v>0</v>
      </c>
      <c r="K294" s="69">
        <f>GRAPHS!V294</f>
        <v>-49.042471356809898</v>
      </c>
    </row>
    <row r="295" spans="1:11">
      <c r="A295" s="70">
        <f>GRAPHS!I295</f>
        <v>29.200000000000145</v>
      </c>
      <c r="B295" s="67">
        <f>GRAPHS!J295</f>
        <v>696.52123125779281</v>
      </c>
      <c r="C295" s="67">
        <f>GRAPHS!L295</f>
        <v>-84.411361690661295</v>
      </c>
      <c r="D295" s="67">
        <f>GRAPHS!O295</f>
        <v>5</v>
      </c>
      <c r="E295" s="67">
        <f>GRAPHS!P295</f>
        <v>-9.8085121959168156</v>
      </c>
      <c r="F295" s="68">
        <f>GRAPHS!Q295</f>
        <v>1.0991544942713296</v>
      </c>
      <c r="G295" s="68">
        <f>GRAPHS!R295</f>
        <v>9.8085121959168156</v>
      </c>
      <c r="H295" s="67">
        <f>GRAPHS!S295</f>
        <v>0</v>
      </c>
      <c r="I295" s="67">
        <f>GRAPHS!T295</f>
        <v>-49.042560979584081</v>
      </c>
      <c r="J295" s="67">
        <f>GRAPHS!U295</f>
        <v>0</v>
      </c>
      <c r="K295" s="69">
        <f>GRAPHS!V295</f>
        <v>-49.042560979584081</v>
      </c>
    </row>
    <row r="296" spans="1:11">
      <c r="A296" s="70">
        <f>GRAPHS!I296</f>
        <v>29.300000000000146</v>
      </c>
      <c r="B296" s="67">
        <f>GRAPHS!J296</f>
        <v>688.03105252774708</v>
      </c>
      <c r="C296" s="67">
        <f>GRAPHS!L296</f>
        <v>-85.392212910252979</v>
      </c>
      <c r="D296" s="67">
        <f>GRAPHS!O296</f>
        <v>5</v>
      </c>
      <c r="E296" s="67">
        <f>GRAPHS!P296</f>
        <v>-9.8085303300034248</v>
      </c>
      <c r="F296" s="68">
        <f>GRAPHS!Q296</f>
        <v>1.1003312077020997</v>
      </c>
      <c r="G296" s="68">
        <f>GRAPHS!R296</f>
        <v>9.8085303300034248</v>
      </c>
      <c r="H296" s="67">
        <f>GRAPHS!S296</f>
        <v>0</v>
      </c>
      <c r="I296" s="67">
        <f>GRAPHS!T296</f>
        <v>-49.04265165001712</v>
      </c>
      <c r="J296" s="67">
        <f>GRAPHS!U296</f>
        <v>0</v>
      </c>
      <c r="K296" s="69">
        <f>GRAPHS!V296</f>
        <v>-49.04265165001712</v>
      </c>
    </row>
    <row r="297" spans="1:11">
      <c r="A297" s="70">
        <f>GRAPHS!I297</f>
        <v>29.400000000000148</v>
      </c>
      <c r="B297" s="67">
        <f>GRAPHS!J297</f>
        <v>679.44278858507175</v>
      </c>
      <c r="C297" s="67">
        <f>GRAPHS!L297</f>
        <v>-86.373065943253323</v>
      </c>
      <c r="D297" s="67">
        <f>GRAPHS!O297</f>
        <v>5</v>
      </c>
      <c r="E297" s="67">
        <f>GRAPHS!P297</f>
        <v>-9.8085486736233545</v>
      </c>
      <c r="F297" s="68">
        <f>GRAPHS!Q297</f>
        <v>1.101522797115384</v>
      </c>
      <c r="G297" s="68">
        <f>GRAPHS!R297</f>
        <v>9.8085486736233545</v>
      </c>
      <c r="H297" s="67">
        <f>GRAPHS!S297</f>
        <v>0</v>
      </c>
      <c r="I297" s="67">
        <f>GRAPHS!T297</f>
        <v>-49.042743368116774</v>
      </c>
      <c r="J297" s="67">
        <f>GRAPHS!U297</f>
        <v>0</v>
      </c>
      <c r="K297" s="69">
        <f>GRAPHS!V297</f>
        <v>-49.042743368116774</v>
      </c>
    </row>
    <row r="298" spans="1:11">
      <c r="A298" s="70">
        <f>GRAPHS!I298</f>
        <v>29.500000000000149</v>
      </c>
      <c r="B298" s="67">
        <f>GRAPHS!J298</f>
        <v>670.75643924737835</v>
      </c>
      <c r="C298" s="67">
        <f>GRAPHS!L298</f>
        <v>-87.353920810615662</v>
      </c>
      <c r="D298" s="67">
        <f>GRAPHS!O298</f>
        <v>5</v>
      </c>
      <c r="E298" s="67">
        <f>GRAPHS!P298</f>
        <v>-9.8085672267781696</v>
      </c>
      <c r="F298" s="68">
        <f>GRAPHS!Q298</f>
        <v>1.1027293081217515</v>
      </c>
      <c r="G298" s="68">
        <f>GRAPHS!R298</f>
        <v>9.8085672267781696</v>
      </c>
      <c r="H298" s="67">
        <f>GRAPHS!S298</f>
        <v>0</v>
      </c>
      <c r="I298" s="67">
        <f>GRAPHS!T298</f>
        <v>-49.042836133890845</v>
      </c>
      <c r="J298" s="67">
        <f>GRAPHS!U298</f>
        <v>0</v>
      </c>
      <c r="K298" s="69">
        <f>GRAPHS!V298</f>
        <v>-49.042836133890845</v>
      </c>
    </row>
    <row r="299" spans="1:11">
      <c r="A299" s="70">
        <f>GRAPHS!I299</f>
        <v>29.600000000000151</v>
      </c>
      <c r="B299" s="67">
        <f>GRAPHS!J299</f>
        <v>661.97200433018293</v>
      </c>
      <c r="C299" s="67">
        <f>GRAPHS!L299</f>
        <v>-88.334777533293476</v>
      </c>
      <c r="D299" s="67">
        <f>GRAPHS!O299</f>
        <v>5</v>
      </c>
      <c r="E299" s="67">
        <f>GRAPHS!P299</f>
        <v>-9.8085859894694529</v>
      </c>
      <c r="F299" s="68">
        <f>GRAPHS!Q299</f>
        <v>1.1039507869354799</v>
      </c>
      <c r="G299" s="68">
        <f>GRAPHS!R299</f>
        <v>9.8085859894694529</v>
      </c>
      <c r="H299" s="67">
        <f>GRAPHS!S299</f>
        <v>0</v>
      </c>
      <c r="I299" s="67">
        <f>GRAPHS!T299</f>
        <v>-49.042929947347261</v>
      </c>
      <c r="J299" s="67">
        <f>GRAPHS!U299</f>
        <v>0</v>
      </c>
      <c r="K299" s="69">
        <f>GRAPHS!V299</f>
        <v>-49.042929947347261</v>
      </c>
    </row>
    <row r="300" spans="1:11">
      <c r="A300" s="70">
        <f>GRAPHS!I300</f>
        <v>29.700000000000152</v>
      </c>
      <c r="B300" s="67">
        <f>GRAPHS!J300</f>
        <v>653.08948364690627</v>
      </c>
      <c r="C300" s="67">
        <f>GRAPHS!L300</f>
        <v>-89.315636132240428</v>
      </c>
      <c r="D300" s="67">
        <f>GRAPHS!O300</f>
        <v>5</v>
      </c>
      <c r="E300" s="67">
        <f>GRAPHS!P300</f>
        <v>-9.8086049616988049</v>
      </c>
      <c r="F300" s="68">
        <f>GRAPHS!Q300</f>
        <v>1.105187280377508</v>
      </c>
      <c r="G300" s="68">
        <f>GRAPHS!R300</f>
        <v>9.8086049616988049</v>
      </c>
      <c r="H300" s="67">
        <f>GRAPHS!S300</f>
        <v>0</v>
      </c>
      <c r="I300" s="67">
        <f>GRAPHS!T300</f>
        <v>-49.043024808494025</v>
      </c>
      <c r="J300" s="67">
        <f>GRAPHS!U300</f>
        <v>0</v>
      </c>
      <c r="K300" s="69">
        <f>GRAPHS!V300</f>
        <v>-49.043024808494025</v>
      </c>
    </row>
    <row r="301" spans="1:11">
      <c r="A301" s="70">
        <f>GRAPHS!I301</f>
        <v>29.800000000000153</v>
      </c>
      <c r="B301" s="67">
        <f>GRAPHS!J301</f>
        <v>644.10887700887372</v>
      </c>
      <c r="C301" s="67">
        <f>GRAPHS!L301</f>
        <v>-90.29649662841031</v>
      </c>
      <c r="D301" s="67">
        <f>GRAPHS!O301</f>
        <v>5</v>
      </c>
      <c r="E301" s="67">
        <f>GRAPHS!P301</f>
        <v>-9.8086241434678438</v>
      </c>
      <c r="F301" s="68">
        <f>GRAPHS!Q301</f>
        <v>1.1064388358784274</v>
      </c>
      <c r="G301" s="68">
        <f>GRAPHS!R301</f>
        <v>9.8086241434678438</v>
      </c>
      <c r="H301" s="67">
        <f>GRAPHS!S301</f>
        <v>0</v>
      </c>
      <c r="I301" s="67">
        <f>GRAPHS!T301</f>
        <v>-49.043120717339221</v>
      </c>
      <c r="J301" s="67">
        <f>GRAPHS!U301</f>
        <v>0</v>
      </c>
      <c r="K301" s="69">
        <f>GRAPHS!V301</f>
        <v>-49.043120717339221</v>
      </c>
    </row>
    <row r="302" spans="1:11">
      <c r="A302" s="70">
        <f>GRAPHS!I302</f>
        <v>29.900000000000155</v>
      </c>
      <c r="B302" s="67">
        <f>GRAPHS!J302</f>
        <v>635.03018422531534</v>
      </c>
      <c r="C302" s="67">
        <f>GRAPHS!L302</f>
        <v>-91.277359042757098</v>
      </c>
      <c r="D302" s="67">
        <f>GRAPHS!O302</f>
        <v>5</v>
      </c>
      <c r="E302" s="67">
        <f>GRAPHS!P302</f>
        <v>-9.8086435347782093</v>
      </c>
      <c r="F302" s="68">
        <f>GRAPHS!Q302</f>
        <v>1.1077055014815156</v>
      </c>
      <c r="G302" s="68">
        <f>GRAPHS!R302</f>
        <v>9.8086435347782093</v>
      </c>
      <c r="H302" s="67">
        <f>GRAPHS!S302</f>
        <v>0</v>
      </c>
      <c r="I302" s="67">
        <f>GRAPHS!T302</f>
        <v>-49.04321767389105</v>
      </c>
      <c r="J302" s="67">
        <f>GRAPHS!U302</f>
        <v>0</v>
      </c>
      <c r="K302" s="69">
        <f>GRAPHS!V302</f>
        <v>-49.04321767389105</v>
      </c>
    </row>
    <row r="303" spans="1:11">
      <c r="A303" s="70">
        <f>GRAPHS!I303</f>
        <v>30.000000000000156</v>
      </c>
      <c r="B303" s="67">
        <f>GRAPHS!J303</f>
        <v>625.85340510336573</v>
      </c>
      <c r="C303" s="67">
        <f>GRAPHS!L303</f>
        <v>-92.258223396234925</v>
      </c>
      <c r="D303" s="67">
        <f>GRAPHS!O303</f>
        <v>5</v>
      </c>
      <c r="E303" s="67">
        <f>GRAPHS!P303</f>
        <v>-9.8086631356315532</v>
      </c>
      <c r="F303" s="68">
        <f>GRAPHS!Q303</f>
        <v>1.1089873258458096</v>
      </c>
      <c r="G303" s="68">
        <f>GRAPHS!R303</f>
        <v>9.8086631356315532</v>
      </c>
      <c r="H303" s="67">
        <f>GRAPHS!S303</f>
        <v>0</v>
      </c>
      <c r="I303" s="67">
        <f>GRAPHS!T303</f>
        <v>-49.043315678157768</v>
      </c>
      <c r="J303" s="67">
        <f>GRAPHS!U303</f>
        <v>0</v>
      </c>
      <c r="K303" s="69">
        <f>GRAPHS!V303</f>
        <v>-49.043315678157768</v>
      </c>
    </row>
    <row r="304" spans="1:11">
      <c r="A304" s="70">
        <f>GRAPHS!I304</f>
        <v>30.100000000000158</v>
      </c>
      <c r="B304" s="67">
        <f>GRAPHS!J304</f>
        <v>616.57853944806413</v>
      </c>
      <c r="C304" s="67">
        <f>GRAPHS!L304</f>
        <v>-93.23908970979808</v>
      </c>
      <c r="D304" s="67">
        <f>GRAPHS!O304</f>
        <v>5</v>
      </c>
      <c r="E304" s="67">
        <f>GRAPHS!P304</f>
        <v>-9.8086829460295473</v>
      </c>
      <c r="F304" s="68">
        <f>GRAPHS!Q304</f>
        <v>1.1102843582492219</v>
      </c>
      <c r="G304" s="68">
        <f>GRAPHS!R304</f>
        <v>9.8086829460295473</v>
      </c>
      <c r="H304" s="67">
        <f>GRAPHS!S304</f>
        <v>0</v>
      </c>
      <c r="I304" s="67">
        <f>GRAPHS!T304</f>
        <v>-49.043414730147738</v>
      </c>
      <c r="J304" s="67">
        <f>GRAPHS!U304</f>
        <v>0</v>
      </c>
      <c r="K304" s="69">
        <f>GRAPHS!V304</f>
        <v>-49.043414730147738</v>
      </c>
    </row>
    <row r="305" spans="1:11">
      <c r="A305" s="70">
        <f>GRAPHS!I305</f>
        <v>30.200000000000159</v>
      </c>
      <c r="B305" s="67">
        <f>GRAPHS!J305</f>
        <v>607.2055870623542</v>
      </c>
      <c r="C305" s="67">
        <f>GRAPHS!L305</f>
        <v>-94.219958004401036</v>
      </c>
      <c r="D305" s="67">
        <f>GRAPHS!O305</f>
        <v>5</v>
      </c>
      <c r="E305" s="67">
        <f>GRAPHS!P305</f>
        <v>-9.8087029659738842</v>
      </c>
      <c r="F305" s="68">
        <f>GRAPHS!Q305</f>
        <v>1.1115966485916988</v>
      </c>
      <c r="G305" s="68">
        <f>GRAPHS!R305</f>
        <v>9.8087029659738842</v>
      </c>
      <c r="H305" s="67">
        <f>GRAPHS!S305</f>
        <v>0</v>
      </c>
      <c r="I305" s="67">
        <f>GRAPHS!T305</f>
        <v>-49.043514829869423</v>
      </c>
      <c r="J305" s="67">
        <f>GRAPHS!U305</f>
        <v>0</v>
      </c>
      <c r="K305" s="69">
        <f>GRAPHS!V305</f>
        <v>-49.043514829869423</v>
      </c>
    </row>
    <row r="306" spans="1:11">
      <c r="A306" s="70">
        <f>GRAPHS!I306</f>
        <v>30.300000000000161</v>
      </c>
      <c r="B306" s="67">
        <f>GRAPHS!J306</f>
        <v>597.73454774708421</v>
      </c>
      <c r="C306" s="67">
        <f>GRAPHS!L306</f>
        <v>-95.200828300998424</v>
      </c>
      <c r="D306" s="67">
        <f>GRAPHS!O306</f>
        <v>5</v>
      </c>
      <c r="E306" s="67">
        <f>GRAPHS!P306</f>
        <v>-9.8087231954662712</v>
      </c>
      <c r="F306" s="68">
        <f>GRAPHS!Q306</f>
        <v>1.1129242473984202</v>
      </c>
      <c r="G306" s="68">
        <f>GRAPHS!R306</f>
        <v>9.8087231954662712</v>
      </c>
      <c r="H306" s="67">
        <f>GRAPHS!S306</f>
        <v>0</v>
      </c>
      <c r="I306" s="67">
        <f>GRAPHS!T306</f>
        <v>-49.043615977331356</v>
      </c>
      <c r="J306" s="67">
        <f>GRAPHS!U306</f>
        <v>0</v>
      </c>
      <c r="K306" s="69">
        <f>GRAPHS!V306</f>
        <v>-49.043615977331356</v>
      </c>
    </row>
    <row r="307" spans="1:11">
      <c r="A307" s="70">
        <f>GRAPHS!I307</f>
        <v>30.400000000000162</v>
      </c>
      <c r="B307" s="67">
        <f>GRAPHS!J307</f>
        <v>588.16542130100709</v>
      </c>
      <c r="C307" s="67">
        <f>GRAPHS!L307</f>
        <v>-96.181700620545058</v>
      </c>
      <c r="D307" s="67">
        <f>GRAPHS!O307</f>
        <v>5</v>
      </c>
      <c r="E307" s="67">
        <f>GRAPHS!P307</f>
        <v>-9.8087436345084349</v>
      </c>
      <c r="F307" s="68">
        <f>GRAPHS!Q307</f>
        <v>1.1142672058230416</v>
      </c>
      <c r="G307" s="68">
        <f>GRAPHS!R307</f>
        <v>9.8087436345084349</v>
      </c>
      <c r="H307" s="67">
        <f>GRAPHS!S307</f>
        <v>0</v>
      </c>
      <c r="I307" s="67">
        <f>GRAPHS!T307</f>
        <v>-49.043718172542171</v>
      </c>
      <c r="J307" s="67">
        <f>GRAPHS!U307</f>
        <v>0</v>
      </c>
      <c r="K307" s="69">
        <f>GRAPHS!V307</f>
        <v>-49.043718172542171</v>
      </c>
    </row>
    <row r="308" spans="1:11">
      <c r="A308" s="70">
        <f>GRAPHS!I308</f>
        <v>30.500000000000163</v>
      </c>
      <c r="B308" s="67">
        <f>GRAPHS!J308</f>
        <v>578.49820752078006</v>
      </c>
      <c r="C308" s="67">
        <f>GRAPHS!L308</f>
        <v>-97.162574983995896</v>
      </c>
      <c r="D308" s="67">
        <f>GRAPHS!O308</f>
        <v>5</v>
      </c>
      <c r="E308" s="67">
        <f>GRAPHS!P308</f>
        <v>-9.8087642831021178</v>
      </c>
      <c r="F308" s="68">
        <f>GRAPHS!Q308</f>
        <v>1.1156255756509794</v>
      </c>
      <c r="G308" s="68">
        <f>GRAPHS!R308</f>
        <v>9.8087642831021178</v>
      </c>
      <c r="H308" s="67">
        <f>GRAPHS!S308</f>
        <v>0</v>
      </c>
      <c r="I308" s="67">
        <f>GRAPHS!T308</f>
        <v>-49.043821415510592</v>
      </c>
      <c r="J308" s="67">
        <f>GRAPHS!U308</f>
        <v>0</v>
      </c>
      <c r="K308" s="69">
        <f>GRAPHS!V308</f>
        <v>-49.043821415510592</v>
      </c>
    </row>
    <row r="309" spans="1:11">
      <c r="A309" s="70">
        <f>GRAPHS!I309</f>
        <v>30.600000000000165</v>
      </c>
      <c r="B309" s="67">
        <f>GRAPHS!J309</f>
        <v>568.73290620096498</v>
      </c>
      <c r="C309" s="67">
        <f>GRAPHS!L309</f>
        <v>-98.143451412306106</v>
      </c>
      <c r="D309" s="67">
        <f>GRAPHS!O309</f>
        <v>5</v>
      </c>
      <c r="E309" s="67">
        <f>GRAPHS!P309</f>
        <v>-9.8087851412490838</v>
      </c>
      <c r="F309" s="68">
        <f>GRAPHS!Q309</f>
        <v>1.1169994093027404</v>
      </c>
      <c r="G309" s="68">
        <f>GRAPHS!R309</f>
        <v>9.8087851412490838</v>
      </c>
      <c r="H309" s="67">
        <f>GRAPHS!S309</f>
        <v>0</v>
      </c>
      <c r="I309" s="67">
        <f>GRAPHS!T309</f>
        <v>-49.043925706245417</v>
      </c>
      <c r="J309" s="67">
        <f>GRAPHS!U309</f>
        <v>0</v>
      </c>
      <c r="K309" s="69">
        <f>GRAPHS!V309</f>
        <v>-49.043925706245417</v>
      </c>
    </row>
    <row r="310" spans="1:11">
      <c r="A310" s="70">
        <f>GRAPHS!I310</f>
        <v>30.700000000000166</v>
      </c>
      <c r="B310" s="67">
        <f>GRAPHS!J310</f>
        <v>558.86951713402811</v>
      </c>
      <c r="C310" s="67">
        <f>GRAPHS!L310</f>
        <v>-99.124329926431017</v>
      </c>
      <c r="D310" s="67">
        <f>GRAPHS!O310</f>
        <v>5</v>
      </c>
      <c r="E310" s="67">
        <f>GRAPHS!P310</f>
        <v>-9.808806208951113</v>
      </c>
      <c r="F310" s="68">
        <f>GRAPHS!Q310</f>
        <v>1.1183887598372915</v>
      </c>
      <c r="G310" s="68">
        <f>GRAPHS!R310</f>
        <v>9.808806208951113</v>
      </c>
      <c r="H310" s="67">
        <f>GRAPHS!S310</f>
        <v>0</v>
      </c>
      <c r="I310" s="67">
        <f>GRAPHS!T310</f>
        <v>-49.044031044755563</v>
      </c>
      <c r="J310" s="67">
        <f>GRAPHS!U310</f>
        <v>0</v>
      </c>
      <c r="K310" s="69">
        <f>GRAPHS!V310</f>
        <v>-49.044031044755563</v>
      </c>
    </row>
    <row r="311" spans="1:11">
      <c r="A311" s="70">
        <f>GRAPHS!I311</f>
        <v>30.800000000000168</v>
      </c>
      <c r="B311" s="67">
        <f>GRAPHS!J311</f>
        <v>548.90804011034027</v>
      </c>
      <c r="C311" s="67">
        <f>GRAPHS!L311</f>
        <v>-100.10521054732612</v>
      </c>
      <c r="D311" s="67">
        <f>GRAPHS!O311</f>
        <v>5</v>
      </c>
      <c r="E311" s="67">
        <f>GRAPHS!P311</f>
        <v>-9.8088274862100011</v>
      </c>
      <c r="F311" s="68">
        <f>GRAPHS!Q311</f>
        <v>1.1197936809554769</v>
      </c>
      <c r="G311" s="68">
        <f>GRAPHS!R311</f>
        <v>9.8088274862100011</v>
      </c>
      <c r="H311" s="67">
        <f>GRAPHS!S311</f>
        <v>0</v>
      </c>
      <c r="I311" s="67">
        <f>GRAPHS!T311</f>
        <v>-49.044137431050004</v>
      </c>
      <c r="J311" s="67">
        <f>GRAPHS!U311</f>
        <v>0</v>
      </c>
      <c r="K311" s="69">
        <f>GRAPHS!V311</f>
        <v>-49.044137431050004</v>
      </c>
    </row>
    <row r="312" spans="1:11">
      <c r="A312" s="70">
        <f>GRAPHS!I312</f>
        <v>30.900000000000169</v>
      </c>
      <c r="B312" s="67">
        <f>GRAPHS!J312</f>
        <v>538.84847491817663</v>
      </c>
      <c r="C312" s="67">
        <f>GRAPHS!L312</f>
        <v>-101.08609329594712</v>
      </c>
      <c r="D312" s="67">
        <f>GRAPHS!O312</f>
        <v>5</v>
      </c>
      <c r="E312" s="67">
        <f>GRAPHS!P312</f>
        <v>-9.8088489730275654</v>
      </c>
      <c r="F312" s="68">
        <f>GRAPHS!Q312</f>
        <v>1.1212142270034764</v>
      </c>
      <c r="G312" s="68">
        <f>GRAPHS!R312</f>
        <v>9.8088489730275654</v>
      </c>
      <c r="H312" s="67">
        <f>GRAPHS!S312</f>
        <v>0</v>
      </c>
      <c r="I312" s="67">
        <f>GRAPHS!T312</f>
        <v>-49.044244865137827</v>
      </c>
      <c r="J312" s="67">
        <f>GRAPHS!U312</f>
        <v>0</v>
      </c>
      <c r="K312" s="69">
        <f>GRAPHS!V312</f>
        <v>-49.044244865137827</v>
      </c>
    </row>
    <row r="313" spans="1:11">
      <c r="A313" s="70">
        <f>GRAPHS!I313</f>
        <v>31.000000000000171</v>
      </c>
      <c r="B313" s="67">
        <f>GRAPHS!J313</f>
        <v>528.69082134371683</v>
      </c>
      <c r="C313" s="67">
        <f>GRAPHS!L313</f>
        <v>-102.06697819324988</v>
      </c>
      <c r="D313" s="67">
        <f>GRAPHS!O313</f>
        <v>5</v>
      </c>
      <c r="E313" s="67">
        <f>GRAPHS!P313</f>
        <v>-9.8088706694056391</v>
      </c>
      <c r="F313" s="68">
        <f>GRAPHS!Q313</f>
        <v>1.1226504529763091</v>
      </c>
      <c r="G313" s="68">
        <f>GRAPHS!R313</f>
        <v>9.8088706694056391</v>
      </c>
      <c r="H313" s="67">
        <f>GRAPHS!S313</f>
        <v>0</v>
      </c>
      <c r="I313" s="67">
        <f>GRAPHS!T313</f>
        <v>-49.044353347028192</v>
      </c>
      <c r="J313" s="67">
        <f>GRAPHS!U313</f>
        <v>0</v>
      </c>
      <c r="K313" s="69">
        <f>GRAPHS!V313</f>
        <v>-49.044353347028192</v>
      </c>
    </row>
    <row r="314" spans="1:11">
      <c r="A314" s="70">
        <f>GRAPHS!I314</f>
        <v>31.100000000000172</v>
      </c>
      <c r="B314" s="67">
        <f>GRAPHS!J314</f>
        <v>518.43507917104478</v>
      </c>
      <c r="C314" s="67">
        <f>GRAPHS!L314</f>
        <v>-103.04786526019045</v>
      </c>
      <c r="D314" s="67">
        <f>GRAPHS!O314</f>
        <v>5</v>
      </c>
      <c r="E314" s="67">
        <f>GRAPHS!P314</f>
        <v>-9.8088925753460767</v>
      </c>
      <c r="F314" s="68">
        <f>GRAPHS!Q314</f>
        <v>1.1241024145213818</v>
      </c>
      <c r="G314" s="68">
        <f>GRAPHS!R314</f>
        <v>9.8088925753460767</v>
      </c>
      <c r="H314" s="67">
        <f>GRAPHS!S314</f>
        <v>0</v>
      </c>
      <c r="I314" s="67">
        <f>GRAPHS!T314</f>
        <v>-49.044462876730385</v>
      </c>
      <c r="J314" s="67">
        <f>GRAPHS!U314</f>
        <v>0</v>
      </c>
      <c r="K314" s="69">
        <f>GRAPHS!V314</f>
        <v>-49.044462876730385</v>
      </c>
    </row>
    <row r="315" spans="1:11">
      <c r="A315" s="70">
        <f>GRAPHS!I315</f>
        <v>31.200000000000173</v>
      </c>
      <c r="B315" s="67">
        <f>GRAPHS!J315</f>
        <v>508.08124818214901</v>
      </c>
      <c r="C315" s="67">
        <f>GRAPHS!L315</f>
        <v>-104.02875451772506</v>
      </c>
      <c r="D315" s="67">
        <f>GRAPHS!O315</f>
        <v>5</v>
      </c>
      <c r="E315" s="67">
        <f>GRAPHS!P315</f>
        <v>-9.8089146908507416</v>
      </c>
      <c r="F315" s="68">
        <f>GRAPHS!Q315</f>
        <v>1.1255701679420822</v>
      </c>
      <c r="G315" s="68">
        <f>GRAPHS!R315</f>
        <v>9.8089146908507416</v>
      </c>
      <c r="H315" s="67">
        <f>GRAPHS!S315</f>
        <v>0</v>
      </c>
      <c r="I315" s="67">
        <f>GRAPHS!T315</f>
        <v>-49.044573454253708</v>
      </c>
      <c r="J315" s="67">
        <f>GRAPHS!U315</f>
        <v>0</v>
      </c>
      <c r="K315" s="69">
        <f>GRAPHS!V315</f>
        <v>-49.044573454253708</v>
      </c>
    </row>
    <row r="316" spans="1:11">
      <c r="A316" s="70">
        <f>GRAPHS!I316</f>
        <v>31.300000000000175</v>
      </c>
      <c r="B316" s="67">
        <f>GRAPHS!J316</f>
        <v>497.62932815692227</v>
      </c>
      <c r="C316" s="67">
        <f>GRAPHS!L316</f>
        <v>-105.00964598681014</v>
      </c>
      <c r="D316" s="67">
        <f>GRAPHS!O316</f>
        <v>5</v>
      </c>
      <c r="E316" s="67">
        <f>GRAPHS!P316</f>
        <v>-9.8089370159215274</v>
      </c>
      <c r="F316" s="68">
        <f>GRAPHS!Q316</f>
        <v>1.1270537702014174</v>
      </c>
      <c r="G316" s="68">
        <f>GRAPHS!R316</f>
        <v>9.8089370159215274</v>
      </c>
      <c r="H316" s="67">
        <f>GRAPHS!S316</f>
        <v>0</v>
      </c>
      <c r="I316" s="67">
        <f>GRAPHS!T316</f>
        <v>-49.044685079607639</v>
      </c>
      <c r="J316" s="67">
        <f>GRAPHS!U316</f>
        <v>0</v>
      </c>
      <c r="K316" s="69">
        <f>GRAPHS!V316</f>
        <v>-49.044685079607639</v>
      </c>
    </row>
    <row r="317" spans="1:11">
      <c r="A317" s="70">
        <f>GRAPHS!I317</f>
        <v>31.400000000000176</v>
      </c>
      <c r="B317" s="67">
        <f>GRAPHS!J317</f>
        <v>487.07931887316164</v>
      </c>
      <c r="C317" s="67">
        <f>GRAPHS!L317</f>
        <v>-105.99053968840229</v>
      </c>
      <c r="D317" s="67">
        <f>GRAPHS!O317</f>
        <v>5</v>
      </c>
      <c r="E317" s="67">
        <f>GRAPHS!P317</f>
        <v>-9.8089595505603349</v>
      </c>
      <c r="F317" s="68">
        <f>GRAPHS!Q317</f>
        <v>1.1285532789256976</v>
      </c>
      <c r="G317" s="68">
        <f>GRAPHS!R317</f>
        <v>9.8089595505603349</v>
      </c>
      <c r="H317" s="67">
        <f>GRAPHS!S317</f>
        <v>0</v>
      </c>
      <c r="I317" s="67">
        <f>GRAPHS!T317</f>
        <v>-49.044797752801671</v>
      </c>
      <c r="J317" s="67">
        <f>GRAPHS!U317</f>
        <v>0</v>
      </c>
      <c r="K317" s="69">
        <f>GRAPHS!V317</f>
        <v>-49.044797752801671</v>
      </c>
    </row>
    <row r="318" spans="1:11">
      <c r="A318" s="70">
        <f>GRAPHS!I318</f>
        <v>31.500000000000178</v>
      </c>
      <c r="B318" s="67">
        <f>GRAPHS!J318</f>
        <v>476.43122010656862</v>
      </c>
      <c r="C318" s="67">
        <f>GRAPHS!L318</f>
        <v>-106.97143564345832</v>
      </c>
      <c r="D318" s="67">
        <f>GRAPHS!O318</f>
        <v>5</v>
      </c>
      <c r="E318" s="67">
        <f>GRAPHS!P318</f>
        <v>-9.8089822947690894</v>
      </c>
      <c r="F318" s="68">
        <f>GRAPHS!Q318</f>
        <v>1.130068752408266</v>
      </c>
      <c r="G318" s="68">
        <f>GRAPHS!R318</f>
        <v>9.8089822947690894</v>
      </c>
      <c r="H318" s="67">
        <f>GRAPHS!S318</f>
        <v>0</v>
      </c>
      <c r="I318" s="67">
        <f>GRAPHS!T318</f>
        <v>-49.044911473845445</v>
      </c>
      <c r="J318" s="67">
        <f>GRAPHS!U318</f>
        <v>0</v>
      </c>
      <c r="K318" s="69">
        <f>GRAPHS!V318</f>
        <v>-49.044911473845445</v>
      </c>
    </row>
    <row r="319" spans="1:11">
      <c r="A319" s="70">
        <f>GRAPHS!I319</f>
        <v>31.600000000000179</v>
      </c>
      <c r="B319" s="67">
        <f>GRAPHS!J319</f>
        <v>465.68503163074894</v>
      </c>
      <c r="C319" s="67">
        <f>GRAPHS!L319</f>
        <v>-107.95233387293523</v>
      </c>
      <c r="D319" s="67">
        <f>GRAPHS!O319</f>
        <v>5</v>
      </c>
      <c r="E319" s="67">
        <f>GRAPHS!P319</f>
        <v>-9.809005248549731</v>
      </c>
      <c r="F319" s="68">
        <f>GRAPHS!Q319</f>
        <v>1.131600249613276</v>
      </c>
      <c r="G319" s="68">
        <f>GRAPHS!R319</f>
        <v>9.809005248549731</v>
      </c>
      <c r="H319" s="67">
        <f>GRAPHS!S319</f>
        <v>0</v>
      </c>
      <c r="I319" s="67">
        <f>GRAPHS!T319</f>
        <v>-49.045026242748655</v>
      </c>
      <c r="J319" s="67">
        <f>GRAPHS!U319</f>
        <v>0</v>
      </c>
      <c r="K319" s="69">
        <f>GRAPHS!V319</f>
        <v>-49.045026242748655</v>
      </c>
    </row>
    <row r="320" spans="1:11">
      <c r="A320" s="70">
        <f>GRAPHS!I320</f>
        <v>31.70000000000018</v>
      </c>
      <c r="B320" s="67">
        <f>GRAPHS!J320</f>
        <v>454.84075321721269</v>
      </c>
      <c r="C320" s="67">
        <f>GRAPHS!L320</f>
        <v>-108.9332343977902</v>
      </c>
      <c r="D320" s="67">
        <f>GRAPHS!O320</f>
        <v>5</v>
      </c>
      <c r="E320" s="67">
        <f>GRAPHS!P320</f>
        <v>-9.8090284119042188</v>
      </c>
      <c r="F320" s="68">
        <f>GRAPHS!Q320</f>
        <v>1.1331478301795117</v>
      </c>
      <c r="G320" s="68">
        <f>GRAPHS!R320</f>
        <v>9.8090284119042188</v>
      </c>
      <c r="H320" s="67">
        <f>GRAPHS!S320</f>
        <v>0</v>
      </c>
      <c r="I320" s="67">
        <f>GRAPHS!T320</f>
        <v>-49.045142059521098</v>
      </c>
      <c r="J320" s="67">
        <f>GRAPHS!U320</f>
        <v>0</v>
      </c>
      <c r="K320" s="69">
        <f>GRAPHS!V320</f>
        <v>-49.045142059521098</v>
      </c>
    </row>
    <row r="321" spans="1:11">
      <c r="A321" s="70">
        <f>GRAPHS!I321</f>
        <v>31.800000000000182</v>
      </c>
      <c r="B321" s="67">
        <f>GRAPHS!J321</f>
        <v>443.89838463537416</v>
      </c>
      <c r="C321" s="67">
        <f>GRAPHS!L321</f>
        <v>-109.91413723898063</v>
      </c>
      <c r="D321" s="67">
        <f>GRAPHS!O321</f>
        <v>5</v>
      </c>
      <c r="E321" s="67">
        <f>GRAPHS!P321</f>
        <v>-9.8090517848345318</v>
      </c>
      <c r="F321" s="68">
        <f>GRAPHS!Q321</f>
        <v>1.1347115544242603</v>
      </c>
      <c r="G321" s="68">
        <f>GRAPHS!R321</f>
        <v>9.8090517848345318</v>
      </c>
      <c r="H321" s="67">
        <f>GRAPHS!S321</f>
        <v>0</v>
      </c>
      <c r="I321" s="67">
        <f>GRAPHS!T321</f>
        <v>-49.045258924172657</v>
      </c>
      <c r="J321" s="67">
        <f>GRAPHS!U321</f>
        <v>0</v>
      </c>
      <c r="K321" s="69">
        <f>GRAPHS!V321</f>
        <v>-49.045258924172657</v>
      </c>
    </row>
    <row r="322" spans="1:11">
      <c r="A322" s="70">
        <f>GRAPHS!I322</f>
        <v>31.900000000000183</v>
      </c>
      <c r="B322" s="67">
        <f>GRAPHS!J322</f>
        <v>432.8579256525519</v>
      </c>
      <c r="C322" s="67">
        <f>GRAPHS!L322</f>
        <v>-110.89504241746408</v>
      </c>
      <c r="D322" s="67">
        <f>GRAPHS!O322</f>
        <v>5</v>
      </c>
      <c r="E322" s="67">
        <f>GRAPHS!P322</f>
        <v>-9.8090753673426629</v>
      </c>
      <c r="F322" s="68">
        <f>GRAPHS!Q322</f>
        <v>1.1362914833472275</v>
      </c>
      <c r="G322" s="68">
        <f>GRAPHS!R322</f>
        <v>9.8090753673426629</v>
      </c>
      <c r="H322" s="67">
        <f>GRAPHS!S322</f>
        <v>0</v>
      </c>
      <c r="I322" s="67">
        <f>GRAPHS!T322</f>
        <v>-49.045376836713316</v>
      </c>
      <c r="J322" s="67">
        <f>GRAPHS!U322</f>
        <v>0</v>
      </c>
      <c r="K322" s="69">
        <f>GRAPHS!V322</f>
        <v>-49.045376836713316</v>
      </c>
    </row>
    <row r="323" spans="1:11">
      <c r="A323" s="70">
        <f>GRAPHS!I323</f>
        <v>32.000000000000185</v>
      </c>
      <c r="B323" s="67">
        <f>GRAPHS!J323</f>
        <v>421.71937603396879</v>
      </c>
      <c r="C323" s="67">
        <f>GRAPHS!L323</f>
        <v>-111.87594995419835</v>
      </c>
      <c r="D323" s="67">
        <f>GRAPHS!O323</f>
        <v>5</v>
      </c>
      <c r="E323" s="67">
        <f>GRAPHS!P323</f>
        <v>-9.8090991594306267</v>
      </c>
      <c r="F323" s="68">
        <f>GRAPHS!Q323</f>
        <v>1.1378876786345016</v>
      </c>
      <c r="G323" s="68">
        <f>GRAPHS!R323</f>
        <v>9.8090991594306267</v>
      </c>
      <c r="H323" s="67">
        <f>GRAPHS!S323</f>
        <v>0</v>
      </c>
      <c r="I323" s="67">
        <f>GRAPHS!T323</f>
        <v>-49.045495797153137</v>
      </c>
      <c r="J323" s="67">
        <f>GRAPHS!U323</f>
        <v>0</v>
      </c>
      <c r="K323" s="69">
        <f>GRAPHS!V323</f>
        <v>-49.045495797153137</v>
      </c>
    </row>
    <row r="324" spans="1:11">
      <c r="A324" s="70">
        <f>GRAPHS!I324</f>
        <v>32.100000000000186</v>
      </c>
      <c r="B324" s="67">
        <f>GRAPHS!J324</f>
        <v>410.48273554275181</v>
      </c>
      <c r="C324" s="67">
        <f>GRAPHS!L324</f>
        <v>-112.85685987014141</v>
      </c>
      <c r="D324" s="67">
        <f>GRAPHS!O324</f>
        <v>5</v>
      </c>
      <c r="E324" s="67">
        <f>GRAPHS!P324</f>
        <v>-9.8091231611004517</v>
      </c>
      <c r="F324" s="68">
        <f>GRAPHS!Q324</f>
        <v>1.1395002026625685</v>
      </c>
      <c r="G324" s="68">
        <f>GRAPHS!R324</f>
        <v>9.8091231611004517</v>
      </c>
      <c r="H324" s="67">
        <f>GRAPHS!S324</f>
        <v>0</v>
      </c>
      <c r="I324" s="67">
        <f>GRAPHS!T324</f>
        <v>-49.045615805502258</v>
      </c>
      <c r="J324" s="67">
        <f>GRAPHS!U324</f>
        <v>0</v>
      </c>
      <c r="K324" s="69">
        <f>GRAPHS!V324</f>
        <v>-49.045615805502258</v>
      </c>
    </row>
    <row r="325" spans="1:11">
      <c r="A325" s="70">
        <f>GRAPHS!I325</f>
        <v>32.200000000000188</v>
      </c>
      <c r="B325" s="67">
        <f>GRAPHS!J325</f>
        <v>399.14800393993215</v>
      </c>
      <c r="C325" s="67">
        <f>GRAPHS!L325</f>
        <v>-113.83777218625146</v>
      </c>
      <c r="D325" s="67">
        <f>GRAPHS!O325</f>
        <v>5</v>
      </c>
      <c r="E325" s="67">
        <f>GRAPHS!P325</f>
        <v>-9.8091473723541878</v>
      </c>
      <c r="F325" s="68">
        <f>GRAPHS!Q325</f>
        <v>1.14112911850237</v>
      </c>
      <c r="G325" s="68">
        <f>GRAPHS!R325</f>
        <v>9.8091473723541878</v>
      </c>
      <c r="H325" s="67">
        <f>GRAPHS!S325</f>
        <v>0</v>
      </c>
      <c r="I325" s="67">
        <f>GRAPHS!T325</f>
        <v>-49.045736861770941</v>
      </c>
      <c r="J325" s="67">
        <f>GRAPHS!U325</f>
        <v>0</v>
      </c>
      <c r="K325" s="69">
        <f>GRAPHS!V325</f>
        <v>-49.045736861770941</v>
      </c>
    </row>
    <row r="326" spans="1:11">
      <c r="A326" s="70">
        <f>GRAPHS!I326</f>
        <v>32.300000000000189</v>
      </c>
      <c r="B326" s="67">
        <f>GRAPHS!J326</f>
        <v>387.71518098444523</v>
      </c>
      <c r="C326" s="67">
        <f>GRAPHS!L326</f>
        <v>-114.81868692348688</v>
      </c>
      <c r="D326" s="67">
        <f>GRAPHS!O326</f>
        <v>5</v>
      </c>
      <c r="E326" s="67">
        <f>GRAPHS!P326</f>
        <v>-9.8091717931939009</v>
      </c>
      <c r="F326" s="68">
        <f>GRAPHS!Q326</f>
        <v>1.1427744899234156</v>
      </c>
      <c r="G326" s="68">
        <f>GRAPHS!R326</f>
        <v>9.8091717931939009</v>
      </c>
      <c r="H326" s="67">
        <f>GRAPHS!S326</f>
        <v>0</v>
      </c>
      <c r="I326" s="67">
        <f>GRAPHS!T326</f>
        <v>-49.045858965969501</v>
      </c>
      <c r="J326" s="67">
        <f>GRAPHS!U326</f>
        <v>0</v>
      </c>
      <c r="K326" s="69">
        <f>GRAPHS!V326</f>
        <v>-49.045858965969501</v>
      </c>
    </row>
    <row r="327" spans="1:11">
      <c r="A327" s="70">
        <f>GRAPHS!I327</f>
        <v>32.40000000000019</v>
      </c>
      <c r="B327" s="67">
        <f>GRAPHS!J327</f>
        <v>376.18426643313057</v>
      </c>
      <c r="C327" s="67">
        <f>GRAPHS!L327</f>
        <v>-115.79960410280627</v>
      </c>
      <c r="D327" s="67">
        <f>GRAPHS!O327</f>
        <v>5</v>
      </c>
      <c r="E327" s="67">
        <f>GRAPHS!P327</f>
        <v>-9.8091964236216747</v>
      </c>
      <c r="F327" s="68">
        <f>GRAPHS!Q327</f>
        <v>1.1444363813979408</v>
      </c>
      <c r="G327" s="68">
        <f>GRAPHS!R327</f>
        <v>9.8091964236216747</v>
      </c>
      <c r="H327" s="67">
        <f>GRAPHS!S327</f>
        <v>0</v>
      </c>
      <c r="I327" s="67">
        <f>GRAPHS!T327</f>
        <v>-49.04598211810837</v>
      </c>
      <c r="J327" s="67">
        <f>GRAPHS!U327</f>
        <v>0</v>
      </c>
      <c r="K327" s="69">
        <f>GRAPHS!V327</f>
        <v>-49.04598211810837</v>
      </c>
    </row>
    <row r="328" spans="1:11">
      <c r="A328" s="70">
        <f>GRAPHS!I328</f>
        <v>32.500000000000192</v>
      </c>
      <c r="B328" s="67">
        <f>GRAPHS!J328</f>
        <v>364.55526004073181</v>
      </c>
      <c r="C328" s="67">
        <f>GRAPHS!L328</f>
        <v>-116.78052374516844</v>
      </c>
      <c r="D328" s="67">
        <f>GRAPHS!O328</f>
        <v>5</v>
      </c>
      <c r="E328" s="67">
        <f>GRAPHS!P328</f>
        <v>-9.8092212636396141</v>
      </c>
      <c r="F328" s="68">
        <f>GRAPHS!Q328</f>
        <v>1.1461148581051146</v>
      </c>
      <c r="G328" s="68">
        <f>GRAPHS!R328</f>
        <v>9.8092212636396141</v>
      </c>
      <c r="H328" s="67">
        <f>GRAPHS!S328</f>
        <v>0</v>
      </c>
      <c r="I328" s="67">
        <f>GRAPHS!T328</f>
        <v>-49.046106318198071</v>
      </c>
      <c r="J328" s="67">
        <f>GRAPHS!U328</f>
        <v>0</v>
      </c>
      <c r="K328" s="69">
        <f>GRAPHS!V328</f>
        <v>-49.046106318198071</v>
      </c>
    </row>
    <row r="329" spans="1:11">
      <c r="A329" s="70">
        <f>GRAPHS!I329</f>
        <v>32.600000000000193</v>
      </c>
      <c r="B329" s="67">
        <f>GRAPHS!J329</f>
        <v>352.82816155989678</v>
      </c>
      <c r="C329" s="67">
        <f>GRAPHS!L329</f>
        <v>-117.7614458715324</v>
      </c>
      <c r="D329" s="67">
        <f>GRAPHS!O329</f>
        <v>5</v>
      </c>
      <c r="E329" s="67">
        <f>GRAPHS!P329</f>
        <v>-9.8092463132498384</v>
      </c>
      <c r="F329" s="68">
        <f>GRAPHS!Q329</f>
        <v>1.1478099859352999</v>
      </c>
      <c r="G329" s="68">
        <f>GRAPHS!R329</f>
        <v>9.8092463132498384</v>
      </c>
      <c r="H329" s="67">
        <f>GRAPHS!S329</f>
        <v>0</v>
      </c>
      <c r="I329" s="67">
        <f>GRAPHS!T329</f>
        <v>-49.04623156624919</v>
      </c>
      <c r="J329" s="67">
        <f>GRAPHS!U329</f>
        <v>0</v>
      </c>
      <c r="K329" s="69">
        <f>GRAPHS!V329</f>
        <v>-49.04623156624919</v>
      </c>
    </row>
    <row r="330" spans="1:11">
      <c r="A330" s="70">
        <f>GRAPHS!I330</f>
        <v>32.700000000000195</v>
      </c>
      <c r="B330" s="67">
        <f>GRAPHS!J330</f>
        <v>341.00297074117731</v>
      </c>
      <c r="C330" s="67">
        <f>GRAPHS!L330</f>
        <v>-118.74237050285738</v>
      </c>
      <c r="D330" s="67">
        <f>GRAPHS!O330</f>
        <v>5</v>
      </c>
      <c r="E330" s="67">
        <f>GRAPHS!P330</f>
        <v>-9.8092715724544846</v>
      </c>
      <c r="F330" s="68">
        <f>GRAPHS!Q330</f>
        <v>1.1495218314943596</v>
      </c>
      <c r="G330" s="68">
        <f>GRAPHS!R330</f>
        <v>9.8092715724544846</v>
      </c>
      <c r="H330" s="67">
        <f>GRAPHS!S330</f>
        <v>0</v>
      </c>
      <c r="I330" s="67">
        <f>GRAPHS!T330</f>
        <v>-49.046357862272423</v>
      </c>
      <c r="J330" s="67">
        <f>GRAPHS!U330</f>
        <v>0</v>
      </c>
      <c r="K330" s="69">
        <f>GRAPHS!V330</f>
        <v>-49.046357862272423</v>
      </c>
    </row>
    <row r="331" spans="1:11">
      <c r="A331" s="70">
        <f>GRAPHS!I331</f>
        <v>32.800000000000196</v>
      </c>
      <c r="B331" s="67">
        <f>GRAPHS!J331</f>
        <v>329.07968733302931</v>
      </c>
      <c r="C331" s="67">
        <f>GRAPHS!L331</f>
        <v>-119.72329766010283</v>
      </c>
      <c r="D331" s="67">
        <f>GRAPHS!O331</f>
        <v>5</v>
      </c>
      <c r="E331" s="67">
        <f>GRAPHS!P331</f>
        <v>-9.809297041255709</v>
      </c>
      <c r="F331" s="68">
        <f>GRAPHS!Q331</f>
        <v>1.1512504621080175</v>
      </c>
      <c r="G331" s="68">
        <f>GRAPHS!R331</f>
        <v>9.809297041255709</v>
      </c>
      <c r="H331" s="67">
        <f>GRAPHS!S331</f>
        <v>0</v>
      </c>
      <c r="I331" s="67">
        <f>GRAPHS!T331</f>
        <v>-49.046485206278547</v>
      </c>
      <c r="J331" s="67">
        <f>GRAPHS!U331</f>
        <v>0</v>
      </c>
      <c r="K331" s="69">
        <f>GRAPHS!V331</f>
        <v>-49.046485206278547</v>
      </c>
    </row>
    <row r="332" spans="1:11">
      <c r="A332" s="70">
        <f>GRAPHS!I332</f>
        <v>32.900000000000198</v>
      </c>
      <c r="B332" s="67">
        <f>GRAPHS!J332</f>
        <v>317.05831108181275</v>
      </c>
      <c r="C332" s="67">
        <f>GRAPHS!L332</f>
        <v>-120.7042273642284</v>
      </c>
      <c r="D332" s="67">
        <f>GRAPHS!O332</f>
        <v>5</v>
      </c>
      <c r="E332" s="67">
        <f>GRAPHS!P332</f>
        <v>-9.809322719655686</v>
      </c>
      <c r="F332" s="68">
        <f>GRAPHS!Q332</f>
        <v>1.1529959458262684</v>
      </c>
      <c r="G332" s="68">
        <f>GRAPHS!R332</f>
        <v>9.809322719655686</v>
      </c>
      <c r="H332" s="67">
        <f>GRAPHS!S332</f>
        <v>0</v>
      </c>
      <c r="I332" s="67">
        <f>GRAPHS!T332</f>
        <v>-49.046613598278427</v>
      </c>
      <c r="J332" s="67">
        <f>GRAPHS!U332</f>
        <v>0</v>
      </c>
      <c r="K332" s="69">
        <f>GRAPHS!V332</f>
        <v>-49.046613598278427</v>
      </c>
    </row>
    <row r="333" spans="1:11">
      <c r="A333" s="70">
        <f>GRAPHS!I333</f>
        <v>33.000000000000199</v>
      </c>
      <c r="B333" s="67">
        <f>GRAPHS!J333</f>
        <v>304.93884173179163</v>
      </c>
      <c r="C333" s="67">
        <f>GRAPHS!L333</f>
        <v>-121.68515963619397</v>
      </c>
      <c r="D333" s="67">
        <f>GRAPHS!O333</f>
        <v>5</v>
      </c>
      <c r="E333" s="67">
        <f>GRAPHS!P333</f>
        <v>-9.8093486076566094</v>
      </c>
      <c r="F333" s="68">
        <f>GRAPHS!Q333</f>
        <v>1.1547583514278394</v>
      </c>
      <c r="G333" s="68">
        <f>GRAPHS!R333</f>
        <v>9.8093486076566094</v>
      </c>
      <c r="H333" s="67">
        <f>GRAPHS!S333</f>
        <v>0</v>
      </c>
      <c r="I333" s="67">
        <f>GRAPHS!T333</f>
        <v>-49.046743038283047</v>
      </c>
      <c r="J333" s="67">
        <f>GRAPHS!U333</f>
        <v>0</v>
      </c>
      <c r="K333" s="69">
        <f>GRAPHS!V333</f>
        <v>-49.046743038283047</v>
      </c>
    </row>
    <row r="334" spans="1:11">
      <c r="A334" s="70">
        <f>GRAPHS!I334</f>
        <v>33.1000000000002</v>
      </c>
      <c r="B334" s="67">
        <f>GRAPHS!J334</f>
        <v>292.72127902513392</v>
      </c>
      <c r="C334" s="67">
        <f>GRAPHS!L334</f>
        <v>-122.66609449695963</v>
      </c>
      <c r="D334" s="67">
        <f>GRAPHS!O334</f>
        <v>5</v>
      </c>
      <c r="E334" s="67">
        <f>GRAPHS!P334</f>
        <v>-9.8093747052606872</v>
      </c>
      <c r="F334" s="68">
        <f>GRAPHS!Q334</f>
        <v>1.1565377484247037</v>
      </c>
      <c r="G334" s="68">
        <f>GRAPHS!R334</f>
        <v>9.8093747052606872</v>
      </c>
      <c r="H334" s="67">
        <f>GRAPHS!S334</f>
        <v>0</v>
      </c>
      <c r="I334" s="67">
        <f>GRAPHS!T334</f>
        <v>-49.046873526303436</v>
      </c>
      <c r="J334" s="67">
        <f>GRAPHS!U334</f>
        <v>0</v>
      </c>
      <c r="K334" s="69">
        <f>GRAPHS!V334</f>
        <v>-49.046873526303436</v>
      </c>
    </row>
    <row r="335" spans="1:11">
      <c r="A335" s="70">
        <f>GRAPHS!I335</f>
        <v>33.200000000000202</v>
      </c>
      <c r="B335" s="67">
        <f>GRAPHS!J335</f>
        <v>280.40562270191168</v>
      </c>
      <c r="C335" s="67">
        <f>GRAPHS!L335</f>
        <v>-123.6470319674857</v>
      </c>
      <c r="D335" s="67">
        <f>GRAPHS!O335</f>
        <v>5</v>
      </c>
      <c r="E335" s="67">
        <f>GRAPHS!P335</f>
        <v>-9.809401012470147</v>
      </c>
      <c r="F335" s="68">
        <f>GRAPHS!Q335</f>
        <v>1.1583342070666469</v>
      </c>
      <c r="G335" s="68">
        <f>GRAPHS!R335</f>
        <v>9.809401012470147</v>
      </c>
      <c r="H335" s="67">
        <f>GRAPHS!S335</f>
        <v>0</v>
      </c>
      <c r="I335" s="67">
        <f>GRAPHS!T335</f>
        <v>-49.047005062350735</v>
      </c>
      <c r="J335" s="67">
        <f>GRAPHS!U335</f>
        <v>0</v>
      </c>
      <c r="K335" s="69">
        <f>GRAPHS!V335</f>
        <v>-49.047005062350735</v>
      </c>
    </row>
    <row r="336" spans="1:11">
      <c r="A336" s="70">
        <f>GRAPHS!I336</f>
        <v>33.300000000000203</v>
      </c>
      <c r="B336" s="67">
        <f>GRAPHS!J336</f>
        <v>267.99187250010078</v>
      </c>
      <c r="C336" s="67">
        <f>GRAPHS!L336</f>
        <v>-124.62797206873272</v>
      </c>
      <c r="D336" s="67">
        <f>GRAPHS!O336</f>
        <v>5</v>
      </c>
      <c r="E336" s="67">
        <f>GRAPHS!P336</f>
        <v>-9.8094275292872339</v>
      </c>
      <c r="F336" s="68">
        <f>GRAPHS!Q336</f>
        <v>1.1601477983458859</v>
      </c>
      <c r="G336" s="68">
        <f>GRAPHS!R336</f>
        <v>9.8094275292872339</v>
      </c>
      <c r="H336" s="67">
        <f>GRAPHS!S336</f>
        <v>0</v>
      </c>
      <c r="I336" s="67">
        <f>GRAPHS!T336</f>
        <v>-49.04713764643617</v>
      </c>
      <c r="J336" s="67">
        <f>GRAPHS!U336</f>
        <v>0</v>
      </c>
      <c r="K336" s="69">
        <f>GRAPHS!V336</f>
        <v>-49.04713764643617</v>
      </c>
    </row>
    <row r="337" spans="1:11">
      <c r="A337" s="70">
        <f>GRAPHS!I337</f>
        <v>33.400000000000205</v>
      </c>
      <c r="B337" s="67">
        <f>GRAPHS!J337</f>
        <v>255.48002815558107</v>
      </c>
      <c r="C337" s="67">
        <f>GRAPHS!L337</f>
        <v>-125.60891482166144</v>
      </c>
      <c r="D337" s="67">
        <f>GRAPHS!O337</f>
        <v>5</v>
      </c>
      <c r="E337" s="67">
        <f>GRAPHS!P337</f>
        <v>-9.809454255714213</v>
      </c>
      <c r="F337" s="68">
        <f>GRAPHS!Q337</f>
        <v>1.1619785940017393</v>
      </c>
      <c r="G337" s="68">
        <f>GRAPHS!R337</f>
        <v>9.809454255714213</v>
      </c>
      <c r="H337" s="67">
        <f>GRAPHS!S337</f>
        <v>0</v>
      </c>
      <c r="I337" s="67">
        <f>GRAPHS!T337</f>
        <v>-49.047271278571067</v>
      </c>
      <c r="J337" s="67">
        <f>GRAPHS!U337</f>
        <v>0</v>
      </c>
      <c r="K337" s="69">
        <f>GRAPHS!V337</f>
        <v>-49.047271278571067</v>
      </c>
    </row>
    <row r="338" spans="1:11">
      <c r="A338" s="70">
        <f>GRAPHS!I338</f>
        <v>33.500000000000206</v>
      </c>
      <c r="B338" s="67">
        <f>GRAPHS!J338</f>
        <v>242.87008940213636</v>
      </c>
      <c r="C338" s="67">
        <f>GRAPHS!L338</f>
        <v>-126.58986024723286</v>
      </c>
      <c r="D338" s="67">
        <f>GRAPHS!O338</f>
        <v>5</v>
      </c>
      <c r="E338" s="67">
        <f>GRAPHS!P338</f>
        <v>-9.8094811917533669</v>
      </c>
      <c r="F338" s="68">
        <f>GRAPHS!Q338</f>
        <v>1.1638266665253545</v>
      </c>
      <c r="G338" s="68">
        <f>GRAPHS!R338</f>
        <v>9.8094811917533669</v>
      </c>
      <c r="H338" s="67">
        <f>GRAPHS!S338</f>
        <v>0</v>
      </c>
      <c r="I338" s="67">
        <f>GRAPHS!T338</f>
        <v>-49.047405958766831</v>
      </c>
      <c r="J338" s="67">
        <f>GRAPHS!U338</f>
        <v>0</v>
      </c>
      <c r="K338" s="69">
        <f>GRAPHS!V338</f>
        <v>-49.047405958766831</v>
      </c>
    </row>
    <row r="339" spans="1:11">
      <c r="A339" s="70">
        <f>GRAPHS!I339</f>
        <v>33.600000000000207</v>
      </c>
      <c r="B339" s="67">
        <f>GRAPHS!J339</f>
        <v>230.16205597145429</v>
      </c>
      <c r="C339" s="67">
        <f>GRAPHS!L339</f>
        <v>-127.5708083664082</v>
      </c>
      <c r="D339" s="67">
        <f>GRAPHS!O339</f>
        <v>5</v>
      </c>
      <c r="E339" s="67">
        <f>GRAPHS!P339</f>
        <v>-9.809508337406994</v>
      </c>
      <c r="F339" s="68">
        <f>GRAPHS!Q339</f>
        <v>1.1656920891644864</v>
      </c>
      <c r="G339" s="68">
        <f>GRAPHS!R339</f>
        <v>9.809508337406994</v>
      </c>
      <c r="H339" s="67">
        <f>GRAPHS!S339</f>
        <v>0</v>
      </c>
      <c r="I339" s="67">
        <f>GRAPHS!T339</f>
        <v>-49.047541687034972</v>
      </c>
      <c r="J339" s="67">
        <f>GRAPHS!U339</f>
        <v>0</v>
      </c>
      <c r="K339" s="69">
        <f>GRAPHS!V339</f>
        <v>-49.047541687034972</v>
      </c>
    </row>
    <row r="340" spans="1:11">
      <c r="A340" s="70">
        <f>GRAPHS!I340</f>
        <v>33.700000000000209</v>
      </c>
      <c r="B340" s="67">
        <f>GRAPHS!J340</f>
        <v>217.35592759312644</v>
      </c>
      <c r="C340" s="67">
        <f>GRAPHS!L340</f>
        <v>-128.55175920014889</v>
      </c>
      <c r="D340" s="67">
        <f>GRAPHS!O340</f>
        <v>5</v>
      </c>
      <c r="E340" s="67">
        <f>GRAPHS!P340</f>
        <v>-9.8095356926774091</v>
      </c>
      <c r="F340" s="68">
        <f>GRAPHS!Q340</f>
        <v>1.1675749359283312</v>
      </c>
      <c r="G340" s="68">
        <f>GRAPHS!R340</f>
        <v>9.8095356926774091</v>
      </c>
      <c r="H340" s="67">
        <f>GRAPHS!S340</f>
        <v>0</v>
      </c>
      <c r="I340" s="67">
        <f>GRAPHS!T340</f>
        <v>-49.047678463387044</v>
      </c>
      <c r="J340" s="67">
        <f>GRAPHS!U340</f>
        <v>0</v>
      </c>
      <c r="K340" s="69">
        <f>GRAPHS!V340</f>
        <v>-49.047678463387044</v>
      </c>
    </row>
    <row r="341" spans="1:11">
      <c r="A341" s="70">
        <f>GRAPHS!I341</f>
        <v>33.80000000000021</v>
      </c>
      <c r="B341" s="67">
        <f>GRAPHS!J341</f>
        <v>204.45170399464817</v>
      </c>
      <c r="C341" s="67">
        <f>GRAPHS!L341</f>
        <v>-129.53271276941663</v>
      </c>
      <c r="D341" s="67">
        <f>GRAPHS!O341</f>
        <v>5</v>
      </c>
      <c r="E341" s="67">
        <f>GRAPHS!P341</f>
        <v>-9.8095632575669516</v>
      </c>
      <c r="F341" s="68">
        <f>GRAPHS!Q341</f>
        <v>1.1694752815924148</v>
      </c>
      <c r="G341" s="68">
        <f>GRAPHS!R341</f>
        <v>9.8095632575669516</v>
      </c>
      <c r="H341" s="67">
        <f>GRAPHS!S341</f>
        <v>0</v>
      </c>
      <c r="I341" s="67">
        <f>GRAPHS!T341</f>
        <v>-49.047816287834756</v>
      </c>
      <c r="J341" s="67">
        <f>GRAPHS!U341</f>
        <v>0</v>
      </c>
      <c r="K341" s="69">
        <f>GRAPHS!V341</f>
        <v>-49.047816287834756</v>
      </c>
    </row>
    <row r="342" spans="1:11">
      <c r="A342" s="70">
        <f>GRAPHS!I342</f>
        <v>33.900000000000212</v>
      </c>
      <c r="B342" s="67">
        <f>GRAPHS!J342</f>
        <v>191.44938490141868</v>
      </c>
      <c r="C342" s="67">
        <f>GRAPHS!L342</f>
        <v>-130.51366909517333</v>
      </c>
      <c r="D342" s="67">
        <f>GRAPHS!O342</f>
        <v>5</v>
      </c>
      <c r="E342" s="67">
        <f>GRAPHS!P342</f>
        <v>-9.8095910320779716</v>
      </c>
      <c r="F342" s="68">
        <f>GRAPHS!Q342</f>
        <v>1.171393201703538</v>
      </c>
      <c r="G342" s="68">
        <f>GRAPHS!R342</f>
        <v>9.8095910320779716</v>
      </c>
      <c r="H342" s="67">
        <f>GRAPHS!S342</f>
        <v>0</v>
      </c>
      <c r="I342" s="67">
        <f>GRAPHS!T342</f>
        <v>-49.047955160389861</v>
      </c>
      <c r="J342" s="67">
        <f>GRAPHS!U342</f>
        <v>0</v>
      </c>
      <c r="K342" s="69">
        <f>GRAPHS!V342</f>
        <v>-49.047955160389861</v>
      </c>
    </row>
    <row r="343" spans="1:11">
      <c r="A343" s="70">
        <f>GRAPHS!I343</f>
        <v>34.000000000000213</v>
      </c>
      <c r="B343" s="67">
        <f>GRAPHS!J343</f>
        <v>178.34897003674095</v>
      </c>
      <c r="C343" s="67">
        <f>GRAPHS!L343</f>
        <v>-131.49462819838112</v>
      </c>
      <c r="D343" s="67">
        <f>GRAPHS!O343</f>
        <v>5</v>
      </c>
      <c r="E343" s="67">
        <f>GRAPHS!P343</f>
        <v>-9.8096190162128423</v>
      </c>
      <c r="F343" s="68">
        <f>GRAPHS!Q343</f>
        <v>1.1733287725847752</v>
      </c>
      <c r="G343" s="68">
        <f>GRAPHS!R343</f>
        <v>9.8096190162128423</v>
      </c>
      <c r="H343" s="67">
        <f>GRAPHS!S343</f>
        <v>0</v>
      </c>
      <c r="I343" s="67">
        <f>GRAPHS!T343</f>
        <v>-49.048095081064211</v>
      </c>
      <c r="J343" s="67">
        <f>GRAPHS!U343</f>
        <v>0</v>
      </c>
      <c r="K343" s="69">
        <f>GRAPHS!V343</f>
        <v>-49.048095081064211</v>
      </c>
    </row>
    <row r="344" spans="1:11">
      <c r="A344" s="70">
        <f>GRAPHS!I344</f>
        <v>34.100000000000215</v>
      </c>
      <c r="B344" s="67">
        <f>GRAPHS!J344</f>
        <v>165.15045912182177</v>
      </c>
      <c r="C344" s="67">
        <f>GRAPHS!L344</f>
        <v>-132.47559010000239</v>
      </c>
      <c r="D344" s="67">
        <f>GRAPHS!O344</f>
        <v>5</v>
      </c>
      <c r="E344" s="67">
        <f>GRAPHS!P344</f>
        <v>-9.8096472099739511</v>
      </c>
      <c r="F344" s="68">
        <f>GRAPHS!Q344</f>
        <v>1.1752820713405314</v>
      </c>
      <c r="G344" s="68">
        <f>GRAPHS!R344</f>
        <v>9.8096472099739511</v>
      </c>
      <c r="H344" s="67">
        <f>GRAPHS!S344</f>
        <v>0</v>
      </c>
      <c r="I344" s="67">
        <f>GRAPHS!T344</f>
        <v>-49.048236049869757</v>
      </c>
      <c r="J344" s="67">
        <f>GRAPHS!U344</f>
        <v>0</v>
      </c>
      <c r="K344" s="69">
        <f>GRAPHS!V344</f>
        <v>-49.048236049869757</v>
      </c>
    </row>
    <row r="345" spans="1:11">
      <c r="A345" s="70">
        <f>GRAPHS!I345</f>
        <v>34.200000000000216</v>
      </c>
      <c r="B345" s="67">
        <f>GRAPHS!J345</f>
        <v>151.85385187577165</v>
      </c>
      <c r="C345" s="67">
        <f>GRAPHS!L345</f>
        <v>-133.4565548209998</v>
      </c>
      <c r="D345" s="67">
        <f>GRAPHS!O345</f>
        <v>5</v>
      </c>
      <c r="E345" s="67">
        <f>GRAPHS!P345</f>
        <v>-9.8096756133637069</v>
      </c>
      <c r="F345" s="68">
        <f>GRAPHS!Q345</f>
        <v>1.1772531758616542</v>
      </c>
      <c r="G345" s="68">
        <f>GRAPHS!R345</f>
        <v>9.8096756133637069</v>
      </c>
      <c r="H345" s="67">
        <f>GRAPHS!S345</f>
        <v>0</v>
      </c>
      <c r="I345" s="67">
        <f>GRAPHS!T345</f>
        <v>-49.048378066818536</v>
      </c>
      <c r="J345" s="67">
        <f>GRAPHS!U345</f>
        <v>0</v>
      </c>
      <c r="K345" s="69">
        <f>GRAPHS!V345</f>
        <v>-49.048378066818536</v>
      </c>
    </row>
    <row r="346" spans="1:11">
      <c r="A346" s="70">
        <f>GRAPHS!I346</f>
        <v>34.300000000000217</v>
      </c>
      <c r="B346" s="67">
        <f>GRAPHS!J346</f>
        <v>138.45914801560485</v>
      </c>
      <c r="C346" s="67">
        <f>GRAPHS!L346</f>
        <v>-134.43752238233617</v>
      </c>
      <c r="D346" s="67">
        <f>GRAPHS!O346</f>
        <v>5</v>
      </c>
      <c r="E346" s="67">
        <f>GRAPHS!P346</f>
        <v>-9.8097042263845342</v>
      </c>
      <c r="F346" s="68">
        <f>GRAPHS!Q346</f>
        <v>1.1792421648306051</v>
      </c>
      <c r="G346" s="68">
        <f>GRAPHS!R346</f>
        <v>9.8097042263845342</v>
      </c>
      <c r="H346" s="67">
        <f>GRAPHS!S346</f>
        <v>0</v>
      </c>
      <c r="I346" s="67">
        <f>GRAPHS!T346</f>
        <v>-49.048521131922669</v>
      </c>
      <c r="J346" s="67">
        <f>GRAPHS!U346</f>
        <v>0</v>
      </c>
      <c r="K346" s="69">
        <f>GRAPHS!V346</f>
        <v>-49.048521131922669</v>
      </c>
    </row>
    <row r="347" spans="1:11">
      <c r="A347" s="70">
        <f>GRAPHS!I347</f>
        <v>34.400000000000219</v>
      </c>
      <c r="B347" s="67">
        <f>GRAPHS!J347</f>
        <v>124.96634725623932</v>
      </c>
      <c r="C347" s="67">
        <f>GRAPHS!L347</f>
        <v>-135.41849280497462</v>
      </c>
      <c r="D347" s="67">
        <f>GRAPHS!O347</f>
        <v>5</v>
      </c>
      <c r="E347" s="67">
        <f>GRAPHS!P347</f>
        <v>-9.8097330490388757</v>
      </c>
      <c r="F347" s="68">
        <f>GRAPHS!Q347</f>
        <v>1.1812491177266864</v>
      </c>
      <c r="G347" s="68">
        <f>GRAPHS!R347</f>
        <v>9.8097330490388757</v>
      </c>
      <c r="H347" s="67">
        <f>GRAPHS!S347</f>
        <v>0</v>
      </c>
      <c r="I347" s="67">
        <f>GRAPHS!T347</f>
        <v>-49.048665245194378</v>
      </c>
      <c r="J347" s="67">
        <f>GRAPHS!U347</f>
        <v>0</v>
      </c>
      <c r="K347" s="69">
        <f>GRAPHS!V347</f>
        <v>-49.048665245194378</v>
      </c>
    </row>
    <row r="348" spans="1:11">
      <c r="A348" s="70">
        <f>GRAPHS!I348</f>
        <v>34.50000000000022</v>
      </c>
      <c r="B348" s="67">
        <f>GRAPHS!J348</f>
        <v>111.37544931049666</v>
      </c>
      <c r="C348" s="67">
        <f>GRAPHS!L348</f>
        <v>-136.39946610987852</v>
      </c>
      <c r="D348" s="67">
        <f>GRAPHS!O348</f>
        <v>5</v>
      </c>
      <c r="E348" s="67">
        <f>GRAPHS!P348</f>
        <v>-9.8097620813291897</v>
      </c>
      <c r="F348" s="68">
        <f>GRAPHS!Q348</f>
        <v>1.1832741148313271</v>
      </c>
      <c r="G348" s="68">
        <f>GRAPHS!R348</f>
        <v>9.8097620813291897</v>
      </c>
      <c r="H348" s="67">
        <f>GRAPHS!S348</f>
        <v>0</v>
      </c>
      <c r="I348" s="67">
        <f>GRAPHS!T348</f>
        <v>-49.048810406645948</v>
      </c>
      <c r="J348" s="67">
        <f>GRAPHS!U348</f>
        <v>0</v>
      </c>
      <c r="K348" s="69">
        <f>GRAPHS!V348</f>
        <v>-49.048810406645948</v>
      </c>
    </row>
    <row r="349" spans="1:11">
      <c r="A349" s="70">
        <f>GRAPHS!I349</f>
        <v>34.600000000000222</v>
      </c>
      <c r="B349" s="67">
        <f>GRAPHS!J349</f>
        <v>97.686453889102168</v>
      </c>
      <c r="C349" s="67">
        <f>GRAPHS!L349</f>
        <v>-137.38044231801143</v>
      </c>
      <c r="D349" s="67">
        <f>GRAPHS!O349</f>
        <v>5</v>
      </c>
      <c r="E349" s="67">
        <f>GRAPHS!P349</f>
        <v>-9.8097913232579597</v>
      </c>
      <c r="F349" s="68">
        <f>GRAPHS!Q349</f>
        <v>1.1853172372334284</v>
      </c>
      <c r="G349" s="68">
        <f>GRAPHS!R349</f>
        <v>9.8097913232579597</v>
      </c>
      <c r="H349" s="67">
        <f>GRAPHS!S349</f>
        <v>0</v>
      </c>
      <c r="I349" s="67">
        <f>GRAPHS!T349</f>
        <v>-49.0489566162898</v>
      </c>
      <c r="J349" s="67">
        <f>GRAPHS!U349</f>
        <v>0</v>
      </c>
      <c r="K349" s="69">
        <f>GRAPHS!V349</f>
        <v>-49.0489566162898</v>
      </c>
    </row>
    <row r="350" spans="1:11">
      <c r="A350" s="70">
        <f>GRAPHS!I350</f>
        <v>34.700000000000223</v>
      </c>
      <c r="B350" s="67">
        <f>GRAPHS!J350</f>
        <v>83.899360700684738</v>
      </c>
      <c r="C350" s="67">
        <f>GRAPHS!L350</f>
        <v>-138.36142145033722</v>
      </c>
      <c r="D350" s="67">
        <f>GRAPHS!O350</f>
        <v>5</v>
      </c>
      <c r="E350" s="67">
        <f>GRAPHS!P350</f>
        <v>-9.8098207748276778</v>
      </c>
      <c r="F350" s="68">
        <f>GRAPHS!Q350</f>
        <v>1.1873785668347665</v>
      </c>
      <c r="G350" s="68">
        <f>GRAPHS!R350</f>
        <v>9.8098207748276778</v>
      </c>
      <c r="H350" s="67">
        <f>GRAPHS!S350</f>
        <v>0</v>
      </c>
      <c r="I350" s="67">
        <f>GRAPHS!T350</f>
        <v>-49.049103874138389</v>
      </c>
      <c r="J350" s="67">
        <f>GRAPHS!U350</f>
        <v>0</v>
      </c>
      <c r="K350" s="69">
        <f>GRAPHS!V350</f>
        <v>-49.049103874138389</v>
      </c>
    </row>
    <row r="351" spans="1:11">
      <c r="A351" s="70">
        <f>GRAPHS!I351</f>
        <v>34.800000000000225</v>
      </c>
      <c r="B351" s="67">
        <f>GRAPHS!J351</f>
        <v>70.01416945177688</v>
      </c>
      <c r="C351" s="67">
        <f>GRAPHS!L351</f>
        <v>-139.34240352781998</v>
      </c>
      <c r="D351" s="67">
        <f>GRAPHS!O351</f>
        <v>5</v>
      </c>
      <c r="E351" s="67">
        <f>GRAPHS!P351</f>
        <v>-9.8098504360408629</v>
      </c>
      <c r="F351" s="68">
        <f>GRAPHS!Q351</f>
        <v>1.1894581863554567</v>
      </c>
      <c r="G351" s="68">
        <f>GRAPHS!R351</f>
        <v>9.8098504360408629</v>
      </c>
      <c r="H351" s="67">
        <f>GRAPHS!S351</f>
        <v>0</v>
      </c>
      <c r="I351" s="67">
        <f>GRAPHS!T351</f>
        <v>-49.049252180204313</v>
      </c>
      <c r="J351" s="67">
        <f>GRAPHS!U351</f>
        <v>0</v>
      </c>
      <c r="K351" s="69">
        <f>GRAPHS!V351</f>
        <v>-49.049252180204313</v>
      </c>
    </row>
    <row r="352" spans="1:11">
      <c r="A352" s="70">
        <f>GRAPHS!I352</f>
        <v>34.900000000000226</v>
      </c>
      <c r="B352" s="67">
        <f>GRAPHS!J352</f>
        <v>56.030879846814678</v>
      </c>
      <c r="C352" s="67">
        <f>GRAPHS!L352</f>
        <v>-140.32338857142406</v>
      </c>
      <c r="D352" s="67">
        <f>GRAPHS!O352</f>
        <v>5</v>
      </c>
      <c r="E352" s="67">
        <f>GRAPHS!P352</f>
        <v>-9.8098803069000429</v>
      </c>
      <c r="F352" s="68">
        <f>GRAPHS!Q352</f>
        <v>1.1915561793394769</v>
      </c>
      <c r="G352" s="68">
        <f>GRAPHS!R352</f>
        <v>9.8098803069000429</v>
      </c>
      <c r="H352" s="67">
        <f>GRAPHS!S352</f>
        <v>0</v>
      </c>
      <c r="I352" s="67">
        <f>GRAPHS!T352</f>
        <v>-49.049401534500213</v>
      </c>
      <c r="J352" s="67">
        <f>GRAPHS!U352</f>
        <v>0</v>
      </c>
      <c r="K352" s="69">
        <f>GRAPHS!V352</f>
        <v>-49.049401534500213</v>
      </c>
    </row>
    <row r="353" spans="1:11">
      <c r="A353" s="70">
        <f>GRAPHS!I353</f>
        <v>35.000000000000227</v>
      </c>
      <c r="B353" s="67">
        <f>GRAPHS!J353</f>
        <v>41.949491588137775</v>
      </c>
      <c r="C353" s="67">
        <f>GRAPHS!L353</f>
        <v>-141.30437660211408</v>
      </c>
      <c r="D353" s="67">
        <f>GRAPHS!O353</f>
        <v>5</v>
      </c>
      <c r="E353" s="67">
        <f>GRAPHS!P353</f>
        <v>-9.8099103874077702</v>
      </c>
      <c r="F353" s="68">
        <f>GRAPHS!Q353</f>
        <v>1.1936726301602514</v>
      </c>
      <c r="G353" s="68">
        <f>GRAPHS!R353</f>
        <v>9.8099103874077702</v>
      </c>
      <c r="H353" s="67">
        <f>GRAPHS!S353</f>
        <v>0</v>
      </c>
      <c r="I353" s="67">
        <f>GRAPHS!T353</f>
        <v>-49.049551937038849</v>
      </c>
      <c r="J353" s="67">
        <f>GRAPHS!U353</f>
        <v>0</v>
      </c>
      <c r="K353" s="69">
        <f>GRAPHS!V353</f>
        <v>-49.049551937038849</v>
      </c>
    </row>
    <row r="354" spans="1:11">
      <c r="A354" s="70">
        <f>GRAPHS!I354</f>
        <v>35.100000000000229</v>
      </c>
      <c r="B354" s="67">
        <f>GRAPHS!J354</f>
        <v>27.77000437598933</v>
      </c>
      <c r="C354" s="67">
        <f>GRAPHS!L354</f>
        <v>-142.28536764085484</v>
      </c>
      <c r="D354" s="67">
        <f>GRAPHS!O354</f>
        <v>5</v>
      </c>
      <c r="E354" s="67">
        <f>GRAPHS!P354</f>
        <v>-9.8099406775666136</v>
      </c>
      <c r="F354" s="68">
        <f>GRAPHS!Q354</f>
        <v>1.1958076240262974</v>
      </c>
      <c r="G354" s="68">
        <f>GRAPHS!R354</f>
        <v>9.8099406775666136</v>
      </c>
      <c r="H354" s="67">
        <f>GRAPHS!S354</f>
        <v>0</v>
      </c>
      <c r="I354" s="67">
        <f>GRAPHS!T354</f>
        <v>-49.04970338783307</v>
      </c>
      <c r="J354" s="67">
        <f>GRAPHS!U354</f>
        <v>0</v>
      </c>
      <c r="K354" s="69">
        <f>GRAPHS!V354</f>
        <v>-49.04970338783307</v>
      </c>
    </row>
    <row r="355" spans="1:11">
      <c r="A355" s="70">
        <f>GRAPHS!I355</f>
        <v>35.20000000000023</v>
      </c>
      <c r="B355" s="67">
        <f>GRAPHS!J355</f>
        <v>13.492417908516012</v>
      </c>
      <c r="C355" s="67">
        <f>GRAPHS!L355</f>
        <v>-143.2663617086115</v>
      </c>
      <c r="D355" s="67">
        <f>GRAPHS!O355</f>
        <v>5</v>
      </c>
      <c r="E355" s="67">
        <f>GRAPHS!P355</f>
        <v>-9.8099711773791611</v>
      </c>
      <c r="F355" s="68">
        <f>GRAPHS!Q355</f>
        <v>1.1979612469869314</v>
      </c>
      <c r="G355" s="68">
        <f>GRAPHS!R355</f>
        <v>9.8099711773791611</v>
      </c>
      <c r="H355" s="67">
        <f>GRAPHS!S355</f>
        <v>0</v>
      </c>
      <c r="I355" s="67">
        <f>GRAPHS!T355</f>
        <v>-49.049855886895806</v>
      </c>
      <c r="J355" s="67">
        <f>GRAPHS!U355</f>
        <v>0</v>
      </c>
      <c r="K355" s="69">
        <f>GRAPHS!V355</f>
        <v>-49.049855886895806</v>
      </c>
    </row>
    <row r="356" spans="1:11">
      <c r="A356" s="70">
        <f>GRAPHS!I356</f>
        <v>35.300000000000232</v>
      </c>
      <c r="B356" s="67" t="str">
        <f>GRAPHS!J356</f>
        <v xml:space="preserve"> </v>
      </c>
      <c r="C356" s="67" t="str">
        <f>GRAPHS!L356</f>
        <v xml:space="preserve"> </v>
      </c>
      <c r="D356" s="67" t="str">
        <f>GRAPHS!O356</f>
        <v xml:space="preserve"> </v>
      </c>
      <c r="E356" s="67" t="str">
        <f>GRAPHS!P356</f>
        <v xml:space="preserve"> </v>
      </c>
      <c r="F356" s="68" t="str">
        <f>GRAPHS!Q356</f>
        <v xml:space="preserve"> </v>
      </c>
      <c r="G356" s="68" t="str">
        <f>GRAPHS!R356</f>
        <v xml:space="preserve"> </v>
      </c>
      <c r="H356" s="67" t="str">
        <f>GRAPHS!S356</f>
        <v xml:space="preserve"> </v>
      </c>
      <c r="I356" s="67" t="str">
        <f>GRAPHS!T356</f>
        <v xml:space="preserve"> </v>
      </c>
      <c r="J356" s="67" t="str">
        <f>GRAPHS!U356</f>
        <v xml:space="preserve"> </v>
      </c>
      <c r="K356" s="69" t="str">
        <f>GRAPHS!V356</f>
        <v xml:space="preserve"> </v>
      </c>
    </row>
    <row r="357" spans="1:11">
      <c r="A357" s="70">
        <f>GRAPHS!I357</f>
        <v>35.400000000000233</v>
      </c>
      <c r="B357" s="67" t="str">
        <f>GRAPHS!J357</f>
        <v xml:space="preserve"> </v>
      </c>
      <c r="C357" s="67" t="str">
        <f>GRAPHS!L357</f>
        <v xml:space="preserve"> </v>
      </c>
      <c r="D357" s="67" t="str">
        <f>GRAPHS!O357</f>
        <v xml:space="preserve"> </v>
      </c>
      <c r="E357" s="67" t="str">
        <f>GRAPHS!P357</f>
        <v xml:space="preserve"> </v>
      </c>
      <c r="F357" s="68" t="str">
        <f>GRAPHS!Q357</f>
        <v xml:space="preserve"> </v>
      </c>
      <c r="G357" s="68" t="str">
        <f>GRAPHS!R357</f>
        <v xml:space="preserve"> </v>
      </c>
      <c r="H357" s="67" t="str">
        <f>GRAPHS!S357</f>
        <v xml:space="preserve"> </v>
      </c>
      <c r="I357" s="67" t="str">
        <f>GRAPHS!T357</f>
        <v xml:space="preserve"> </v>
      </c>
      <c r="J357" s="67" t="str">
        <f>GRAPHS!U357</f>
        <v xml:space="preserve"> </v>
      </c>
      <c r="K357" s="69" t="str">
        <f>GRAPHS!V357</f>
        <v xml:space="preserve"> </v>
      </c>
    </row>
    <row r="358" spans="1:11">
      <c r="A358" s="70">
        <f>GRAPHS!I358</f>
        <v>35.500000000000234</v>
      </c>
      <c r="B358" s="67" t="str">
        <f>GRAPHS!J358</f>
        <v xml:space="preserve"> </v>
      </c>
      <c r="C358" s="67" t="str">
        <f>GRAPHS!L358</f>
        <v xml:space="preserve"> </v>
      </c>
      <c r="D358" s="67" t="str">
        <f>GRAPHS!O358</f>
        <v xml:space="preserve"> </v>
      </c>
      <c r="E358" s="67" t="str">
        <f>GRAPHS!P358</f>
        <v xml:space="preserve"> </v>
      </c>
      <c r="F358" s="68" t="str">
        <f>GRAPHS!Q358</f>
        <v xml:space="preserve"> </v>
      </c>
      <c r="G358" s="68" t="str">
        <f>GRAPHS!R358</f>
        <v xml:space="preserve"> </v>
      </c>
      <c r="H358" s="67" t="str">
        <f>GRAPHS!S358</f>
        <v xml:space="preserve"> </v>
      </c>
      <c r="I358" s="67" t="str">
        <f>GRAPHS!T358</f>
        <v xml:space="preserve"> </v>
      </c>
      <c r="J358" s="67" t="str">
        <f>GRAPHS!U358</f>
        <v xml:space="preserve"> </v>
      </c>
      <c r="K358" s="69" t="str">
        <f>GRAPHS!V358</f>
        <v xml:space="preserve"> </v>
      </c>
    </row>
    <row r="359" spans="1:11">
      <c r="A359" s="70">
        <f>GRAPHS!I359</f>
        <v>35.600000000000236</v>
      </c>
      <c r="B359" s="67" t="str">
        <f>GRAPHS!J359</f>
        <v xml:space="preserve"> </v>
      </c>
      <c r="C359" s="67" t="str">
        <f>GRAPHS!L359</f>
        <v xml:space="preserve"> </v>
      </c>
      <c r="D359" s="67" t="str">
        <f>GRAPHS!O359</f>
        <v xml:space="preserve"> </v>
      </c>
      <c r="E359" s="67" t="str">
        <f>GRAPHS!P359</f>
        <v xml:space="preserve"> </v>
      </c>
      <c r="F359" s="68" t="str">
        <f>GRAPHS!Q359</f>
        <v xml:space="preserve"> </v>
      </c>
      <c r="G359" s="68" t="str">
        <f>GRAPHS!R359</f>
        <v xml:space="preserve"> </v>
      </c>
      <c r="H359" s="67" t="str">
        <f>GRAPHS!S359</f>
        <v xml:space="preserve"> </v>
      </c>
      <c r="I359" s="67" t="str">
        <f>GRAPHS!T359</f>
        <v xml:space="preserve"> </v>
      </c>
      <c r="J359" s="67" t="str">
        <f>GRAPHS!U359</f>
        <v xml:space="preserve"> </v>
      </c>
      <c r="K359" s="69" t="str">
        <f>GRAPHS!V359</f>
        <v xml:space="preserve"> </v>
      </c>
    </row>
    <row r="360" spans="1:11">
      <c r="A360" s="70">
        <f>GRAPHS!I360</f>
        <v>35.700000000000237</v>
      </c>
      <c r="B360" s="67" t="str">
        <f>GRAPHS!J360</f>
        <v xml:space="preserve"> </v>
      </c>
      <c r="C360" s="67" t="str">
        <f>GRAPHS!L360</f>
        <v xml:space="preserve"> </v>
      </c>
      <c r="D360" s="67" t="str">
        <f>GRAPHS!O360</f>
        <v xml:space="preserve"> </v>
      </c>
      <c r="E360" s="67" t="str">
        <f>GRAPHS!P360</f>
        <v xml:space="preserve"> </v>
      </c>
      <c r="F360" s="68" t="str">
        <f>GRAPHS!Q360</f>
        <v xml:space="preserve"> </v>
      </c>
      <c r="G360" s="68" t="str">
        <f>GRAPHS!R360</f>
        <v xml:space="preserve"> </v>
      </c>
      <c r="H360" s="67" t="str">
        <f>GRAPHS!S360</f>
        <v xml:space="preserve"> </v>
      </c>
      <c r="I360" s="67" t="str">
        <f>GRAPHS!T360</f>
        <v xml:space="preserve"> </v>
      </c>
      <c r="J360" s="67" t="str">
        <f>GRAPHS!U360</f>
        <v xml:space="preserve"> </v>
      </c>
      <c r="K360" s="69" t="str">
        <f>GRAPHS!V360</f>
        <v xml:space="preserve"> </v>
      </c>
    </row>
    <row r="361" spans="1:11">
      <c r="A361" s="70">
        <f>GRAPHS!I361</f>
        <v>35.800000000000239</v>
      </c>
      <c r="B361" s="67" t="str">
        <f>GRAPHS!J361</f>
        <v xml:space="preserve"> </v>
      </c>
      <c r="C361" s="67" t="str">
        <f>GRAPHS!L361</f>
        <v xml:space="preserve"> </v>
      </c>
      <c r="D361" s="67" t="str">
        <f>GRAPHS!O361</f>
        <v xml:space="preserve"> </v>
      </c>
      <c r="E361" s="67" t="str">
        <f>GRAPHS!P361</f>
        <v xml:space="preserve"> </v>
      </c>
      <c r="F361" s="68" t="str">
        <f>GRAPHS!Q361</f>
        <v xml:space="preserve"> </v>
      </c>
      <c r="G361" s="68" t="str">
        <f>GRAPHS!R361</f>
        <v xml:space="preserve"> </v>
      </c>
      <c r="H361" s="67" t="str">
        <f>GRAPHS!S361</f>
        <v xml:space="preserve"> </v>
      </c>
      <c r="I361" s="67" t="str">
        <f>GRAPHS!T361</f>
        <v xml:space="preserve"> </v>
      </c>
      <c r="J361" s="67" t="str">
        <f>GRAPHS!U361</f>
        <v xml:space="preserve"> </v>
      </c>
      <c r="K361" s="69" t="str">
        <f>GRAPHS!V361</f>
        <v xml:space="preserve"> </v>
      </c>
    </row>
    <row r="362" spans="1:11">
      <c r="A362" s="70">
        <f>GRAPHS!I362</f>
        <v>35.90000000000024</v>
      </c>
      <c r="B362" s="67" t="str">
        <f>GRAPHS!J362</f>
        <v xml:space="preserve"> </v>
      </c>
      <c r="C362" s="67" t="str">
        <f>GRAPHS!L362</f>
        <v xml:space="preserve"> </v>
      </c>
      <c r="D362" s="67" t="str">
        <f>GRAPHS!O362</f>
        <v xml:space="preserve"> </v>
      </c>
      <c r="E362" s="67" t="str">
        <f>GRAPHS!P362</f>
        <v xml:space="preserve"> </v>
      </c>
      <c r="F362" s="68" t="str">
        <f>GRAPHS!Q362</f>
        <v xml:space="preserve"> </v>
      </c>
      <c r="G362" s="68" t="str">
        <f>GRAPHS!R362</f>
        <v xml:space="preserve"> </v>
      </c>
      <c r="H362" s="67" t="str">
        <f>GRAPHS!S362</f>
        <v xml:space="preserve"> </v>
      </c>
      <c r="I362" s="67" t="str">
        <f>GRAPHS!T362</f>
        <v xml:space="preserve"> </v>
      </c>
      <c r="J362" s="67" t="str">
        <f>GRAPHS!U362</f>
        <v xml:space="preserve"> </v>
      </c>
      <c r="K362" s="69" t="str">
        <f>GRAPHS!V362</f>
        <v xml:space="preserve"> </v>
      </c>
    </row>
    <row r="363" spans="1:11">
      <c r="A363" s="70">
        <f>GRAPHS!I363</f>
        <v>36.000000000000242</v>
      </c>
      <c r="B363" s="67" t="str">
        <f>GRAPHS!J363</f>
        <v xml:space="preserve"> </v>
      </c>
      <c r="C363" s="67" t="str">
        <f>GRAPHS!L363</f>
        <v xml:space="preserve"> </v>
      </c>
      <c r="D363" s="67" t="str">
        <f>GRAPHS!O363</f>
        <v xml:space="preserve"> </v>
      </c>
      <c r="E363" s="67" t="str">
        <f>GRAPHS!P363</f>
        <v xml:space="preserve"> </v>
      </c>
      <c r="F363" s="68" t="str">
        <f>GRAPHS!Q363</f>
        <v xml:space="preserve"> </v>
      </c>
      <c r="G363" s="68" t="str">
        <f>GRAPHS!R363</f>
        <v xml:space="preserve"> </v>
      </c>
      <c r="H363" s="67" t="str">
        <f>GRAPHS!S363</f>
        <v xml:space="preserve"> </v>
      </c>
      <c r="I363" s="67" t="str">
        <f>GRAPHS!T363</f>
        <v xml:space="preserve"> </v>
      </c>
      <c r="J363" s="67" t="str">
        <f>GRAPHS!U363</f>
        <v xml:space="preserve"> </v>
      </c>
      <c r="K363" s="69" t="str">
        <f>GRAPHS!V363</f>
        <v xml:space="preserve"> </v>
      </c>
    </row>
    <row r="364" spans="1:11">
      <c r="A364" s="70">
        <f>GRAPHS!I364</f>
        <v>36.100000000000243</v>
      </c>
      <c r="B364" s="67" t="str">
        <f>GRAPHS!J364</f>
        <v xml:space="preserve"> </v>
      </c>
      <c r="C364" s="67" t="str">
        <f>GRAPHS!L364</f>
        <v xml:space="preserve"> </v>
      </c>
      <c r="D364" s="67" t="str">
        <f>GRAPHS!O364</f>
        <v xml:space="preserve"> </v>
      </c>
      <c r="E364" s="67" t="str">
        <f>GRAPHS!P364</f>
        <v xml:space="preserve"> </v>
      </c>
      <c r="F364" s="68" t="str">
        <f>GRAPHS!Q364</f>
        <v xml:space="preserve"> </v>
      </c>
      <c r="G364" s="68" t="str">
        <f>GRAPHS!R364</f>
        <v xml:space="preserve"> </v>
      </c>
      <c r="H364" s="67" t="str">
        <f>GRAPHS!S364</f>
        <v xml:space="preserve"> </v>
      </c>
      <c r="I364" s="67" t="str">
        <f>GRAPHS!T364</f>
        <v xml:space="preserve"> </v>
      </c>
      <c r="J364" s="67" t="str">
        <f>GRAPHS!U364</f>
        <v xml:space="preserve"> </v>
      </c>
      <c r="K364" s="69" t="str">
        <f>GRAPHS!V364</f>
        <v xml:space="preserve"> </v>
      </c>
    </row>
    <row r="365" spans="1:11">
      <c r="A365" s="70">
        <f>GRAPHS!I365</f>
        <v>36.200000000000244</v>
      </c>
      <c r="B365" s="67" t="str">
        <f>GRAPHS!J365</f>
        <v xml:space="preserve"> </v>
      </c>
      <c r="C365" s="67" t="str">
        <f>GRAPHS!L365</f>
        <v xml:space="preserve"> </v>
      </c>
      <c r="D365" s="67" t="str">
        <f>GRAPHS!O365</f>
        <v xml:space="preserve"> </v>
      </c>
      <c r="E365" s="67" t="str">
        <f>GRAPHS!P365</f>
        <v xml:space="preserve"> </v>
      </c>
      <c r="F365" s="68" t="str">
        <f>GRAPHS!Q365</f>
        <v xml:space="preserve"> </v>
      </c>
      <c r="G365" s="68" t="str">
        <f>GRAPHS!R365</f>
        <v xml:space="preserve"> </v>
      </c>
      <c r="H365" s="67" t="str">
        <f>GRAPHS!S365</f>
        <v xml:space="preserve"> </v>
      </c>
      <c r="I365" s="67" t="str">
        <f>GRAPHS!T365</f>
        <v xml:space="preserve"> </v>
      </c>
      <c r="J365" s="67" t="str">
        <f>GRAPHS!U365</f>
        <v xml:space="preserve"> </v>
      </c>
      <c r="K365" s="69" t="str">
        <f>GRAPHS!V365</f>
        <v xml:space="preserve"> </v>
      </c>
    </row>
    <row r="366" spans="1:11">
      <c r="A366" s="70">
        <f>GRAPHS!I366</f>
        <v>36.300000000000246</v>
      </c>
      <c r="B366" s="67" t="str">
        <f>GRAPHS!J366</f>
        <v xml:space="preserve"> </v>
      </c>
      <c r="C366" s="67" t="str">
        <f>GRAPHS!L366</f>
        <v xml:space="preserve"> </v>
      </c>
      <c r="D366" s="67" t="str">
        <f>GRAPHS!O366</f>
        <v xml:space="preserve"> </v>
      </c>
      <c r="E366" s="67" t="str">
        <f>GRAPHS!P366</f>
        <v xml:space="preserve"> </v>
      </c>
      <c r="F366" s="68" t="str">
        <f>GRAPHS!Q366</f>
        <v xml:space="preserve"> </v>
      </c>
      <c r="G366" s="68" t="str">
        <f>GRAPHS!R366</f>
        <v xml:space="preserve"> </v>
      </c>
      <c r="H366" s="67" t="str">
        <f>GRAPHS!S366</f>
        <v xml:space="preserve"> </v>
      </c>
      <c r="I366" s="67" t="str">
        <f>GRAPHS!T366</f>
        <v xml:space="preserve"> </v>
      </c>
      <c r="J366" s="67" t="str">
        <f>GRAPHS!U366</f>
        <v xml:space="preserve"> </v>
      </c>
      <c r="K366" s="69" t="str">
        <f>GRAPHS!V366</f>
        <v xml:space="preserve"> </v>
      </c>
    </row>
    <row r="367" spans="1:11">
      <c r="A367" s="70">
        <f>GRAPHS!I367</f>
        <v>36.400000000000247</v>
      </c>
      <c r="B367" s="67" t="str">
        <f>GRAPHS!J367</f>
        <v xml:space="preserve"> </v>
      </c>
      <c r="C367" s="67" t="str">
        <f>GRAPHS!L367</f>
        <v xml:space="preserve"> </v>
      </c>
      <c r="D367" s="67" t="str">
        <f>GRAPHS!O367</f>
        <v xml:space="preserve"> </v>
      </c>
      <c r="E367" s="67" t="str">
        <f>GRAPHS!P367</f>
        <v xml:space="preserve"> </v>
      </c>
      <c r="F367" s="68" t="str">
        <f>GRAPHS!Q367</f>
        <v xml:space="preserve"> </v>
      </c>
      <c r="G367" s="68" t="str">
        <f>GRAPHS!R367</f>
        <v xml:space="preserve"> </v>
      </c>
      <c r="H367" s="67" t="str">
        <f>GRAPHS!S367</f>
        <v xml:space="preserve"> </v>
      </c>
      <c r="I367" s="67" t="str">
        <f>GRAPHS!T367</f>
        <v xml:space="preserve"> </v>
      </c>
      <c r="J367" s="67" t="str">
        <f>GRAPHS!U367</f>
        <v xml:space="preserve"> </v>
      </c>
      <c r="K367" s="69" t="str">
        <f>GRAPHS!V367</f>
        <v xml:space="preserve"> </v>
      </c>
    </row>
    <row r="368" spans="1:11">
      <c r="A368" s="70">
        <f>GRAPHS!I368</f>
        <v>36.500000000000249</v>
      </c>
      <c r="B368" s="67" t="str">
        <f>GRAPHS!J368</f>
        <v xml:space="preserve"> </v>
      </c>
      <c r="C368" s="67" t="str">
        <f>GRAPHS!L368</f>
        <v xml:space="preserve"> </v>
      </c>
      <c r="D368" s="67" t="str">
        <f>GRAPHS!O368</f>
        <v xml:space="preserve"> </v>
      </c>
      <c r="E368" s="67" t="str">
        <f>GRAPHS!P368</f>
        <v xml:space="preserve"> </v>
      </c>
      <c r="F368" s="68" t="str">
        <f>GRAPHS!Q368</f>
        <v xml:space="preserve"> </v>
      </c>
      <c r="G368" s="68" t="str">
        <f>GRAPHS!R368</f>
        <v xml:space="preserve"> </v>
      </c>
      <c r="H368" s="67" t="str">
        <f>GRAPHS!S368</f>
        <v xml:space="preserve"> </v>
      </c>
      <c r="I368" s="67" t="str">
        <f>GRAPHS!T368</f>
        <v xml:space="preserve"> </v>
      </c>
      <c r="J368" s="67" t="str">
        <f>GRAPHS!U368</f>
        <v xml:space="preserve"> </v>
      </c>
      <c r="K368" s="69" t="str">
        <f>GRAPHS!V368</f>
        <v xml:space="preserve"> </v>
      </c>
    </row>
    <row r="369" spans="1:11">
      <c r="A369" s="70">
        <f>GRAPHS!I369</f>
        <v>36.60000000000025</v>
      </c>
      <c r="B369" s="67" t="str">
        <f>GRAPHS!J369</f>
        <v xml:space="preserve"> </v>
      </c>
      <c r="C369" s="67" t="str">
        <f>GRAPHS!L369</f>
        <v xml:space="preserve"> </v>
      </c>
      <c r="D369" s="67" t="str">
        <f>GRAPHS!O369</f>
        <v xml:space="preserve"> </v>
      </c>
      <c r="E369" s="67" t="str">
        <f>GRAPHS!P369</f>
        <v xml:space="preserve"> </v>
      </c>
      <c r="F369" s="68" t="str">
        <f>GRAPHS!Q369</f>
        <v xml:space="preserve"> </v>
      </c>
      <c r="G369" s="68" t="str">
        <f>GRAPHS!R369</f>
        <v xml:space="preserve"> </v>
      </c>
      <c r="H369" s="67" t="str">
        <f>GRAPHS!S369</f>
        <v xml:space="preserve"> </v>
      </c>
      <c r="I369" s="67" t="str">
        <f>GRAPHS!T369</f>
        <v xml:space="preserve"> </v>
      </c>
      <c r="J369" s="67" t="str">
        <f>GRAPHS!U369</f>
        <v xml:space="preserve"> </v>
      </c>
      <c r="K369" s="69" t="str">
        <f>GRAPHS!V369</f>
        <v xml:space="preserve"> </v>
      </c>
    </row>
    <row r="370" spans="1:11">
      <c r="A370" s="70">
        <f>GRAPHS!I370</f>
        <v>36.700000000000252</v>
      </c>
      <c r="B370" s="67" t="str">
        <f>GRAPHS!J370</f>
        <v xml:space="preserve"> </v>
      </c>
      <c r="C370" s="67" t="str">
        <f>GRAPHS!L370</f>
        <v xml:space="preserve"> </v>
      </c>
      <c r="D370" s="67" t="str">
        <f>GRAPHS!O370</f>
        <v xml:space="preserve"> </v>
      </c>
      <c r="E370" s="67" t="str">
        <f>GRAPHS!P370</f>
        <v xml:space="preserve"> </v>
      </c>
      <c r="F370" s="68" t="str">
        <f>GRAPHS!Q370</f>
        <v xml:space="preserve"> </v>
      </c>
      <c r="G370" s="68" t="str">
        <f>GRAPHS!R370</f>
        <v xml:space="preserve"> </v>
      </c>
      <c r="H370" s="67" t="str">
        <f>GRAPHS!S370</f>
        <v xml:space="preserve"> </v>
      </c>
      <c r="I370" s="67" t="str">
        <f>GRAPHS!T370</f>
        <v xml:space="preserve"> </v>
      </c>
      <c r="J370" s="67" t="str">
        <f>GRAPHS!U370</f>
        <v xml:space="preserve"> </v>
      </c>
      <c r="K370" s="69" t="str">
        <f>GRAPHS!V370</f>
        <v xml:space="preserve"> </v>
      </c>
    </row>
    <row r="371" spans="1:11">
      <c r="A371" s="70">
        <f>GRAPHS!I371</f>
        <v>36.800000000000253</v>
      </c>
      <c r="B371" s="67" t="str">
        <f>GRAPHS!J371</f>
        <v xml:space="preserve"> </v>
      </c>
      <c r="C371" s="67" t="str">
        <f>GRAPHS!L371</f>
        <v xml:space="preserve"> </v>
      </c>
      <c r="D371" s="67" t="str">
        <f>GRAPHS!O371</f>
        <v xml:space="preserve"> </v>
      </c>
      <c r="E371" s="67" t="str">
        <f>GRAPHS!P371</f>
        <v xml:space="preserve"> </v>
      </c>
      <c r="F371" s="68" t="str">
        <f>GRAPHS!Q371</f>
        <v xml:space="preserve"> </v>
      </c>
      <c r="G371" s="68" t="str">
        <f>GRAPHS!R371</f>
        <v xml:space="preserve"> </v>
      </c>
      <c r="H371" s="67" t="str">
        <f>GRAPHS!S371</f>
        <v xml:space="preserve"> </v>
      </c>
      <c r="I371" s="67" t="str">
        <f>GRAPHS!T371</f>
        <v xml:space="preserve"> </v>
      </c>
      <c r="J371" s="67" t="str">
        <f>GRAPHS!U371</f>
        <v xml:space="preserve"> </v>
      </c>
      <c r="K371" s="69" t="str">
        <f>GRAPHS!V371</f>
        <v xml:space="preserve"> </v>
      </c>
    </row>
    <row r="372" spans="1:11">
      <c r="A372" s="70">
        <f>GRAPHS!I372</f>
        <v>36.900000000000254</v>
      </c>
      <c r="B372" s="67" t="str">
        <f>GRAPHS!J372</f>
        <v xml:space="preserve"> </v>
      </c>
      <c r="C372" s="67" t="str">
        <f>GRAPHS!L372</f>
        <v xml:space="preserve"> </v>
      </c>
      <c r="D372" s="67" t="str">
        <f>GRAPHS!O372</f>
        <v xml:space="preserve"> </v>
      </c>
      <c r="E372" s="67" t="str">
        <f>GRAPHS!P372</f>
        <v xml:space="preserve"> </v>
      </c>
      <c r="F372" s="68" t="str">
        <f>GRAPHS!Q372</f>
        <v xml:space="preserve"> </v>
      </c>
      <c r="G372" s="68" t="str">
        <f>GRAPHS!R372</f>
        <v xml:space="preserve"> </v>
      </c>
      <c r="H372" s="67" t="str">
        <f>GRAPHS!S372</f>
        <v xml:space="preserve"> </v>
      </c>
      <c r="I372" s="67" t="str">
        <f>GRAPHS!T372</f>
        <v xml:space="preserve"> </v>
      </c>
      <c r="J372" s="67" t="str">
        <f>GRAPHS!U372</f>
        <v xml:space="preserve"> </v>
      </c>
      <c r="K372" s="69" t="str">
        <f>GRAPHS!V372</f>
        <v xml:space="preserve"> </v>
      </c>
    </row>
    <row r="373" spans="1:11">
      <c r="A373" s="70">
        <f>GRAPHS!I373</f>
        <v>37.000000000000256</v>
      </c>
      <c r="B373" s="67" t="str">
        <f>GRAPHS!J373</f>
        <v xml:space="preserve"> </v>
      </c>
      <c r="C373" s="67" t="str">
        <f>GRAPHS!L373</f>
        <v xml:space="preserve"> </v>
      </c>
      <c r="D373" s="67" t="str">
        <f>GRAPHS!O373</f>
        <v xml:space="preserve"> </v>
      </c>
      <c r="E373" s="67" t="str">
        <f>GRAPHS!P373</f>
        <v xml:space="preserve"> </v>
      </c>
      <c r="F373" s="68" t="str">
        <f>GRAPHS!Q373</f>
        <v xml:space="preserve"> </v>
      </c>
      <c r="G373" s="68" t="str">
        <f>GRAPHS!R373</f>
        <v xml:space="preserve"> </v>
      </c>
      <c r="H373" s="67" t="str">
        <f>GRAPHS!S373</f>
        <v xml:space="preserve"> </v>
      </c>
      <c r="I373" s="67" t="str">
        <f>GRAPHS!T373</f>
        <v xml:space="preserve"> </v>
      </c>
      <c r="J373" s="67" t="str">
        <f>GRAPHS!U373</f>
        <v xml:space="preserve"> </v>
      </c>
      <c r="K373" s="69" t="str">
        <f>GRAPHS!V373</f>
        <v xml:space="preserve"> </v>
      </c>
    </row>
    <row r="374" spans="1:11">
      <c r="A374" s="70">
        <f>GRAPHS!I374</f>
        <v>37.100000000000257</v>
      </c>
      <c r="B374" s="67" t="str">
        <f>GRAPHS!J374</f>
        <v xml:space="preserve"> </v>
      </c>
      <c r="C374" s="67" t="str">
        <f>GRAPHS!L374</f>
        <v xml:space="preserve"> </v>
      </c>
      <c r="D374" s="67" t="str">
        <f>GRAPHS!O374</f>
        <v xml:space="preserve"> </v>
      </c>
      <c r="E374" s="67" t="str">
        <f>GRAPHS!P374</f>
        <v xml:space="preserve"> </v>
      </c>
      <c r="F374" s="68" t="str">
        <f>GRAPHS!Q374</f>
        <v xml:space="preserve"> </v>
      </c>
      <c r="G374" s="68" t="str">
        <f>GRAPHS!R374</f>
        <v xml:space="preserve"> </v>
      </c>
      <c r="H374" s="67" t="str">
        <f>GRAPHS!S374</f>
        <v xml:space="preserve"> </v>
      </c>
      <c r="I374" s="67" t="str">
        <f>GRAPHS!T374</f>
        <v xml:space="preserve"> </v>
      </c>
      <c r="J374" s="67" t="str">
        <f>GRAPHS!U374</f>
        <v xml:space="preserve"> </v>
      </c>
      <c r="K374" s="69" t="str">
        <f>GRAPHS!V374</f>
        <v xml:space="preserve"> </v>
      </c>
    </row>
    <row r="375" spans="1:11">
      <c r="A375" s="70">
        <f>GRAPHS!I375</f>
        <v>37.200000000000259</v>
      </c>
      <c r="B375" s="67" t="str">
        <f>GRAPHS!J375</f>
        <v xml:space="preserve"> </v>
      </c>
      <c r="C375" s="67" t="str">
        <f>GRAPHS!L375</f>
        <v xml:space="preserve"> </v>
      </c>
      <c r="D375" s="67" t="str">
        <f>GRAPHS!O375</f>
        <v xml:space="preserve"> </v>
      </c>
      <c r="E375" s="67" t="str">
        <f>GRAPHS!P375</f>
        <v xml:space="preserve"> </v>
      </c>
      <c r="F375" s="68" t="str">
        <f>GRAPHS!Q375</f>
        <v xml:space="preserve"> </v>
      </c>
      <c r="G375" s="68" t="str">
        <f>GRAPHS!R375</f>
        <v xml:space="preserve"> </v>
      </c>
      <c r="H375" s="67" t="str">
        <f>GRAPHS!S375</f>
        <v xml:space="preserve"> </v>
      </c>
      <c r="I375" s="67" t="str">
        <f>GRAPHS!T375</f>
        <v xml:space="preserve"> </v>
      </c>
      <c r="J375" s="67" t="str">
        <f>GRAPHS!U375</f>
        <v xml:space="preserve"> </v>
      </c>
      <c r="K375" s="69" t="str">
        <f>GRAPHS!V375</f>
        <v xml:space="preserve"> </v>
      </c>
    </row>
    <row r="376" spans="1:11">
      <c r="A376" s="70">
        <f>GRAPHS!I376</f>
        <v>37.30000000000026</v>
      </c>
      <c r="B376" s="67" t="str">
        <f>GRAPHS!J376</f>
        <v xml:space="preserve"> </v>
      </c>
      <c r="C376" s="67" t="str">
        <f>GRAPHS!L376</f>
        <v xml:space="preserve"> </v>
      </c>
      <c r="D376" s="67" t="str">
        <f>GRAPHS!O376</f>
        <v xml:space="preserve"> </v>
      </c>
      <c r="E376" s="67" t="str">
        <f>GRAPHS!P376</f>
        <v xml:space="preserve"> </v>
      </c>
      <c r="F376" s="68" t="str">
        <f>GRAPHS!Q376</f>
        <v xml:space="preserve"> </v>
      </c>
      <c r="G376" s="68" t="str">
        <f>GRAPHS!R376</f>
        <v xml:space="preserve"> </v>
      </c>
      <c r="H376" s="67" t="str">
        <f>GRAPHS!S376</f>
        <v xml:space="preserve"> </v>
      </c>
      <c r="I376" s="67" t="str">
        <f>GRAPHS!T376</f>
        <v xml:space="preserve"> </v>
      </c>
      <c r="J376" s="67" t="str">
        <f>GRAPHS!U376</f>
        <v xml:space="preserve"> </v>
      </c>
      <c r="K376" s="69" t="str">
        <f>GRAPHS!V376</f>
        <v xml:space="preserve"> </v>
      </c>
    </row>
    <row r="377" spans="1:11">
      <c r="A377" s="70">
        <f>GRAPHS!I377</f>
        <v>37.400000000000261</v>
      </c>
      <c r="B377" s="67" t="str">
        <f>GRAPHS!J377</f>
        <v xml:space="preserve"> </v>
      </c>
      <c r="C377" s="67" t="str">
        <f>GRAPHS!L377</f>
        <v xml:space="preserve"> </v>
      </c>
      <c r="D377" s="67" t="str">
        <f>GRAPHS!O377</f>
        <v xml:space="preserve"> </v>
      </c>
      <c r="E377" s="67" t="str">
        <f>GRAPHS!P377</f>
        <v xml:space="preserve"> </v>
      </c>
      <c r="F377" s="68" t="str">
        <f>GRAPHS!Q377</f>
        <v xml:space="preserve"> </v>
      </c>
      <c r="G377" s="68" t="str">
        <f>GRAPHS!R377</f>
        <v xml:space="preserve"> </v>
      </c>
      <c r="H377" s="67" t="str">
        <f>GRAPHS!S377</f>
        <v xml:space="preserve"> </v>
      </c>
      <c r="I377" s="67" t="str">
        <f>GRAPHS!T377</f>
        <v xml:space="preserve"> </v>
      </c>
      <c r="J377" s="67" t="str">
        <f>GRAPHS!U377</f>
        <v xml:space="preserve"> </v>
      </c>
      <c r="K377" s="69" t="str">
        <f>GRAPHS!V377</f>
        <v xml:space="preserve"> </v>
      </c>
    </row>
    <row r="378" spans="1:11">
      <c r="A378" s="70">
        <f>GRAPHS!I378</f>
        <v>37.500000000000263</v>
      </c>
      <c r="B378" s="67" t="str">
        <f>GRAPHS!J378</f>
        <v xml:space="preserve"> </v>
      </c>
      <c r="C378" s="67" t="str">
        <f>GRAPHS!L378</f>
        <v xml:space="preserve"> </v>
      </c>
      <c r="D378" s="67" t="str">
        <f>GRAPHS!O378</f>
        <v xml:space="preserve"> </v>
      </c>
      <c r="E378" s="67" t="str">
        <f>GRAPHS!P378</f>
        <v xml:space="preserve"> </v>
      </c>
      <c r="F378" s="68" t="str">
        <f>GRAPHS!Q378</f>
        <v xml:space="preserve"> </v>
      </c>
      <c r="G378" s="68" t="str">
        <f>GRAPHS!R378</f>
        <v xml:space="preserve"> </v>
      </c>
      <c r="H378" s="67" t="str">
        <f>GRAPHS!S378</f>
        <v xml:space="preserve"> </v>
      </c>
      <c r="I378" s="67" t="str">
        <f>GRAPHS!T378</f>
        <v xml:space="preserve"> </v>
      </c>
      <c r="J378" s="67" t="str">
        <f>GRAPHS!U378</f>
        <v xml:space="preserve"> </v>
      </c>
      <c r="K378" s="69" t="str">
        <f>GRAPHS!V378</f>
        <v xml:space="preserve"> </v>
      </c>
    </row>
    <row r="379" spans="1:11">
      <c r="A379" s="70">
        <f>GRAPHS!I379</f>
        <v>37.600000000000264</v>
      </c>
      <c r="B379" s="67" t="str">
        <f>GRAPHS!J379</f>
        <v xml:space="preserve"> </v>
      </c>
      <c r="C379" s="67" t="str">
        <f>GRAPHS!L379</f>
        <v xml:space="preserve"> </v>
      </c>
      <c r="D379" s="67" t="str">
        <f>GRAPHS!O379</f>
        <v xml:space="preserve"> </v>
      </c>
      <c r="E379" s="67" t="str">
        <f>GRAPHS!P379</f>
        <v xml:space="preserve"> </v>
      </c>
      <c r="F379" s="68" t="str">
        <f>GRAPHS!Q379</f>
        <v xml:space="preserve"> </v>
      </c>
      <c r="G379" s="68" t="str">
        <f>GRAPHS!R379</f>
        <v xml:space="preserve"> </v>
      </c>
      <c r="H379" s="67" t="str">
        <f>GRAPHS!S379</f>
        <v xml:space="preserve"> </v>
      </c>
      <c r="I379" s="67" t="str">
        <f>GRAPHS!T379</f>
        <v xml:space="preserve"> </v>
      </c>
      <c r="J379" s="67" t="str">
        <f>GRAPHS!U379</f>
        <v xml:space="preserve"> </v>
      </c>
      <c r="K379" s="69" t="str">
        <f>GRAPHS!V379</f>
        <v xml:space="preserve"> </v>
      </c>
    </row>
    <row r="380" spans="1:11">
      <c r="A380" s="70">
        <f>GRAPHS!I380</f>
        <v>37.700000000000266</v>
      </c>
      <c r="B380" s="67" t="str">
        <f>GRAPHS!J380</f>
        <v xml:space="preserve"> </v>
      </c>
      <c r="C380" s="67" t="str">
        <f>GRAPHS!L380</f>
        <v xml:space="preserve"> </v>
      </c>
      <c r="D380" s="67" t="str">
        <f>GRAPHS!O380</f>
        <v xml:space="preserve"> </v>
      </c>
      <c r="E380" s="67" t="str">
        <f>GRAPHS!P380</f>
        <v xml:space="preserve"> </v>
      </c>
      <c r="F380" s="68" t="str">
        <f>GRAPHS!Q380</f>
        <v xml:space="preserve"> </v>
      </c>
      <c r="G380" s="68" t="str">
        <f>GRAPHS!R380</f>
        <v xml:space="preserve"> </v>
      </c>
      <c r="H380" s="67" t="str">
        <f>GRAPHS!S380</f>
        <v xml:space="preserve"> </v>
      </c>
      <c r="I380" s="67" t="str">
        <f>GRAPHS!T380</f>
        <v xml:space="preserve"> </v>
      </c>
      <c r="J380" s="67" t="str">
        <f>GRAPHS!U380</f>
        <v xml:space="preserve"> </v>
      </c>
      <c r="K380" s="69" t="str">
        <f>GRAPHS!V380</f>
        <v xml:space="preserve"> </v>
      </c>
    </row>
    <row r="381" spans="1:11">
      <c r="A381" s="70">
        <f>GRAPHS!I381</f>
        <v>37.800000000000267</v>
      </c>
      <c r="B381" s="67" t="str">
        <f>GRAPHS!J381</f>
        <v xml:space="preserve"> </v>
      </c>
      <c r="C381" s="67" t="str">
        <f>GRAPHS!L381</f>
        <v xml:space="preserve"> </v>
      </c>
      <c r="D381" s="67" t="str">
        <f>GRAPHS!O381</f>
        <v xml:space="preserve"> </v>
      </c>
      <c r="E381" s="67" t="str">
        <f>GRAPHS!P381</f>
        <v xml:space="preserve"> </v>
      </c>
      <c r="F381" s="68" t="str">
        <f>GRAPHS!Q381</f>
        <v xml:space="preserve"> </v>
      </c>
      <c r="G381" s="68" t="str">
        <f>GRAPHS!R381</f>
        <v xml:space="preserve"> </v>
      </c>
      <c r="H381" s="67" t="str">
        <f>GRAPHS!S381</f>
        <v xml:space="preserve"> </v>
      </c>
      <c r="I381" s="67" t="str">
        <f>GRAPHS!T381</f>
        <v xml:space="preserve"> </v>
      </c>
      <c r="J381" s="67" t="str">
        <f>GRAPHS!U381</f>
        <v xml:space="preserve"> </v>
      </c>
      <c r="K381" s="69" t="str">
        <f>GRAPHS!V381</f>
        <v xml:space="preserve"> </v>
      </c>
    </row>
    <row r="382" spans="1:11">
      <c r="A382" s="70">
        <f>GRAPHS!I382</f>
        <v>37.900000000000269</v>
      </c>
      <c r="B382" s="67" t="str">
        <f>GRAPHS!J382</f>
        <v xml:space="preserve"> </v>
      </c>
      <c r="C382" s="67" t="str">
        <f>GRAPHS!L382</f>
        <v xml:space="preserve"> </v>
      </c>
      <c r="D382" s="67" t="str">
        <f>GRAPHS!O382</f>
        <v xml:space="preserve"> </v>
      </c>
      <c r="E382" s="67" t="str">
        <f>GRAPHS!P382</f>
        <v xml:space="preserve"> </v>
      </c>
      <c r="F382" s="68" t="str">
        <f>GRAPHS!Q382</f>
        <v xml:space="preserve"> </v>
      </c>
      <c r="G382" s="68" t="str">
        <f>GRAPHS!R382</f>
        <v xml:space="preserve"> </v>
      </c>
      <c r="H382" s="67" t="str">
        <f>GRAPHS!S382</f>
        <v xml:space="preserve"> </v>
      </c>
      <c r="I382" s="67" t="str">
        <f>GRAPHS!T382</f>
        <v xml:space="preserve"> </v>
      </c>
      <c r="J382" s="67" t="str">
        <f>GRAPHS!U382</f>
        <v xml:space="preserve"> </v>
      </c>
      <c r="K382" s="69" t="str">
        <f>GRAPHS!V382</f>
        <v xml:space="preserve"> </v>
      </c>
    </row>
    <row r="383" spans="1:11">
      <c r="A383" s="70">
        <f>GRAPHS!I383</f>
        <v>38.00000000000027</v>
      </c>
      <c r="B383" s="67" t="str">
        <f>GRAPHS!J383</f>
        <v xml:space="preserve"> </v>
      </c>
      <c r="C383" s="67" t="str">
        <f>GRAPHS!L383</f>
        <v xml:space="preserve"> </v>
      </c>
      <c r="D383" s="67" t="str">
        <f>GRAPHS!O383</f>
        <v xml:space="preserve"> </v>
      </c>
      <c r="E383" s="67" t="str">
        <f>GRAPHS!P383</f>
        <v xml:space="preserve"> </v>
      </c>
      <c r="F383" s="68" t="str">
        <f>GRAPHS!Q383</f>
        <v xml:space="preserve"> </v>
      </c>
      <c r="G383" s="68" t="str">
        <f>GRAPHS!R383</f>
        <v xml:space="preserve"> </v>
      </c>
      <c r="H383" s="67" t="str">
        <f>GRAPHS!S383</f>
        <v xml:space="preserve"> </v>
      </c>
      <c r="I383" s="67" t="str">
        <f>GRAPHS!T383</f>
        <v xml:space="preserve"> </v>
      </c>
      <c r="J383" s="67" t="str">
        <f>GRAPHS!U383</f>
        <v xml:space="preserve"> </v>
      </c>
      <c r="K383" s="69" t="str">
        <f>GRAPHS!V383</f>
        <v xml:space="preserve"> </v>
      </c>
    </row>
    <row r="384" spans="1:11">
      <c r="A384" s="70">
        <f>GRAPHS!I384</f>
        <v>38.100000000000271</v>
      </c>
      <c r="B384" s="67" t="str">
        <f>GRAPHS!J384</f>
        <v xml:space="preserve"> </v>
      </c>
      <c r="C384" s="67" t="str">
        <f>GRAPHS!L384</f>
        <v xml:space="preserve"> </v>
      </c>
      <c r="D384" s="67" t="str">
        <f>GRAPHS!O384</f>
        <v xml:space="preserve"> </v>
      </c>
      <c r="E384" s="67" t="str">
        <f>GRAPHS!P384</f>
        <v xml:space="preserve"> </v>
      </c>
      <c r="F384" s="68" t="str">
        <f>GRAPHS!Q384</f>
        <v xml:space="preserve"> </v>
      </c>
      <c r="G384" s="68" t="str">
        <f>GRAPHS!R384</f>
        <v xml:space="preserve"> </v>
      </c>
      <c r="H384" s="67" t="str">
        <f>GRAPHS!S384</f>
        <v xml:space="preserve"> </v>
      </c>
      <c r="I384" s="67" t="str">
        <f>GRAPHS!T384</f>
        <v xml:space="preserve"> </v>
      </c>
      <c r="J384" s="67" t="str">
        <f>GRAPHS!U384</f>
        <v xml:space="preserve"> </v>
      </c>
      <c r="K384" s="69" t="str">
        <f>GRAPHS!V384</f>
        <v xml:space="preserve"> </v>
      </c>
    </row>
    <row r="385" spans="1:11">
      <c r="A385" s="70">
        <f>GRAPHS!I385</f>
        <v>38.200000000000273</v>
      </c>
      <c r="B385" s="67" t="str">
        <f>GRAPHS!J385</f>
        <v xml:space="preserve"> </v>
      </c>
      <c r="C385" s="67" t="str">
        <f>GRAPHS!L385</f>
        <v xml:space="preserve"> </v>
      </c>
      <c r="D385" s="67" t="str">
        <f>GRAPHS!O385</f>
        <v xml:space="preserve"> </v>
      </c>
      <c r="E385" s="67" t="str">
        <f>GRAPHS!P385</f>
        <v xml:space="preserve"> </v>
      </c>
      <c r="F385" s="68" t="str">
        <f>GRAPHS!Q385</f>
        <v xml:space="preserve"> </v>
      </c>
      <c r="G385" s="68" t="str">
        <f>GRAPHS!R385</f>
        <v xml:space="preserve"> </v>
      </c>
      <c r="H385" s="67" t="str">
        <f>GRAPHS!S385</f>
        <v xml:space="preserve"> </v>
      </c>
      <c r="I385" s="67" t="str">
        <f>GRAPHS!T385</f>
        <v xml:space="preserve"> </v>
      </c>
      <c r="J385" s="67" t="str">
        <f>GRAPHS!U385</f>
        <v xml:space="preserve"> </v>
      </c>
      <c r="K385" s="69" t="str">
        <f>GRAPHS!V385</f>
        <v xml:space="preserve"> </v>
      </c>
    </row>
    <row r="386" spans="1:11">
      <c r="A386" s="70">
        <f>GRAPHS!I386</f>
        <v>38.300000000000274</v>
      </c>
      <c r="B386" s="67" t="str">
        <f>GRAPHS!J386</f>
        <v xml:space="preserve"> </v>
      </c>
      <c r="C386" s="67" t="str">
        <f>GRAPHS!L386</f>
        <v xml:space="preserve"> </v>
      </c>
      <c r="D386" s="67" t="str">
        <f>GRAPHS!O386</f>
        <v xml:space="preserve"> </v>
      </c>
      <c r="E386" s="67" t="str">
        <f>GRAPHS!P386</f>
        <v xml:space="preserve"> </v>
      </c>
      <c r="F386" s="68" t="str">
        <f>GRAPHS!Q386</f>
        <v xml:space="preserve"> </v>
      </c>
      <c r="G386" s="68" t="str">
        <f>GRAPHS!R386</f>
        <v xml:space="preserve"> </v>
      </c>
      <c r="H386" s="67" t="str">
        <f>GRAPHS!S386</f>
        <v xml:space="preserve"> </v>
      </c>
      <c r="I386" s="67" t="str">
        <f>GRAPHS!T386</f>
        <v xml:space="preserve"> </v>
      </c>
      <c r="J386" s="67" t="str">
        <f>GRAPHS!U386</f>
        <v xml:space="preserve"> </v>
      </c>
      <c r="K386" s="69" t="str">
        <f>GRAPHS!V386</f>
        <v xml:space="preserve"> </v>
      </c>
    </row>
    <row r="387" spans="1:11">
      <c r="A387" s="70">
        <f>GRAPHS!I387</f>
        <v>38.400000000000276</v>
      </c>
      <c r="B387" s="67" t="str">
        <f>GRAPHS!J387</f>
        <v xml:space="preserve"> </v>
      </c>
      <c r="C387" s="67" t="str">
        <f>GRAPHS!L387</f>
        <v xml:space="preserve"> </v>
      </c>
      <c r="D387" s="67" t="str">
        <f>GRAPHS!O387</f>
        <v xml:space="preserve"> </v>
      </c>
      <c r="E387" s="67" t="str">
        <f>GRAPHS!P387</f>
        <v xml:space="preserve"> </v>
      </c>
      <c r="F387" s="68" t="str">
        <f>GRAPHS!Q387</f>
        <v xml:space="preserve"> </v>
      </c>
      <c r="G387" s="68" t="str">
        <f>GRAPHS!R387</f>
        <v xml:space="preserve"> </v>
      </c>
      <c r="H387" s="67" t="str">
        <f>GRAPHS!S387</f>
        <v xml:space="preserve"> </v>
      </c>
      <c r="I387" s="67" t="str">
        <f>GRAPHS!T387</f>
        <v xml:space="preserve"> </v>
      </c>
      <c r="J387" s="67" t="str">
        <f>GRAPHS!U387</f>
        <v xml:space="preserve"> </v>
      </c>
      <c r="K387" s="69" t="str">
        <f>GRAPHS!V387</f>
        <v xml:space="preserve"> </v>
      </c>
    </row>
    <row r="388" spans="1:11">
      <c r="A388" s="70">
        <f>GRAPHS!I388</f>
        <v>38.500000000000277</v>
      </c>
      <c r="B388" s="67" t="str">
        <f>GRAPHS!J388</f>
        <v xml:space="preserve"> </v>
      </c>
      <c r="C388" s="67" t="str">
        <f>GRAPHS!L388</f>
        <v xml:space="preserve"> </v>
      </c>
      <c r="D388" s="67" t="str">
        <f>GRAPHS!O388</f>
        <v xml:space="preserve"> </v>
      </c>
      <c r="E388" s="67" t="str">
        <f>GRAPHS!P388</f>
        <v xml:space="preserve"> </v>
      </c>
      <c r="F388" s="68" t="str">
        <f>GRAPHS!Q388</f>
        <v xml:space="preserve"> </v>
      </c>
      <c r="G388" s="68" t="str">
        <f>GRAPHS!R388</f>
        <v xml:space="preserve"> </v>
      </c>
      <c r="H388" s="67" t="str">
        <f>GRAPHS!S388</f>
        <v xml:space="preserve"> </v>
      </c>
      <c r="I388" s="67" t="str">
        <f>GRAPHS!T388</f>
        <v xml:space="preserve"> </v>
      </c>
      <c r="J388" s="67" t="str">
        <f>GRAPHS!U388</f>
        <v xml:space="preserve"> </v>
      </c>
      <c r="K388" s="69" t="str">
        <f>GRAPHS!V388</f>
        <v xml:space="preserve"> </v>
      </c>
    </row>
    <row r="389" spans="1:11">
      <c r="A389" s="70">
        <f>GRAPHS!I389</f>
        <v>38.600000000000279</v>
      </c>
      <c r="B389" s="67" t="str">
        <f>GRAPHS!J389</f>
        <v xml:space="preserve"> </v>
      </c>
      <c r="C389" s="67" t="str">
        <f>GRAPHS!L389</f>
        <v xml:space="preserve"> </v>
      </c>
      <c r="D389" s="67" t="str">
        <f>GRAPHS!O389</f>
        <v xml:space="preserve"> </v>
      </c>
      <c r="E389" s="67" t="str">
        <f>GRAPHS!P389</f>
        <v xml:space="preserve"> </v>
      </c>
      <c r="F389" s="68" t="str">
        <f>GRAPHS!Q389</f>
        <v xml:space="preserve"> </v>
      </c>
      <c r="G389" s="68" t="str">
        <f>GRAPHS!R389</f>
        <v xml:space="preserve"> </v>
      </c>
      <c r="H389" s="67" t="str">
        <f>GRAPHS!S389</f>
        <v xml:space="preserve"> </v>
      </c>
      <c r="I389" s="67" t="str">
        <f>GRAPHS!T389</f>
        <v xml:space="preserve"> </v>
      </c>
      <c r="J389" s="67" t="str">
        <f>GRAPHS!U389</f>
        <v xml:space="preserve"> </v>
      </c>
      <c r="K389" s="69" t="str">
        <f>GRAPHS!V389</f>
        <v xml:space="preserve"> </v>
      </c>
    </row>
    <row r="390" spans="1:11">
      <c r="A390" s="70">
        <f>GRAPHS!I390</f>
        <v>38.70000000000028</v>
      </c>
      <c r="B390" s="67" t="str">
        <f>GRAPHS!J390</f>
        <v xml:space="preserve"> </v>
      </c>
      <c r="C390" s="67" t="str">
        <f>GRAPHS!L390</f>
        <v xml:space="preserve"> </v>
      </c>
      <c r="D390" s="67" t="str">
        <f>GRAPHS!O390</f>
        <v xml:space="preserve"> </v>
      </c>
      <c r="E390" s="67" t="str">
        <f>GRAPHS!P390</f>
        <v xml:space="preserve"> </v>
      </c>
      <c r="F390" s="68" t="str">
        <f>GRAPHS!Q390</f>
        <v xml:space="preserve"> </v>
      </c>
      <c r="G390" s="68" t="str">
        <f>GRAPHS!R390</f>
        <v xml:space="preserve"> </v>
      </c>
      <c r="H390" s="67" t="str">
        <f>GRAPHS!S390</f>
        <v xml:space="preserve"> </v>
      </c>
      <c r="I390" s="67" t="str">
        <f>GRAPHS!T390</f>
        <v xml:space="preserve"> </v>
      </c>
      <c r="J390" s="67" t="str">
        <f>GRAPHS!U390</f>
        <v xml:space="preserve"> </v>
      </c>
      <c r="K390" s="69" t="str">
        <f>GRAPHS!V390</f>
        <v xml:space="preserve"> </v>
      </c>
    </row>
    <row r="391" spans="1:11">
      <c r="A391" s="70">
        <f>GRAPHS!I391</f>
        <v>38.800000000000281</v>
      </c>
      <c r="B391" s="67" t="str">
        <f>GRAPHS!J391</f>
        <v xml:space="preserve"> </v>
      </c>
      <c r="C391" s="67" t="str">
        <f>GRAPHS!L391</f>
        <v xml:space="preserve"> </v>
      </c>
      <c r="D391" s="67" t="str">
        <f>GRAPHS!O391</f>
        <v xml:space="preserve"> </v>
      </c>
      <c r="E391" s="67" t="str">
        <f>GRAPHS!P391</f>
        <v xml:space="preserve"> </v>
      </c>
      <c r="F391" s="68" t="str">
        <f>GRAPHS!Q391</f>
        <v xml:space="preserve"> </v>
      </c>
      <c r="G391" s="68" t="str">
        <f>GRAPHS!R391</f>
        <v xml:space="preserve"> </v>
      </c>
      <c r="H391" s="67" t="str">
        <f>GRAPHS!S391</f>
        <v xml:space="preserve"> </v>
      </c>
      <c r="I391" s="67" t="str">
        <f>GRAPHS!T391</f>
        <v xml:space="preserve"> </v>
      </c>
      <c r="J391" s="67" t="str">
        <f>GRAPHS!U391</f>
        <v xml:space="preserve"> </v>
      </c>
      <c r="K391" s="69" t="str">
        <f>GRAPHS!V391</f>
        <v xml:space="preserve"> </v>
      </c>
    </row>
    <row r="392" spans="1:11">
      <c r="A392" s="70">
        <f>GRAPHS!I392</f>
        <v>38.900000000000283</v>
      </c>
      <c r="B392" s="67" t="str">
        <f>GRAPHS!J392</f>
        <v xml:space="preserve"> </v>
      </c>
      <c r="C392" s="67" t="str">
        <f>GRAPHS!L392</f>
        <v xml:space="preserve"> </v>
      </c>
      <c r="D392" s="67" t="str">
        <f>GRAPHS!O392</f>
        <v xml:space="preserve"> </v>
      </c>
      <c r="E392" s="67" t="str">
        <f>GRAPHS!P392</f>
        <v xml:space="preserve"> </v>
      </c>
      <c r="F392" s="68" t="str">
        <f>GRAPHS!Q392</f>
        <v xml:space="preserve"> </v>
      </c>
      <c r="G392" s="68" t="str">
        <f>GRAPHS!R392</f>
        <v xml:space="preserve"> </v>
      </c>
      <c r="H392" s="67" t="str">
        <f>GRAPHS!S392</f>
        <v xml:space="preserve"> </v>
      </c>
      <c r="I392" s="67" t="str">
        <f>GRAPHS!T392</f>
        <v xml:space="preserve"> </v>
      </c>
      <c r="J392" s="67" t="str">
        <f>GRAPHS!U392</f>
        <v xml:space="preserve"> </v>
      </c>
      <c r="K392" s="69" t="str">
        <f>GRAPHS!V392</f>
        <v xml:space="preserve"> </v>
      </c>
    </row>
    <row r="393" spans="1:11">
      <c r="A393" s="70">
        <f>GRAPHS!I393</f>
        <v>39.000000000000284</v>
      </c>
      <c r="B393" s="67" t="str">
        <f>GRAPHS!J393</f>
        <v xml:space="preserve"> </v>
      </c>
      <c r="C393" s="67" t="str">
        <f>GRAPHS!L393</f>
        <v xml:space="preserve"> </v>
      </c>
      <c r="D393" s="67" t="str">
        <f>GRAPHS!O393</f>
        <v xml:space="preserve"> </v>
      </c>
      <c r="E393" s="67" t="str">
        <f>GRAPHS!P393</f>
        <v xml:space="preserve"> </v>
      </c>
      <c r="F393" s="68" t="str">
        <f>GRAPHS!Q393</f>
        <v xml:space="preserve"> </v>
      </c>
      <c r="G393" s="68" t="str">
        <f>GRAPHS!R393</f>
        <v xml:space="preserve"> </v>
      </c>
      <c r="H393" s="67" t="str">
        <f>GRAPHS!S393</f>
        <v xml:space="preserve"> </v>
      </c>
      <c r="I393" s="67" t="str">
        <f>GRAPHS!T393</f>
        <v xml:space="preserve"> </v>
      </c>
      <c r="J393" s="67" t="str">
        <f>GRAPHS!U393</f>
        <v xml:space="preserve"> </v>
      </c>
      <c r="K393" s="69" t="str">
        <f>GRAPHS!V393</f>
        <v xml:space="preserve"> </v>
      </c>
    </row>
    <row r="394" spans="1:11">
      <c r="A394" s="70">
        <f>GRAPHS!I394</f>
        <v>39.100000000000286</v>
      </c>
      <c r="B394" s="67" t="str">
        <f>GRAPHS!J394</f>
        <v xml:space="preserve"> </v>
      </c>
      <c r="C394" s="67" t="str">
        <f>GRAPHS!L394</f>
        <v xml:space="preserve"> </v>
      </c>
      <c r="D394" s="67" t="str">
        <f>GRAPHS!O394</f>
        <v xml:space="preserve"> </v>
      </c>
      <c r="E394" s="67" t="str">
        <f>GRAPHS!P394</f>
        <v xml:space="preserve"> </v>
      </c>
      <c r="F394" s="68" t="str">
        <f>GRAPHS!Q394</f>
        <v xml:space="preserve"> </v>
      </c>
      <c r="G394" s="68" t="str">
        <f>GRAPHS!R394</f>
        <v xml:space="preserve"> </v>
      </c>
      <c r="H394" s="67" t="str">
        <f>GRAPHS!S394</f>
        <v xml:space="preserve"> </v>
      </c>
      <c r="I394" s="67" t="str">
        <f>GRAPHS!T394</f>
        <v xml:space="preserve"> </v>
      </c>
      <c r="J394" s="67" t="str">
        <f>GRAPHS!U394</f>
        <v xml:space="preserve"> </v>
      </c>
      <c r="K394" s="69" t="str">
        <f>GRAPHS!V394</f>
        <v xml:space="preserve"> </v>
      </c>
    </row>
    <row r="395" spans="1:11">
      <c r="A395" s="70">
        <f>GRAPHS!I395</f>
        <v>39.200000000000287</v>
      </c>
      <c r="B395" s="67" t="str">
        <f>GRAPHS!J395</f>
        <v xml:space="preserve"> </v>
      </c>
      <c r="C395" s="67" t="str">
        <f>GRAPHS!L395</f>
        <v xml:space="preserve"> </v>
      </c>
      <c r="D395" s="67" t="str">
        <f>GRAPHS!O395</f>
        <v xml:space="preserve"> </v>
      </c>
      <c r="E395" s="67" t="str">
        <f>GRAPHS!P395</f>
        <v xml:space="preserve"> </v>
      </c>
      <c r="F395" s="68" t="str">
        <f>GRAPHS!Q395</f>
        <v xml:space="preserve"> </v>
      </c>
      <c r="G395" s="68" t="str">
        <f>GRAPHS!R395</f>
        <v xml:space="preserve"> </v>
      </c>
      <c r="H395" s="67" t="str">
        <f>GRAPHS!S395</f>
        <v xml:space="preserve"> </v>
      </c>
      <c r="I395" s="67" t="str">
        <f>GRAPHS!T395</f>
        <v xml:space="preserve"> </v>
      </c>
      <c r="J395" s="67" t="str">
        <f>GRAPHS!U395</f>
        <v xml:space="preserve"> </v>
      </c>
      <c r="K395" s="69" t="str">
        <f>GRAPHS!V395</f>
        <v xml:space="preserve"> </v>
      </c>
    </row>
    <row r="396" spans="1:11">
      <c r="A396" s="70">
        <f>GRAPHS!I396</f>
        <v>39.300000000000288</v>
      </c>
      <c r="B396" s="67" t="str">
        <f>GRAPHS!J396</f>
        <v xml:space="preserve"> </v>
      </c>
      <c r="C396" s="67" t="str">
        <f>GRAPHS!L396</f>
        <v xml:space="preserve"> </v>
      </c>
      <c r="D396" s="67" t="str">
        <f>GRAPHS!O396</f>
        <v xml:space="preserve"> </v>
      </c>
      <c r="E396" s="67" t="str">
        <f>GRAPHS!P396</f>
        <v xml:space="preserve"> </v>
      </c>
      <c r="F396" s="68" t="str">
        <f>GRAPHS!Q396</f>
        <v xml:space="preserve"> </v>
      </c>
      <c r="G396" s="68" t="str">
        <f>GRAPHS!R396</f>
        <v xml:space="preserve"> </v>
      </c>
      <c r="H396" s="67" t="str">
        <f>GRAPHS!S396</f>
        <v xml:space="preserve"> </v>
      </c>
      <c r="I396" s="67" t="str">
        <f>GRAPHS!T396</f>
        <v xml:space="preserve"> </v>
      </c>
      <c r="J396" s="67" t="str">
        <f>GRAPHS!U396</f>
        <v xml:space="preserve"> </v>
      </c>
      <c r="K396" s="69" t="str">
        <f>GRAPHS!V396</f>
        <v xml:space="preserve"> </v>
      </c>
    </row>
    <row r="397" spans="1:11">
      <c r="A397" s="70">
        <f>GRAPHS!I397</f>
        <v>39.40000000000029</v>
      </c>
      <c r="B397" s="67" t="str">
        <f>GRAPHS!J397</f>
        <v xml:space="preserve"> </v>
      </c>
      <c r="C397" s="67" t="str">
        <f>GRAPHS!L397</f>
        <v xml:space="preserve"> </v>
      </c>
      <c r="D397" s="67" t="str">
        <f>GRAPHS!O397</f>
        <v xml:space="preserve"> </v>
      </c>
      <c r="E397" s="67" t="str">
        <f>GRAPHS!P397</f>
        <v xml:space="preserve"> </v>
      </c>
      <c r="F397" s="68" t="str">
        <f>GRAPHS!Q397</f>
        <v xml:space="preserve"> </v>
      </c>
      <c r="G397" s="68" t="str">
        <f>GRAPHS!R397</f>
        <v xml:space="preserve"> </v>
      </c>
      <c r="H397" s="67" t="str">
        <f>GRAPHS!S397</f>
        <v xml:space="preserve"> </v>
      </c>
      <c r="I397" s="67" t="str">
        <f>GRAPHS!T397</f>
        <v xml:space="preserve"> </v>
      </c>
      <c r="J397" s="67" t="str">
        <f>GRAPHS!U397</f>
        <v xml:space="preserve"> </v>
      </c>
      <c r="K397" s="69" t="str">
        <f>GRAPHS!V397</f>
        <v xml:space="preserve"> </v>
      </c>
    </row>
    <row r="398" spans="1:11">
      <c r="A398" s="70">
        <f>GRAPHS!I398</f>
        <v>39.500000000000291</v>
      </c>
      <c r="B398" s="67" t="str">
        <f>GRAPHS!J398</f>
        <v xml:space="preserve"> </v>
      </c>
      <c r="C398" s="67" t="str">
        <f>GRAPHS!L398</f>
        <v xml:space="preserve"> </v>
      </c>
      <c r="D398" s="67" t="str">
        <f>GRAPHS!O398</f>
        <v xml:space="preserve"> </v>
      </c>
      <c r="E398" s="67" t="str">
        <f>GRAPHS!P398</f>
        <v xml:space="preserve"> </v>
      </c>
      <c r="F398" s="68" t="str">
        <f>GRAPHS!Q398</f>
        <v xml:space="preserve"> </v>
      </c>
      <c r="G398" s="68" t="str">
        <f>GRAPHS!R398</f>
        <v xml:space="preserve"> </v>
      </c>
      <c r="H398" s="67" t="str">
        <f>GRAPHS!S398</f>
        <v xml:space="preserve"> </v>
      </c>
      <c r="I398" s="67" t="str">
        <f>GRAPHS!T398</f>
        <v xml:space="preserve"> </v>
      </c>
      <c r="J398" s="67" t="str">
        <f>GRAPHS!U398</f>
        <v xml:space="preserve"> </v>
      </c>
      <c r="K398" s="69" t="str">
        <f>GRAPHS!V398</f>
        <v xml:space="preserve"> </v>
      </c>
    </row>
    <row r="399" spans="1:11">
      <c r="A399" s="70">
        <f>GRAPHS!I399</f>
        <v>39.600000000000293</v>
      </c>
      <c r="B399" s="67" t="str">
        <f>GRAPHS!J399</f>
        <v xml:space="preserve"> </v>
      </c>
      <c r="C399" s="67" t="str">
        <f>GRAPHS!L399</f>
        <v xml:space="preserve"> </v>
      </c>
      <c r="D399" s="67" t="str">
        <f>GRAPHS!O399</f>
        <v xml:space="preserve"> </v>
      </c>
      <c r="E399" s="67" t="str">
        <f>GRAPHS!P399</f>
        <v xml:space="preserve"> </v>
      </c>
      <c r="F399" s="68" t="str">
        <f>GRAPHS!Q399</f>
        <v xml:space="preserve"> </v>
      </c>
      <c r="G399" s="68" t="str">
        <f>GRAPHS!R399</f>
        <v xml:space="preserve"> </v>
      </c>
      <c r="H399" s="67" t="str">
        <f>GRAPHS!S399</f>
        <v xml:space="preserve"> </v>
      </c>
      <c r="I399" s="67" t="str">
        <f>GRAPHS!T399</f>
        <v xml:space="preserve"> </v>
      </c>
      <c r="J399" s="67" t="str">
        <f>GRAPHS!U399</f>
        <v xml:space="preserve"> </v>
      </c>
      <c r="K399" s="69" t="str">
        <f>GRAPHS!V399</f>
        <v xml:space="preserve"> </v>
      </c>
    </row>
    <row r="400" spans="1:11">
      <c r="A400" s="70">
        <f>GRAPHS!I400</f>
        <v>39.700000000000294</v>
      </c>
      <c r="B400" s="67" t="str">
        <f>GRAPHS!J400</f>
        <v xml:space="preserve"> </v>
      </c>
      <c r="C400" s="67" t="str">
        <f>GRAPHS!L400</f>
        <v xml:space="preserve"> </v>
      </c>
      <c r="D400" s="67" t="str">
        <f>GRAPHS!O400</f>
        <v xml:space="preserve"> </v>
      </c>
      <c r="E400" s="67" t="str">
        <f>GRAPHS!P400</f>
        <v xml:space="preserve"> </v>
      </c>
      <c r="F400" s="68" t="str">
        <f>GRAPHS!Q400</f>
        <v xml:space="preserve"> </v>
      </c>
      <c r="G400" s="68" t="str">
        <f>GRAPHS!R400</f>
        <v xml:space="preserve"> </v>
      </c>
      <c r="H400" s="67" t="str">
        <f>GRAPHS!S400</f>
        <v xml:space="preserve"> </v>
      </c>
      <c r="I400" s="67" t="str">
        <f>GRAPHS!T400</f>
        <v xml:space="preserve"> </v>
      </c>
      <c r="J400" s="67" t="str">
        <f>GRAPHS!U400</f>
        <v xml:space="preserve"> </v>
      </c>
      <c r="K400" s="69" t="str">
        <f>GRAPHS!V400</f>
        <v xml:space="preserve"> </v>
      </c>
    </row>
    <row r="401" spans="1:11">
      <c r="A401" s="70">
        <f>GRAPHS!I401</f>
        <v>39.800000000000296</v>
      </c>
      <c r="B401" s="67" t="str">
        <f>GRAPHS!J401</f>
        <v xml:space="preserve"> </v>
      </c>
      <c r="C401" s="67" t="str">
        <f>GRAPHS!L401</f>
        <v xml:space="preserve"> </v>
      </c>
      <c r="D401" s="67" t="str">
        <f>GRAPHS!O401</f>
        <v xml:space="preserve"> </v>
      </c>
      <c r="E401" s="67" t="str">
        <f>GRAPHS!P401</f>
        <v xml:space="preserve"> </v>
      </c>
      <c r="F401" s="68" t="str">
        <f>GRAPHS!Q401</f>
        <v xml:space="preserve"> </v>
      </c>
      <c r="G401" s="68" t="str">
        <f>GRAPHS!R401</f>
        <v xml:space="preserve"> </v>
      </c>
      <c r="H401" s="67" t="str">
        <f>GRAPHS!S401</f>
        <v xml:space="preserve"> </v>
      </c>
      <c r="I401" s="67" t="str">
        <f>GRAPHS!T401</f>
        <v xml:space="preserve"> </v>
      </c>
      <c r="J401" s="67" t="str">
        <f>GRAPHS!U401</f>
        <v xml:space="preserve"> </v>
      </c>
      <c r="K401" s="69" t="str">
        <f>GRAPHS!V401</f>
        <v xml:space="preserve"> </v>
      </c>
    </row>
    <row r="402" spans="1:11">
      <c r="A402" s="70">
        <f>GRAPHS!I402</f>
        <v>39.900000000000297</v>
      </c>
      <c r="B402" s="67" t="str">
        <f>GRAPHS!J402</f>
        <v xml:space="preserve"> </v>
      </c>
      <c r="C402" s="67" t="str">
        <f>GRAPHS!L402</f>
        <v xml:space="preserve"> </v>
      </c>
      <c r="D402" s="67" t="str">
        <f>GRAPHS!O402</f>
        <v xml:space="preserve"> </v>
      </c>
      <c r="E402" s="67" t="str">
        <f>GRAPHS!P402</f>
        <v xml:space="preserve"> </v>
      </c>
      <c r="F402" s="68" t="str">
        <f>GRAPHS!Q402</f>
        <v xml:space="preserve"> </v>
      </c>
      <c r="G402" s="68" t="str">
        <f>GRAPHS!R402</f>
        <v xml:space="preserve"> </v>
      </c>
      <c r="H402" s="67" t="str">
        <f>GRAPHS!S402</f>
        <v xml:space="preserve"> </v>
      </c>
      <c r="I402" s="67" t="str">
        <f>GRAPHS!T402</f>
        <v xml:space="preserve"> </v>
      </c>
      <c r="J402" s="67" t="str">
        <f>GRAPHS!U402</f>
        <v xml:space="preserve"> </v>
      </c>
      <c r="K402" s="69" t="str">
        <f>GRAPHS!V402</f>
        <v xml:space="preserve"> </v>
      </c>
    </row>
    <row r="403" spans="1:11">
      <c r="A403" s="70">
        <f>GRAPHS!I403</f>
        <v>40.000000000000298</v>
      </c>
      <c r="B403" s="67" t="str">
        <f>GRAPHS!J403</f>
        <v xml:space="preserve"> </v>
      </c>
      <c r="C403" s="67" t="str">
        <f>GRAPHS!L403</f>
        <v xml:space="preserve"> </v>
      </c>
      <c r="D403" s="67" t="str">
        <f>GRAPHS!O403</f>
        <v xml:space="preserve"> </v>
      </c>
      <c r="E403" s="67" t="str">
        <f>GRAPHS!P403</f>
        <v xml:space="preserve"> </v>
      </c>
      <c r="F403" s="68" t="str">
        <f>GRAPHS!Q403</f>
        <v xml:space="preserve"> </v>
      </c>
      <c r="G403" s="68" t="str">
        <f>GRAPHS!R403</f>
        <v xml:space="preserve"> </v>
      </c>
      <c r="H403" s="67" t="str">
        <f>GRAPHS!S403</f>
        <v xml:space="preserve"> </v>
      </c>
      <c r="I403" s="67" t="str">
        <f>GRAPHS!T403</f>
        <v xml:space="preserve"> </v>
      </c>
      <c r="J403" s="67" t="str">
        <f>GRAPHS!U403</f>
        <v xml:space="preserve"> </v>
      </c>
      <c r="K403" s="69" t="str">
        <f>GRAPHS!V403</f>
        <v xml:space="preserve"> </v>
      </c>
    </row>
    <row r="404" spans="1:11">
      <c r="A404" s="70">
        <f>GRAPHS!I404</f>
        <v>40.1000000000003</v>
      </c>
      <c r="B404" s="67" t="str">
        <f>GRAPHS!J404</f>
        <v xml:space="preserve"> </v>
      </c>
      <c r="C404" s="67" t="str">
        <f>GRAPHS!L404</f>
        <v xml:space="preserve"> </v>
      </c>
      <c r="D404" s="67" t="str">
        <f>GRAPHS!O404</f>
        <v xml:space="preserve"> </v>
      </c>
      <c r="E404" s="67" t="str">
        <f>GRAPHS!P404</f>
        <v xml:space="preserve"> </v>
      </c>
      <c r="F404" s="68" t="str">
        <f>GRAPHS!Q404</f>
        <v xml:space="preserve"> </v>
      </c>
      <c r="G404" s="68" t="str">
        <f>GRAPHS!R404</f>
        <v xml:space="preserve"> </v>
      </c>
      <c r="H404" s="67" t="str">
        <f>GRAPHS!S404</f>
        <v xml:space="preserve"> </v>
      </c>
      <c r="I404" s="67" t="str">
        <f>GRAPHS!T404</f>
        <v xml:space="preserve"> </v>
      </c>
      <c r="J404" s="67" t="str">
        <f>GRAPHS!U404</f>
        <v xml:space="preserve"> </v>
      </c>
      <c r="K404" s="69" t="str">
        <f>GRAPHS!V404</f>
        <v xml:space="preserve"> </v>
      </c>
    </row>
    <row r="405" spans="1:11">
      <c r="A405" s="70">
        <f>GRAPHS!I405</f>
        <v>40.200000000000301</v>
      </c>
      <c r="B405" s="67" t="str">
        <f>GRAPHS!J405</f>
        <v xml:space="preserve"> </v>
      </c>
      <c r="C405" s="67" t="str">
        <f>GRAPHS!L405</f>
        <v xml:space="preserve"> </v>
      </c>
      <c r="D405" s="67" t="str">
        <f>GRAPHS!O405</f>
        <v xml:space="preserve"> </v>
      </c>
      <c r="E405" s="67" t="str">
        <f>GRAPHS!P405</f>
        <v xml:space="preserve"> </v>
      </c>
      <c r="F405" s="68" t="str">
        <f>GRAPHS!Q405</f>
        <v xml:space="preserve"> </v>
      </c>
      <c r="G405" s="68" t="str">
        <f>GRAPHS!R405</f>
        <v xml:space="preserve"> </v>
      </c>
      <c r="H405" s="67" t="str">
        <f>GRAPHS!S405</f>
        <v xml:space="preserve"> </v>
      </c>
      <c r="I405" s="67" t="str">
        <f>GRAPHS!T405</f>
        <v xml:space="preserve"> </v>
      </c>
      <c r="J405" s="67" t="str">
        <f>GRAPHS!U405</f>
        <v xml:space="preserve"> </v>
      </c>
      <c r="K405" s="69" t="str">
        <f>GRAPHS!V405</f>
        <v xml:space="preserve"> </v>
      </c>
    </row>
    <row r="406" spans="1:11">
      <c r="A406" s="70">
        <f>GRAPHS!I406</f>
        <v>40.300000000000303</v>
      </c>
      <c r="B406" s="67" t="str">
        <f>GRAPHS!J406</f>
        <v xml:space="preserve"> </v>
      </c>
      <c r="C406" s="67" t="str">
        <f>GRAPHS!L406</f>
        <v xml:space="preserve"> </v>
      </c>
      <c r="D406" s="67" t="str">
        <f>GRAPHS!O406</f>
        <v xml:space="preserve"> </v>
      </c>
      <c r="E406" s="67" t="str">
        <f>GRAPHS!P406</f>
        <v xml:space="preserve"> </v>
      </c>
      <c r="F406" s="68" t="str">
        <f>GRAPHS!Q406</f>
        <v xml:space="preserve"> </v>
      </c>
      <c r="G406" s="68" t="str">
        <f>GRAPHS!R406</f>
        <v xml:space="preserve"> </v>
      </c>
      <c r="H406" s="67" t="str">
        <f>GRAPHS!S406</f>
        <v xml:space="preserve"> </v>
      </c>
      <c r="I406" s="67" t="str">
        <f>GRAPHS!T406</f>
        <v xml:space="preserve"> </v>
      </c>
      <c r="J406" s="67" t="str">
        <f>GRAPHS!U406</f>
        <v xml:space="preserve"> </v>
      </c>
      <c r="K406" s="69" t="str">
        <f>GRAPHS!V406</f>
        <v xml:space="preserve"> </v>
      </c>
    </row>
    <row r="407" spans="1:11">
      <c r="A407" s="70">
        <f>GRAPHS!I407</f>
        <v>40.400000000000304</v>
      </c>
      <c r="B407" s="67" t="str">
        <f>GRAPHS!J407</f>
        <v xml:space="preserve"> </v>
      </c>
      <c r="C407" s="67" t="str">
        <f>GRAPHS!L407</f>
        <v xml:space="preserve"> </v>
      </c>
      <c r="D407" s="67" t="str">
        <f>GRAPHS!O407</f>
        <v xml:space="preserve"> </v>
      </c>
      <c r="E407" s="67" t="str">
        <f>GRAPHS!P407</f>
        <v xml:space="preserve"> </v>
      </c>
      <c r="F407" s="68" t="str">
        <f>GRAPHS!Q407</f>
        <v xml:space="preserve"> </v>
      </c>
      <c r="G407" s="68" t="str">
        <f>GRAPHS!R407</f>
        <v xml:space="preserve"> </v>
      </c>
      <c r="H407" s="67" t="str">
        <f>GRAPHS!S407</f>
        <v xml:space="preserve"> </v>
      </c>
      <c r="I407" s="67" t="str">
        <f>GRAPHS!T407</f>
        <v xml:space="preserve"> </v>
      </c>
      <c r="J407" s="67" t="str">
        <f>GRAPHS!U407</f>
        <v xml:space="preserve"> </v>
      </c>
      <c r="K407" s="69" t="str">
        <f>GRAPHS!V407</f>
        <v xml:space="preserve"> </v>
      </c>
    </row>
    <row r="408" spans="1:11">
      <c r="A408" s="70">
        <f>GRAPHS!I408</f>
        <v>40.500000000000306</v>
      </c>
      <c r="B408" s="67" t="str">
        <f>GRAPHS!J408</f>
        <v xml:space="preserve"> </v>
      </c>
      <c r="C408" s="67" t="str">
        <f>GRAPHS!L408</f>
        <v xml:space="preserve"> </v>
      </c>
      <c r="D408" s="67" t="str">
        <f>GRAPHS!O408</f>
        <v xml:space="preserve"> </v>
      </c>
      <c r="E408" s="67" t="str">
        <f>GRAPHS!P408</f>
        <v xml:space="preserve"> </v>
      </c>
      <c r="F408" s="68" t="str">
        <f>GRAPHS!Q408</f>
        <v xml:space="preserve"> </v>
      </c>
      <c r="G408" s="68" t="str">
        <f>GRAPHS!R408</f>
        <v xml:space="preserve"> </v>
      </c>
      <c r="H408" s="67" t="str">
        <f>GRAPHS!S408</f>
        <v xml:space="preserve"> </v>
      </c>
      <c r="I408" s="67" t="str">
        <f>GRAPHS!T408</f>
        <v xml:space="preserve"> </v>
      </c>
      <c r="J408" s="67" t="str">
        <f>GRAPHS!U408</f>
        <v xml:space="preserve"> </v>
      </c>
      <c r="K408" s="69" t="str">
        <f>GRAPHS!V408</f>
        <v xml:space="preserve"> </v>
      </c>
    </row>
    <row r="409" spans="1:11">
      <c r="A409" s="70">
        <f>GRAPHS!I409</f>
        <v>40.600000000000307</v>
      </c>
      <c r="B409" s="67" t="str">
        <f>GRAPHS!J409</f>
        <v xml:space="preserve"> </v>
      </c>
      <c r="C409" s="67" t="str">
        <f>GRAPHS!L409</f>
        <v xml:space="preserve"> </v>
      </c>
      <c r="D409" s="67" t="str">
        <f>GRAPHS!O409</f>
        <v xml:space="preserve"> </v>
      </c>
      <c r="E409" s="67" t="str">
        <f>GRAPHS!P409</f>
        <v xml:space="preserve"> </v>
      </c>
      <c r="F409" s="68" t="str">
        <f>GRAPHS!Q409</f>
        <v xml:space="preserve"> </v>
      </c>
      <c r="G409" s="68" t="str">
        <f>GRAPHS!R409</f>
        <v xml:space="preserve"> </v>
      </c>
      <c r="H409" s="67" t="str">
        <f>GRAPHS!S409</f>
        <v xml:space="preserve"> </v>
      </c>
      <c r="I409" s="67" t="str">
        <f>GRAPHS!T409</f>
        <v xml:space="preserve"> </v>
      </c>
      <c r="J409" s="67" t="str">
        <f>GRAPHS!U409</f>
        <v xml:space="preserve"> </v>
      </c>
      <c r="K409" s="69" t="str">
        <f>GRAPHS!V409</f>
        <v xml:space="preserve"> </v>
      </c>
    </row>
    <row r="410" spans="1:11">
      <c r="A410" s="70">
        <f>GRAPHS!I410</f>
        <v>40.700000000000308</v>
      </c>
      <c r="B410" s="67" t="str">
        <f>GRAPHS!J410</f>
        <v xml:space="preserve"> </v>
      </c>
      <c r="C410" s="67" t="str">
        <f>GRAPHS!L410</f>
        <v xml:space="preserve"> </v>
      </c>
      <c r="D410" s="67" t="str">
        <f>GRAPHS!O410</f>
        <v xml:space="preserve"> </v>
      </c>
      <c r="E410" s="67" t="str">
        <f>GRAPHS!P410</f>
        <v xml:space="preserve"> </v>
      </c>
      <c r="F410" s="68" t="str">
        <f>GRAPHS!Q410</f>
        <v xml:space="preserve"> </v>
      </c>
      <c r="G410" s="68" t="str">
        <f>GRAPHS!R410</f>
        <v xml:space="preserve"> </v>
      </c>
      <c r="H410" s="67" t="str">
        <f>GRAPHS!S410</f>
        <v xml:space="preserve"> </v>
      </c>
      <c r="I410" s="67" t="str">
        <f>GRAPHS!T410</f>
        <v xml:space="preserve"> </v>
      </c>
      <c r="J410" s="67" t="str">
        <f>GRAPHS!U410</f>
        <v xml:space="preserve"> </v>
      </c>
      <c r="K410" s="69" t="str">
        <f>GRAPHS!V410</f>
        <v xml:space="preserve"> </v>
      </c>
    </row>
    <row r="411" spans="1:11">
      <c r="A411" s="70">
        <f>GRAPHS!I411</f>
        <v>40.80000000000031</v>
      </c>
      <c r="B411" s="67" t="str">
        <f>GRAPHS!J411</f>
        <v xml:space="preserve"> </v>
      </c>
      <c r="C411" s="67" t="str">
        <f>GRAPHS!L411</f>
        <v xml:space="preserve"> </v>
      </c>
      <c r="D411" s="67" t="str">
        <f>GRAPHS!O411</f>
        <v xml:space="preserve"> </v>
      </c>
      <c r="E411" s="67" t="str">
        <f>GRAPHS!P411</f>
        <v xml:space="preserve"> </v>
      </c>
      <c r="F411" s="68" t="str">
        <f>GRAPHS!Q411</f>
        <v xml:space="preserve"> </v>
      </c>
      <c r="G411" s="68" t="str">
        <f>GRAPHS!R411</f>
        <v xml:space="preserve"> </v>
      </c>
      <c r="H411" s="67" t="str">
        <f>GRAPHS!S411</f>
        <v xml:space="preserve"> </v>
      </c>
      <c r="I411" s="67" t="str">
        <f>GRAPHS!T411</f>
        <v xml:space="preserve"> </v>
      </c>
      <c r="J411" s="67" t="str">
        <f>GRAPHS!U411</f>
        <v xml:space="preserve"> </v>
      </c>
      <c r="K411" s="69" t="str">
        <f>GRAPHS!V411</f>
        <v xml:space="preserve"> </v>
      </c>
    </row>
    <row r="412" spans="1:11">
      <c r="A412" s="70">
        <f>GRAPHS!I412</f>
        <v>40.900000000000311</v>
      </c>
      <c r="B412" s="67" t="str">
        <f>GRAPHS!J412</f>
        <v xml:space="preserve"> </v>
      </c>
      <c r="C412" s="67" t="str">
        <f>GRAPHS!L412</f>
        <v xml:space="preserve"> </v>
      </c>
      <c r="D412" s="67" t="str">
        <f>GRAPHS!O412</f>
        <v xml:space="preserve"> </v>
      </c>
      <c r="E412" s="67" t="str">
        <f>GRAPHS!P412</f>
        <v xml:space="preserve"> </v>
      </c>
      <c r="F412" s="68" t="str">
        <f>GRAPHS!Q412</f>
        <v xml:space="preserve"> </v>
      </c>
      <c r="G412" s="68" t="str">
        <f>GRAPHS!R412</f>
        <v xml:space="preserve"> </v>
      </c>
      <c r="H412" s="67" t="str">
        <f>GRAPHS!S412</f>
        <v xml:space="preserve"> </v>
      </c>
      <c r="I412" s="67" t="str">
        <f>GRAPHS!T412</f>
        <v xml:space="preserve"> </v>
      </c>
      <c r="J412" s="67" t="str">
        <f>GRAPHS!U412</f>
        <v xml:space="preserve"> </v>
      </c>
      <c r="K412" s="69" t="str">
        <f>GRAPHS!V412</f>
        <v xml:space="preserve"> </v>
      </c>
    </row>
    <row r="413" spans="1:11">
      <c r="A413" s="70">
        <f>GRAPHS!I413</f>
        <v>41.000000000000313</v>
      </c>
      <c r="B413" s="67" t="str">
        <f>GRAPHS!J413</f>
        <v xml:space="preserve"> </v>
      </c>
      <c r="C413" s="67" t="str">
        <f>GRAPHS!L413</f>
        <v xml:space="preserve"> </v>
      </c>
      <c r="D413" s="67" t="str">
        <f>GRAPHS!O413</f>
        <v xml:space="preserve"> </v>
      </c>
      <c r="E413" s="67" t="str">
        <f>GRAPHS!P413</f>
        <v xml:space="preserve"> </v>
      </c>
      <c r="F413" s="68" t="str">
        <f>GRAPHS!Q413</f>
        <v xml:space="preserve"> </v>
      </c>
      <c r="G413" s="68" t="str">
        <f>GRAPHS!R413</f>
        <v xml:space="preserve"> </v>
      </c>
      <c r="H413" s="67" t="str">
        <f>GRAPHS!S413</f>
        <v xml:space="preserve"> </v>
      </c>
      <c r="I413" s="67" t="str">
        <f>GRAPHS!T413</f>
        <v xml:space="preserve"> </v>
      </c>
      <c r="J413" s="67" t="str">
        <f>GRAPHS!U413</f>
        <v xml:space="preserve"> </v>
      </c>
      <c r="K413" s="69" t="str">
        <f>GRAPHS!V413</f>
        <v xml:space="preserve"> </v>
      </c>
    </row>
    <row r="414" spans="1:11">
      <c r="A414" s="70">
        <f>GRAPHS!I414</f>
        <v>41.100000000000314</v>
      </c>
      <c r="B414" s="67" t="str">
        <f>GRAPHS!J414</f>
        <v xml:space="preserve"> </v>
      </c>
      <c r="C414" s="67" t="str">
        <f>GRAPHS!L414</f>
        <v xml:space="preserve"> </v>
      </c>
      <c r="D414" s="67" t="str">
        <f>GRAPHS!O414</f>
        <v xml:space="preserve"> </v>
      </c>
      <c r="E414" s="67" t="str">
        <f>GRAPHS!P414</f>
        <v xml:space="preserve"> </v>
      </c>
      <c r="F414" s="68" t="str">
        <f>GRAPHS!Q414</f>
        <v xml:space="preserve"> </v>
      </c>
      <c r="G414" s="68" t="str">
        <f>GRAPHS!R414</f>
        <v xml:space="preserve"> </v>
      </c>
      <c r="H414" s="67" t="str">
        <f>GRAPHS!S414</f>
        <v xml:space="preserve"> </v>
      </c>
      <c r="I414" s="67" t="str">
        <f>GRAPHS!T414</f>
        <v xml:space="preserve"> </v>
      </c>
      <c r="J414" s="67" t="str">
        <f>GRAPHS!U414</f>
        <v xml:space="preserve"> </v>
      </c>
      <c r="K414" s="69" t="str">
        <f>GRAPHS!V414</f>
        <v xml:space="preserve"> </v>
      </c>
    </row>
    <row r="415" spans="1:11">
      <c r="A415" s="70">
        <f>GRAPHS!I415</f>
        <v>41.200000000000315</v>
      </c>
      <c r="B415" s="67" t="str">
        <f>GRAPHS!J415</f>
        <v xml:space="preserve"> </v>
      </c>
      <c r="C415" s="67" t="str">
        <f>GRAPHS!L415</f>
        <v xml:space="preserve"> </v>
      </c>
      <c r="D415" s="67" t="str">
        <f>GRAPHS!O415</f>
        <v xml:space="preserve"> </v>
      </c>
      <c r="E415" s="67" t="str">
        <f>GRAPHS!P415</f>
        <v xml:space="preserve"> </v>
      </c>
      <c r="F415" s="68" t="str">
        <f>GRAPHS!Q415</f>
        <v xml:space="preserve"> </v>
      </c>
      <c r="G415" s="68" t="str">
        <f>GRAPHS!R415</f>
        <v xml:space="preserve"> </v>
      </c>
      <c r="H415" s="67" t="str">
        <f>GRAPHS!S415</f>
        <v xml:space="preserve"> </v>
      </c>
      <c r="I415" s="67" t="str">
        <f>GRAPHS!T415</f>
        <v xml:space="preserve"> </v>
      </c>
      <c r="J415" s="67" t="str">
        <f>GRAPHS!U415</f>
        <v xml:space="preserve"> </v>
      </c>
      <c r="K415" s="69" t="str">
        <f>GRAPHS!V415</f>
        <v xml:space="preserve"> </v>
      </c>
    </row>
    <row r="416" spans="1:11">
      <c r="A416" s="70">
        <f>GRAPHS!I416</f>
        <v>41.300000000000317</v>
      </c>
      <c r="B416" s="67" t="str">
        <f>GRAPHS!J416</f>
        <v xml:space="preserve"> </v>
      </c>
      <c r="C416" s="67" t="str">
        <f>GRAPHS!L416</f>
        <v xml:space="preserve"> </v>
      </c>
      <c r="D416" s="67" t="str">
        <f>GRAPHS!O416</f>
        <v xml:space="preserve"> </v>
      </c>
      <c r="E416" s="67" t="str">
        <f>GRAPHS!P416</f>
        <v xml:space="preserve"> </v>
      </c>
      <c r="F416" s="68" t="str">
        <f>GRAPHS!Q416</f>
        <v xml:space="preserve"> </v>
      </c>
      <c r="G416" s="68" t="str">
        <f>GRAPHS!R416</f>
        <v xml:space="preserve"> </v>
      </c>
      <c r="H416" s="67" t="str">
        <f>GRAPHS!S416</f>
        <v xml:space="preserve"> </v>
      </c>
      <c r="I416" s="67" t="str">
        <f>GRAPHS!T416</f>
        <v xml:space="preserve"> </v>
      </c>
      <c r="J416" s="67" t="str">
        <f>GRAPHS!U416</f>
        <v xml:space="preserve"> </v>
      </c>
      <c r="K416" s="69" t="str">
        <f>GRAPHS!V416</f>
        <v xml:space="preserve"> </v>
      </c>
    </row>
    <row r="417" spans="1:11">
      <c r="A417" s="70">
        <f>GRAPHS!I417</f>
        <v>41.400000000000318</v>
      </c>
      <c r="B417" s="67" t="str">
        <f>GRAPHS!J417</f>
        <v xml:space="preserve"> </v>
      </c>
      <c r="C417" s="67" t="str">
        <f>GRAPHS!L417</f>
        <v xml:space="preserve"> </v>
      </c>
      <c r="D417" s="67" t="str">
        <f>GRAPHS!O417</f>
        <v xml:space="preserve"> </v>
      </c>
      <c r="E417" s="67" t="str">
        <f>GRAPHS!P417</f>
        <v xml:space="preserve"> </v>
      </c>
      <c r="F417" s="68" t="str">
        <f>GRAPHS!Q417</f>
        <v xml:space="preserve"> </v>
      </c>
      <c r="G417" s="68" t="str">
        <f>GRAPHS!R417</f>
        <v xml:space="preserve"> </v>
      </c>
      <c r="H417" s="67" t="str">
        <f>GRAPHS!S417</f>
        <v xml:space="preserve"> </v>
      </c>
      <c r="I417" s="67" t="str">
        <f>GRAPHS!T417</f>
        <v xml:space="preserve"> </v>
      </c>
      <c r="J417" s="67" t="str">
        <f>GRAPHS!U417</f>
        <v xml:space="preserve"> </v>
      </c>
      <c r="K417" s="69" t="str">
        <f>GRAPHS!V417</f>
        <v xml:space="preserve"> </v>
      </c>
    </row>
    <row r="418" spans="1:11">
      <c r="A418" s="70">
        <f>GRAPHS!I418</f>
        <v>41.50000000000032</v>
      </c>
      <c r="B418" s="67" t="str">
        <f>GRAPHS!J418</f>
        <v xml:space="preserve"> </v>
      </c>
      <c r="C418" s="67" t="str">
        <f>GRAPHS!L418</f>
        <v xml:space="preserve"> </v>
      </c>
      <c r="D418" s="67" t="str">
        <f>GRAPHS!O418</f>
        <v xml:space="preserve"> </v>
      </c>
      <c r="E418" s="67" t="str">
        <f>GRAPHS!P418</f>
        <v xml:space="preserve"> </v>
      </c>
      <c r="F418" s="68" t="str">
        <f>GRAPHS!Q418</f>
        <v xml:space="preserve"> </v>
      </c>
      <c r="G418" s="68" t="str">
        <f>GRAPHS!R418</f>
        <v xml:space="preserve"> </v>
      </c>
      <c r="H418" s="67" t="str">
        <f>GRAPHS!S418</f>
        <v xml:space="preserve"> </v>
      </c>
      <c r="I418" s="67" t="str">
        <f>GRAPHS!T418</f>
        <v xml:space="preserve"> </v>
      </c>
      <c r="J418" s="67" t="str">
        <f>GRAPHS!U418</f>
        <v xml:space="preserve"> </v>
      </c>
      <c r="K418" s="69" t="str">
        <f>GRAPHS!V418</f>
        <v xml:space="preserve"> </v>
      </c>
    </row>
    <row r="419" spans="1:11">
      <c r="A419" s="70">
        <f>GRAPHS!I419</f>
        <v>41.600000000000321</v>
      </c>
      <c r="B419" s="67" t="str">
        <f>GRAPHS!J419</f>
        <v xml:space="preserve"> </v>
      </c>
      <c r="C419" s="67" t="str">
        <f>GRAPHS!L419</f>
        <v xml:space="preserve"> </v>
      </c>
      <c r="D419" s="67" t="str">
        <f>GRAPHS!O419</f>
        <v xml:space="preserve"> </v>
      </c>
      <c r="E419" s="67" t="str">
        <f>GRAPHS!P419</f>
        <v xml:space="preserve"> </v>
      </c>
      <c r="F419" s="68" t="str">
        <f>GRAPHS!Q419</f>
        <v xml:space="preserve"> </v>
      </c>
      <c r="G419" s="68" t="str">
        <f>GRAPHS!R419</f>
        <v xml:space="preserve"> </v>
      </c>
      <c r="H419" s="67" t="str">
        <f>GRAPHS!S419</f>
        <v xml:space="preserve"> </v>
      </c>
      <c r="I419" s="67" t="str">
        <f>GRAPHS!T419</f>
        <v xml:space="preserve"> </v>
      </c>
      <c r="J419" s="67" t="str">
        <f>GRAPHS!U419</f>
        <v xml:space="preserve"> </v>
      </c>
      <c r="K419" s="69" t="str">
        <f>GRAPHS!V419</f>
        <v xml:space="preserve"> </v>
      </c>
    </row>
    <row r="420" spans="1:11">
      <c r="A420" s="70">
        <f>GRAPHS!I420</f>
        <v>41.700000000000323</v>
      </c>
      <c r="B420" s="67" t="str">
        <f>GRAPHS!J420</f>
        <v xml:space="preserve"> </v>
      </c>
      <c r="C420" s="67" t="str">
        <f>GRAPHS!L420</f>
        <v xml:space="preserve"> </v>
      </c>
      <c r="D420" s="67" t="str">
        <f>GRAPHS!O420</f>
        <v xml:space="preserve"> </v>
      </c>
      <c r="E420" s="67" t="str">
        <f>GRAPHS!P420</f>
        <v xml:space="preserve"> </v>
      </c>
      <c r="F420" s="68" t="str">
        <f>GRAPHS!Q420</f>
        <v xml:space="preserve"> </v>
      </c>
      <c r="G420" s="68" t="str">
        <f>GRAPHS!R420</f>
        <v xml:space="preserve"> </v>
      </c>
      <c r="H420" s="67" t="str">
        <f>GRAPHS!S420</f>
        <v xml:space="preserve"> </v>
      </c>
      <c r="I420" s="67" t="str">
        <f>GRAPHS!T420</f>
        <v xml:space="preserve"> </v>
      </c>
      <c r="J420" s="67" t="str">
        <f>GRAPHS!U420</f>
        <v xml:space="preserve"> </v>
      </c>
      <c r="K420" s="69" t="str">
        <f>GRAPHS!V420</f>
        <v xml:space="preserve"> </v>
      </c>
    </row>
    <row r="421" spans="1:11">
      <c r="A421" s="70">
        <f>GRAPHS!I421</f>
        <v>41.800000000000324</v>
      </c>
      <c r="B421" s="67" t="str">
        <f>GRAPHS!J421</f>
        <v xml:space="preserve"> </v>
      </c>
      <c r="C421" s="67" t="str">
        <f>GRAPHS!L421</f>
        <v xml:space="preserve"> </v>
      </c>
      <c r="D421" s="67" t="str">
        <f>GRAPHS!O421</f>
        <v xml:space="preserve"> </v>
      </c>
      <c r="E421" s="67" t="str">
        <f>GRAPHS!P421</f>
        <v xml:space="preserve"> </v>
      </c>
      <c r="F421" s="68" t="str">
        <f>GRAPHS!Q421</f>
        <v xml:space="preserve"> </v>
      </c>
      <c r="G421" s="68" t="str">
        <f>GRAPHS!R421</f>
        <v xml:space="preserve"> </v>
      </c>
      <c r="H421" s="67" t="str">
        <f>GRAPHS!S421</f>
        <v xml:space="preserve"> </v>
      </c>
      <c r="I421" s="67" t="str">
        <f>GRAPHS!T421</f>
        <v xml:space="preserve"> </v>
      </c>
      <c r="J421" s="67" t="str">
        <f>GRAPHS!U421</f>
        <v xml:space="preserve"> </v>
      </c>
      <c r="K421" s="69" t="str">
        <f>GRAPHS!V421</f>
        <v xml:space="preserve"> </v>
      </c>
    </row>
    <row r="422" spans="1:11">
      <c r="A422" s="70">
        <f>GRAPHS!I422</f>
        <v>41.900000000000325</v>
      </c>
      <c r="B422" s="67" t="str">
        <f>GRAPHS!J422</f>
        <v xml:space="preserve"> </v>
      </c>
      <c r="C422" s="67" t="str">
        <f>GRAPHS!L422</f>
        <v xml:space="preserve"> </v>
      </c>
      <c r="D422" s="67" t="str">
        <f>GRAPHS!O422</f>
        <v xml:space="preserve"> </v>
      </c>
      <c r="E422" s="67" t="str">
        <f>GRAPHS!P422</f>
        <v xml:space="preserve"> </v>
      </c>
      <c r="F422" s="68" t="str">
        <f>GRAPHS!Q422</f>
        <v xml:space="preserve"> </v>
      </c>
      <c r="G422" s="68" t="str">
        <f>GRAPHS!R422</f>
        <v xml:space="preserve"> </v>
      </c>
      <c r="H422" s="67" t="str">
        <f>GRAPHS!S422</f>
        <v xml:space="preserve"> </v>
      </c>
      <c r="I422" s="67" t="str">
        <f>GRAPHS!T422</f>
        <v xml:space="preserve"> </v>
      </c>
      <c r="J422" s="67" t="str">
        <f>GRAPHS!U422</f>
        <v xml:space="preserve"> </v>
      </c>
      <c r="K422" s="69" t="str">
        <f>GRAPHS!V422</f>
        <v xml:space="preserve"> </v>
      </c>
    </row>
    <row r="423" spans="1:11">
      <c r="A423" s="70">
        <f>GRAPHS!I423</f>
        <v>42.000000000000327</v>
      </c>
      <c r="B423" s="67" t="str">
        <f>GRAPHS!J423</f>
        <v xml:space="preserve"> </v>
      </c>
      <c r="C423" s="67" t="str">
        <f>GRAPHS!L423</f>
        <v xml:space="preserve"> </v>
      </c>
      <c r="D423" s="67" t="str">
        <f>GRAPHS!O423</f>
        <v xml:space="preserve"> </v>
      </c>
      <c r="E423" s="67" t="str">
        <f>GRAPHS!P423</f>
        <v xml:space="preserve"> </v>
      </c>
      <c r="F423" s="68" t="str">
        <f>GRAPHS!Q423</f>
        <v xml:space="preserve"> </v>
      </c>
      <c r="G423" s="68" t="str">
        <f>GRAPHS!R423</f>
        <v xml:space="preserve"> </v>
      </c>
      <c r="H423" s="67" t="str">
        <f>GRAPHS!S423</f>
        <v xml:space="preserve"> </v>
      </c>
      <c r="I423" s="67" t="str">
        <f>GRAPHS!T423</f>
        <v xml:space="preserve"> </v>
      </c>
      <c r="J423" s="67" t="str">
        <f>GRAPHS!U423</f>
        <v xml:space="preserve"> </v>
      </c>
      <c r="K423" s="69" t="str">
        <f>GRAPHS!V423</f>
        <v xml:space="preserve"> </v>
      </c>
    </row>
    <row r="424" spans="1:11">
      <c r="A424" s="70">
        <f>GRAPHS!I424</f>
        <v>42.100000000000328</v>
      </c>
      <c r="B424" s="67" t="str">
        <f>GRAPHS!J424</f>
        <v xml:space="preserve"> </v>
      </c>
      <c r="C424" s="67" t="str">
        <f>GRAPHS!L424</f>
        <v xml:space="preserve"> </v>
      </c>
      <c r="D424" s="67" t="str">
        <f>GRAPHS!O424</f>
        <v xml:space="preserve"> </v>
      </c>
      <c r="E424" s="67" t="str">
        <f>GRAPHS!P424</f>
        <v xml:space="preserve"> </v>
      </c>
      <c r="F424" s="68" t="str">
        <f>GRAPHS!Q424</f>
        <v xml:space="preserve"> </v>
      </c>
      <c r="G424" s="68" t="str">
        <f>GRAPHS!R424</f>
        <v xml:space="preserve"> </v>
      </c>
      <c r="H424" s="67" t="str">
        <f>GRAPHS!S424</f>
        <v xml:space="preserve"> </v>
      </c>
      <c r="I424" s="67" t="str">
        <f>GRAPHS!T424</f>
        <v xml:space="preserve"> </v>
      </c>
      <c r="J424" s="67" t="str">
        <f>GRAPHS!U424</f>
        <v xml:space="preserve"> </v>
      </c>
      <c r="K424" s="69" t="str">
        <f>GRAPHS!V424</f>
        <v xml:space="preserve"> </v>
      </c>
    </row>
    <row r="425" spans="1:11">
      <c r="A425" s="70">
        <f>GRAPHS!I425</f>
        <v>42.20000000000033</v>
      </c>
      <c r="B425" s="67" t="str">
        <f>GRAPHS!J425</f>
        <v xml:space="preserve"> </v>
      </c>
      <c r="C425" s="67" t="str">
        <f>GRAPHS!L425</f>
        <v xml:space="preserve"> </v>
      </c>
      <c r="D425" s="67" t="str">
        <f>GRAPHS!O425</f>
        <v xml:space="preserve"> </v>
      </c>
      <c r="E425" s="67" t="str">
        <f>GRAPHS!P425</f>
        <v xml:space="preserve"> </v>
      </c>
      <c r="F425" s="68" t="str">
        <f>GRAPHS!Q425</f>
        <v xml:space="preserve"> </v>
      </c>
      <c r="G425" s="68" t="str">
        <f>GRAPHS!R425</f>
        <v xml:space="preserve"> </v>
      </c>
      <c r="H425" s="67" t="str">
        <f>GRAPHS!S425</f>
        <v xml:space="preserve"> </v>
      </c>
      <c r="I425" s="67" t="str">
        <f>GRAPHS!T425</f>
        <v xml:space="preserve"> </v>
      </c>
      <c r="J425" s="67" t="str">
        <f>GRAPHS!U425</f>
        <v xml:space="preserve"> </v>
      </c>
      <c r="K425" s="69" t="str">
        <f>GRAPHS!V425</f>
        <v xml:space="preserve"> </v>
      </c>
    </row>
    <row r="426" spans="1:11">
      <c r="A426" s="70">
        <f>GRAPHS!I426</f>
        <v>42.300000000000331</v>
      </c>
      <c r="B426" s="67" t="str">
        <f>GRAPHS!J426</f>
        <v xml:space="preserve"> </v>
      </c>
      <c r="C426" s="67" t="str">
        <f>GRAPHS!L426</f>
        <v xml:space="preserve"> </v>
      </c>
      <c r="D426" s="67" t="str">
        <f>GRAPHS!O426</f>
        <v xml:space="preserve"> </v>
      </c>
      <c r="E426" s="67" t="str">
        <f>GRAPHS!P426</f>
        <v xml:space="preserve"> </v>
      </c>
      <c r="F426" s="68" t="str">
        <f>GRAPHS!Q426</f>
        <v xml:space="preserve"> </v>
      </c>
      <c r="G426" s="68" t="str">
        <f>GRAPHS!R426</f>
        <v xml:space="preserve"> </v>
      </c>
      <c r="H426" s="67" t="str">
        <f>GRAPHS!S426</f>
        <v xml:space="preserve"> </v>
      </c>
      <c r="I426" s="67" t="str">
        <f>GRAPHS!T426</f>
        <v xml:space="preserve"> </v>
      </c>
      <c r="J426" s="67" t="str">
        <f>GRAPHS!U426</f>
        <v xml:space="preserve"> </v>
      </c>
      <c r="K426" s="69" t="str">
        <f>GRAPHS!V426</f>
        <v xml:space="preserve"> </v>
      </c>
    </row>
    <row r="427" spans="1:11">
      <c r="A427" s="70">
        <f>GRAPHS!I427</f>
        <v>42.400000000000333</v>
      </c>
      <c r="B427" s="67" t="str">
        <f>GRAPHS!J427</f>
        <v xml:space="preserve"> </v>
      </c>
      <c r="C427" s="67" t="str">
        <f>GRAPHS!L427</f>
        <v xml:space="preserve"> </v>
      </c>
      <c r="D427" s="67" t="str">
        <f>GRAPHS!O427</f>
        <v xml:space="preserve"> </v>
      </c>
      <c r="E427" s="67" t="str">
        <f>GRAPHS!P427</f>
        <v xml:space="preserve"> </v>
      </c>
      <c r="F427" s="68" t="str">
        <f>GRAPHS!Q427</f>
        <v xml:space="preserve"> </v>
      </c>
      <c r="G427" s="68" t="str">
        <f>GRAPHS!R427</f>
        <v xml:space="preserve"> </v>
      </c>
      <c r="H427" s="67" t="str">
        <f>GRAPHS!S427</f>
        <v xml:space="preserve"> </v>
      </c>
      <c r="I427" s="67" t="str">
        <f>GRAPHS!T427</f>
        <v xml:space="preserve"> </v>
      </c>
      <c r="J427" s="67" t="str">
        <f>GRAPHS!U427</f>
        <v xml:space="preserve"> </v>
      </c>
      <c r="K427" s="69" t="str">
        <f>GRAPHS!V427</f>
        <v xml:space="preserve"> </v>
      </c>
    </row>
    <row r="428" spans="1:11">
      <c r="A428" s="70">
        <f>GRAPHS!I428</f>
        <v>42.500000000000334</v>
      </c>
      <c r="B428" s="67" t="str">
        <f>GRAPHS!J428</f>
        <v xml:space="preserve"> </v>
      </c>
      <c r="C428" s="67" t="str">
        <f>GRAPHS!L428</f>
        <v xml:space="preserve"> </v>
      </c>
      <c r="D428" s="67" t="str">
        <f>GRAPHS!O428</f>
        <v xml:space="preserve"> </v>
      </c>
      <c r="E428" s="67" t="str">
        <f>GRAPHS!P428</f>
        <v xml:space="preserve"> </v>
      </c>
      <c r="F428" s="68" t="str">
        <f>GRAPHS!Q428</f>
        <v xml:space="preserve"> </v>
      </c>
      <c r="G428" s="68" t="str">
        <f>GRAPHS!R428</f>
        <v xml:space="preserve"> </v>
      </c>
      <c r="H428" s="67" t="str">
        <f>GRAPHS!S428</f>
        <v xml:space="preserve"> </v>
      </c>
      <c r="I428" s="67" t="str">
        <f>GRAPHS!T428</f>
        <v xml:space="preserve"> </v>
      </c>
      <c r="J428" s="67" t="str">
        <f>GRAPHS!U428</f>
        <v xml:space="preserve"> </v>
      </c>
      <c r="K428" s="69" t="str">
        <f>GRAPHS!V428</f>
        <v xml:space="preserve"> </v>
      </c>
    </row>
    <row r="429" spans="1:11">
      <c r="A429" s="70">
        <f>GRAPHS!I429</f>
        <v>42.600000000000335</v>
      </c>
      <c r="B429" s="67" t="str">
        <f>GRAPHS!J429</f>
        <v xml:space="preserve"> </v>
      </c>
      <c r="C429" s="67" t="str">
        <f>GRAPHS!L429</f>
        <v xml:space="preserve"> </v>
      </c>
      <c r="D429" s="67" t="str">
        <f>GRAPHS!O429</f>
        <v xml:space="preserve"> </v>
      </c>
      <c r="E429" s="67" t="str">
        <f>GRAPHS!P429</f>
        <v xml:space="preserve"> </v>
      </c>
      <c r="F429" s="68" t="str">
        <f>GRAPHS!Q429</f>
        <v xml:space="preserve"> </v>
      </c>
      <c r="G429" s="68" t="str">
        <f>GRAPHS!R429</f>
        <v xml:space="preserve"> </v>
      </c>
      <c r="H429" s="67" t="str">
        <f>GRAPHS!S429</f>
        <v xml:space="preserve"> </v>
      </c>
      <c r="I429" s="67" t="str">
        <f>GRAPHS!T429</f>
        <v xml:space="preserve"> </v>
      </c>
      <c r="J429" s="67" t="str">
        <f>GRAPHS!U429</f>
        <v xml:space="preserve"> </v>
      </c>
      <c r="K429" s="69" t="str">
        <f>GRAPHS!V429</f>
        <v xml:space="preserve"> </v>
      </c>
    </row>
    <row r="430" spans="1:11">
      <c r="A430" s="70">
        <f>GRAPHS!I430</f>
        <v>42.700000000000337</v>
      </c>
      <c r="B430" s="67" t="str">
        <f>GRAPHS!J430</f>
        <v xml:space="preserve"> </v>
      </c>
      <c r="C430" s="67" t="str">
        <f>GRAPHS!L430</f>
        <v xml:space="preserve"> </v>
      </c>
      <c r="D430" s="67" t="str">
        <f>GRAPHS!O430</f>
        <v xml:space="preserve"> </v>
      </c>
      <c r="E430" s="67" t="str">
        <f>GRAPHS!P430</f>
        <v xml:space="preserve"> </v>
      </c>
      <c r="F430" s="68" t="str">
        <f>GRAPHS!Q430</f>
        <v xml:space="preserve"> </v>
      </c>
      <c r="G430" s="68" t="str">
        <f>GRAPHS!R430</f>
        <v xml:space="preserve"> </v>
      </c>
      <c r="H430" s="67" t="str">
        <f>GRAPHS!S430</f>
        <v xml:space="preserve"> </v>
      </c>
      <c r="I430" s="67" t="str">
        <f>GRAPHS!T430</f>
        <v xml:space="preserve"> </v>
      </c>
      <c r="J430" s="67" t="str">
        <f>GRAPHS!U430</f>
        <v xml:space="preserve"> </v>
      </c>
      <c r="K430" s="69" t="str">
        <f>GRAPHS!V430</f>
        <v xml:space="preserve"> </v>
      </c>
    </row>
    <row r="431" spans="1:11">
      <c r="A431" s="70">
        <f>GRAPHS!I431</f>
        <v>42.800000000000338</v>
      </c>
      <c r="B431" s="67" t="str">
        <f>GRAPHS!J431</f>
        <v xml:space="preserve"> </v>
      </c>
      <c r="C431" s="67" t="str">
        <f>GRAPHS!L431</f>
        <v xml:space="preserve"> </v>
      </c>
      <c r="D431" s="67" t="str">
        <f>GRAPHS!O431</f>
        <v xml:space="preserve"> </v>
      </c>
      <c r="E431" s="67" t="str">
        <f>GRAPHS!P431</f>
        <v xml:space="preserve"> </v>
      </c>
      <c r="F431" s="68" t="str">
        <f>GRAPHS!Q431</f>
        <v xml:space="preserve"> </v>
      </c>
      <c r="G431" s="68" t="str">
        <f>GRAPHS!R431</f>
        <v xml:space="preserve"> </v>
      </c>
      <c r="H431" s="67" t="str">
        <f>GRAPHS!S431</f>
        <v xml:space="preserve"> </v>
      </c>
      <c r="I431" s="67" t="str">
        <f>GRAPHS!T431</f>
        <v xml:space="preserve"> </v>
      </c>
      <c r="J431" s="67" t="str">
        <f>GRAPHS!U431</f>
        <v xml:space="preserve"> </v>
      </c>
      <c r="K431" s="69" t="str">
        <f>GRAPHS!V431</f>
        <v xml:space="preserve"> </v>
      </c>
    </row>
    <row r="432" spans="1:11">
      <c r="A432" s="70">
        <f>GRAPHS!I432</f>
        <v>42.90000000000034</v>
      </c>
      <c r="B432" s="67" t="str">
        <f>GRAPHS!J432</f>
        <v xml:space="preserve"> </v>
      </c>
      <c r="C432" s="67" t="str">
        <f>GRAPHS!L432</f>
        <v xml:space="preserve"> </v>
      </c>
      <c r="D432" s="67" t="str">
        <f>GRAPHS!O432</f>
        <v xml:space="preserve"> </v>
      </c>
      <c r="E432" s="67" t="str">
        <f>GRAPHS!P432</f>
        <v xml:space="preserve"> </v>
      </c>
      <c r="F432" s="68" t="str">
        <f>GRAPHS!Q432</f>
        <v xml:space="preserve"> </v>
      </c>
      <c r="G432" s="68" t="str">
        <f>GRAPHS!R432</f>
        <v xml:space="preserve"> </v>
      </c>
      <c r="H432" s="67" t="str">
        <f>GRAPHS!S432</f>
        <v xml:space="preserve"> </v>
      </c>
      <c r="I432" s="67" t="str">
        <f>GRAPHS!T432</f>
        <v xml:space="preserve"> </v>
      </c>
      <c r="J432" s="67" t="str">
        <f>GRAPHS!U432</f>
        <v xml:space="preserve"> </v>
      </c>
      <c r="K432" s="69" t="str">
        <f>GRAPHS!V432</f>
        <v xml:space="preserve"> </v>
      </c>
    </row>
    <row r="433" spans="1:11">
      <c r="A433" s="70">
        <f>GRAPHS!I433</f>
        <v>43.000000000000341</v>
      </c>
      <c r="B433" s="67" t="str">
        <f>GRAPHS!J433</f>
        <v xml:space="preserve"> </v>
      </c>
      <c r="C433" s="67" t="str">
        <f>GRAPHS!L433</f>
        <v xml:space="preserve"> </v>
      </c>
      <c r="D433" s="67" t="str">
        <f>GRAPHS!O433</f>
        <v xml:space="preserve"> </v>
      </c>
      <c r="E433" s="67" t="str">
        <f>GRAPHS!P433</f>
        <v xml:space="preserve"> </v>
      </c>
      <c r="F433" s="68" t="str">
        <f>GRAPHS!Q433</f>
        <v xml:space="preserve"> </v>
      </c>
      <c r="G433" s="68" t="str">
        <f>GRAPHS!R433</f>
        <v xml:space="preserve"> </v>
      </c>
      <c r="H433" s="67" t="str">
        <f>GRAPHS!S433</f>
        <v xml:space="preserve"> </v>
      </c>
      <c r="I433" s="67" t="str">
        <f>GRAPHS!T433</f>
        <v xml:space="preserve"> </v>
      </c>
      <c r="J433" s="67" t="str">
        <f>GRAPHS!U433</f>
        <v xml:space="preserve"> </v>
      </c>
      <c r="K433" s="69" t="str">
        <f>GRAPHS!V433</f>
        <v xml:space="preserve"> </v>
      </c>
    </row>
    <row r="434" spans="1:11">
      <c r="A434" s="70">
        <f>GRAPHS!I434</f>
        <v>43.100000000000342</v>
      </c>
      <c r="B434" s="67" t="str">
        <f>GRAPHS!J434</f>
        <v xml:space="preserve"> </v>
      </c>
      <c r="C434" s="67" t="str">
        <f>GRAPHS!L434</f>
        <v xml:space="preserve"> </v>
      </c>
      <c r="D434" s="67" t="str">
        <f>GRAPHS!O434</f>
        <v xml:space="preserve"> </v>
      </c>
      <c r="E434" s="67" t="str">
        <f>GRAPHS!P434</f>
        <v xml:space="preserve"> </v>
      </c>
      <c r="F434" s="68" t="str">
        <f>GRAPHS!Q434</f>
        <v xml:space="preserve"> </v>
      </c>
      <c r="G434" s="68" t="str">
        <f>GRAPHS!R434</f>
        <v xml:space="preserve"> </v>
      </c>
      <c r="H434" s="67" t="str">
        <f>GRAPHS!S434</f>
        <v xml:space="preserve"> </v>
      </c>
      <c r="I434" s="67" t="str">
        <f>GRAPHS!T434</f>
        <v xml:space="preserve"> </v>
      </c>
      <c r="J434" s="67" t="str">
        <f>GRAPHS!U434</f>
        <v xml:space="preserve"> </v>
      </c>
      <c r="K434" s="69" t="str">
        <f>GRAPHS!V434</f>
        <v xml:space="preserve"> </v>
      </c>
    </row>
    <row r="435" spans="1:11">
      <c r="A435" s="70">
        <f>GRAPHS!I435</f>
        <v>43.200000000000344</v>
      </c>
      <c r="B435" s="67" t="str">
        <f>GRAPHS!J435</f>
        <v xml:space="preserve"> </v>
      </c>
      <c r="C435" s="67" t="str">
        <f>GRAPHS!L435</f>
        <v xml:space="preserve"> </v>
      </c>
      <c r="D435" s="67" t="str">
        <f>GRAPHS!O435</f>
        <v xml:space="preserve"> </v>
      </c>
      <c r="E435" s="67" t="str">
        <f>GRAPHS!P435</f>
        <v xml:space="preserve"> </v>
      </c>
      <c r="F435" s="68" t="str">
        <f>GRAPHS!Q435</f>
        <v xml:space="preserve"> </v>
      </c>
      <c r="G435" s="68" t="str">
        <f>GRAPHS!R435</f>
        <v xml:space="preserve"> </v>
      </c>
      <c r="H435" s="67" t="str">
        <f>GRAPHS!S435</f>
        <v xml:space="preserve"> </v>
      </c>
      <c r="I435" s="67" t="str">
        <f>GRAPHS!T435</f>
        <v xml:space="preserve"> </v>
      </c>
      <c r="J435" s="67" t="str">
        <f>GRAPHS!U435</f>
        <v xml:space="preserve"> </v>
      </c>
      <c r="K435" s="69" t="str">
        <f>GRAPHS!V435</f>
        <v xml:space="preserve"> </v>
      </c>
    </row>
    <row r="436" spans="1:11">
      <c r="A436" s="70">
        <f>GRAPHS!I436</f>
        <v>43.300000000000345</v>
      </c>
      <c r="B436" s="67" t="str">
        <f>GRAPHS!J436</f>
        <v xml:space="preserve"> </v>
      </c>
      <c r="C436" s="67" t="str">
        <f>GRAPHS!L436</f>
        <v xml:space="preserve"> </v>
      </c>
      <c r="D436" s="67" t="str">
        <f>GRAPHS!O436</f>
        <v xml:space="preserve"> </v>
      </c>
      <c r="E436" s="67" t="str">
        <f>GRAPHS!P436</f>
        <v xml:space="preserve"> </v>
      </c>
      <c r="F436" s="68" t="str">
        <f>GRAPHS!Q436</f>
        <v xml:space="preserve"> </v>
      </c>
      <c r="G436" s="68" t="str">
        <f>GRAPHS!R436</f>
        <v xml:space="preserve"> </v>
      </c>
      <c r="H436" s="67" t="str">
        <f>GRAPHS!S436</f>
        <v xml:space="preserve"> </v>
      </c>
      <c r="I436" s="67" t="str">
        <f>GRAPHS!T436</f>
        <v xml:space="preserve"> </v>
      </c>
      <c r="J436" s="67" t="str">
        <f>GRAPHS!U436</f>
        <v xml:space="preserve"> </v>
      </c>
      <c r="K436" s="69" t="str">
        <f>GRAPHS!V436</f>
        <v xml:space="preserve"> </v>
      </c>
    </row>
    <row r="437" spans="1:11">
      <c r="A437" s="70">
        <f>GRAPHS!I437</f>
        <v>43.400000000000347</v>
      </c>
      <c r="B437" s="67" t="str">
        <f>GRAPHS!J437</f>
        <v xml:space="preserve"> </v>
      </c>
      <c r="C437" s="67" t="str">
        <f>GRAPHS!L437</f>
        <v xml:space="preserve"> </v>
      </c>
      <c r="D437" s="67" t="str">
        <f>GRAPHS!O437</f>
        <v xml:space="preserve"> </v>
      </c>
      <c r="E437" s="67" t="str">
        <f>GRAPHS!P437</f>
        <v xml:space="preserve"> </v>
      </c>
      <c r="F437" s="68" t="str">
        <f>GRAPHS!Q437</f>
        <v xml:space="preserve"> </v>
      </c>
      <c r="G437" s="68" t="str">
        <f>GRAPHS!R437</f>
        <v xml:space="preserve"> </v>
      </c>
      <c r="H437" s="67" t="str">
        <f>GRAPHS!S437</f>
        <v xml:space="preserve"> </v>
      </c>
      <c r="I437" s="67" t="str">
        <f>GRAPHS!T437</f>
        <v xml:space="preserve"> </v>
      </c>
      <c r="J437" s="67" t="str">
        <f>GRAPHS!U437</f>
        <v xml:space="preserve"> </v>
      </c>
      <c r="K437" s="69" t="str">
        <f>GRAPHS!V437</f>
        <v xml:space="preserve"> </v>
      </c>
    </row>
    <row r="438" spans="1:11">
      <c r="A438" s="70">
        <f>GRAPHS!I438</f>
        <v>43.500000000000348</v>
      </c>
      <c r="B438" s="67" t="str">
        <f>GRAPHS!J438</f>
        <v xml:space="preserve"> </v>
      </c>
      <c r="C438" s="67" t="str">
        <f>GRAPHS!L438</f>
        <v xml:space="preserve"> </v>
      </c>
      <c r="D438" s="67" t="str">
        <f>GRAPHS!O438</f>
        <v xml:space="preserve"> </v>
      </c>
      <c r="E438" s="67" t="str">
        <f>GRAPHS!P438</f>
        <v xml:space="preserve"> </v>
      </c>
      <c r="F438" s="68" t="str">
        <f>GRAPHS!Q438</f>
        <v xml:space="preserve"> </v>
      </c>
      <c r="G438" s="68" t="str">
        <f>GRAPHS!R438</f>
        <v xml:space="preserve"> </v>
      </c>
      <c r="H438" s="67" t="str">
        <f>GRAPHS!S438</f>
        <v xml:space="preserve"> </v>
      </c>
      <c r="I438" s="67" t="str">
        <f>GRAPHS!T438</f>
        <v xml:space="preserve"> </v>
      </c>
      <c r="J438" s="67" t="str">
        <f>GRAPHS!U438</f>
        <v xml:space="preserve"> </v>
      </c>
      <c r="K438" s="69" t="str">
        <f>GRAPHS!V438</f>
        <v xml:space="preserve"> </v>
      </c>
    </row>
    <row r="439" spans="1:11">
      <c r="A439" s="70">
        <f>GRAPHS!I439</f>
        <v>43.60000000000035</v>
      </c>
      <c r="B439" s="67" t="str">
        <f>GRAPHS!J439</f>
        <v xml:space="preserve"> </v>
      </c>
      <c r="C439" s="67" t="str">
        <f>GRAPHS!L439</f>
        <v xml:space="preserve"> </v>
      </c>
      <c r="D439" s="67" t="str">
        <f>GRAPHS!O439</f>
        <v xml:space="preserve"> </v>
      </c>
      <c r="E439" s="67" t="str">
        <f>GRAPHS!P439</f>
        <v xml:space="preserve"> </v>
      </c>
      <c r="F439" s="68" t="str">
        <f>GRAPHS!Q439</f>
        <v xml:space="preserve"> </v>
      </c>
      <c r="G439" s="68" t="str">
        <f>GRAPHS!R439</f>
        <v xml:space="preserve"> </v>
      </c>
      <c r="H439" s="67" t="str">
        <f>GRAPHS!S439</f>
        <v xml:space="preserve"> </v>
      </c>
      <c r="I439" s="67" t="str">
        <f>GRAPHS!T439</f>
        <v xml:space="preserve"> </v>
      </c>
      <c r="J439" s="67" t="str">
        <f>GRAPHS!U439</f>
        <v xml:space="preserve"> </v>
      </c>
      <c r="K439" s="69" t="str">
        <f>GRAPHS!V439</f>
        <v xml:space="preserve"> </v>
      </c>
    </row>
    <row r="440" spans="1:11">
      <c r="A440" s="70">
        <f>GRAPHS!I440</f>
        <v>43.700000000000351</v>
      </c>
      <c r="B440" s="67" t="str">
        <f>GRAPHS!J440</f>
        <v xml:space="preserve"> </v>
      </c>
      <c r="C440" s="67" t="str">
        <f>GRAPHS!L440</f>
        <v xml:space="preserve"> </v>
      </c>
      <c r="D440" s="67" t="str">
        <f>GRAPHS!O440</f>
        <v xml:space="preserve"> </v>
      </c>
      <c r="E440" s="67" t="str">
        <f>GRAPHS!P440</f>
        <v xml:space="preserve"> </v>
      </c>
      <c r="F440" s="68" t="str">
        <f>GRAPHS!Q440</f>
        <v xml:space="preserve"> </v>
      </c>
      <c r="G440" s="68" t="str">
        <f>GRAPHS!R440</f>
        <v xml:space="preserve"> </v>
      </c>
      <c r="H440" s="67" t="str">
        <f>GRAPHS!S440</f>
        <v xml:space="preserve"> </v>
      </c>
      <c r="I440" s="67" t="str">
        <f>GRAPHS!T440</f>
        <v xml:space="preserve"> </v>
      </c>
      <c r="J440" s="67" t="str">
        <f>GRAPHS!U440</f>
        <v xml:space="preserve"> </v>
      </c>
      <c r="K440" s="69" t="str">
        <f>GRAPHS!V440</f>
        <v xml:space="preserve"> </v>
      </c>
    </row>
    <row r="441" spans="1:11">
      <c r="A441" s="70">
        <f>GRAPHS!I441</f>
        <v>43.800000000000352</v>
      </c>
      <c r="B441" s="67" t="str">
        <f>GRAPHS!J441</f>
        <v xml:space="preserve"> </v>
      </c>
      <c r="C441" s="67" t="str">
        <f>GRAPHS!L441</f>
        <v xml:space="preserve"> </v>
      </c>
      <c r="D441" s="67" t="str">
        <f>GRAPHS!O441</f>
        <v xml:space="preserve"> </v>
      </c>
      <c r="E441" s="67" t="str">
        <f>GRAPHS!P441</f>
        <v xml:space="preserve"> </v>
      </c>
      <c r="F441" s="68" t="str">
        <f>GRAPHS!Q441</f>
        <v xml:space="preserve"> </v>
      </c>
      <c r="G441" s="68" t="str">
        <f>GRAPHS!R441</f>
        <v xml:space="preserve"> </v>
      </c>
      <c r="H441" s="67" t="str">
        <f>GRAPHS!S441</f>
        <v xml:space="preserve"> </v>
      </c>
      <c r="I441" s="67" t="str">
        <f>GRAPHS!T441</f>
        <v xml:space="preserve"> </v>
      </c>
      <c r="J441" s="67" t="str">
        <f>GRAPHS!U441</f>
        <v xml:space="preserve"> </v>
      </c>
      <c r="K441" s="69" t="str">
        <f>GRAPHS!V441</f>
        <v xml:space="preserve"> </v>
      </c>
    </row>
    <row r="442" spans="1:11">
      <c r="A442" s="70">
        <f>GRAPHS!I442</f>
        <v>43.900000000000354</v>
      </c>
      <c r="B442" s="67" t="str">
        <f>GRAPHS!J442</f>
        <v xml:space="preserve"> </v>
      </c>
      <c r="C442" s="67" t="str">
        <f>GRAPHS!L442</f>
        <v xml:space="preserve"> </v>
      </c>
      <c r="D442" s="67" t="str">
        <f>GRAPHS!O442</f>
        <v xml:space="preserve"> </v>
      </c>
      <c r="E442" s="67" t="str">
        <f>GRAPHS!P442</f>
        <v xml:space="preserve"> </v>
      </c>
      <c r="F442" s="68" t="str">
        <f>GRAPHS!Q442</f>
        <v xml:space="preserve"> </v>
      </c>
      <c r="G442" s="68" t="str">
        <f>GRAPHS!R442</f>
        <v xml:space="preserve"> </v>
      </c>
      <c r="H442" s="67" t="str">
        <f>GRAPHS!S442</f>
        <v xml:space="preserve"> </v>
      </c>
      <c r="I442" s="67" t="str">
        <f>GRAPHS!T442</f>
        <v xml:space="preserve"> </v>
      </c>
      <c r="J442" s="67" t="str">
        <f>GRAPHS!U442</f>
        <v xml:space="preserve"> </v>
      </c>
      <c r="K442" s="69" t="str">
        <f>GRAPHS!V442</f>
        <v xml:space="preserve"> </v>
      </c>
    </row>
    <row r="443" spans="1:11">
      <c r="A443" s="70">
        <f>GRAPHS!I443</f>
        <v>44.000000000000355</v>
      </c>
      <c r="B443" s="67" t="str">
        <f>GRAPHS!J443</f>
        <v xml:space="preserve"> </v>
      </c>
      <c r="C443" s="67" t="str">
        <f>GRAPHS!L443</f>
        <v xml:space="preserve"> </v>
      </c>
      <c r="D443" s="67" t="str">
        <f>GRAPHS!O443</f>
        <v xml:space="preserve"> </v>
      </c>
      <c r="E443" s="67" t="str">
        <f>GRAPHS!P443</f>
        <v xml:space="preserve"> </v>
      </c>
      <c r="F443" s="68" t="str">
        <f>GRAPHS!Q443</f>
        <v xml:space="preserve"> </v>
      </c>
      <c r="G443" s="68" t="str">
        <f>GRAPHS!R443</f>
        <v xml:space="preserve"> </v>
      </c>
      <c r="H443" s="67" t="str">
        <f>GRAPHS!S443</f>
        <v xml:space="preserve"> </v>
      </c>
      <c r="I443" s="67" t="str">
        <f>GRAPHS!T443</f>
        <v xml:space="preserve"> </v>
      </c>
      <c r="J443" s="67" t="str">
        <f>GRAPHS!U443</f>
        <v xml:space="preserve"> </v>
      </c>
      <c r="K443" s="69" t="str">
        <f>GRAPHS!V443</f>
        <v xml:space="preserve"> </v>
      </c>
    </row>
    <row r="444" spans="1:11">
      <c r="A444" s="70">
        <f>GRAPHS!I444</f>
        <v>44.100000000000357</v>
      </c>
      <c r="B444" s="67" t="str">
        <f>GRAPHS!J444</f>
        <v xml:space="preserve"> </v>
      </c>
      <c r="C444" s="67" t="str">
        <f>GRAPHS!L444</f>
        <v xml:space="preserve"> </v>
      </c>
      <c r="D444" s="67" t="str">
        <f>GRAPHS!O444</f>
        <v xml:space="preserve"> </v>
      </c>
      <c r="E444" s="67" t="str">
        <f>GRAPHS!P444</f>
        <v xml:space="preserve"> </v>
      </c>
      <c r="F444" s="68" t="str">
        <f>GRAPHS!Q444</f>
        <v xml:space="preserve"> </v>
      </c>
      <c r="G444" s="68" t="str">
        <f>GRAPHS!R444</f>
        <v xml:space="preserve"> </v>
      </c>
      <c r="H444" s="67" t="str">
        <f>GRAPHS!S444</f>
        <v xml:space="preserve"> </v>
      </c>
      <c r="I444" s="67" t="str">
        <f>GRAPHS!T444</f>
        <v xml:space="preserve"> </v>
      </c>
      <c r="J444" s="67" t="str">
        <f>GRAPHS!U444</f>
        <v xml:space="preserve"> </v>
      </c>
      <c r="K444" s="69" t="str">
        <f>GRAPHS!V444</f>
        <v xml:space="preserve"> </v>
      </c>
    </row>
    <row r="445" spans="1:11">
      <c r="A445" s="70">
        <f>GRAPHS!I445</f>
        <v>44.200000000000358</v>
      </c>
      <c r="B445" s="67" t="str">
        <f>GRAPHS!J445</f>
        <v xml:space="preserve"> </v>
      </c>
      <c r="C445" s="67" t="str">
        <f>GRAPHS!L445</f>
        <v xml:space="preserve"> </v>
      </c>
      <c r="D445" s="67" t="str">
        <f>GRAPHS!O445</f>
        <v xml:space="preserve"> </v>
      </c>
      <c r="E445" s="67" t="str">
        <f>GRAPHS!P445</f>
        <v xml:space="preserve"> </v>
      </c>
      <c r="F445" s="68" t="str">
        <f>GRAPHS!Q445</f>
        <v xml:space="preserve"> </v>
      </c>
      <c r="G445" s="68" t="str">
        <f>GRAPHS!R445</f>
        <v xml:space="preserve"> </v>
      </c>
      <c r="H445" s="67" t="str">
        <f>GRAPHS!S445</f>
        <v xml:space="preserve"> </v>
      </c>
      <c r="I445" s="67" t="str">
        <f>GRAPHS!T445</f>
        <v xml:space="preserve"> </v>
      </c>
      <c r="J445" s="67" t="str">
        <f>GRAPHS!U445</f>
        <v xml:space="preserve"> </v>
      </c>
      <c r="K445" s="69" t="str">
        <f>GRAPHS!V445</f>
        <v xml:space="preserve"> </v>
      </c>
    </row>
    <row r="446" spans="1:11">
      <c r="A446" s="70">
        <f>GRAPHS!I446</f>
        <v>44.30000000000036</v>
      </c>
      <c r="B446" s="67" t="str">
        <f>GRAPHS!J446</f>
        <v xml:space="preserve"> </v>
      </c>
      <c r="C446" s="67" t="str">
        <f>GRAPHS!L446</f>
        <v xml:space="preserve"> </v>
      </c>
      <c r="D446" s="67" t="str">
        <f>GRAPHS!O446</f>
        <v xml:space="preserve"> </v>
      </c>
      <c r="E446" s="67" t="str">
        <f>GRAPHS!P446</f>
        <v xml:space="preserve"> </v>
      </c>
      <c r="F446" s="68" t="str">
        <f>GRAPHS!Q446</f>
        <v xml:space="preserve"> </v>
      </c>
      <c r="G446" s="68" t="str">
        <f>GRAPHS!R446</f>
        <v xml:space="preserve"> </v>
      </c>
      <c r="H446" s="67" t="str">
        <f>GRAPHS!S446</f>
        <v xml:space="preserve"> </v>
      </c>
      <c r="I446" s="67" t="str">
        <f>GRAPHS!T446</f>
        <v xml:space="preserve"> </v>
      </c>
      <c r="J446" s="67" t="str">
        <f>GRAPHS!U446</f>
        <v xml:space="preserve"> </v>
      </c>
      <c r="K446" s="69" t="str">
        <f>GRAPHS!V446</f>
        <v xml:space="preserve"> </v>
      </c>
    </row>
    <row r="447" spans="1:11">
      <c r="A447" s="70">
        <f>GRAPHS!I447</f>
        <v>44.400000000000361</v>
      </c>
      <c r="B447" s="67" t="str">
        <f>GRAPHS!J447</f>
        <v xml:space="preserve"> </v>
      </c>
      <c r="C447" s="67" t="str">
        <f>GRAPHS!L447</f>
        <v xml:space="preserve"> </v>
      </c>
      <c r="D447" s="67" t="str">
        <f>GRAPHS!O447</f>
        <v xml:space="preserve"> </v>
      </c>
      <c r="E447" s="67" t="str">
        <f>GRAPHS!P447</f>
        <v xml:space="preserve"> </v>
      </c>
      <c r="F447" s="68" t="str">
        <f>GRAPHS!Q447</f>
        <v xml:space="preserve"> </v>
      </c>
      <c r="G447" s="68" t="str">
        <f>GRAPHS!R447</f>
        <v xml:space="preserve"> </v>
      </c>
      <c r="H447" s="67" t="str">
        <f>GRAPHS!S447</f>
        <v xml:space="preserve"> </v>
      </c>
      <c r="I447" s="67" t="str">
        <f>GRAPHS!T447</f>
        <v xml:space="preserve"> </v>
      </c>
      <c r="J447" s="67" t="str">
        <f>GRAPHS!U447</f>
        <v xml:space="preserve"> </v>
      </c>
      <c r="K447" s="69" t="str">
        <f>GRAPHS!V447</f>
        <v xml:space="preserve"> </v>
      </c>
    </row>
    <row r="448" spans="1:11">
      <c r="A448" s="70">
        <f>GRAPHS!I448</f>
        <v>44.500000000000362</v>
      </c>
      <c r="B448" s="67" t="str">
        <f>GRAPHS!J448</f>
        <v xml:space="preserve"> </v>
      </c>
      <c r="C448" s="67" t="str">
        <f>GRAPHS!L448</f>
        <v xml:space="preserve"> </v>
      </c>
      <c r="D448" s="67" t="str">
        <f>GRAPHS!O448</f>
        <v xml:space="preserve"> </v>
      </c>
      <c r="E448" s="67" t="str">
        <f>GRAPHS!P448</f>
        <v xml:space="preserve"> </v>
      </c>
      <c r="F448" s="68" t="str">
        <f>GRAPHS!Q448</f>
        <v xml:space="preserve"> </v>
      </c>
      <c r="G448" s="68" t="str">
        <f>GRAPHS!R448</f>
        <v xml:space="preserve"> </v>
      </c>
      <c r="H448" s="67" t="str">
        <f>GRAPHS!S448</f>
        <v xml:space="preserve"> </v>
      </c>
      <c r="I448" s="67" t="str">
        <f>GRAPHS!T448</f>
        <v xml:space="preserve"> </v>
      </c>
      <c r="J448" s="67" t="str">
        <f>GRAPHS!U448</f>
        <v xml:space="preserve"> </v>
      </c>
      <c r="K448" s="69" t="str">
        <f>GRAPHS!V448</f>
        <v xml:space="preserve"> </v>
      </c>
    </row>
    <row r="449" spans="1:11">
      <c r="A449" s="70">
        <f>GRAPHS!I449</f>
        <v>44.600000000000364</v>
      </c>
      <c r="B449" s="67" t="str">
        <f>GRAPHS!J449</f>
        <v xml:space="preserve"> </v>
      </c>
      <c r="C449" s="67" t="str">
        <f>GRAPHS!L449</f>
        <v xml:space="preserve"> </v>
      </c>
      <c r="D449" s="67" t="str">
        <f>GRAPHS!O449</f>
        <v xml:space="preserve"> </v>
      </c>
      <c r="E449" s="67" t="str">
        <f>GRAPHS!P449</f>
        <v xml:space="preserve"> </v>
      </c>
      <c r="F449" s="68" t="str">
        <f>GRAPHS!Q449</f>
        <v xml:space="preserve"> </v>
      </c>
      <c r="G449" s="68" t="str">
        <f>GRAPHS!R449</f>
        <v xml:space="preserve"> </v>
      </c>
      <c r="H449" s="67" t="str">
        <f>GRAPHS!S449</f>
        <v xml:space="preserve"> </v>
      </c>
      <c r="I449" s="67" t="str">
        <f>GRAPHS!T449</f>
        <v xml:space="preserve"> </v>
      </c>
      <c r="J449" s="67" t="str">
        <f>GRAPHS!U449</f>
        <v xml:space="preserve"> </v>
      </c>
      <c r="K449" s="69" t="str">
        <f>GRAPHS!V449</f>
        <v xml:space="preserve"> </v>
      </c>
    </row>
    <row r="450" spans="1:11">
      <c r="A450" s="70">
        <f>GRAPHS!I450</f>
        <v>44.700000000000365</v>
      </c>
      <c r="B450" s="67" t="str">
        <f>GRAPHS!J450</f>
        <v xml:space="preserve"> </v>
      </c>
      <c r="C450" s="67" t="str">
        <f>GRAPHS!L450</f>
        <v xml:space="preserve"> </v>
      </c>
      <c r="D450" s="67" t="str">
        <f>GRAPHS!O450</f>
        <v xml:space="preserve"> </v>
      </c>
      <c r="E450" s="67" t="str">
        <f>GRAPHS!P450</f>
        <v xml:space="preserve"> </v>
      </c>
      <c r="F450" s="68" t="str">
        <f>GRAPHS!Q450</f>
        <v xml:space="preserve"> </v>
      </c>
      <c r="G450" s="68" t="str">
        <f>GRAPHS!R450</f>
        <v xml:space="preserve"> </v>
      </c>
      <c r="H450" s="67" t="str">
        <f>GRAPHS!S450</f>
        <v xml:space="preserve"> </v>
      </c>
      <c r="I450" s="67" t="str">
        <f>GRAPHS!T450</f>
        <v xml:space="preserve"> </v>
      </c>
      <c r="J450" s="67" t="str">
        <f>GRAPHS!U450</f>
        <v xml:space="preserve"> </v>
      </c>
      <c r="K450" s="69" t="str">
        <f>GRAPHS!V450</f>
        <v xml:space="preserve"> </v>
      </c>
    </row>
    <row r="451" spans="1:11">
      <c r="A451" s="70">
        <f>GRAPHS!I451</f>
        <v>44.800000000000367</v>
      </c>
      <c r="B451" s="67" t="str">
        <f>GRAPHS!J451</f>
        <v xml:space="preserve"> </v>
      </c>
      <c r="C451" s="67" t="str">
        <f>GRAPHS!L451</f>
        <v xml:space="preserve"> </v>
      </c>
      <c r="D451" s="67" t="str">
        <f>GRAPHS!O451</f>
        <v xml:space="preserve"> </v>
      </c>
      <c r="E451" s="67" t="str">
        <f>GRAPHS!P451</f>
        <v xml:space="preserve"> </v>
      </c>
      <c r="F451" s="68" t="str">
        <f>GRAPHS!Q451</f>
        <v xml:space="preserve"> </v>
      </c>
      <c r="G451" s="68" t="str">
        <f>GRAPHS!R451</f>
        <v xml:space="preserve"> </v>
      </c>
      <c r="H451" s="67" t="str">
        <f>GRAPHS!S451</f>
        <v xml:space="preserve"> </v>
      </c>
      <c r="I451" s="67" t="str">
        <f>GRAPHS!T451</f>
        <v xml:space="preserve"> </v>
      </c>
      <c r="J451" s="67" t="str">
        <f>GRAPHS!U451</f>
        <v xml:space="preserve"> </v>
      </c>
      <c r="K451" s="69" t="str">
        <f>GRAPHS!V451</f>
        <v xml:space="preserve"> </v>
      </c>
    </row>
    <row r="452" spans="1:11">
      <c r="A452" s="70">
        <f>GRAPHS!I452</f>
        <v>44.900000000000368</v>
      </c>
      <c r="B452" s="67" t="str">
        <f>GRAPHS!J452</f>
        <v xml:space="preserve"> </v>
      </c>
      <c r="C452" s="67" t="str">
        <f>GRAPHS!L452</f>
        <v xml:space="preserve"> </v>
      </c>
      <c r="D452" s="67" t="str">
        <f>GRAPHS!O452</f>
        <v xml:space="preserve"> </v>
      </c>
      <c r="E452" s="67" t="str">
        <f>GRAPHS!P452</f>
        <v xml:space="preserve"> </v>
      </c>
      <c r="F452" s="68" t="str">
        <f>GRAPHS!Q452</f>
        <v xml:space="preserve"> </v>
      </c>
      <c r="G452" s="68" t="str">
        <f>GRAPHS!R452</f>
        <v xml:space="preserve"> </v>
      </c>
      <c r="H452" s="67" t="str">
        <f>GRAPHS!S452</f>
        <v xml:space="preserve"> </v>
      </c>
      <c r="I452" s="67" t="str">
        <f>GRAPHS!T452</f>
        <v xml:space="preserve"> </v>
      </c>
      <c r="J452" s="67" t="str">
        <f>GRAPHS!U452</f>
        <v xml:space="preserve"> </v>
      </c>
      <c r="K452" s="69" t="str">
        <f>GRAPHS!V452</f>
        <v xml:space="preserve"> </v>
      </c>
    </row>
    <row r="453" spans="1:11">
      <c r="A453" s="70">
        <f>GRAPHS!I453</f>
        <v>45.000000000000369</v>
      </c>
      <c r="B453" s="67" t="str">
        <f>GRAPHS!J453</f>
        <v xml:space="preserve"> </v>
      </c>
      <c r="C453" s="67" t="str">
        <f>GRAPHS!L453</f>
        <v xml:space="preserve"> </v>
      </c>
      <c r="D453" s="67" t="str">
        <f>GRAPHS!O453</f>
        <v xml:space="preserve"> </v>
      </c>
      <c r="E453" s="67" t="str">
        <f>GRAPHS!P453</f>
        <v xml:space="preserve"> </v>
      </c>
      <c r="F453" s="68" t="str">
        <f>GRAPHS!Q453</f>
        <v xml:space="preserve"> </v>
      </c>
      <c r="G453" s="68" t="str">
        <f>GRAPHS!R453</f>
        <v xml:space="preserve"> </v>
      </c>
      <c r="H453" s="67" t="str">
        <f>GRAPHS!S453</f>
        <v xml:space="preserve"> </v>
      </c>
      <c r="I453" s="67" t="str">
        <f>GRAPHS!T453</f>
        <v xml:space="preserve"> </v>
      </c>
      <c r="J453" s="67" t="str">
        <f>GRAPHS!U453</f>
        <v xml:space="preserve"> </v>
      </c>
      <c r="K453" s="69" t="str">
        <f>GRAPHS!V453</f>
        <v xml:space="preserve"> </v>
      </c>
    </row>
    <row r="454" spans="1:11">
      <c r="A454" s="70">
        <f>GRAPHS!I454</f>
        <v>45.100000000000371</v>
      </c>
      <c r="B454" s="67" t="str">
        <f>GRAPHS!J454</f>
        <v xml:space="preserve"> </v>
      </c>
      <c r="C454" s="67" t="str">
        <f>GRAPHS!L454</f>
        <v xml:space="preserve"> </v>
      </c>
      <c r="D454" s="67" t="str">
        <f>GRAPHS!O454</f>
        <v xml:space="preserve"> </v>
      </c>
      <c r="E454" s="67" t="str">
        <f>GRAPHS!P454</f>
        <v xml:space="preserve"> </v>
      </c>
      <c r="F454" s="68" t="str">
        <f>GRAPHS!Q454</f>
        <v xml:space="preserve"> </v>
      </c>
      <c r="G454" s="68" t="str">
        <f>GRAPHS!R454</f>
        <v xml:space="preserve"> </v>
      </c>
      <c r="H454" s="67" t="str">
        <f>GRAPHS!S454</f>
        <v xml:space="preserve"> </v>
      </c>
      <c r="I454" s="67" t="str">
        <f>GRAPHS!T454</f>
        <v xml:space="preserve"> </v>
      </c>
      <c r="J454" s="67" t="str">
        <f>GRAPHS!U454</f>
        <v xml:space="preserve"> </v>
      </c>
      <c r="K454" s="69" t="str">
        <f>GRAPHS!V454</f>
        <v xml:space="preserve"> </v>
      </c>
    </row>
    <row r="455" spans="1:11">
      <c r="A455" s="70">
        <f>GRAPHS!I455</f>
        <v>45.200000000000372</v>
      </c>
      <c r="B455" s="67" t="str">
        <f>GRAPHS!J455</f>
        <v xml:space="preserve"> </v>
      </c>
      <c r="C455" s="67" t="str">
        <f>GRAPHS!L455</f>
        <v xml:space="preserve"> </v>
      </c>
      <c r="D455" s="67" t="str">
        <f>GRAPHS!O455</f>
        <v xml:space="preserve"> </v>
      </c>
      <c r="E455" s="67" t="str">
        <f>GRAPHS!P455</f>
        <v xml:space="preserve"> </v>
      </c>
      <c r="F455" s="68" t="str">
        <f>GRAPHS!Q455</f>
        <v xml:space="preserve"> </v>
      </c>
      <c r="G455" s="68" t="str">
        <f>GRAPHS!R455</f>
        <v xml:space="preserve"> </v>
      </c>
      <c r="H455" s="67" t="str">
        <f>GRAPHS!S455</f>
        <v xml:space="preserve"> </v>
      </c>
      <c r="I455" s="67" t="str">
        <f>GRAPHS!T455</f>
        <v xml:space="preserve"> </v>
      </c>
      <c r="J455" s="67" t="str">
        <f>GRAPHS!U455</f>
        <v xml:space="preserve"> </v>
      </c>
      <c r="K455" s="69" t="str">
        <f>GRAPHS!V455</f>
        <v xml:space="preserve"> </v>
      </c>
    </row>
    <row r="456" spans="1:11">
      <c r="A456" s="70">
        <f>GRAPHS!I456</f>
        <v>45.300000000000374</v>
      </c>
      <c r="B456" s="67" t="str">
        <f>GRAPHS!J456</f>
        <v xml:space="preserve"> </v>
      </c>
      <c r="C456" s="67" t="str">
        <f>GRAPHS!L456</f>
        <v xml:space="preserve"> </v>
      </c>
      <c r="D456" s="67" t="str">
        <f>GRAPHS!O456</f>
        <v xml:space="preserve"> </v>
      </c>
      <c r="E456" s="67" t="str">
        <f>GRAPHS!P456</f>
        <v xml:space="preserve"> </v>
      </c>
      <c r="F456" s="68" t="str">
        <f>GRAPHS!Q456</f>
        <v xml:space="preserve"> </v>
      </c>
      <c r="G456" s="68" t="str">
        <f>GRAPHS!R456</f>
        <v xml:space="preserve"> </v>
      </c>
      <c r="H456" s="67" t="str">
        <f>GRAPHS!S456</f>
        <v xml:space="preserve"> </v>
      </c>
      <c r="I456" s="67" t="str">
        <f>GRAPHS!T456</f>
        <v xml:space="preserve"> </v>
      </c>
      <c r="J456" s="67" t="str">
        <f>GRAPHS!U456</f>
        <v xml:space="preserve"> </v>
      </c>
      <c r="K456" s="69" t="str">
        <f>GRAPHS!V456</f>
        <v xml:space="preserve"> </v>
      </c>
    </row>
    <row r="457" spans="1:11">
      <c r="A457" s="70">
        <f>GRAPHS!I457</f>
        <v>45.400000000000375</v>
      </c>
      <c r="B457" s="67" t="str">
        <f>GRAPHS!J457</f>
        <v xml:space="preserve"> </v>
      </c>
      <c r="C457" s="67" t="str">
        <f>GRAPHS!L457</f>
        <v xml:space="preserve"> </v>
      </c>
      <c r="D457" s="67" t="str">
        <f>GRAPHS!O457</f>
        <v xml:space="preserve"> </v>
      </c>
      <c r="E457" s="67" t="str">
        <f>GRAPHS!P457</f>
        <v xml:space="preserve"> </v>
      </c>
      <c r="F457" s="68" t="str">
        <f>GRAPHS!Q457</f>
        <v xml:space="preserve"> </v>
      </c>
      <c r="G457" s="68" t="str">
        <f>GRAPHS!R457</f>
        <v xml:space="preserve"> </v>
      </c>
      <c r="H457" s="67" t="str">
        <f>GRAPHS!S457</f>
        <v xml:space="preserve"> </v>
      </c>
      <c r="I457" s="67" t="str">
        <f>GRAPHS!T457</f>
        <v xml:space="preserve"> </v>
      </c>
      <c r="J457" s="67" t="str">
        <f>GRAPHS!U457</f>
        <v xml:space="preserve"> </v>
      </c>
      <c r="K457" s="69" t="str">
        <f>GRAPHS!V457</f>
        <v xml:space="preserve"> </v>
      </c>
    </row>
    <row r="458" spans="1:11">
      <c r="A458" s="70">
        <f>GRAPHS!I458</f>
        <v>45.500000000000377</v>
      </c>
      <c r="B458" s="67" t="str">
        <f>GRAPHS!J458</f>
        <v xml:space="preserve"> </v>
      </c>
      <c r="C458" s="67" t="str">
        <f>GRAPHS!L458</f>
        <v xml:space="preserve"> </v>
      </c>
      <c r="D458" s="67" t="str">
        <f>GRAPHS!O458</f>
        <v xml:space="preserve"> </v>
      </c>
      <c r="E458" s="67" t="str">
        <f>GRAPHS!P458</f>
        <v xml:space="preserve"> </v>
      </c>
      <c r="F458" s="68" t="str">
        <f>GRAPHS!Q458</f>
        <v xml:space="preserve"> </v>
      </c>
      <c r="G458" s="68" t="str">
        <f>GRAPHS!R458</f>
        <v xml:space="preserve"> </v>
      </c>
      <c r="H458" s="67" t="str">
        <f>GRAPHS!S458</f>
        <v xml:space="preserve"> </v>
      </c>
      <c r="I458" s="67" t="str">
        <f>GRAPHS!T458</f>
        <v xml:space="preserve"> </v>
      </c>
      <c r="J458" s="67" t="str">
        <f>GRAPHS!U458</f>
        <v xml:space="preserve"> </v>
      </c>
      <c r="K458" s="69" t="str">
        <f>GRAPHS!V458</f>
        <v xml:space="preserve"> </v>
      </c>
    </row>
    <row r="459" spans="1:11">
      <c r="A459" s="70">
        <f>GRAPHS!I459</f>
        <v>45.600000000000378</v>
      </c>
      <c r="B459" s="67" t="str">
        <f>GRAPHS!J459</f>
        <v xml:space="preserve"> </v>
      </c>
      <c r="C459" s="67" t="str">
        <f>GRAPHS!L459</f>
        <v xml:space="preserve"> </v>
      </c>
      <c r="D459" s="67" t="str">
        <f>GRAPHS!O459</f>
        <v xml:space="preserve"> </v>
      </c>
      <c r="E459" s="67" t="str">
        <f>GRAPHS!P459</f>
        <v xml:space="preserve"> </v>
      </c>
      <c r="F459" s="68" t="str">
        <f>GRAPHS!Q459</f>
        <v xml:space="preserve"> </v>
      </c>
      <c r="G459" s="68" t="str">
        <f>GRAPHS!R459</f>
        <v xml:space="preserve"> </v>
      </c>
      <c r="H459" s="67" t="str">
        <f>GRAPHS!S459</f>
        <v xml:space="preserve"> </v>
      </c>
      <c r="I459" s="67" t="str">
        <f>GRAPHS!T459</f>
        <v xml:space="preserve"> </v>
      </c>
      <c r="J459" s="67" t="str">
        <f>GRAPHS!U459</f>
        <v xml:space="preserve"> </v>
      </c>
      <c r="K459" s="69" t="str">
        <f>GRAPHS!V459</f>
        <v xml:space="preserve"> </v>
      </c>
    </row>
    <row r="460" spans="1:11">
      <c r="A460" s="70">
        <f>GRAPHS!I460</f>
        <v>45.700000000000379</v>
      </c>
      <c r="B460" s="67" t="str">
        <f>GRAPHS!J460</f>
        <v xml:space="preserve"> </v>
      </c>
      <c r="C460" s="67" t="str">
        <f>GRAPHS!L460</f>
        <v xml:space="preserve"> </v>
      </c>
      <c r="D460" s="67" t="str">
        <f>GRAPHS!O460</f>
        <v xml:space="preserve"> </v>
      </c>
      <c r="E460" s="67" t="str">
        <f>GRAPHS!P460</f>
        <v xml:space="preserve"> </v>
      </c>
      <c r="F460" s="68" t="str">
        <f>GRAPHS!Q460</f>
        <v xml:space="preserve"> </v>
      </c>
      <c r="G460" s="68" t="str">
        <f>GRAPHS!R460</f>
        <v xml:space="preserve"> </v>
      </c>
      <c r="H460" s="67" t="str">
        <f>GRAPHS!S460</f>
        <v xml:space="preserve"> </v>
      </c>
      <c r="I460" s="67" t="str">
        <f>GRAPHS!T460</f>
        <v xml:space="preserve"> </v>
      </c>
      <c r="J460" s="67" t="str">
        <f>GRAPHS!U460</f>
        <v xml:space="preserve"> </v>
      </c>
      <c r="K460" s="69" t="str">
        <f>GRAPHS!V460</f>
        <v xml:space="preserve"> </v>
      </c>
    </row>
    <row r="461" spans="1:11">
      <c r="A461" s="70">
        <f>GRAPHS!I461</f>
        <v>45.800000000000381</v>
      </c>
      <c r="B461" s="67" t="str">
        <f>GRAPHS!J461</f>
        <v xml:space="preserve"> </v>
      </c>
      <c r="C461" s="67" t="str">
        <f>GRAPHS!L461</f>
        <v xml:space="preserve"> </v>
      </c>
      <c r="D461" s="67" t="str">
        <f>GRAPHS!O461</f>
        <v xml:space="preserve"> </v>
      </c>
      <c r="E461" s="67" t="str">
        <f>GRAPHS!P461</f>
        <v xml:space="preserve"> </v>
      </c>
      <c r="F461" s="68" t="str">
        <f>GRAPHS!Q461</f>
        <v xml:space="preserve"> </v>
      </c>
      <c r="G461" s="68" t="str">
        <f>GRAPHS!R461</f>
        <v xml:space="preserve"> </v>
      </c>
      <c r="H461" s="67" t="str">
        <f>GRAPHS!S461</f>
        <v xml:space="preserve"> </v>
      </c>
      <c r="I461" s="67" t="str">
        <f>GRAPHS!T461</f>
        <v xml:space="preserve"> </v>
      </c>
      <c r="J461" s="67" t="str">
        <f>GRAPHS!U461</f>
        <v xml:space="preserve"> </v>
      </c>
      <c r="K461" s="69" t="str">
        <f>GRAPHS!V461</f>
        <v xml:space="preserve"> </v>
      </c>
    </row>
    <row r="462" spans="1:11">
      <c r="A462" s="70">
        <f>GRAPHS!I462</f>
        <v>45.900000000000382</v>
      </c>
      <c r="B462" s="67" t="str">
        <f>GRAPHS!J462</f>
        <v xml:space="preserve"> </v>
      </c>
      <c r="C462" s="67" t="str">
        <f>GRAPHS!L462</f>
        <v xml:space="preserve"> </v>
      </c>
      <c r="D462" s="67" t="str">
        <f>GRAPHS!O462</f>
        <v xml:space="preserve"> </v>
      </c>
      <c r="E462" s="67" t="str">
        <f>GRAPHS!P462</f>
        <v xml:space="preserve"> </v>
      </c>
      <c r="F462" s="68" t="str">
        <f>GRAPHS!Q462</f>
        <v xml:space="preserve"> </v>
      </c>
      <c r="G462" s="68" t="str">
        <f>GRAPHS!R462</f>
        <v xml:space="preserve"> </v>
      </c>
      <c r="H462" s="67" t="str">
        <f>GRAPHS!S462</f>
        <v xml:space="preserve"> </v>
      </c>
      <c r="I462" s="67" t="str">
        <f>GRAPHS!T462</f>
        <v xml:space="preserve"> </v>
      </c>
      <c r="J462" s="67" t="str">
        <f>GRAPHS!U462</f>
        <v xml:space="preserve"> </v>
      </c>
      <c r="K462" s="69" t="str">
        <f>GRAPHS!V462</f>
        <v xml:space="preserve"> </v>
      </c>
    </row>
    <row r="463" spans="1:11">
      <c r="A463" s="70">
        <f>GRAPHS!I463</f>
        <v>46.000000000000384</v>
      </c>
      <c r="B463" s="67" t="str">
        <f>GRAPHS!J463</f>
        <v xml:space="preserve"> </v>
      </c>
      <c r="C463" s="67" t="str">
        <f>GRAPHS!L463</f>
        <v xml:space="preserve"> </v>
      </c>
      <c r="D463" s="67" t="str">
        <f>GRAPHS!O463</f>
        <v xml:space="preserve"> </v>
      </c>
      <c r="E463" s="67" t="str">
        <f>GRAPHS!P463</f>
        <v xml:space="preserve"> </v>
      </c>
      <c r="F463" s="68" t="str">
        <f>GRAPHS!Q463</f>
        <v xml:space="preserve"> </v>
      </c>
      <c r="G463" s="68" t="str">
        <f>GRAPHS!R463</f>
        <v xml:space="preserve"> </v>
      </c>
      <c r="H463" s="67" t="str">
        <f>GRAPHS!S463</f>
        <v xml:space="preserve"> </v>
      </c>
      <c r="I463" s="67" t="str">
        <f>GRAPHS!T463</f>
        <v xml:space="preserve"> </v>
      </c>
      <c r="J463" s="67" t="str">
        <f>GRAPHS!U463</f>
        <v xml:space="preserve"> </v>
      </c>
      <c r="K463" s="69" t="str">
        <f>GRAPHS!V463</f>
        <v xml:space="preserve"> </v>
      </c>
    </row>
    <row r="464" spans="1:11">
      <c r="A464" s="70">
        <f>GRAPHS!I464</f>
        <v>46.100000000000385</v>
      </c>
      <c r="B464" s="67" t="str">
        <f>GRAPHS!J464</f>
        <v xml:space="preserve"> </v>
      </c>
      <c r="C464" s="67" t="str">
        <f>GRAPHS!L464</f>
        <v xml:space="preserve"> </v>
      </c>
      <c r="D464" s="67" t="str">
        <f>GRAPHS!O464</f>
        <v xml:space="preserve"> </v>
      </c>
      <c r="E464" s="67" t="str">
        <f>GRAPHS!P464</f>
        <v xml:space="preserve"> </v>
      </c>
      <c r="F464" s="68" t="str">
        <f>GRAPHS!Q464</f>
        <v xml:space="preserve"> </v>
      </c>
      <c r="G464" s="68" t="str">
        <f>GRAPHS!R464</f>
        <v xml:space="preserve"> </v>
      </c>
      <c r="H464" s="67" t="str">
        <f>GRAPHS!S464</f>
        <v xml:space="preserve"> </v>
      </c>
      <c r="I464" s="67" t="str">
        <f>GRAPHS!T464</f>
        <v xml:space="preserve"> </v>
      </c>
      <c r="J464" s="67" t="str">
        <f>GRAPHS!U464</f>
        <v xml:space="preserve"> </v>
      </c>
      <c r="K464" s="69" t="str">
        <f>GRAPHS!V464</f>
        <v xml:space="preserve"> </v>
      </c>
    </row>
    <row r="465" spans="1:11">
      <c r="A465" s="70">
        <f>GRAPHS!I465</f>
        <v>46.200000000000387</v>
      </c>
      <c r="B465" s="67" t="str">
        <f>GRAPHS!J465</f>
        <v xml:space="preserve"> </v>
      </c>
      <c r="C465" s="67" t="str">
        <f>GRAPHS!L465</f>
        <v xml:space="preserve"> </v>
      </c>
      <c r="D465" s="67" t="str">
        <f>GRAPHS!O465</f>
        <v xml:space="preserve"> </v>
      </c>
      <c r="E465" s="67" t="str">
        <f>GRAPHS!P465</f>
        <v xml:space="preserve"> </v>
      </c>
      <c r="F465" s="68" t="str">
        <f>GRAPHS!Q465</f>
        <v xml:space="preserve"> </v>
      </c>
      <c r="G465" s="68" t="str">
        <f>GRAPHS!R465</f>
        <v xml:space="preserve"> </v>
      </c>
      <c r="H465" s="67" t="str">
        <f>GRAPHS!S465</f>
        <v xml:space="preserve"> </v>
      </c>
      <c r="I465" s="67" t="str">
        <f>GRAPHS!T465</f>
        <v xml:space="preserve"> </v>
      </c>
      <c r="J465" s="67" t="str">
        <f>GRAPHS!U465</f>
        <v xml:space="preserve"> </v>
      </c>
      <c r="K465" s="69" t="str">
        <f>GRAPHS!V465</f>
        <v xml:space="preserve"> </v>
      </c>
    </row>
    <row r="466" spans="1:11">
      <c r="A466" s="70">
        <f>GRAPHS!I466</f>
        <v>46.300000000000388</v>
      </c>
      <c r="B466" s="67" t="str">
        <f>GRAPHS!J466</f>
        <v xml:space="preserve"> </v>
      </c>
      <c r="C466" s="67" t="str">
        <f>GRAPHS!L466</f>
        <v xml:space="preserve"> </v>
      </c>
      <c r="D466" s="67" t="str">
        <f>GRAPHS!O466</f>
        <v xml:space="preserve"> </v>
      </c>
      <c r="E466" s="67" t="str">
        <f>GRAPHS!P466</f>
        <v xml:space="preserve"> </v>
      </c>
      <c r="F466" s="68" t="str">
        <f>GRAPHS!Q466</f>
        <v xml:space="preserve"> </v>
      </c>
      <c r="G466" s="68" t="str">
        <f>GRAPHS!R466</f>
        <v xml:space="preserve"> </v>
      </c>
      <c r="H466" s="67" t="str">
        <f>GRAPHS!S466</f>
        <v xml:space="preserve"> </v>
      </c>
      <c r="I466" s="67" t="str">
        <f>GRAPHS!T466</f>
        <v xml:space="preserve"> </v>
      </c>
      <c r="J466" s="67" t="str">
        <f>GRAPHS!U466</f>
        <v xml:space="preserve"> </v>
      </c>
      <c r="K466" s="69" t="str">
        <f>GRAPHS!V466</f>
        <v xml:space="preserve"> </v>
      </c>
    </row>
    <row r="467" spans="1:11">
      <c r="A467" s="70">
        <f>GRAPHS!I467</f>
        <v>46.400000000000389</v>
      </c>
      <c r="B467" s="67" t="str">
        <f>GRAPHS!J467</f>
        <v xml:space="preserve"> </v>
      </c>
      <c r="C467" s="67" t="str">
        <f>GRAPHS!L467</f>
        <v xml:space="preserve"> </v>
      </c>
      <c r="D467" s="67" t="str">
        <f>GRAPHS!O467</f>
        <v xml:space="preserve"> </v>
      </c>
      <c r="E467" s="67" t="str">
        <f>GRAPHS!P467</f>
        <v xml:space="preserve"> </v>
      </c>
      <c r="F467" s="68" t="str">
        <f>GRAPHS!Q467</f>
        <v xml:space="preserve"> </v>
      </c>
      <c r="G467" s="68" t="str">
        <f>GRAPHS!R467</f>
        <v xml:space="preserve"> </v>
      </c>
      <c r="H467" s="67" t="str">
        <f>GRAPHS!S467</f>
        <v xml:space="preserve"> </v>
      </c>
      <c r="I467" s="67" t="str">
        <f>GRAPHS!T467</f>
        <v xml:space="preserve"> </v>
      </c>
      <c r="J467" s="67" t="str">
        <f>GRAPHS!U467</f>
        <v xml:space="preserve"> </v>
      </c>
      <c r="K467" s="69" t="str">
        <f>GRAPHS!V467</f>
        <v xml:space="preserve"> </v>
      </c>
    </row>
    <row r="468" spans="1:11">
      <c r="A468" s="70">
        <f>GRAPHS!I468</f>
        <v>46.500000000000391</v>
      </c>
      <c r="B468" s="67" t="str">
        <f>GRAPHS!J468</f>
        <v xml:space="preserve"> </v>
      </c>
      <c r="C468" s="67" t="str">
        <f>GRAPHS!L468</f>
        <v xml:space="preserve"> </v>
      </c>
      <c r="D468" s="67" t="str">
        <f>GRAPHS!O468</f>
        <v xml:space="preserve"> </v>
      </c>
      <c r="E468" s="67" t="str">
        <f>GRAPHS!P468</f>
        <v xml:space="preserve"> </v>
      </c>
      <c r="F468" s="68" t="str">
        <f>GRAPHS!Q468</f>
        <v xml:space="preserve"> </v>
      </c>
      <c r="G468" s="68" t="str">
        <f>GRAPHS!R468</f>
        <v xml:space="preserve"> </v>
      </c>
      <c r="H468" s="67" t="str">
        <f>GRAPHS!S468</f>
        <v xml:space="preserve"> </v>
      </c>
      <c r="I468" s="67" t="str">
        <f>GRAPHS!T468</f>
        <v xml:space="preserve"> </v>
      </c>
      <c r="J468" s="67" t="str">
        <f>GRAPHS!U468</f>
        <v xml:space="preserve"> </v>
      </c>
      <c r="K468" s="69" t="str">
        <f>GRAPHS!V468</f>
        <v xml:space="preserve"> </v>
      </c>
    </row>
    <row r="469" spans="1:11">
      <c r="A469" s="70">
        <f>GRAPHS!I469</f>
        <v>46.600000000000392</v>
      </c>
      <c r="B469" s="67" t="str">
        <f>GRAPHS!J469</f>
        <v xml:space="preserve"> </v>
      </c>
      <c r="C469" s="67" t="str">
        <f>GRAPHS!L469</f>
        <v xml:space="preserve"> </v>
      </c>
      <c r="D469" s="67" t="str">
        <f>GRAPHS!O469</f>
        <v xml:space="preserve"> </v>
      </c>
      <c r="E469" s="67" t="str">
        <f>GRAPHS!P469</f>
        <v xml:space="preserve"> </v>
      </c>
      <c r="F469" s="68" t="str">
        <f>GRAPHS!Q469</f>
        <v xml:space="preserve"> </v>
      </c>
      <c r="G469" s="68" t="str">
        <f>GRAPHS!R469</f>
        <v xml:space="preserve"> </v>
      </c>
      <c r="H469" s="67" t="str">
        <f>GRAPHS!S469</f>
        <v xml:space="preserve"> </v>
      </c>
      <c r="I469" s="67" t="str">
        <f>GRAPHS!T469</f>
        <v xml:space="preserve"> </v>
      </c>
      <c r="J469" s="67" t="str">
        <f>GRAPHS!U469</f>
        <v xml:space="preserve"> </v>
      </c>
      <c r="K469" s="69" t="str">
        <f>GRAPHS!V469</f>
        <v xml:space="preserve"> </v>
      </c>
    </row>
    <row r="470" spans="1:11">
      <c r="A470" s="70">
        <f>GRAPHS!I470</f>
        <v>46.700000000000394</v>
      </c>
      <c r="B470" s="67" t="str">
        <f>GRAPHS!J470</f>
        <v xml:space="preserve"> </v>
      </c>
      <c r="C470" s="67" t="str">
        <f>GRAPHS!L470</f>
        <v xml:space="preserve"> </v>
      </c>
      <c r="D470" s="67" t="str">
        <f>GRAPHS!O470</f>
        <v xml:space="preserve"> </v>
      </c>
      <c r="E470" s="67" t="str">
        <f>GRAPHS!P470</f>
        <v xml:space="preserve"> </v>
      </c>
      <c r="F470" s="68" t="str">
        <f>GRAPHS!Q470</f>
        <v xml:space="preserve"> </v>
      </c>
      <c r="G470" s="68" t="str">
        <f>GRAPHS!R470</f>
        <v xml:space="preserve"> </v>
      </c>
      <c r="H470" s="67" t="str">
        <f>GRAPHS!S470</f>
        <v xml:space="preserve"> </v>
      </c>
      <c r="I470" s="67" t="str">
        <f>GRAPHS!T470</f>
        <v xml:space="preserve"> </v>
      </c>
      <c r="J470" s="67" t="str">
        <f>GRAPHS!U470</f>
        <v xml:space="preserve"> </v>
      </c>
      <c r="K470" s="69" t="str">
        <f>GRAPHS!V470</f>
        <v xml:space="preserve"> </v>
      </c>
    </row>
    <row r="471" spans="1:11">
      <c r="A471" s="70">
        <f>GRAPHS!I471</f>
        <v>46.800000000000395</v>
      </c>
      <c r="B471" s="67" t="str">
        <f>GRAPHS!J471</f>
        <v xml:space="preserve"> </v>
      </c>
      <c r="C471" s="67" t="str">
        <f>GRAPHS!L471</f>
        <v xml:space="preserve"> </v>
      </c>
      <c r="D471" s="67" t="str">
        <f>GRAPHS!O471</f>
        <v xml:space="preserve"> </v>
      </c>
      <c r="E471" s="67" t="str">
        <f>GRAPHS!P471</f>
        <v xml:space="preserve"> </v>
      </c>
      <c r="F471" s="68" t="str">
        <f>GRAPHS!Q471</f>
        <v xml:space="preserve"> </v>
      </c>
      <c r="G471" s="68" t="str">
        <f>GRAPHS!R471</f>
        <v xml:space="preserve"> </v>
      </c>
      <c r="H471" s="67" t="str">
        <f>GRAPHS!S471</f>
        <v xml:space="preserve"> </v>
      </c>
      <c r="I471" s="67" t="str">
        <f>GRAPHS!T471</f>
        <v xml:space="preserve"> </v>
      </c>
      <c r="J471" s="67" t="str">
        <f>GRAPHS!U471</f>
        <v xml:space="preserve"> </v>
      </c>
      <c r="K471" s="69" t="str">
        <f>GRAPHS!V471</f>
        <v xml:space="preserve"> </v>
      </c>
    </row>
    <row r="472" spans="1:11">
      <c r="A472" s="70">
        <f>GRAPHS!I472</f>
        <v>46.900000000000396</v>
      </c>
      <c r="B472" s="67" t="str">
        <f>GRAPHS!J472</f>
        <v xml:space="preserve"> </v>
      </c>
      <c r="C472" s="67" t="str">
        <f>GRAPHS!L472</f>
        <v xml:space="preserve"> </v>
      </c>
      <c r="D472" s="67" t="str">
        <f>GRAPHS!O472</f>
        <v xml:space="preserve"> </v>
      </c>
      <c r="E472" s="67" t="str">
        <f>GRAPHS!P472</f>
        <v xml:space="preserve"> </v>
      </c>
      <c r="F472" s="68" t="str">
        <f>GRAPHS!Q472</f>
        <v xml:space="preserve"> </v>
      </c>
      <c r="G472" s="68" t="str">
        <f>GRAPHS!R472</f>
        <v xml:space="preserve"> </v>
      </c>
      <c r="H472" s="67" t="str">
        <f>GRAPHS!S472</f>
        <v xml:space="preserve"> </v>
      </c>
      <c r="I472" s="67" t="str">
        <f>GRAPHS!T472</f>
        <v xml:space="preserve"> </v>
      </c>
      <c r="J472" s="67" t="str">
        <f>GRAPHS!U472</f>
        <v xml:space="preserve"> </v>
      </c>
      <c r="K472" s="69" t="str">
        <f>GRAPHS!V472</f>
        <v xml:space="preserve"> </v>
      </c>
    </row>
    <row r="473" spans="1:11">
      <c r="A473" s="70">
        <f>GRAPHS!I473</f>
        <v>47.000000000000398</v>
      </c>
      <c r="B473" s="67" t="str">
        <f>GRAPHS!J473</f>
        <v xml:space="preserve"> </v>
      </c>
      <c r="C473" s="67" t="str">
        <f>GRAPHS!L473</f>
        <v xml:space="preserve"> </v>
      </c>
      <c r="D473" s="67" t="str">
        <f>GRAPHS!O473</f>
        <v xml:space="preserve"> </v>
      </c>
      <c r="E473" s="67" t="str">
        <f>GRAPHS!P473</f>
        <v xml:space="preserve"> </v>
      </c>
      <c r="F473" s="68" t="str">
        <f>GRAPHS!Q473</f>
        <v xml:space="preserve"> </v>
      </c>
      <c r="G473" s="68" t="str">
        <f>GRAPHS!R473</f>
        <v xml:space="preserve"> </v>
      </c>
      <c r="H473" s="67" t="str">
        <f>GRAPHS!S473</f>
        <v xml:space="preserve"> </v>
      </c>
      <c r="I473" s="67" t="str">
        <f>GRAPHS!T473</f>
        <v xml:space="preserve"> </v>
      </c>
      <c r="J473" s="67" t="str">
        <f>GRAPHS!U473</f>
        <v xml:space="preserve"> </v>
      </c>
      <c r="K473" s="69" t="str">
        <f>GRAPHS!V473</f>
        <v xml:space="preserve"> </v>
      </c>
    </row>
    <row r="474" spans="1:11">
      <c r="A474" s="70">
        <f>GRAPHS!I474</f>
        <v>47.100000000000399</v>
      </c>
      <c r="B474" s="67" t="str">
        <f>GRAPHS!J474</f>
        <v xml:space="preserve"> </v>
      </c>
      <c r="C474" s="67" t="str">
        <f>GRAPHS!L474</f>
        <v xml:space="preserve"> </v>
      </c>
      <c r="D474" s="67" t="str">
        <f>GRAPHS!O474</f>
        <v xml:space="preserve"> </v>
      </c>
      <c r="E474" s="67" t="str">
        <f>GRAPHS!P474</f>
        <v xml:space="preserve"> </v>
      </c>
      <c r="F474" s="68" t="str">
        <f>GRAPHS!Q474</f>
        <v xml:space="preserve"> </v>
      </c>
      <c r="G474" s="68" t="str">
        <f>GRAPHS!R474</f>
        <v xml:space="preserve"> </v>
      </c>
      <c r="H474" s="67" t="str">
        <f>GRAPHS!S474</f>
        <v xml:space="preserve"> </v>
      </c>
      <c r="I474" s="67" t="str">
        <f>GRAPHS!T474</f>
        <v xml:space="preserve"> </v>
      </c>
      <c r="J474" s="67" t="str">
        <f>GRAPHS!U474</f>
        <v xml:space="preserve"> </v>
      </c>
      <c r="K474" s="69" t="str">
        <f>GRAPHS!V474</f>
        <v xml:space="preserve"> </v>
      </c>
    </row>
    <row r="475" spans="1:11">
      <c r="A475" s="70">
        <f>GRAPHS!I475</f>
        <v>47.200000000000401</v>
      </c>
      <c r="B475" s="67" t="str">
        <f>GRAPHS!J475</f>
        <v xml:space="preserve"> </v>
      </c>
      <c r="C475" s="67" t="str">
        <f>GRAPHS!L475</f>
        <v xml:space="preserve"> </v>
      </c>
      <c r="D475" s="67" t="str">
        <f>GRAPHS!O475</f>
        <v xml:space="preserve"> </v>
      </c>
      <c r="E475" s="67" t="str">
        <f>GRAPHS!P475</f>
        <v xml:space="preserve"> </v>
      </c>
      <c r="F475" s="68" t="str">
        <f>GRAPHS!Q475</f>
        <v xml:space="preserve"> </v>
      </c>
      <c r="G475" s="68" t="str">
        <f>GRAPHS!R475</f>
        <v xml:space="preserve"> </v>
      </c>
      <c r="H475" s="67" t="str">
        <f>GRAPHS!S475</f>
        <v xml:space="preserve"> </v>
      </c>
      <c r="I475" s="67" t="str">
        <f>GRAPHS!T475</f>
        <v xml:space="preserve"> </v>
      </c>
      <c r="J475" s="67" t="str">
        <f>GRAPHS!U475</f>
        <v xml:space="preserve"> </v>
      </c>
      <c r="K475" s="69" t="str">
        <f>GRAPHS!V475</f>
        <v xml:space="preserve"> </v>
      </c>
    </row>
    <row r="476" spans="1:11">
      <c r="A476" s="70">
        <f>GRAPHS!I476</f>
        <v>47.300000000000402</v>
      </c>
      <c r="B476" s="67" t="str">
        <f>GRAPHS!J476</f>
        <v xml:space="preserve"> </v>
      </c>
      <c r="C476" s="67" t="str">
        <f>GRAPHS!L476</f>
        <v xml:space="preserve"> </v>
      </c>
      <c r="D476" s="67" t="str">
        <f>GRAPHS!O476</f>
        <v xml:space="preserve"> </v>
      </c>
      <c r="E476" s="67" t="str">
        <f>GRAPHS!P476</f>
        <v xml:space="preserve"> </v>
      </c>
      <c r="F476" s="68" t="str">
        <f>GRAPHS!Q476</f>
        <v xml:space="preserve"> </v>
      </c>
      <c r="G476" s="68" t="str">
        <f>GRAPHS!R476</f>
        <v xml:space="preserve"> </v>
      </c>
      <c r="H476" s="67" t="str">
        <f>GRAPHS!S476</f>
        <v xml:space="preserve"> </v>
      </c>
      <c r="I476" s="67" t="str">
        <f>GRAPHS!T476</f>
        <v xml:space="preserve"> </v>
      </c>
      <c r="J476" s="67" t="str">
        <f>GRAPHS!U476</f>
        <v xml:space="preserve"> </v>
      </c>
      <c r="K476" s="69" t="str">
        <f>GRAPHS!V476</f>
        <v xml:space="preserve"> </v>
      </c>
    </row>
    <row r="477" spans="1:11">
      <c r="A477" s="70">
        <f>GRAPHS!I477</f>
        <v>47.400000000000404</v>
      </c>
      <c r="B477" s="67" t="str">
        <f>GRAPHS!J477</f>
        <v xml:space="preserve"> </v>
      </c>
      <c r="C477" s="67" t="str">
        <f>GRAPHS!L477</f>
        <v xml:space="preserve"> </v>
      </c>
      <c r="D477" s="67" t="str">
        <f>GRAPHS!O477</f>
        <v xml:space="preserve"> </v>
      </c>
      <c r="E477" s="67" t="str">
        <f>GRAPHS!P477</f>
        <v xml:space="preserve"> </v>
      </c>
      <c r="F477" s="68" t="str">
        <f>GRAPHS!Q477</f>
        <v xml:space="preserve"> </v>
      </c>
      <c r="G477" s="68" t="str">
        <f>GRAPHS!R477</f>
        <v xml:space="preserve"> </v>
      </c>
      <c r="H477" s="67" t="str">
        <f>GRAPHS!S477</f>
        <v xml:space="preserve"> </v>
      </c>
      <c r="I477" s="67" t="str">
        <f>GRAPHS!T477</f>
        <v xml:space="preserve"> </v>
      </c>
      <c r="J477" s="67" t="str">
        <f>GRAPHS!U477</f>
        <v xml:space="preserve"> </v>
      </c>
      <c r="K477" s="69" t="str">
        <f>GRAPHS!V477</f>
        <v xml:space="preserve"> </v>
      </c>
    </row>
    <row r="478" spans="1:11">
      <c r="A478" s="70">
        <f>GRAPHS!I478</f>
        <v>47.500000000000405</v>
      </c>
      <c r="B478" s="67" t="str">
        <f>GRAPHS!J478</f>
        <v xml:space="preserve"> </v>
      </c>
      <c r="C478" s="67" t="str">
        <f>GRAPHS!L478</f>
        <v xml:space="preserve"> </v>
      </c>
      <c r="D478" s="67" t="str">
        <f>GRAPHS!O478</f>
        <v xml:space="preserve"> </v>
      </c>
      <c r="E478" s="67" t="str">
        <f>GRAPHS!P478</f>
        <v xml:space="preserve"> </v>
      </c>
      <c r="F478" s="68" t="str">
        <f>GRAPHS!Q478</f>
        <v xml:space="preserve"> </v>
      </c>
      <c r="G478" s="68" t="str">
        <f>GRAPHS!R478</f>
        <v xml:space="preserve"> </v>
      </c>
      <c r="H478" s="67" t="str">
        <f>GRAPHS!S478</f>
        <v xml:space="preserve"> </v>
      </c>
      <c r="I478" s="67" t="str">
        <f>GRAPHS!T478</f>
        <v xml:space="preserve"> </v>
      </c>
      <c r="J478" s="67" t="str">
        <f>GRAPHS!U478</f>
        <v xml:space="preserve"> </v>
      </c>
      <c r="K478" s="69" t="str">
        <f>GRAPHS!V478</f>
        <v xml:space="preserve"> </v>
      </c>
    </row>
    <row r="479" spans="1:11">
      <c r="A479" s="70">
        <f>GRAPHS!I479</f>
        <v>47.600000000000406</v>
      </c>
      <c r="B479" s="67" t="str">
        <f>GRAPHS!J479</f>
        <v xml:space="preserve"> </v>
      </c>
      <c r="C479" s="67" t="str">
        <f>GRAPHS!L479</f>
        <v xml:space="preserve"> </v>
      </c>
      <c r="D479" s="67" t="str">
        <f>GRAPHS!O479</f>
        <v xml:space="preserve"> </v>
      </c>
      <c r="E479" s="67" t="str">
        <f>GRAPHS!P479</f>
        <v xml:space="preserve"> </v>
      </c>
      <c r="F479" s="68" t="str">
        <f>GRAPHS!Q479</f>
        <v xml:space="preserve"> </v>
      </c>
      <c r="G479" s="68" t="str">
        <f>GRAPHS!R479</f>
        <v xml:space="preserve"> </v>
      </c>
      <c r="H479" s="67" t="str">
        <f>GRAPHS!S479</f>
        <v xml:space="preserve"> </v>
      </c>
      <c r="I479" s="67" t="str">
        <f>GRAPHS!T479</f>
        <v xml:space="preserve"> </v>
      </c>
      <c r="J479" s="67" t="str">
        <f>GRAPHS!U479</f>
        <v xml:space="preserve"> </v>
      </c>
      <c r="K479" s="69" t="str">
        <f>GRAPHS!V479</f>
        <v xml:space="preserve"> </v>
      </c>
    </row>
    <row r="480" spans="1:11">
      <c r="A480" s="70">
        <f>GRAPHS!I480</f>
        <v>47.700000000000408</v>
      </c>
      <c r="B480" s="67" t="str">
        <f>GRAPHS!J480</f>
        <v xml:space="preserve"> </v>
      </c>
      <c r="C480" s="67" t="str">
        <f>GRAPHS!L480</f>
        <v xml:space="preserve"> </v>
      </c>
      <c r="D480" s="67" t="str">
        <f>GRAPHS!O480</f>
        <v xml:space="preserve"> </v>
      </c>
      <c r="E480" s="67" t="str">
        <f>GRAPHS!P480</f>
        <v xml:space="preserve"> </v>
      </c>
      <c r="F480" s="68" t="str">
        <f>GRAPHS!Q480</f>
        <v xml:space="preserve"> </v>
      </c>
      <c r="G480" s="68" t="str">
        <f>GRAPHS!R480</f>
        <v xml:space="preserve"> </v>
      </c>
      <c r="H480" s="67" t="str">
        <f>GRAPHS!S480</f>
        <v xml:space="preserve"> </v>
      </c>
      <c r="I480" s="67" t="str">
        <f>GRAPHS!T480</f>
        <v xml:space="preserve"> </v>
      </c>
      <c r="J480" s="67" t="str">
        <f>GRAPHS!U480</f>
        <v xml:space="preserve"> </v>
      </c>
      <c r="K480" s="69" t="str">
        <f>GRAPHS!V480</f>
        <v xml:space="preserve"> </v>
      </c>
    </row>
    <row r="481" spans="1:11">
      <c r="A481" s="70">
        <f>GRAPHS!I481</f>
        <v>47.800000000000409</v>
      </c>
      <c r="B481" s="67" t="str">
        <f>GRAPHS!J481</f>
        <v xml:space="preserve"> </v>
      </c>
      <c r="C481" s="67" t="str">
        <f>GRAPHS!L481</f>
        <v xml:space="preserve"> </v>
      </c>
      <c r="D481" s="67" t="str">
        <f>GRAPHS!O481</f>
        <v xml:space="preserve"> </v>
      </c>
      <c r="E481" s="67" t="str">
        <f>GRAPHS!P481</f>
        <v xml:space="preserve"> </v>
      </c>
      <c r="F481" s="68" t="str">
        <f>GRAPHS!Q481</f>
        <v xml:space="preserve"> </v>
      </c>
      <c r="G481" s="68" t="str">
        <f>GRAPHS!R481</f>
        <v xml:space="preserve"> </v>
      </c>
      <c r="H481" s="67" t="str">
        <f>GRAPHS!S481</f>
        <v xml:space="preserve"> </v>
      </c>
      <c r="I481" s="67" t="str">
        <f>GRAPHS!T481</f>
        <v xml:space="preserve"> </v>
      </c>
      <c r="J481" s="67" t="str">
        <f>GRAPHS!U481</f>
        <v xml:space="preserve"> </v>
      </c>
      <c r="K481" s="69" t="str">
        <f>GRAPHS!V481</f>
        <v xml:space="preserve"> </v>
      </c>
    </row>
    <row r="482" spans="1:11">
      <c r="A482" s="70">
        <f>GRAPHS!I482</f>
        <v>47.900000000000411</v>
      </c>
      <c r="B482" s="67" t="str">
        <f>GRAPHS!J482</f>
        <v xml:space="preserve"> </v>
      </c>
      <c r="C482" s="67" t="str">
        <f>GRAPHS!L482</f>
        <v xml:space="preserve"> </v>
      </c>
      <c r="D482" s="67" t="str">
        <f>GRAPHS!O482</f>
        <v xml:space="preserve"> </v>
      </c>
      <c r="E482" s="67" t="str">
        <f>GRAPHS!P482</f>
        <v xml:space="preserve"> </v>
      </c>
      <c r="F482" s="68" t="str">
        <f>GRAPHS!Q482</f>
        <v xml:space="preserve"> </v>
      </c>
      <c r="G482" s="68" t="str">
        <f>GRAPHS!R482</f>
        <v xml:space="preserve"> </v>
      </c>
      <c r="H482" s="67" t="str">
        <f>GRAPHS!S482</f>
        <v xml:space="preserve"> </v>
      </c>
      <c r="I482" s="67" t="str">
        <f>GRAPHS!T482</f>
        <v xml:space="preserve"> </v>
      </c>
      <c r="J482" s="67" t="str">
        <f>GRAPHS!U482</f>
        <v xml:space="preserve"> </v>
      </c>
      <c r="K482" s="69" t="str">
        <f>GRAPHS!V482</f>
        <v xml:space="preserve"> </v>
      </c>
    </row>
    <row r="483" spans="1:11">
      <c r="A483" s="70">
        <f>GRAPHS!I483</f>
        <v>48.000000000000412</v>
      </c>
      <c r="B483" s="67" t="str">
        <f>GRAPHS!J483</f>
        <v xml:space="preserve"> </v>
      </c>
      <c r="C483" s="67" t="str">
        <f>GRAPHS!L483</f>
        <v xml:space="preserve"> </v>
      </c>
      <c r="D483" s="67" t="str">
        <f>GRAPHS!O483</f>
        <v xml:space="preserve"> </v>
      </c>
      <c r="E483" s="67" t="str">
        <f>GRAPHS!P483</f>
        <v xml:space="preserve"> </v>
      </c>
      <c r="F483" s="68" t="str">
        <f>GRAPHS!Q483</f>
        <v xml:space="preserve"> </v>
      </c>
      <c r="G483" s="68" t="str">
        <f>GRAPHS!R483</f>
        <v xml:space="preserve"> </v>
      </c>
      <c r="H483" s="67" t="str">
        <f>GRAPHS!S483</f>
        <v xml:space="preserve"> </v>
      </c>
      <c r="I483" s="67" t="str">
        <f>GRAPHS!T483</f>
        <v xml:space="preserve"> </v>
      </c>
      <c r="J483" s="67" t="str">
        <f>GRAPHS!U483</f>
        <v xml:space="preserve"> </v>
      </c>
      <c r="K483" s="69" t="str">
        <f>GRAPHS!V483</f>
        <v xml:space="preserve"> </v>
      </c>
    </row>
    <row r="484" spans="1:11">
      <c r="A484" s="70">
        <f>GRAPHS!I484</f>
        <v>48.100000000000414</v>
      </c>
      <c r="B484" s="67" t="str">
        <f>GRAPHS!J484</f>
        <v xml:space="preserve"> </v>
      </c>
      <c r="C484" s="67" t="str">
        <f>GRAPHS!L484</f>
        <v xml:space="preserve"> </v>
      </c>
      <c r="D484" s="67" t="str">
        <f>GRAPHS!O484</f>
        <v xml:space="preserve"> </v>
      </c>
      <c r="E484" s="67" t="str">
        <f>GRAPHS!P484</f>
        <v xml:space="preserve"> </v>
      </c>
      <c r="F484" s="68" t="str">
        <f>GRAPHS!Q484</f>
        <v xml:space="preserve"> </v>
      </c>
      <c r="G484" s="68" t="str">
        <f>GRAPHS!R484</f>
        <v xml:space="preserve"> </v>
      </c>
      <c r="H484" s="67" t="str">
        <f>GRAPHS!S484</f>
        <v xml:space="preserve"> </v>
      </c>
      <c r="I484" s="67" t="str">
        <f>GRAPHS!T484</f>
        <v xml:space="preserve"> </v>
      </c>
      <c r="J484" s="67" t="str">
        <f>GRAPHS!U484</f>
        <v xml:space="preserve"> </v>
      </c>
      <c r="K484" s="69" t="str">
        <f>GRAPHS!V484</f>
        <v xml:space="preserve"> </v>
      </c>
    </row>
    <row r="485" spans="1:11">
      <c r="A485" s="70">
        <f>GRAPHS!I485</f>
        <v>48.200000000000415</v>
      </c>
      <c r="B485" s="67" t="str">
        <f>GRAPHS!J485</f>
        <v xml:space="preserve"> </v>
      </c>
      <c r="C485" s="67" t="str">
        <f>GRAPHS!L485</f>
        <v xml:space="preserve"> </v>
      </c>
      <c r="D485" s="67" t="str">
        <f>GRAPHS!O485</f>
        <v xml:space="preserve"> </v>
      </c>
      <c r="E485" s="67" t="str">
        <f>GRAPHS!P485</f>
        <v xml:space="preserve"> </v>
      </c>
      <c r="F485" s="68" t="str">
        <f>GRAPHS!Q485</f>
        <v xml:space="preserve"> </v>
      </c>
      <c r="G485" s="68" t="str">
        <f>GRAPHS!R485</f>
        <v xml:space="preserve"> </v>
      </c>
      <c r="H485" s="67" t="str">
        <f>GRAPHS!S485</f>
        <v xml:space="preserve"> </v>
      </c>
      <c r="I485" s="67" t="str">
        <f>GRAPHS!T485</f>
        <v xml:space="preserve"> </v>
      </c>
      <c r="J485" s="67" t="str">
        <f>GRAPHS!U485</f>
        <v xml:space="preserve"> </v>
      </c>
      <c r="K485" s="69" t="str">
        <f>GRAPHS!V485</f>
        <v xml:space="preserve"> </v>
      </c>
    </row>
    <row r="486" spans="1:11">
      <c r="A486" s="70">
        <f>GRAPHS!I486</f>
        <v>48.300000000000416</v>
      </c>
      <c r="B486" s="67" t="str">
        <f>GRAPHS!J486</f>
        <v xml:space="preserve"> </v>
      </c>
      <c r="C486" s="67" t="str">
        <f>GRAPHS!L486</f>
        <v xml:space="preserve"> </v>
      </c>
      <c r="D486" s="67" t="str">
        <f>GRAPHS!O486</f>
        <v xml:space="preserve"> </v>
      </c>
      <c r="E486" s="67" t="str">
        <f>GRAPHS!P486</f>
        <v xml:space="preserve"> </v>
      </c>
      <c r="F486" s="68" t="str">
        <f>GRAPHS!Q486</f>
        <v xml:space="preserve"> </v>
      </c>
      <c r="G486" s="68" t="str">
        <f>GRAPHS!R486</f>
        <v xml:space="preserve"> </v>
      </c>
      <c r="H486" s="67" t="str">
        <f>GRAPHS!S486</f>
        <v xml:space="preserve"> </v>
      </c>
      <c r="I486" s="67" t="str">
        <f>GRAPHS!T486</f>
        <v xml:space="preserve"> </v>
      </c>
      <c r="J486" s="67" t="str">
        <f>GRAPHS!U486</f>
        <v xml:space="preserve"> </v>
      </c>
      <c r="K486" s="69" t="str">
        <f>GRAPHS!V486</f>
        <v xml:space="preserve"> </v>
      </c>
    </row>
    <row r="487" spans="1:11">
      <c r="A487" s="70">
        <f>GRAPHS!I487</f>
        <v>48.400000000000418</v>
      </c>
      <c r="B487" s="67" t="str">
        <f>GRAPHS!J487</f>
        <v xml:space="preserve"> </v>
      </c>
      <c r="C487" s="67" t="str">
        <f>GRAPHS!L487</f>
        <v xml:space="preserve"> </v>
      </c>
      <c r="D487" s="67" t="str">
        <f>GRAPHS!O487</f>
        <v xml:space="preserve"> </v>
      </c>
      <c r="E487" s="67" t="str">
        <f>GRAPHS!P487</f>
        <v xml:space="preserve"> </v>
      </c>
      <c r="F487" s="68" t="str">
        <f>GRAPHS!Q487</f>
        <v xml:space="preserve"> </v>
      </c>
      <c r="G487" s="68" t="str">
        <f>GRAPHS!R487</f>
        <v xml:space="preserve"> </v>
      </c>
      <c r="H487" s="67" t="str">
        <f>GRAPHS!S487</f>
        <v xml:space="preserve"> </v>
      </c>
      <c r="I487" s="67" t="str">
        <f>GRAPHS!T487</f>
        <v xml:space="preserve"> </v>
      </c>
      <c r="J487" s="67" t="str">
        <f>GRAPHS!U487</f>
        <v xml:space="preserve"> </v>
      </c>
      <c r="K487" s="69" t="str">
        <f>GRAPHS!V487</f>
        <v xml:space="preserve"> </v>
      </c>
    </row>
    <row r="488" spans="1:11">
      <c r="A488" s="70">
        <f>GRAPHS!I488</f>
        <v>48.500000000000419</v>
      </c>
      <c r="B488" s="67" t="str">
        <f>GRAPHS!J488</f>
        <v xml:space="preserve"> </v>
      </c>
      <c r="C488" s="67" t="str">
        <f>GRAPHS!L488</f>
        <v xml:space="preserve"> </v>
      </c>
      <c r="D488" s="67" t="str">
        <f>GRAPHS!O488</f>
        <v xml:space="preserve"> </v>
      </c>
      <c r="E488" s="67" t="str">
        <f>GRAPHS!P488</f>
        <v xml:space="preserve"> </v>
      </c>
      <c r="F488" s="68" t="str">
        <f>GRAPHS!Q488</f>
        <v xml:space="preserve"> </v>
      </c>
      <c r="G488" s="68" t="str">
        <f>GRAPHS!R488</f>
        <v xml:space="preserve"> </v>
      </c>
      <c r="H488" s="67" t="str">
        <f>GRAPHS!S488</f>
        <v xml:space="preserve"> </v>
      </c>
      <c r="I488" s="67" t="str">
        <f>GRAPHS!T488</f>
        <v xml:space="preserve"> </v>
      </c>
      <c r="J488" s="67" t="str">
        <f>GRAPHS!U488</f>
        <v xml:space="preserve"> </v>
      </c>
      <c r="K488" s="69" t="str">
        <f>GRAPHS!V488</f>
        <v xml:space="preserve"> </v>
      </c>
    </row>
    <row r="489" spans="1:11">
      <c r="A489" s="70">
        <f>GRAPHS!I489</f>
        <v>48.600000000000421</v>
      </c>
      <c r="B489" s="67" t="str">
        <f>GRAPHS!J489</f>
        <v xml:space="preserve"> </v>
      </c>
      <c r="C489" s="67" t="str">
        <f>GRAPHS!L489</f>
        <v xml:space="preserve"> </v>
      </c>
      <c r="D489" s="67" t="str">
        <f>GRAPHS!O489</f>
        <v xml:space="preserve"> </v>
      </c>
      <c r="E489" s="67" t="str">
        <f>GRAPHS!P489</f>
        <v xml:space="preserve"> </v>
      </c>
      <c r="F489" s="68" t="str">
        <f>GRAPHS!Q489</f>
        <v xml:space="preserve"> </v>
      </c>
      <c r="G489" s="68" t="str">
        <f>GRAPHS!R489</f>
        <v xml:space="preserve"> </v>
      </c>
      <c r="H489" s="67" t="str">
        <f>GRAPHS!S489</f>
        <v xml:space="preserve"> </v>
      </c>
      <c r="I489" s="67" t="str">
        <f>GRAPHS!T489</f>
        <v xml:space="preserve"> </v>
      </c>
      <c r="J489" s="67" t="str">
        <f>GRAPHS!U489</f>
        <v xml:space="preserve"> </v>
      </c>
      <c r="K489" s="69" t="str">
        <f>GRAPHS!V489</f>
        <v xml:space="preserve"> </v>
      </c>
    </row>
    <row r="490" spans="1:11">
      <c r="A490" s="70">
        <f>GRAPHS!I490</f>
        <v>48.700000000000422</v>
      </c>
      <c r="B490" s="67" t="str">
        <f>GRAPHS!J490</f>
        <v xml:space="preserve"> </v>
      </c>
      <c r="C490" s="67" t="str">
        <f>GRAPHS!L490</f>
        <v xml:space="preserve"> </v>
      </c>
      <c r="D490" s="67" t="str">
        <f>GRAPHS!O490</f>
        <v xml:space="preserve"> </v>
      </c>
      <c r="E490" s="67" t="str">
        <f>GRAPHS!P490</f>
        <v xml:space="preserve"> </v>
      </c>
      <c r="F490" s="68" t="str">
        <f>GRAPHS!Q490</f>
        <v xml:space="preserve"> </v>
      </c>
      <c r="G490" s="68" t="str">
        <f>GRAPHS!R490</f>
        <v xml:space="preserve"> </v>
      </c>
      <c r="H490" s="67" t="str">
        <f>GRAPHS!S490</f>
        <v xml:space="preserve"> </v>
      </c>
      <c r="I490" s="67" t="str">
        <f>GRAPHS!T490</f>
        <v xml:space="preserve"> </v>
      </c>
      <c r="J490" s="67" t="str">
        <f>GRAPHS!U490</f>
        <v xml:space="preserve"> </v>
      </c>
      <c r="K490" s="69" t="str">
        <f>GRAPHS!V490</f>
        <v xml:space="preserve"> </v>
      </c>
    </row>
    <row r="491" spans="1:11">
      <c r="A491" s="70">
        <f>GRAPHS!I491</f>
        <v>48.800000000000423</v>
      </c>
      <c r="B491" s="67" t="str">
        <f>GRAPHS!J491</f>
        <v xml:space="preserve"> </v>
      </c>
      <c r="C491" s="67" t="str">
        <f>GRAPHS!L491</f>
        <v xml:space="preserve"> </v>
      </c>
      <c r="D491" s="67" t="str">
        <f>GRAPHS!O491</f>
        <v xml:space="preserve"> </v>
      </c>
      <c r="E491" s="67" t="str">
        <f>GRAPHS!P491</f>
        <v xml:space="preserve"> </v>
      </c>
      <c r="F491" s="68" t="str">
        <f>GRAPHS!Q491</f>
        <v xml:space="preserve"> </v>
      </c>
      <c r="G491" s="68" t="str">
        <f>GRAPHS!R491</f>
        <v xml:space="preserve"> </v>
      </c>
      <c r="H491" s="67" t="str">
        <f>GRAPHS!S491</f>
        <v xml:space="preserve"> </v>
      </c>
      <c r="I491" s="67" t="str">
        <f>GRAPHS!T491</f>
        <v xml:space="preserve"> </v>
      </c>
      <c r="J491" s="67" t="str">
        <f>GRAPHS!U491</f>
        <v xml:space="preserve"> </v>
      </c>
      <c r="K491" s="69" t="str">
        <f>GRAPHS!V491</f>
        <v xml:space="preserve"> </v>
      </c>
    </row>
    <row r="492" spans="1:11">
      <c r="A492" s="70">
        <f>GRAPHS!I492</f>
        <v>48.900000000000425</v>
      </c>
      <c r="B492" s="67" t="str">
        <f>GRAPHS!J492</f>
        <v xml:space="preserve"> </v>
      </c>
      <c r="C492" s="67" t="str">
        <f>GRAPHS!L492</f>
        <v xml:space="preserve"> </v>
      </c>
      <c r="D492" s="67" t="str">
        <f>GRAPHS!O492</f>
        <v xml:space="preserve"> </v>
      </c>
      <c r="E492" s="67" t="str">
        <f>GRAPHS!P492</f>
        <v xml:space="preserve"> </v>
      </c>
      <c r="F492" s="68" t="str">
        <f>GRAPHS!Q492</f>
        <v xml:space="preserve"> </v>
      </c>
      <c r="G492" s="68" t="str">
        <f>GRAPHS!R492</f>
        <v xml:space="preserve"> </v>
      </c>
      <c r="H492" s="67" t="str">
        <f>GRAPHS!S492</f>
        <v xml:space="preserve"> </v>
      </c>
      <c r="I492" s="67" t="str">
        <f>GRAPHS!T492</f>
        <v xml:space="preserve"> </v>
      </c>
      <c r="J492" s="67" t="str">
        <f>GRAPHS!U492</f>
        <v xml:space="preserve"> </v>
      </c>
      <c r="K492" s="69" t="str">
        <f>GRAPHS!V492</f>
        <v xml:space="preserve"> </v>
      </c>
    </row>
    <row r="493" spans="1:11">
      <c r="A493" s="70">
        <f>GRAPHS!I493</f>
        <v>49.000000000000426</v>
      </c>
      <c r="B493" s="67" t="str">
        <f>GRAPHS!J493</f>
        <v xml:space="preserve"> </v>
      </c>
      <c r="C493" s="67" t="str">
        <f>GRAPHS!L493</f>
        <v xml:space="preserve"> </v>
      </c>
      <c r="D493" s="67" t="str">
        <f>GRAPHS!O493</f>
        <v xml:space="preserve"> </v>
      </c>
      <c r="E493" s="67" t="str">
        <f>GRAPHS!P493</f>
        <v xml:space="preserve"> </v>
      </c>
      <c r="F493" s="68" t="str">
        <f>GRAPHS!Q493</f>
        <v xml:space="preserve"> </v>
      </c>
      <c r="G493" s="68" t="str">
        <f>GRAPHS!R493</f>
        <v xml:space="preserve"> </v>
      </c>
      <c r="H493" s="67" t="str">
        <f>GRAPHS!S493</f>
        <v xml:space="preserve"> </v>
      </c>
      <c r="I493" s="67" t="str">
        <f>GRAPHS!T493</f>
        <v xml:space="preserve"> </v>
      </c>
      <c r="J493" s="67" t="str">
        <f>GRAPHS!U493</f>
        <v xml:space="preserve"> </v>
      </c>
      <c r="K493" s="69" t="str">
        <f>GRAPHS!V493</f>
        <v xml:space="preserve"> </v>
      </c>
    </row>
    <row r="494" spans="1:11">
      <c r="A494" s="70">
        <f>GRAPHS!I494</f>
        <v>49.100000000000428</v>
      </c>
      <c r="B494" s="67" t="str">
        <f>GRAPHS!J494</f>
        <v xml:space="preserve"> </v>
      </c>
      <c r="C494" s="67" t="str">
        <f>GRAPHS!L494</f>
        <v xml:space="preserve"> </v>
      </c>
      <c r="D494" s="67" t="str">
        <f>GRAPHS!O494</f>
        <v xml:space="preserve"> </v>
      </c>
      <c r="E494" s="67" t="str">
        <f>GRAPHS!P494</f>
        <v xml:space="preserve"> </v>
      </c>
      <c r="F494" s="68" t="str">
        <f>GRAPHS!Q494</f>
        <v xml:space="preserve"> </v>
      </c>
      <c r="G494" s="68" t="str">
        <f>GRAPHS!R494</f>
        <v xml:space="preserve"> </v>
      </c>
      <c r="H494" s="67" t="str">
        <f>GRAPHS!S494</f>
        <v xml:space="preserve"> </v>
      </c>
      <c r="I494" s="67" t="str">
        <f>GRAPHS!T494</f>
        <v xml:space="preserve"> </v>
      </c>
      <c r="J494" s="67" t="str">
        <f>GRAPHS!U494</f>
        <v xml:space="preserve"> </v>
      </c>
      <c r="K494" s="69" t="str">
        <f>GRAPHS!V494</f>
        <v xml:space="preserve"> </v>
      </c>
    </row>
    <row r="495" spans="1:11">
      <c r="A495" s="70">
        <f>GRAPHS!I495</f>
        <v>49.200000000000429</v>
      </c>
      <c r="B495" s="67" t="str">
        <f>GRAPHS!J495</f>
        <v xml:space="preserve"> </v>
      </c>
      <c r="C495" s="67" t="str">
        <f>GRAPHS!L495</f>
        <v xml:space="preserve"> </v>
      </c>
      <c r="D495" s="67" t="str">
        <f>GRAPHS!O495</f>
        <v xml:space="preserve"> </v>
      </c>
      <c r="E495" s="67" t="str">
        <f>GRAPHS!P495</f>
        <v xml:space="preserve"> </v>
      </c>
      <c r="F495" s="68" t="str">
        <f>GRAPHS!Q495</f>
        <v xml:space="preserve"> </v>
      </c>
      <c r="G495" s="68" t="str">
        <f>GRAPHS!R495</f>
        <v xml:space="preserve"> </v>
      </c>
      <c r="H495" s="67" t="str">
        <f>GRAPHS!S495</f>
        <v xml:space="preserve"> </v>
      </c>
      <c r="I495" s="67" t="str">
        <f>GRAPHS!T495</f>
        <v xml:space="preserve"> </v>
      </c>
      <c r="J495" s="67" t="str">
        <f>GRAPHS!U495</f>
        <v xml:space="preserve"> </v>
      </c>
      <c r="K495" s="69" t="str">
        <f>GRAPHS!V495</f>
        <v xml:space="preserve"> </v>
      </c>
    </row>
    <row r="496" spans="1:11">
      <c r="A496" s="70">
        <f>GRAPHS!I496</f>
        <v>49.300000000000431</v>
      </c>
      <c r="B496" s="67" t="str">
        <f>GRAPHS!J496</f>
        <v xml:space="preserve"> </v>
      </c>
      <c r="C496" s="67" t="str">
        <f>GRAPHS!L496</f>
        <v xml:space="preserve"> </v>
      </c>
      <c r="D496" s="67" t="str">
        <f>GRAPHS!O496</f>
        <v xml:space="preserve"> </v>
      </c>
      <c r="E496" s="67" t="str">
        <f>GRAPHS!P496</f>
        <v xml:space="preserve"> </v>
      </c>
      <c r="F496" s="68" t="str">
        <f>GRAPHS!Q496</f>
        <v xml:space="preserve"> </v>
      </c>
      <c r="G496" s="68" t="str">
        <f>GRAPHS!R496</f>
        <v xml:space="preserve"> </v>
      </c>
      <c r="H496" s="67" t="str">
        <f>GRAPHS!S496</f>
        <v xml:space="preserve"> </v>
      </c>
      <c r="I496" s="67" t="str">
        <f>GRAPHS!T496</f>
        <v xml:space="preserve"> </v>
      </c>
      <c r="J496" s="67" t="str">
        <f>GRAPHS!U496</f>
        <v xml:space="preserve"> </v>
      </c>
      <c r="K496" s="69" t="str">
        <f>GRAPHS!V496</f>
        <v xml:space="preserve"> </v>
      </c>
    </row>
    <row r="497" spans="1:11">
      <c r="A497" s="70">
        <f>GRAPHS!I497</f>
        <v>49.400000000000432</v>
      </c>
      <c r="B497" s="67" t="str">
        <f>GRAPHS!J497</f>
        <v xml:space="preserve"> </v>
      </c>
      <c r="C497" s="67" t="str">
        <f>GRAPHS!L497</f>
        <v xml:space="preserve"> </v>
      </c>
      <c r="D497" s="67" t="str">
        <f>GRAPHS!O497</f>
        <v xml:space="preserve"> </v>
      </c>
      <c r="E497" s="67" t="str">
        <f>GRAPHS!P497</f>
        <v xml:space="preserve"> </v>
      </c>
      <c r="F497" s="68" t="str">
        <f>GRAPHS!Q497</f>
        <v xml:space="preserve"> </v>
      </c>
      <c r="G497" s="68" t="str">
        <f>GRAPHS!R497</f>
        <v xml:space="preserve"> </v>
      </c>
      <c r="H497" s="67" t="str">
        <f>GRAPHS!S497</f>
        <v xml:space="preserve"> </v>
      </c>
      <c r="I497" s="67" t="str">
        <f>GRAPHS!T497</f>
        <v xml:space="preserve"> </v>
      </c>
      <c r="J497" s="67" t="str">
        <f>GRAPHS!U497</f>
        <v xml:space="preserve"> </v>
      </c>
      <c r="K497" s="69" t="str">
        <f>GRAPHS!V497</f>
        <v xml:space="preserve"> </v>
      </c>
    </row>
    <row r="498" spans="1:11">
      <c r="A498" s="70">
        <f>GRAPHS!I498</f>
        <v>49.500000000000433</v>
      </c>
      <c r="B498" s="67" t="str">
        <f>GRAPHS!J498</f>
        <v xml:space="preserve"> </v>
      </c>
      <c r="C498" s="67" t="str">
        <f>GRAPHS!L498</f>
        <v xml:space="preserve"> </v>
      </c>
      <c r="D498" s="67" t="str">
        <f>GRAPHS!O498</f>
        <v xml:space="preserve"> </v>
      </c>
      <c r="E498" s="67" t="str">
        <f>GRAPHS!P498</f>
        <v xml:space="preserve"> </v>
      </c>
      <c r="F498" s="68" t="str">
        <f>GRAPHS!Q498</f>
        <v xml:space="preserve"> </v>
      </c>
      <c r="G498" s="68" t="str">
        <f>GRAPHS!R498</f>
        <v xml:space="preserve"> </v>
      </c>
      <c r="H498" s="67" t="str">
        <f>GRAPHS!S498</f>
        <v xml:space="preserve"> </v>
      </c>
      <c r="I498" s="67" t="str">
        <f>GRAPHS!T498</f>
        <v xml:space="preserve"> </v>
      </c>
      <c r="J498" s="67" t="str">
        <f>GRAPHS!U498</f>
        <v xml:space="preserve"> </v>
      </c>
      <c r="K498" s="69" t="str">
        <f>GRAPHS!V498</f>
        <v xml:space="preserve"> </v>
      </c>
    </row>
    <row r="499" spans="1:11">
      <c r="A499" s="70">
        <f>GRAPHS!I499</f>
        <v>49.600000000000435</v>
      </c>
      <c r="B499" s="67" t="str">
        <f>GRAPHS!J499</f>
        <v xml:space="preserve"> </v>
      </c>
      <c r="C499" s="67" t="str">
        <f>GRAPHS!L499</f>
        <v xml:space="preserve"> </v>
      </c>
      <c r="D499" s="67" t="str">
        <f>GRAPHS!O499</f>
        <v xml:space="preserve"> </v>
      </c>
      <c r="E499" s="67" t="str">
        <f>GRAPHS!P499</f>
        <v xml:space="preserve"> </v>
      </c>
      <c r="F499" s="68" t="str">
        <f>GRAPHS!Q499</f>
        <v xml:space="preserve"> </v>
      </c>
      <c r="G499" s="68" t="str">
        <f>GRAPHS!R499</f>
        <v xml:space="preserve"> </v>
      </c>
      <c r="H499" s="67" t="str">
        <f>GRAPHS!S499</f>
        <v xml:space="preserve"> </v>
      </c>
      <c r="I499" s="67" t="str">
        <f>GRAPHS!T499</f>
        <v xml:space="preserve"> </v>
      </c>
      <c r="J499" s="67" t="str">
        <f>GRAPHS!U499</f>
        <v xml:space="preserve"> </v>
      </c>
      <c r="K499" s="69" t="str">
        <f>GRAPHS!V499</f>
        <v xml:space="preserve"> </v>
      </c>
    </row>
    <row r="500" spans="1:11">
      <c r="A500" s="70">
        <f>GRAPHS!I500</f>
        <v>49.700000000000436</v>
      </c>
      <c r="B500" s="67" t="str">
        <f>GRAPHS!J500</f>
        <v xml:space="preserve"> </v>
      </c>
      <c r="C500" s="67" t="str">
        <f>GRAPHS!L500</f>
        <v xml:space="preserve"> </v>
      </c>
      <c r="D500" s="67" t="str">
        <f>GRAPHS!O500</f>
        <v xml:space="preserve"> </v>
      </c>
      <c r="E500" s="67" t="str">
        <f>GRAPHS!P500</f>
        <v xml:space="preserve"> </v>
      </c>
      <c r="F500" s="68" t="str">
        <f>GRAPHS!Q500</f>
        <v xml:space="preserve"> </v>
      </c>
      <c r="G500" s="68" t="str">
        <f>GRAPHS!R500</f>
        <v xml:space="preserve"> </v>
      </c>
      <c r="H500" s="67" t="str">
        <f>GRAPHS!S500</f>
        <v xml:space="preserve"> </v>
      </c>
      <c r="I500" s="67" t="str">
        <f>GRAPHS!T500</f>
        <v xml:space="preserve"> </v>
      </c>
      <c r="J500" s="67" t="str">
        <f>GRAPHS!U500</f>
        <v xml:space="preserve"> </v>
      </c>
      <c r="K500" s="69" t="str">
        <f>GRAPHS!V500</f>
        <v xml:space="preserve"> </v>
      </c>
    </row>
    <row r="501" spans="1:11">
      <c r="A501" s="70">
        <f>GRAPHS!I501</f>
        <v>49.800000000000438</v>
      </c>
      <c r="B501" s="67" t="str">
        <f>GRAPHS!J501</f>
        <v xml:space="preserve"> </v>
      </c>
      <c r="C501" s="67" t="str">
        <f>GRAPHS!L501</f>
        <v xml:space="preserve"> </v>
      </c>
      <c r="D501" s="67" t="str">
        <f>GRAPHS!O501</f>
        <v xml:space="preserve"> </v>
      </c>
      <c r="E501" s="67" t="str">
        <f>GRAPHS!P501</f>
        <v xml:space="preserve"> </v>
      </c>
      <c r="F501" s="68" t="str">
        <f>GRAPHS!Q501</f>
        <v xml:space="preserve"> </v>
      </c>
      <c r="G501" s="68" t="str">
        <f>GRAPHS!R501</f>
        <v xml:space="preserve"> </v>
      </c>
      <c r="H501" s="67" t="str">
        <f>GRAPHS!S501</f>
        <v xml:space="preserve"> </v>
      </c>
      <c r="I501" s="67" t="str">
        <f>GRAPHS!T501</f>
        <v xml:space="preserve"> </v>
      </c>
      <c r="J501" s="67" t="str">
        <f>GRAPHS!U501</f>
        <v xml:space="preserve"> </v>
      </c>
      <c r="K501" s="69" t="str">
        <f>GRAPHS!V501</f>
        <v xml:space="preserve"> </v>
      </c>
    </row>
    <row r="502" spans="1:11">
      <c r="A502" s="70">
        <f>GRAPHS!I502</f>
        <v>49.900000000000439</v>
      </c>
      <c r="B502" s="67" t="str">
        <f>GRAPHS!J502</f>
        <v xml:space="preserve"> </v>
      </c>
      <c r="C502" s="67" t="str">
        <f>GRAPHS!L502</f>
        <v xml:space="preserve"> </v>
      </c>
      <c r="D502" s="67" t="str">
        <f>GRAPHS!O502</f>
        <v xml:space="preserve"> </v>
      </c>
      <c r="E502" s="67" t="str">
        <f>GRAPHS!P502</f>
        <v xml:space="preserve"> </v>
      </c>
      <c r="F502" s="68" t="str">
        <f>GRAPHS!Q502</f>
        <v xml:space="preserve"> </v>
      </c>
      <c r="G502" s="68" t="str">
        <f>GRAPHS!R502</f>
        <v xml:space="preserve"> </v>
      </c>
      <c r="H502" s="67" t="str">
        <f>GRAPHS!S502</f>
        <v xml:space="preserve"> </v>
      </c>
      <c r="I502" s="67" t="str">
        <f>GRAPHS!T502</f>
        <v xml:space="preserve"> </v>
      </c>
      <c r="J502" s="67" t="str">
        <f>GRAPHS!U502</f>
        <v xml:space="preserve"> </v>
      </c>
      <c r="K502" s="69" t="str">
        <f>GRAPHS!V502</f>
        <v xml:space="preserve"> </v>
      </c>
    </row>
    <row r="503" spans="1:11">
      <c r="A503" s="70">
        <f>GRAPHS!I503</f>
        <v>50.000000000000441</v>
      </c>
      <c r="B503" s="67" t="str">
        <f>GRAPHS!J503</f>
        <v xml:space="preserve"> </v>
      </c>
      <c r="C503" s="67" t="str">
        <f>GRAPHS!L503</f>
        <v xml:space="preserve"> </v>
      </c>
      <c r="D503" s="67" t="str">
        <f>GRAPHS!O503</f>
        <v xml:space="preserve"> </v>
      </c>
      <c r="E503" s="67" t="str">
        <f>GRAPHS!P503</f>
        <v xml:space="preserve"> </v>
      </c>
      <c r="F503" s="68" t="str">
        <f>GRAPHS!Q503</f>
        <v xml:space="preserve"> </v>
      </c>
      <c r="G503" s="68" t="str">
        <f>GRAPHS!R503</f>
        <v xml:space="preserve"> </v>
      </c>
      <c r="H503" s="67" t="str">
        <f>GRAPHS!S503</f>
        <v xml:space="preserve"> </v>
      </c>
      <c r="I503" s="67" t="str">
        <f>GRAPHS!T503</f>
        <v xml:space="preserve"> </v>
      </c>
      <c r="J503" s="67" t="str">
        <f>GRAPHS!U503</f>
        <v xml:space="preserve"> </v>
      </c>
      <c r="K503" s="69" t="str">
        <f>GRAPHS!V503</f>
        <v xml:space="preserve"> </v>
      </c>
    </row>
    <row r="504" spans="1:11">
      <c r="A504" s="70">
        <f>GRAPHS!I504</f>
        <v>50.100000000000442</v>
      </c>
      <c r="B504" s="67" t="str">
        <f>GRAPHS!J504</f>
        <v xml:space="preserve"> </v>
      </c>
      <c r="C504" s="67" t="str">
        <f>GRAPHS!L504</f>
        <v xml:space="preserve"> </v>
      </c>
      <c r="D504" s="67" t="str">
        <f>GRAPHS!O504</f>
        <v xml:space="preserve"> </v>
      </c>
      <c r="E504" s="67" t="str">
        <f>GRAPHS!P504</f>
        <v xml:space="preserve"> </v>
      </c>
      <c r="F504" s="68" t="str">
        <f>GRAPHS!Q504</f>
        <v xml:space="preserve"> </v>
      </c>
      <c r="G504" s="68" t="str">
        <f>GRAPHS!R504</f>
        <v xml:space="preserve"> </v>
      </c>
      <c r="H504" s="67" t="str">
        <f>GRAPHS!S504</f>
        <v xml:space="preserve"> </v>
      </c>
      <c r="I504" s="67" t="str">
        <f>GRAPHS!T504</f>
        <v xml:space="preserve"> </v>
      </c>
      <c r="J504" s="67" t="str">
        <f>GRAPHS!U504</f>
        <v xml:space="preserve"> </v>
      </c>
      <c r="K504" s="69" t="str">
        <f>GRAPHS!V504</f>
        <v xml:space="preserve"> </v>
      </c>
    </row>
    <row r="505" spans="1:11">
      <c r="A505" s="70">
        <f>GRAPHS!I505</f>
        <v>50.200000000000443</v>
      </c>
      <c r="B505" s="67" t="str">
        <f>GRAPHS!J505</f>
        <v xml:space="preserve"> </v>
      </c>
      <c r="C505" s="67" t="str">
        <f>GRAPHS!L505</f>
        <v xml:space="preserve"> </v>
      </c>
      <c r="D505" s="67" t="str">
        <f>GRAPHS!O505</f>
        <v xml:space="preserve"> </v>
      </c>
      <c r="E505" s="67" t="str">
        <f>GRAPHS!P505</f>
        <v xml:space="preserve"> </v>
      </c>
      <c r="F505" s="68" t="str">
        <f>GRAPHS!Q505</f>
        <v xml:space="preserve"> </v>
      </c>
      <c r="G505" s="68" t="str">
        <f>GRAPHS!R505</f>
        <v xml:space="preserve"> </v>
      </c>
      <c r="H505" s="67" t="str">
        <f>GRAPHS!S505</f>
        <v xml:space="preserve"> </v>
      </c>
      <c r="I505" s="67" t="str">
        <f>GRAPHS!T505</f>
        <v xml:space="preserve"> </v>
      </c>
      <c r="J505" s="67" t="str">
        <f>GRAPHS!U505</f>
        <v xml:space="preserve"> </v>
      </c>
      <c r="K505" s="69" t="str">
        <f>GRAPHS!V505</f>
        <v xml:space="preserve"> </v>
      </c>
    </row>
    <row r="506" spans="1:11">
      <c r="A506" s="70">
        <f>GRAPHS!I506</f>
        <v>50.300000000000445</v>
      </c>
      <c r="B506" s="67" t="str">
        <f>GRAPHS!J506</f>
        <v xml:space="preserve"> </v>
      </c>
      <c r="C506" s="67" t="str">
        <f>GRAPHS!L506</f>
        <v xml:space="preserve"> </v>
      </c>
      <c r="D506" s="67" t="str">
        <f>GRAPHS!O506</f>
        <v xml:space="preserve"> </v>
      </c>
      <c r="E506" s="67" t="str">
        <f>GRAPHS!P506</f>
        <v xml:space="preserve"> </v>
      </c>
      <c r="F506" s="68" t="str">
        <f>GRAPHS!Q506</f>
        <v xml:space="preserve"> </v>
      </c>
      <c r="G506" s="68" t="str">
        <f>GRAPHS!R506</f>
        <v xml:space="preserve"> </v>
      </c>
      <c r="H506" s="67" t="str">
        <f>GRAPHS!S506</f>
        <v xml:space="preserve"> </v>
      </c>
      <c r="I506" s="67" t="str">
        <f>GRAPHS!T506</f>
        <v xml:space="preserve"> </v>
      </c>
      <c r="J506" s="67" t="str">
        <f>GRAPHS!U506</f>
        <v xml:space="preserve"> </v>
      </c>
      <c r="K506" s="69" t="str">
        <f>GRAPHS!V506</f>
        <v xml:space="preserve"> </v>
      </c>
    </row>
    <row r="507" spans="1:11">
      <c r="A507" s="70">
        <f>GRAPHS!I507</f>
        <v>50.400000000000446</v>
      </c>
      <c r="B507" s="67" t="str">
        <f>GRAPHS!J507</f>
        <v xml:space="preserve"> </v>
      </c>
      <c r="C507" s="67" t="str">
        <f>GRAPHS!L507</f>
        <v xml:space="preserve"> </v>
      </c>
      <c r="D507" s="67" t="str">
        <f>GRAPHS!O507</f>
        <v xml:space="preserve"> </v>
      </c>
      <c r="E507" s="67" t="str">
        <f>GRAPHS!P507</f>
        <v xml:space="preserve"> </v>
      </c>
      <c r="F507" s="68" t="str">
        <f>GRAPHS!Q507</f>
        <v xml:space="preserve"> </v>
      </c>
      <c r="G507" s="68" t="str">
        <f>GRAPHS!R507</f>
        <v xml:space="preserve"> </v>
      </c>
      <c r="H507" s="67" t="str">
        <f>GRAPHS!S507</f>
        <v xml:space="preserve"> </v>
      </c>
      <c r="I507" s="67" t="str">
        <f>GRAPHS!T507</f>
        <v xml:space="preserve"> </v>
      </c>
      <c r="J507" s="67" t="str">
        <f>GRAPHS!U507</f>
        <v xml:space="preserve"> </v>
      </c>
      <c r="K507" s="69" t="str">
        <f>GRAPHS!V507</f>
        <v xml:space="preserve"> </v>
      </c>
    </row>
    <row r="508" spans="1:11">
      <c r="A508" s="70">
        <f>GRAPHS!I508</f>
        <v>50.500000000000448</v>
      </c>
      <c r="B508" s="67" t="str">
        <f>GRAPHS!J508</f>
        <v xml:space="preserve"> </v>
      </c>
      <c r="C508" s="67" t="str">
        <f>GRAPHS!L508</f>
        <v xml:space="preserve"> </v>
      </c>
      <c r="D508" s="67" t="str">
        <f>GRAPHS!O508</f>
        <v xml:space="preserve"> </v>
      </c>
      <c r="E508" s="67" t="str">
        <f>GRAPHS!P508</f>
        <v xml:space="preserve"> </v>
      </c>
      <c r="F508" s="68" t="str">
        <f>GRAPHS!Q508</f>
        <v xml:space="preserve"> </v>
      </c>
      <c r="G508" s="68" t="str">
        <f>GRAPHS!R508</f>
        <v xml:space="preserve"> </v>
      </c>
      <c r="H508" s="67" t="str">
        <f>GRAPHS!S508</f>
        <v xml:space="preserve"> </v>
      </c>
      <c r="I508" s="67" t="str">
        <f>GRAPHS!T508</f>
        <v xml:space="preserve"> </v>
      </c>
      <c r="J508" s="67" t="str">
        <f>GRAPHS!U508</f>
        <v xml:space="preserve"> </v>
      </c>
      <c r="K508" s="69" t="str">
        <f>GRAPHS!V508</f>
        <v xml:space="preserve"> </v>
      </c>
    </row>
    <row r="509" spans="1:11">
      <c r="A509" s="70">
        <f>GRAPHS!I509</f>
        <v>50.600000000000449</v>
      </c>
      <c r="B509" s="67" t="str">
        <f>GRAPHS!J509</f>
        <v xml:space="preserve"> </v>
      </c>
      <c r="C509" s="67" t="str">
        <f>GRAPHS!L509</f>
        <v xml:space="preserve"> </v>
      </c>
      <c r="D509" s="67" t="str">
        <f>GRAPHS!O509</f>
        <v xml:space="preserve"> </v>
      </c>
      <c r="E509" s="67" t="str">
        <f>GRAPHS!P509</f>
        <v xml:space="preserve"> </v>
      </c>
      <c r="F509" s="68" t="str">
        <f>GRAPHS!Q509</f>
        <v xml:space="preserve"> </v>
      </c>
      <c r="G509" s="68" t="str">
        <f>GRAPHS!R509</f>
        <v xml:space="preserve"> </v>
      </c>
      <c r="H509" s="67" t="str">
        <f>GRAPHS!S509</f>
        <v xml:space="preserve"> </v>
      </c>
      <c r="I509" s="67" t="str">
        <f>GRAPHS!T509</f>
        <v xml:space="preserve"> </v>
      </c>
      <c r="J509" s="67" t="str">
        <f>GRAPHS!U509</f>
        <v xml:space="preserve"> </v>
      </c>
      <c r="K509" s="69" t="str">
        <f>GRAPHS!V509</f>
        <v xml:space="preserve"> </v>
      </c>
    </row>
    <row r="510" spans="1:11">
      <c r="A510" s="70">
        <f>GRAPHS!I510</f>
        <v>50.70000000000045</v>
      </c>
      <c r="B510" s="67" t="str">
        <f>GRAPHS!J510</f>
        <v xml:space="preserve"> </v>
      </c>
      <c r="C510" s="67" t="str">
        <f>GRAPHS!L510</f>
        <v xml:space="preserve"> </v>
      </c>
      <c r="D510" s="67" t="str">
        <f>GRAPHS!O510</f>
        <v xml:space="preserve"> </v>
      </c>
      <c r="E510" s="67" t="str">
        <f>GRAPHS!P510</f>
        <v xml:space="preserve"> </v>
      </c>
      <c r="F510" s="68" t="str">
        <f>GRAPHS!Q510</f>
        <v xml:space="preserve"> </v>
      </c>
      <c r="G510" s="68" t="str">
        <f>GRAPHS!R510</f>
        <v xml:space="preserve"> </v>
      </c>
      <c r="H510" s="67" t="str">
        <f>GRAPHS!S510</f>
        <v xml:space="preserve"> </v>
      </c>
      <c r="I510" s="67" t="str">
        <f>GRAPHS!T510</f>
        <v xml:space="preserve"> </v>
      </c>
      <c r="J510" s="67" t="str">
        <f>GRAPHS!U510</f>
        <v xml:space="preserve"> </v>
      </c>
      <c r="K510" s="69" t="str">
        <f>GRAPHS!V510</f>
        <v xml:space="preserve"> </v>
      </c>
    </row>
    <row r="511" spans="1:11">
      <c r="A511" s="70">
        <f>GRAPHS!I511</f>
        <v>50.800000000000452</v>
      </c>
      <c r="B511" s="67" t="str">
        <f>GRAPHS!J511</f>
        <v xml:space="preserve"> </v>
      </c>
      <c r="C511" s="67" t="str">
        <f>GRAPHS!L511</f>
        <v xml:space="preserve"> </v>
      </c>
      <c r="D511" s="67" t="str">
        <f>GRAPHS!O511</f>
        <v xml:space="preserve"> </v>
      </c>
      <c r="E511" s="67" t="str">
        <f>GRAPHS!P511</f>
        <v xml:space="preserve"> </v>
      </c>
      <c r="F511" s="68" t="str">
        <f>GRAPHS!Q511</f>
        <v xml:space="preserve"> </v>
      </c>
      <c r="G511" s="68" t="str">
        <f>GRAPHS!R511</f>
        <v xml:space="preserve"> </v>
      </c>
      <c r="H511" s="67" t="str">
        <f>GRAPHS!S511</f>
        <v xml:space="preserve"> </v>
      </c>
      <c r="I511" s="67" t="str">
        <f>GRAPHS!T511</f>
        <v xml:space="preserve"> </v>
      </c>
      <c r="J511" s="67" t="str">
        <f>GRAPHS!U511</f>
        <v xml:space="preserve"> </v>
      </c>
      <c r="K511" s="69" t="str">
        <f>GRAPHS!V511</f>
        <v xml:space="preserve"> </v>
      </c>
    </row>
    <row r="512" spans="1:11">
      <c r="A512" s="70">
        <f>GRAPHS!I512</f>
        <v>50.900000000000453</v>
      </c>
      <c r="B512" s="67" t="str">
        <f>GRAPHS!J512</f>
        <v xml:space="preserve"> </v>
      </c>
      <c r="C512" s="67" t="str">
        <f>GRAPHS!L512</f>
        <v xml:space="preserve"> </v>
      </c>
      <c r="D512" s="67" t="str">
        <f>GRAPHS!O512</f>
        <v xml:space="preserve"> </v>
      </c>
      <c r="E512" s="67" t="str">
        <f>GRAPHS!P512</f>
        <v xml:space="preserve"> </v>
      </c>
      <c r="F512" s="68" t="str">
        <f>GRAPHS!Q512</f>
        <v xml:space="preserve"> </v>
      </c>
      <c r="G512" s="68" t="str">
        <f>GRAPHS!R512</f>
        <v xml:space="preserve"> </v>
      </c>
      <c r="H512" s="67" t="str">
        <f>GRAPHS!S512</f>
        <v xml:space="preserve"> </v>
      </c>
      <c r="I512" s="67" t="str">
        <f>GRAPHS!T512</f>
        <v xml:space="preserve"> </v>
      </c>
      <c r="J512" s="67" t="str">
        <f>GRAPHS!U512</f>
        <v xml:space="preserve"> </v>
      </c>
      <c r="K512" s="69" t="str">
        <f>GRAPHS!V512</f>
        <v xml:space="preserve"> </v>
      </c>
    </row>
    <row r="513" spans="1:11">
      <c r="A513" s="70">
        <f>GRAPHS!I513</f>
        <v>51.000000000000455</v>
      </c>
      <c r="B513" s="67" t="str">
        <f>GRAPHS!J513</f>
        <v xml:space="preserve"> </v>
      </c>
      <c r="C513" s="67" t="str">
        <f>GRAPHS!L513</f>
        <v xml:space="preserve"> </v>
      </c>
      <c r="D513" s="67" t="str">
        <f>GRAPHS!O513</f>
        <v xml:space="preserve"> </v>
      </c>
      <c r="E513" s="67" t="str">
        <f>GRAPHS!P513</f>
        <v xml:space="preserve"> </v>
      </c>
      <c r="F513" s="68" t="str">
        <f>GRAPHS!Q513</f>
        <v xml:space="preserve"> </v>
      </c>
      <c r="G513" s="68" t="str">
        <f>GRAPHS!R513</f>
        <v xml:space="preserve"> </v>
      </c>
      <c r="H513" s="67" t="str">
        <f>GRAPHS!S513</f>
        <v xml:space="preserve"> </v>
      </c>
      <c r="I513" s="67" t="str">
        <f>GRAPHS!T513</f>
        <v xml:space="preserve"> </v>
      </c>
      <c r="J513" s="67" t="str">
        <f>GRAPHS!U513</f>
        <v xml:space="preserve"> </v>
      </c>
      <c r="K513" s="69" t="str">
        <f>GRAPHS!V513</f>
        <v xml:space="preserve"> </v>
      </c>
    </row>
    <row r="514" spans="1:11">
      <c r="A514" s="70">
        <f>GRAPHS!I514</f>
        <v>51.100000000000456</v>
      </c>
      <c r="B514" s="67" t="str">
        <f>GRAPHS!J514</f>
        <v xml:space="preserve"> </v>
      </c>
      <c r="C514" s="67" t="str">
        <f>GRAPHS!L514</f>
        <v xml:space="preserve"> </v>
      </c>
      <c r="D514" s="67" t="str">
        <f>GRAPHS!O514</f>
        <v xml:space="preserve"> </v>
      </c>
      <c r="E514" s="67" t="str">
        <f>GRAPHS!P514</f>
        <v xml:space="preserve"> </v>
      </c>
      <c r="F514" s="68" t="str">
        <f>GRAPHS!Q514</f>
        <v xml:space="preserve"> </v>
      </c>
      <c r="G514" s="68" t="str">
        <f>GRAPHS!R514</f>
        <v xml:space="preserve"> </v>
      </c>
      <c r="H514" s="67" t="str">
        <f>GRAPHS!S514</f>
        <v xml:space="preserve"> </v>
      </c>
      <c r="I514" s="67" t="str">
        <f>GRAPHS!T514</f>
        <v xml:space="preserve"> </v>
      </c>
      <c r="J514" s="67" t="str">
        <f>GRAPHS!U514</f>
        <v xml:space="preserve"> </v>
      </c>
      <c r="K514" s="69" t="str">
        <f>GRAPHS!V514</f>
        <v xml:space="preserve"> </v>
      </c>
    </row>
    <row r="515" spans="1:11">
      <c r="A515" s="70">
        <f>GRAPHS!I515</f>
        <v>51.200000000000458</v>
      </c>
      <c r="B515" s="67" t="str">
        <f>GRAPHS!J515</f>
        <v xml:space="preserve"> </v>
      </c>
      <c r="C515" s="67" t="str">
        <f>GRAPHS!L515</f>
        <v xml:space="preserve"> </v>
      </c>
      <c r="D515" s="67" t="str">
        <f>GRAPHS!O515</f>
        <v xml:space="preserve"> </v>
      </c>
      <c r="E515" s="67" t="str">
        <f>GRAPHS!P515</f>
        <v xml:space="preserve"> </v>
      </c>
      <c r="F515" s="68" t="str">
        <f>GRAPHS!Q515</f>
        <v xml:space="preserve"> </v>
      </c>
      <c r="G515" s="68" t="str">
        <f>GRAPHS!R515</f>
        <v xml:space="preserve"> </v>
      </c>
      <c r="H515" s="67" t="str">
        <f>GRAPHS!S515</f>
        <v xml:space="preserve"> </v>
      </c>
      <c r="I515" s="67" t="str">
        <f>GRAPHS!T515</f>
        <v xml:space="preserve"> </v>
      </c>
      <c r="J515" s="67" t="str">
        <f>GRAPHS!U515</f>
        <v xml:space="preserve"> </v>
      </c>
      <c r="K515" s="69" t="str">
        <f>GRAPHS!V515</f>
        <v xml:space="preserve"> </v>
      </c>
    </row>
    <row r="516" spans="1:11">
      <c r="A516" s="70">
        <f>GRAPHS!I516</f>
        <v>51.300000000000459</v>
      </c>
      <c r="B516" s="67" t="str">
        <f>GRAPHS!J516</f>
        <v xml:space="preserve"> </v>
      </c>
      <c r="C516" s="67" t="str">
        <f>GRAPHS!L516</f>
        <v xml:space="preserve"> </v>
      </c>
      <c r="D516" s="67" t="str">
        <f>GRAPHS!O516</f>
        <v xml:space="preserve"> </v>
      </c>
      <c r="E516" s="67" t="str">
        <f>GRAPHS!P516</f>
        <v xml:space="preserve"> </v>
      </c>
      <c r="F516" s="68" t="str">
        <f>GRAPHS!Q516</f>
        <v xml:space="preserve"> </v>
      </c>
      <c r="G516" s="68" t="str">
        <f>GRAPHS!R516</f>
        <v xml:space="preserve"> </v>
      </c>
      <c r="H516" s="67" t="str">
        <f>GRAPHS!S516</f>
        <v xml:space="preserve"> </v>
      </c>
      <c r="I516" s="67" t="str">
        <f>GRAPHS!T516</f>
        <v xml:space="preserve"> </v>
      </c>
      <c r="J516" s="67" t="str">
        <f>GRAPHS!U516</f>
        <v xml:space="preserve"> </v>
      </c>
      <c r="K516" s="69" t="str">
        <f>GRAPHS!V516</f>
        <v xml:space="preserve"> </v>
      </c>
    </row>
    <row r="517" spans="1:11">
      <c r="A517" s="70">
        <f>GRAPHS!I517</f>
        <v>51.40000000000046</v>
      </c>
      <c r="B517" s="67" t="str">
        <f>GRAPHS!J517</f>
        <v xml:space="preserve"> </v>
      </c>
      <c r="C517" s="67" t="str">
        <f>GRAPHS!L517</f>
        <v xml:space="preserve"> </v>
      </c>
      <c r="D517" s="67" t="str">
        <f>GRAPHS!O517</f>
        <v xml:space="preserve"> </v>
      </c>
      <c r="E517" s="67" t="str">
        <f>GRAPHS!P517</f>
        <v xml:space="preserve"> </v>
      </c>
      <c r="F517" s="68" t="str">
        <f>GRAPHS!Q517</f>
        <v xml:space="preserve"> </v>
      </c>
      <c r="G517" s="68" t="str">
        <f>GRAPHS!R517</f>
        <v xml:space="preserve"> </v>
      </c>
      <c r="H517" s="67" t="str">
        <f>GRAPHS!S517</f>
        <v xml:space="preserve"> </v>
      </c>
      <c r="I517" s="67" t="str">
        <f>GRAPHS!T517</f>
        <v xml:space="preserve"> </v>
      </c>
      <c r="J517" s="67" t="str">
        <f>GRAPHS!U517</f>
        <v xml:space="preserve"> </v>
      </c>
      <c r="K517" s="69" t="str">
        <f>GRAPHS!V517</f>
        <v xml:space="preserve"> </v>
      </c>
    </row>
    <row r="518" spans="1:11">
      <c r="A518" s="70">
        <f>GRAPHS!I518</f>
        <v>51.500000000000462</v>
      </c>
      <c r="B518" s="67" t="str">
        <f>GRAPHS!J518</f>
        <v xml:space="preserve"> </v>
      </c>
      <c r="C518" s="67" t="str">
        <f>GRAPHS!L518</f>
        <v xml:space="preserve"> </v>
      </c>
      <c r="D518" s="67" t="str">
        <f>GRAPHS!O518</f>
        <v xml:space="preserve"> </v>
      </c>
      <c r="E518" s="67" t="str">
        <f>GRAPHS!P518</f>
        <v xml:space="preserve"> </v>
      </c>
      <c r="F518" s="68" t="str">
        <f>GRAPHS!Q518</f>
        <v xml:space="preserve"> </v>
      </c>
      <c r="G518" s="68" t="str">
        <f>GRAPHS!R518</f>
        <v xml:space="preserve"> </v>
      </c>
      <c r="H518" s="67" t="str">
        <f>GRAPHS!S518</f>
        <v xml:space="preserve"> </v>
      </c>
      <c r="I518" s="67" t="str">
        <f>GRAPHS!T518</f>
        <v xml:space="preserve"> </v>
      </c>
      <c r="J518" s="67" t="str">
        <f>GRAPHS!U518</f>
        <v xml:space="preserve"> </v>
      </c>
      <c r="K518" s="69" t="str">
        <f>GRAPHS!V518</f>
        <v xml:space="preserve"> </v>
      </c>
    </row>
    <row r="519" spans="1:11">
      <c r="A519" s="70">
        <f>GRAPHS!I519</f>
        <v>51.600000000000463</v>
      </c>
      <c r="B519" s="67" t="str">
        <f>GRAPHS!J519</f>
        <v xml:space="preserve"> </v>
      </c>
      <c r="C519" s="67" t="str">
        <f>GRAPHS!L519</f>
        <v xml:space="preserve"> </v>
      </c>
      <c r="D519" s="67" t="str">
        <f>GRAPHS!O519</f>
        <v xml:space="preserve"> </v>
      </c>
      <c r="E519" s="67" t="str">
        <f>GRAPHS!P519</f>
        <v xml:space="preserve"> </v>
      </c>
      <c r="F519" s="68" t="str">
        <f>GRAPHS!Q519</f>
        <v xml:space="preserve"> </v>
      </c>
      <c r="G519" s="68" t="str">
        <f>GRAPHS!R519</f>
        <v xml:space="preserve"> </v>
      </c>
      <c r="H519" s="67" t="str">
        <f>GRAPHS!S519</f>
        <v xml:space="preserve"> </v>
      </c>
      <c r="I519" s="67" t="str">
        <f>GRAPHS!T519</f>
        <v xml:space="preserve"> </v>
      </c>
      <c r="J519" s="67" t="str">
        <f>GRAPHS!U519</f>
        <v xml:space="preserve"> </v>
      </c>
      <c r="K519" s="69" t="str">
        <f>GRAPHS!V519</f>
        <v xml:space="preserve"> </v>
      </c>
    </row>
    <row r="520" spans="1:11">
      <c r="A520" s="70">
        <f>GRAPHS!I520</f>
        <v>51.700000000000465</v>
      </c>
      <c r="B520" s="67" t="str">
        <f>GRAPHS!J520</f>
        <v xml:space="preserve"> </v>
      </c>
      <c r="C520" s="67" t="str">
        <f>GRAPHS!L520</f>
        <v xml:space="preserve"> </v>
      </c>
      <c r="D520" s="67" t="str">
        <f>GRAPHS!O520</f>
        <v xml:space="preserve"> </v>
      </c>
      <c r="E520" s="67" t="str">
        <f>GRAPHS!P520</f>
        <v xml:space="preserve"> </v>
      </c>
      <c r="F520" s="68" t="str">
        <f>GRAPHS!Q520</f>
        <v xml:space="preserve"> </v>
      </c>
      <c r="G520" s="68" t="str">
        <f>GRAPHS!R520</f>
        <v xml:space="preserve"> </v>
      </c>
      <c r="H520" s="67" t="str">
        <f>GRAPHS!S520</f>
        <v xml:space="preserve"> </v>
      </c>
      <c r="I520" s="67" t="str">
        <f>GRAPHS!T520</f>
        <v xml:space="preserve"> </v>
      </c>
      <c r="J520" s="67" t="str">
        <f>GRAPHS!U520</f>
        <v xml:space="preserve"> </v>
      </c>
      <c r="K520" s="69" t="str">
        <f>GRAPHS!V520</f>
        <v xml:space="preserve"> </v>
      </c>
    </row>
    <row r="521" spans="1:11">
      <c r="A521" s="70">
        <f>GRAPHS!I521</f>
        <v>51.800000000000466</v>
      </c>
      <c r="B521" s="67" t="str">
        <f>GRAPHS!J521</f>
        <v xml:space="preserve"> </v>
      </c>
      <c r="C521" s="67" t="str">
        <f>GRAPHS!L521</f>
        <v xml:space="preserve"> </v>
      </c>
      <c r="D521" s="67" t="str">
        <f>GRAPHS!O521</f>
        <v xml:space="preserve"> </v>
      </c>
      <c r="E521" s="67" t="str">
        <f>GRAPHS!P521</f>
        <v xml:space="preserve"> </v>
      </c>
      <c r="F521" s="68" t="str">
        <f>GRAPHS!Q521</f>
        <v xml:space="preserve"> </v>
      </c>
      <c r="G521" s="68" t="str">
        <f>GRAPHS!R521</f>
        <v xml:space="preserve"> </v>
      </c>
      <c r="H521" s="67" t="str">
        <f>GRAPHS!S521</f>
        <v xml:space="preserve"> </v>
      </c>
      <c r="I521" s="67" t="str">
        <f>GRAPHS!T521</f>
        <v xml:space="preserve"> </v>
      </c>
      <c r="J521" s="67" t="str">
        <f>GRAPHS!U521</f>
        <v xml:space="preserve"> </v>
      </c>
      <c r="K521" s="69" t="str">
        <f>GRAPHS!V521</f>
        <v xml:space="preserve"> </v>
      </c>
    </row>
    <row r="522" spans="1:11">
      <c r="A522" s="70">
        <f>GRAPHS!I522</f>
        <v>51.900000000000468</v>
      </c>
      <c r="B522" s="67" t="str">
        <f>GRAPHS!J522</f>
        <v xml:space="preserve"> </v>
      </c>
      <c r="C522" s="67" t="str">
        <f>GRAPHS!L522</f>
        <v xml:space="preserve"> </v>
      </c>
      <c r="D522" s="67" t="str">
        <f>GRAPHS!O522</f>
        <v xml:space="preserve"> </v>
      </c>
      <c r="E522" s="67" t="str">
        <f>GRAPHS!P522</f>
        <v xml:space="preserve"> </v>
      </c>
      <c r="F522" s="68" t="str">
        <f>GRAPHS!Q522</f>
        <v xml:space="preserve"> </v>
      </c>
      <c r="G522" s="68" t="str">
        <f>GRAPHS!R522</f>
        <v xml:space="preserve"> </v>
      </c>
      <c r="H522" s="67" t="str">
        <f>GRAPHS!S522</f>
        <v xml:space="preserve"> </v>
      </c>
      <c r="I522" s="67" t="str">
        <f>GRAPHS!T522</f>
        <v xml:space="preserve"> </v>
      </c>
      <c r="J522" s="67" t="str">
        <f>GRAPHS!U522</f>
        <v xml:space="preserve"> </v>
      </c>
      <c r="K522" s="69" t="str">
        <f>GRAPHS!V522</f>
        <v xml:space="preserve"> </v>
      </c>
    </row>
    <row r="523" spans="1:11">
      <c r="A523" s="70">
        <f>GRAPHS!I523</f>
        <v>52.000000000000469</v>
      </c>
      <c r="B523" s="67" t="str">
        <f>GRAPHS!J523</f>
        <v xml:space="preserve"> </v>
      </c>
      <c r="C523" s="67" t="str">
        <f>GRAPHS!L523</f>
        <v xml:space="preserve"> </v>
      </c>
      <c r="D523" s="67" t="str">
        <f>GRAPHS!O523</f>
        <v xml:space="preserve"> </v>
      </c>
      <c r="E523" s="67" t="str">
        <f>GRAPHS!P523</f>
        <v xml:space="preserve"> </v>
      </c>
      <c r="F523" s="68" t="str">
        <f>GRAPHS!Q523</f>
        <v xml:space="preserve"> </v>
      </c>
      <c r="G523" s="68" t="str">
        <f>GRAPHS!R523</f>
        <v xml:space="preserve"> </v>
      </c>
      <c r="H523" s="67" t="str">
        <f>GRAPHS!S523</f>
        <v xml:space="preserve"> </v>
      </c>
      <c r="I523" s="67" t="str">
        <f>GRAPHS!T523</f>
        <v xml:space="preserve"> </v>
      </c>
      <c r="J523" s="67" t="str">
        <f>GRAPHS!U523</f>
        <v xml:space="preserve"> </v>
      </c>
      <c r="K523" s="69" t="str">
        <f>GRAPHS!V523</f>
        <v xml:space="preserve"> </v>
      </c>
    </row>
    <row r="524" spans="1:11">
      <c r="A524" s="70">
        <f>GRAPHS!I524</f>
        <v>52.10000000000047</v>
      </c>
      <c r="B524" s="67" t="str">
        <f>GRAPHS!J524</f>
        <v xml:space="preserve"> </v>
      </c>
      <c r="C524" s="67" t="str">
        <f>GRAPHS!L524</f>
        <v xml:space="preserve"> </v>
      </c>
      <c r="D524" s="67" t="str">
        <f>GRAPHS!O524</f>
        <v xml:space="preserve"> </v>
      </c>
      <c r="E524" s="67" t="str">
        <f>GRAPHS!P524</f>
        <v xml:space="preserve"> </v>
      </c>
      <c r="F524" s="68" t="str">
        <f>GRAPHS!Q524</f>
        <v xml:space="preserve"> </v>
      </c>
      <c r="G524" s="68" t="str">
        <f>GRAPHS!R524</f>
        <v xml:space="preserve"> </v>
      </c>
      <c r="H524" s="67" t="str">
        <f>GRAPHS!S524</f>
        <v xml:space="preserve"> </v>
      </c>
      <c r="I524" s="67" t="str">
        <f>GRAPHS!T524</f>
        <v xml:space="preserve"> </v>
      </c>
      <c r="J524" s="67" t="str">
        <f>GRAPHS!U524</f>
        <v xml:space="preserve"> </v>
      </c>
      <c r="K524" s="69" t="str">
        <f>GRAPHS!V524</f>
        <v xml:space="preserve"> </v>
      </c>
    </row>
    <row r="525" spans="1:11">
      <c r="A525" s="70">
        <f>GRAPHS!I525</f>
        <v>52.200000000000472</v>
      </c>
      <c r="B525" s="67" t="str">
        <f>GRAPHS!J525</f>
        <v xml:space="preserve"> </v>
      </c>
      <c r="C525" s="67" t="str">
        <f>GRAPHS!L525</f>
        <v xml:space="preserve"> </v>
      </c>
      <c r="D525" s="67" t="str">
        <f>GRAPHS!O525</f>
        <v xml:space="preserve"> </v>
      </c>
      <c r="E525" s="67" t="str">
        <f>GRAPHS!P525</f>
        <v xml:space="preserve"> </v>
      </c>
      <c r="F525" s="68" t="str">
        <f>GRAPHS!Q525</f>
        <v xml:space="preserve"> </v>
      </c>
      <c r="G525" s="68" t="str">
        <f>GRAPHS!R525</f>
        <v xml:space="preserve"> </v>
      </c>
      <c r="H525" s="67" t="str">
        <f>GRAPHS!S525</f>
        <v xml:space="preserve"> </v>
      </c>
      <c r="I525" s="67" t="str">
        <f>GRAPHS!T525</f>
        <v xml:space="preserve"> </v>
      </c>
      <c r="J525" s="67" t="str">
        <f>GRAPHS!U525</f>
        <v xml:space="preserve"> </v>
      </c>
      <c r="K525" s="69" t="str">
        <f>GRAPHS!V525</f>
        <v xml:space="preserve"> </v>
      </c>
    </row>
    <row r="526" spans="1:11">
      <c r="A526" s="70">
        <f>GRAPHS!I526</f>
        <v>52.300000000000473</v>
      </c>
      <c r="B526" s="67" t="str">
        <f>GRAPHS!J526</f>
        <v xml:space="preserve"> </v>
      </c>
      <c r="C526" s="67" t="str">
        <f>GRAPHS!L526</f>
        <v xml:space="preserve"> </v>
      </c>
      <c r="D526" s="67" t="str">
        <f>GRAPHS!O526</f>
        <v xml:space="preserve"> </v>
      </c>
      <c r="E526" s="67" t="str">
        <f>GRAPHS!P526</f>
        <v xml:space="preserve"> </v>
      </c>
      <c r="F526" s="68" t="str">
        <f>GRAPHS!Q526</f>
        <v xml:space="preserve"> </v>
      </c>
      <c r="G526" s="68" t="str">
        <f>GRAPHS!R526</f>
        <v xml:space="preserve"> </v>
      </c>
      <c r="H526" s="67" t="str">
        <f>GRAPHS!S526</f>
        <v xml:space="preserve"> </v>
      </c>
      <c r="I526" s="67" t="str">
        <f>GRAPHS!T526</f>
        <v xml:space="preserve"> </v>
      </c>
      <c r="J526" s="67" t="str">
        <f>GRAPHS!U526</f>
        <v xml:space="preserve"> </v>
      </c>
      <c r="K526" s="69" t="str">
        <f>GRAPHS!V526</f>
        <v xml:space="preserve"> </v>
      </c>
    </row>
    <row r="527" spans="1:11">
      <c r="A527" s="70">
        <f>GRAPHS!I527</f>
        <v>52.400000000000475</v>
      </c>
      <c r="B527" s="67" t="str">
        <f>GRAPHS!J527</f>
        <v xml:space="preserve"> </v>
      </c>
      <c r="C527" s="67" t="str">
        <f>GRAPHS!L527</f>
        <v xml:space="preserve"> </v>
      </c>
      <c r="D527" s="67" t="str">
        <f>GRAPHS!O527</f>
        <v xml:space="preserve"> </v>
      </c>
      <c r="E527" s="67" t="str">
        <f>GRAPHS!P527</f>
        <v xml:space="preserve"> </v>
      </c>
      <c r="F527" s="68" t="str">
        <f>GRAPHS!Q527</f>
        <v xml:space="preserve"> </v>
      </c>
      <c r="G527" s="68" t="str">
        <f>GRAPHS!R527</f>
        <v xml:space="preserve"> </v>
      </c>
      <c r="H527" s="67" t="str">
        <f>GRAPHS!S527</f>
        <v xml:space="preserve"> </v>
      </c>
      <c r="I527" s="67" t="str">
        <f>GRAPHS!T527</f>
        <v xml:space="preserve"> </v>
      </c>
      <c r="J527" s="67" t="str">
        <f>GRAPHS!U527</f>
        <v xml:space="preserve"> </v>
      </c>
      <c r="K527" s="69" t="str">
        <f>GRAPHS!V527</f>
        <v xml:space="preserve"> </v>
      </c>
    </row>
    <row r="528" spans="1:11">
      <c r="A528" s="70">
        <f>GRAPHS!I528</f>
        <v>52.500000000000476</v>
      </c>
      <c r="B528" s="67" t="str">
        <f>GRAPHS!J528</f>
        <v xml:space="preserve"> </v>
      </c>
      <c r="C528" s="67" t="str">
        <f>GRAPHS!L528</f>
        <v xml:space="preserve"> </v>
      </c>
      <c r="D528" s="67" t="str">
        <f>GRAPHS!O528</f>
        <v xml:space="preserve"> </v>
      </c>
      <c r="E528" s="67" t="str">
        <f>GRAPHS!P528</f>
        <v xml:space="preserve"> </v>
      </c>
      <c r="F528" s="68" t="str">
        <f>GRAPHS!Q528</f>
        <v xml:space="preserve"> </v>
      </c>
      <c r="G528" s="68" t="str">
        <f>GRAPHS!R528</f>
        <v xml:space="preserve"> </v>
      </c>
      <c r="H528" s="67" t="str">
        <f>GRAPHS!S528</f>
        <v xml:space="preserve"> </v>
      </c>
      <c r="I528" s="67" t="str">
        <f>GRAPHS!T528</f>
        <v xml:space="preserve"> </v>
      </c>
      <c r="J528" s="67" t="str">
        <f>GRAPHS!U528</f>
        <v xml:space="preserve"> </v>
      </c>
      <c r="K528" s="69" t="str">
        <f>GRAPHS!V528</f>
        <v xml:space="preserve"> </v>
      </c>
    </row>
    <row r="529" spans="1:11">
      <c r="A529" s="70">
        <f>GRAPHS!I529</f>
        <v>52.600000000000477</v>
      </c>
      <c r="B529" s="67" t="str">
        <f>GRAPHS!J529</f>
        <v xml:space="preserve"> </v>
      </c>
      <c r="C529" s="67" t="str">
        <f>GRAPHS!L529</f>
        <v xml:space="preserve"> </v>
      </c>
      <c r="D529" s="67" t="str">
        <f>GRAPHS!O529</f>
        <v xml:space="preserve"> </v>
      </c>
      <c r="E529" s="67" t="str">
        <f>GRAPHS!P529</f>
        <v xml:space="preserve"> </v>
      </c>
      <c r="F529" s="68" t="str">
        <f>GRAPHS!Q529</f>
        <v xml:space="preserve"> </v>
      </c>
      <c r="G529" s="68" t="str">
        <f>GRAPHS!R529</f>
        <v xml:space="preserve"> </v>
      </c>
      <c r="H529" s="67" t="str">
        <f>GRAPHS!S529</f>
        <v xml:space="preserve"> </v>
      </c>
      <c r="I529" s="67" t="str">
        <f>GRAPHS!T529</f>
        <v xml:space="preserve"> </v>
      </c>
      <c r="J529" s="67" t="str">
        <f>GRAPHS!U529</f>
        <v xml:space="preserve"> </v>
      </c>
      <c r="K529" s="69" t="str">
        <f>GRAPHS!V529</f>
        <v xml:space="preserve"> </v>
      </c>
    </row>
    <row r="530" spans="1:11">
      <c r="A530" s="70">
        <f>GRAPHS!I530</f>
        <v>52.700000000000479</v>
      </c>
      <c r="B530" s="67" t="str">
        <f>GRAPHS!J530</f>
        <v xml:space="preserve"> </v>
      </c>
      <c r="C530" s="67" t="str">
        <f>GRAPHS!L530</f>
        <v xml:space="preserve"> </v>
      </c>
      <c r="D530" s="67" t="str">
        <f>GRAPHS!O530</f>
        <v xml:space="preserve"> </v>
      </c>
      <c r="E530" s="67" t="str">
        <f>GRAPHS!P530</f>
        <v xml:space="preserve"> </v>
      </c>
      <c r="F530" s="68" t="str">
        <f>GRAPHS!Q530</f>
        <v xml:space="preserve"> </v>
      </c>
      <c r="G530" s="68" t="str">
        <f>GRAPHS!R530</f>
        <v xml:space="preserve"> </v>
      </c>
      <c r="H530" s="67" t="str">
        <f>GRAPHS!S530</f>
        <v xml:space="preserve"> </v>
      </c>
      <c r="I530" s="67" t="str">
        <f>GRAPHS!T530</f>
        <v xml:space="preserve"> </v>
      </c>
      <c r="J530" s="67" t="str">
        <f>GRAPHS!U530</f>
        <v xml:space="preserve"> </v>
      </c>
      <c r="K530" s="69" t="str">
        <f>GRAPHS!V530</f>
        <v xml:space="preserve"> </v>
      </c>
    </row>
    <row r="531" spans="1:11">
      <c r="A531" s="70">
        <f>GRAPHS!I531</f>
        <v>52.80000000000048</v>
      </c>
      <c r="B531" s="67" t="str">
        <f>GRAPHS!J531</f>
        <v xml:space="preserve"> </v>
      </c>
      <c r="C531" s="67" t="str">
        <f>GRAPHS!L531</f>
        <v xml:space="preserve"> </v>
      </c>
      <c r="D531" s="67" t="str">
        <f>GRAPHS!O531</f>
        <v xml:space="preserve"> </v>
      </c>
      <c r="E531" s="67" t="str">
        <f>GRAPHS!P531</f>
        <v xml:space="preserve"> </v>
      </c>
      <c r="F531" s="68" t="str">
        <f>GRAPHS!Q531</f>
        <v xml:space="preserve"> </v>
      </c>
      <c r="G531" s="68" t="str">
        <f>GRAPHS!R531</f>
        <v xml:space="preserve"> </v>
      </c>
      <c r="H531" s="67" t="str">
        <f>GRAPHS!S531</f>
        <v xml:space="preserve"> </v>
      </c>
      <c r="I531" s="67" t="str">
        <f>GRAPHS!T531</f>
        <v xml:space="preserve"> </v>
      </c>
      <c r="J531" s="67" t="str">
        <f>GRAPHS!U531</f>
        <v xml:space="preserve"> </v>
      </c>
      <c r="K531" s="69" t="str">
        <f>GRAPHS!V531</f>
        <v xml:space="preserve"> </v>
      </c>
    </row>
    <row r="532" spans="1:11">
      <c r="A532" s="70">
        <f>GRAPHS!I532</f>
        <v>52.900000000000482</v>
      </c>
      <c r="B532" s="67" t="str">
        <f>GRAPHS!J532</f>
        <v xml:space="preserve"> </v>
      </c>
      <c r="C532" s="67" t="str">
        <f>GRAPHS!L532</f>
        <v xml:space="preserve"> </v>
      </c>
      <c r="D532" s="67" t="str">
        <f>GRAPHS!O532</f>
        <v xml:space="preserve"> </v>
      </c>
      <c r="E532" s="67" t="str">
        <f>GRAPHS!P532</f>
        <v xml:space="preserve"> </v>
      </c>
      <c r="F532" s="68" t="str">
        <f>GRAPHS!Q532</f>
        <v xml:space="preserve"> </v>
      </c>
      <c r="G532" s="68" t="str">
        <f>GRAPHS!R532</f>
        <v xml:space="preserve"> </v>
      </c>
      <c r="H532" s="67" t="str">
        <f>GRAPHS!S532</f>
        <v xml:space="preserve"> </v>
      </c>
      <c r="I532" s="67" t="str">
        <f>GRAPHS!T532</f>
        <v xml:space="preserve"> </v>
      </c>
      <c r="J532" s="67" t="str">
        <f>GRAPHS!U532</f>
        <v xml:space="preserve"> </v>
      </c>
      <c r="K532" s="69" t="str">
        <f>GRAPHS!V532</f>
        <v xml:space="preserve"> </v>
      </c>
    </row>
    <row r="533" spans="1:11">
      <c r="A533" s="70">
        <f>GRAPHS!I533</f>
        <v>53.000000000000483</v>
      </c>
      <c r="B533" s="67" t="str">
        <f>GRAPHS!J533</f>
        <v xml:space="preserve"> </v>
      </c>
      <c r="C533" s="67" t="str">
        <f>GRAPHS!L533</f>
        <v xml:space="preserve"> </v>
      </c>
      <c r="D533" s="67" t="str">
        <f>GRAPHS!O533</f>
        <v xml:space="preserve"> </v>
      </c>
      <c r="E533" s="67" t="str">
        <f>GRAPHS!P533</f>
        <v xml:space="preserve"> </v>
      </c>
      <c r="F533" s="68" t="str">
        <f>GRAPHS!Q533</f>
        <v xml:space="preserve"> </v>
      </c>
      <c r="G533" s="68" t="str">
        <f>GRAPHS!R533</f>
        <v xml:space="preserve"> </v>
      </c>
      <c r="H533" s="67" t="str">
        <f>GRAPHS!S533</f>
        <v xml:space="preserve"> </v>
      </c>
      <c r="I533" s="67" t="str">
        <f>GRAPHS!T533</f>
        <v xml:space="preserve"> </v>
      </c>
      <c r="J533" s="67" t="str">
        <f>GRAPHS!U533</f>
        <v xml:space="preserve"> </v>
      </c>
      <c r="K533" s="69" t="str">
        <f>GRAPHS!V533</f>
        <v xml:space="preserve"> </v>
      </c>
    </row>
    <row r="534" spans="1:11">
      <c r="A534" s="70">
        <f>GRAPHS!I534</f>
        <v>53.100000000000485</v>
      </c>
      <c r="B534" s="67" t="str">
        <f>GRAPHS!J534</f>
        <v xml:space="preserve"> </v>
      </c>
      <c r="C534" s="67" t="str">
        <f>GRAPHS!L534</f>
        <v xml:space="preserve"> </v>
      </c>
      <c r="D534" s="67" t="str">
        <f>GRAPHS!O534</f>
        <v xml:space="preserve"> </v>
      </c>
      <c r="E534" s="67" t="str">
        <f>GRAPHS!P534</f>
        <v xml:space="preserve"> </v>
      </c>
      <c r="F534" s="68" t="str">
        <f>GRAPHS!Q534</f>
        <v xml:space="preserve"> </v>
      </c>
      <c r="G534" s="68" t="str">
        <f>GRAPHS!R534</f>
        <v xml:space="preserve"> </v>
      </c>
      <c r="H534" s="67" t="str">
        <f>GRAPHS!S534</f>
        <v xml:space="preserve"> </v>
      </c>
      <c r="I534" s="67" t="str">
        <f>GRAPHS!T534</f>
        <v xml:space="preserve"> </v>
      </c>
      <c r="J534" s="67" t="str">
        <f>GRAPHS!U534</f>
        <v xml:space="preserve"> </v>
      </c>
      <c r="K534" s="69" t="str">
        <f>GRAPHS!V534</f>
        <v xml:space="preserve"> </v>
      </c>
    </row>
    <row r="535" spans="1:11">
      <c r="A535" s="70">
        <f>GRAPHS!I535</f>
        <v>53.200000000000486</v>
      </c>
      <c r="B535" s="67" t="str">
        <f>GRAPHS!J535</f>
        <v xml:space="preserve"> </v>
      </c>
      <c r="C535" s="67" t="str">
        <f>GRAPHS!L535</f>
        <v xml:space="preserve"> </v>
      </c>
      <c r="D535" s="67" t="str">
        <f>GRAPHS!O535</f>
        <v xml:space="preserve"> </v>
      </c>
      <c r="E535" s="67" t="str">
        <f>GRAPHS!P535</f>
        <v xml:space="preserve"> </v>
      </c>
      <c r="F535" s="68" t="str">
        <f>GRAPHS!Q535</f>
        <v xml:space="preserve"> </v>
      </c>
      <c r="G535" s="68" t="str">
        <f>GRAPHS!R535</f>
        <v xml:space="preserve"> </v>
      </c>
      <c r="H535" s="67" t="str">
        <f>GRAPHS!S535</f>
        <v xml:space="preserve"> </v>
      </c>
      <c r="I535" s="67" t="str">
        <f>GRAPHS!T535</f>
        <v xml:space="preserve"> </v>
      </c>
      <c r="J535" s="67" t="str">
        <f>GRAPHS!U535</f>
        <v xml:space="preserve"> </v>
      </c>
      <c r="K535" s="69" t="str">
        <f>GRAPHS!V535</f>
        <v xml:space="preserve"> </v>
      </c>
    </row>
    <row r="536" spans="1:11">
      <c r="A536" s="70">
        <f>GRAPHS!I536</f>
        <v>53.300000000000487</v>
      </c>
      <c r="B536" s="67" t="str">
        <f>GRAPHS!J536</f>
        <v xml:space="preserve"> </v>
      </c>
      <c r="C536" s="67" t="str">
        <f>GRAPHS!L536</f>
        <v xml:space="preserve"> </v>
      </c>
      <c r="D536" s="67" t="str">
        <f>GRAPHS!O536</f>
        <v xml:space="preserve"> </v>
      </c>
      <c r="E536" s="67" t="str">
        <f>GRAPHS!P536</f>
        <v xml:space="preserve"> </v>
      </c>
      <c r="F536" s="68" t="str">
        <f>GRAPHS!Q536</f>
        <v xml:space="preserve"> </v>
      </c>
      <c r="G536" s="68" t="str">
        <f>GRAPHS!R536</f>
        <v xml:space="preserve"> </v>
      </c>
      <c r="H536" s="67" t="str">
        <f>GRAPHS!S536</f>
        <v xml:space="preserve"> </v>
      </c>
      <c r="I536" s="67" t="str">
        <f>GRAPHS!T536</f>
        <v xml:space="preserve"> </v>
      </c>
      <c r="J536" s="67" t="str">
        <f>GRAPHS!U536</f>
        <v xml:space="preserve"> </v>
      </c>
      <c r="K536" s="69" t="str">
        <f>GRAPHS!V536</f>
        <v xml:space="preserve"> </v>
      </c>
    </row>
    <row r="537" spans="1:11">
      <c r="A537" s="70">
        <f>GRAPHS!I537</f>
        <v>53.400000000000489</v>
      </c>
      <c r="B537" s="67" t="str">
        <f>GRAPHS!J537</f>
        <v xml:space="preserve"> </v>
      </c>
      <c r="C537" s="67" t="str">
        <f>GRAPHS!L537</f>
        <v xml:space="preserve"> </v>
      </c>
      <c r="D537" s="67" t="str">
        <f>GRAPHS!O537</f>
        <v xml:space="preserve"> </v>
      </c>
      <c r="E537" s="67" t="str">
        <f>GRAPHS!P537</f>
        <v xml:space="preserve"> </v>
      </c>
      <c r="F537" s="68" t="str">
        <f>GRAPHS!Q537</f>
        <v xml:space="preserve"> </v>
      </c>
      <c r="G537" s="68" t="str">
        <f>GRAPHS!R537</f>
        <v xml:space="preserve"> </v>
      </c>
      <c r="H537" s="67" t="str">
        <f>GRAPHS!S537</f>
        <v xml:space="preserve"> </v>
      </c>
      <c r="I537" s="67" t="str">
        <f>GRAPHS!T537</f>
        <v xml:space="preserve"> </v>
      </c>
      <c r="J537" s="67" t="str">
        <f>GRAPHS!U537</f>
        <v xml:space="preserve"> </v>
      </c>
      <c r="K537" s="69" t="str">
        <f>GRAPHS!V537</f>
        <v xml:space="preserve"> </v>
      </c>
    </row>
    <row r="538" spans="1:11">
      <c r="A538" s="70">
        <f>GRAPHS!I538</f>
        <v>53.50000000000049</v>
      </c>
      <c r="B538" s="67" t="str">
        <f>GRAPHS!J538</f>
        <v xml:space="preserve"> </v>
      </c>
      <c r="C538" s="67" t="str">
        <f>GRAPHS!L538</f>
        <v xml:space="preserve"> </v>
      </c>
      <c r="D538" s="67" t="str">
        <f>GRAPHS!O538</f>
        <v xml:space="preserve"> </v>
      </c>
      <c r="E538" s="67" t="str">
        <f>GRAPHS!P538</f>
        <v xml:space="preserve"> </v>
      </c>
      <c r="F538" s="68" t="str">
        <f>GRAPHS!Q538</f>
        <v xml:space="preserve"> </v>
      </c>
      <c r="G538" s="68" t="str">
        <f>GRAPHS!R538</f>
        <v xml:space="preserve"> </v>
      </c>
      <c r="H538" s="67" t="str">
        <f>GRAPHS!S538</f>
        <v xml:space="preserve"> </v>
      </c>
      <c r="I538" s="67" t="str">
        <f>GRAPHS!T538</f>
        <v xml:space="preserve"> </v>
      </c>
      <c r="J538" s="67" t="str">
        <f>GRAPHS!U538</f>
        <v xml:space="preserve"> </v>
      </c>
      <c r="K538" s="69" t="str">
        <f>GRAPHS!V538</f>
        <v xml:space="preserve"> </v>
      </c>
    </row>
    <row r="539" spans="1:11">
      <c r="A539" s="70">
        <f>GRAPHS!I539</f>
        <v>53.600000000000492</v>
      </c>
      <c r="B539" s="67" t="str">
        <f>GRAPHS!J539</f>
        <v xml:space="preserve"> </v>
      </c>
      <c r="C539" s="67" t="str">
        <f>GRAPHS!L539</f>
        <v xml:space="preserve"> </v>
      </c>
      <c r="D539" s="67" t="str">
        <f>GRAPHS!O539</f>
        <v xml:space="preserve"> </v>
      </c>
      <c r="E539" s="67" t="str">
        <f>GRAPHS!P539</f>
        <v xml:space="preserve"> </v>
      </c>
      <c r="F539" s="68" t="str">
        <f>GRAPHS!Q539</f>
        <v xml:space="preserve"> </v>
      </c>
      <c r="G539" s="68" t="str">
        <f>GRAPHS!R539</f>
        <v xml:space="preserve"> </v>
      </c>
      <c r="H539" s="67" t="str">
        <f>GRAPHS!S539</f>
        <v xml:space="preserve"> </v>
      </c>
      <c r="I539" s="67" t="str">
        <f>GRAPHS!T539</f>
        <v xml:space="preserve"> </v>
      </c>
      <c r="J539" s="67" t="str">
        <f>GRAPHS!U539</f>
        <v xml:space="preserve"> </v>
      </c>
      <c r="K539" s="69" t="str">
        <f>GRAPHS!V539</f>
        <v xml:space="preserve"> </v>
      </c>
    </row>
    <row r="540" spans="1:11">
      <c r="A540" s="70">
        <f>GRAPHS!I540</f>
        <v>53.700000000000493</v>
      </c>
      <c r="B540" s="67" t="str">
        <f>GRAPHS!J540</f>
        <v xml:space="preserve"> </v>
      </c>
      <c r="C540" s="67" t="str">
        <f>GRAPHS!L540</f>
        <v xml:space="preserve"> </v>
      </c>
      <c r="D540" s="67" t="str">
        <f>GRAPHS!O540</f>
        <v xml:space="preserve"> </v>
      </c>
      <c r="E540" s="67" t="str">
        <f>GRAPHS!P540</f>
        <v xml:space="preserve"> </v>
      </c>
      <c r="F540" s="68" t="str">
        <f>GRAPHS!Q540</f>
        <v xml:space="preserve"> </v>
      </c>
      <c r="G540" s="68" t="str">
        <f>GRAPHS!R540</f>
        <v xml:space="preserve"> </v>
      </c>
      <c r="H540" s="67" t="str">
        <f>GRAPHS!S540</f>
        <v xml:space="preserve"> </v>
      </c>
      <c r="I540" s="67" t="str">
        <f>GRAPHS!T540</f>
        <v xml:space="preserve"> </v>
      </c>
      <c r="J540" s="67" t="str">
        <f>GRAPHS!U540</f>
        <v xml:space="preserve"> </v>
      </c>
      <c r="K540" s="69" t="str">
        <f>GRAPHS!V540</f>
        <v xml:space="preserve"> </v>
      </c>
    </row>
    <row r="541" spans="1:11">
      <c r="A541" s="70">
        <f>GRAPHS!I541</f>
        <v>53.800000000000495</v>
      </c>
      <c r="B541" s="67" t="str">
        <f>GRAPHS!J541</f>
        <v xml:space="preserve"> </v>
      </c>
      <c r="C541" s="67" t="str">
        <f>GRAPHS!L541</f>
        <v xml:space="preserve"> </v>
      </c>
      <c r="D541" s="67" t="str">
        <f>GRAPHS!O541</f>
        <v xml:space="preserve"> </v>
      </c>
      <c r="E541" s="67" t="str">
        <f>GRAPHS!P541</f>
        <v xml:space="preserve"> </v>
      </c>
      <c r="F541" s="68" t="str">
        <f>GRAPHS!Q541</f>
        <v xml:space="preserve"> </v>
      </c>
      <c r="G541" s="68" t="str">
        <f>GRAPHS!R541</f>
        <v xml:space="preserve"> </v>
      </c>
      <c r="H541" s="67" t="str">
        <f>GRAPHS!S541</f>
        <v xml:space="preserve"> </v>
      </c>
      <c r="I541" s="67" t="str">
        <f>GRAPHS!T541</f>
        <v xml:space="preserve"> </v>
      </c>
      <c r="J541" s="67" t="str">
        <f>GRAPHS!U541</f>
        <v xml:space="preserve"> </v>
      </c>
      <c r="K541" s="69" t="str">
        <f>GRAPHS!V541</f>
        <v xml:space="preserve"> </v>
      </c>
    </row>
    <row r="542" spans="1:11">
      <c r="A542" s="70">
        <f>GRAPHS!I542</f>
        <v>53.900000000000496</v>
      </c>
      <c r="B542" s="67" t="str">
        <f>GRAPHS!J542</f>
        <v xml:space="preserve"> </v>
      </c>
      <c r="C542" s="67" t="str">
        <f>GRAPHS!L542</f>
        <v xml:space="preserve"> </v>
      </c>
      <c r="D542" s="67" t="str">
        <f>GRAPHS!O542</f>
        <v xml:space="preserve"> </v>
      </c>
      <c r="E542" s="67" t="str">
        <f>GRAPHS!P542</f>
        <v xml:space="preserve"> </v>
      </c>
      <c r="F542" s="68" t="str">
        <f>GRAPHS!Q542</f>
        <v xml:space="preserve"> </v>
      </c>
      <c r="G542" s="68" t="str">
        <f>GRAPHS!R542</f>
        <v xml:space="preserve"> </v>
      </c>
      <c r="H542" s="67" t="str">
        <f>GRAPHS!S542</f>
        <v xml:space="preserve"> </v>
      </c>
      <c r="I542" s="67" t="str">
        <f>GRAPHS!T542</f>
        <v xml:space="preserve"> </v>
      </c>
      <c r="J542" s="67" t="str">
        <f>GRAPHS!U542</f>
        <v xml:space="preserve"> </v>
      </c>
      <c r="K542" s="69" t="str">
        <f>GRAPHS!V542</f>
        <v xml:space="preserve"> </v>
      </c>
    </row>
    <row r="543" spans="1:11">
      <c r="A543" s="70">
        <f>GRAPHS!I543</f>
        <v>54.000000000000497</v>
      </c>
      <c r="B543" s="67" t="str">
        <f>GRAPHS!J543</f>
        <v xml:space="preserve"> </v>
      </c>
      <c r="C543" s="67" t="str">
        <f>GRAPHS!L543</f>
        <v xml:space="preserve"> </v>
      </c>
      <c r="D543" s="67" t="str">
        <f>GRAPHS!O543</f>
        <v xml:space="preserve"> </v>
      </c>
      <c r="E543" s="67" t="str">
        <f>GRAPHS!P543</f>
        <v xml:space="preserve"> </v>
      </c>
      <c r="F543" s="68" t="str">
        <f>GRAPHS!Q543</f>
        <v xml:space="preserve"> </v>
      </c>
      <c r="G543" s="68" t="str">
        <f>GRAPHS!R543</f>
        <v xml:space="preserve"> </v>
      </c>
      <c r="H543" s="67" t="str">
        <f>GRAPHS!S543</f>
        <v xml:space="preserve"> </v>
      </c>
      <c r="I543" s="67" t="str">
        <f>GRAPHS!T543</f>
        <v xml:space="preserve"> </v>
      </c>
      <c r="J543" s="67" t="str">
        <f>GRAPHS!U543</f>
        <v xml:space="preserve"> </v>
      </c>
      <c r="K543" s="69" t="str">
        <f>GRAPHS!V543</f>
        <v xml:space="preserve"> </v>
      </c>
    </row>
    <row r="544" spans="1:11">
      <c r="A544" s="70">
        <f>GRAPHS!I544</f>
        <v>54.100000000000499</v>
      </c>
      <c r="B544" s="67" t="str">
        <f>GRAPHS!J544</f>
        <v xml:space="preserve"> </v>
      </c>
      <c r="C544" s="67" t="str">
        <f>GRAPHS!L544</f>
        <v xml:space="preserve"> </v>
      </c>
      <c r="D544" s="67" t="str">
        <f>GRAPHS!O544</f>
        <v xml:space="preserve"> </v>
      </c>
      <c r="E544" s="67" t="str">
        <f>GRAPHS!P544</f>
        <v xml:space="preserve"> </v>
      </c>
      <c r="F544" s="68" t="str">
        <f>GRAPHS!Q544</f>
        <v xml:space="preserve"> </v>
      </c>
      <c r="G544" s="68" t="str">
        <f>GRAPHS!R544</f>
        <v xml:space="preserve"> </v>
      </c>
      <c r="H544" s="67" t="str">
        <f>GRAPHS!S544</f>
        <v xml:space="preserve"> </v>
      </c>
      <c r="I544" s="67" t="str">
        <f>GRAPHS!T544</f>
        <v xml:space="preserve"> </v>
      </c>
      <c r="J544" s="67" t="str">
        <f>GRAPHS!U544</f>
        <v xml:space="preserve"> </v>
      </c>
      <c r="K544" s="69" t="str">
        <f>GRAPHS!V544</f>
        <v xml:space="preserve"> </v>
      </c>
    </row>
    <row r="545" spans="1:11">
      <c r="A545" s="70">
        <f>GRAPHS!I545</f>
        <v>54.2000000000005</v>
      </c>
      <c r="B545" s="67" t="str">
        <f>GRAPHS!J545</f>
        <v xml:space="preserve"> </v>
      </c>
      <c r="C545" s="67" t="str">
        <f>GRAPHS!L545</f>
        <v xml:space="preserve"> </v>
      </c>
      <c r="D545" s="67" t="str">
        <f>GRAPHS!O545</f>
        <v xml:space="preserve"> </v>
      </c>
      <c r="E545" s="67" t="str">
        <f>GRAPHS!P545</f>
        <v xml:space="preserve"> </v>
      </c>
      <c r="F545" s="68" t="str">
        <f>GRAPHS!Q545</f>
        <v xml:space="preserve"> </v>
      </c>
      <c r="G545" s="68" t="str">
        <f>GRAPHS!R545</f>
        <v xml:space="preserve"> </v>
      </c>
      <c r="H545" s="67" t="str">
        <f>GRAPHS!S545</f>
        <v xml:space="preserve"> </v>
      </c>
      <c r="I545" s="67" t="str">
        <f>GRAPHS!T545</f>
        <v xml:space="preserve"> </v>
      </c>
      <c r="J545" s="67" t="str">
        <f>GRAPHS!U545</f>
        <v xml:space="preserve"> </v>
      </c>
      <c r="K545" s="69" t="str">
        <f>GRAPHS!V545</f>
        <v xml:space="preserve"> </v>
      </c>
    </row>
    <row r="546" spans="1:11">
      <c r="A546" s="70">
        <f>GRAPHS!I546</f>
        <v>54.300000000000502</v>
      </c>
      <c r="B546" s="67" t="str">
        <f>GRAPHS!J546</f>
        <v xml:space="preserve"> </v>
      </c>
      <c r="C546" s="67" t="str">
        <f>GRAPHS!L546</f>
        <v xml:space="preserve"> </v>
      </c>
      <c r="D546" s="67" t="str">
        <f>GRAPHS!O546</f>
        <v xml:space="preserve"> </v>
      </c>
      <c r="E546" s="67" t="str">
        <f>GRAPHS!P546</f>
        <v xml:space="preserve"> </v>
      </c>
      <c r="F546" s="68" t="str">
        <f>GRAPHS!Q546</f>
        <v xml:space="preserve"> </v>
      </c>
      <c r="G546" s="68" t="str">
        <f>GRAPHS!R546</f>
        <v xml:space="preserve"> </v>
      </c>
      <c r="H546" s="67" t="str">
        <f>GRAPHS!S546</f>
        <v xml:space="preserve"> </v>
      </c>
      <c r="I546" s="67" t="str">
        <f>GRAPHS!T546</f>
        <v xml:space="preserve"> </v>
      </c>
      <c r="J546" s="67" t="str">
        <f>GRAPHS!U546</f>
        <v xml:space="preserve"> </v>
      </c>
      <c r="K546" s="69" t="str">
        <f>GRAPHS!V546</f>
        <v xml:space="preserve"> </v>
      </c>
    </row>
    <row r="547" spans="1:11">
      <c r="A547" s="70">
        <f>GRAPHS!I547</f>
        <v>54.400000000000503</v>
      </c>
      <c r="B547" s="67" t="str">
        <f>GRAPHS!J547</f>
        <v xml:space="preserve"> </v>
      </c>
      <c r="C547" s="67" t="str">
        <f>GRAPHS!L547</f>
        <v xml:space="preserve"> </v>
      </c>
      <c r="D547" s="67" t="str">
        <f>GRAPHS!O547</f>
        <v xml:space="preserve"> </v>
      </c>
      <c r="E547" s="67" t="str">
        <f>GRAPHS!P547</f>
        <v xml:space="preserve"> </v>
      </c>
      <c r="F547" s="68" t="str">
        <f>GRAPHS!Q547</f>
        <v xml:space="preserve"> </v>
      </c>
      <c r="G547" s="68" t="str">
        <f>GRAPHS!R547</f>
        <v xml:space="preserve"> </v>
      </c>
      <c r="H547" s="67" t="str">
        <f>GRAPHS!S547</f>
        <v xml:space="preserve"> </v>
      </c>
      <c r="I547" s="67" t="str">
        <f>GRAPHS!T547</f>
        <v xml:space="preserve"> </v>
      </c>
      <c r="J547" s="67" t="str">
        <f>GRAPHS!U547</f>
        <v xml:space="preserve"> </v>
      </c>
      <c r="K547" s="69" t="str">
        <f>GRAPHS!V547</f>
        <v xml:space="preserve"> </v>
      </c>
    </row>
    <row r="548" spans="1:11">
      <c r="A548" s="70">
        <f>GRAPHS!I548</f>
        <v>54.500000000000504</v>
      </c>
      <c r="B548" s="67" t="str">
        <f>GRAPHS!J548</f>
        <v xml:space="preserve"> </v>
      </c>
      <c r="C548" s="67" t="str">
        <f>GRAPHS!L548</f>
        <v xml:space="preserve"> </v>
      </c>
      <c r="D548" s="67" t="str">
        <f>GRAPHS!O548</f>
        <v xml:space="preserve"> </v>
      </c>
      <c r="E548" s="67" t="str">
        <f>GRAPHS!P548</f>
        <v xml:space="preserve"> </v>
      </c>
      <c r="F548" s="68" t="str">
        <f>GRAPHS!Q548</f>
        <v xml:space="preserve"> </v>
      </c>
      <c r="G548" s="68" t="str">
        <f>GRAPHS!R548</f>
        <v xml:space="preserve"> </v>
      </c>
      <c r="H548" s="67" t="str">
        <f>GRAPHS!S548</f>
        <v xml:space="preserve"> </v>
      </c>
      <c r="I548" s="67" t="str">
        <f>GRAPHS!T548</f>
        <v xml:space="preserve"> </v>
      </c>
      <c r="J548" s="67" t="str">
        <f>GRAPHS!U548</f>
        <v xml:space="preserve"> </v>
      </c>
      <c r="K548" s="69" t="str">
        <f>GRAPHS!V548</f>
        <v xml:space="preserve"> </v>
      </c>
    </row>
    <row r="549" spans="1:11">
      <c r="A549" s="70">
        <f>GRAPHS!I549</f>
        <v>54.600000000000506</v>
      </c>
      <c r="B549" s="67" t="str">
        <f>GRAPHS!J549</f>
        <v xml:space="preserve"> </v>
      </c>
      <c r="C549" s="67" t="str">
        <f>GRAPHS!L549</f>
        <v xml:space="preserve"> </v>
      </c>
      <c r="D549" s="67" t="str">
        <f>GRAPHS!O549</f>
        <v xml:space="preserve"> </v>
      </c>
      <c r="E549" s="67" t="str">
        <f>GRAPHS!P549</f>
        <v xml:space="preserve"> </v>
      </c>
      <c r="F549" s="68" t="str">
        <f>GRAPHS!Q549</f>
        <v xml:space="preserve"> </v>
      </c>
      <c r="G549" s="68" t="str">
        <f>GRAPHS!R549</f>
        <v xml:space="preserve"> </v>
      </c>
      <c r="H549" s="67" t="str">
        <f>GRAPHS!S549</f>
        <v xml:space="preserve"> </v>
      </c>
      <c r="I549" s="67" t="str">
        <f>GRAPHS!T549</f>
        <v xml:space="preserve"> </v>
      </c>
      <c r="J549" s="67" t="str">
        <f>GRAPHS!U549</f>
        <v xml:space="preserve"> </v>
      </c>
      <c r="K549" s="69" t="str">
        <f>GRAPHS!V549</f>
        <v xml:space="preserve"> </v>
      </c>
    </row>
    <row r="550" spans="1:11">
      <c r="A550" s="70">
        <f>GRAPHS!I550</f>
        <v>54.700000000000507</v>
      </c>
      <c r="B550" s="67" t="str">
        <f>GRAPHS!J550</f>
        <v xml:space="preserve"> </v>
      </c>
      <c r="C550" s="67" t="str">
        <f>GRAPHS!L550</f>
        <v xml:space="preserve"> </v>
      </c>
      <c r="D550" s="67" t="str">
        <f>GRAPHS!O550</f>
        <v xml:space="preserve"> </v>
      </c>
      <c r="E550" s="67" t="str">
        <f>GRAPHS!P550</f>
        <v xml:space="preserve"> </v>
      </c>
      <c r="F550" s="68" t="str">
        <f>GRAPHS!Q550</f>
        <v xml:space="preserve"> </v>
      </c>
      <c r="G550" s="68" t="str">
        <f>GRAPHS!R550</f>
        <v xml:space="preserve"> </v>
      </c>
      <c r="H550" s="67" t="str">
        <f>GRAPHS!S550</f>
        <v xml:space="preserve"> </v>
      </c>
      <c r="I550" s="67" t="str">
        <f>GRAPHS!T550</f>
        <v xml:space="preserve"> </v>
      </c>
      <c r="J550" s="67" t="str">
        <f>GRAPHS!U550</f>
        <v xml:space="preserve"> </v>
      </c>
      <c r="K550" s="69" t="str">
        <f>GRAPHS!V550</f>
        <v xml:space="preserve"> </v>
      </c>
    </row>
    <row r="551" spans="1:11">
      <c r="A551" s="70">
        <f>GRAPHS!I551</f>
        <v>54.800000000000509</v>
      </c>
      <c r="B551" s="67" t="str">
        <f>GRAPHS!J551</f>
        <v xml:space="preserve"> </v>
      </c>
      <c r="C551" s="67" t="str">
        <f>GRAPHS!L551</f>
        <v xml:space="preserve"> </v>
      </c>
      <c r="D551" s="67" t="str">
        <f>GRAPHS!O551</f>
        <v xml:space="preserve"> </v>
      </c>
      <c r="E551" s="67" t="str">
        <f>GRAPHS!P551</f>
        <v xml:space="preserve"> </v>
      </c>
      <c r="F551" s="68" t="str">
        <f>GRAPHS!Q551</f>
        <v xml:space="preserve"> </v>
      </c>
      <c r="G551" s="68" t="str">
        <f>GRAPHS!R551</f>
        <v xml:space="preserve"> </v>
      </c>
      <c r="H551" s="67" t="str">
        <f>GRAPHS!S551</f>
        <v xml:space="preserve"> </v>
      </c>
      <c r="I551" s="67" t="str">
        <f>GRAPHS!T551</f>
        <v xml:space="preserve"> </v>
      </c>
      <c r="J551" s="67" t="str">
        <f>GRAPHS!U551</f>
        <v xml:space="preserve"> </v>
      </c>
      <c r="K551" s="69" t="str">
        <f>GRAPHS!V551</f>
        <v xml:space="preserve"> </v>
      </c>
    </row>
    <row r="552" spans="1:11">
      <c r="A552" s="70">
        <f>GRAPHS!I552</f>
        <v>54.90000000000051</v>
      </c>
      <c r="B552" s="67" t="str">
        <f>GRAPHS!J552</f>
        <v xml:space="preserve"> </v>
      </c>
      <c r="C552" s="67" t="str">
        <f>GRAPHS!L552</f>
        <v xml:space="preserve"> </v>
      </c>
      <c r="D552" s="67" t="str">
        <f>GRAPHS!O552</f>
        <v xml:space="preserve"> </v>
      </c>
      <c r="E552" s="67" t="str">
        <f>GRAPHS!P552</f>
        <v xml:space="preserve"> </v>
      </c>
      <c r="F552" s="68" t="str">
        <f>GRAPHS!Q552</f>
        <v xml:space="preserve"> </v>
      </c>
      <c r="G552" s="68" t="str">
        <f>GRAPHS!R552</f>
        <v xml:space="preserve"> </v>
      </c>
      <c r="H552" s="67" t="str">
        <f>GRAPHS!S552</f>
        <v xml:space="preserve"> </v>
      </c>
      <c r="I552" s="67" t="str">
        <f>GRAPHS!T552</f>
        <v xml:space="preserve"> </v>
      </c>
      <c r="J552" s="67" t="str">
        <f>GRAPHS!U552</f>
        <v xml:space="preserve"> </v>
      </c>
      <c r="K552" s="69" t="str">
        <f>GRAPHS!V552</f>
        <v xml:space="preserve"> </v>
      </c>
    </row>
    <row r="553" spans="1:11">
      <c r="A553" s="70">
        <f>GRAPHS!I553</f>
        <v>55.000000000000512</v>
      </c>
      <c r="B553" s="67" t="str">
        <f>GRAPHS!J553</f>
        <v xml:space="preserve"> </v>
      </c>
      <c r="C553" s="67" t="str">
        <f>GRAPHS!L553</f>
        <v xml:space="preserve"> </v>
      </c>
      <c r="D553" s="67" t="str">
        <f>GRAPHS!O553</f>
        <v xml:space="preserve"> </v>
      </c>
      <c r="E553" s="67" t="str">
        <f>GRAPHS!P553</f>
        <v xml:space="preserve"> </v>
      </c>
      <c r="F553" s="68" t="str">
        <f>GRAPHS!Q553</f>
        <v xml:space="preserve"> </v>
      </c>
      <c r="G553" s="68" t="str">
        <f>GRAPHS!R553</f>
        <v xml:space="preserve"> </v>
      </c>
      <c r="H553" s="67" t="str">
        <f>GRAPHS!S553</f>
        <v xml:space="preserve"> </v>
      </c>
      <c r="I553" s="67" t="str">
        <f>GRAPHS!T553</f>
        <v xml:space="preserve"> </v>
      </c>
      <c r="J553" s="67" t="str">
        <f>GRAPHS!U553</f>
        <v xml:space="preserve"> </v>
      </c>
      <c r="K553" s="69" t="str">
        <f>GRAPHS!V553</f>
        <v xml:space="preserve"> </v>
      </c>
    </row>
    <row r="554" spans="1:11">
      <c r="A554" s="70">
        <f>GRAPHS!I554</f>
        <v>55.100000000000513</v>
      </c>
      <c r="B554" s="67" t="str">
        <f>GRAPHS!J554</f>
        <v xml:space="preserve"> </v>
      </c>
      <c r="C554" s="67" t="str">
        <f>GRAPHS!L554</f>
        <v xml:space="preserve"> </v>
      </c>
      <c r="D554" s="67" t="str">
        <f>GRAPHS!O554</f>
        <v xml:space="preserve"> </v>
      </c>
      <c r="E554" s="67" t="str">
        <f>GRAPHS!P554</f>
        <v xml:space="preserve"> </v>
      </c>
      <c r="F554" s="68" t="str">
        <f>GRAPHS!Q554</f>
        <v xml:space="preserve"> </v>
      </c>
      <c r="G554" s="68" t="str">
        <f>GRAPHS!R554</f>
        <v xml:space="preserve"> </v>
      </c>
      <c r="H554" s="67" t="str">
        <f>GRAPHS!S554</f>
        <v xml:space="preserve"> </v>
      </c>
      <c r="I554" s="67" t="str">
        <f>GRAPHS!T554</f>
        <v xml:space="preserve"> </v>
      </c>
      <c r="J554" s="67" t="str">
        <f>GRAPHS!U554</f>
        <v xml:space="preserve"> </v>
      </c>
      <c r="K554" s="69" t="str">
        <f>GRAPHS!V554</f>
        <v xml:space="preserve"> </v>
      </c>
    </row>
    <row r="555" spans="1:11">
      <c r="A555" s="70">
        <f>GRAPHS!I555</f>
        <v>55.200000000000514</v>
      </c>
      <c r="B555" s="67" t="str">
        <f>GRAPHS!J555</f>
        <v xml:space="preserve"> </v>
      </c>
      <c r="C555" s="67" t="str">
        <f>GRAPHS!L555</f>
        <v xml:space="preserve"> </v>
      </c>
      <c r="D555" s="67" t="str">
        <f>GRAPHS!O555</f>
        <v xml:space="preserve"> </v>
      </c>
      <c r="E555" s="67" t="str">
        <f>GRAPHS!P555</f>
        <v xml:space="preserve"> </v>
      </c>
      <c r="F555" s="68" t="str">
        <f>GRAPHS!Q555</f>
        <v xml:space="preserve"> </v>
      </c>
      <c r="G555" s="68" t="str">
        <f>GRAPHS!R555</f>
        <v xml:space="preserve"> </v>
      </c>
      <c r="H555" s="67" t="str">
        <f>GRAPHS!S555</f>
        <v xml:space="preserve"> </v>
      </c>
      <c r="I555" s="67" t="str">
        <f>GRAPHS!T555</f>
        <v xml:space="preserve"> </v>
      </c>
      <c r="J555" s="67" t="str">
        <f>GRAPHS!U555</f>
        <v xml:space="preserve"> </v>
      </c>
      <c r="K555" s="69" t="str">
        <f>GRAPHS!V555</f>
        <v xml:space="preserve"> </v>
      </c>
    </row>
    <row r="556" spans="1:11">
      <c r="A556" s="70">
        <f>GRAPHS!I556</f>
        <v>55.300000000000516</v>
      </c>
      <c r="B556" s="67" t="str">
        <f>GRAPHS!J556</f>
        <v xml:space="preserve"> </v>
      </c>
      <c r="C556" s="67" t="str">
        <f>GRAPHS!L556</f>
        <v xml:space="preserve"> </v>
      </c>
      <c r="D556" s="67" t="str">
        <f>GRAPHS!O556</f>
        <v xml:space="preserve"> </v>
      </c>
      <c r="E556" s="67" t="str">
        <f>GRAPHS!P556</f>
        <v xml:space="preserve"> </v>
      </c>
      <c r="F556" s="68" t="str">
        <f>GRAPHS!Q556</f>
        <v xml:space="preserve"> </v>
      </c>
      <c r="G556" s="68" t="str">
        <f>GRAPHS!R556</f>
        <v xml:space="preserve"> </v>
      </c>
      <c r="H556" s="67" t="str">
        <f>GRAPHS!S556</f>
        <v xml:space="preserve"> </v>
      </c>
      <c r="I556" s="67" t="str">
        <f>GRAPHS!T556</f>
        <v xml:space="preserve"> </v>
      </c>
      <c r="J556" s="67" t="str">
        <f>GRAPHS!U556</f>
        <v xml:space="preserve"> </v>
      </c>
      <c r="K556" s="69" t="str">
        <f>GRAPHS!V556</f>
        <v xml:space="preserve"> </v>
      </c>
    </row>
    <row r="557" spans="1:11">
      <c r="A557" s="70">
        <f>GRAPHS!I557</f>
        <v>55.400000000000517</v>
      </c>
      <c r="B557" s="67" t="str">
        <f>GRAPHS!J557</f>
        <v xml:space="preserve"> </v>
      </c>
      <c r="C557" s="67" t="str">
        <f>GRAPHS!L557</f>
        <v xml:space="preserve"> </v>
      </c>
      <c r="D557" s="67" t="str">
        <f>GRAPHS!O557</f>
        <v xml:space="preserve"> </v>
      </c>
      <c r="E557" s="67" t="str">
        <f>GRAPHS!P557</f>
        <v xml:space="preserve"> </v>
      </c>
      <c r="F557" s="68" t="str">
        <f>GRAPHS!Q557</f>
        <v xml:space="preserve"> </v>
      </c>
      <c r="G557" s="68" t="str">
        <f>GRAPHS!R557</f>
        <v xml:space="preserve"> </v>
      </c>
      <c r="H557" s="67" t="str">
        <f>GRAPHS!S557</f>
        <v xml:space="preserve"> </v>
      </c>
      <c r="I557" s="67" t="str">
        <f>GRAPHS!T557</f>
        <v xml:space="preserve"> </v>
      </c>
      <c r="J557" s="67" t="str">
        <f>GRAPHS!U557</f>
        <v xml:space="preserve"> </v>
      </c>
      <c r="K557" s="69" t="str">
        <f>GRAPHS!V557</f>
        <v xml:space="preserve"> </v>
      </c>
    </row>
    <row r="558" spans="1:11">
      <c r="A558" s="70">
        <f>GRAPHS!I558</f>
        <v>55.500000000000519</v>
      </c>
      <c r="B558" s="67" t="str">
        <f>GRAPHS!J558</f>
        <v xml:space="preserve"> </v>
      </c>
      <c r="C558" s="67" t="str">
        <f>GRAPHS!L558</f>
        <v xml:space="preserve"> </v>
      </c>
      <c r="D558" s="67" t="str">
        <f>GRAPHS!O558</f>
        <v xml:space="preserve"> </v>
      </c>
      <c r="E558" s="67" t="str">
        <f>GRAPHS!P558</f>
        <v xml:space="preserve"> </v>
      </c>
      <c r="F558" s="68" t="str">
        <f>GRAPHS!Q558</f>
        <v xml:space="preserve"> </v>
      </c>
      <c r="G558" s="68" t="str">
        <f>GRAPHS!R558</f>
        <v xml:space="preserve"> </v>
      </c>
      <c r="H558" s="67" t="str">
        <f>GRAPHS!S558</f>
        <v xml:space="preserve"> </v>
      </c>
      <c r="I558" s="67" t="str">
        <f>GRAPHS!T558</f>
        <v xml:space="preserve"> </v>
      </c>
      <c r="J558" s="67" t="str">
        <f>GRAPHS!U558</f>
        <v xml:space="preserve"> </v>
      </c>
      <c r="K558" s="69" t="str">
        <f>GRAPHS!V558</f>
        <v xml:space="preserve"> </v>
      </c>
    </row>
    <row r="559" spans="1:11">
      <c r="A559" s="70">
        <f>GRAPHS!I559</f>
        <v>55.60000000000052</v>
      </c>
      <c r="B559" s="67" t="str">
        <f>GRAPHS!J559</f>
        <v xml:space="preserve"> </v>
      </c>
      <c r="C559" s="67" t="str">
        <f>GRAPHS!L559</f>
        <v xml:space="preserve"> </v>
      </c>
      <c r="D559" s="67" t="str">
        <f>GRAPHS!O559</f>
        <v xml:space="preserve"> </v>
      </c>
      <c r="E559" s="67" t="str">
        <f>GRAPHS!P559</f>
        <v xml:space="preserve"> </v>
      </c>
      <c r="F559" s="68" t="str">
        <f>GRAPHS!Q559</f>
        <v xml:space="preserve"> </v>
      </c>
      <c r="G559" s="68" t="str">
        <f>GRAPHS!R559</f>
        <v xml:space="preserve"> </v>
      </c>
      <c r="H559" s="67" t="str">
        <f>GRAPHS!S559</f>
        <v xml:space="preserve"> </v>
      </c>
      <c r="I559" s="67" t="str">
        <f>GRAPHS!T559</f>
        <v xml:space="preserve"> </v>
      </c>
      <c r="J559" s="67" t="str">
        <f>GRAPHS!U559</f>
        <v xml:space="preserve"> </v>
      </c>
      <c r="K559" s="69" t="str">
        <f>GRAPHS!V559</f>
        <v xml:space="preserve"> </v>
      </c>
    </row>
    <row r="560" spans="1:11">
      <c r="A560" s="70">
        <f>GRAPHS!I560</f>
        <v>55.700000000000522</v>
      </c>
      <c r="B560" s="67" t="str">
        <f>GRAPHS!J560</f>
        <v xml:space="preserve"> </v>
      </c>
      <c r="C560" s="67" t="str">
        <f>GRAPHS!L560</f>
        <v xml:space="preserve"> </v>
      </c>
      <c r="D560" s="67" t="str">
        <f>GRAPHS!O560</f>
        <v xml:space="preserve"> </v>
      </c>
      <c r="E560" s="67" t="str">
        <f>GRAPHS!P560</f>
        <v xml:space="preserve"> </v>
      </c>
      <c r="F560" s="68" t="str">
        <f>GRAPHS!Q560</f>
        <v xml:space="preserve"> </v>
      </c>
      <c r="G560" s="68" t="str">
        <f>GRAPHS!R560</f>
        <v xml:space="preserve"> </v>
      </c>
      <c r="H560" s="67" t="str">
        <f>GRAPHS!S560</f>
        <v xml:space="preserve"> </v>
      </c>
      <c r="I560" s="67" t="str">
        <f>GRAPHS!T560</f>
        <v xml:space="preserve"> </v>
      </c>
      <c r="J560" s="67" t="str">
        <f>GRAPHS!U560</f>
        <v xml:space="preserve"> </v>
      </c>
      <c r="K560" s="69" t="str">
        <f>GRAPHS!V560</f>
        <v xml:space="preserve"> </v>
      </c>
    </row>
    <row r="561" spans="1:11">
      <c r="A561" s="70">
        <f>GRAPHS!I561</f>
        <v>55.800000000000523</v>
      </c>
      <c r="B561" s="67" t="str">
        <f>GRAPHS!J561</f>
        <v xml:space="preserve"> </v>
      </c>
      <c r="C561" s="67" t="str">
        <f>GRAPHS!L561</f>
        <v xml:space="preserve"> </v>
      </c>
      <c r="D561" s="67" t="str">
        <f>GRAPHS!O561</f>
        <v xml:space="preserve"> </v>
      </c>
      <c r="E561" s="67" t="str">
        <f>GRAPHS!P561</f>
        <v xml:space="preserve"> </v>
      </c>
      <c r="F561" s="68" t="str">
        <f>GRAPHS!Q561</f>
        <v xml:space="preserve"> </v>
      </c>
      <c r="G561" s="68" t="str">
        <f>GRAPHS!R561</f>
        <v xml:space="preserve"> </v>
      </c>
      <c r="H561" s="67" t="str">
        <f>GRAPHS!S561</f>
        <v xml:space="preserve"> </v>
      </c>
      <c r="I561" s="67" t="str">
        <f>GRAPHS!T561</f>
        <v xml:space="preserve"> </v>
      </c>
      <c r="J561" s="67" t="str">
        <f>GRAPHS!U561</f>
        <v xml:space="preserve"> </v>
      </c>
      <c r="K561" s="69" t="str">
        <f>GRAPHS!V561</f>
        <v xml:space="preserve"> </v>
      </c>
    </row>
    <row r="562" spans="1:11">
      <c r="A562" s="70">
        <f>GRAPHS!I562</f>
        <v>55.900000000000524</v>
      </c>
      <c r="B562" s="67" t="str">
        <f>GRAPHS!J562</f>
        <v xml:space="preserve"> </v>
      </c>
      <c r="C562" s="67" t="str">
        <f>GRAPHS!L562</f>
        <v xml:space="preserve"> </v>
      </c>
      <c r="D562" s="67" t="str">
        <f>GRAPHS!O562</f>
        <v xml:space="preserve"> </v>
      </c>
      <c r="E562" s="67" t="str">
        <f>GRAPHS!P562</f>
        <v xml:space="preserve"> </v>
      </c>
      <c r="F562" s="68" t="str">
        <f>GRAPHS!Q562</f>
        <v xml:space="preserve"> </v>
      </c>
      <c r="G562" s="68" t="str">
        <f>GRAPHS!R562</f>
        <v xml:space="preserve"> </v>
      </c>
      <c r="H562" s="67" t="str">
        <f>GRAPHS!S562</f>
        <v xml:space="preserve"> </v>
      </c>
      <c r="I562" s="67" t="str">
        <f>GRAPHS!T562</f>
        <v xml:space="preserve"> </v>
      </c>
      <c r="J562" s="67" t="str">
        <f>GRAPHS!U562</f>
        <v xml:space="preserve"> </v>
      </c>
      <c r="K562" s="69" t="str">
        <f>GRAPHS!V562</f>
        <v xml:space="preserve"> </v>
      </c>
    </row>
    <row r="563" spans="1:11">
      <c r="A563" s="70">
        <f>GRAPHS!I563</f>
        <v>56.000000000000526</v>
      </c>
      <c r="B563" s="67" t="str">
        <f>GRAPHS!J563</f>
        <v xml:space="preserve"> </v>
      </c>
      <c r="C563" s="67" t="str">
        <f>GRAPHS!L563</f>
        <v xml:space="preserve"> </v>
      </c>
      <c r="D563" s="67" t="str">
        <f>GRAPHS!O563</f>
        <v xml:space="preserve"> </v>
      </c>
      <c r="E563" s="67" t="str">
        <f>GRAPHS!P563</f>
        <v xml:space="preserve"> </v>
      </c>
      <c r="F563" s="68" t="str">
        <f>GRAPHS!Q563</f>
        <v xml:space="preserve"> </v>
      </c>
      <c r="G563" s="68" t="str">
        <f>GRAPHS!R563</f>
        <v xml:space="preserve"> </v>
      </c>
      <c r="H563" s="67" t="str">
        <f>GRAPHS!S563</f>
        <v xml:space="preserve"> </v>
      </c>
      <c r="I563" s="67" t="str">
        <f>GRAPHS!T563</f>
        <v xml:space="preserve"> </v>
      </c>
      <c r="J563" s="67" t="str">
        <f>GRAPHS!U563</f>
        <v xml:space="preserve"> </v>
      </c>
      <c r="K563" s="69" t="str">
        <f>GRAPHS!V563</f>
        <v xml:space="preserve"> </v>
      </c>
    </row>
    <row r="564" spans="1:11">
      <c r="A564" s="70">
        <f>GRAPHS!I564</f>
        <v>56.100000000000527</v>
      </c>
      <c r="B564" s="67" t="str">
        <f>GRAPHS!J564</f>
        <v xml:space="preserve"> </v>
      </c>
      <c r="C564" s="67" t="str">
        <f>GRAPHS!L564</f>
        <v xml:space="preserve"> </v>
      </c>
      <c r="D564" s="67" t="str">
        <f>GRAPHS!O564</f>
        <v xml:space="preserve"> </v>
      </c>
      <c r="E564" s="67" t="str">
        <f>GRAPHS!P564</f>
        <v xml:space="preserve"> </v>
      </c>
      <c r="F564" s="68" t="str">
        <f>GRAPHS!Q564</f>
        <v xml:space="preserve"> </v>
      </c>
      <c r="G564" s="68" t="str">
        <f>GRAPHS!R564</f>
        <v xml:space="preserve"> </v>
      </c>
      <c r="H564" s="67" t="str">
        <f>GRAPHS!S564</f>
        <v xml:space="preserve"> </v>
      </c>
      <c r="I564" s="67" t="str">
        <f>GRAPHS!T564</f>
        <v xml:space="preserve"> </v>
      </c>
      <c r="J564" s="67" t="str">
        <f>GRAPHS!U564</f>
        <v xml:space="preserve"> </v>
      </c>
      <c r="K564" s="69" t="str">
        <f>GRAPHS!V564</f>
        <v xml:space="preserve"> </v>
      </c>
    </row>
    <row r="565" spans="1:11">
      <c r="A565" s="70">
        <f>GRAPHS!I565</f>
        <v>56.200000000000529</v>
      </c>
      <c r="B565" s="67" t="str">
        <f>GRAPHS!J565</f>
        <v xml:space="preserve"> </v>
      </c>
      <c r="C565" s="67" t="str">
        <f>GRAPHS!L565</f>
        <v xml:space="preserve"> </v>
      </c>
      <c r="D565" s="67" t="str">
        <f>GRAPHS!O565</f>
        <v xml:space="preserve"> </v>
      </c>
      <c r="E565" s="67" t="str">
        <f>GRAPHS!P565</f>
        <v xml:space="preserve"> </v>
      </c>
      <c r="F565" s="68" t="str">
        <f>GRAPHS!Q565</f>
        <v xml:space="preserve"> </v>
      </c>
      <c r="G565" s="68" t="str">
        <f>GRAPHS!R565</f>
        <v xml:space="preserve"> </v>
      </c>
      <c r="H565" s="67" t="str">
        <f>GRAPHS!S565</f>
        <v xml:space="preserve"> </v>
      </c>
      <c r="I565" s="67" t="str">
        <f>GRAPHS!T565</f>
        <v xml:space="preserve"> </v>
      </c>
      <c r="J565" s="67" t="str">
        <f>GRAPHS!U565</f>
        <v xml:space="preserve"> </v>
      </c>
      <c r="K565" s="69" t="str">
        <f>GRAPHS!V565</f>
        <v xml:space="preserve"> </v>
      </c>
    </row>
    <row r="566" spans="1:11">
      <c r="A566" s="70">
        <f>GRAPHS!I566</f>
        <v>56.30000000000053</v>
      </c>
      <c r="B566" s="67" t="str">
        <f>GRAPHS!J566</f>
        <v xml:space="preserve"> </v>
      </c>
      <c r="C566" s="67" t="str">
        <f>GRAPHS!L566</f>
        <v xml:space="preserve"> </v>
      </c>
      <c r="D566" s="67" t="str">
        <f>GRAPHS!O566</f>
        <v xml:space="preserve"> </v>
      </c>
      <c r="E566" s="67" t="str">
        <f>GRAPHS!P566</f>
        <v xml:space="preserve"> </v>
      </c>
      <c r="F566" s="68" t="str">
        <f>GRAPHS!Q566</f>
        <v xml:space="preserve"> </v>
      </c>
      <c r="G566" s="68" t="str">
        <f>GRAPHS!R566</f>
        <v xml:space="preserve"> </v>
      </c>
      <c r="H566" s="67" t="str">
        <f>GRAPHS!S566</f>
        <v xml:space="preserve"> </v>
      </c>
      <c r="I566" s="67" t="str">
        <f>GRAPHS!T566</f>
        <v xml:space="preserve"> </v>
      </c>
      <c r="J566" s="67" t="str">
        <f>GRAPHS!U566</f>
        <v xml:space="preserve"> </v>
      </c>
      <c r="K566" s="69" t="str">
        <f>GRAPHS!V566</f>
        <v xml:space="preserve"> </v>
      </c>
    </row>
    <row r="567" spans="1:11">
      <c r="A567" s="70">
        <f>GRAPHS!I567</f>
        <v>56.400000000000531</v>
      </c>
      <c r="B567" s="67" t="str">
        <f>GRAPHS!J567</f>
        <v xml:space="preserve"> </v>
      </c>
      <c r="C567" s="67" t="str">
        <f>GRAPHS!L567</f>
        <v xml:space="preserve"> </v>
      </c>
      <c r="D567" s="67" t="str">
        <f>GRAPHS!O567</f>
        <v xml:space="preserve"> </v>
      </c>
      <c r="E567" s="67" t="str">
        <f>GRAPHS!P567</f>
        <v xml:space="preserve"> </v>
      </c>
      <c r="F567" s="68" t="str">
        <f>GRAPHS!Q567</f>
        <v xml:space="preserve"> </v>
      </c>
      <c r="G567" s="68" t="str">
        <f>GRAPHS!R567</f>
        <v xml:space="preserve"> </v>
      </c>
      <c r="H567" s="67" t="str">
        <f>GRAPHS!S567</f>
        <v xml:space="preserve"> </v>
      </c>
      <c r="I567" s="67" t="str">
        <f>GRAPHS!T567</f>
        <v xml:space="preserve"> </v>
      </c>
      <c r="J567" s="67" t="str">
        <f>GRAPHS!U567</f>
        <v xml:space="preserve"> </v>
      </c>
      <c r="K567" s="69" t="str">
        <f>GRAPHS!V567</f>
        <v xml:space="preserve"> </v>
      </c>
    </row>
    <row r="568" spans="1:11">
      <c r="A568" s="70">
        <f>GRAPHS!I568</f>
        <v>56.500000000000533</v>
      </c>
      <c r="B568" s="67" t="str">
        <f>GRAPHS!J568</f>
        <v xml:space="preserve"> </v>
      </c>
      <c r="C568" s="67" t="str">
        <f>GRAPHS!L568</f>
        <v xml:space="preserve"> </v>
      </c>
      <c r="D568" s="67" t="str">
        <f>GRAPHS!O568</f>
        <v xml:space="preserve"> </v>
      </c>
      <c r="E568" s="67" t="str">
        <f>GRAPHS!P568</f>
        <v xml:space="preserve"> </v>
      </c>
      <c r="F568" s="68" t="str">
        <f>GRAPHS!Q568</f>
        <v xml:space="preserve"> </v>
      </c>
      <c r="G568" s="68" t="str">
        <f>GRAPHS!R568</f>
        <v xml:space="preserve"> </v>
      </c>
      <c r="H568" s="67" t="str">
        <f>GRAPHS!S568</f>
        <v xml:space="preserve"> </v>
      </c>
      <c r="I568" s="67" t="str">
        <f>GRAPHS!T568</f>
        <v xml:space="preserve"> </v>
      </c>
      <c r="J568" s="67" t="str">
        <f>GRAPHS!U568</f>
        <v xml:space="preserve"> </v>
      </c>
      <c r="K568" s="69" t="str">
        <f>GRAPHS!V568</f>
        <v xml:space="preserve"> </v>
      </c>
    </row>
    <row r="569" spans="1:11">
      <c r="A569" s="70">
        <f>GRAPHS!I569</f>
        <v>56.600000000000534</v>
      </c>
      <c r="B569" s="67" t="str">
        <f>GRAPHS!J569</f>
        <v xml:space="preserve"> </v>
      </c>
      <c r="C569" s="67" t="str">
        <f>GRAPHS!L569</f>
        <v xml:space="preserve"> </v>
      </c>
      <c r="D569" s="67" t="str">
        <f>GRAPHS!O569</f>
        <v xml:space="preserve"> </v>
      </c>
      <c r="E569" s="67" t="str">
        <f>GRAPHS!P569</f>
        <v xml:space="preserve"> </v>
      </c>
      <c r="F569" s="68" t="str">
        <f>GRAPHS!Q569</f>
        <v xml:space="preserve"> </v>
      </c>
      <c r="G569" s="68" t="str">
        <f>GRAPHS!R569</f>
        <v xml:space="preserve"> </v>
      </c>
      <c r="H569" s="67" t="str">
        <f>GRAPHS!S569</f>
        <v xml:space="preserve"> </v>
      </c>
      <c r="I569" s="67" t="str">
        <f>GRAPHS!T569</f>
        <v xml:space="preserve"> </v>
      </c>
      <c r="J569" s="67" t="str">
        <f>GRAPHS!U569</f>
        <v xml:space="preserve"> </v>
      </c>
      <c r="K569" s="69" t="str">
        <f>GRAPHS!V569</f>
        <v xml:space="preserve"> </v>
      </c>
    </row>
    <row r="570" spans="1:11">
      <c r="A570" s="70">
        <f>GRAPHS!I570</f>
        <v>56.700000000000536</v>
      </c>
      <c r="B570" s="67" t="str">
        <f>GRAPHS!J570</f>
        <v xml:space="preserve"> </v>
      </c>
      <c r="C570" s="67" t="str">
        <f>GRAPHS!L570</f>
        <v xml:space="preserve"> </v>
      </c>
      <c r="D570" s="67" t="str">
        <f>GRAPHS!O570</f>
        <v xml:space="preserve"> </v>
      </c>
      <c r="E570" s="67" t="str">
        <f>GRAPHS!P570</f>
        <v xml:space="preserve"> </v>
      </c>
      <c r="F570" s="68" t="str">
        <f>GRAPHS!Q570</f>
        <v xml:space="preserve"> </v>
      </c>
      <c r="G570" s="68" t="str">
        <f>GRAPHS!R570</f>
        <v xml:space="preserve"> </v>
      </c>
      <c r="H570" s="67" t="str">
        <f>GRAPHS!S570</f>
        <v xml:space="preserve"> </v>
      </c>
      <c r="I570" s="67" t="str">
        <f>GRAPHS!T570</f>
        <v xml:space="preserve"> </v>
      </c>
      <c r="J570" s="67" t="str">
        <f>GRAPHS!U570</f>
        <v xml:space="preserve"> </v>
      </c>
      <c r="K570" s="69" t="str">
        <f>GRAPHS!V570</f>
        <v xml:space="preserve"> </v>
      </c>
    </row>
    <row r="571" spans="1:11">
      <c r="A571" s="70">
        <f>GRAPHS!I571</f>
        <v>56.800000000000537</v>
      </c>
      <c r="B571" s="67" t="str">
        <f>GRAPHS!J571</f>
        <v xml:space="preserve"> </v>
      </c>
      <c r="C571" s="67" t="str">
        <f>GRAPHS!L571</f>
        <v xml:space="preserve"> </v>
      </c>
      <c r="D571" s="67" t="str">
        <f>GRAPHS!O571</f>
        <v xml:space="preserve"> </v>
      </c>
      <c r="E571" s="67" t="str">
        <f>GRAPHS!P571</f>
        <v xml:space="preserve"> </v>
      </c>
      <c r="F571" s="68" t="str">
        <f>GRAPHS!Q571</f>
        <v xml:space="preserve"> </v>
      </c>
      <c r="G571" s="68" t="str">
        <f>GRAPHS!R571</f>
        <v xml:space="preserve"> </v>
      </c>
      <c r="H571" s="67" t="str">
        <f>GRAPHS!S571</f>
        <v xml:space="preserve"> </v>
      </c>
      <c r="I571" s="67" t="str">
        <f>GRAPHS!T571</f>
        <v xml:space="preserve"> </v>
      </c>
      <c r="J571" s="67" t="str">
        <f>GRAPHS!U571</f>
        <v xml:space="preserve"> </v>
      </c>
      <c r="K571" s="69" t="str">
        <f>GRAPHS!V571</f>
        <v xml:space="preserve"> </v>
      </c>
    </row>
    <row r="572" spans="1:11">
      <c r="A572" s="70">
        <f>GRAPHS!I572</f>
        <v>56.900000000000539</v>
      </c>
      <c r="B572" s="67" t="str">
        <f>GRAPHS!J572</f>
        <v xml:space="preserve"> </v>
      </c>
      <c r="C572" s="67" t="str">
        <f>GRAPHS!L572</f>
        <v xml:space="preserve"> </v>
      </c>
      <c r="D572" s="67" t="str">
        <f>GRAPHS!O572</f>
        <v xml:space="preserve"> </v>
      </c>
      <c r="E572" s="67" t="str">
        <f>GRAPHS!P572</f>
        <v xml:space="preserve"> </v>
      </c>
      <c r="F572" s="68" t="str">
        <f>GRAPHS!Q572</f>
        <v xml:space="preserve"> </v>
      </c>
      <c r="G572" s="68" t="str">
        <f>GRAPHS!R572</f>
        <v xml:space="preserve"> </v>
      </c>
      <c r="H572" s="67" t="str">
        <f>GRAPHS!S572</f>
        <v xml:space="preserve"> </v>
      </c>
      <c r="I572" s="67" t="str">
        <f>GRAPHS!T572</f>
        <v xml:space="preserve"> </v>
      </c>
      <c r="J572" s="67" t="str">
        <f>GRAPHS!U572</f>
        <v xml:space="preserve"> </v>
      </c>
      <c r="K572" s="69" t="str">
        <f>GRAPHS!V572</f>
        <v xml:space="preserve"> </v>
      </c>
    </row>
    <row r="573" spans="1:11">
      <c r="A573" s="70">
        <f>GRAPHS!I573</f>
        <v>57.00000000000054</v>
      </c>
      <c r="B573" s="67" t="str">
        <f>GRAPHS!J573</f>
        <v xml:space="preserve"> </v>
      </c>
      <c r="C573" s="67" t="str">
        <f>GRAPHS!L573</f>
        <v xml:space="preserve"> </v>
      </c>
      <c r="D573" s="67" t="str">
        <f>GRAPHS!O573</f>
        <v xml:space="preserve"> </v>
      </c>
      <c r="E573" s="67" t="str">
        <f>GRAPHS!P573</f>
        <v xml:space="preserve"> </v>
      </c>
      <c r="F573" s="68" t="str">
        <f>GRAPHS!Q573</f>
        <v xml:space="preserve"> </v>
      </c>
      <c r="G573" s="68" t="str">
        <f>GRAPHS!R573</f>
        <v xml:space="preserve"> </v>
      </c>
      <c r="H573" s="67" t="str">
        <f>GRAPHS!S573</f>
        <v xml:space="preserve"> </v>
      </c>
      <c r="I573" s="67" t="str">
        <f>GRAPHS!T573</f>
        <v xml:space="preserve"> </v>
      </c>
      <c r="J573" s="67" t="str">
        <f>GRAPHS!U573</f>
        <v xml:space="preserve"> </v>
      </c>
      <c r="K573" s="69" t="str">
        <f>GRAPHS!V573</f>
        <v xml:space="preserve"> </v>
      </c>
    </row>
    <row r="574" spans="1:11">
      <c r="A574" s="70">
        <f>GRAPHS!I574</f>
        <v>57.100000000000541</v>
      </c>
      <c r="B574" s="67" t="str">
        <f>GRAPHS!J574</f>
        <v xml:space="preserve"> </v>
      </c>
      <c r="C574" s="67" t="str">
        <f>GRAPHS!L574</f>
        <v xml:space="preserve"> </v>
      </c>
      <c r="D574" s="67" t="str">
        <f>GRAPHS!O574</f>
        <v xml:space="preserve"> </v>
      </c>
      <c r="E574" s="67" t="str">
        <f>GRAPHS!P574</f>
        <v xml:space="preserve"> </v>
      </c>
      <c r="F574" s="68" t="str">
        <f>GRAPHS!Q574</f>
        <v xml:space="preserve"> </v>
      </c>
      <c r="G574" s="68" t="str">
        <f>GRAPHS!R574</f>
        <v xml:space="preserve"> </v>
      </c>
      <c r="H574" s="67" t="str">
        <f>GRAPHS!S574</f>
        <v xml:space="preserve"> </v>
      </c>
      <c r="I574" s="67" t="str">
        <f>GRAPHS!T574</f>
        <v xml:space="preserve"> </v>
      </c>
      <c r="J574" s="67" t="str">
        <f>GRAPHS!U574</f>
        <v xml:space="preserve"> </v>
      </c>
      <c r="K574" s="69" t="str">
        <f>GRAPHS!V574</f>
        <v xml:space="preserve"> </v>
      </c>
    </row>
    <row r="575" spans="1:11">
      <c r="A575" s="70">
        <f>GRAPHS!I575</f>
        <v>57.200000000000543</v>
      </c>
      <c r="B575" s="67" t="str">
        <f>GRAPHS!J575</f>
        <v xml:space="preserve"> </v>
      </c>
      <c r="C575" s="67" t="str">
        <f>GRAPHS!L575</f>
        <v xml:space="preserve"> </v>
      </c>
      <c r="D575" s="67" t="str">
        <f>GRAPHS!O575</f>
        <v xml:space="preserve"> </v>
      </c>
      <c r="E575" s="67" t="str">
        <f>GRAPHS!P575</f>
        <v xml:space="preserve"> </v>
      </c>
      <c r="F575" s="68" t="str">
        <f>GRAPHS!Q575</f>
        <v xml:space="preserve"> </v>
      </c>
      <c r="G575" s="68" t="str">
        <f>GRAPHS!R575</f>
        <v xml:space="preserve"> </v>
      </c>
      <c r="H575" s="67" t="str">
        <f>GRAPHS!S575</f>
        <v xml:space="preserve"> </v>
      </c>
      <c r="I575" s="67" t="str">
        <f>GRAPHS!T575</f>
        <v xml:space="preserve"> </v>
      </c>
      <c r="J575" s="67" t="str">
        <f>GRAPHS!U575</f>
        <v xml:space="preserve"> </v>
      </c>
      <c r="K575" s="69" t="str">
        <f>GRAPHS!V575</f>
        <v xml:space="preserve"> </v>
      </c>
    </row>
    <row r="576" spans="1:11">
      <c r="A576" s="70">
        <f>GRAPHS!I576</f>
        <v>57.300000000000544</v>
      </c>
      <c r="B576" s="67" t="str">
        <f>GRAPHS!J576</f>
        <v xml:space="preserve"> </v>
      </c>
      <c r="C576" s="67" t="str">
        <f>GRAPHS!L576</f>
        <v xml:space="preserve"> </v>
      </c>
      <c r="D576" s="67" t="str">
        <f>GRAPHS!O576</f>
        <v xml:space="preserve"> </v>
      </c>
      <c r="E576" s="67" t="str">
        <f>GRAPHS!P576</f>
        <v xml:space="preserve"> </v>
      </c>
      <c r="F576" s="68" t="str">
        <f>GRAPHS!Q576</f>
        <v xml:space="preserve"> </v>
      </c>
      <c r="G576" s="68" t="str">
        <f>GRAPHS!R576</f>
        <v xml:space="preserve"> </v>
      </c>
      <c r="H576" s="67" t="str">
        <f>GRAPHS!S576</f>
        <v xml:space="preserve"> </v>
      </c>
      <c r="I576" s="67" t="str">
        <f>GRAPHS!T576</f>
        <v xml:space="preserve"> </v>
      </c>
      <c r="J576" s="67" t="str">
        <f>GRAPHS!U576</f>
        <v xml:space="preserve"> </v>
      </c>
      <c r="K576" s="69" t="str">
        <f>GRAPHS!V576</f>
        <v xml:space="preserve"> </v>
      </c>
    </row>
    <row r="577" spans="1:11">
      <c r="A577" s="70">
        <f>GRAPHS!I577</f>
        <v>57.400000000000546</v>
      </c>
      <c r="B577" s="67" t="str">
        <f>GRAPHS!J577</f>
        <v xml:space="preserve"> </v>
      </c>
      <c r="C577" s="67" t="str">
        <f>GRAPHS!L577</f>
        <v xml:space="preserve"> </v>
      </c>
      <c r="D577" s="67" t="str">
        <f>GRAPHS!O577</f>
        <v xml:space="preserve"> </v>
      </c>
      <c r="E577" s="67" t="str">
        <f>GRAPHS!P577</f>
        <v xml:space="preserve"> </v>
      </c>
      <c r="F577" s="68" t="str">
        <f>GRAPHS!Q577</f>
        <v xml:space="preserve"> </v>
      </c>
      <c r="G577" s="68" t="str">
        <f>GRAPHS!R577</f>
        <v xml:space="preserve"> </v>
      </c>
      <c r="H577" s="67" t="str">
        <f>GRAPHS!S577</f>
        <v xml:space="preserve"> </v>
      </c>
      <c r="I577" s="67" t="str">
        <f>GRAPHS!T577</f>
        <v xml:space="preserve"> </v>
      </c>
      <c r="J577" s="67" t="str">
        <f>GRAPHS!U577</f>
        <v xml:space="preserve"> </v>
      </c>
      <c r="K577" s="69" t="str">
        <f>GRAPHS!V577</f>
        <v xml:space="preserve"> </v>
      </c>
    </row>
    <row r="578" spans="1:11">
      <c r="A578" s="70">
        <f>GRAPHS!I578</f>
        <v>57.500000000000547</v>
      </c>
      <c r="B578" s="67" t="str">
        <f>GRAPHS!J578</f>
        <v xml:space="preserve"> </v>
      </c>
      <c r="C578" s="67" t="str">
        <f>GRAPHS!L578</f>
        <v xml:space="preserve"> </v>
      </c>
      <c r="D578" s="67" t="str">
        <f>GRAPHS!O578</f>
        <v xml:space="preserve"> </v>
      </c>
      <c r="E578" s="67" t="str">
        <f>GRAPHS!P578</f>
        <v xml:space="preserve"> </v>
      </c>
      <c r="F578" s="68" t="str">
        <f>GRAPHS!Q578</f>
        <v xml:space="preserve"> </v>
      </c>
      <c r="G578" s="68" t="str">
        <f>GRAPHS!R578</f>
        <v xml:space="preserve"> </v>
      </c>
      <c r="H578" s="67" t="str">
        <f>GRAPHS!S578</f>
        <v xml:space="preserve"> </v>
      </c>
      <c r="I578" s="67" t="str">
        <f>GRAPHS!T578</f>
        <v xml:space="preserve"> </v>
      </c>
      <c r="J578" s="67" t="str">
        <f>GRAPHS!U578</f>
        <v xml:space="preserve"> </v>
      </c>
      <c r="K578" s="69" t="str">
        <f>GRAPHS!V578</f>
        <v xml:space="preserve"> </v>
      </c>
    </row>
    <row r="579" spans="1:11">
      <c r="A579" s="70">
        <f>GRAPHS!I579</f>
        <v>57.600000000000549</v>
      </c>
      <c r="B579" s="67" t="str">
        <f>GRAPHS!J579</f>
        <v xml:space="preserve"> </v>
      </c>
      <c r="C579" s="67" t="str">
        <f>GRAPHS!L579</f>
        <v xml:space="preserve"> </v>
      </c>
      <c r="D579" s="67" t="str">
        <f>GRAPHS!O579</f>
        <v xml:space="preserve"> </v>
      </c>
      <c r="E579" s="67" t="str">
        <f>GRAPHS!P579</f>
        <v xml:space="preserve"> </v>
      </c>
      <c r="F579" s="68" t="str">
        <f>GRAPHS!Q579</f>
        <v xml:space="preserve"> </v>
      </c>
      <c r="G579" s="68" t="str">
        <f>GRAPHS!R579</f>
        <v xml:space="preserve"> </v>
      </c>
      <c r="H579" s="67" t="str">
        <f>GRAPHS!S579</f>
        <v xml:space="preserve"> </v>
      </c>
      <c r="I579" s="67" t="str">
        <f>GRAPHS!T579</f>
        <v xml:space="preserve"> </v>
      </c>
      <c r="J579" s="67" t="str">
        <f>GRAPHS!U579</f>
        <v xml:space="preserve"> </v>
      </c>
      <c r="K579" s="69" t="str">
        <f>GRAPHS!V579</f>
        <v xml:space="preserve"> </v>
      </c>
    </row>
    <row r="580" spans="1:11">
      <c r="A580" s="70">
        <f>GRAPHS!I580</f>
        <v>57.70000000000055</v>
      </c>
      <c r="B580" s="67" t="str">
        <f>GRAPHS!J580</f>
        <v xml:space="preserve"> </v>
      </c>
      <c r="C580" s="67" t="str">
        <f>GRAPHS!L580</f>
        <v xml:space="preserve"> </v>
      </c>
      <c r="D580" s="67" t="str">
        <f>GRAPHS!O580</f>
        <v xml:space="preserve"> </v>
      </c>
      <c r="E580" s="67" t="str">
        <f>GRAPHS!P580</f>
        <v xml:space="preserve"> </v>
      </c>
      <c r="F580" s="68" t="str">
        <f>GRAPHS!Q580</f>
        <v xml:space="preserve"> </v>
      </c>
      <c r="G580" s="68" t="str">
        <f>GRAPHS!R580</f>
        <v xml:space="preserve"> </v>
      </c>
      <c r="H580" s="67" t="str">
        <f>GRAPHS!S580</f>
        <v xml:space="preserve"> </v>
      </c>
      <c r="I580" s="67" t="str">
        <f>GRAPHS!T580</f>
        <v xml:space="preserve"> </v>
      </c>
      <c r="J580" s="67" t="str">
        <f>GRAPHS!U580</f>
        <v xml:space="preserve"> </v>
      </c>
      <c r="K580" s="69" t="str">
        <f>GRAPHS!V580</f>
        <v xml:space="preserve"> </v>
      </c>
    </row>
    <row r="581" spans="1:11">
      <c r="A581" s="70">
        <f>GRAPHS!I581</f>
        <v>57.800000000000551</v>
      </c>
      <c r="B581" s="67" t="str">
        <f>GRAPHS!J581</f>
        <v xml:space="preserve"> </v>
      </c>
      <c r="C581" s="67" t="str">
        <f>GRAPHS!L581</f>
        <v xml:space="preserve"> </v>
      </c>
      <c r="D581" s="67" t="str">
        <f>GRAPHS!O581</f>
        <v xml:space="preserve"> </v>
      </c>
      <c r="E581" s="67" t="str">
        <f>GRAPHS!P581</f>
        <v xml:space="preserve"> </v>
      </c>
      <c r="F581" s="68" t="str">
        <f>GRAPHS!Q581</f>
        <v xml:space="preserve"> </v>
      </c>
      <c r="G581" s="68" t="str">
        <f>GRAPHS!R581</f>
        <v xml:space="preserve"> </v>
      </c>
      <c r="H581" s="67" t="str">
        <f>GRAPHS!S581</f>
        <v xml:space="preserve"> </v>
      </c>
      <c r="I581" s="67" t="str">
        <f>GRAPHS!T581</f>
        <v xml:space="preserve"> </v>
      </c>
      <c r="J581" s="67" t="str">
        <f>GRAPHS!U581</f>
        <v xml:space="preserve"> </v>
      </c>
      <c r="K581" s="69" t="str">
        <f>GRAPHS!V581</f>
        <v xml:space="preserve"> </v>
      </c>
    </row>
    <row r="582" spans="1:11">
      <c r="A582" s="70">
        <f>GRAPHS!I582</f>
        <v>57.900000000000553</v>
      </c>
      <c r="B582" s="67" t="str">
        <f>GRAPHS!J582</f>
        <v xml:space="preserve"> </v>
      </c>
      <c r="C582" s="67" t="str">
        <f>GRAPHS!L582</f>
        <v xml:space="preserve"> </v>
      </c>
      <c r="D582" s="67" t="str">
        <f>GRAPHS!O582</f>
        <v xml:space="preserve"> </v>
      </c>
      <c r="E582" s="67" t="str">
        <f>GRAPHS!P582</f>
        <v xml:space="preserve"> </v>
      </c>
      <c r="F582" s="68" t="str">
        <f>GRAPHS!Q582</f>
        <v xml:space="preserve"> </v>
      </c>
      <c r="G582" s="68" t="str">
        <f>GRAPHS!R582</f>
        <v xml:space="preserve"> </v>
      </c>
      <c r="H582" s="67" t="str">
        <f>GRAPHS!S582</f>
        <v xml:space="preserve"> </v>
      </c>
      <c r="I582" s="67" t="str">
        <f>GRAPHS!T582</f>
        <v xml:space="preserve"> </v>
      </c>
      <c r="J582" s="67" t="str">
        <f>GRAPHS!U582</f>
        <v xml:space="preserve"> </v>
      </c>
      <c r="K582" s="69" t="str">
        <f>GRAPHS!V582</f>
        <v xml:space="preserve"> </v>
      </c>
    </row>
    <row r="583" spans="1:11">
      <c r="A583" s="70">
        <f>GRAPHS!I583</f>
        <v>58.000000000000554</v>
      </c>
      <c r="B583" s="67" t="str">
        <f>GRAPHS!J583</f>
        <v xml:space="preserve"> </v>
      </c>
      <c r="C583" s="67" t="str">
        <f>GRAPHS!L583</f>
        <v xml:space="preserve"> </v>
      </c>
      <c r="D583" s="67" t="str">
        <f>GRAPHS!O583</f>
        <v xml:space="preserve"> </v>
      </c>
      <c r="E583" s="67" t="str">
        <f>GRAPHS!P583</f>
        <v xml:space="preserve"> </v>
      </c>
      <c r="F583" s="68" t="str">
        <f>GRAPHS!Q583</f>
        <v xml:space="preserve"> </v>
      </c>
      <c r="G583" s="68" t="str">
        <f>GRAPHS!R583</f>
        <v xml:space="preserve"> </v>
      </c>
      <c r="H583" s="67" t="str">
        <f>GRAPHS!S583</f>
        <v xml:space="preserve"> </v>
      </c>
      <c r="I583" s="67" t="str">
        <f>GRAPHS!T583</f>
        <v xml:space="preserve"> </v>
      </c>
      <c r="J583" s="67" t="str">
        <f>GRAPHS!U583</f>
        <v xml:space="preserve"> </v>
      </c>
      <c r="K583" s="69" t="str">
        <f>GRAPHS!V583</f>
        <v xml:space="preserve"> </v>
      </c>
    </row>
    <row r="584" spans="1:11">
      <c r="A584" s="70">
        <f>GRAPHS!I584</f>
        <v>58.100000000000556</v>
      </c>
      <c r="B584" s="67" t="str">
        <f>GRAPHS!J584</f>
        <v xml:space="preserve"> </v>
      </c>
      <c r="C584" s="67" t="str">
        <f>GRAPHS!L584</f>
        <v xml:space="preserve"> </v>
      </c>
      <c r="D584" s="67" t="str">
        <f>GRAPHS!O584</f>
        <v xml:space="preserve"> </v>
      </c>
      <c r="E584" s="67" t="str">
        <f>GRAPHS!P584</f>
        <v xml:space="preserve"> </v>
      </c>
      <c r="F584" s="68" t="str">
        <f>GRAPHS!Q584</f>
        <v xml:space="preserve"> </v>
      </c>
      <c r="G584" s="68" t="str">
        <f>GRAPHS!R584</f>
        <v xml:space="preserve"> </v>
      </c>
      <c r="H584" s="67" t="str">
        <f>GRAPHS!S584</f>
        <v xml:space="preserve"> </v>
      </c>
      <c r="I584" s="67" t="str">
        <f>GRAPHS!T584</f>
        <v xml:space="preserve"> </v>
      </c>
      <c r="J584" s="67" t="str">
        <f>GRAPHS!U584</f>
        <v xml:space="preserve"> </v>
      </c>
      <c r="K584" s="69" t="str">
        <f>GRAPHS!V584</f>
        <v xml:space="preserve"> </v>
      </c>
    </row>
    <row r="585" spans="1:11">
      <c r="A585" s="70">
        <f>GRAPHS!I585</f>
        <v>58.200000000000557</v>
      </c>
      <c r="B585" s="67" t="str">
        <f>GRAPHS!J585</f>
        <v xml:space="preserve"> </v>
      </c>
      <c r="C585" s="67" t="str">
        <f>GRAPHS!L585</f>
        <v xml:space="preserve"> </v>
      </c>
      <c r="D585" s="67" t="str">
        <f>GRAPHS!O585</f>
        <v xml:space="preserve"> </v>
      </c>
      <c r="E585" s="67" t="str">
        <f>GRAPHS!P585</f>
        <v xml:space="preserve"> </v>
      </c>
      <c r="F585" s="68" t="str">
        <f>GRAPHS!Q585</f>
        <v xml:space="preserve"> </v>
      </c>
      <c r="G585" s="68" t="str">
        <f>GRAPHS!R585</f>
        <v xml:space="preserve"> </v>
      </c>
      <c r="H585" s="67" t="str">
        <f>GRAPHS!S585</f>
        <v xml:space="preserve"> </v>
      </c>
      <c r="I585" s="67" t="str">
        <f>GRAPHS!T585</f>
        <v xml:space="preserve"> </v>
      </c>
      <c r="J585" s="67" t="str">
        <f>GRAPHS!U585</f>
        <v xml:space="preserve"> </v>
      </c>
      <c r="K585" s="69" t="str">
        <f>GRAPHS!V585</f>
        <v xml:space="preserve"> </v>
      </c>
    </row>
    <row r="586" spans="1:11">
      <c r="A586" s="70">
        <f>GRAPHS!I586</f>
        <v>58.300000000000558</v>
      </c>
      <c r="B586" s="67" t="str">
        <f>GRAPHS!J586</f>
        <v xml:space="preserve"> </v>
      </c>
      <c r="C586" s="67" t="str">
        <f>GRAPHS!L586</f>
        <v xml:space="preserve"> </v>
      </c>
      <c r="D586" s="67" t="str">
        <f>GRAPHS!O586</f>
        <v xml:space="preserve"> </v>
      </c>
      <c r="E586" s="67" t="str">
        <f>GRAPHS!P586</f>
        <v xml:space="preserve"> </v>
      </c>
      <c r="F586" s="68" t="str">
        <f>GRAPHS!Q586</f>
        <v xml:space="preserve"> </v>
      </c>
      <c r="G586" s="68" t="str">
        <f>GRAPHS!R586</f>
        <v xml:space="preserve"> </v>
      </c>
      <c r="H586" s="67" t="str">
        <f>GRAPHS!S586</f>
        <v xml:space="preserve"> </v>
      </c>
      <c r="I586" s="67" t="str">
        <f>GRAPHS!T586</f>
        <v xml:space="preserve"> </v>
      </c>
      <c r="J586" s="67" t="str">
        <f>GRAPHS!U586</f>
        <v xml:space="preserve"> </v>
      </c>
      <c r="K586" s="69" t="str">
        <f>GRAPHS!V586</f>
        <v xml:space="preserve"> </v>
      </c>
    </row>
    <row r="587" spans="1:11">
      <c r="A587" s="70">
        <f>GRAPHS!I587</f>
        <v>58.40000000000056</v>
      </c>
      <c r="B587" s="67" t="str">
        <f>GRAPHS!J587</f>
        <v xml:space="preserve"> </v>
      </c>
      <c r="C587" s="67" t="str">
        <f>GRAPHS!L587</f>
        <v xml:space="preserve"> </v>
      </c>
      <c r="D587" s="67" t="str">
        <f>GRAPHS!O587</f>
        <v xml:space="preserve"> </v>
      </c>
      <c r="E587" s="67" t="str">
        <f>GRAPHS!P587</f>
        <v xml:space="preserve"> </v>
      </c>
      <c r="F587" s="68" t="str">
        <f>GRAPHS!Q587</f>
        <v xml:space="preserve"> </v>
      </c>
      <c r="G587" s="68" t="str">
        <f>GRAPHS!R587</f>
        <v xml:space="preserve"> </v>
      </c>
      <c r="H587" s="67" t="str">
        <f>GRAPHS!S587</f>
        <v xml:space="preserve"> </v>
      </c>
      <c r="I587" s="67" t="str">
        <f>GRAPHS!T587</f>
        <v xml:space="preserve"> </v>
      </c>
      <c r="J587" s="67" t="str">
        <f>GRAPHS!U587</f>
        <v xml:space="preserve"> </v>
      </c>
      <c r="K587" s="69" t="str">
        <f>GRAPHS!V587</f>
        <v xml:space="preserve"> </v>
      </c>
    </row>
    <row r="588" spans="1:11">
      <c r="A588" s="70">
        <f>GRAPHS!I588</f>
        <v>58.500000000000561</v>
      </c>
      <c r="B588" s="67" t="str">
        <f>GRAPHS!J588</f>
        <v xml:space="preserve"> </v>
      </c>
      <c r="C588" s="67" t="str">
        <f>GRAPHS!L588</f>
        <v xml:space="preserve"> </v>
      </c>
      <c r="D588" s="67" t="str">
        <f>GRAPHS!O588</f>
        <v xml:space="preserve"> </v>
      </c>
      <c r="E588" s="67" t="str">
        <f>GRAPHS!P588</f>
        <v xml:space="preserve"> </v>
      </c>
      <c r="F588" s="68" t="str">
        <f>GRAPHS!Q588</f>
        <v xml:space="preserve"> </v>
      </c>
      <c r="G588" s="68" t="str">
        <f>GRAPHS!R588</f>
        <v xml:space="preserve"> </v>
      </c>
      <c r="H588" s="67" t="str">
        <f>GRAPHS!S588</f>
        <v xml:space="preserve"> </v>
      </c>
      <c r="I588" s="67" t="str">
        <f>GRAPHS!T588</f>
        <v xml:space="preserve"> </v>
      </c>
      <c r="J588" s="67" t="str">
        <f>GRAPHS!U588</f>
        <v xml:space="preserve"> </v>
      </c>
      <c r="K588" s="69" t="str">
        <f>GRAPHS!V588</f>
        <v xml:space="preserve"> </v>
      </c>
    </row>
    <row r="589" spans="1:11">
      <c r="A589" s="70">
        <f>GRAPHS!I589</f>
        <v>58.600000000000563</v>
      </c>
      <c r="B589" s="67" t="str">
        <f>GRAPHS!J589</f>
        <v xml:space="preserve"> </v>
      </c>
      <c r="C589" s="67" t="str">
        <f>GRAPHS!L589</f>
        <v xml:space="preserve"> </v>
      </c>
      <c r="D589" s="67" t="str">
        <f>GRAPHS!O589</f>
        <v xml:space="preserve"> </v>
      </c>
      <c r="E589" s="67" t="str">
        <f>GRAPHS!P589</f>
        <v xml:space="preserve"> </v>
      </c>
      <c r="F589" s="68" t="str">
        <f>GRAPHS!Q589</f>
        <v xml:space="preserve"> </v>
      </c>
      <c r="G589" s="68" t="str">
        <f>GRAPHS!R589</f>
        <v xml:space="preserve"> </v>
      </c>
      <c r="H589" s="67" t="str">
        <f>GRAPHS!S589</f>
        <v xml:space="preserve"> </v>
      </c>
      <c r="I589" s="67" t="str">
        <f>GRAPHS!T589</f>
        <v xml:space="preserve"> </v>
      </c>
      <c r="J589" s="67" t="str">
        <f>GRAPHS!U589</f>
        <v xml:space="preserve"> </v>
      </c>
      <c r="K589" s="69" t="str">
        <f>GRAPHS!V589</f>
        <v xml:space="preserve"> </v>
      </c>
    </row>
    <row r="590" spans="1:11">
      <c r="A590" s="70">
        <f>GRAPHS!I590</f>
        <v>58.700000000000564</v>
      </c>
      <c r="B590" s="67" t="str">
        <f>GRAPHS!J590</f>
        <v xml:space="preserve"> </v>
      </c>
      <c r="C590" s="67" t="str">
        <f>GRAPHS!L590</f>
        <v xml:space="preserve"> </v>
      </c>
      <c r="D590" s="67" t="str">
        <f>GRAPHS!O590</f>
        <v xml:space="preserve"> </v>
      </c>
      <c r="E590" s="67" t="str">
        <f>GRAPHS!P590</f>
        <v xml:space="preserve"> </v>
      </c>
      <c r="F590" s="68" t="str">
        <f>GRAPHS!Q590</f>
        <v xml:space="preserve"> </v>
      </c>
      <c r="G590" s="68" t="str">
        <f>GRAPHS!R590</f>
        <v xml:space="preserve"> </v>
      </c>
      <c r="H590" s="67" t="str">
        <f>GRAPHS!S590</f>
        <v xml:space="preserve"> </v>
      </c>
      <c r="I590" s="67" t="str">
        <f>GRAPHS!T590</f>
        <v xml:space="preserve"> </v>
      </c>
      <c r="J590" s="67" t="str">
        <f>GRAPHS!U590</f>
        <v xml:space="preserve"> </v>
      </c>
      <c r="K590" s="69" t="str">
        <f>GRAPHS!V590</f>
        <v xml:space="preserve"> </v>
      </c>
    </row>
    <row r="591" spans="1:11">
      <c r="A591" s="70">
        <f>GRAPHS!I591</f>
        <v>58.800000000000566</v>
      </c>
      <c r="B591" s="67" t="str">
        <f>GRAPHS!J591</f>
        <v xml:space="preserve"> </v>
      </c>
      <c r="C591" s="67" t="str">
        <f>GRAPHS!L591</f>
        <v xml:space="preserve"> </v>
      </c>
      <c r="D591" s="67" t="str">
        <f>GRAPHS!O591</f>
        <v xml:space="preserve"> </v>
      </c>
      <c r="E591" s="67" t="str">
        <f>GRAPHS!P591</f>
        <v xml:space="preserve"> </v>
      </c>
      <c r="F591" s="68" t="str">
        <f>GRAPHS!Q591</f>
        <v xml:space="preserve"> </v>
      </c>
      <c r="G591" s="68" t="str">
        <f>GRAPHS!R591</f>
        <v xml:space="preserve"> </v>
      </c>
      <c r="H591" s="67" t="str">
        <f>GRAPHS!S591</f>
        <v xml:space="preserve"> </v>
      </c>
      <c r="I591" s="67" t="str">
        <f>GRAPHS!T591</f>
        <v xml:space="preserve"> </v>
      </c>
      <c r="J591" s="67" t="str">
        <f>GRAPHS!U591</f>
        <v xml:space="preserve"> </v>
      </c>
      <c r="K591" s="69" t="str">
        <f>GRAPHS!V591</f>
        <v xml:space="preserve"> </v>
      </c>
    </row>
    <row r="592" spans="1:11">
      <c r="A592" s="70">
        <f>GRAPHS!I592</f>
        <v>58.900000000000567</v>
      </c>
      <c r="B592" s="67" t="str">
        <f>GRAPHS!J592</f>
        <v xml:space="preserve"> </v>
      </c>
      <c r="C592" s="67" t="str">
        <f>GRAPHS!L592</f>
        <v xml:space="preserve"> </v>
      </c>
      <c r="D592" s="67" t="str">
        <f>GRAPHS!O592</f>
        <v xml:space="preserve"> </v>
      </c>
      <c r="E592" s="67" t="str">
        <f>GRAPHS!P592</f>
        <v xml:space="preserve"> </v>
      </c>
      <c r="F592" s="68" t="str">
        <f>GRAPHS!Q592</f>
        <v xml:space="preserve"> </v>
      </c>
      <c r="G592" s="68" t="str">
        <f>GRAPHS!R592</f>
        <v xml:space="preserve"> </v>
      </c>
      <c r="H592" s="67" t="str">
        <f>GRAPHS!S592</f>
        <v xml:space="preserve"> </v>
      </c>
      <c r="I592" s="67" t="str">
        <f>GRAPHS!T592</f>
        <v xml:space="preserve"> </v>
      </c>
      <c r="J592" s="67" t="str">
        <f>GRAPHS!U592</f>
        <v xml:space="preserve"> </v>
      </c>
      <c r="K592" s="69" t="str">
        <f>GRAPHS!V592</f>
        <v xml:space="preserve"> </v>
      </c>
    </row>
    <row r="593" spans="1:11">
      <c r="A593" s="70">
        <f>GRAPHS!I593</f>
        <v>59.000000000000568</v>
      </c>
      <c r="B593" s="67" t="str">
        <f>GRAPHS!J593</f>
        <v xml:space="preserve"> </v>
      </c>
      <c r="C593" s="67" t="str">
        <f>GRAPHS!L593</f>
        <v xml:space="preserve"> </v>
      </c>
      <c r="D593" s="67" t="str">
        <f>GRAPHS!O593</f>
        <v xml:space="preserve"> </v>
      </c>
      <c r="E593" s="67" t="str">
        <f>GRAPHS!P593</f>
        <v xml:space="preserve"> </v>
      </c>
      <c r="F593" s="68" t="str">
        <f>GRAPHS!Q593</f>
        <v xml:space="preserve"> </v>
      </c>
      <c r="G593" s="68" t="str">
        <f>GRAPHS!R593</f>
        <v xml:space="preserve"> </v>
      </c>
      <c r="H593" s="67" t="str">
        <f>GRAPHS!S593</f>
        <v xml:space="preserve"> </v>
      </c>
      <c r="I593" s="67" t="str">
        <f>GRAPHS!T593</f>
        <v xml:space="preserve"> </v>
      </c>
      <c r="J593" s="67" t="str">
        <f>GRAPHS!U593</f>
        <v xml:space="preserve"> </v>
      </c>
      <c r="K593" s="69" t="str">
        <f>GRAPHS!V593</f>
        <v xml:space="preserve"> </v>
      </c>
    </row>
    <row r="594" spans="1:11">
      <c r="A594" s="70">
        <f>GRAPHS!I594</f>
        <v>59.10000000000057</v>
      </c>
      <c r="B594" s="67" t="str">
        <f>GRAPHS!J594</f>
        <v xml:space="preserve"> </v>
      </c>
      <c r="C594" s="67" t="str">
        <f>GRAPHS!L594</f>
        <v xml:space="preserve"> </v>
      </c>
      <c r="D594" s="67" t="str">
        <f>GRAPHS!O594</f>
        <v xml:space="preserve"> </v>
      </c>
      <c r="E594" s="67" t="str">
        <f>GRAPHS!P594</f>
        <v xml:space="preserve"> </v>
      </c>
      <c r="F594" s="68" t="str">
        <f>GRAPHS!Q594</f>
        <v xml:space="preserve"> </v>
      </c>
      <c r="G594" s="68" t="str">
        <f>GRAPHS!R594</f>
        <v xml:space="preserve"> </v>
      </c>
      <c r="H594" s="67" t="str">
        <f>GRAPHS!S594</f>
        <v xml:space="preserve"> </v>
      </c>
      <c r="I594" s="67" t="str">
        <f>GRAPHS!T594</f>
        <v xml:space="preserve"> </v>
      </c>
      <c r="J594" s="67" t="str">
        <f>GRAPHS!U594</f>
        <v xml:space="preserve"> </v>
      </c>
      <c r="K594" s="69" t="str">
        <f>GRAPHS!V594</f>
        <v xml:space="preserve"> </v>
      </c>
    </row>
    <row r="595" spans="1:11">
      <c r="A595" s="70">
        <f>GRAPHS!I595</f>
        <v>59.200000000000571</v>
      </c>
      <c r="B595" s="67" t="str">
        <f>GRAPHS!J595</f>
        <v xml:space="preserve"> </v>
      </c>
      <c r="C595" s="67" t="str">
        <f>GRAPHS!L595</f>
        <v xml:space="preserve"> </v>
      </c>
      <c r="D595" s="67" t="str">
        <f>GRAPHS!O595</f>
        <v xml:space="preserve"> </v>
      </c>
      <c r="E595" s="67" t="str">
        <f>GRAPHS!P595</f>
        <v xml:space="preserve"> </v>
      </c>
      <c r="F595" s="68" t="str">
        <f>GRAPHS!Q595</f>
        <v xml:space="preserve"> </v>
      </c>
      <c r="G595" s="68" t="str">
        <f>GRAPHS!R595</f>
        <v xml:space="preserve"> </v>
      </c>
      <c r="H595" s="67" t="str">
        <f>GRAPHS!S595</f>
        <v xml:space="preserve"> </v>
      </c>
      <c r="I595" s="67" t="str">
        <f>GRAPHS!T595</f>
        <v xml:space="preserve"> </v>
      </c>
      <c r="J595" s="67" t="str">
        <f>GRAPHS!U595</f>
        <v xml:space="preserve"> </v>
      </c>
      <c r="K595" s="69" t="str">
        <f>GRAPHS!V595</f>
        <v xml:space="preserve"> </v>
      </c>
    </row>
    <row r="596" spans="1:11">
      <c r="A596" s="70">
        <f>GRAPHS!I596</f>
        <v>59.300000000000573</v>
      </c>
      <c r="B596" s="67" t="str">
        <f>GRAPHS!J596</f>
        <v xml:space="preserve"> </v>
      </c>
      <c r="C596" s="67" t="str">
        <f>GRAPHS!L596</f>
        <v xml:space="preserve"> </v>
      </c>
      <c r="D596" s="67" t="str">
        <f>GRAPHS!O596</f>
        <v xml:space="preserve"> </v>
      </c>
      <c r="E596" s="67" t="str">
        <f>GRAPHS!P596</f>
        <v xml:space="preserve"> </v>
      </c>
      <c r="F596" s="68" t="str">
        <f>GRAPHS!Q596</f>
        <v xml:space="preserve"> </v>
      </c>
      <c r="G596" s="68" t="str">
        <f>GRAPHS!R596</f>
        <v xml:space="preserve"> </v>
      </c>
      <c r="H596" s="67" t="str">
        <f>GRAPHS!S596</f>
        <v xml:space="preserve"> </v>
      </c>
      <c r="I596" s="67" t="str">
        <f>GRAPHS!T596</f>
        <v xml:space="preserve"> </v>
      </c>
      <c r="J596" s="67" t="str">
        <f>GRAPHS!U596</f>
        <v xml:space="preserve"> </v>
      </c>
      <c r="K596" s="69" t="str">
        <f>GRAPHS!V596</f>
        <v xml:space="preserve"> </v>
      </c>
    </row>
    <row r="597" spans="1:11">
      <c r="A597" s="70">
        <f>GRAPHS!I597</f>
        <v>59.400000000000574</v>
      </c>
      <c r="B597" s="67" t="str">
        <f>GRAPHS!J597</f>
        <v xml:space="preserve"> </v>
      </c>
      <c r="C597" s="67" t="str">
        <f>GRAPHS!L597</f>
        <v xml:space="preserve"> </v>
      </c>
      <c r="D597" s="67" t="str">
        <f>GRAPHS!O597</f>
        <v xml:space="preserve"> </v>
      </c>
      <c r="E597" s="67" t="str">
        <f>GRAPHS!P597</f>
        <v xml:space="preserve"> </v>
      </c>
      <c r="F597" s="68" t="str">
        <f>GRAPHS!Q597</f>
        <v xml:space="preserve"> </v>
      </c>
      <c r="G597" s="68" t="str">
        <f>GRAPHS!R597</f>
        <v xml:space="preserve"> </v>
      </c>
      <c r="H597" s="67" t="str">
        <f>GRAPHS!S597</f>
        <v xml:space="preserve"> </v>
      </c>
      <c r="I597" s="67" t="str">
        <f>GRAPHS!T597</f>
        <v xml:space="preserve"> </v>
      </c>
      <c r="J597" s="67" t="str">
        <f>GRAPHS!U597</f>
        <v xml:space="preserve"> </v>
      </c>
      <c r="K597" s="69" t="str">
        <f>GRAPHS!V597</f>
        <v xml:space="preserve"> </v>
      </c>
    </row>
    <row r="598" spans="1:11">
      <c r="A598" s="70">
        <f>GRAPHS!I598</f>
        <v>59.500000000000576</v>
      </c>
      <c r="B598" s="67" t="str">
        <f>GRAPHS!J598</f>
        <v xml:space="preserve"> </v>
      </c>
      <c r="C598" s="67" t="str">
        <f>GRAPHS!L598</f>
        <v xml:space="preserve"> </v>
      </c>
      <c r="D598" s="67" t="str">
        <f>GRAPHS!O598</f>
        <v xml:space="preserve"> </v>
      </c>
      <c r="E598" s="67" t="str">
        <f>GRAPHS!P598</f>
        <v xml:space="preserve"> </v>
      </c>
      <c r="F598" s="68" t="str">
        <f>GRAPHS!Q598</f>
        <v xml:space="preserve"> </v>
      </c>
      <c r="G598" s="68" t="str">
        <f>GRAPHS!R598</f>
        <v xml:space="preserve"> </v>
      </c>
      <c r="H598" s="67" t="str">
        <f>GRAPHS!S598</f>
        <v xml:space="preserve"> </v>
      </c>
      <c r="I598" s="67" t="str">
        <f>GRAPHS!T598</f>
        <v xml:space="preserve"> </v>
      </c>
      <c r="J598" s="67" t="str">
        <f>GRAPHS!U598</f>
        <v xml:space="preserve"> </v>
      </c>
      <c r="K598" s="69" t="str">
        <f>GRAPHS!V598</f>
        <v xml:space="preserve"> </v>
      </c>
    </row>
    <row r="599" spans="1:11">
      <c r="A599" s="70">
        <f>GRAPHS!I599</f>
        <v>59.600000000000577</v>
      </c>
      <c r="B599" s="67" t="str">
        <f>GRAPHS!J599</f>
        <v xml:space="preserve"> </v>
      </c>
      <c r="C599" s="67" t="str">
        <f>GRAPHS!L599</f>
        <v xml:space="preserve"> </v>
      </c>
      <c r="D599" s="67" t="str">
        <f>GRAPHS!O599</f>
        <v xml:space="preserve"> </v>
      </c>
      <c r="E599" s="67" t="str">
        <f>GRAPHS!P599</f>
        <v xml:space="preserve"> </v>
      </c>
      <c r="F599" s="68" t="str">
        <f>GRAPHS!Q599</f>
        <v xml:space="preserve"> </v>
      </c>
      <c r="G599" s="68" t="str">
        <f>GRAPHS!R599</f>
        <v xml:space="preserve"> </v>
      </c>
      <c r="H599" s="67" t="str">
        <f>GRAPHS!S599</f>
        <v xml:space="preserve"> </v>
      </c>
      <c r="I599" s="67" t="str">
        <f>GRAPHS!T599</f>
        <v xml:space="preserve"> </v>
      </c>
      <c r="J599" s="67" t="str">
        <f>GRAPHS!U599</f>
        <v xml:space="preserve"> </v>
      </c>
      <c r="K599" s="69" t="str">
        <f>GRAPHS!V599</f>
        <v xml:space="preserve"> </v>
      </c>
    </row>
    <row r="600" spans="1:11">
      <c r="A600" s="70">
        <f>GRAPHS!I600</f>
        <v>59.700000000000578</v>
      </c>
      <c r="B600" s="67" t="str">
        <f>GRAPHS!J600</f>
        <v xml:space="preserve"> </v>
      </c>
      <c r="C600" s="67" t="str">
        <f>GRAPHS!L600</f>
        <v xml:space="preserve"> </v>
      </c>
      <c r="D600" s="67" t="str">
        <f>GRAPHS!O600</f>
        <v xml:space="preserve"> </v>
      </c>
      <c r="E600" s="67" t="str">
        <f>GRAPHS!P600</f>
        <v xml:space="preserve"> </v>
      </c>
      <c r="F600" s="68" t="str">
        <f>GRAPHS!Q600</f>
        <v xml:space="preserve"> </v>
      </c>
      <c r="G600" s="68" t="str">
        <f>GRAPHS!R600</f>
        <v xml:space="preserve"> </v>
      </c>
      <c r="H600" s="67" t="str">
        <f>GRAPHS!S600</f>
        <v xml:space="preserve"> </v>
      </c>
      <c r="I600" s="67" t="str">
        <f>GRAPHS!T600</f>
        <v xml:space="preserve"> </v>
      </c>
      <c r="J600" s="67" t="str">
        <f>GRAPHS!U600</f>
        <v xml:space="preserve"> </v>
      </c>
      <c r="K600" s="69" t="str">
        <f>GRAPHS!V600</f>
        <v xml:space="preserve"> </v>
      </c>
    </row>
    <row r="601" spans="1:11">
      <c r="A601" s="70">
        <f>GRAPHS!I601</f>
        <v>59.80000000000058</v>
      </c>
      <c r="B601" s="67" t="str">
        <f>GRAPHS!J601</f>
        <v xml:space="preserve"> </v>
      </c>
      <c r="C601" s="67" t="str">
        <f>GRAPHS!L601</f>
        <v xml:space="preserve"> </v>
      </c>
      <c r="D601" s="67" t="str">
        <f>GRAPHS!O601</f>
        <v xml:space="preserve"> </v>
      </c>
      <c r="E601" s="67" t="str">
        <f>GRAPHS!P601</f>
        <v xml:space="preserve"> </v>
      </c>
      <c r="F601" s="68" t="str">
        <f>GRAPHS!Q601</f>
        <v xml:space="preserve"> </v>
      </c>
      <c r="G601" s="68" t="str">
        <f>GRAPHS!R601</f>
        <v xml:space="preserve"> </v>
      </c>
      <c r="H601" s="67" t="str">
        <f>GRAPHS!S601</f>
        <v xml:space="preserve"> </v>
      </c>
      <c r="I601" s="67" t="str">
        <f>GRAPHS!T601</f>
        <v xml:space="preserve"> </v>
      </c>
      <c r="J601" s="67" t="str">
        <f>GRAPHS!U601</f>
        <v xml:space="preserve"> </v>
      </c>
      <c r="K601" s="69" t="str">
        <f>GRAPHS!V601</f>
        <v xml:space="preserve"> </v>
      </c>
    </row>
    <row r="602" spans="1:11">
      <c r="A602" s="70">
        <f>GRAPHS!I602</f>
        <v>59.900000000000581</v>
      </c>
      <c r="B602" s="67" t="str">
        <f>GRAPHS!J602</f>
        <v xml:space="preserve"> </v>
      </c>
      <c r="C602" s="67" t="str">
        <f>GRAPHS!L602</f>
        <v xml:space="preserve"> </v>
      </c>
      <c r="D602" s="67" t="str">
        <f>GRAPHS!O602</f>
        <v xml:space="preserve"> </v>
      </c>
      <c r="E602" s="67" t="str">
        <f>GRAPHS!P602</f>
        <v xml:space="preserve"> </v>
      </c>
      <c r="F602" s="68" t="str">
        <f>GRAPHS!Q602</f>
        <v xml:space="preserve"> </v>
      </c>
      <c r="G602" s="68" t="str">
        <f>GRAPHS!R602</f>
        <v xml:space="preserve"> </v>
      </c>
      <c r="H602" s="67" t="str">
        <f>GRAPHS!S602</f>
        <v xml:space="preserve"> </v>
      </c>
      <c r="I602" s="67" t="str">
        <f>GRAPHS!T602</f>
        <v xml:space="preserve"> </v>
      </c>
      <c r="J602" s="67" t="str">
        <f>GRAPHS!U602</f>
        <v xml:space="preserve"> </v>
      </c>
      <c r="K602" s="69" t="str">
        <f>GRAPHS!V602</f>
        <v xml:space="preserve"> </v>
      </c>
    </row>
    <row r="603" spans="1:11">
      <c r="A603" s="70">
        <f>GRAPHS!I603</f>
        <v>60.000000000000583</v>
      </c>
      <c r="B603" s="67" t="str">
        <f>GRAPHS!J603</f>
        <v xml:space="preserve"> </v>
      </c>
      <c r="C603" s="67" t="str">
        <f>GRAPHS!L603</f>
        <v xml:space="preserve"> </v>
      </c>
      <c r="D603" s="67" t="str">
        <f>GRAPHS!O603</f>
        <v xml:space="preserve"> </v>
      </c>
      <c r="E603" s="67" t="str">
        <f>GRAPHS!P603</f>
        <v xml:space="preserve"> </v>
      </c>
      <c r="F603" s="68" t="str">
        <f>GRAPHS!Q603</f>
        <v xml:space="preserve"> </v>
      </c>
      <c r="G603" s="68" t="str">
        <f>GRAPHS!R603</f>
        <v xml:space="preserve"> </v>
      </c>
      <c r="H603" s="67" t="str">
        <f>GRAPHS!S603</f>
        <v xml:space="preserve"> </v>
      </c>
      <c r="I603" s="67" t="str">
        <f>GRAPHS!T603</f>
        <v xml:space="preserve"> </v>
      </c>
      <c r="J603" s="67" t="str">
        <f>GRAPHS!U603</f>
        <v xml:space="preserve"> </v>
      </c>
      <c r="K603" s="69" t="str">
        <f>GRAPHS!V603</f>
        <v xml:space="preserve"> </v>
      </c>
    </row>
    <row r="604" spans="1:11">
      <c r="A604" s="70">
        <f>GRAPHS!I604</f>
        <v>60.100000000000584</v>
      </c>
      <c r="B604" s="67" t="str">
        <f>GRAPHS!J604</f>
        <v xml:space="preserve"> </v>
      </c>
      <c r="C604" s="67" t="str">
        <f>GRAPHS!L604</f>
        <v xml:space="preserve"> </v>
      </c>
      <c r="D604" s="67" t="str">
        <f>GRAPHS!O604</f>
        <v xml:space="preserve"> </v>
      </c>
      <c r="E604" s="67" t="str">
        <f>GRAPHS!P604</f>
        <v xml:space="preserve"> </v>
      </c>
      <c r="F604" s="68" t="str">
        <f>GRAPHS!Q604</f>
        <v xml:space="preserve"> </v>
      </c>
      <c r="G604" s="68" t="str">
        <f>GRAPHS!R604</f>
        <v xml:space="preserve"> </v>
      </c>
      <c r="H604" s="67" t="str">
        <f>GRAPHS!S604</f>
        <v xml:space="preserve"> </v>
      </c>
      <c r="I604" s="67" t="str">
        <f>GRAPHS!T604</f>
        <v xml:space="preserve"> </v>
      </c>
      <c r="J604" s="67" t="str">
        <f>GRAPHS!U604</f>
        <v xml:space="preserve"> </v>
      </c>
      <c r="K604" s="69" t="str">
        <f>GRAPHS!V604</f>
        <v xml:space="preserve"> </v>
      </c>
    </row>
    <row r="605" spans="1:11">
      <c r="A605" s="70">
        <f>GRAPHS!I605</f>
        <v>60.200000000000585</v>
      </c>
      <c r="B605" s="67" t="str">
        <f>GRAPHS!J605</f>
        <v xml:space="preserve"> </v>
      </c>
      <c r="C605" s="67" t="str">
        <f>GRAPHS!L605</f>
        <v xml:space="preserve"> </v>
      </c>
      <c r="D605" s="67" t="str">
        <f>GRAPHS!O605</f>
        <v xml:space="preserve"> </v>
      </c>
      <c r="E605" s="67" t="str">
        <f>GRAPHS!P605</f>
        <v xml:space="preserve"> </v>
      </c>
      <c r="F605" s="68" t="str">
        <f>GRAPHS!Q605</f>
        <v xml:space="preserve"> </v>
      </c>
      <c r="G605" s="68" t="str">
        <f>GRAPHS!R605</f>
        <v xml:space="preserve"> </v>
      </c>
      <c r="H605" s="67" t="str">
        <f>GRAPHS!S605</f>
        <v xml:space="preserve"> </v>
      </c>
      <c r="I605" s="67" t="str">
        <f>GRAPHS!T605</f>
        <v xml:space="preserve"> </v>
      </c>
      <c r="J605" s="67" t="str">
        <f>GRAPHS!U605</f>
        <v xml:space="preserve"> </v>
      </c>
      <c r="K605" s="69" t="str">
        <f>GRAPHS!V605</f>
        <v xml:space="preserve"> </v>
      </c>
    </row>
    <row r="606" spans="1:11">
      <c r="A606" s="70">
        <f>GRAPHS!I606</f>
        <v>60.300000000000587</v>
      </c>
      <c r="B606" s="67" t="str">
        <f>GRAPHS!J606</f>
        <v xml:space="preserve"> </v>
      </c>
      <c r="C606" s="67" t="str">
        <f>GRAPHS!L606</f>
        <v xml:space="preserve"> </v>
      </c>
      <c r="D606" s="67" t="str">
        <f>GRAPHS!O606</f>
        <v xml:space="preserve"> </v>
      </c>
      <c r="E606" s="67" t="str">
        <f>GRAPHS!P606</f>
        <v xml:space="preserve"> </v>
      </c>
      <c r="F606" s="68" t="str">
        <f>GRAPHS!Q606</f>
        <v xml:space="preserve"> </v>
      </c>
      <c r="G606" s="68" t="str">
        <f>GRAPHS!R606</f>
        <v xml:space="preserve"> </v>
      </c>
      <c r="H606" s="67" t="str">
        <f>GRAPHS!S606</f>
        <v xml:space="preserve"> </v>
      </c>
      <c r="I606" s="67" t="str">
        <f>GRAPHS!T606</f>
        <v xml:space="preserve"> </v>
      </c>
      <c r="J606" s="67" t="str">
        <f>GRAPHS!U606</f>
        <v xml:space="preserve"> </v>
      </c>
      <c r="K606" s="69" t="str">
        <f>GRAPHS!V606</f>
        <v xml:space="preserve"> </v>
      </c>
    </row>
    <row r="607" spans="1:11">
      <c r="A607" s="70">
        <f>GRAPHS!I607</f>
        <v>60.400000000000588</v>
      </c>
      <c r="B607" s="67" t="str">
        <f>GRAPHS!J607</f>
        <v xml:space="preserve"> </v>
      </c>
      <c r="C607" s="67" t="str">
        <f>GRAPHS!L607</f>
        <v xml:space="preserve"> </v>
      </c>
      <c r="D607" s="67" t="str">
        <f>GRAPHS!O607</f>
        <v xml:space="preserve"> </v>
      </c>
      <c r="E607" s="67" t="str">
        <f>GRAPHS!P607</f>
        <v xml:space="preserve"> </v>
      </c>
      <c r="F607" s="68" t="str">
        <f>GRAPHS!Q607</f>
        <v xml:space="preserve"> </v>
      </c>
      <c r="G607" s="68" t="str">
        <f>GRAPHS!R607</f>
        <v xml:space="preserve"> </v>
      </c>
      <c r="H607" s="67" t="str">
        <f>GRAPHS!S607</f>
        <v xml:space="preserve"> </v>
      </c>
      <c r="I607" s="67" t="str">
        <f>GRAPHS!T607</f>
        <v xml:space="preserve"> </v>
      </c>
      <c r="J607" s="67" t="str">
        <f>GRAPHS!U607</f>
        <v xml:space="preserve"> </v>
      </c>
      <c r="K607" s="69" t="str">
        <f>GRAPHS!V607</f>
        <v xml:space="preserve"> </v>
      </c>
    </row>
    <row r="608" spans="1:11">
      <c r="A608" s="70">
        <f>GRAPHS!I608</f>
        <v>60.50000000000059</v>
      </c>
      <c r="B608" s="67" t="str">
        <f>GRAPHS!J608</f>
        <v xml:space="preserve"> </v>
      </c>
      <c r="C608" s="67" t="str">
        <f>GRAPHS!L608</f>
        <v xml:space="preserve"> </v>
      </c>
      <c r="D608" s="67" t="str">
        <f>GRAPHS!O608</f>
        <v xml:space="preserve"> </v>
      </c>
      <c r="E608" s="67" t="str">
        <f>GRAPHS!P608</f>
        <v xml:space="preserve"> </v>
      </c>
      <c r="F608" s="68" t="str">
        <f>GRAPHS!Q608</f>
        <v xml:space="preserve"> </v>
      </c>
      <c r="G608" s="68" t="str">
        <f>GRAPHS!R608</f>
        <v xml:space="preserve"> </v>
      </c>
      <c r="H608" s="67" t="str">
        <f>GRAPHS!S608</f>
        <v xml:space="preserve"> </v>
      </c>
      <c r="I608" s="67" t="str">
        <f>GRAPHS!T608</f>
        <v xml:space="preserve"> </v>
      </c>
      <c r="J608" s="67" t="str">
        <f>GRAPHS!U608</f>
        <v xml:space="preserve"> </v>
      </c>
      <c r="K608" s="69" t="str">
        <f>GRAPHS!V608</f>
        <v xml:space="preserve"> </v>
      </c>
    </row>
    <row r="609" spans="1:11">
      <c r="A609" s="70">
        <f>GRAPHS!I609</f>
        <v>60.600000000000591</v>
      </c>
      <c r="B609" s="67" t="str">
        <f>GRAPHS!J609</f>
        <v xml:space="preserve"> </v>
      </c>
      <c r="C609" s="67" t="str">
        <f>GRAPHS!L609</f>
        <v xml:space="preserve"> </v>
      </c>
      <c r="D609" s="67" t="str">
        <f>GRAPHS!O609</f>
        <v xml:space="preserve"> </v>
      </c>
      <c r="E609" s="67" t="str">
        <f>GRAPHS!P609</f>
        <v xml:space="preserve"> </v>
      </c>
      <c r="F609" s="68" t="str">
        <f>GRAPHS!Q609</f>
        <v xml:space="preserve"> </v>
      </c>
      <c r="G609" s="68" t="str">
        <f>GRAPHS!R609</f>
        <v xml:space="preserve"> </v>
      </c>
      <c r="H609" s="67" t="str">
        <f>GRAPHS!S609</f>
        <v xml:space="preserve"> </v>
      </c>
      <c r="I609" s="67" t="str">
        <f>GRAPHS!T609</f>
        <v xml:space="preserve"> </v>
      </c>
      <c r="J609" s="67" t="str">
        <f>GRAPHS!U609</f>
        <v xml:space="preserve"> </v>
      </c>
      <c r="K609" s="69" t="str">
        <f>GRAPHS!V609</f>
        <v xml:space="preserve"> </v>
      </c>
    </row>
    <row r="610" spans="1:11">
      <c r="A610" s="70">
        <f>GRAPHS!I610</f>
        <v>60.700000000000593</v>
      </c>
      <c r="B610" s="67" t="str">
        <f>GRAPHS!J610</f>
        <v xml:space="preserve"> </v>
      </c>
      <c r="C610" s="67" t="str">
        <f>GRAPHS!L610</f>
        <v xml:space="preserve"> </v>
      </c>
      <c r="D610" s="67" t="str">
        <f>GRAPHS!O610</f>
        <v xml:space="preserve"> </v>
      </c>
      <c r="E610" s="67" t="str">
        <f>GRAPHS!P610</f>
        <v xml:space="preserve"> </v>
      </c>
      <c r="F610" s="68" t="str">
        <f>GRAPHS!Q610</f>
        <v xml:space="preserve"> </v>
      </c>
      <c r="G610" s="68" t="str">
        <f>GRAPHS!R610</f>
        <v xml:space="preserve"> </v>
      </c>
      <c r="H610" s="67" t="str">
        <f>GRAPHS!S610</f>
        <v xml:space="preserve"> </v>
      </c>
      <c r="I610" s="67" t="str">
        <f>GRAPHS!T610</f>
        <v xml:space="preserve"> </v>
      </c>
      <c r="J610" s="67" t="str">
        <f>GRAPHS!U610</f>
        <v xml:space="preserve"> </v>
      </c>
      <c r="K610" s="69" t="str">
        <f>GRAPHS!V610</f>
        <v xml:space="preserve"> </v>
      </c>
    </row>
    <row r="611" spans="1:11">
      <c r="A611" s="70">
        <f>GRAPHS!I611</f>
        <v>60.800000000000594</v>
      </c>
      <c r="B611" s="67" t="str">
        <f>GRAPHS!J611</f>
        <v xml:space="preserve"> </v>
      </c>
      <c r="C611" s="67" t="str">
        <f>GRAPHS!L611</f>
        <v xml:space="preserve"> </v>
      </c>
      <c r="D611" s="67" t="str">
        <f>GRAPHS!O611</f>
        <v xml:space="preserve"> </v>
      </c>
      <c r="E611" s="67" t="str">
        <f>GRAPHS!P611</f>
        <v xml:space="preserve"> </v>
      </c>
      <c r="F611" s="68" t="str">
        <f>GRAPHS!Q611</f>
        <v xml:space="preserve"> </v>
      </c>
      <c r="G611" s="68" t="str">
        <f>GRAPHS!R611</f>
        <v xml:space="preserve"> </v>
      </c>
      <c r="H611" s="67" t="str">
        <f>GRAPHS!S611</f>
        <v xml:space="preserve"> </v>
      </c>
      <c r="I611" s="67" t="str">
        <f>GRAPHS!T611</f>
        <v xml:space="preserve"> </v>
      </c>
      <c r="J611" s="67" t="str">
        <f>GRAPHS!U611</f>
        <v xml:space="preserve"> </v>
      </c>
      <c r="K611" s="69" t="str">
        <f>GRAPHS!V611</f>
        <v xml:space="preserve"> </v>
      </c>
    </row>
    <row r="612" spans="1:11">
      <c r="A612" s="70">
        <f>GRAPHS!I612</f>
        <v>60.900000000000595</v>
      </c>
      <c r="B612" s="67" t="str">
        <f>GRAPHS!J612</f>
        <v xml:space="preserve"> </v>
      </c>
      <c r="C612" s="67" t="str">
        <f>GRAPHS!L612</f>
        <v xml:space="preserve"> </v>
      </c>
      <c r="D612" s="67" t="str">
        <f>GRAPHS!O612</f>
        <v xml:space="preserve"> </v>
      </c>
      <c r="E612" s="67" t="str">
        <f>GRAPHS!P612</f>
        <v xml:space="preserve"> </v>
      </c>
      <c r="F612" s="68" t="str">
        <f>GRAPHS!Q612</f>
        <v xml:space="preserve"> </v>
      </c>
      <c r="G612" s="68" t="str">
        <f>GRAPHS!R612</f>
        <v xml:space="preserve"> </v>
      </c>
      <c r="H612" s="67" t="str">
        <f>GRAPHS!S612</f>
        <v xml:space="preserve"> </v>
      </c>
      <c r="I612" s="67" t="str">
        <f>GRAPHS!T612</f>
        <v xml:space="preserve"> </v>
      </c>
      <c r="J612" s="67" t="str">
        <f>GRAPHS!U612</f>
        <v xml:space="preserve"> </v>
      </c>
      <c r="K612" s="69" t="str">
        <f>GRAPHS!V612</f>
        <v xml:space="preserve"> </v>
      </c>
    </row>
    <row r="613" spans="1:11">
      <c r="A613" s="70">
        <f>GRAPHS!I613</f>
        <v>61.000000000000597</v>
      </c>
      <c r="B613" s="67" t="str">
        <f>GRAPHS!J613</f>
        <v xml:space="preserve"> </v>
      </c>
      <c r="C613" s="67" t="str">
        <f>GRAPHS!L613</f>
        <v xml:space="preserve"> </v>
      </c>
      <c r="D613" s="67" t="str">
        <f>GRAPHS!O613</f>
        <v xml:space="preserve"> </v>
      </c>
      <c r="E613" s="67" t="str">
        <f>GRAPHS!P613</f>
        <v xml:space="preserve"> </v>
      </c>
      <c r="F613" s="68" t="str">
        <f>GRAPHS!Q613</f>
        <v xml:space="preserve"> </v>
      </c>
      <c r="G613" s="68" t="str">
        <f>GRAPHS!R613</f>
        <v xml:space="preserve"> </v>
      </c>
      <c r="H613" s="67" t="str">
        <f>GRAPHS!S613</f>
        <v xml:space="preserve"> </v>
      </c>
      <c r="I613" s="67" t="str">
        <f>GRAPHS!T613</f>
        <v xml:space="preserve"> </v>
      </c>
      <c r="J613" s="67" t="str">
        <f>GRAPHS!U613</f>
        <v xml:space="preserve"> </v>
      </c>
      <c r="K613" s="69" t="str">
        <f>GRAPHS!V613</f>
        <v xml:space="preserve"> </v>
      </c>
    </row>
    <row r="614" spans="1:11">
      <c r="A614" s="70">
        <f>GRAPHS!I614</f>
        <v>61.100000000000598</v>
      </c>
      <c r="B614" s="67" t="str">
        <f>GRAPHS!J614</f>
        <v xml:space="preserve"> </v>
      </c>
      <c r="C614" s="67" t="str">
        <f>GRAPHS!L614</f>
        <v xml:space="preserve"> </v>
      </c>
      <c r="D614" s="67" t="str">
        <f>GRAPHS!O614</f>
        <v xml:space="preserve"> </v>
      </c>
      <c r="E614" s="67" t="str">
        <f>GRAPHS!P614</f>
        <v xml:space="preserve"> </v>
      </c>
      <c r="F614" s="68" t="str">
        <f>GRAPHS!Q614</f>
        <v xml:space="preserve"> </v>
      </c>
      <c r="G614" s="68" t="str">
        <f>GRAPHS!R614</f>
        <v xml:space="preserve"> </v>
      </c>
      <c r="H614" s="67" t="str">
        <f>GRAPHS!S614</f>
        <v xml:space="preserve"> </v>
      </c>
      <c r="I614" s="67" t="str">
        <f>GRAPHS!T614</f>
        <v xml:space="preserve"> </v>
      </c>
      <c r="J614" s="67" t="str">
        <f>GRAPHS!U614</f>
        <v xml:space="preserve"> </v>
      </c>
      <c r="K614" s="69" t="str">
        <f>GRAPHS!V614</f>
        <v xml:space="preserve"> </v>
      </c>
    </row>
    <row r="615" spans="1:11">
      <c r="A615" s="70">
        <f>GRAPHS!I615</f>
        <v>61.2000000000006</v>
      </c>
      <c r="B615" s="67" t="str">
        <f>GRAPHS!J615</f>
        <v xml:space="preserve"> </v>
      </c>
      <c r="C615" s="67" t="str">
        <f>GRAPHS!L615</f>
        <v xml:space="preserve"> </v>
      </c>
      <c r="D615" s="67" t="str">
        <f>GRAPHS!O615</f>
        <v xml:space="preserve"> </v>
      </c>
      <c r="E615" s="67" t="str">
        <f>GRAPHS!P615</f>
        <v xml:space="preserve"> </v>
      </c>
      <c r="F615" s="68" t="str">
        <f>GRAPHS!Q615</f>
        <v xml:space="preserve"> </v>
      </c>
      <c r="G615" s="68" t="str">
        <f>GRAPHS!R615</f>
        <v xml:space="preserve"> </v>
      </c>
      <c r="H615" s="67" t="str">
        <f>GRAPHS!S615</f>
        <v xml:space="preserve"> </v>
      </c>
      <c r="I615" s="67" t="str">
        <f>GRAPHS!T615</f>
        <v xml:space="preserve"> </v>
      </c>
      <c r="J615" s="67" t="str">
        <f>GRAPHS!U615</f>
        <v xml:space="preserve"> </v>
      </c>
      <c r="K615" s="69" t="str">
        <f>GRAPHS!V615</f>
        <v xml:space="preserve"> </v>
      </c>
    </row>
    <row r="616" spans="1:11">
      <c r="A616" s="70">
        <f>GRAPHS!I616</f>
        <v>61.300000000000601</v>
      </c>
      <c r="B616" s="67" t="str">
        <f>GRAPHS!J616</f>
        <v xml:space="preserve"> </v>
      </c>
      <c r="C616" s="67" t="str">
        <f>GRAPHS!L616</f>
        <v xml:space="preserve"> </v>
      </c>
      <c r="D616" s="67" t="str">
        <f>GRAPHS!O616</f>
        <v xml:space="preserve"> </v>
      </c>
      <c r="E616" s="67" t="str">
        <f>GRAPHS!P616</f>
        <v xml:space="preserve"> </v>
      </c>
      <c r="F616" s="68" t="str">
        <f>GRAPHS!Q616</f>
        <v xml:space="preserve"> </v>
      </c>
      <c r="G616" s="68" t="str">
        <f>GRAPHS!R616</f>
        <v xml:space="preserve"> </v>
      </c>
      <c r="H616" s="67" t="str">
        <f>GRAPHS!S616</f>
        <v xml:space="preserve"> </v>
      </c>
      <c r="I616" s="67" t="str">
        <f>GRAPHS!T616</f>
        <v xml:space="preserve"> </v>
      </c>
      <c r="J616" s="67" t="str">
        <f>GRAPHS!U616</f>
        <v xml:space="preserve"> </v>
      </c>
      <c r="K616" s="69" t="str">
        <f>GRAPHS!V616</f>
        <v xml:space="preserve"> </v>
      </c>
    </row>
    <row r="617" spans="1:11">
      <c r="A617" s="70">
        <f>GRAPHS!I617</f>
        <v>61.400000000000603</v>
      </c>
      <c r="B617" s="67" t="str">
        <f>GRAPHS!J617</f>
        <v xml:space="preserve"> </v>
      </c>
      <c r="C617" s="67" t="str">
        <f>GRAPHS!L617</f>
        <v xml:space="preserve"> </v>
      </c>
      <c r="D617" s="67" t="str">
        <f>GRAPHS!O617</f>
        <v xml:space="preserve"> </v>
      </c>
      <c r="E617" s="67" t="str">
        <f>GRAPHS!P617</f>
        <v xml:space="preserve"> </v>
      </c>
      <c r="F617" s="68" t="str">
        <f>GRAPHS!Q617</f>
        <v xml:space="preserve"> </v>
      </c>
      <c r="G617" s="68" t="str">
        <f>GRAPHS!R617</f>
        <v xml:space="preserve"> </v>
      </c>
      <c r="H617" s="67" t="str">
        <f>GRAPHS!S617</f>
        <v xml:space="preserve"> </v>
      </c>
      <c r="I617" s="67" t="str">
        <f>GRAPHS!T617</f>
        <v xml:space="preserve"> </v>
      </c>
      <c r="J617" s="67" t="str">
        <f>GRAPHS!U617</f>
        <v xml:space="preserve"> </v>
      </c>
      <c r="K617" s="69" t="str">
        <f>GRAPHS!V617</f>
        <v xml:space="preserve"> </v>
      </c>
    </row>
    <row r="618" spans="1:11">
      <c r="A618" s="70">
        <f>GRAPHS!I618</f>
        <v>61.500000000000604</v>
      </c>
      <c r="B618" s="67" t="str">
        <f>GRAPHS!J618</f>
        <v xml:space="preserve"> </v>
      </c>
      <c r="C618" s="67" t="str">
        <f>GRAPHS!L618</f>
        <v xml:space="preserve"> </v>
      </c>
      <c r="D618" s="67" t="str">
        <f>GRAPHS!O618</f>
        <v xml:space="preserve"> </v>
      </c>
      <c r="E618" s="67" t="str">
        <f>GRAPHS!P618</f>
        <v xml:space="preserve"> </v>
      </c>
      <c r="F618" s="68" t="str">
        <f>GRAPHS!Q618</f>
        <v xml:space="preserve"> </v>
      </c>
      <c r="G618" s="68" t="str">
        <f>GRAPHS!R618</f>
        <v xml:space="preserve"> </v>
      </c>
      <c r="H618" s="67" t="str">
        <f>GRAPHS!S618</f>
        <v xml:space="preserve"> </v>
      </c>
      <c r="I618" s="67" t="str">
        <f>GRAPHS!T618</f>
        <v xml:space="preserve"> </v>
      </c>
      <c r="J618" s="67" t="str">
        <f>GRAPHS!U618</f>
        <v xml:space="preserve"> </v>
      </c>
      <c r="K618" s="69" t="str">
        <f>GRAPHS!V618</f>
        <v xml:space="preserve"> </v>
      </c>
    </row>
    <row r="619" spans="1:11">
      <c r="A619" s="70">
        <f>GRAPHS!I619</f>
        <v>61.600000000000605</v>
      </c>
      <c r="B619" s="67" t="str">
        <f>GRAPHS!J619</f>
        <v xml:space="preserve"> </v>
      </c>
      <c r="C619" s="67" t="str">
        <f>GRAPHS!L619</f>
        <v xml:space="preserve"> </v>
      </c>
      <c r="D619" s="67" t="str">
        <f>GRAPHS!O619</f>
        <v xml:space="preserve"> </v>
      </c>
      <c r="E619" s="67" t="str">
        <f>GRAPHS!P619</f>
        <v xml:space="preserve"> </v>
      </c>
      <c r="F619" s="68" t="str">
        <f>GRAPHS!Q619</f>
        <v xml:space="preserve"> </v>
      </c>
      <c r="G619" s="68" t="str">
        <f>GRAPHS!R619</f>
        <v xml:space="preserve"> </v>
      </c>
      <c r="H619" s="67" t="str">
        <f>GRAPHS!S619</f>
        <v xml:space="preserve"> </v>
      </c>
      <c r="I619" s="67" t="str">
        <f>GRAPHS!T619</f>
        <v xml:space="preserve"> </v>
      </c>
      <c r="J619" s="67" t="str">
        <f>GRAPHS!U619</f>
        <v xml:space="preserve"> </v>
      </c>
      <c r="K619" s="69" t="str">
        <f>GRAPHS!V619</f>
        <v xml:space="preserve"> </v>
      </c>
    </row>
    <row r="620" spans="1:11">
      <c r="A620" s="70">
        <f>GRAPHS!I620</f>
        <v>61.700000000000607</v>
      </c>
      <c r="B620" s="67" t="str">
        <f>GRAPHS!J620</f>
        <v xml:space="preserve"> </v>
      </c>
      <c r="C620" s="67" t="str">
        <f>GRAPHS!L620</f>
        <v xml:space="preserve"> </v>
      </c>
      <c r="D620" s="67" t="str">
        <f>GRAPHS!O620</f>
        <v xml:space="preserve"> </v>
      </c>
      <c r="E620" s="67" t="str">
        <f>GRAPHS!P620</f>
        <v xml:space="preserve"> </v>
      </c>
      <c r="F620" s="68" t="str">
        <f>GRAPHS!Q620</f>
        <v xml:space="preserve"> </v>
      </c>
      <c r="G620" s="68" t="str">
        <f>GRAPHS!R620</f>
        <v xml:space="preserve"> </v>
      </c>
      <c r="H620" s="67" t="str">
        <f>GRAPHS!S620</f>
        <v xml:space="preserve"> </v>
      </c>
      <c r="I620" s="67" t="str">
        <f>GRAPHS!T620</f>
        <v xml:space="preserve"> </v>
      </c>
      <c r="J620" s="67" t="str">
        <f>GRAPHS!U620</f>
        <v xml:space="preserve"> </v>
      </c>
      <c r="K620" s="69" t="str">
        <f>GRAPHS!V620</f>
        <v xml:space="preserve"> </v>
      </c>
    </row>
    <row r="621" spans="1:11">
      <c r="A621" s="70">
        <f>GRAPHS!I621</f>
        <v>61.800000000000608</v>
      </c>
      <c r="B621" s="67" t="str">
        <f>GRAPHS!J621</f>
        <v xml:space="preserve"> </v>
      </c>
      <c r="C621" s="67" t="str">
        <f>GRAPHS!L621</f>
        <v xml:space="preserve"> </v>
      </c>
      <c r="D621" s="67" t="str">
        <f>GRAPHS!O621</f>
        <v xml:space="preserve"> </v>
      </c>
      <c r="E621" s="67" t="str">
        <f>GRAPHS!P621</f>
        <v xml:space="preserve"> </v>
      </c>
      <c r="F621" s="68" t="str">
        <f>GRAPHS!Q621</f>
        <v xml:space="preserve"> </v>
      </c>
      <c r="G621" s="68" t="str">
        <f>GRAPHS!R621</f>
        <v xml:space="preserve"> </v>
      </c>
      <c r="H621" s="67" t="str">
        <f>GRAPHS!S621</f>
        <v xml:space="preserve"> </v>
      </c>
      <c r="I621" s="67" t="str">
        <f>GRAPHS!T621</f>
        <v xml:space="preserve"> </v>
      </c>
      <c r="J621" s="67" t="str">
        <f>GRAPHS!U621</f>
        <v xml:space="preserve"> </v>
      </c>
      <c r="K621" s="69" t="str">
        <f>GRAPHS!V621</f>
        <v xml:space="preserve"> </v>
      </c>
    </row>
    <row r="622" spans="1:11">
      <c r="A622" s="70">
        <f>GRAPHS!I622</f>
        <v>61.90000000000061</v>
      </c>
      <c r="B622" s="67" t="str">
        <f>GRAPHS!J622</f>
        <v xml:space="preserve"> </v>
      </c>
      <c r="C622" s="67" t="str">
        <f>GRAPHS!L622</f>
        <v xml:space="preserve"> </v>
      </c>
      <c r="D622" s="67" t="str">
        <f>GRAPHS!O622</f>
        <v xml:space="preserve"> </v>
      </c>
      <c r="E622" s="67" t="str">
        <f>GRAPHS!P622</f>
        <v xml:space="preserve"> </v>
      </c>
      <c r="F622" s="68" t="str">
        <f>GRAPHS!Q622</f>
        <v xml:space="preserve"> </v>
      </c>
      <c r="G622" s="68" t="str">
        <f>GRAPHS!R622</f>
        <v xml:space="preserve"> </v>
      </c>
      <c r="H622" s="67" t="str">
        <f>GRAPHS!S622</f>
        <v xml:space="preserve"> </v>
      </c>
      <c r="I622" s="67" t="str">
        <f>GRAPHS!T622</f>
        <v xml:space="preserve"> </v>
      </c>
      <c r="J622" s="67" t="str">
        <f>GRAPHS!U622</f>
        <v xml:space="preserve"> </v>
      </c>
      <c r="K622" s="69" t="str">
        <f>GRAPHS!V622</f>
        <v xml:space="preserve"> </v>
      </c>
    </row>
    <row r="623" spans="1:11">
      <c r="A623" s="70">
        <f>GRAPHS!I623</f>
        <v>62.000000000000611</v>
      </c>
      <c r="B623" s="67" t="str">
        <f>GRAPHS!J623</f>
        <v xml:space="preserve"> </v>
      </c>
      <c r="C623" s="67" t="str">
        <f>GRAPHS!L623</f>
        <v xml:space="preserve"> </v>
      </c>
      <c r="D623" s="67" t="str">
        <f>GRAPHS!O623</f>
        <v xml:space="preserve"> </v>
      </c>
      <c r="E623" s="67" t="str">
        <f>GRAPHS!P623</f>
        <v xml:space="preserve"> </v>
      </c>
      <c r="F623" s="68" t="str">
        <f>GRAPHS!Q623</f>
        <v xml:space="preserve"> </v>
      </c>
      <c r="G623" s="68" t="str">
        <f>GRAPHS!R623</f>
        <v xml:space="preserve"> </v>
      </c>
      <c r="H623" s="67" t="str">
        <f>GRAPHS!S623</f>
        <v xml:space="preserve"> </v>
      </c>
      <c r="I623" s="67" t="str">
        <f>GRAPHS!T623</f>
        <v xml:space="preserve"> </v>
      </c>
      <c r="J623" s="67" t="str">
        <f>GRAPHS!U623</f>
        <v xml:space="preserve"> </v>
      </c>
      <c r="K623" s="69" t="str">
        <f>GRAPHS!V623</f>
        <v xml:space="preserve"> </v>
      </c>
    </row>
    <row r="624" spans="1:11">
      <c r="A624" s="70">
        <f>GRAPHS!I624</f>
        <v>62.100000000000612</v>
      </c>
      <c r="B624" s="67" t="str">
        <f>GRAPHS!J624</f>
        <v xml:space="preserve"> </v>
      </c>
      <c r="C624" s="67" t="str">
        <f>GRAPHS!L624</f>
        <v xml:space="preserve"> </v>
      </c>
      <c r="D624" s="67" t="str">
        <f>GRAPHS!O624</f>
        <v xml:space="preserve"> </v>
      </c>
      <c r="E624" s="67" t="str">
        <f>GRAPHS!P624</f>
        <v xml:space="preserve"> </v>
      </c>
      <c r="F624" s="68" t="str">
        <f>GRAPHS!Q624</f>
        <v xml:space="preserve"> </v>
      </c>
      <c r="G624" s="68" t="str">
        <f>GRAPHS!R624</f>
        <v xml:space="preserve"> </v>
      </c>
      <c r="H624" s="67" t="str">
        <f>GRAPHS!S624</f>
        <v xml:space="preserve"> </v>
      </c>
      <c r="I624" s="67" t="str">
        <f>GRAPHS!T624</f>
        <v xml:space="preserve"> </v>
      </c>
      <c r="J624" s="67" t="str">
        <f>GRAPHS!U624</f>
        <v xml:space="preserve"> </v>
      </c>
      <c r="K624" s="69" t="str">
        <f>GRAPHS!V624</f>
        <v xml:space="preserve"> </v>
      </c>
    </row>
    <row r="625" spans="1:11">
      <c r="A625" s="70">
        <f>GRAPHS!I625</f>
        <v>62.200000000000614</v>
      </c>
      <c r="B625" s="67" t="str">
        <f>GRAPHS!J625</f>
        <v xml:space="preserve"> </v>
      </c>
      <c r="C625" s="67" t="str">
        <f>GRAPHS!L625</f>
        <v xml:space="preserve"> </v>
      </c>
      <c r="D625" s="67" t="str">
        <f>GRAPHS!O625</f>
        <v xml:space="preserve"> </v>
      </c>
      <c r="E625" s="67" t="str">
        <f>GRAPHS!P625</f>
        <v xml:space="preserve"> </v>
      </c>
      <c r="F625" s="68" t="str">
        <f>GRAPHS!Q625</f>
        <v xml:space="preserve"> </v>
      </c>
      <c r="G625" s="68" t="str">
        <f>GRAPHS!R625</f>
        <v xml:space="preserve"> </v>
      </c>
      <c r="H625" s="67" t="str">
        <f>GRAPHS!S625</f>
        <v xml:space="preserve"> </v>
      </c>
      <c r="I625" s="67" t="str">
        <f>GRAPHS!T625</f>
        <v xml:space="preserve"> </v>
      </c>
      <c r="J625" s="67" t="str">
        <f>GRAPHS!U625</f>
        <v xml:space="preserve"> </v>
      </c>
      <c r="K625" s="69" t="str">
        <f>GRAPHS!V625</f>
        <v xml:space="preserve"> </v>
      </c>
    </row>
    <row r="626" spans="1:11">
      <c r="A626" s="70">
        <f>GRAPHS!I626</f>
        <v>62.300000000000615</v>
      </c>
      <c r="B626" s="67" t="str">
        <f>GRAPHS!J626</f>
        <v xml:space="preserve"> </v>
      </c>
      <c r="C626" s="67" t="str">
        <f>GRAPHS!L626</f>
        <v xml:space="preserve"> </v>
      </c>
      <c r="D626" s="67" t="str">
        <f>GRAPHS!O626</f>
        <v xml:space="preserve"> </v>
      </c>
      <c r="E626" s="67" t="str">
        <f>GRAPHS!P626</f>
        <v xml:space="preserve"> </v>
      </c>
      <c r="F626" s="68" t="str">
        <f>GRAPHS!Q626</f>
        <v xml:space="preserve"> </v>
      </c>
      <c r="G626" s="68" t="str">
        <f>GRAPHS!R626</f>
        <v xml:space="preserve"> </v>
      </c>
      <c r="H626" s="67" t="str">
        <f>GRAPHS!S626</f>
        <v xml:space="preserve"> </v>
      </c>
      <c r="I626" s="67" t="str">
        <f>GRAPHS!T626</f>
        <v xml:space="preserve"> </v>
      </c>
      <c r="J626" s="67" t="str">
        <f>GRAPHS!U626</f>
        <v xml:space="preserve"> </v>
      </c>
      <c r="K626" s="69" t="str">
        <f>GRAPHS!V626</f>
        <v xml:space="preserve"> </v>
      </c>
    </row>
    <row r="627" spans="1:11">
      <c r="A627" s="70">
        <f>GRAPHS!I627</f>
        <v>62.400000000000617</v>
      </c>
      <c r="B627" s="67" t="str">
        <f>GRAPHS!J627</f>
        <v xml:space="preserve"> </v>
      </c>
      <c r="C627" s="67" t="str">
        <f>GRAPHS!L627</f>
        <v xml:space="preserve"> </v>
      </c>
      <c r="D627" s="67" t="str">
        <f>GRAPHS!O627</f>
        <v xml:space="preserve"> </v>
      </c>
      <c r="E627" s="67" t="str">
        <f>GRAPHS!P627</f>
        <v xml:space="preserve"> </v>
      </c>
      <c r="F627" s="68" t="str">
        <f>GRAPHS!Q627</f>
        <v xml:space="preserve"> </v>
      </c>
      <c r="G627" s="68" t="str">
        <f>GRAPHS!R627</f>
        <v xml:space="preserve"> </v>
      </c>
      <c r="H627" s="67" t="str">
        <f>GRAPHS!S627</f>
        <v xml:space="preserve"> </v>
      </c>
      <c r="I627" s="67" t="str">
        <f>GRAPHS!T627</f>
        <v xml:space="preserve"> </v>
      </c>
      <c r="J627" s="67" t="str">
        <f>GRAPHS!U627</f>
        <v xml:space="preserve"> </v>
      </c>
      <c r="K627" s="69" t="str">
        <f>GRAPHS!V627</f>
        <v xml:space="preserve"> </v>
      </c>
    </row>
    <row r="628" spans="1:11">
      <c r="A628" s="70">
        <f>GRAPHS!I628</f>
        <v>62.500000000000618</v>
      </c>
      <c r="B628" s="67" t="str">
        <f>GRAPHS!J628</f>
        <v xml:space="preserve"> </v>
      </c>
      <c r="C628" s="67" t="str">
        <f>GRAPHS!L628</f>
        <v xml:space="preserve"> </v>
      </c>
      <c r="D628" s="67" t="str">
        <f>GRAPHS!O628</f>
        <v xml:space="preserve"> </v>
      </c>
      <c r="E628" s="67" t="str">
        <f>GRAPHS!P628</f>
        <v xml:space="preserve"> </v>
      </c>
      <c r="F628" s="68" t="str">
        <f>GRAPHS!Q628</f>
        <v xml:space="preserve"> </v>
      </c>
      <c r="G628" s="68" t="str">
        <f>GRAPHS!R628</f>
        <v xml:space="preserve"> </v>
      </c>
      <c r="H628" s="67" t="str">
        <f>GRAPHS!S628</f>
        <v xml:space="preserve"> </v>
      </c>
      <c r="I628" s="67" t="str">
        <f>GRAPHS!T628</f>
        <v xml:space="preserve"> </v>
      </c>
      <c r="J628" s="67" t="str">
        <f>GRAPHS!U628</f>
        <v xml:space="preserve"> </v>
      </c>
      <c r="K628" s="69" t="str">
        <f>GRAPHS!V628</f>
        <v xml:space="preserve"> </v>
      </c>
    </row>
    <row r="629" spans="1:11">
      <c r="A629" s="70">
        <f>GRAPHS!I629</f>
        <v>62.60000000000062</v>
      </c>
      <c r="B629" s="67" t="str">
        <f>GRAPHS!J629</f>
        <v xml:space="preserve"> </v>
      </c>
      <c r="C629" s="67" t="str">
        <f>GRAPHS!L629</f>
        <v xml:space="preserve"> </v>
      </c>
      <c r="D629" s="67" t="str">
        <f>GRAPHS!O629</f>
        <v xml:space="preserve"> </v>
      </c>
      <c r="E629" s="67" t="str">
        <f>GRAPHS!P629</f>
        <v xml:space="preserve"> </v>
      </c>
      <c r="F629" s="68" t="str">
        <f>GRAPHS!Q629</f>
        <v xml:space="preserve"> </v>
      </c>
      <c r="G629" s="68" t="str">
        <f>GRAPHS!R629</f>
        <v xml:space="preserve"> </v>
      </c>
      <c r="H629" s="67" t="str">
        <f>GRAPHS!S629</f>
        <v xml:space="preserve"> </v>
      </c>
      <c r="I629" s="67" t="str">
        <f>GRAPHS!T629</f>
        <v xml:space="preserve"> </v>
      </c>
      <c r="J629" s="67" t="str">
        <f>GRAPHS!U629</f>
        <v xml:space="preserve"> </v>
      </c>
      <c r="K629" s="69" t="str">
        <f>GRAPHS!V629</f>
        <v xml:space="preserve"> </v>
      </c>
    </row>
    <row r="630" spans="1:11">
      <c r="A630" s="70">
        <f>GRAPHS!I630</f>
        <v>62.700000000000621</v>
      </c>
      <c r="B630" s="67" t="str">
        <f>GRAPHS!J630</f>
        <v xml:space="preserve"> </v>
      </c>
      <c r="C630" s="67" t="str">
        <f>GRAPHS!L630</f>
        <v xml:space="preserve"> </v>
      </c>
      <c r="D630" s="67" t="str">
        <f>GRAPHS!O630</f>
        <v xml:space="preserve"> </v>
      </c>
      <c r="E630" s="67" t="str">
        <f>GRAPHS!P630</f>
        <v xml:space="preserve"> </v>
      </c>
      <c r="F630" s="68" t="str">
        <f>GRAPHS!Q630</f>
        <v xml:space="preserve"> </v>
      </c>
      <c r="G630" s="68" t="str">
        <f>GRAPHS!R630</f>
        <v xml:space="preserve"> </v>
      </c>
      <c r="H630" s="67" t="str">
        <f>GRAPHS!S630</f>
        <v xml:space="preserve"> </v>
      </c>
      <c r="I630" s="67" t="str">
        <f>GRAPHS!T630</f>
        <v xml:space="preserve"> </v>
      </c>
      <c r="J630" s="67" t="str">
        <f>GRAPHS!U630</f>
        <v xml:space="preserve"> </v>
      </c>
      <c r="K630" s="69" t="str">
        <f>GRAPHS!V630</f>
        <v xml:space="preserve"> </v>
      </c>
    </row>
    <row r="631" spans="1:11">
      <c r="A631" s="70">
        <f>GRAPHS!I631</f>
        <v>62.800000000000622</v>
      </c>
      <c r="B631" s="67" t="str">
        <f>GRAPHS!J631</f>
        <v xml:space="preserve"> </v>
      </c>
      <c r="C631" s="67" t="str">
        <f>GRAPHS!L631</f>
        <v xml:space="preserve"> </v>
      </c>
      <c r="D631" s="67" t="str">
        <f>GRAPHS!O631</f>
        <v xml:space="preserve"> </v>
      </c>
      <c r="E631" s="67" t="str">
        <f>GRAPHS!P631</f>
        <v xml:space="preserve"> </v>
      </c>
      <c r="F631" s="68" t="str">
        <f>GRAPHS!Q631</f>
        <v xml:space="preserve"> </v>
      </c>
      <c r="G631" s="68" t="str">
        <f>GRAPHS!R631</f>
        <v xml:space="preserve"> </v>
      </c>
      <c r="H631" s="67" t="str">
        <f>GRAPHS!S631</f>
        <v xml:space="preserve"> </v>
      </c>
      <c r="I631" s="67" t="str">
        <f>GRAPHS!T631</f>
        <v xml:space="preserve"> </v>
      </c>
      <c r="J631" s="67" t="str">
        <f>GRAPHS!U631</f>
        <v xml:space="preserve"> </v>
      </c>
      <c r="K631" s="69" t="str">
        <f>GRAPHS!V631</f>
        <v xml:space="preserve"> </v>
      </c>
    </row>
    <row r="632" spans="1:11">
      <c r="A632" s="70">
        <f>GRAPHS!I632</f>
        <v>62.900000000000624</v>
      </c>
      <c r="B632" s="67" t="str">
        <f>GRAPHS!J632</f>
        <v xml:space="preserve"> </v>
      </c>
      <c r="C632" s="67" t="str">
        <f>GRAPHS!L632</f>
        <v xml:space="preserve"> </v>
      </c>
      <c r="D632" s="67" t="str">
        <f>GRAPHS!O632</f>
        <v xml:space="preserve"> </v>
      </c>
      <c r="E632" s="67" t="str">
        <f>GRAPHS!P632</f>
        <v xml:space="preserve"> </v>
      </c>
      <c r="F632" s="68" t="str">
        <f>GRAPHS!Q632</f>
        <v xml:space="preserve"> </v>
      </c>
      <c r="G632" s="68" t="str">
        <f>GRAPHS!R632</f>
        <v xml:space="preserve"> </v>
      </c>
      <c r="H632" s="67" t="str">
        <f>GRAPHS!S632</f>
        <v xml:space="preserve"> </v>
      </c>
      <c r="I632" s="67" t="str">
        <f>GRAPHS!T632</f>
        <v xml:space="preserve"> </v>
      </c>
      <c r="J632" s="67" t="str">
        <f>GRAPHS!U632</f>
        <v xml:space="preserve"> </v>
      </c>
      <c r="K632" s="69" t="str">
        <f>GRAPHS!V632</f>
        <v xml:space="preserve"> </v>
      </c>
    </row>
    <row r="633" spans="1:11">
      <c r="A633" s="70">
        <f>GRAPHS!I633</f>
        <v>63.000000000000625</v>
      </c>
      <c r="B633" s="67" t="str">
        <f>GRAPHS!J633</f>
        <v xml:space="preserve"> </v>
      </c>
      <c r="C633" s="67" t="str">
        <f>GRAPHS!L633</f>
        <v xml:space="preserve"> </v>
      </c>
      <c r="D633" s="67" t="str">
        <f>GRAPHS!O633</f>
        <v xml:space="preserve"> </v>
      </c>
      <c r="E633" s="67" t="str">
        <f>GRAPHS!P633</f>
        <v xml:space="preserve"> </v>
      </c>
      <c r="F633" s="68" t="str">
        <f>GRAPHS!Q633</f>
        <v xml:space="preserve"> </v>
      </c>
      <c r="G633" s="68" t="str">
        <f>GRAPHS!R633</f>
        <v xml:space="preserve"> </v>
      </c>
      <c r="H633" s="67" t="str">
        <f>GRAPHS!S633</f>
        <v xml:space="preserve"> </v>
      </c>
      <c r="I633" s="67" t="str">
        <f>GRAPHS!T633</f>
        <v xml:space="preserve"> </v>
      </c>
      <c r="J633" s="67" t="str">
        <f>GRAPHS!U633</f>
        <v xml:space="preserve"> </v>
      </c>
      <c r="K633" s="69" t="str">
        <f>GRAPHS!V633</f>
        <v xml:space="preserve"> </v>
      </c>
    </row>
    <row r="634" spans="1:11">
      <c r="A634" s="70">
        <f>GRAPHS!I634</f>
        <v>63.100000000000627</v>
      </c>
      <c r="B634" s="67" t="str">
        <f>GRAPHS!J634</f>
        <v xml:space="preserve"> </v>
      </c>
      <c r="C634" s="67" t="str">
        <f>GRAPHS!L634</f>
        <v xml:space="preserve"> </v>
      </c>
      <c r="D634" s="67" t="str">
        <f>GRAPHS!O634</f>
        <v xml:space="preserve"> </v>
      </c>
      <c r="E634" s="67" t="str">
        <f>GRAPHS!P634</f>
        <v xml:space="preserve"> </v>
      </c>
      <c r="F634" s="68" t="str">
        <f>GRAPHS!Q634</f>
        <v xml:space="preserve"> </v>
      </c>
      <c r="G634" s="68" t="str">
        <f>GRAPHS!R634</f>
        <v xml:space="preserve"> </v>
      </c>
      <c r="H634" s="67" t="str">
        <f>GRAPHS!S634</f>
        <v xml:space="preserve"> </v>
      </c>
      <c r="I634" s="67" t="str">
        <f>GRAPHS!T634</f>
        <v xml:space="preserve"> </v>
      </c>
      <c r="J634" s="67" t="str">
        <f>GRAPHS!U634</f>
        <v xml:space="preserve"> </v>
      </c>
      <c r="K634" s="69" t="str">
        <f>GRAPHS!V634</f>
        <v xml:space="preserve"> </v>
      </c>
    </row>
    <row r="635" spans="1:11">
      <c r="A635" s="70">
        <f>GRAPHS!I635</f>
        <v>63.200000000000628</v>
      </c>
      <c r="B635" s="67" t="str">
        <f>GRAPHS!J635</f>
        <v xml:space="preserve"> </v>
      </c>
      <c r="C635" s="67" t="str">
        <f>GRAPHS!L635</f>
        <v xml:space="preserve"> </v>
      </c>
      <c r="D635" s="67" t="str">
        <f>GRAPHS!O635</f>
        <v xml:space="preserve"> </v>
      </c>
      <c r="E635" s="67" t="str">
        <f>GRAPHS!P635</f>
        <v xml:space="preserve"> </v>
      </c>
      <c r="F635" s="68" t="str">
        <f>GRAPHS!Q635</f>
        <v xml:space="preserve"> </v>
      </c>
      <c r="G635" s="68" t="str">
        <f>GRAPHS!R635</f>
        <v xml:space="preserve"> </v>
      </c>
      <c r="H635" s="67" t="str">
        <f>GRAPHS!S635</f>
        <v xml:space="preserve"> </v>
      </c>
      <c r="I635" s="67" t="str">
        <f>GRAPHS!T635</f>
        <v xml:space="preserve"> </v>
      </c>
      <c r="J635" s="67" t="str">
        <f>GRAPHS!U635</f>
        <v xml:space="preserve"> </v>
      </c>
      <c r="K635" s="69" t="str">
        <f>GRAPHS!V635</f>
        <v xml:space="preserve"> </v>
      </c>
    </row>
    <row r="636" spans="1:11">
      <c r="A636" s="70">
        <f>GRAPHS!I636</f>
        <v>63.30000000000063</v>
      </c>
      <c r="B636" s="67" t="str">
        <f>GRAPHS!J636</f>
        <v xml:space="preserve"> </v>
      </c>
      <c r="C636" s="67" t="str">
        <f>GRAPHS!L636</f>
        <v xml:space="preserve"> </v>
      </c>
      <c r="D636" s="67" t="str">
        <f>GRAPHS!O636</f>
        <v xml:space="preserve"> </v>
      </c>
      <c r="E636" s="67" t="str">
        <f>GRAPHS!P636</f>
        <v xml:space="preserve"> </v>
      </c>
      <c r="F636" s="68" t="str">
        <f>GRAPHS!Q636</f>
        <v xml:space="preserve"> </v>
      </c>
      <c r="G636" s="68" t="str">
        <f>GRAPHS!R636</f>
        <v xml:space="preserve"> </v>
      </c>
      <c r="H636" s="67" t="str">
        <f>GRAPHS!S636</f>
        <v xml:space="preserve"> </v>
      </c>
      <c r="I636" s="67" t="str">
        <f>GRAPHS!T636</f>
        <v xml:space="preserve"> </v>
      </c>
      <c r="J636" s="67" t="str">
        <f>GRAPHS!U636</f>
        <v xml:space="preserve"> </v>
      </c>
      <c r="K636" s="69" t="str">
        <f>GRAPHS!V636</f>
        <v xml:space="preserve"> </v>
      </c>
    </row>
    <row r="637" spans="1:11">
      <c r="A637" s="70">
        <f>GRAPHS!I637</f>
        <v>63.400000000000631</v>
      </c>
      <c r="B637" s="67" t="str">
        <f>GRAPHS!J637</f>
        <v xml:space="preserve"> </v>
      </c>
      <c r="C637" s="67" t="str">
        <f>GRAPHS!L637</f>
        <v xml:space="preserve"> </v>
      </c>
      <c r="D637" s="67" t="str">
        <f>GRAPHS!O637</f>
        <v xml:space="preserve"> </v>
      </c>
      <c r="E637" s="67" t="str">
        <f>GRAPHS!P637</f>
        <v xml:space="preserve"> </v>
      </c>
      <c r="F637" s="68" t="str">
        <f>GRAPHS!Q637</f>
        <v xml:space="preserve"> </v>
      </c>
      <c r="G637" s="68" t="str">
        <f>GRAPHS!R637</f>
        <v xml:space="preserve"> </v>
      </c>
      <c r="H637" s="67" t="str">
        <f>GRAPHS!S637</f>
        <v xml:space="preserve"> </v>
      </c>
      <c r="I637" s="67" t="str">
        <f>GRAPHS!T637</f>
        <v xml:space="preserve"> </v>
      </c>
      <c r="J637" s="67" t="str">
        <f>GRAPHS!U637</f>
        <v xml:space="preserve"> </v>
      </c>
      <c r="K637" s="69" t="str">
        <f>GRAPHS!V637</f>
        <v xml:space="preserve"> </v>
      </c>
    </row>
    <row r="638" spans="1:11">
      <c r="A638" s="70">
        <f>GRAPHS!I638</f>
        <v>63.500000000000632</v>
      </c>
      <c r="B638" s="67" t="str">
        <f>GRAPHS!J638</f>
        <v xml:space="preserve"> </v>
      </c>
      <c r="C638" s="67" t="str">
        <f>GRAPHS!L638</f>
        <v xml:space="preserve"> </v>
      </c>
      <c r="D638" s="67" t="str">
        <f>GRAPHS!O638</f>
        <v xml:space="preserve"> </v>
      </c>
      <c r="E638" s="67" t="str">
        <f>GRAPHS!P638</f>
        <v xml:space="preserve"> </v>
      </c>
      <c r="F638" s="68" t="str">
        <f>GRAPHS!Q638</f>
        <v xml:space="preserve"> </v>
      </c>
      <c r="G638" s="68" t="str">
        <f>GRAPHS!R638</f>
        <v xml:space="preserve"> </v>
      </c>
      <c r="H638" s="67" t="str">
        <f>GRAPHS!S638</f>
        <v xml:space="preserve"> </v>
      </c>
      <c r="I638" s="67" t="str">
        <f>GRAPHS!T638</f>
        <v xml:space="preserve"> </v>
      </c>
      <c r="J638" s="67" t="str">
        <f>GRAPHS!U638</f>
        <v xml:space="preserve"> </v>
      </c>
      <c r="K638" s="69" t="str">
        <f>GRAPHS!V638</f>
        <v xml:space="preserve"> </v>
      </c>
    </row>
    <row r="639" spans="1:11">
      <c r="A639" s="70">
        <f>GRAPHS!I639</f>
        <v>63.600000000000634</v>
      </c>
      <c r="B639" s="67" t="str">
        <f>GRAPHS!J639</f>
        <v xml:space="preserve"> </v>
      </c>
      <c r="C639" s="67" t="str">
        <f>GRAPHS!L639</f>
        <v xml:space="preserve"> </v>
      </c>
      <c r="D639" s="67" t="str">
        <f>GRAPHS!O639</f>
        <v xml:space="preserve"> </v>
      </c>
      <c r="E639" s="67" t="str">
        <f>GRAPHS!P639</f>
        <v xml:space="preserve"> </v>
      </c>
      <c r="F639" s="68" t="str">
        <f>GRAPHS!Q639</f>
        <v xml:space="preserve"> </v>
      </c>
      <c r="G639" s="68" t="str">
        <f>GRAPHS!R639</f>
        <v xml:space="preserve"> </v>
      </c>
      <c r="H639" s="67" t="str">
        <f>GRAPHS!S639</f>
        <v xml:space="preserve"> </v>
      </c>
      <c r="I639" s="67" t="str">
        <f>GRAPHS!T639</f>
        <v xml:space="preserve"> </v>
      </c>
      <c r="J639" s="67" t="str">
        <f>GRAPHS!U639</f>
        <v xml:space="preserve"> </v>
      </c>
      <c r="K639" s="69" t="str">
        <f>GRAPHS!V639</f>
        <v xml:space="preserve"> </v>
      </c>
    </row>
    <row r="640" spans="1:11">
      <c r="A640" s="70">
        <f>GRAPHS!I640</f>
        <v>63.700000000000635</v>
      </c>
      <c r="B640" s="67" t="str">
        <f>GRAPHS!J640</f>
        <v xml:space="preserve"> </v>
      </c>
      <c r="C640" s="67" t="str">
        <f>GRAPHS!L640</f>
        <v xml:space="preserve"> </v>
      </c>
      <c r="D640" s="67" t="str">
        <f>GRAPHS!O640</f>
        <v xml:space="preserve"> </v>
      </c>
      <c r="E640" s="67" t="str">
        <f>GRAPHS!P640</f>
        <v xml:space="preserve"> </v>
      </c>
      <c r="F640" s="68" t="str">
        <f>GRAPHS!Q640</f>
        <v xml:space="preserve"> </v>
      </c>
      <c r="G640" s="68" t="str">
        <f>GRAPHS!R640</f>
        <v xml:space="preserve"> </v>
      </c>
      <c r="H640" s="67" t="str">
        <f>GRAPHS!S640</f>
        <v xml:space="preserve"> </v>
      </c>
      <c r="I640" s="67" t="str">
        <f>GRAPHS!T640</f>
        <v xml:space="preserve"> </v>
      </c>
      <c r="J640" s="67" t="str">
        <f>GRAPHS!U640</f>
        <v xml:space="preserve"> </v>
      </c>
      <c r="K640" s="69" t="str">
        <f>GRAPHS!V640</f>
        <v xml:space="preserve"> </v>
      </c>
    </row>
    <row r="641" spans="1:11">
      <c r="A641" s="70">
        <f>GRAPHS!I641</f>
        <v>63.800000000000637</v>
      </c>
      <c r="B641" s="67" t="str">
        <f>GRAPHS!J641</f>
        <v xml:space="preserve"> </v>
      </c>
      <c r="C641" s="67" t="str">
        <f>GRAPHS!L641</f>
        <v xml:space="preserve"> </v>
      </c>
      <c r="D641" s="67" t="str">
        <f>GRAPHS!O641</f>
        <v xml:space="preserve"> </v>
      </c>
      <c r="E641" s="67" t="str">
        <f>GRAPHS!P641</f>
        <v xml:space="preserve"> </v>
      </c>
      <c r="F641" s="68" t="str">
        <f>GRAPHS!Q641</f>
        <v xml:space="preserve"> </v>
      </c>
      <c r="G641" s="68" t="str">
        <f>GRAPHS!R641</f>
        <v xml:space="preserve"> </v>
      </c>
      <c r="H641" s="67" t="str">
        <f>GRAPHS!S641</f>
        <v xml:space="preserve"> </v>
      </c>
      <c r="I641" s="67" t="str">
        <f>GRAPHS!T641</f>
        <v xml:space="preserve"> </v>
      </c>
      <c r="J641" s="67" t="str">
        <f>GRAPHS!U641</f>
        <v xml:space="preserve"> </v>
      </c>
      <c r="K641" s="69" t="str">
        <f>GRAPHS!V641</f>
        <v xml:space="preserve"> </v>
      </c>
    </row>
    <row r="642" spans="1:11">
      <c r="A642" s="70">
        <f>GRAPHS!I642</f>
        <v>63.900000000000638</v>
      </c>
      <c r="B642" s="67" t="str">
        <f>GRAPHS!J642</f>
        <v xml:space="preserve"> </v>
      </c>
      <c r="C642" s="67" t="str">
        <f>GRAPHS!L642</f>
        <v xml:space="preserve"> </v>
      </c>
      <c r="D642" s="67" t="str">
        <f>GRAPHS!O642</f>
        <v xml:space="preserve"> </v>
      </c>
      <c r="E642" s="67" t="str">
        <f>GRAPHS!P642</f>
        <v xml:space="preserve"> </v>
      </c>
      <c r="F642" s="68" t="str">
        <f>GRAPHS!Q642</f>
        <v xml:space="preserve"> </v>
      </c>
      <c r="G642" s="68" t="str">
        <f>GRAPHS!R642</f>
        <v xml:space="preserve"> </v>
      </c>
      <c r="H642" s="67" t="str">
        <f>GRAPHS!S642</f>
        <v xml:space="preserve"> </v>
      </c>
      <c r="I642" s="67" t="str">
        <f>GRAPHS!T642</f>
        <v xml:space="preserve"> </v>
      </c>
      <c r="J642" s="67" t="str">
        <f>GRAPHS!U642</f>
        <v xml:space="preserve"> </v>
      </c>
      <c r="K642" s="69" t="str">
        <f>GRAPHS!V642</f>
        <v xml:space="preserve"> </v>
      </c>
    </row>
    <row r="643" spans="1:11">
      <c r="A643" s="70">
        <f>GRAPHS!I643</f>
        <v>64.000000000000639</v>
      </c>
      <c r="B643" s="67" t="str">
        <f>GRAPHS!J643</f>
        <v xml:space="preserve"> </v>
      </c>
      <c r="C643" s="67" t="str">
        <f>GRAPHS!L643</f>
        <v xml:space="preserve"> </v>
      </c>
      <c r="D643" s="67" t="str">
        <f>GRAPHS!O643</f>
        <v xml:space="preserve"> </v>
      </c>
      <c r="E643" s="67" t="str">
        <f>GRAPHS!P643</f>
        <v xml:space="preserve"> </v>
      </c>
      <c r="F643" s="68" t="str">
        <f>GRAPHS!Q643</f>
        <v xml:space="preserve"> </v>
      </c>
      <c r="G643" s="68" t="str">
        <f>GRAPHS!R643</f>
        <v xml:space="preserve"> </v>
      </c>
      <c r="H643" s="67" t="str">
        <f>GRAPHS!S643</f>
        <v xml:space="preserve"> </v>
      </c>
      <c r="I643" s="67" t="str">
        <f>GRAPHS!T643</f>
        <v xml:space="preserve"> </v>
      </c>
      <c r="J643" s="67" t="str">
        <f>GRAPHS!U643</f>
        <v xml:space="preserve"> </v>
      </c>
      <c r="K643" s="69" t="str">
        <f>GRAPHS!V643</f>
        <v xml:space="preserve"> </v>
      </c>
    </row>
    <row r="644" spans="1:11">
      <c r="A644" s="70">
        <f>GRAPHS!I644</f>
        <v>64.100000000000634</v>
      </c>
      <c r="B644" s="67" t="str">
        <f>GRAPHS!J644</f>
        <v xml:space="preserve"> </v>
      </c>
      <c r="C644" s="67" t="str">
        <f>GRAPHS!L644</f>
        <v xml:space="preserve"> </v>
      </c>
      <c r="D644" s="67" t="str">
        <f>GRAPHS!O644</f>
        <v xml:space="preserve"> </v>
      </c>
      <c r="E644" s="67" t="str">
        <f>GRAPHS!P644</f>
        <v xml:space="preserve"> </v>
      </c>
      <c r="F644" s="68" t="str">
        <f>GRAPHS!Q644</f>
        <v xml:space="preserve"> </v>
      </c>
      <c r="G644" s="68" t="str">
        <f>GRAPHS!R644</f>
        <v xml:space="preserve"> </v>
      </c>
      <c r="H644" s="67" t="str">
        <f>GRAPHS!S644</f>
        <v xml:space="preserve"> </v>
      </c>
      <c r="I644" s="67" t="str">
        <f>GRAPHS!T644</f>
        <v xml:space="preserve"> </v>
      </c>
      <c r="J644" s="67" t="str">
        <f>GRAPHS!U644</f>
        <v xml:space="preserve"> </v>
      </c>
      <c r="K644" s="69" t="str">
        <f>GRAPHS!V644</f>
        <v xml:space="preserve"> </v>
      </c>
    </row>
    <row r="645" spans="1:11">
      <c r="A645" s="70">
        <f>GRAPHS!I645</f>
        <v>64.200000000000628</v>
      </c>
      <c r="B645" s="67" t="str">
        <f>GRAPHS!J645</f>
        <v xml:space="preserve"> </v>
      </c>
      <c r="C645" s="67" t="str">
        <f>GRAPHS!L645</f>
        <v xml:space="preserve"> </v>
      </c>
      <c r="D645" s="67" t="str">
        <f>GRAPHS!O645</f>
        <v xml:space="preserve"> </v>
      </c>
      <c r="E645" s="67" t="str">
        <f>GRAPHS!P645</f>
        <v xml:space="preserve"> </v>
      </c>
      <c r="F645" s="68" t="str">
        <f>GRAPHS!Q645</f>
        <v xml:space="preserve"> </v>
      </c>
      <c r="G645" s="68" t="str">
        <f>GRAPHS!R645</f>
        <v xml:space="preserve"> </v>
      </c>
      <c r="H645" s="67" t="str">
        <f>GRAPHS!S645</f>
        <v xml:space="preserve"> </v>
      </c>
      <c r="I645" s="67" t="str">
        <f>GRAPHS!T645</f>
        <v xml:space="preserve"> </v>
      </c>
      <c r="J645" s="67" t="str">
        <f>GRAPHS!U645</f>
        <v xml:space="preserve"> </v>
      </c>
      <c r="K645" s="69" t="str">
        <f>GRAPHS!V645</f>
        <v xml:space="preserve"> </v>
      </c>
    </row>
    <row r="646" spans="1:11">
      <c r="A646" s="70">
        <f>GRAPHS!I646</f>
        <v>64.300000000000622</v>
      </c>
      <c r="B646" s="67" t="str">
        <f>GRAPHS!J646</f>
        <v xml:space="preserve"> </v>
      </c>
      <c r="C646" s="67" t="str">
        <f>GRAPHS!L646</f>
        <v xml:space="preserve"> </v>
      </c>
      <c r="D646" s="67" t="str">
        <f>GRAPHS!O646</f>
        <v xml:space="preserve"> </v>
      </c>
      <c r="E646" s="67" t="str">
        <f>GRAPHS!P646</f>
        <v xml:space="preserve"> </v>
      </c>
      <c r="F646" s="68" t="str">
        <f>GRAPHS!Q646</f>
        <v xml:space="preserve"> </v>
      </c>
      <c r="G646" s="68" t="str">
        <f>GRAPHS!R646</f>
        <v xml:space="preserve"> </v>
      </c>
      <c r="H646" s="67" t="str">
        <f>GRAPHS!S646</f>
        <v xml:space="preserve"> </v>
      </c>
      <c r="I646" s="67" t="str">
        <f>GRAPHS!T646</f>
        <v xml:space="preserve"> </v>
      </c>
      <c r="J646" s="67" t="str">
        <f>GRAPHS!U646</f>
        <v xml:space="preserve"> </v>
      </c>
      <c r="K646" s="69" t="str">
        <f>GRAPHS!V646</f>
        <v xml:space="preserve"> </v>
      </c>
    </row>
    <row r="647" spans="1:11">
      <c r="A647" s="70">
        <f>GRAPHS!I647</f>
        <v>64.400000000000617</v>
      </c>
      <c r="B647" s="67" t="str">
        <f>GRAPHS!J647</f>
        <v xml:space="preserve"> </v>
      </c>
      <c r="C647" s="67" t="str">
        <f>GRAPHS!L647</f>
        <v xml:space="preserve"> </v>
      </c>
      <c r="D647" s="67" t="str">
        <f>GRAPHS!O647</f>
        <v xml:space="preserve"> </v>
      </c>
      <c r="E647" s="67" t="str">
        <f>GRAPHS!P647</f>
        <v xml:space="preserve"> </v>
      </c>
      <c r="F647" s="68" t="str">
        <f>GRAPHS!Q647</f>
        <v xml:space="preserve"> </v>
      </c>
      <c r="G647" s="68" t="str">
        <f>GRAPHS!R647</f>
        <v xml:space="preserve"> </v>
      </c>
      <c r="H647" s="67" t="str">
        <f>GRAPHS!S647</f>
        <v xml:space="preserve"> </v>
      </c>
      <c r="I647" s="67" t="str">
        <f>GRAPHS!T647</f>
        <v xml:space="preserve"> </v>
      </c>
      <c r="J647" s="67" t="str">
        <f>GRAPHS!U647</f>
        <v xml:space="preserve"> </v>
      </c>
      <c r="K647" s="69" t="str">
        <f>GRAPHS!V647</f>
        <v xml:space="preserve"> </v>
      </c>
    </row>
    <row r="648" spans="1:11">
      <c r="A648" s="70">
        <f>GRAPHS!I648</f>
        <v>64.500000000000611</v>
      </c>
      <c r="B648" s="67" t="str">
        <f>GRAPHS!J648</f>
        <v xml:space="preserve"> </v>
      </c>
      <c r="C648" s="67" t="str">
        <f>GRAPHS!L648</f>
        <v xml:space="preserve"> </v>
      </c>
      <c r="D648" s="67" t="str">
        <f>GRAPHS!O648</f>
        <v xml:space="preserve"> </v>
      </c>
      <c r="E648" s="67" t="str">
        <f>GRAPHS!P648</f>
        <v xml:space="preserve"> </v>
      </c>
      <c r="F648" s="68" t="str">
        <f>GRAPHS!Q648</f>
        <v xml:space="preserve"> </v>
      </c>
      <c r="G648" s="68" t="str">
        <f>GRAPHS!R648</f>
        <v xml:space="preserve"> </v>
      </c>
      <c r="H648" s="67" t="str">
        <f>GRAPHS!S648</f>
        <v xml:space="preserve"> </v>
      </c>
      <c r="I648" s="67" t="str">
        <f>GRAPHS!T648</f>
        <v xml:space="preserve"> </v>
      </c>
      <c r="J648" s="67" t="str">
        <f>GRAPHS!U648</f>
        <v xml:space="preserve"> </v>
      </c>
      <c r="K648" s="69" t="str">
        <f>GRAPHS!V648</f>
        <v xml:space="preserve"> </v>
      </c>
    </row>
    <row r="649" spans="1:11">
      <c r="A649" s="70">
        <f>GRAPHS!I649</f>
        <v>64.600000000000605</v>
      </c>
      <c r="B649" s="67" t="str">
        <f>GRAPHS!J649</f>
        <v xml:space="preserve"> </v>
      </c>
      <c r="C649" s="67" t="str">
        <f>GRAPHS!L649</f>
        <v xml:space="preserve"> </v>
      </c>
      <c r="D649" s="67" t="str">
        <f>GRAPHS!O649</f>
        <v xml:space="preserve"> </v>
      </c>
      <c r="E649" s="67" t="str">
        <f>GRAPHS!P649</f>
        <v xml:space="preserve"> </v>
      </c>
      <c r="F649" s="68" t="str">
        <f>GRAPHS!Q649</f>
        <v xml:space="preserve"> </v>
      </c>
      <c r="G649" s="68" t="str">
        <f>GRAPHS!R649</f>
        <v xml:space="preserve"> </v>
      </c>
      <c r="H649" s="67" t="str">
        <f>GRAPHS!S649</f>
        <v xml:space="preserve"> </v>
      </c>
      <c r="I649" s="67" t="str">
        <f>GRAPHS!T649</f>
        <v xml:space="preserve"> </v>
      </c>
      <c r="J649" s="67" t="str">
        <f>GRAPHS!U649</f>
        <v xml:space="preserve"> </v>
      </c>
      <c r="K649" s="69" t="str">
        <f>GRAPHS!V649</f>
        <v xml:space="preserve"> </v>
      </c>
    </row>
    <row r="650" spans="1:11">
      <c r="A650" s="70">
        <f>GRAPHS!I650</f>
        <v>64.7000000000006</v>
      </c>
      <c r="B650" s="67" t="str">
        <f>GRAPHS!J650</f>
        <v xml:space="preserve"> </v>
      </c>
      <c r="C650" s="67" t="str">
        <f>GRAPHS!L650</f>
        <v xml:space="preserve"> </v>
      </c>
      <c r="D650" s="67" t="str">
        <f>GRAPHS!O650</f>
        <v xml:space="preserve"> </v>
      </c>
      <c r="E650" s="67" t="str">
        <f>GRAPHS!P650</f>
        <v xml:space="preserve"> </v>
      </c>
      <c r="F650" s="68" t="str">
        <f>GRAPHS!Q650</f>
        <v xml:space="preserve"> </v>
      </c>
      <c r="G650" s="68" t="str">
        <f>GRAPHS!R650</f>
        <v xml:space="preserve"> </v>
      </c>
      <c r="H650" s="67" t="str">
        <f>GRAPHS!S650</f>
        <v xml:space="preserve"> </v>
      </c>
      <c r="I650" s="67" t="str">
        <f>GRAPHS!T650</f>
        <v xml:space="preserve"> </v>
      </c>
      <c r="J650" s="67" t="str">
        <f>GRAPHS!U650</f>
        <v xml:space="preserve"> </v>
      </c>
      <c r="K650" s="69" t="str">
        <f>GRAPHS!V650</f>
        <v xml:space="preserve"> </v>
      </c>
    </row>
    <row r="651" spans="1:11">
      <c r="A651" s="70">
        <f>GRAPHS!I651</f>
        <v>64.800000000000594</v>
      </c>
      <c r="B651" s="67" t="str">
        <f>GRAPHS!J651</f>
        <v xml:space="preserve"> </v>
      </c>
      <c r="C651" s="67" t="str">
        <f>GRAPHS!L651</f>
        <v xml:space="preserve"> </v>
      </c>
      <c r="D651" s="67" t="str">
        <f>GRAPHS!O651</f>
        <v xml:space="preserve"> </v>
      </c>
      <c r="E651" s="67" t="str">
        <f>GRAPHS!P651</f>
        <v xml:space="preserve"> </v>
      </c>
      <c r="F651" s="68" t="str">
        <f>GRAPHS!Q651</f>
        <v xml:space="preserve"> </v>
      </c>
      <c r="G651" s="68" t="str">
        <f>GRAPHS!R651</f>
        <v xml:space="preserve"> </v>
      </c>
      <c r="H651" s="67" t="str">
        <f>GRAPHS!S651</f>
        <v xml:space="preserve"> </v>
      </c>
      <c r="I651" s="67" t="str">
        <f>GRAPHS!T651</f>
        <v xml:space="preserve"> </v>
      </c>
      <c r="J651" s="67" t="str">
        <f>GRAPHS!U651</f>
        <v xml:space="preserve"> </v>
      </c>
      <c r="K651" s="69" t="str">
        <f>GRAPHS!V651</f>
        <v xml:space="preserve"> </v>
      </c>
    </row>
    <row r="652" spans="1:11">
      <c r="A652" s="70">
        <f>GRAPHS!I652</f>
        <v>64.900000000000588</v>
      </c>
      <c r="B652" s="67" t="str">
        <f>GRAPHS!J652</f>
        <v xml:space="preserve"> </v>
      </c>
      <c r="C652" s="67" t="str">
        <f>GRAPHS!L652</f>
        <v xml:space="preserve"> </v>
      </c>
      <c r="D652" s="67" t="str">
        <f>GRAPHS!O652</f>
        <v xml:space="preserve"> </v>
      </c>
      <c r="E652" s="67" t="str">
        <f>GRAPHS!P652</f>
        <v xml:space="preserve"> </v>
      </c>
      <c r="F652" s="68" t="str">
        <f>GRAPHS!Q652</f>
        <v xml:space="preserve"> </v>
      </c>
      <c r="G652" s="68" t="str">
        <f>GRAPHS!R652</f>
        <v xml:space="preserve"> </v>
      </c>
      <c r="H652" s="67" t="str">
        <f>GRAPHS!S652</f>
        <v xml:space="preserve"> </v>
      </c>
      <c r="I652" s="67" t="str">
        <f>GRAPHS!T652</f>
        <v xml:space="preserve"> </v>
      </c>
      <c r="J652" s="67" t="str">
        <f>GRAPHS!U652</f>
        <v xml:space="preserve"> </v>
      </c>
      <c r="K652" s="69" t="str">
        <f>GRAPHS!V652</f>
        <v xml:space="preserve"> </v>
      </c>
    </row>
    <row r="653" spans="1:11">
      <c r="A653" s="70">
        <f>GRAPHS!I653</f>
        <v>65.000000000000583</v>
      </c>
      <c r="B653" s="67" t="str">
        <f>GRAPHS!J653</f>
        <v xml:space="preserve"> </v>
      </c>
      <c r="C653" s="67" t="str">
        <f>GRAPHS!L653</f>
        <v xml:space="preserve"> </v>
      </c>
      <c r="D653" s="67" t="str">
        <f>GRAPHS!O653</f>
        <v xml:space="preserve"> </v>
      </c>
      <c r="E653" s="67" t="str">
        <f>GRAPHS!P653</f>
        <v xml:space="preserve"> </v>
      </c>
      <c r="F653" s="68" t="str">
        <f>GRAPHS!Q653</f>
        <v xml:space="preserve"> </v>
      </c>
      <c r="G653" s="68" t="str">
        <f>GRAPHS!R653</f>
        <v xml:space="preserve"> </v>
      </c>
      <c r="H653" s="67" t="str">
        <f>GRAPHS!S653</f>
        <v xml:space="preserve"> </v>
      </c>
      <c r="I653" s="67" t="str">
        <f>GRAPHS!T653</f>
        <v xml:space="preserve"> </v>
      </c>
      <c r="J653" s="67" t="str">
        <f>GRAPHS!U653</f>
        <v xml:space="preserve"> </v>
      </c>
      <c r="K653" s="69" t="str">
        <f>GRAPHS!V653</f>
        <v xml:space="preserve"> </v>
      </c>
    </row>
    <row r="654" spans="1:11">
      <c r="A654" s="70">
        <f>GRAPHS!I654</f>
        <v>65.100000000000577</v>
      </c>
      <c r="B654" s="67" t="str">
        <f>GRAPHS!J654</f>
        <v xml:space="preserve"> </v>
      </c>
      <c r="C654" s="67" t="str">
        <f>GRAPHS!L654</f>
        <v xml:space="preserve"> </v>
      </c>
      <c r="D654" s="67" t="str">
        <f>GRAPHS!O654</f>
        <v xml:space="preserve"> </v>
      </c>
      <c r="E654" s="67" t="str">
        <f>GRAPHS!P654</f>
        <v xml:space="preserve"> </v>
      </c>
      <c r="F654" s="68" t="str">
        <f>GRAPHS!Q654</f>
        <v xml:space="preserve"> </v>
      </c>
      <c r="G654" s="68" t="str">
        <f>GRAPHS!R654</f>
        <v xml:space="preserve"> </v>
      </c>
      <c r="H654" s="67" t="str">
        <f>GRAPHS!S654</f>
        <v xml:space="preserve"> </v>
      </c>
      <c r="I654" s="67" t="str">
        <f>GRAPHS!T654</f>
        <v xml:space="preserve"> </v>
      </c>
      <c r="J654" s="67" t="str">
        <f>GRAPHS!U654</f>
        <v xml:space="preserve"> </v>
      </c>
      <c r="K654" s="69" t="str">
        <f>GRAPHS!V654</f>
        <v xml:space="preserve"> </v>
      </c>
    </row>
    <row r="655" spans="1:11">
      <c r="A655" s="70">
        <f>GRAPHS!I655</f>
        <v>65.200000000000571</v>
      </c>
      <c r="B655" s="67" t="str">
        <f>GRAPHS!J655</f>
        <v xml:space="preserve"> </v>
      </c>
      <c r="C655" s="67" t="str">
        <f>GRAPHS!L655</f>
        <v xml:space="preserve"> </v>
      </c>
      <c r="D655" s="67" t="str">
        <f>GRAPHS!O655</f>
        <v xml:space="preserve"> </v>
      </c>
      <c r="E655" s="67" t="str">
        <f>GRAPHS!P655</f>
        <v xml:space="preserve"> </v>
      </c>
      <c r="F655" s="68" t="str">
        <f>GRAPHS!Q655</f>
        <v xml:space="preserve"> </v>
      </c>
      <c r="G655" s="68" t="str">
        <f>GRAPHS!R655</f>
        <v xml:space="preserve"> </v>
      </c>
      <c r="H655" s="67" t="str">
        <f>GRAPHS!S655</f>
        <v xml:space="preserve"> </v>
      </c>
      <c r="I655" s="67" t="str">
        <f>GRAPHS!T655</f>
        <v xml:space="preserve"> </v>
      </c>
      <c r="J655" s="67" t="str">
        <f>GRAPHS!U655</f>
        <v xml:space="preserve"> </v>
      </c>
      <c r="K655" s="69" t="str">
        <f>GRAPHS!V655</f>
        <v xml:space="preserve"> </v>
      </c>
    </row>
    <row r="656" spans="1:11">
      <c r="A656" s="70">
        <f>GRAPHS!I656</f>
        <v>65.300000000000566</v>
      </c>
      <c r="B656" s="67" t="str">
        <f>GRAPHS!J656</f>
        <v xml:space="preserve"> </v>
      </c>
      <c r="C656" s="67" t="str">
        <f>GRAPHS!L656</f>
        <v xml:space="preserve"> </v>
      </c>
      <c r="D656" s="67" t="str">
        <f>GRAPHS!O656</f>
        <v xml:space="preserve"> </v>
      </c>
      <c r="E656" s="67" t="str">
        <f>GRAPHS!P656</f>
        <v xml:space="preserve"> </v>
      </c>
      <c r="F656" s="68" t="str">
        <f>GRAPHS!Q656</f>
        <v xml:space="preserve"> </v>
      </c>
      <c r="G656" s="68" t="str">
        <f>GRAPHS!R656</f>
        <v xml:space="preserve"> </v>
      </c>
      <c r="H656" s="67" t="str">
        <f>GRAPHS!S656</f>
        <v xml:space="preserve"> </v>
      </c>
      <c r="I656" s="67" t="str">
        <f>GRAPHS!T656</f>
        <v xml:space="preserve"> </v>
      </c>
      <c r="J656" s="67" t="str">
        <f>GRAPHS!U656</f>
        <v xml:space="preserve"> </v>
      </c>
      <c r="K656" s="69" t="str">
        <f>GRAPHS!V656</f>
        <v xml:space="preserve"> </v>
      </c>
    </row>
    <row r="657" spans="1:11">
      <c r="A657" s="70">
        <f>GRAPHS!I657</f>
        <v>65.40000000000056</v>
      </c>
      <c r="B657" s="67" t="str">
        <f>GRAPHS!J657</f>
        <v xml:space="preserve"> </v>
      </c>
      <c r="C657" s="67" t="str">
        <f>GRAPHS!L657</f>
        <v xml:space="preserve"> </v>
      </c>
      <c r="D657" s="67" t="str">
        <f>GRAPHS!O657</f>
        <v xml:space="preserve"> </v>
      </c>
      <c r="E657" s="67" t="str">
        <f>GRAPHS!P657</f>
        <v xml:space="preserve"> </v>
      </c>
      <c r="F657" s="68" t="str">
        <f>GRAPHS!Q657</f>
        <v xml:space="preserve"> </v>
      </c>
      <c r="G657" s="68" t="str">
        <f>GRAPHS!R657</f>
        <v xml:space="preserve"> </v>
      </c>
      <c r="H657" s="67" t="str">
        <f>GRAPHS!S657</f>
        <v xml:space="preserve"> </v>
      </c>
      <c r="I657" s="67" t="str">
        <f>GRAPHS!T657</f>
        <v xml:space="preserve"> </v>
      </c>
      <c r="J657" s="67" t="str">
        <f>GRAPHS!U657</f>
        <v xml:space="preserve"> </v>
      </c>
      <c r="K657" s="69" t="str">
        <f>GRAPHS!V657</f>
        <v xml:space="preserve"> </v>
      </c>
    </row>
    <row r="658" spans="1:11">
      <c r="A658" s="70">
        <f>GRAPHS!I658</f>
        <v>65.500000000000554</v>
      </c>
      <c r="B658" s="67" t="str">
        <f>GRAPHS!J658</f>
        <v xml:space="preserve"> </v>
      </c>
      <c r="C658" s="67" t="str">
        <f>GRAPHS!L658</f>
        <v xml:space="preserve"> </v>
      </c>
      <c r="D658" s="67" t="str">
        <f>GRAPHS!O658</f>
        <v xml:space="preserve"> </v>
      </c>
      <c r="E658" s="67" t="str">
        <f>GRAPHS!P658</f>
        <v xml:space="preserve"> </v>
      </c>
      <c r="F658" s="68" t="str">
        <f>GRAPHS!Q658</f>
        <v xml:space="preserve"> </v>
      </c>
      <c r="G658" s="68" t="str">
        <f>GRAPHS!R658</f>
        <v xml:space="preserve"> </v>
      </c>
      <c r="H658" s="67" t="str">
        <f>GRAPHS!S658</f>
        <v xml:space="preserve"> </v>
      </c>
      <c r="I658" s="67" t="str">
        <f>GRAPHS!T658</f>
        <v xml:space="preserve"> </v>
      </c>
      <c r="J658" s="67" t="str">
        <f>GRAPHS!U658</f>
        <v xml:space="preserve"> </v>
      </c>
      <c r="K658" s="69" t="str">
        <f>GRAPHS!V658</f>
        <v xml:space="preserve"> </v>
      </c>
    </row>
    <row r="659" spans="1:11">
      <c r="A659" s="70">
        <f>GRAPHS!I659</f>
        <v>65.600000000000549</v>
      </c>
      <c r="B659" s="67" t="str">
        <f>GRAPHS!J659</f>
        <v xml:space="preserve"> </v>
      </c>
      <c r="C659" s="67" t="str">
        <f>GRAPHS!L659</f>
        <v xml:space="preserve"> </v>
      </c>
      <c r="D659" s="67" t="str">
        <f>GRAPHS!O659</f>
        <v xml:space="preserve"> </v>
      </c>
      <c r="E659" s="67" t="str">
        <f>GRAPHS!P659</f>
        <v xml:space="preserve"> </v>
      </c>
      <c r="F659" s="68" t="str">
        <f>GRAPHS!Q659</f>
        <v xml:space="preserve"> </v>
      </c>
      <c r="G659" s="68" t="str">
        <f>GRAPHS!R659</f>
        <v xml:space="preserve"> </v>
      </c>
      <c r="H659" s="67" t="str">
        <f>GRAPHS!S659</f>
        <v xml:space="preserve"> </v>
      </c>
      <c r="I659" s="67" t="str">
        <f>GRAPHS!T659</f>
        <v xml:space="preserve"> </v>
      </c>
      <c r="J659" s="67" t="str">
        <f>GRAPHS!U659</f>
        <v xml:space="preserve"> </v>
      </c>
      <c r="K659" s="69" t="str">
        <f>GRAPHS!V659</f>
        <v xml:space="preserve"> </v>
      </c>
    </row>
    <row r="660" spans="1:11">
      <c r="A660" s="70">
        <f>GRAPHS!I660</f>
        <v>65.700000000000543</v>
      </c>
      <c r="B660" s="67" t="str">
        <f>GRAPHS!J660</f>
        <v xml:space="preserve"> </v>
      </c>
      <c r="C660" s="67" t="str">
        <f>GRAPHS!L660</f>
        <v xml:space="preserve"> </v>
      </c>
      <c r="D660" s="67" t="str">
        <f>GRAPHS!O660</f>
        <v xml:space="preserve"> </v>
      </c>
      <c r="E660" s="67" t="str">
        <f>GRAPHS!P660</f>
        <v xml:space="preserve"> </v>
      </c>
      <c r="F660" s="68" t="str">
        <f>GRAPHS!Q660</f>
        <v xml:space="preserve"> </v>
      </c>
      <c r="G660" s="68" t="str">
        <f>GRAPHS!R660</f>
        <v xml:space="preserve"> </v>
      </c>
      <c r="H660" s="67" t="str">
        <f>GRAPHS!S660</f>
        <v xml:space="preserve"> </v>
      </c>
      <c r="I660" s="67" t="str">
        <f>GRAPHS!T660</f>
        <v xml:space="preserve"> </v>
      </c>
      <c r="J660" s="67" t="str">
        <f>GRAPHS!U660</f>
        <v xml:space="preserve"> </v>
      </c>
      <c r="K660" s="69" t="str">
        <f>GRAPHS!V660</f>
        <v xml:space="preserve"> </v>
      </c>
    </row>
    <row r="661" spans="1:11">
      <c r="A661" s="70">
        <f>GRAPHS!I661</f>
        <v>65.800000000000537</v>
      </c>
      <c r="B661" s="67" t="str">
        <f>GRAPHS!J661</f>
        <v xml:space="preserve"> </v>
      </c>
      <c r="C661" s="67" t="str">
        <f>GRAPHS!L661</f>
        <v xml:space="preserve"> </v>
      </c>
      <c r="D661" s="67" t="str">
        <f>GRAPHS!O661</f>
        <v xml:space="preserve"> </v>
      </c>
      <c r="E661" s="67" t="str">
        <f>GRAPHS!P661</f>
        <v xml:space="preserve"> </v>
      </c>
      <c r="F661" s="68" t="str">
        <f>GRAPHS!Q661</f>
        <v xml:space="preserve"> </v>
      </c>
      <c r="G661" s="68" t="str">
        <f>GRAPHS!R661</f>
        <v xml:space="preserve"> </v>
      </c>
      <c r="H661" s="67" t="str">
        <f>GRAPHS!S661</f>
        <v xml:space="preserve"> </v>
      </c>
      <c r="I661" s="67" t="str">
        <f>GRAPHS!T661</f>
        <v xml:space="preserve"> </v>
      </c>
      <c r="J661" s="67" t="str">
        <f>GRAPHS!U661</f>
        <v xml:space="preserve"> </v>
      </c>
      <c r="K661" s="69" t="str">
        <f>GRAPHS!V661</f>
        <v xml:space="preserve"> </v>
      </c>
    </row>
    <row r="662" spans="1:11">
      <c r="A662" s="70">
        <f>GRAPHS!I662</f>
        <v>65.900000000000531</v>
      </c>
      <c r="B662" s="67" t="str">
        <f>GRAPHS!J662</f>
        <v xml:space="preserve"> </v>
      </c>
      <c r="C662" s="67" t="str">
        <f>GRAPHS!L662</f>
        <v xml:space="preserve"> </v>
      </c>
      <c r="D662" s="67" t="str">
        <f>GRAPHS!O662</f>
        <v xml:space="preserve"> </v>
      </c>
      <c r="E662" s="67" t="str">
        <f>GRAPHS!P662</f>
        <v xml:space="preserve"> </v>
      </c>
      <c r="F662" s="68" t="str">
        <f>GRAPHS!Q662</f>
        <v xml:space="preserve"> </v>
      </c>
      <c r="G662" s="68" t="str">
        <f>GRAPHS!R662</f>
        <v xml:space="preserve"> </v>
      </c>
      <c r="H662" s="67" t="str">
        <f>GRAPHS!S662</f>
        <v xml:space="preserve"> </v>
      </c>
      <c r="I662" s="67" t="str">
        <f>GRAPHS!T662</f>
        <v xml:space="preserve"> </v>
      </c>
      <c r="J662" s="67" t="str">
        <f>GRAPHS!U662</f>
        <v xml:space="preserve"> </v>
      </c>
      <c r="K662" s="69" t="str">
        <f>GRAPHS!V662</f>
        <v xml:space="preserve"> </v>
      </c>
    </row>
    <row r="663" spans="1:11">
      <c r="A663" s="70">
        <f>GRAPHS!I663</f>
        <v>66.000000000000526</v>
      </c>
      <c r="B663" s="67" t="str">
        <f>GRAPHS!J663</f>
        <v xml:space="preserve"> </v>
      </c>
      <c r="C663" s="67" t="str">
        <f>GRAPHS!L663</f>
        <v xml:space="preserve"> </v>
      </c>
      <c r="D663" s="67" t="str">
        <f>GRAPHS!O663</f>
        <v xml:space="preserve"> </v>
      </c>
      <c r="E663" s="67" t="str">
        <f>GRAPHS!P663</f>
        <v xml:space="preserve"> </v>
      </c>
      <c r="F663" s="68" t="str">
        <f>GRAPHS!Q663</f>
        <v xml:space="preserve"> </v>
      </c>
      <c r="G663" s="68" t="str">
        <f>GRAPHS!R663</f>
        <v xml:space="preserve"> </v>
      </c>
      <c r="H663" s="67" t="str">
        <f>GRAPHS!S663</f>
        <v xml:space="preserve"> </v>
      </c>
      <c r="I663" s="67" t="str">
        <f>GRAPHS!T663</f>
        <v xml:space="preserve"> </v>
      </c>
      <c r="J663" s="67" t="str">
        <f>GRAPHS!U663</f>
        <v xml:space="preserve"> </v>
      </c>
      <c r="K663" s="69" t="str">
        <f>GRAPHS!V663</f>
        <v xml:space="preserve"> </v>
      </c>
    </row>
    <row r="664" spans="1:11">
      <c r="A664" s="70">
        <f>GRAPHS!I664</f>
        <v>66.10000000000052</v>
      </c>
      <c r="B664" s="67" t="str">
        <f>GRAPHS!J664</f>
        <v xml:space="preserve"> </v>
      </c>
      <c r="C664" s="67" t="str">
        <f>GRAPHS!L664</f>
        <v xml:space="preserve"> </v>
      </c>
      <c r="D664" s="67" t="str">
        <f>GRAPHS!O664</f>
        <v xml:space="preserve"> </v>
      </c>
      <c r="E664" s="67" t="str">
        <f>GRAPHS!P664</f>
        <v xml:space="preserve"> </v>
      </c>
      <c r="F664" s="68" t="str">
        <f>GRAPHS!Q664</f>
        <v xml:space="preserve"> </v>
      </c>
      <c r="G664" s="68" t="str">
        <f>GRAPHS!R664</f>
        <v xml:space="preserve"> </v>
      </c>
      <c r="H664" s="67" t="str">
        <f>GRAPHS!S664</f>
        <v xml:space="preserve"> </v>
      </c>
      <c r="I664" s="67" t="str">
        <f>GRAPHS!T664</f>
        <v xml:space="preserve"> </v>
      </c>
      <c r="J664" s="67" t="str">
        <f>GRAPHS!U664</f>
        <v xml:space="preserve"> </v>
      </c>
      <c r="K664" s="69" t="str">
        <f>GRAPHS!V664</f>
        <v xml:space="preserve"> </v>
      </c>
    </row>
    <row r="665" spans="1:11">
      <c r="A665" s="70">
        <f>GRAPHS!I665</f>
        <v>66.200000000000514</v>
      </c>
      <c r="B665" s="67" t="str">
        <f>GRAPHS!J665</f>
        <v xml:space="preserve"> </v>
      </c>
      <c r="C665" s="67" t="str">
        <f>GRAPHS!L665</f>
        <v xml:space="preserve"> </v>
      </c>
      <c r="D665" s="67" t="str">
        <f>GRAPHS!O665</f>
        <v xml:space="preserve"> </v>
      </c>
      <c r="E665" s="67" t="str">
        <f>GRAPHS!P665</f>
        <v xml:space="preserve"> </v>
      </c>
      <c r="F665" s="68" t="str">
        <f>GRAPHS!Q665</f>
        <v xml:space="preserve"> </v>
      </c>
      <c r="G665" s="68" t="str">
        <f>GRAPHS!R665</f>
        <v xml:space="preserve"> </v>
      </c>
      <c r="H665" s="67" t="str">
        <f>GRAPHS!S665</f>
        <v xml:space="preserve"> </v>
      </c>
      <c r="I665" s="67" t="str">
        <f>GRAPHS!T665</f>
        <v xml:space="preserve"> </v>
      </c>
      <c r="J665" s="67" t="str">
        <f>GRAPHS!U665</f>
        <v xml:space="preserve"> </v>
      </c>
      <c r="K665" s="69" t="str">
        <f>GRAPHS!V665</f>
        <v xml:space="preserve"> </v>
      </c>
    </row>
    <row r="666" spans="1:11">
      <c r="A666" s="70">
        <f>GRAPHS!I666</f>
        <v>66.300000000000509</v>
      </c>
      <c r="B666" s="67" t="str">
        <f>GRAPHS!J666</f>
        <v xml:space="preserve"> </v>
      </c>
      <c r="C666" s="67" t="str">
        <f>GRAPHS!L666</f>
        <v xml:space="preserve"> </v>
      </c>
      <c r="D666" s="67" t="str">
        <f>GRAPHS!O666</f>
        <v xml:space="preserve"> </v>
      </c>
      <c r="E666" s="67" t="str">
        <f>GRAPHS!P666</f>
        <v xml:space="preserve"> </v>
      </c>
      <c r="F666" s="68" t="str">
        <f>GRAPHS!Q666</f>
        <v xml:space="preserve"> </v>
      </c>
      <c r="G666" s="68" t="str">
        <f>GRAPHS!R666</f>
        <v xml:space="preserve"> </v>
      </c>
      <c r="H666" s="67" t="str">
        <f>GRAPHS!S666</f>
        <v xml:space="preserve"> </v>
      </c>
      <c r="I666" s="67" t="str">
        <f>GRAPHS!T666</f>
        <v xml:space="preserve"> </v>
      </c>
      <c r="J666" s="67" t="str">
        <f>GRAPHS!U666</f>
        <v xml:space="preserve"> </v>
      </c>
      <c r="K666" s="69" t="str">
        <f>GRAPHS!V666</f>
        <v xml:space="preserve"> </v>
      </c>
    </row>
    <row r="667" spans="1:11">
      <c r="A667" s="70">
        <f>GRAPHS!I667</f>
        <v>66.400000000000503</v>
      </c>
      <c r="B667" s="67" t="str">
        <f>GRAPHS!J667</f>
        <v xml:space="preserve"> </v>
      </c>
      <c r="C667" s="67" t="str">
        <f>GRAPHS!L667</f>
        <v xml:space="preserve"> </v>
      </c>
      <c r="D667" s="67" t="str">
        <f>GRAPHS!O667</f>
        <v xml:space="preserve"> </v>
      </c>
      <c r="E667" s="67" t="str">
        <f>GRAPHS!P667</f>
        <v xml:space="preserve"> </v>
      </c>
      <c r="F667" s="68" t="str">
        <f>GRAPHS!Q667</f>
        <v xml:space="preserve"> </v>
      </c>
      <c r="G667" s="68" t="str">
        <f>GRAPHS!R667</f>
        <v xml:space="preserve"> </v>
      </c>
      <c r="H667" s="67" t="str">
        <f>GRAPHS!S667</f>
        <v xml:space="preserve"> </v>
      </c>
      <c r="I667" s="67" t="str">
        <f>GRAPHS!T667</f>
        <v xml:space="preserve"> </v>
      </c>
      <c r="J667" s="67" t="str">
        <f>GRAPHS!U667</f>
        <v xml:space="preserve"> </v>
      </c>
      <c r="K667" s="69" t="str">
        <f>GRAPHS!V667</f>
        <v xml:space="preserve"> </v>
      </c>
    </row>
    <row r="668" spans="1:11">
      <c r="A668" s="70">
        <f>GRAPHS!I668</f>
        <v>66.500000000000497</v>
      </c>
      <c r="B668" s="67" t="str">
        <f>GRAPHS!J668</f>
        <v xml:space="preserve"> </v>
      </c>
      <c r="C668" s="67" t="str">
        <f>GRAPHS!L668</f>
        <v xml:space="preserve"> </v>
      </c>
      <c r="D668" s="67" t="str">
        <f>GRAPHS!O668</f>
        <v xml:space="preserve"> </v>
      </c>
      <c r="E668" s="67" t="str">
        <f>GRAPHS!P668</f>
        <v xml:space="preserve"> </v>
      </c>
      <c r="F668" s="68" t="str">
        <f>GRAPHS!Q668</f>
        <v xml:space="preserve"> </v>
      </c>
      <c r="G668" s="68" t="str">
        <f>GRAPHS!R668</f>
        <v xml:space="preserve"> </v>
      </c>
      <c r="H668" s="67" t="str">
        <f>GRAPHS!S668</f>
        <v xml:space="preserve"> </v>
      </c>
      <c r="I668" s="67" t="str">
        <f>GRAPHS!T668</f>
        <v xml:space="preserve"> </v>
      </c>
      <c r="J668" s="67" t="str">
        <f>GRAPHS!U668</f>
        <v xml:space="preserve"> </v>
      </c>
      <c r="K668" s="69" t="str">
        <f>GRAPHS!V668</f>
        <v xml:space="preserve"> </v>
      </c>
    </row>
    <row r="669" spans="1:11">
      <c r="A669" s="70">
        <f>GRAPHS!I669</f>
        <v>66.600000000000492</v>
      </c>
      <c r="B669" s="67" t="str">
        <f>GRAPHS!J669</f>
        <v xml:space="preserve"> </v>
      </c>
      <c r="C669" s="67" t="str">
        <f>GRAPHS!L669</f>
        <v xml:space="preserve"> </v>
      </c>
      <c r="D669" s="67" t="str">
        <f>GRAPHS!O669</f>
        <v xml:space="preserve"> </v>
      </c>
      <c r="E669" s="67" t="str">
        <f>GRAPHS!P669</f>
        <v xml:space="preserve"> </v>
      </c>
      <c r="F669" s="68" t="str">
        <f>GRAPHS!Q669</f>
        <v xml:space="preserve"> </v>
      </c>
      <c r="G669" s="68" t="str">
        <f>GRAPHS!R669</f>
        <v xml:space="preserve"> </v>
      </c>
      <c r="H669" s="67" t="str">
        <f>GRAPHS!S669</f>
        <v xml:space="preserve"> </v>
      </c>
      <c r="I669" s="67" t="str">
        <f>GRAPHS!T669</f>
        <v xml:space="preserve"> </v>
      </c>
      <c r="J669" s="67" t="str">
        <f>GRAPHS!U669</f>
        <v xml:space="preserve"> </v>
      </c>
      <c r="K669" s="69" t="str">
        <f>GRAPHS!V669</f>
        <v xml:space="preserve"> </v>
      </c>
    </row>
    <row r="670" spans="1:11">
      <c r="A670" s="70">
        <f>GRAPHS!I670</f>
        <v>66.700000000000486</v>
      </c>
      <c r="B670" s="67" t="str">
        <f>GRAPHS!J670</f>
        <v xml:space="preserve"> </v>
      </c>
      <c r="C670" s="67" t="str">
        <f>GRAPHS!L670</f>
        <v xml:space="preserve"> </v>
      </c>
      <c r="D670" s="67" t="str">
        <f>GRAPHS!O670</f>
        <v xml:space="preserve"> </v>
      </c>
      <c r="E670" s="67" t="str">
        <f>GRAPHS!P670</f>
        <v xml:space="preserve"> </v>
      </c>
      <c r="F670" s="68" t="str">
        <f>GRAPHS!Q670</f>
        <v xml:space="preserve"> </v>
      </c>
      <c r="G670" s="68" t="str">
        <f>GRAPHS!R670</f>
        <v xml:space="preserve"> </v>
      </c>
      <c r="H670" s="67" t="str">
        <f>GRAPHS!S670</f>
        <v xml:space="preserve"> </v>
      </c>
      <c r="I670" s="67" t="str">
        <f>GRAPHS!T670</f>
        <v xml:space="preserve"> </v>
      </c>
      <c r="J670" s="67" t="str">
        <f>GRAPHS!U670</f>
        <v xml:space="preserve"> </v>
      </c>
      <c r="K670" s="69" t="str">
        <f>GRAPHS!V670</f>
        <v xml:space="preserve"> </v>
      </c>
    </row>
    <row r="671" spans="1:11">
      <c r="A671" s="70">
        <f>GRAPHS!I671</f>
        <v>66.80000000000048</v>
      </c>
      <c r="B671" s="67" t="str">
        <f>GRAPHS!J671</f>
        <v xml:space="preserve"> </v>
      </c>
      <c r="C671" s="67" t="str">
        <f>GRAPHS!L671</f>
        <v xml:space="preserve"> </v>
      </c>
      <c r="D671" s="67" t="str">
        <f>GRAPHS!O671</f>
        <v xml:space="preserve"> </v>
      </c>
      <c r="E671" s="67" t="str">
        <f>GRAPHS!P671</f>
        <v xml:space="preserve"> </v>
      </c>
      <c r="F671" s="68" t="str">
        <f>GRAPHS!Q671</f>
        <v xml:space="preserve"> </v>
      </c>
      <c r="G671" s="68" t="str">
        <f>GRAPHS!R671</f>
        <v xml:space="preserve"> </v>
      </c>
      <c r="H671" s="67" t="str">
        <f>GRAPHS!S671</f>
        <v xml:space="preserve"> </v>
      </c>
      <c r="I671" s="67" t="str">
        <f>GRAPHS!T671</f>
        <v xml:space="preserve"> </v>
      </c>
      <c r="J671" s="67" t="str">
        <f>GRAPHS!U671</f>
        <v xml:space="preserve"> </v>
      </c>
      <c r="K671" s="69" t="str">
        <f>GRAPHS!V671</f>
        <v xml:space="preserve"> </v>
      </c>
    </row>
    <row r="672" spans="1:11">
      <c r="A672" s="70">
        <f>GRAPHS!I672</f>
        <v>66.900000000000475</v>
      </c>
      <c r="B672" s="67" t="str">
        <f>GRAPHS!J672</f>
        <v xml:space="preserve"> </v>
      </c>
      <c r="C672" s="67" t="str">
        <f>GRAPHS!L672</f>
        <v xml:space="preserve"> </v>
      </c>
      <c r="D672" s="67" t="str">
        <f>GRAPHS!O672</f>
        <v xml:space="preserve"> </v>
      </c>
      <c r="E672" s="67" t="str">
        <f>GRAPHS!P672</f>
        <v xml:space="preserve"> </v>
      </c>
      <c r="F672" s="68" t="str">
        <f>GRAPHS!Q672</f>
        <v xml:space="preserve"> </v>
      </c>
      <c r="G672" s="68" t="str">
        <f>GRAPHS!R672</f>
        <v xml:space="preserve"> </v>
      </c>
      <c r="H672" s="67" t="str">
        <f>GRAPHS!S672</f>
        <v xml:space="preserve"> </v>
      </c>
      <c r="I672" s="67" t="str">
        <f>GRAPHS!T672</f>
        <v xml:space="preserve"> </v>
      </c>
      <c r="J672" s="67" t="str">
        <f>GRAPHS!U672</f>
        <v xml:space="preserve"> </v>
      </c>
      <c r="K672" s="69" t="str">
        <f>GRAPHS!V672</f>
        <v xml:space="preserve"> </v>
      </c>
    </row>
    <row r="673" spans="1:11">
      <c r="A673" s="70">
        <f>GRAPHS!I673</f>
        <v>67.000000000000469</v>
      </c>
      <c r="B673" s="67" t="str">
        <f>GRAPHS!J673</f>
        <v xml:space="preserve"> </v>
      </c>
      <c r="C673" s="67" t="str">
        <f>GRAPHS!L673</f>
        <v xml:space="preserve"> </v>
      </c>
      <c r="D673" s="67" t="str">
        <f>GRAPHS!O673</f>
        <v xml:space="preserve"> </v>
      </c>
      <c r="E673" s="67" t="str">
        <f>GRAPHS!P673</f>
        <v xml:space="preserve"> </v>
      </c>
      <c r="F673" s="68" t="str">
        <f>GRAPHS!Q673</f>
        <v xml:space="preserve"> </v>
      </c>
      <c r="G673" s="68" t="str">
        <f>GRAPHS!R673</f>
        <v xml:space="preserve"> </v>
      </c>
      <c r="H673" s="67" t="str">
        <f>GRAPHS!S673</f>
        <v xml:space="preserve"> </v>
      </c>
      <c r="I673" s="67" t="str">
        <f>GRAPHS!T673</f>
        <v xml:space="preserve"> </v>
      </c>
      <c r="J673" s="67" t="str">
        <f>GRAPHS!U673</f>
        <v xml:space="preserve"> </v>
      </c>
      <c r="K673" s="69" t="str">
        <f>GRAPHS!V673</f>
        <v xml:space="preserve"> </v>
      </c>
    </row>
    <row r="674" spans="1:11">
      <c r="A674" s="70">
        <f>GRAPHS!I674</f>
        <v>67.100000000000463</v>
      </c>
      <c r="B674" s="67" t="str">
        <f>GRAPHS!J674</f>
        <v xml:space="preserve"> </v>
      </c>
      <c r="C674" s="67" t="str">
        <f>GRAPHS!L674</f>
        <v xml:space="preserve"> </v>
      </c>
      <c r="D674" s="67" t="str">
        <f>GRAPHS!O674</f>
        <v xml:space="preserve"> </v>
      </c>
      <c r="E674" s="67" t="str">
        <f>GRAPHS!P674</f>
        <v xml:space="preserve"> </v>
      </c>
      <c r="F674" s="68" t="str">
        <f>GRAPHS!Q674</f>
        <v xml:space="preserve"> </v>
      </c>
      <c r="G674" s="68" t="str">
        <f>GRAPHS!R674</f>
        <v xml:space="preserve"> </v>
      </c>
      <c r="H674" s="67" t="str">
        <f>GRAPHS!S674</f>
        <v xml:space="preserve"> </v>
      </c>
      <c r="I674" s="67" t="str">
        <f>GRAPHS!T674</f>
        <v xml:space="preserve"> </v>
      </c>
      <c r="J674" s="67" t="str">
        <f>GRAPHS!U674</f>
        <v xml:space="preserve"> </v>
      </c>
      <c r="K674" s="69" t="str">
        <f>GRAPHS!V674</f>
        <v xml:space="preserve"> </v>
      </c>
    </row>
    <row r="675" spans="1:11">
      <c r="A675" s="70">
        <f>GRAPHS!I675</f>
        <v>67.200000000000458</v>
      </c>
      <c r="B675" s="67" t="str">
        <f>GRAPHS!J675</f>
        <v xml:space="preserve"> </v>
      </c>
      <c r="C675" s="67" t="str">
        <f>GRAPHS!L675</f>
        <v xml:space="preserve"> </v>
      </c>
      <c r="D675" s="67" t="str">
        <f>GRAPHS!O675</f>
        <v xml:space="preserve"> </v>
      </c>
      <c r="E675" s="67" t="str">
        <f>GRAPHS!P675</f>
        <v xml:space="preserve"> </v>
      </c>
      <c r="F675" s="68" t="str">
        <f>GRAPHS!Q675</f>
        <v xml:space="preserve"> </v>
      </c>
      <c r="G675" s="68" t="str">
        <f>GRAPHS!R675</f>
        <v xml:space="preserve"> </v>
      </c>
      <c r="H675" s="67" t="str">
        <f>GRAPHS!S675</f>
        <v xml:space="preserve"> </v>
      </c>
      <c r="I675" s="67" t="str">
        <f>GRAPHS!T675</f>
        <v xml:space="preserve"> </v>
      </c>
      <c r="J675" s="67" t="str">
        <f>GRAPHS!U675</f>
        <v xml:space="preserve"> </v>
      </c>
      <c r="K675" s="69" t="str">
        <f>GRAPHS!V675</f>
        <v xml:space="preserve"> </v>
      </c>
    </row>
    <row r="676" spans="1:11">
      <c r="A676" s="70">
        <f>GRAPHS!I676</f>
        <v>67.300000000000452</v>
      </c>
      <c r="B676" s="67" t="str">
        <f>GRAPHS!J676</f>
        <v xml:space="preserve"> </v>
      </c>
      <c r="C676" s="67" t="str">
        <f>GRAPHS!L676</f>
        <v xml:space="preserve"> </v>
      </c>
      <c r="D676" s="67" t="str">
        <f>GRAPHS!O676</f>
        <v xml:space="preserve"> </v>
      </c>
      <c r="E676" s="67" t="str">
        <f>GRAPHS!P676</f>
        <v xml:space="preserve"> </v>
      </c>
      <c r="F676" s="68" t="str">
        <f>GRAPHS!Q676</f>
        <v xml:space="preserve"> </v>
      </c>
      <c r="G676" s="68" t="str">
        <f>GRAPHS!R676</f>
        <v xml:space="preserve"> </v>
      </c>
      <c r="H676" s="67" t="str">
        <f>GRAPHS!S676</f>
        <v xml:space="preserve"> </v>
      </c>
      <c r="I676" s="67" t="str">
        <f>GRAPHS!T676</f>
        <v xml:space="preserve"> </v>
      </c>
      <c r="J676" s="67" t="str">
        <f>GRAPHS!U676</f>
        <v xml:space="preserve"> </v>
      </c>
      <c r="K676" s="69" t="str">
        <f>GRAPHS!V676</f>
        <v xml:space="preserve"> </v>
      </c>
    </row>
    <row r="677" spans="1:11">
      <c r="A677" s="70">
        <f>GRAPHS!I677</f>
        <v>67.400000000000446</v>
      </c>
      <c r="B677" s="67" t="str">
        <f>GRAPHS!J677</f>
        <v xml:space="preserve"> </v>
      </c>
      <c r="C677" s="67" t="str">
        <f>GRAPHS!L677</f>
        <v xml:space="preserve"> </v>
      </c>
      <c r="D677" s="67" t="str">
        <f>GRAPHS!O677</f>
        <v xml:space="preserve"> </v>
      </c>
      <c r="E677" s="67" t="str">
        <f>GRAPHS!P677</f>
        <v xml:space="preserve"> </v>
      </c>
      <c r="F677" s="68" t="str">
        <f>GRAPHS!Q677</f>
        <v xml:space="preserve"> </v>
      </c>
      <c r="G677" s="68" t="str">
        <f>GRAPHS!R677</f>
        <v xml:space="preserve"> </v>
      </c>
      <c r="H677" s="67" t="str">
        <f>GRAPHS!S677</f>
        <v xml:space="preserve"> </v>
      </c>
      <c r="I677" s="67" t="str">
        <f>GRAPHS!T677</f>
        <v xml:space="preserve"> </v>
      </c>
      <c r="J677" s="67" t="str">
        <f>GRAPHS!U677</f>
        <v xml:space="preserve"> </v>
      </c>
      <c r="K677" s="69" t="str">
        <f>GRAPHS!V677</f>
        <v xml:space="preserve"> </v>
      </c>
    </row>
    <row r="678" spans="1:11">
      <c r="A678" s="70">
        <f>GRAPHS!I678</f>
        <v>67.500000000000441</v>
      </c>
      <c r="B678" s="67" t="str">
        <f>GRAPHS!J678</f>
        <v xml:space="preserve"> </v>
      </c>
      <c r="C678" s="67" t="str">
        <f>GRAPHS!L678</f>
        <v xml:space="preserve"> </v>
      </c>
      <c r="D678" s="67" t="str">
        <f>GRAPHS!O678</f>
        <v xml:space="preserve"> </v>
      </c>
      <c r="E678" s="67" t="str">
        <f>GRAPHS!P678</f>
        <v xml:space="preserve"> </v>
      </c>
      <c r="F678" s="68" t="str">
        <f>GRAPHS!Q678</f>
        <v xml:space="preserve"> </v>
      </c>
      <c r="G678" s="68" t="str">
        <f>GRAPHS!R678</f>
        <v xml:space="preserve"> </v>
      </c>
      <c r="H678" s="67" t="str">
        <f>GRAPHS!S678</f>
        <v xml:space="preserve"> </v>
      </c>
      <c r="I678" s="67" t="str">
        <f>GRAPHS!T678</f>
        <v xml:space="preserve"> </v>
      </c>
      <c r="J678" s="67" t="str">
        <f>GRAPHS!U678</f>
        <v xml:space="preserve"> </v>
      </c>
      <c r="K678" s="69" t="str">
        <f>GRAPHS!V678</f>
        <v xml:space="preserve"> </v>
      </c>
    </row>
    <row r="679" spans="1:11">
      <c r="A679" s="70">
        <f>GRAPHS!I679</f>
        <v>67.600000000000435</v>
      </c>
      <c r="B679" s="67" t="str">
        <f>GRAPHS!J679</f>
        <v xml:space="preserve"> </v>
      </c>
      <c r="C679" s="67" t="str">
        <f>GRAPHS!L679</f>
        <v xml:space="preserve"> </v>
      </c>
      <c r="D679" s="67" t="str">
        <f>GRAPHS!O679</f>
        <v xml:space="preserve"> </v>
      </c>
      <c r="E679" s="67" t="str">
        <f>GRAPHS!P679</f>
        <v xml:space="preserve"> </v>
      </c>
      <c r="F679" s="68" t="str">
        <f>GRAPHS!Q679</f>
        <v xml:space="preserve"> </v>
      </c>
      <c r="G679" s="68" t="str">
        <f>GRAPHS!R679</f>
        <v xml:space="preserve"> </v>
      </c>
      <c r="H679" s="67" t="str">
        <f>GRAPHS!S679</f>
        <v xml:space="preserve"> </v>
      </c>
      <c r="I679" s="67" t="str">
        <f>GRAPHS!T679</f>
        <v xml:space="preserve"> </v>
      </c>
      <c r="J679" s="67" t="str">
        <f>GRAPHS!U679</f>
        <v xml:space="preserve"> </v>
      </c>
      <c r="K679" s="69" t="str">
        <f>GRAPHS!V679</f>
        <v xml:space="preserve"> </v>
      </c>
    </row>
    <row r="680" spans="1:11">
      <c r="A680" s="70">
        <f>GRAPHS!I680</f>
        <v>67.700000000000429</v>
      </c>
      <c r="B680" s="67" t="str">
        <f>GRAPHS!J680</f>
        <v xml:space="preserve"> </v>
      </c>
      <c r="C680" s="67" t="str">
        <f>GRAPHS!L680</f>
        <v xml:space="preserve"> </v>
      </c>
      <c r="D680" s="67" t="str">
        <f>GRAPHS!O680</f>
        <v xml:space="preserve"> </v>
      </c>
      <c r="E680" s="67" t="str">
        <f>GRAPHS!P680</f>
        <v xml:space="preserve"> </v>
      </c>
      <c r="F680" s="68" t="str">
        <f>GRAPHS!Q680</f>
        <v xml:space="preserve"> </v>
      </c>
      <c r="G680" s="68" t="str">
        <f>GRAPHS!R680</f>
        <v xml:space="preserve"> </v>
      </c>
      <c r="H680" s="67" t="str">
        <f>GRAPHS!S680</f>
        <v xml:space="preserve"> </v>
      </c>
      <c r="I680" s="67" t="str">
        <f>GRAPHS!T680</f>
        <v xml:space="preserve"> </v>
      </c>
      <c r="J680" s="67" t="str">
        <f>GRAPHS!U680</f>
        <v xml:space="preserve"> </v>
      </c>
      <c r="K680" s="69" t="str">
        <f>GRAPHS!V680</f>
        <v xml:space="preserve"> </v>
      </c>
    </row>
    <row r="681" spans="1:11">
      <c r="A681" s="70">
        <f>GRAPHS!I681</f>
        <v>67.800000000000423</v>
      </c>
      <c r="B681" s="67" t="str">
        <f>GRAPHS!J681</f>
        <v xml:space="preserve"> </v>
      </c>
      <c r="C681" s="67" t="str">
        <f>GRAPHS!L681</f>
        <v xml:space="preserve"> </v>
      </c>
      <c r="D681" s="67" t="str">
        <f>GRAPHS!O681</f>
        <v xml:space="preserve"> </v>
      </c>
      <c r="E681" s="67" t="str">
        <f>GRAPHS!P681</f>
        <v xml:space="preserve"> </v>
      </c>
      <c r="F681" s="68" t="str">
        <f>GRAPHS!Q681</f>
        <v xml:space="preserve"> </v>
      </c>
      <c r="G681" s="68" t="str">
        <f>GRAPHS!R681</f>
        <v xml:space="preserve"> </v>
      </c>
      <c r="H681" s="67" t="str">
        <f>GRAPHS!S681</f>
        <v xml:space="preserve"> </v>
      </c>
      <c r="I681" s="67" t="str">
        <f>GRAPHS!T681</f>
        <v xml:space="preserve"> </v>
      </c>
      <c r="J681" s="67" t="str">
        <f>GRAPHS!U681</f>
        <v xml:space="preserve"> </v>
      </c>
      <c r="K681" s="69" t="str">
        <f>GRAPHS!V681</f>
        <v xml:space="preserve"> </v>
      </c>
    </row>
    <row r="682" spans="1:11">
      <c r="A682" s="70">
        <f>GRAPHS!I682</f>
        <v>67.900000000000418</v>
      </c>
      <c r="B682" s="67" t="str">
        <f>GRAPHS!J682</f>
        <v xml:space="preserve"> </v>
      </c>
      <c r="C682" s="67" t="str">
        <f>GRAPHS!L682</f>
        <v xml:space="preserve"> </v>
      </c>
      <c r="D682" s="67" t="str">
        <f>GRAPHS!O682</f>
        <v xml:space="preserve"> </v>
      </c>
      <c r="E682" s="67" t="str">
        <f>GRAPHS!P682</f>
        <v xml:space="preserve"> </v>
      </c>
      <c r="F682" s="68" t="str">
        <f>GRAPHS!Q682</f>
        <v xml:space="preserve"> </v>
      </c>
      <c r="G682" s="68" t="str">
        <f>GRAPHS!R682</f>
        <v xml:space="preserve"> </v>
      </c>
      <c r="H682" s="67" t="str">
        <f>GRAPHS!S682</f>
        <v xml:space="preserve"> </v>
      </c>
      <c r="I682" s="67" t="str">
        <f>GRAPHS!T682</f>
        <v xml:space="preserve"> </v>
      </c>
      <c r="J682" s="67" t="str">
        <f>GRAPHS!U682</f>
        <v xml:space="preserve"> </v>
      </c>
      <c r="K682" s="69" t="str">
        <f>GRAPHS!V682</f>
        <v xml:space="preserve"> </v>
      </c>
    </row>
    <row r="683" spans="1:11">
      <c r="A683" s="70">
        <f>GRAPHS!I683</f>
        <v>68.000000000000412</v>
      </c>
      <c r="B683" s="67" t="str">
        <f>GRAPHS!J683</f>
        <v xml:space="preserve"> </v>
      </c>
      <c r="C683" s="67" t="str">
        <f>GRAPHS!L683</f>
        <v xml:space="preserve"> </v>
      </c>
      <c r="D683" s="67" t="str">
        <f>GRAPHS!O683</f>
        <v xml:space="preserve"> </v>
      </c>
      <c r="E683" s="67" t="str">
        <f>GRAPHS!P683</f>
        <v xml:space="preserve"> </v>
      </c>
      <c r="F683" s="68" t="str">
        <f>GRAPHS!Q683</f>
        <v xml:space="preserve"> </v>
      </c>
      <c r="G683" s="68" t="str">
        <f>GRAPHS!R683</f>
        <v xml:space="preserve"> </v>
      </c>
      <c r="H683" s="67" t="str">
        <f>GRAPHS!S683</f>
        <v xml:space="preserve"> </v>
      </c>
      <c r="I683" s="67" t="str">
        <f>GRAPHS!T683</f>
        <v xml:space="preserve"> </v>
      </c>
      <c r="J683" s="67" t="str">
        <f>GRAPHS!U683</f>
        <v xml:space="preserve"> </v>
      </c>
      <c r="K683" s="69" t="str">
        <f>GRAPHS!V683</f>
        <v xml:space="preserve"> </v>
      </c>
    </row>
    <row r="684" spans="1:11">
      <c r="A684" s="70">
        <f>GRAPHS!I684</f>
        <v>68.100000000000406</v>
      </c>
      <c r="B684" s="67" t="str">
        <f>GRAPHS!J684</f>
        <v xml:space="preserve"> </v>
      </c>
      <c r="C684" s="67" t="str">
        <f>GRAPHS!L684</f>
        <v xml:space="preserve"> </v>
      </c>
      <c r="D684" s="67" t="str">
        <f>GRAPHS!O684</f>
        <v xml:space="preserve"> </v>
      </c>
      <c r="E684" s="67" t="str">
        <f>GRAPHS!P684</f>
        <v xml:space="preserve"> </v>
      </c>
      <c r="F684" s="68" t="str">
        <f>GRAPHS!Q684</f>
        <v xml:space="preserve"> </v>
      </c>
      <c r="G684" s="68" t="str">
        <f>GRAPHS!R684</f>
        <v xml:space="preserve"> </v>
      </c>
      <c r="H684" s="67" t="str">
        <f>GRAPHS!S684</f>
        <v xml:space="preserve"> </v>
      </c>
      <c r="I684" s="67" t="str">
        <f>GRAPHS!T684</f>
        <v xml:space="preserve"> </v>
      </c>
      <c r="J684" s="67" t="str">
        <f>GRAPHS!U684</f>
        <v xml:space="preserve"> </v>
      </c>
      <c r="K684" s="69" t="str">
        <f>GRAPHS!V684</f>
        <v xml:space="preserve"> </v>
      </c>
    </row>
    <row r="685" spans="1:11">
      <c r="A685" s="70">
        <f>GRAPHS!I685</f>
        <v>68.200000000000401</v>
      </c>
      <c r="B685" s="67" t="str">
        <f>GRAPHS!J685</f>
        <v xml:space="preserve"> </v>
      </c>
      <c r="C685" s="67" t="str">
        <f>GRAPHS!L685</f>
        <v xml:space="preserve"> </v>
      </c>
      <c r="D685" s="67" t="str">
        <f>GRAPHS!O685</f>
        <v xml:space="preserve"> </v>
      </c>
      <c r="E685" s="67" t="str">
        <f>GRAPHS!P685</f>
        <v xml:space="preserve"> </v>
      </c>
      <c r="F685" s="68" t="str">
        <f>GRAPHS!Q685</f>
        <v xml:space="preserve"> </v>
      </c>
      <c r="G685" s="68" t="str">
        <f>GRAPHS!R685</f>
        <v xml:space="preserve"> </v>
      </c>
      <c r="H685" s="67" t="str">
        <f>GRAPHS!S685</f>
        <v xml:space="preserve"> </v>
      </c>
      <c r="I685" s="67" t="str">
        <f>GRAPHS!T685</f>
        <v xml:space="preserve"> </v>
      </c>
      <c r="J685" s="67" t="str">
        <f>GRAPHS!U685</f>
        <v xml:space="preserve"> </v>
      </c>
      <c r="K685" s="69" t="str">
        <f>GRAPHS!V685</f>
        <v xml:space="preserve"> </v>
      </c>
    </row>
    <row r="686" spans="1:11">
      <c r="A686" s="70">
        <f>GRAPHS!I686</f>
        <v>68.300000000000395</v>
      </c>
      <c r="B686" s="67" t="str">
        <f>GRAPHS!J686</f>
        <v xml:space="preserve"> </v>
      </c>
      <c r="C686" s="67" t="str">
        <f>GRAPHS!L686</f>
        <v xml:space="preserve"> </v>
      </c>
      <c r="D686" s="67" t="str">
        <f>GRAPHS!O686</f>
        <v xml:space="preserve"> </v>
      </c>
      <c r="E686" s="67" t="str">
        <f>GRAPHS!P686</f>
        <v xml:space="preserve"> </v>
      </c>
      <c r="F686" s="68" t="str">
        <f>GRAPHS!Q686</f>
        <v xml:space="preserve"> </v>
      </c>
      <c r="G686" s="68" t="str">
        <f>GRAPHS!R686</f>
        <v xml:space="preserve"> </v>
      </c>
      <c r="H686" s="67" t="str">
        <f>GRAPHS!S686</f>
        <v xml:space="preserve"> </v>
      </c>
      <c r="I686" s="67" t="str">
        <f>GRAPHS!T686</f>
        <v xml:space="preserve"> </v>
      </c>
      <c r="J686" s="67" t="str">
        <f>GRAPHS!U686</f>
        <v xml:space="preserve"> </v>
      </c>
      <c r="K686" s="69" t="str">
        <f>GRAPHS!V686</f>
        <v xml:space="preserve"> </v>
      </c>
    </row>
    <row r="687" spans="1:11">
      <c r="A687" s="70">
        <f>GRAPHS!I687</f>
        <v>68.400000000000389</v>
      </c>
      <c r="B687" s="67" t="str">
        <f>GRAPHS!J687</f>
        <v xml:space="preserve"> </v>
      </c>
      <c r="C687" s="67" t="str">
        <f>GRAPHS!L687</f>
        <v xml:space="preserve"> </v>
      </c>
      <c r="D687" s="67" t="str">
        <f>GRAPHS!O687</f>
        <v xml:space="preserve"> </v>
      </c>
      <c r="E687" s="67" t="str">
        <f>GRAPHS!P687</f>
        <v xml:space="preserve"> </v>
      </c>
      <c r="F687" s="68" t="str">
        <f>GRAPHS!Q687</f>
        <v xml:space="preserve"> </v>
      </c>
      <c r="G687" s="68" t="str">
        <f>GRAPHS!R687</f>
        <v xml:space="preserve"> </v>
      </c>
      <c r="H687" s="67" t="str">
        <f>GRAPHS!S687</f>
        <v xml:space="preserve"> </v>
      </c>
      <c r="I687" s="67" t="str">
        <f>GRAPHS!T687</f>
        <v xml:space="preserve"> </v>
      </c>
      <c r="J687" s="67" t="str">
        <f>GRAPHS!U687</f>
        <v xml:space="preserve"> </v>
      </c>
      <c r="K687" s="69" t="str">
        <f>GRAPHS!V687</f>
        <v xml:space="preserve"> </v>
      </c>
    </row>
    <row r="688" spans="1:11">
      <c r="A688" s="70">
        <f>GRAPHS!I688</f>
        <v>68.500000000000384</v>
      </c>
      <c r="B688" s="67" t="str">
        <f>GRAPHS!J688</f>
        <v xml:space="preserve"> </v>
      </c>
      <c r="C688" s="67" t="str">
        <f>GRAPHS!L688</f>
        <v xml:space="preserve"> </v>
      </c>
      <c r="D688" s="67" t="str">
        <f>GRAPHS!O688</f>
        <v xml:space="preserve"> </v>
      </c>
      <c r="E688" s="67" t="str">
        <f>GRAPHS!P688</f>
        <v xml:space="preserve"> </v>
      </c>
      <c r="F688" s="68" t="str">
        <f>GRAPHS!Q688</f>
        <v xml:space="preserve"> </v>
      </c>
      <c r="G688" s="68" t="str">
        <f>GRAPHS!R688</f>
        <v xml:space="preserve"> </v>
      </c>
      <c r="H688" s="67" t="str">
        <f>GRAPHS!S688</f>
        <v xml:space="preserve"> </v>
      </c>
      <c r="I688" s="67" t="str">
        <f>GRAPHS!T688</f>
        <v xml:space="preserve"> </v>
      </c>
      <c r="J688" s="67" t="str">
        <f>GRAPHS!U688</f>
        <v xml:space="preserve"> </v>
      </c>
      <c r="K688" s="69" t="str">
        <f>GRAPHS!V688</f>
        <v xml:space="preserve"> </v>
      </c>
    </row>
    <row r="689" spans="1:11">
      <c r="A689" s="70">
        <f>GRAPHS!I689</f>
        <v>68.600000000000378</v>
      </c>
      <c r="B689" s="67" t="str">
        <f>GRAPHS!J689</f>
        <v xml:space="preserve"> </v>
      </c>
      <c r="C689" s="67" t="str">
        <f>GRAPHS!L689</f>
        <v xml:space="preserve"> </v>
      </c>
      <c r="D689" s="67" t="str">
        <f>GRAPHS!O689</f>
        <v xml:space="preserve"> </v>
      </c>
      <c r="E689" s="67" t="str">
        <f>GRAPHS!P689</f>
        <v xml:space="preserve"> </v>
      </c>
      <c r="F689" s="68" t="str">
        <f>GRAPHS!Q689</f>
        <v xml:space="preserve"> </v>
      </c>
      <c r="G689" s="68" t="str">
        <f>GRAPHS!R689</f>
        <v xml:space="preserve"> </v>
      </c>
      <c r="H689" s="67" t="str">
        <f>GRAPHS!S689</f>
        <v xml:space="preserve"> </v>
      </c>
      <c r="I689" s="67" t="str">
        <f>GRAPHS!T689</f>
        <v xml:space="preserve"> </v>
      </c>
      <c r="J689" s="67" t="str">
        <f>GRAPHS!U689</f>
        <v xml:space="preserve"> </v>
      </c>
      <c r="K689" s="69" t="str">
        <f>GRAPHS!V689</f>
        <v xml:space="preserve"> </v>
      </c>
    </row>
    <row r="690" spans="1:11">
      <c r="A690" s="70">
        <f>GRAPHS!I690</f>
        <v>68.700000000000372</v>
      </c>
      <c r="B690" s="67" t="str">
        <f>GRAPHS!J690</f>
        <v xml:space="preserve"> </v>
      </c>
      <c r="C690" s="67" t="str">
        <f>GRAPHS!L690</f>
        <v xml:space="preserve"> </v>
      </c>
      <c r="D690" s="67" t="str">
        <f>GRAPHS!O690</f>
        <v xml:space="preserve"> </v>
      </c>
      <c r="E690" s="67" t="str">
        <f>GRAPHS!P690</f>
        <v xml:space="preserve"> </v>
      </c>
      <c r="F690" s="68" t="str">
        <f>GRAPHS!Q690</f>
        <v xml:space="preserve"> </v>
      </c>
      <c r="G690" s="68" t="str">
        <f>GRAPHS!R690</f>
        <v xml:space="preserve"> </v>
      </c>
      <c r="H690" s="67" t="str">
        <f>GRAPHS!S690</f>
        <v xml:space="preserve"> </v>
      </c>
      <c r="I690" s="67" t="str">
        <f>GRAPHS!T690</f>
        <v xml:space="preserve"> </v>
      </c>
      <c r="J690" s="67" t="str">
        <f>GRAPHS!U690</f>
        <v xml:space="preserve"> </v>
      </c>
      <c r="K690" s="69" t="str">
        <f>GRAPHS!V690</f>
        <v xml:space="preserve"> </v>
      </c>
    </row>
    <row r="691" spans="1:11">
      <c r="A691" s="70">
        <f>GRAPHS!I691</f>
        <v>68.800000000000367</v>
      </c>
      <c r="B691" s="67" t="str">
        <f>GRAPHS!J691</f>
        <v xml:space="preserve"> </v>
      </c>
      <c r="C691" s="67" t="str">
        <f>GRAPHS!L691</f>
        <v xml:space="preserve"> </v>
      </c>
      <c r="D691" s="67" t="str">
        <f>GRAPHS!O691</f>
        <v xml:space="preserve"> </v>
      </c>
      <c r="E691" s="67" t="str">
        <f>GRAPHS!P691</f>
        <v xml:space="preserve"> </v>
      </c>
      <c r="F691" s="68" t="str">
        <f>GRAPHS!Q691</f>
        <v xml:space="preserve"> </v>
      </c>
      <c r="G691" s="68" t="str">
        <f>GRAPHS!R691</f>
        <v xml:space="preserve"> </v>
      </c>
      <c r="H691" s="67" t="str">
        <f>GRAPHS!S691</f>
        <v xml:space="preserve"> </v>
      </c>
      <c r="I691" s="67" t="str">
        <f>GRAPHS!T691</f>
        <v xml:space="preserve"> </v>
      </c>
      <c r="J691" s="67" t="str">
        <f>GRAPHS!U691</f>
        <v xml:space="preserve"> </v>
      </c>
      <c r="K691" s="69" t="str">
        <f>GRAPHS!V691</f>
        <v xml:space="preserve"> </v>
      </c>
    </row>
    <row r="692" spans="1:11">
      <c r="A692" s="70">
        <f>GRAPHS!I692</f>
        <v>68.900000000000361</v>
      </c>
      <c r="B692" s="67" t="str">
        <f>GRAPHS!J692</f>
        <v xml:space="preserve"> </v>
      </c>
      <c r="C692" s="67" t="str">
        <f>GRAPHS!L692</f>
        <v xml:space="preserve"> </v>
      </c>
      <c r="D692" s="67" t="str">
        <f>GRAPHS!O692</f>
        <v xml:space="preserve"> </v>
      </c>
      <c r="E692" s="67" t="str">
        <f>GRAPHS!P692</f>
        <v xml:space="preserve"> </v>
      </c>
      <c r="F692" s="68" t="str">
        <f>GRAPHS!Q692</f>
        <v xml:space="preserve"> </v>
      </c>
      <c r="G692" s="68" t="str">
        <f>GRAPHS!R692</f>
        <v xml:space="preserve"> </v>
      </c>
      <c r="H692" s="67" t="str">
        <f>GRAPHS!S692</f>
        <v xml:space="preserve"> </v>
      </c>
      <c r="I692" s="67" t="str">
        <f>GRAPHS!T692</f>
        <v xml:space="preserve"> </v>
      </c>
      <c r="J692" s="67" t="str">
        <f>GRAPHS!U692</f>
        <v xml:space="preserve"> </v>
      </c>
      <c r="K692" s="69" t="str">
        <f>GRAPHS!V692</f>
        <v xml:space="preserve"> </v>
      </c>
    </row>
    <row r="693" spans="1:11">
      <c r="A693" s="70">
        <f>GRAPHS!I693</f>
        <v>69.000000000000355</v>
      </c>
      <c r="B693" s="67" t="str">
        <f>GRAPHS!J693</f>
        <v xml:space="preserve"> </v>
      </c>
      <c r="C693" s="67" t="str">
        <f>GRAPHS!L693</f>
        <v xml:space="preserve"> </v>
      </c>
      <c r="D693" s="67" t="str">
        <f>GRAPHS!O693</f>
        <v xml:space="preserve"> </v>
      </c>
      <c r="E693" s="67" t="str">
        <f>GRAPHS!P693</f>
        <v xml:space="preserve"> </v>
      </c>
      <c r="F693" s="68" t="str">
        <f>GRAPHS!Q693</f>
        <v xml:space="preserve"> </v>
      </c>
      <c r="G693" s="68" t="str">
        <f>GRAPHS!R693</f>
        <v xml:space="preserve"> </v>
      </c>
      <c r="H693" s="67" t="str">
        <f>GRAPHS!S693</f>
        <v xml:space="preserve"> </v>
      </c>
      <c r="I693" s="67" t="str">
        <f>GRAPHS!T693</f>
        <v xml:space="preserve"> </v>
      </c>
      <c r="J693" s="67" t="str">
        <f>GRAPHS!U693</f>
        <v xml:space="preserve"> </v>
      </c>
      <c r="K693" s="69" t="str">
        <f>GRAPHS!V693</f>
        <v xml:space="preserve"> </v>
      </c>
    </row>
    <row r="694" spans="1:11">
      <c r="A694" s="70">
        <f>GRAPHS!I694</f>
        <v>69.10000000000035</v>
      </c>
      <c r="B694" s="67" t="str">
        <f>GRAPHS!J694</f>
        <v xml:space="preserve"> </v>
      </c>
      <c r="C694" s="67" t="str">
        <f>GRAPHS!L694</f>
        <v xml:space="preserve"> </v>
      </c>
      <c r="D694" s="67" t="str">
        <f>GRAPHS!O694</f>
        <v xml:space="preserve"> </v>
      </c>
      <c r="E694" s="67" t="str">
        <f>GRAPHS!P694</f>
        <v xml:space="preserve"> </v>
      </c>
      <c r="F694" s="68" t="str">
        <f>GRAPHS!Q694</f>
        <v xml:space="preserve"> </v>
      </c>
      <c r="G694" s="68" t="str">
        <f>GRAPHS!R694</f>
        <v xml:space="preserve"> </v>
      </c>
      <c r="H694" s="67" t="str">
        <f>GRAPHS!S694</f>
        <v xml:space="preserve"> </v>
      </c>
      <c r="I694" s="67" t="str">
        <f>GRAPHS!T694</f>
        <v xml:space="preserve"> </v>
      </c>
      <c r="J694" s="67" t="str">
        <f>GRAPHS!U694</f>
        <v xml:space="preserve"> </v>
      </c>
      <c r="K694" s="69" t="str">
        <f>GRAPHS!V694</f>
        <v xml:space="preserve"> </v>
      </c>
    </row>
    <row r="695" spans="1:11">
      <c r="A695" s="70">
        <f>GRAPHS!I695</f>
        <v>69.200000000000344</v>
      </c>
      <c r="B695" s="67" t="str">
        <f>GRAPHS!J695</f>
        <v xml:space="preserve"> </v>
      </c>
      <c r="C695" s="67" t="str">
        <f>GRAPHS!L695</f>
        <v xml:space="preserve"> </v>
      </c>
      <c r="D695" s="67" t="str">
        <f>GRAPHS!O695</f>
        <v xml:space="preserve"> </v>
      </c>
      <c r="E695" s="67" t="str">
        <f>GRAPHS!P695</f>
        <v xml:space="preserve"> </v>
      </c>
      <c r="F695" s="68" t="str">
        <f>GRAPHS!Q695</f>
        <v xml:space="preserve"> </v>
      </c>
      <c r="G695" s="68" t="str">
        <f>GRAPHS!R695</f>
        <v xml:space="preserve"> </v>
      </c>
      <c r="H695" s="67" t="str">
        <f>GRAPHS!S695</f>
        <v xml:space="preserve"> </v>
      </c>
      <c r="I695" s="67" t="str">
        <f>GRAPHS!T695</f>
        <v xml:space="preserve"> </v>
      </c>
      <c r="J695" s="67" t="str">
        <f>GRAPHS!U695</f>
        <v xml:space="preserve"> </v>
      </c>
      <c r="K695" s="69" t="str">
        <f>GRAPHS!V695</f>
        <v xml:space="preserve"> </v>
      </c>
    </row>
    <row r="696" spans="1:11">
      <c r="A696" s="70">
        <f>GRAPHS!I696</f>
        <v>69.300000000000338</v>
      </c>
      <c r="B696" s="67" t="str">
        <f>GRAPHS!J696</f>
        <v xml:space="preserve"> </v>
      </c>
      <c r="C696" s="67" t="str">
        <f>GRAPHS!L696</f>
        <v xml:space="preserve"> </v>
      </c>
      <c r="D696" s="67" t="str">
        <f>GRAPHS!O696</f>
        <v xml:space="preserve"> </v>
      </c>
      <c r="E696" s="67" t="str">
        <f>GRAPHS!P696</f>
        <v xml:space="preserve"> </v>
      </c>
      <c r="F696" s="68" t="str">
        <f>GRAPHS!Q696</f>
        <v xml:space="preserve"> </v>
      </c>
      <c r="G696" s="68" t="str">
        <f>GRAPHS!R696</f>
        <v xml:space="preserve"> </v>
      </c>
      <c r="H696" s="67" t="str">
        <f>GRAPHS!S696</f>
        <v xml:space="preserve"> </v>
      </c>
      <c r="I696" s="67" t="str">
        <f>GRAPHS!T696</f>
        <v xml:space="preserve"> </v>
      </c>
      <c r="J696" s="67" t="str">
        <f>GRAPHS!U696</f>
        <v xml:space="preserve"> </v>
      </c>
      <c r="K696" s="69" t="str">
        <f>GRAPHS!V696</f>
        <v xml:space="preserve"> </v>
      </c>
    </row>
    <row r="697" spans="1:11">
      <c r="A697" s="70">
        <f>GRAPHS!I697</f>
        <v>69.400000000000333</v>
      </c>
      <c r="B697" s="67" t="str">
        <f>GRAPHS!J697</f>
        <v xml:space="preserve"> </v>
      </c>
      <c r="C697" s="67" t="str">
        <f>GRAPHS!L697</f>
        <v xml:space="preserve"> </v>
      </c>
      <c r="D697" s="67" t="str">
        <f>GRAPHS!O697</f>
        <v xml:space="preserve"> </v>
      </c>
      <c r="E697" s="67" t="str">
        <f>GRAPHS!P697</f>
        <v xml:space="preserve"> </v>
      </c>
      <c r="F697" s="68" t="str">
        <f>GRAPHS!Q697</f>
        <v xml:space="preserve"> </v>
      </c>
      <c r="G697" s="68" t="str">
        <f>GRAPHS!R697</f>
        <v xml:space="preserve"> </v>
      </c>
      <c r="H697" s="67" t="str">
        <f>GRAPHS!S697</f>
        <v xml:space="preserve"> </v>
      </c>
      <c r="I697" s="67" t="str">
        <f>GRAPHS!T697</f>
        <v xml:space="preserve"> </v>
      </c>
      <c r="J697" s="67" t="str">
        <f>GRAPHS!U697</f>
        <v xml:space="preserve"> </v>
      </c>
      <c r="K697" s="69" t="str">
        <f>GRAPHS!V697</f>
        <v xml:space="preserve"> </v>
      </c>
    </row>
    <row r="698" spans="1:11">
      <c r="A698" s="70">
        <f>GRAPHS!I698</f>
        <v>69.500000000000327</v>
      </c>
      <c r="B698" s="67" t="str">
        <f>GRAPHS!J698</f>
        <v xml:space="preserve"> </v>
      </c>
      <c r="C698" s="67" t="str">
        <f>GRAPHS!L698</f>
        <v xml:space="preserve"> </v>
      </c>
      <c r="D698" s="67" t="str">
        <f>GRAPHS!O698</f>
        <v xml:space="preserve"> </v>
      </c>
      <c r="E698" s="67" t="str">
        <f>GRAPHS!P698</f>
        <v xml:space="preserve"> </v>
      </c>
      <c r="F698" s="68" t="str">
        <f>GRAPHS!Q698</f>
        <v xml:space="preserve"> </v>
      </c>
      <c r="G698" s="68" t="str">
        <f>GRAPHS!R698</f>
        <v xml:space="preserve"> </v>
      </c>
      <c r="H698" s="67" t="str">
        <f>GRAPHS!S698</f>
        <v xml:space="preserve"> </v>
      </c>
      <c r="I698" s="67" t="str">
        <f>GRAPHS!T698</f>
        <v xml:space="preserve"> </v>
      </c>
      <c r="J698" s="67" t="str">
        <f>GRAPHS!U698</f>
        <v xml:space="preserve"> </v>
      </c>
      <c r="K698" s="69" t="str">
        <f>GRAPHS!V698</f>
        <v xml:space="preserve"> </v>
      </c>
    </row>
    <row r="699" spans="1:11">
      <c r="A699" s="70">
        <f>GRAPHS!I699</f>
        <v>69.600000000000321</v>
      </c>
      <c r="B699" s="67" t="str">
        <f>GRAPHS!J699</f>
        <v xml:space="preserve"> </v>
      </c>
      <c r="C699" s="67" t="str">
        <f>GRAPHS!L699</f>
        <v xml:space="preserve"> </v>
      </c>
      <c r="D699" s="67" t="str">
        <f>GRAPHS!O699</f>
        <v xml:space="preserve"> </v>
      </c>
      <c r="E699" s="67" t="str">
        <f>GRAPHS!P699</f>
        <v xml:space="preserve"> </v>
      </c>
      <c r="F699" s="68" t="str">
        <f>GRAPHS!Q699</f>
        <v xml:space="preserve"> </v>
      </c>
      <c r="G699" s="68" t="str">
        <f>GRAPHS!R699</f>
        <v xml:space="preserve"> </v>
      </c>
      <c r="H699" s="67" t="str">
        <f>GRAPHS!S699</f>
        <v xml:space="preserve"> </v>
      </c>
      <c r="I699" s="67" t="str">
        <f>GRAPHS!T699</f>
        <v xml:space="preserve"> </v>
      </c>
      <c r="J699" s="67" t="str">
        <f>GRAPHS!U699</f>
        <v xml:space="preserve"> </v>
      </c>
      <c r="K699" s="69" t="str">
        <f>GRAPHS!V699</f>
        <v xml:space="preserve"> </v>
      </c>
    </row>
    <row r="700" spans="1:11">
      <c r="A700" s="70">
        <f>GRAPHS!I700</f>
        <v>69.700000000000315</v>
      </c>
      <c r="B700" s="67" t="str">
        <f>GRAPHS!J700</f>
        <v xml:space="preserve"> </v>
      </c>
      <c r="C700" s="67" t="str">
        <f>GRAPHS!L700</f>
        <v xml:space="preserve"> </v>
      </c>
      <c r="D700" s="67" t="str">
        <f>GRAPHS!O700</f>
        <v xml:space="preserve"> </v>
      </c>
      <c r="E700" s="67" t="str">
        <f>GRAPHS!P700</f>
        <v xml:space="preserve"> </v>
      </c>
      <c r="F700" s="68" t="str">
        <f>GRAPHS!Q700</f>
        <v xml:space="preserve"> </v>
      </c>
      <c r="G700" s="68" t="str">
        <f>GRAPHS!R700</f>
        <v xml:space="preserve"> </v>
      </c>
      <c r="H700" s="67" t="str">
        <f>GRAPHS!S700</f>
        <v xml:space="preserve"> </v>
      </c>
      <c r="I700" s="67" t="str">
        <f>GRAPHS!T700</f>
        <v xml:space="preserve"> </v>
      </c>
      <c r="J700" s="67" t="str">
        <f>GRAPHS!U700</f>
        <v xml:space="preserve"> </v>
      </c>
      <c r="K700" s="69" t="str">
        <f>GRAPHS!V700</f>
        <v xml:space="preserve"> </v>
      </c>
    </row>
    <row r="701" spans="1:11">
      <c r="A701" s="70">
        <f>GRAPHS!I701</f>
        <v>69.80000000000031</v>
      </c>
      <c r="B701" s="67" t="str">
        <f>GRAPHS!J701</f>
        <v xml:space="preserve"> </v>
      </c>
      <c r="C701" s="67" t="str">
        <f>GRAPHS!L701</f>
        <v xml:space="preserve"> </v>
      </c>
      <c r="D701" s="67" t="str">
        <f>GRAPHS!O701</f>
        <v xml:space="preserve"> </v>
      </c>
      <c r="E701" s="67" t="str">
        <f>GRAPHS!P701</f>
        <v xml:space="preserve"> </v>
      </c>
      <c r="F701" s="68" t="str">
        <f>GRAPHS!Q701</f>
        <v xml:space="preserve"> </v>
      </c>
      <c r="G701" s="68" t="str">
        <f>GRAPHS!R701</f>
        <v xml:space="preserve"> </v>
      </c>
      <c r="H701" s="67" t="str">
        <f>GRAPHS!S701</f>
        <v xml:space="preserve"> </v>
      </c>
      <c r="I701" s="67" t="str">
        <f>GRAPHS!T701</f>
        <v xml:space="preserve"> </v>
      </c>
      <c r="J701" s="67" t="str">
        <f>GRAPHS!U701</f>
        <v xml:space="preserve"> </v>
      </c>
      <c r="K701" s="69" t="str">
        <f>GRAPHS!V701</f>
        <v xml:space="preserve"> </v>
      </c>
    </row>
    <row r="702" spans="1:11">
      <c r="A702" s="70">
        <f>GRAPHS!I702</f>
        <v>69.900000000000304</v>
      </c>
      <c r="B702" s="67" t="str">
        <f>GRAPHS!J702</f>
        <v xml:space="preserve"> </v>
      </c>
      <c r="C702" s="67" t="str">
        <f>GRAPHS!L702</f>
        <v xml:space="preserve"> </v>
      </c>
      <c r="D702" s="67" t="str">
        <f>GRAPHS!O702</f>
        <v xml:space="preserve"> </v>
      </c>
      <c r="E702" s="67" t="str">
        <f>GRAPHS!P702</f>
        <v xml:space="preserve"> </v>
      </c>
      <c r="F702" s="68" t="str">
        <f>GRAPHS!Q702</f>
        <v xml:space="preserve"> </v>
      </c>
      <c r="G702" s="68" t="str">
        <f>GRAPHS!R702</f>
        <v xml:space="preserve"> </v>
      </c>
      <c r="H702" s="67" t="str">
        <f>GRAPHS!S702</f>
        <v xml:space="preserve"> </v>
      </c>
      <c r="I702" s="67" t="str">
        <f>GRAPHS!T702</f>
        <v xml:space="preserve"> </v>
      </c>
      <c r="J702" s="67" t="str">
        <f>GRAPHS!U702</f>
        <v xml:space="preserve"> </v>
      </c>
      <c r="K702" s="69" t="str">
        <f>GRAPHS!V702</f>
        <v xml:space="preserve"> </v>
      </c>
    </row>
    <row r="703" spans="1:11">
      <c r="A703" s="70">
        <f>GRAPHS!I703</f>
        <v>70.000000000000298</v>
      </c>
      <c r="B703" s="67" t="str">
        <f>GRAPHS!J703</f>
        <v xml:space="preserve"> </v>
      </c>
      <c r="C703" s="67" t="str">
        <f>GRAPHS!L703</f>
        <v xml:space="preserve"> </v>
      </c>
      <c r="D703" s="67" t="str">
        <f>GRAPHS!O703</f>
        <v xml:space="preserve"> </v>
      </c>
      <c r="E703" s="67" t="str">
        <f>GRAPHS!P703</f>
        <v xml:space="preserve"> </v>
      </c>
      <c r="F703" s="68" t="str">
        <f>GRAPHS!Q703</f>
        <v xml:space="preserve"> </v>
      </c>
      <c r="G703" s="68" t="str">
        <f>GRAPHS!R703</f>
        <v xml:space="preserve"> </v>
      </c>
      <c r="H703" s="67" t="str">
        <f>GRAPHS!S703</f>
        <v xml:space="preserve"> </v>
      </c>
      <c r="I703" s="67" t="str">
        <f>GRAPHS!T703</f>
        <v xml:space="preserve"> </v>
      </c>
      <c r="J703" s="67" t="str">
        <f>GRAPHS!U703</f>
        <v xml:space="preserve"> </v>
      </c>
      <c r="K703" s="69" t="str">
        <f>GRAPHS!V703</f>
        <v xml:space="preserve"> </v>
      </c>
    </row>
    <row r="704" spans="1:11">
      <c r="A704" s="70">
        <f>GRAPHS!I704</f>
        <v>70.100000000000293</v>
      </c>
      <c r="B704" s="67" t="str">
        <f>GRAPHS!J704</f>
        <v xml:space="preserve"> </v>
      </c>
      <c r="C704" s="67" t="str">
        <f>GRAPHS!L704</f>
        <v xml:space="preserve"> </v>
      </c>
      <c r="D704" s="67" t="str">
        <f>GRAPHS!O704</f>
        <v xml:space="preserve"> </v>
      </c>
      <c r="E704" s="67" t="str">
        <f>GRAPHS!P704</f>
        <v xml:space="preserve"> </v>
      </c>
      <c r="F704" s="68" t="str">
        <f>GRAPHS!Q704</f>
        <v xml:space="preserve"> </v>
      </c>
      <c r="G704" s="68" t="str">
        <f>GRAPHS!R704</f>
        <v xml:space="preserve"> </v>
      </c>
      <c r="H704" s="67" t="str">
        <f>GRAPHS!S704</f>
        <v xml:space="preserve"> </v>
      </c>
      <c r="I704" s="67" t="str">
        <f>GRAPHS!T704</f>
        <v xml:space="preserve"> </v>
      </c>
      <c r="J704" s="67" t="str">
        <f>GRAPHS!U704</f>
        <v xml:space="preserve"> </v>
      </c>
      <c r="K704" s="69" t="str">
        <f>GRAPHS!V704</f>
        <v xml:space="preserve"> </v>
      </c>
    </row>
    <row r="705" spans="1:11">
      <c r="A705" s="70">
        <f>GRAPHS!I705</f>
        <v>70.200000000000287</v>
      </c>
      <c r="B705" s="67" t="str">
        <f>GRAPHS!J705</f>
        <v xml:space="preserve"> </v>
      </c>
      <c r="C705" s="67" t="str">
        <f>GRAPHS!L705</f>
        <v xml:space="preserve"> </v>
      </c>
      <c r="D705" s="67" t="str">
        <f>GRAPHS!O705</f>
        <v xml:space="preserve"> </v>
      </c>
      <c r="E705" s="67" t="str">
        <f>GRAPHS!P705</f>
        <v xml:space="preserve"> </v>
      </c>
      <c r="F705" s="68" t="str">
        <f>GRAPHS!Q705</f>
        <v xml:space="preserve"> </v>
      </c>
      <c r="G705" s="68" t="str">
        <f>GRAPHS!R705</f>
        <v xml:space="preserve"> </v>
      </c>
      <c r="H705" s="67" t="str">
        <f>GRAPHS!S705</f>
        <v xml:space="preserve"> </v>
      </c>
      <c r="I705" s="67" t="str">
        <f>GRAPHS!T705</f>
        <v xml:space="preserve"> </v>
      </c>
      <c r="J705" s="67" t="str">
        <f>GRAPHS!U705</f>
        <v xml:space="preserve"> </v>
      </c>
      <c r="K705" s="69" t="str">
        <f>GRAPHS!V705</f>
        <v xml:space="preserve"> </v>
      </c>
    </row>
    <row r="706" spans="1:11">
      <c r="A706" s="70">
        <f>GRAPHS!I706</f>
        <v>70.300000000000281</v>
      </c>
      <c r="B706" s="67" t="str">
        <f>GRAPHS!J706</f>
        <v xml:space="preserve"> </v>
      </c>
      <c r="C706" s="67" t="str">
        <f>GRAPHS!L706</f>
        <v xml:space="preserve"> </v>
      </c>
      <c r="D706" s="67" t="str">
        <f>GRAPHS!O706</f>
        <v xml:space="preserve"> </v>
      </c>
      <c r="E706" s="67" t="str">
        <f>GRAPHS!P706</f>
        <v xml:space="preserve"> </v>
      </c>
      <c r="F706" s="68" t="str">
        <f>GRAPHS!Q706</f>
        <v xml:space="preserve"> </v>
      </c>
      <c r="G706" s="68" t="str">
        <f>GRAPHS!R706</f>
        <v xml:space="preserve"> </v>
      </c>
      <c r="H706" s="67" t="str">
        <f>GRAPHS!S706</f>
        <v xml:space="preserve"> </v>
      </c>
      <c r="I706" s="67" t="str">
        <f>GRAPHS!T706</f>
        <v xml:space="preserve"> </v>
      </c>
      <c r="J706" s="67" t="str">
        <f>GRAPHS!U706</f>
        <v xml:space="preserve"> </v>
      </c>
      <c r="K706" s="69" t="str">
        <f>GRAPHS!V706</f>
        <v xml:space="preserve"> </v>
      </c>
    </row>
    <row r="707" spans="1:11">
      <c r="A707" s="70">
        <f>GRAPHS!I707</f>
        <v>70.400000000000276</v>
      </c>
      <c r="B707" s="67" t="str">
        <f>GRAPHS!J707</f>
        <v xml:space="preserve"> </v>
      </c>
      <c r="C707" s="67" t="str">
        <f>GRAPHS!L707</f>
        <v xml:space="preserve"> </v>
      </c>
      <c r="D707" s="67" t="str">
        <f>GRAPHS!O707</f>
        <v xml:space="preserve"> </v>
      </c>
      <c r="E707" s="67" t="str">
        <f>GRAPHS!P707</f>
        <v xml:space="preserve"> </v>
      </c>
      <c r="F707" s="68" t="str">
        <f>GRAPHS!Q707</f>
        <v xml:space="preserve"> </v>
      </c>
      <c r="G707" s="68" t="str">
        <f>GRAPHS!R707</f>
        <v xml:space="preserve"> </v>
      </c>
      <c r="H707" s="67" t="str">
        <f>GRAPHS!S707</f>
        <v xml:space="preserve"> </v>
      </c>
      <c r="I707" s="67" t="str">
        <f>GRAPHS!T707</f>
        <v xml:space="preserve"> </v>
      </c>
      <c r="J707" s="67" t="str">
        <f>GRAPHS!U707</f>
        <v xml:space="preserve"> </v>
      </c>
      <c r="K707" s="69" t="str">
        <f>GRAPHS!V707</f>
        <v xml:space="preserve"> </v>
      </c>
    </row>
    <row r="708" spans="1:11">
      <c r="A708" s="70">
        <f>GRAPHS!I708</f>
        <v>70.50000000000027</v>
      </c>
      <c r="B708" s="67" t="str">
        <f>GRAPHS!J708</f>
        <v xml:space="preserve"> </v>
      </c>
      <c r="C708" s="67" t="str">
        <f>GRAPHS!L708</f>
        <v xml:space="preserve"> </v>
      </c>
      <c r="D708" s="67" t="str">
        <f>GRAPHS!O708</f>
        <v xml:space="preserve"> </v>
      </c>
      <c r="E708" s="67" t="str">
        <f>GRAPHS!P708</f>
        <v xml:space="preserve"> </v>
      </c>
      <c r="F708" s="68" t="str">
        <f>GRAPHS!Q708</f>
        <v xml:space="preserve"> </v>
      </c>
      <c r="G708" s="68" t="str">
        <f>GRAPHS!R708</f>
        <v xml:space="preserve"> </v>
      </c>
      <c r="H708" s="67" t="str">
        <f>GRAPHS!S708</f>
        <v xml:space="preserve"> </v>
      </c>
      <c r="I708" s="67" t="str">
        <f>GRAPHS!T708</f>
        <v xml:space="preserve"> </v>
      </c>
      <c r="J708" s="67" t="str">
        <f>GRAPHS!U708</f>
        <v xml:space="preserve"> </v>
      </c>
      <c r="K708" s="69" t="str">
        <f>GRAPHS!V708</f>
        <v xml:space="preserve"> </v>
      </c>
    </row>
    <row r="709" spans="1:11">
      <c r="A709" s="70">
        <f>GRAPHS!I709</f>
        <v>70.600000000000264</v>
      </c>
      <c r="B709" s="67" t="str">
        <f>GRAPHS!J709</f>
        <v xml:space="preserve"> </v>
      </c>
      <c r="C709" s="67" t="str">
        <f>GRAPHS!L709</f>
        <v xml:space="preserve"> </v>
      </c>
      <c r="D709" s="67" t="str">
        <f>GRAPHS!O709</f>
        <v xml:space="preserve"> </v>
      </c>
      <c r="E709" s="67" t="str">
        <f>GRAPHS!P709</f>
        <v xml:space="preserve"> </v>
      </c>
      <c r="F709" s="68" t="str">
        <f>GRAPHS!Q709</f>
        <v xml:space="preserve"> </v>
      </c>
      <c r="G709" s="68" t="str">
        <f>GRAPHS!R709</f>
        <v xml:space="preserve"> </v>
      </c>
      <c r="H709" s="67" t="str">
        <f>GRAPHS!S709</f>
        <v xml:space="preserve"> </v>
      </c>
      <c r="I709" s="67" t="str">
        <f>GRAPHS!T709</f>
        <v xml:space="preserve"> </v>
      </c>
      <c r="J709" s="67" t="str">
        <f>GRAPHS!U709</f>
        <v xml:space="preserve"> </v>
      </c>
      <c r="K709" s="69" t="str">
        <f>GRAPHS!V709</f>
        <v xml:space="preserve"> </v>
      </c>
    </row>
    <row r="710" spans="1:11">
      <c r="A710" s="70">
        <f>GRAPHS!I710</f>
        <v>70.700000000000259</v>
      </c>
      <c r="B710" s="67" t="str">
        <f>GRAPHS!J710</f>
        <v xml:space="preserve"> </v>
      </c>
      <c r="C710" s="67" t="str">
        <f>GRAPHS!L710</f>
        <v xml:space="preserve"> </v>
      </c>
      <c r="D710" s="67" t="str">
        <f>GRAPHS!O710</f>
        <v xml:space="preserve"> </v>
      </c>
      <c r="E710" s="67" t="str">
        <f>GRAPHS!P710</f>
        <v xml:space="preserve"> </v>
      </c>
      <c r="F710" s="68" t="str">
        <f>GRAPHS!Q710</f>
        <v xml:space="preserve"> </v>
      </c>
      <c r="G710" s="68" t="str">
        <f>GRAPHS!R710</f>
        <v xml:space="preserve"> </v>
      </c>
      <c r="H710" s="67" t="str">
        <f>GRAPHS!S710</f>
        <v xml:space="preserve"> </v>
      </c>
      <c r="I710" s="67" t="str">
        <f>GRAPHS!T710</f>
        <v xml:space="preserve"> </v>
      </c>
      <c r="J710" s="67" t="str">
        <f>GRAPHS!U710</f>
        <v xml:space="preserve"> </v>
      </c>
      <c r="K710" s="69" t="str">
        <f>GRAPHS!V710</f>
        <v xml:space="preserve"> </v>
      </c>
    </row>
    <row r="711" spans="1:11">
      <c r="A711" s="70">
        <f>GRAPHS!I711</f>
        <v>70.800000000000253</v>
      </c>
      <c r="B711" s="67" t="str">
        <f>GRAPHS!J711</f>
        <v xml:space="preserve"> </v>
      </c>
      <c r="C711" s="67" t="str">
        <f>GRAPHS!L711</f>
        <v xml:space="preserve"> </v>
      </c>
      <c r="D711" s="67" t="str">
        <f>GRAPHS!O711</f>
        <v xml:space="preserve"> </v>
      </c>
      <c r="E711" s="67" t="str">
        <f>GRAPHS!P711</f>
        <v xml:space="preserve"> </v>
      </c>
      <c r="F711" s="68" t="str">
        <f>GRAPHS!Q711</f>
        <v xml:space="preserve"> </v>
      </c>
      <c r="G711" s="68" t="str">
        <f>GRAPHS!R711</f>
        <v xml:space="preserve"> </v>
      </c>
      <c r="H711" s="67" t="str">
        <f>GRAPHS!S711</f>
        <v xml:space="preserve"> </v>
      </c>
      <c r="I711" s="67" t="str">
        <f>GRAPHS!T711</f>
        <v xml:space="preserve"> </v>
      </c>
      <c r="J711" s="67" t="str">
        <f>GRAPHS!U711</f>
        <v xml:space="preserve"> </v>
      </c>
      <c r="K711" s="69" t="str">
        <f>GRAPHS!V711</f>
        <v xml:space="preserve"> </v>
      </c>
    </row>
    <row r="712" spans="1:11">
      <c r="A712" s="70">
        <f>GRAPHS!I712</f>
        <v>70.900000000000247</v>
      </c>
      <c r="B712" s="67" t="str">
        <f>GRAPHS!J712</f>
        <v xml:space="preserve"> </v>
      </c>
      <c r="C712" s="67" t="str">
        <f>GRAPHS!L712</f>
        <v xml:space="preserve"> </v>
      </c>
      <c r="D712" s="67" t="str">
        <f>GRAPHS!O712</f>
        <v xml:space="preserve"> </v>
      </c>
      <c r="E712" s="67" t="str">
        <f>GRAPHS!P712</f>
        <v xml:space="preserve"> </v>
      </c>
      <c r="F712" s="68" t="str">
        <f>GRAPHS!Q712</f>
        <v xml:space="preserve"> </v>
      </c>
      <c r="G712" s="68" t="str">
        <f>GRAPHS!R712</f>
        <v xml:space="preserve"> </v>
      </c>
      <c r="H712" s="67" t="str">
        <f>GRAPHS!S712</f>
        <v xml:space="preserve"> </v>
      </c>
      <c r="I712" s="67" t="str">
        <f>GRAPHS!T712</f>
        <v xml:space="preserve"> </v>
      </c>
      <c r="J712" s="67" t="str">
        <f>GRAPHS!U712</f>
        <v xml:space="preserve"> </v>
      </c>
      <c r="K712" s="69" t="str">
        <f>GRAPHS!V712</f>
        <v xml:space="preserve"> </v>
      </c>
    </row>
    <row r="713" spans="1:11">
      <c r="A713" s="70">
        <f>GRAPHS!I713</f>
        <v>71.000000000000242</v>
      </c>
      <c r="B713" s="67" t="str">
        <f>GRAPHS!J713</f>
        <v xml:space="preserve"> </v>
      </c>
      <c r="C713" s="67" t="str">
        <f>GRAPHS!L713</f>
        <v xml:space="preserve"> </v>
      </c>
      <c r="D713" s="67" t="str">
        <f>GRAPHS!O713</f>
        <v xml:space="preserve"> </v>
      </c>
      <c r="E713" s="67" t="str">
        <f>GRAPHS!P713</f>
        <v xml:space="preserve"> </v>
      </c>
      <c r="F713" s="68" t="str">
        <f>GRAPHS!Q713</f>
        <v xml:space="preserve"> </v>
      </c>
      <c r="G713" s="68" t="str">
        <f>GRAPHS!R713</f>
        <v xml:space="preserve"> </v>
      </c>
      <c r="H713" s="67" t="str">
        <f>GRAPHS!S713</f>
        <v xml:space="preserve"> </v>
      </c>
      <c r="I713" s="67" t="str">
        <f>GRAPHS!T713</f>
        <v xml:space="preserve"> </v>
      </c>
      <c r="J713" s="67" t="str">
        <f>GRAPHS!U713</f>
        <v xml:space="preserve"> </v>
      </c>
      <c r="K713" s="69" t="str">
        <f>GRAPHS!V713</f>
        <v xml:space="preserve"> </v>
      </c>
    </row>
    <row r="714" spans="1:11">
      <c r="A714" s="70">
        <f>GRAPHS!I714</f>
        <v>71.100000000000236</v>
      </c>
      <c r="B714" s="67" t="str">
        <f>GRAPHS!J714</f>
        <v xml:space="preserve"> </v>
      </c>
      <c r="C714" s="67" t="str">
        <f>GRAPHS!L714</f>
        <v xml:space="preserve"> </v>
      </c>
      <c r="D714" s="67" t="str">
        <f>GRAPHS!O714</f>
        <v xml:space="preserve"> </v>
      </c>
      <c r="E714" s="67" t="str">
        <f>GRAPHS!P714</f>
        <v xml:space="preserve"> </v>
      </c>
      <c r="F714" s="68" t="str">
        <f>GRAPHS!Q714</f>
        <v xml:space="preserve"> </v>
      </c>
      <c r="G714" s="68" t="str">
        <f>GRAPHS!R714</f>
        <v xml:space="preserve"> </v>
      </c>
      <c r="H714" s="67" t="str">
        <f>GRAPHS!S714</f>
        <v xml:space="preserve"> </v>
      </c>
      <c r="I714" s="67" t="str">
        <f>GRAPHS!T714</f>
        <v xml:space="preserve"> </v>
      </c>
      <c r="J714" s="67" t="str">
        <f>GRAPHS!U714</f>
        <v xml:space="preserve"> </v>
      </c>
      <c r="K714" s="69" t="str">
        <f>GRAPHS!V714</f>
        <v xml:space="preserve"> </v>
      </c>
    </row>
    <row r="715" spans="1:11">
      <c r="A715" s="70">
        <f>GRAPHS!I715</f>
        <v>71.20000000000023</v>
      </c>
      <c r="B715" s="67" t="str">
        <f>GRAPHS!J715</f>
        <v xml:space="preserve"> </v>
      </c>
      <c r="C715" s="67" t="str">
        <f>GRAPHS!L715</f>
        <v xml:space="preserve"> </v>
      </c>
      <c r="D715" s="67" t="str">
        <f>GRAPHS!O715</f>
        <v xml:space="preserve"> </v>
      </c>
      <c r="E715" s="67" t="str">
        <f>GRAPHS!P715</f>
        <v xml:space="preserve"> </v>
      </c>
      <c r="F715" s="68" t="str">
        <f>GRAPHS!Q715</f>
        <v xml:space="preserve"> </v>
      </c>
      <c r="G715" s="68" t="str">
        <f>GRAPHS!R715</f>
        <v xml:space="preserve"> </v>
      </c>
      <c r="H715" s="67" t="str">
        <f>GRAPHS!S715</f>
        <v xml:space="preserve"> </v>
      </c>
      <c r="I715" s="67" t="str">
        <f>GRAPHS!T715</f>
        <v xml:space="preserve"> </v>
      </c>
      <c r="J715" s="67" t="str">
        <f>GRAPHS!U715</f>
        <v xml:space="preserve"> </v>
      </c>
      <c r="K715" s="69" t="str">
        <f>GRAPHS!V715</f>
        <v xml:space="preserve"> </v>
      </c>
    </row>
    <row r="716" spans="1:11">
      <c r="A716" s="70">
        <f>GRAPHS!I716</f>
        <v>71.300000000000225</v>
      </c>
      <c r="B716" s="67" t="str">
        <f>GRAPHS!J716</f>
        <v xml:space="preserve"> </v>
      </c>
      <c r="C716" s="67" t="str">
        <f>GRAPHS!L716</f>
        <v xml:space="preserve"> </v>
      </c>
      <c r="D716" s="67" t="str">
        <f>GRAPHS!O716</f>
        <v xml:space="preserve"> </v>
      </c>
      <c r="E716" s="67" t="str">
        <f>GRAPHS!P716</f>
        <v xml:space="preserve"> </v>
      </c>
      <c r="F716" s="68" t="str">
        <f>GRAPHS!Q716</f>
        <v xml:space="preserve"> </v>
      </c>
      <c r="G716" s="68" t="str">
        <f>GRAPHS!R716</f>
        <v xml:space="preserve"> </v>
      </c>
      <c r="H716" s="67" t="str">
        <f>GRAPHS!S716</f>
        <v xml:space="preserve"> </v>
      </c>
      <c r="I716" s="67" t="str">
        <f>GRAPHS!T716</f>
        <v xml:space="preserve"> </v>
      </c>
      <c r="J716" s="67" t="str">
        <f>GRAPHS!U716</f>
        <v xml:space="preserve"> </v>
      </c>
      <c r="K716" s="69" t="str">
        <f>GRAPHS!V716</f>
        <v xml:space="preserve"> </v>
      </c>
    </row>
    <row r="717" spans="1:11">
      <c r="A717" s="70">
        <f>GRAPHS!I717</f>
        <v>71.400000000000219</v>
      </c>
      <c r="B717" s="67" t="str">
        <f>GRAPHS!J717</f>
        <v xml:space="preserve"> </v>
      </c>
      <c r="C717" s="67" t="str">
        <f>GRAPHS!L717</f>
        <v xml:space="preserve"> </v>
      </c>
      <c r="D717" s="67" t="str">
        <f>GRAPHS!O717</f>
        <v xml:space="preserve"> </v>
      </c>
      <c r="E717" s="67" t="str">
        <f>GRAPHS!P717</f>
        <v xml:space="preserve"> </v>
      </c>
      <c r="F717" s="68" t="str">
        <f>GRAPHS!Q717</f>
        <v xml:space="preserve"> </v>
      </c>
      <c r="G717" s="68" t="str">
        <f>GRAPHS!R717</f>
        <v xml:space="preserve"> </v>
      </c>
      <c r="H717" s="67" t="str">
        <f>GRAPHS!S717</f>
        <v xml:space="preserve"> </v>
      </c>
      <c r="I717" s="67" t="str">
        <f>GRAPHS!T717</f>
        <v xml:space="preserve"> </v>
      </c>
      <c r="J717" s="67" t="str">
        <f>GRAPHS!U717</f>
        <v xml:space="preserve"> </v>
      </c>
      <c r="K717" s="69" t="str">
        <f>GRAPHS!V717</f>
        <v xml:space="preserve"> </v>
      </c>
    </row>
    <row r="718" spans="1:11">
      <c r="A718" s="70">
        <f>GRAPHS!I718</f>
        <v>71.500000000000213</v>
      </c>
      <c r="B718" s="67" t="str">
        <f>GRAPHS!J718</f>
        <v xml:space="preserve"> </v>
      </c>
      <c r="C718" s="67" t="str">
        <f>GRAPHS!L718</f>
        <v xml:space="preserve"> </v>
      </c>
      <c r="D718" s="67" t="str">
        <f>GRAPHS!O718</f>
        <v xml:space="preserve"> </v>
      </c>
      <c r="E718" s="67" t="str">
        <f>GRAPHS!P718</f>
        <v xml:space="preserve"> </v>
      </c>
      <c r="F718" s="68" t="str">
        <f>GRAPHS!Q718</f>
        <v xml:space="preserve"> </v>
      </c>
      <c r="G718" s="68" t="str">
        <f>GRAPHS!R718</f>
        <v xml:space="preserve"> </v>
      </c>
      <c r="H718" s="67" t="str">
        <f>GRAPHS!S718</f>
        <v xml:space="preserve"> </v>
      </c>
      <c r="I718" s="67" t="str">
        <f>GRAPHS!T718</f>
        <v xml:space="preserve"> </v>
      </c>
      <c r="J718" s="67" t="str">
        <f>GRAPHS!U718</f>
        <v xml:space="preserve"> </v>
      </c>
      <c r="K718" s="69" t="str">
        <f>GRAPHS!V718</f>
        <v xml:space="preserve"> </v>
      </c>
    </row>
    <row r="719" spans="1:11">
      <c r="A719" s="70">
        <f>GRAPHS!I719</f>
        <v>71.600000000000207</v>
      </c>
      <c r="B719" s="67" t="str">
        <f>GRAPHS!J719</f>
        <v xml:space="preserve"> </v>
      </c>
      <c r="C719" s="67" t="str">
        <f>GRAPHS!L719</f>
        <v xml:space="preserve"> </v>
      </c>
      <c r="D719" s="67" t="str">
        <f>GRAPHS!O719</f>
        <v xml:space="preserve"> </v>
      </c>
      <c r="E719" s="67" t="str">
        <f>GRAPHS!P719</f>
        <v xml:space="preserve"> </v>
      </c>
      <c r="F719" s="68" t="str">
        <f>GRAPHS!Q719</f>
        <v xml:space="preserve"> </v>
      </c>
      <c r="G719" s="68" t="str">
        <f>GRAPHS!R719</f>
        <v xml:space="preserve"> </v>
      </c>
      <c r="H719" s="67" t="str">
        <f>GRAPHS!S719</f>
        <v xml:space="preserve"> </v>
      </c>
      <c r="I719" s="67" t="str">
        <f>GRAPHS!T719</f>
        <v xml:space="preserve"> </v>
      </c>
      <c r="J719" s="67" t="str">
        <f>GRAPHS!U719</f>
        <v xml:space="preserve"> </v>
      </c>
      <c r="K719" s="69" t="str">
        <f>GRAPHS!V719</f>
        <v xml:space="preserve"> </v>
      </c>
    </row>
    <row r="720" spans="1:11">
      <c r="A720" s="70">
        <f>GRAPHS!I720</f>
        <v>71.700000000000202</v>
      </c>
      <c r="B720" s="67" t="str">
        <f>GRAPHS!J720</f>
        <v xml:space="preserve"> </v>
      </c>
      <c r="C720" s="67" t="str">
        <f>GRAPHS!L720</f>
        <v xml:space="preserve"> </v>
      </c>
      <c r="D720" s="67" t="str">
        <f>GRAPHS!O720</f>
        <v xml:space="preserve"> </v>
      </c>
      <c r="E720" s="67" t="str">
        <f>GRAPHS!P720</f>
        <v xml:space="preserve"> </v>
      </c>
      <c r="F720" s="68" t="str">
        <f>GRAPHS!Q720</f>
        <v xml:space="preserve"> </v>
      </c>
      <c r="G720" s="68" t="str">
        <f>GRAPHS!R720</f>
        <v xml:space="preserve"> </v>
      </c>
      <c r="H720" s="67" t="str">
        <f>GRAPHS!S720</f>
        <v xml:space="preserve"> </v>
      </c>
      <c r="I720" s="67" t="str">
        <f>GRAPHS!T720</f>
        <v xml:space="preserve"> </v>
      </c>
      <c r="J720" s="67" t="str">
        <f>GRAPHS!U720</f>
        <v xml:space="preserve"> </v>
      </c>
      <c r="K720" s="69" t="str">
        <f>GRAPHS!V720</f>
        <v xml:space="preserve"> </v>
      </c>
    </row>
    <row r="721" spans="1:11">
      <c r="A721" s="70">
        <f>GRAPHS!I721</f>
        <v>71.800000000000196</v>
      </c>
      <c r="B721" s="67" t="str">
        <f>GRAPHS!J721</f>
        <v xml:space="preserve"> </v>
      </c>
      <c r="C721" s="67" t="str">
        <f>GRAPHS!L721</f>
        <v xml:space="preserve"> </v>
      </c>
      <c r="D721" s="67" t="str">
        <f>GRAPHS!O721</f>
        <v xml:space="preserve"> </v>
      </c>
      <c r="E721" s="67" t="str">
        <f>GRAPHS!P721</f>
        <v xml:space="preserve"> </v>
      </c>
      <c r="F721" s="68" t="str">
        <f>GRAPHS!Q721</f>
        <v xml:space="preserve"> </v>
      </c>
      <c r="G721" s="68" t="str">
        <f>GRAPHS!R721</f>
        <v xml:space="preserve"> </v>
      </c>
      <c r="H721" s="67" t="str">
        <f>GRAPHS!S721</f>
        <v xml:space="preserve"> </v>
      </c>
      <c r="I721" s="67" t="str">
        <f>GRAPHS!T721</f>
        <v xml:space="preserve"> </v>
      </c>
      <c r="J721" s="67" t="str">
        <f>GRAPHS!U721</f>
        <v xml:space="preserve"> </v>
      </c>
      <c r="K721" s="69" t="str">
        <f>GRAPHS!V721</f>
        <v xml:space="preserve"> </v>
      </c>
    </row>
    <row r="722" spans="1:11">
      <c r="A722" s="70">
        <f>GRAPHS!I722</f>
        <v>71.90000000000019</v>
      </c>
      <c r="B722" s="67" t="str">
        <f>GRAPHS!J722</f>
        <v xml:space="preserve"> </v>
      </c>
      <c r="C722" s="67" t="str">
        <f>GRAPHS!L722</f>
        <v xml:space="preserve"> </v>
      </c>
      <c r="D722" s="67" t="str">
        <f>GRAPHS!O722</f>
        <v xml:space="preserve"> </v>
      </c>
      <c r="E722" s="67" t="str">
        <f>GRAPHS!P722</f>
        <v xml:space="preserve"> </v>
      </c>
      <c r="F722" s="68" t="str">
        <f>GRAPHS!Q722</f>
        <v xml:space="preserve"> </v>
      </c>
      <c r="G722" s="68" t="str">
        <f>GRAPHS!R722</f>
        <v xml:space="preserve"> </v>
      </c>
      <c r="H722" s="67" t="str">
        <f>GRAPHS!S722</f>
        <v xml:space="preserve"> </v>
      </c>
      <c r="I722" s="67" t="str">
        <f>GRAPHS!T722</f>
        <v xml:space="preserve"> </v>
      </c>
      <c r="J722" s="67" t="str">
        <f>GRAPHS!U722</f>
        <v xml:space="preserve"> </v>
      </c>
      <c r="K722" s="69" t="str">
        <f>GRAPHS!V722</f>
        <v xml:space="preserve"> </v>
      </c>
    </row>
    <row r="723" spans="1:11">
      <c r="A723" s="70">
        <f>GRAPHS!I723</f>
        <v>72.000000000000185</v>
      </c>
      <c r="B723" s="67" t="str">
        <f>GRAPHS!J723</f>
        <v xml:space="preserve"> </v>
      </c>
      <c r="C723" s="67" t="str">
        <f>GRAPHS!L723</f>
        <v xml:space="preserve"> </v>
      </c>
      <c r="D723" s="67" t="str">
        <f>GRAPHS!O723</f>
        <v xml:space="preserve"> </v>
      </c>
      <c r="E723" s="67" t="str">
        <f>GRAPHS!P723</f>
        <v xml:space="preserve"> </v>
      </c>
      <c r="F723" s="68" t="str">
        <f>GRAPHS!Q723</f>
        <v xml:space="preserve"> </v>
      </c>
      <c r="G723" s="68" t="str">
        <f>GRAPHS!R723</f>
        <v xml:space="preserve"> </v>
      </c>
      <c r="H723" s="67" t="str">
        <f>GRAPHS!S723</f>
        <v xml:space="preserve"> </v>
      </c>
      <c r="I723" s="67" t="str">
        <f>GRAPHS!T723</f>
        <v xml:space="preserve"> </v>
      </c>
      <c r="J723" s="67" t="str">
        <f>GRAPHS!U723</f>
        <v xml:space="preserve"> </v>
      </c>
      <c r="K723" s="69" t="str">
        <f>GRAPHS!V723</f>
        <v xml:space="preserve"> </v>
      </c>
    </row>
    <row r="724" spans="1:11">
      <c r="A724" s="70">
        <f>GRAPHS!I724</f>
        <v>72.100000000000179</v>
      </c>
      <c r="B724" s="67" t="str">
        <f>GRAPHS!J724</f>
        <v xml:space="preserve"> </v>
      </c>
      <c r="C724" s="67" t="str">
        <f>GRAPHS!L724</f>
        <v xml:space="preserve"> </v>
      </c>
      <c r="D724" s="67" t="str">
        <f>GRAPHS!O724</f>
        <v xml:space="preserve"> </v>
      </c>
      <c r="E724" s="67" t="str">
        <f>GRAPHS!P724</f>
        <v xml:space="preserve"> </v>
      </c>
      <c r="F724" s="68" t="str">
        <f>GRAPHS!Q724</f>
        <v xml:space="preserve"> </v>
      </c>
      <c r="G724" s="68" t="str">
        <f>GRAPHS!R724</f>
        <v xml:space="preserve"> </v>
      </c>
      <c r="H724" s="67" t="str">
        <f>GRAPHS!S724</f>
        <v xml:space="preserve"> </v>
      </c>
      <c r="I724" s="67" t="str">
        <f>GRAPHS!T724</f>
        <v xml:space="preserve"> </v>
      </c>
      <c r="J724" s="67" t="str">
        <f>GRAPHS!U724</f>
        <v xml:space="preserve"> </v>
      </c>
      <c r="K724" s="69" t="str">
        <f>GRAPHS!V724</f>
        <v xml:space="preserve"> </v>
      </c>
    </row>
    <row r="725" spans="1:11">
      <c r="A725" s="70">
        <f>GRAPHS!I725</f>
        <v>72.200000000000173</v>
      </c>
      <c r="B725" s="67" t="str">
        <f>GRAPHS!J725</f>
        <v xml:space="preserve"> </v>
      </c>
      <c r="C725" s="67" t="str">
        <f>GRAPHS!L725</f>
        <v xml:space="preserve"> </v>
      </c>
      <c r="D725" s="67" t="str">
        <f>GRAPHS!O725</f>
        <v xml:space="preserve"> </v>
      </c>
      <c r="E725" s="67" t="str">
        <f>GRAPHS!P725</f>
        <v xml:space="preserve"> </v>
      </c>
      <c r="F725" s="68" t="str">
        <f>GRAPHS!Q725</f>
        <v xml:space="preserve"> </v>
      </c>
      <c r="G725" s="68" t="str">
        <f>GRAPHS!R725</f>
        <v xml:space="preserve"> </v>
      </c>
      <c r="H725" s="67" t="str">
        <f>GRAPHS!S725</f>
        <v xml:space="preserve"> </v>
      </c>
      <c r="I725" s="67" t="str">
        <f>GRAPHS!T725</f>
        <v xml:space="preserve"> </v>
      </c>
      <c r="J725" s="67" t="str">
        <f>GRAPHS!U725</f>
        <v xml:space="preserve"> </v>
      </c>
      <c r="K725" s="69" t="str">
        <f>GRAPHS!V725</f>
        <v xml:space="preserve"> </v>
      </c>
    </row>
    <row r="726" spans="1:11">
      <c r="A726" s="70">
        <f>GRAPHS!I726</f>
        <v>72.300000000000168</v>
      </c>
      <c r="B726" s="67" t="str">
        <f>GRAPHS!J726</f>
        <v xml:space="preserve"> </v>
      </c>
      <c r="C726" s="67" t="str">
        <f>GRAPHS!L726</f>
        <v xml:space="preserve"> </v>
      </c>
      <c r="D726" s="67" t="str">
        <f>GRAPHS!O726</f>
        <v xml:space="preserve"> </v>
      </c>
      <c r="E726" s="67" t="str">
        <f>GRAPHS!P726</f>
        <v xml:space="preserve"> </v>
      </c>
      <c r="F726" s="68" t="str">
        <f>GRAPHS!Q726</f>
        <v xml:space="preserve"> </v>
      </c>
      <c r="G726" s="68" t="str">
        <f>GRAPHS!R726</f>
        <v xml:space="preserve"> </v>
      </c>
      <c r="H726" s="67" t="str">
        <f>GRAPHS!S726</f>
        <v xml:space="preserve"> </v>
      </c>
      <c r="I726" s="67" t="str">
        <f>GRAPHS!T726</f>
        <v xml:space="preserve"> </v>
      </c>
      <c r="J726" s="67" t="str">
        <f>GRAPHS!U726</f>
        <v xml:space="preserve"> </v>
      </c>
      <c r="K726" s="69" t="str">
        <f>GRAPHS!V726</f>
        <v xml:space="preserve"> </v>
      </c>
    </row>
    <row r="727" spans="1:11">
      <c r="A727" s="70">
        <f>GRAPHS!I727</f>
        <v>72.400000000000162</v>
      </c>
      <c r="B727" s="67" t="str">
        <f>GRAPHS!J727</f>
        <v xml:space="preserve"> </v>
      </c>
      <c r="C727" s="67" t="str">
        <f>GRAPHS!L727</f>
        <v xml:space="preserve"> </v>
      </c>
      <c r="D727" s="67" t="str">
        <f>GRAPHS!O727</f>
        <v xml:space="preserve"> </v>
      </c>
      <c r="E727" s="67" t="str">
        <f>GRAPHS!P727</f>
        <v xml:space="preserve"> </v>
      </c>
      <c r="F727" s="68" t="str">
        <f>GRAPHS!Q727</f>
        <v xml:space="preserve"> </v>
      </c>
      <c r="G727" s="68" t="str">
        <f>GRAPHS!R727</f>
        <v xml:space="preserve"> </v>
      </c>
      <c r="H727" s="67" t="str">
        <f>GRAPHS!S727</f>
        <v xml:space="preserve"> </v>
      </c>
      <c r="I727" s="67" t="str">
        <f>GRAPHS!T727</f>
        <v xml:space="preserve"> </v>
      </c>
      <c r="J727" s="67" t="str">
        <f>GRAPHS!U727</f>
        <v xml:space="preserve"> </v>
      </c>
      <c r="K727" s="69" t="str">
        <f>GRAPHS!V727</f>
        <v xml:space="preserve"> </v>
      </c>
    </row>
    <row r="728" spans="1:11">
      <c r="A728" s="70">
        <f>GRAPHS!I728</f>
        <v>72.500000000000156</v>
      </c>
      <c r="B728" s="67" t="str">
        <f>GRAPHS!J728</f>
        <v xml:space="preserve"> </v>
      </c>
      <c r="C728" s="67" t="str">
        <f>GRAPHS!L728</f>
        <v xml:space="preserve"> </v>
      </c>
      <c r="D728" s="67" t="str">
        <f>GRAPHS!O728</f>
        <v xml:space="preserve"> </v>
      </c>
      <c r="E728" s="67" t="str">
        <f>GRAPHS!P728</f>
        <v xml:space="preserve"> </v>
      </c>
      <c r="F728" s="68" t="str">
        <f>GRAPHS!Q728</f>
        <v xml:space="preserve"> </v>
      </c>
      <c r="G728" s="68" t="str">
        <f>GRAPHS!R728</f>
        <v xml:space="preserve"> </v>
      </c>
      <c r="H728" s="67" t="str">
        <f>GRAPHS!S728</f>
        <v xml:space="preserve"> </v>
      </c>
      <c r="I728" s="67" t="str">
        <f>GRAPHS!T728</f>
        <v xml:space="preserve"> </v>
      </c>
      <c r="J728" s="67" t="str">
        <f>GRAPHS!U728</f>
        <v xml:space="preserve"> </v>
      </c>
      <c r="K728" s="69" t="str">
        <f>GRAPHS!V728</f>
        <v xml:space="preserve"> </v>
      </c>
    </row>
    <row r="729" spans="1:11">
      <c r="A729" s="70">
        <f>GRAPHS!I729</f>
        <v>72.600000000000151</v>
      </c>
      <c r="B729" s="67" t="str">
        <f>GRAPHS!J729</f>
        <v xml:space="preserve"> </v>
      </c>
      <c r="C729" s="67" t="str">
        <f>GRAPHS!L729</f>
        <v xml:space="preserve"> </v>
      </c>
      <c r="D729" s="67" t="str">
        <f>GRAPHS!O729</f>
        <v xml:space="preserve"> </v>
      </c>
      <c r="E729" s="67" t="str">
        <f>GRAPHS!P729</f>
        <v xml:space="preserve"> </v>
      </c>
      <c r="F729" s="68" t="str">
        <f>GRAPHS!Q729</f>
        <v xml:space="preserve"> </v>
      </c>
      <c r="G729" s="68" t="str">
        <f>GRAPHS!R729</f>
        <v xml:space="preserve"> </v>
      </c>
      <c r="H729" s="67" t="str">
        <f>GRAPHS!S729</f>
        <v xml:space="preserve"> </v>
      </c>
      <c r="I729" s="67" t="str">
        <f>GRAPHS!T729</f>
        <v xml:space="preserve"> </v>
      </c>
      <c r="J729" s="67" t="str">
        <f>GRAPHS!U729</f>
        <v xml:space="preserve"> </v>
      </c>
      <c r="K729" s="69" t="str">
        <f>GRAPHS!V729</f>
        <v xml:space="preserve"> </v>
      </c>
    </row>
    <row r="730" spans="1:11">
      <c r="A730" s="70">
        <f>GRAPHS!I730</f>
        <v>72.700000000000145</v>
      </c>
      <c r="B730" s="67" t="str">
        <f>GRAPHS!J730</f>
        <v xml:space="preserve"> </v>
      </c>
      <c r="C730" s="67" t="str">
        <f>GRAPHS!L730</f>
        <v xml:space="preserve"> </v>
      </c>
      <c r="D730" s="67" t="str">
        <f>GRAPHS!O730</f>
        <v xml:space="preserve"> </v>
      </c>
      <c r="E730" s="67" t="str">
        <f>GRAPHS!P730</f>
        <v xml:space="preserve"> </v>
      </c>
      <c r="F730" s="68" t="str">
        <f>GRAPHS!Q730</f>
        <v xml:space="preserve"> </v>
      </c>
      <c r="G730" s="68" t="str">
        <f>GRAPHS!R730</f>
        <v xml:space="preserve"> </v>
      </c>
      <c r="H730" s="67" t="str">
        <f>GRAPHS!S730</f>
        <v xml:space="preserve"> </v>
      </c>
      <c r="I730" s="67" t="str">
        <f>GRAPHS!T730</f>
        <v xml:space="preserve"> </v>
      </c>
      <c r="J730" s="67" t="str">
        <f>GRAPHS!U730</f>
        <v xml:space="preserve"> </v>
      </c>
      <c r="K730" s="69" t="str">
        <f>GRAPHS!V730</f>
        <v xml:space="preserve"> </v>
      </c>
    </row>
    <row r="731" spans="1:11">
      <c r="A731" s="70">
        <f>GRAPHS!I731</f>
        <v>72.800000000000139</v>
      </c>
      <c r="B731" s="67" t="str">
        <f>GRAPHS!J731</f>
        <v xml:space="preserve"> </v>
      </c>
      <c r="C731" s="67" t="str">
        <f>GRAPHS!L731</f>
        <v xml:space="preserve"> </v>
      </c>
      <c r="D731" s="67" t="str">
        <f>GRAPHS!O731</f>
        <v xml:space="preserve"> </v>
      </c>
      <c r="E731" s="67" t="str">
        <f>GRAPHS!P731</f>
        <v xml:space="preserve"> </v>
      </c>
      <c r="F731" s="68" t="str">
        <f>GRAPHS!Q731</f>
        <v xml:space="preserve"> </v>
      </c>
      <c r="G731" s="68" t="str">
        <f>GRAPHS!R731</f>
        <v xml:space="preserve"> </v>
      </c>
      <c r="H731" s="67" t="str">
        <f>GRAPHS!S731</f>
        <v xml:space="preserve"> </v>
      </c>
      <c r="I731" s="67" t="str">
        <f>GRAPHS!T731</f>
        <v xml:space="preserve"> </v>
      </c>
      <c r="J731" s="67" t="str">
        <f>GRAPHS!U731</f>
        <v xml:space="preserve"> </v>
      </c>
      <c r="K731" s="69" t="str">
        <f>GRAPHS!V731</f>
        <v xml:space="preserve"> </v>
      </c>
    </row>
    <row r="732" spans="1:11">
      <c r="A732" s="70">
        <f>GRAPHS!I732</f>
        <v>72.900000000000134</v>
      </c>
      <c r="B732" s="67" t="str">
        <f>GRAPHS!J732</f>
        <v xml:space="preserve"> </v>
      </c>
      <c r="C732" s="67" t="str">
        <f>GRAPHS!L732</f>
        <v xml:space="preserve"> </v>
      </c>
      <c r="D732" s="67" t="str">
        <f>GRAPHS!O732</f>
        <v xml:space="preserve"> </v>
      </c>
      <c r="E732" s="67" t="str">
        <f>GRAPHS!P732</f>
        <v xml:space="preserve"> </v>
      </c>
      <c r="F732" s="68" t="str">
        <f>GRAPHS!Q732</f>
        <v xml:space="preserve"> </v>
      </c>
      <c r="G732" s="68" t="str">
        <f>GRAPHS!R732</f>
        <v xml:space="preserve"> </v>
      </c>
      <c r="H732" s="67" t="str">
        <f>GRAPHS!S732</f>
        <v xml:space="preserve"> </v>
      </c>
      <c r="I732" s="67" t="str">
        <f>GRAPHS!T732</f>
        <v xml:space="preserve"> </v>
      </c>
      <c r="J732" s="67" t="str">
        <f>GRAPHS!U732</f>
        <v xml:space="preserve"> </v>
      </c>
      <c r="K732" s="69" t="str">
        <f>GRAPHS!V732</f>
        <v xml:space="preserve"> </v>
      </c>
    </row>
    <row r="733" spans="1:11">
      <c r="A733" s="70">
        <f>GRAPHS!I733</f>
        <v>73.000000000000128</v>
      </c>
      <c r="B733" s="67" t="str">
        <f>GRAPHS!J733</f>
        <v xml:space="preserve"> </v>
      </c>
      <c r="C733" s="67" t="str">
        <f>GRAPHS!L733</f>
        <v xml:space="preserve"> </v>
      </c>
      <c r="D733" s="67" t="str">
        <f>GRAPHS!O733</f>
        <v xml:space="preserve"> </v>
      </c>
      <c r="E733" s="67" t="str">
        <f>GRAPHS!P733</f>
        <v xml:space="preserve"> </v>
      </c>
      <c r="F733" s="68" t="str">
        <f>GRAPHS!Q733</f>
        <v xml:space="preserve"> </v>
      </c>
      <c r="G733" s="68" t="str">
        <f>GRAPHS!R733</f>
        <v xml:space="preserve"> </v>
      </c>
      <c r="H733" s="67" t="str">
        <f>GRAPHS!S733</f>
        <v xml:space="preserve"> </v>
      </c>
      <c r="I733" s="67" t="str">
        <f>GRAPHS!T733</f>
        <v xml:space="preserve"> </v>
      </c>
      <c r="J733" s="67" t="str">
        <f>GRAPHS!U733</f>
        <v xml:space="preserve"> </v>
      </c>
      <c r="K733" s="69" t="str">
        <f>GRAPHS!V733</f>
        <v xml:space="preserve"> </v>
      </c>
    </row>
    <row r="734" spans="1:11">
      <c r="A734" s="70">
        <f>GRAPHS!I734</f>
        <v>73.100000000000122</v>
      </c>
      <c r="B734" s="67" t="str">
        <f>GRAPHS!J734</f>
        <v xml:space="preserve"> </v>
      </c>
      <c r="C734" s="67" t="str">
        <f>GRAPHS!L734</f>
        <v xml:space="preserve"> </v>
      </c>
      <c r="D734" s="67" t="str">
        <f>GRAPHS!O734</f>
        <v xml:space="preserve"> </v>
      </c>
      <c r="E734" s="67" t="str">
        <f>GRAPHS!P734</f>
        <v xml:space="preserve"> </v>
      </c>
      <c r="F734" s="68" t="str">
        <f>GRAPHS!Q734</f>
        <v xml:space="preserve"> </v>
      </c>
      <c r="G734" s="68" t="str">
        <f>GRAPHS!R734</f>
        <v xml:space="preserve"> </v>
      </c>
      <c r="H734" s="67" t="str">
        <f>GRAPHS!S734</f>
        <v xml:space="preserve"> </v>
      </c>
      <c r="I734" s="67" t="str">
        <f>GRAPHS!T734</f>
        <v xml:space="preserve"> </v>
      </c>
      <c r="J734" s="67" t="str">
        <f>GRAPHS!U734</f>
        <v xml:space="preserve"> </v>
      </c>
      <c r="K734" s="69" t="str">
        <f>GRAPHS!V734</f>
        <v xml:space="preserve"> </v>
      </c>
    </row>
    <row r="735" spans="1:11">
      <c r="A735" s="70">
        <f>GRAPHS!I735</f>
        <v>73.200000000000117</v>
      </c>
      <c r="B735" s="67" t="str">
        <f>GRAPHS!J735</f>
        <v xml:space="preserve"> </v>
      </c>
      <c r="C735" s="67" t="str">
        <f>GRAPHS!L735</f>
        <v xml:space="preserve"> </v>
      </c>
      <c r="D735" s="67" t="str">
        <f>GRAPHS!O735</f>
        <v xml:space="preserve"> </v>
      </c>
      <c r="E735" s="67" t="str">
        <f>GRAPHS!P735</f>
        <v xml:space="preserve"> </v>
      </c>
      <c r="F735" s="68" t="str">
        <f>GRAPHS!Q735</f>
        <v xml:space="preserve"> </v>
      </c>
      <c r="G735" s="68" t="str">
        <f>GRAPHS!R735</f>
        <v xml:space="preserve"> </v>
      </c>
      <c r="H735" s="67" t="str">
        <f>GRAPHS!S735</f>
        <v xml:space="preserve"> </v>
      </c>
      <c r="I735" s="67" t="str">
        <f>GRAPHS!T735</f>
        <v xml:space="preserve"> </v>
      </c>
      <c r="J735" s="67" t="str">
        <f>GRAPHS!U735</f>
        <v xml:space="preserve"> </v>
      </c>
      <c r="K735" s="69" t="str">
        <f>GRAPHS!V735</f>
        <v xml:space="preserve"> </v>
      </c>
    </row>
    <row r="736" spans="1:11">
      <c r="A736" s="70">
        <f>GRAPHS!I736</f>
        <v>73.300000000000111</v>
      </c>
      <c r="B736" s="67" t="str">
        <f>GRAPHS!J736</f>
        <v xml:space="preserve"> </v>
      </c>
      <c r="C736" s="67" t="str">
        <f>GRAPHS!L736</f>
        <v xml:space="preserve"> </v>
      </c>
      <c r="D736" s="67" t="str">
        <f>GRAPHS!O736</f>
        <v xml:space="preserve"> </v>
      </c>
      <c r="E736" s="67" t="str">
        <f>GRAPHS!P736</f>
        <v xml:space="preserve"> </v>
      </c>
      <c r="F736" s="68" t="str">
        <f>GRAPHS!Q736</f>
        <v xml:space="preserve"> </v>
      </c>
      <c r="G736" s="68" t="str">
        <f>GRAPHS!R736</f>
        <v xml:space="preserve"> </v>
      </c>
      <c r="H736" s="67" t="str">
        <f>GRAPHS!S736</f>
        <v xml:space="preserve"> </v>
      </c>
      <c r="I736" s="67" t="str">
        <f>GRAPHS!T736</f>
        <v xml:space="preserve"> </v>
      </c>
      <c r="J736" s="67" t="str">
        <f>GRAPHS!U736</f>
        <v xml:space="preserve"> </v>
      </c>
      <c r="K736" s="69" t="str">
        <f>GRAPHS!V736</f>
        <v xml:space="preserve"> </v>
      </c>
    </row>
    <row r="737" spans="1:11">
      <c r="A737" s="70">
        <f>GRAPHS!I737</f>
        <v>73.400000000000105</v>
      </c>
      <c r="B737" s="67" t="str">
        <f>GRAPHS!J737</f>
        <v xml:space="preserve"> </v>
      </c>
      <c r="C737" s="67" t="str">
        <f>GRAPHS!L737</f>
        <v xml:space="preserve"> </v>
      </c>
      <c r="D737" s="67" t="str">
        <f>GRAPHS!O737</f>
        <v xml:space="preserve"> </v>
      </c>
      <c r="E737" s="67" t="str">
        <f>GRAPHS!P737</f>
        <v xml:space="preserve"> </v>
      </c>
      <c r="F737" s="68" t="str">
        <f>GRAPHS!Q737</f>
        <v xml:space="preserve"> </v>
      </c>
      <c r="G737" s="68" t="str">
        <f>GRAPHS!R737</f>
        <v xml:space="preserve"> </v>
      </c>
      <c r="H737" s="67" t="str">
        <f>GRAPHS!S737</f>
        <v xml:space="preserve"> </v>
      </c>
      <c r="I737" s="67" t="str">
        <f>GRAPHS!T737</f>
        <v xml:space="preserve"> </v>
      </c>
      <c r="J737" s="67" t="str">
        <f>GRAPHS!U737</f>
        <v xml:space="preserve"> </v>
      </c>
      <c r="K737" s="69" t="str">
        <f>GRAPHS!V737</f>
        <v xml:space="preserve"> </v>
      </c>
    </row>
    <row r="738" spans="1:11">
      <c r="A738" s="70">
        <f>GRAPHS!I738</f>
        <v>73.500000000000099</v>
      </c>
      <c r="B738" s="67" t="str">
        <f>GRAPHS!J738</f>
        <v xml:space="preserve"> </v>
      </c>
      <c r="C738" s="67" t="str">
        <f>GRAPHS!L738</f>
        <v xml:space="preserve"> </v>
      </c>
      <c r="D738" s="67" t="str">
        <f>GRAPHS!O738</f>
        <v xml:space="preserve"> </v>
      </c>
      <c r="E738" s="67" t="str">
        <f>GRAPHS!P738</f>
        <v xml:space="preserve"> </v>
      </c>
      <c r="F738" s="68" t="str">
        <f>GRAPHS!Q738</f>
        <v xml:space="preserve"> </v>
      </c>
      <c r="G738" s="68" t="str">
        <f>GRAPHS!R738</f>
        <v xml:space="preserve"> </v>
      </c>
      <c r="H738" s="67" t="str">
        <f>GRAPHS!S738</f>
        <v xml:space="preserve"> </v>
      </c>
      <c r="I738" s="67" t="str">
        <f>GRAPHS!T738</f>
        <v xml:space="preserve"> </v>
      </c>
      <c r="J738" s="67" t="str">
        <f>GRAPHS!U738</f>
        <v xml:space="preserve"> </v>
      </c>
      <c r="K738" s="69" t="str">
        <f>GRAPHS!V738</f>
        <v xml:space="preserve"> </v>
      </c>
    </row>
    <row r="739" spans="1:11">
      <c r="A739" s="70">
        <f>GRAPHS!I739</f>
        <v>73.600000000000094</v>
      </c>
      <c r="B739" s="67" t="str">
        <f>GRAPHS!J739</f>
        <v xml:space="preserve"> </v>
      </c>
      <c r="C739" s="67" t="str">
        <f>GRAPHS!L739</f>
        <v xml:space="preserve"> </v>
      </c>
      <c r="D739" s="67" t="str">
        <f>GRAPHS!O739</f>
        <v xml:space="preserve"> </v>
      </c>
      <c r="E739" s="67" t="str">
        <f>GRAPHS!P739</f>
        <v xml:space="preserve"> </v>
      </c>
      <c r="F739" s="68" t="str">
        <f>GRAPHS!Q739</f>
        <v xml:space="preserve"> </v>
      </c>
      <c r="G739" s="68" t="str">
        <f>GRAPHS!R739</f>
        <v xml:space="preserve"> </v>
      </c>
      <c r="H739" s="67" t="str">
        <f>GRAPHS!S739</f>
        <v xml:space="preserve"> </v>
      </c>
      <c r="I739" s="67" t="str">
        <f>GRAPHS!T739</f>
        <v xml:space="preserve"> </v>
      </c>
      <c r="J739" s="67" t="str">
        <f>GRAPHS!U739</f>
        <v xml:space="preserve"> </v>
      </c>
      <c r="K739" s="69" t="str">
        <f>GRAPHS!V739</f>
        <v xml:space="preserve"> </v>
      </c>
    </row>
    <row r="740" spans="1:11">
      <c r="A740" s="70">
        <f>GRAPHS!I740</f>
        <v>73.700000000000088</v>
      </c>
      <c r="B740" s="67" t="str">
        <f>GRAPHS!J740</f>
        <v xml:space="preserve"> </v>
      </c>
      <c r="C740" s="67" t="str">
        <f>GRAPHS!L740</f>
        <v xml:space="preserve"> </v>
      </c>
      <c r="D740" s="67" t="str">
        <f>GRAPHS!O740</f>
        <v xml:space="preserve"> </v>
      </c>
      <c r="E740" s="67" t="str">
        <f>GRAPHS!P740</f>
        <v xml:space="preserve"> </v>
      </c>
      <c r="F740" s="68" t="str">
        <f>GRAPHS!Q740</f>
        <v xml:space="preserve"> </v>
      </c>
      <c r="G740" s="68" t="str">
        <f>GRAPHS!R740</f>
        <v xml:space="preserve"> </v>
      </c>
      <c r="H740" s="67" t="str">
        <f>GRAPHS!S740</f>
        <v xml:space="preserve"> </v>
      </c>
      <c r="I740" s="67" t="str">
        <f>GRAPHS!T740</f>
        <v xml:space="preserve"> </v>
      </c>
      <c r="J740" s="67" t="str">
        <f>GRAPHS!U740</f>
        <v xml:space="preserve"> </v>
      </c>
      <c r="K740" s="69" t="str">
        <f>GRAPHS!V740</f>
        <v xml:space="preserve"> </v>
      </c>
    </row>
    <row r="741" spans="1:11">
      <c r="A741" s="70">
        <f>GRAPHS!I741</f>
        <v>73.800000000000082</v>
      </c>
      <c r="B741" s="67" t="str">
        <f>GRAPHS!J741</f>
        <v xml:space="preserve"> </v>
      </c>
      <c r="C741" s="67" t="str">
        <f>GRAPHS!L741</f>
        <v xml:space="preserve"> </v>
      </c>
      <c r="D741" s="67" t="str">
        <f>GRAPHS!O741</f>
        <v xml:space="preserve"> </v>
      </c>
      <c r="E741" s="67" t="str">
        <f>GRAPHS!P741</f>
        <v xml:space="preserve"> </v>
      </c>
      <c r="F741" s="68" t="str">
        <f>GRAPHS!Q741</f>
        <v xml:space="preserve"> </v>
      </c>
      <c r="G741" s="68" t="str">
        <f>GRAPHS!R741</f>
        <v xml:space="preserve"> </v>
      </c>
      <c r="H741" s="67" t="str">
        <f>GRAPHS!S741</f>
        <v xml:space="preserve"> </v>
      </c>
      <c r="I741" s="67" t="str">
        <f>GRAPHS!T741</f>
        <v xml:space="preserve"> </v>
      </c>
      <c r="J741" s="67" t="str">
        <f>GRAPHS!U741</f>
        <v xml:space="preserve"> </v>
      </c>
      <c r="K741" s="69" t="str">
        <f>GRAPHS!V741</f>
        <v xml:space="preserve"> </v>
      </c>
    </row>
    <row r="742" spans="1:11">
      <c r="A742" s="70">
        <f>GRAPHS!I742</f>
        <v>73.900000000000077</v>
      </c>
      <c r="B742" s="67" t="str">
        <f>GRAPHS!J742</f>
        <v xml:space="preserve"> </v>
      </c>
      <c r="C742" s="67" t="str">
        <f>GRAPHS!L742</f>
        <v xml:space="preserve"> </v>
      </c>
      <c r="D742" s="67" t="str">
        <f>GRAPHS!O742</f>
        <v xml:space="preserve"> </v>
      </c>
      <c r="E742" s="67" t="str">
        <f>GRAPHS!P742</f>
        <v xml:space="preserve"> </v>
      </c>
      <c r="F742" s="68" t="str">
        <f>GRAPHS!Q742</f>
        <v xml:space="preserve"> </v>
      </c>
      <c r="G742" s="68" t="str">
        <f>GRAPHS!R742</f>
        <v xml:space="preserve"> </v>
      </c>
      <c r="H742" s="67" t="str">
        <f>GRAPHS!S742</f>
        <v xml:space="preserve"> </v>
      </c>
      <c r="I742" s="67" t="str">
        <f>GRAPHS!T742</f>
        <v xml:space="preserve"> </v>
      </c>
      <c r="J742" s="67" t="str">
        <f>GRAPHS!U742</f>
        <v xml:space="preserve"> </v>
      </c>
      <c r="K742" s="69" t="str">
        <f>GRAPHS!V742</f>
        <v xml:space="preserve"> </v>
      </c>
    </row>
    <row r="743" spans="1:11">
      <c r="A743" s="70">
        <f>GRAPHS!I743</f>
        <v>74.000000000000071</v>
      </c>
      <c r="B743" s="67" t="str">
        <f>GRAPHS!J743</f>
        <v xml:space="preserve"> </v>
      </c>
      <c r="C743" s="67" t="str">
        <f>GRAPHS!L743</f>
        <v xml:space="preserve"> </v>
      </c>
      <c r="D743" s="67" t="str">
        <f>GRAPHS!O743</f>
        <v xml:space="preserve"> </v>
      </c>
      <c r="E743" s="67" t="str">
        <f>GRAPHS!P743</f>
        <v xml:space="preserve"> </v>
      </c>
      <c r="F743" s="68" t="str">
        <f>GRAPHS!Q743</f>
        <v xml:space="preserve"> </v>
      </c>
      <c r="G743" s="68" t="str">
        <f>GRAPHS!R743</f>
        <v xml:space="preserve"> </v>
      </c>
      <c r="H743" s="67" t="str">
        <f>GRAPHS!S743</f>
        <v xml:space="preserve"> </v>
      </c>
      <c r="I743" s="67" t="str">
        <f>GRAPHS!T743</f>
        <v xml:space="preserve"> </v>
      </c>
      <c r="J743" s="67" t="str">
        <f>GRAPHS!U743</f>
        <v xml:space="preserve"> </v>
      </c>
      <c r="K743" s="69" t="str">
        <f>GRAPHS!V743</f>
        <v xml:space="preserve"> </v>
      </c>
    </row>
    <row r="744" spans="1:11">
      <c r="A744" s="70">
        <f>GRAPHS!I744</f>
        <v>74.100000000000065</v>
      </c>
      <c r="B744" s="67" t="str">
        <f>GRAPHS!J744</f>
        <v xml:space="preserve"> </v>
      </c>
      <c r="C744" s="67" t="str">
        <f>GRAPHS!L744</f>
        <v xml:space="preserve"> </v>
      </c>
      <c r="D744" s="67" t="str">
        <f>GRAPHS!O744</f>
        <v xml:space="preserve"> </v>
      </c>
      <c r="E744" s="67" t="str">
        <f>GRAPHS!P744</f>
        <v xml:space="preserve"> </v>
      </c>
      <c r="F744" s="68" t="str">
        <f>GRAPHS!Q744</f>
        <v xml:space="preserve"> </v>
      </c>
      <c r="G744" s="68" t="str">
        <f>GRAPHS!R744</f>
        <v xml:space="preserve"> </v>
      </c>
      <c r="H744" s="67" t="str">
        <f>GRAPHS!S744</f>
        <v xml:space="preserve"> </v>
      </c>
      <c r="I744" s="67" t="str">
        <f>GRAPHS!T744</f>
        <v xml:space="preserve"> </v>
      </c>
      <c r="J744" s="67" t="str">
        <f>GRAPHS!U744</f>
        <v xml:space="preserve"> </v>
      </c>
      <c r="K744" s="69" t="str">
        <f>GRAPHS!V744</f>
        <v xml:space="preserve"> </v>
      </c>
    </row>
    <row r="745" spans="1:11">
      <c r="A745" s="70">
        <f>GRAPHS!I745</f>
        <v>74.20000000000006</v>
      </c>
      <c r="B745" s="67" t="str">
        <f>GRAPHS!J745</f>
        <v xml:space="preserve"> </v>
      </c>
      <c r="C745" s="67" t="str">
        <f>GRAPHS!L745</f>
        <v xml:space="preserve"> </v>
      </c>
      <c r="D745" s="67" t="str">
        <f>GRAPHS!O745</f>
        <v xml:space="preserve"> </v>
      </c>
      <c r="E745" s="67" t="str">
        <f>GRAPHS!P745</f>
        <v xml:space="preserve"> </v>
      </c>
      <c r="F745" s="68" t="str">
        <f>GRAPHS!Q745</f>
        <v xml:space="preserve"> </v>
      </c>
      <c r="G745" s="68" t="str">
        <f>GRAPHS!R745</f>
        <v xml:space="preserve"> </v>
      </c>
      <c r="H745" s="67" t="str">
        <f>GRAPHS!S745</f>
        <v xml:space="preserve"> </v>
      </c>
      <c r="I745" s="67" t="str">
        <f>GRAPHS!T745</f>
        <v xml:space="preserve"> </v>
      </c>
      <c r="J745" s="67" t="str">
        <f>GRAPHS!U745</f>
        <v xml:space="preserve"> </v>
      </c>
      <c r="K745" s="69" t="str">
        <f>GRAPHS!V745</f>
        <v xml:space="preserve"> </v>
      </c>
    </row>
    <row r="746" spans="1:11">
      <c r="A746" s="70">
        <f>GRAPHS!I746</f>
        <v>74.300000000000054</v>
      </c>
      <c r="B746" s="67" t="str">
        <f>GRAPHS!J746</f>
        <v xml:space="preserve"> </v>
      </c>
      <c r="C746" s="67" t="str">
        <f>GRAPHS!L746</f>
        <v xml:space="preserve"> </v>
      </c>
      <c r="D746" s="67" t="str">
        <f>GRAPHS!O746</f>
        <v xml:space="preserve"> </v>
      </c>
      <c r="E746" s="67" t="str">
        <f>GRAPHS!P746</f>
        <v xml:space="preserve"> </v>
      </c>
      <c r="F746" s="68" t="str">
        <f>GRAPHS!Q746</f>
        <v xml:space="preserve"> </v>
      </c>
      <c r="G746" s="68" t="str">
        <f>GRAPHS!R746</f>
        <v xml:space="preserve"> </v>
      </c>
      <c r="H746" s="67" t="str">
        <f>GRAPHS!S746</f>
        <v xml:space="preserve"> </v>
      </c>
      <c r="I746" s="67" t="str">
        <f>GRAPHS!T746</f>
        <v xml:space="preserve"> </v>
      </c>
      <c r="J746" s="67" t="str">
        <f>GRAPHS!U746</f>
        <v xml:space="preserve"> </v>
      </c>
      <c r="K746" s="69" t="str">
        <f>GRAPHS!V746</f>
        <v xml:space="preserve"> </v>
      </c>
    </row>
    <row r="747" spans="1:11">
      <c r="A747" s="70">
        <f>GRAPHS!I747</f>
        <v>74.400000000000048</v>
      </c>
      <c r="B747" s="67" t="str">
        <f>GRAPHS!J747</f>
        <v xml:space="preserve"> </v>
      </c>
      <c r="C747" s="67" t="str">
        <f>GRAPHS!L747</f>
        <v xml:space="preserve"> </v>
      </c>
      <c r="D747" s="67" t="str">
        <f>GRAPHS!O747</f>
        <v xml:space="preserve"> </v>
      </c>
      <c r="E747" s="67" t="str">
        <f>GRAPHS!P747</f>
        <v xml:space="preserve"> </v>
      </c>
      <c r="F747" s="68" t="str">
        <f>GRAPHS!Q747</f>
        <v xml:space="preserve"> </v>
      </c>
      <c r="G747" s="68" t="str">
        <f>GRAPHS!R747</f>
        <v xml:space="preserve"> </v>
      </c>
      <c r="H747" s="67" t="str">
        <f>GRAPHS!S747</f>
        <v xml:space="preserve"> </v>
      </c>
      <c r="I747" s="67" t="str">
        <f>GRAPHS!T747</f>
        <v xml:space="preserve"> </v>
      </c>
      <c r="J747" s="67" t="str">
        <f>GRAPHS!U747</f>
        <v xml:space="preserve"> </v>
      </c>
      <c r="K747" s="69" t="str">
        <f>GRAPHS!V747</f>
        <v xml:space="preserve"> </v>
      </c>
    </row>
    <row r="748" spans="1:11">
      <c r="A748" s="70">
        <f>GRAPHS!I748</f>
        <v>74.500000000000043</v>
      </c>
      <c r="B748" s="67" t="str">
        <f>GRAPHS!J748</f>
        <v xml:space="preserve"> </v>
      </c>
      <c r="C748" s="67" t="str">
        <f>GRAPHS!L748</f>
        <v xml:space="preserve"> </v>
      </c>
      <c r="D748" s="67" t="str">
        <f>GRAPHS!O748</f>
        <v xml:space="preserve"> </v>
      </c>
      <c r="E748" s="67" t="str">
        <f>GRAPHS!P748</f>
        <v xml:space="preserve"> </v>
      </c>
      <c r="F748" s="68" t="str">
        <f>GRAPHS!Q748</f>
        <v xml:space="preserve"> </v>
      </c>
      <c r="G748" s="68" t="str">
        <f>GRAPHS!R748</f>
        <v xml:space="preserve"> </v>
      </c>
      <c r="H748" s="67" t="str">
        <f>GRAPHS!S748</f>
        <v xml:space="preserve"> </v>
      </c>
      <c r="I748" s="67" t="str">
        <f>GRAPHS!T748</f>
        <v xml:space="preserve"> </v>
      </c>
      <c r="J748" s="67" t="str">
        <f>GRAPHS!U748</f>
        <v xml:space="preserve"> </v>
      </c>
      <c r="K748" s="69" t="str">
        <f>GRAPHS!V748</f>
        <v xml:space="preserve"> </v>
      </c>
    </row>
    <row r="749" spans="1:11">
      <c r="A749" s="70">
        <f>GRAPHS!I749</f>
        <v>74.600000000000037</v>
      </c>
      <c r="B749" s="67" t="str">
        <f>GRAPHS!J749</f>
        <v xml:space="preserve"> </v>
      </c>
      <c r="C749" s="67" t="str">
        <f>GRAPHS!L749</f>
        <v xml:space="preserve"> </v>
      </c>
      <c r="D749" s="67" t="str">
        <f>GRAPHS!O749</f>
        <v xml:space="preserve"> </v>
      </c>
      <c r="E749" s="67" t="str">
        <f>GRAPHS!P749</f>
        <v xml:space="preserve"> </v>
      </c>
      <c r="F749" s="68" t="str">
        <f>GRAPHS!Q749</f>
        <v xml:space="preserve"> </v>
      </c>
      <c r="G749" s="68" t="str">
        <f>GRAPHS!R749</f>
        <v xml:space="preserve"> </v>
      </c>
      <c r="H749" s="67" t="str">
        <f>GRAPHS!S749</f>
        <v xml:space="preserve"> </v>
      </c>
      <c r="I749" s="67" t="str">
        <f>GRAPHS!T749</f>
        <v xml:space="preserve"> </v>
      </c>
      <c r="J749" s="67" t="str">
        <f>GRAPHS!U749</f>
        <v xml:space="preserve"> </v>
      </c>
      <c r="K749" s="69" t="str">
        <f>GRAPHS!V749</f>
        <v xml:space="preserve"> </v>
      </c>
    </row>
    <row r="750" spans="1:11">
      <c r="A750" s="70">
        <f>GRAPHS!I750</f>
        <v>74.700000000000031</v>
      </c>
      <c r="B750" s="67" t="str">
        <f>GRAPHS!J750</f>
        <v xml:space="preserve"> </v>
      </c>
      <c r="C750" s="67" t="str">
        <f>GRAPHS!L750</f>
        <v xml:space="preserve"> </v>
      </c>
      <c r="D750" s="67" t="str">
        <f>GRAPHS!O750</f>
        <v xml:space="preserve"> </v>
      </c>
      <c r="E750" s="67" t="str">
        <f>GRAPHS!P750</f>
        <v xml:space="preserve"> </v>
      </c>
      <c r="F750" s="68" t="str">
        <f>GRAPHS!Q750</f>
        <v xml:space="preserve"> </v>
      </c>
      <c r="G750" s="68" t="str">
        <f>GRAPHS!R750</f>
        <v xml:space="preserve"> </v>
      </c>
      <c r="H750" s="67" t="str">
        <f>GRAPHS!S750</f>
        <v xml:space="preserve"> </v>
      </c>
      <c r="I750" s="67" t="str">
        <f>GRAPHS!T750</f>
        <v xml:space="preserve"> </v>
      </c>
      <c r="J750" s="67" t="str">
        <f>GRAPHS!U750</f>
        <v xml:space="preserve"> </v>
      </c>
      <c r="K750" s="69" t="str">
        <f>GRAPHS!V750</f>
        <v xml:space="preserve"> </v>
      </c>
    </row>
    <row r="751" spans="1:11">
      <c r="A751" s="70">
        <f>GRAPHS!I751</f>
        <v>74.800000000000026</v>
      </c>
      <c r="B751" s="67" t="str">
        <f>GRAPHS!J751</f>
        <v xml:space="preserve"> </v>
      </c>
      <c r="C751" s="67" t="str">
        <f>GRAPHS!L751</f>
        <v xml:space="preserve"> </v>
      </c>
      <c r="D751" s="67" t="str">
        <f>GRAPHS!O751</f>
        <v xml:space="preserve"> </v>
      </c>
      <c r="E751" s="67" t="str">
        <f>GRAPHS!P751</f>
        <v xml:space="preserve"> </v>
      </c>
      <c r="F751" s="68" t="str">
        <f>GRAPHS!Q751</f>
        <v xml:space="preserve"> </v>
      </c>
      <c r="G751" s="68" t="str">
        <f>GRAPHS!R751</f>
        <v xml:space="preserve"> </v>
      </c>
      <c r="H751" s="67" t="str">
        <f>GRAPHS!S751</f>
        <v xml:space="preserve"> </v>
      </c>
      <c r="I751" s="67" t="str">
        <f>GRAPHS!T751</f>
        <v xml:space="preserve"> </v>
      </c>
      <c r="J751" s="67" t="str">
        <f>GRAPHS!U751</f>
        <v xml:space="preserve"> </v>
      </c>
      <c r="K751" s="69" t="str">
        <f>GRAPHS!V751</f>
        <v xml:space="preserve"> </v>
      </c>
    </row>
    <row r="752" spans="1:11">
      <c r="A752" s="70">
        <f>GRAPHS!I752</f>
        <v>74.90000000000002</v>
      </c>
      <c r="B752" s="67" t="str">
        <f>GRAPHS!J752</f>
        <v xml:space="preserve"> </v>
      </c>
      <c r="C752" s="67" t="str">
        <f>GRAPHS!L752</f>
        <v xml:space="preserve"> </v>
      </c>
      <c r="D752" s="67" t="str">
        <f>GRAPHS!O752</f>
        <v xml:space="preserve"> </v>
      </c>
      <c r="E752" s="67" t="str">
        <f>GRAPHS!P752</f>
        <v xml:space="preserve"> </v>
      </c>
      <c r="F752" s="68" t="str">
        <f>GRAPHS!Q752</f>
        <v xml:space="preserve"> </v>
      </c>
      <c r="G752" s="68" t="str">
        <f>GRAPHS!R752</f>
        <v xml:space="preserve"> </v>
      </c>
      <c r="H752" s="67" t="str">
        <f>GRAPHS!S752</f>
        <v xml:space="preserve"> </v>
      </c>
      <c r="I752" s="67" t="str">
        <f>GRAPHS!T752</f>
        <v xml:space="preserve"> </v>
      </c>
      <c r="J752" s="67" t="str">
        <f>GRAPHS!U752</f>
        <v xml:space="preserve"> </v>
      </c>
      <c r="K752" s="69" t="str">
        <f>GRAPHS!V752</f>
        <v xml:space="preserve"> </v>
      </c>
    </row>
    <row r="753" spans="1:11">
      <c r="A753" s="70">
        <f>GRAPHS!I753</f>
        <v>75.000000000000014</v>
      </c>
      <c r="B753" s="67" t="str">
        <f>GRAPHS!J753</f>
        <v xml:space="preserve"> </v>
      </c>
      <c r="C753" s="67" t="str">
        <f>GRAPHS!L753</f>
        <v xml:space="preserve"> </v>
      </c>
      <c r="D753" s="67" t="str">
        <f>GRAPHS!O753</f>
        <v xml:space="preserve"> </v>
      </c>
      <c r="E753" s="67" t="str">
        <f>GRAPHS!P753</f>
        <v xml:space="preserve"> </v>
      </c>
      <c r="F753" s="68" t="str">
        <f>GRAPHS!Q753</f>
        <v xml:space="preserve"> </v>
      </c>
      <c r="G753" s="68" t="str">
        <f>GRAPHS!R753</f>
        <v xml:space="preserve"> </v>
      </c>
      <c r="H753" s="67" t="str">
        <f>GRAPHS!S753</f>
        <v xml:space="preserve"> </v>
      </c>
      <c r="I753" s="67" t="str">
        <f>GRAPHS!T753</f>
        <v xml:space="preserve"> </v>
      </c>
      <c r="J753" s="67" t="str">
        <f>GRAPHS!U753</f>
        <v xml:space="preserve"> </v>
      </c>
      <c r="K753" s="69" t="str">
        <f>GRAPHS!V753</f>
        <v xml:space="preserve"> </v>
      </c>
    </row>
    <row r="754" spans="1:11">
      <c r="A754" s="70">
        <f>GRAPHS!I754</f>
        <v>75.100000000000009</v>
      </c>
      <c r="B754" s="67" t="str">
        <f>GRAPHS!J754</f>
        <v xml:space="preserve"> </v>
      </c>
      <c r="C754" s="67" t="str">
        <f>GRAPHS!L754</f>
        <v xml:space="preserve"> </v>
      </c>
      <c r="D754" s="67" t="str">
        <f>GRAPHS!O754</f>
        <v xml:space="preserve"> </v>
      </c>
      <c r="E754" s="67" t="str">
        <f>GRAPHS!P754</f>
        <v xml:space="preserve"> </v>
      </c>
      <c r="F754" s="68" t="str">
        <f>GRAPHS!Q754</f>
        <v xml:space="preserve"> </v>
      </c>
      <c r="G754" s="68" t="str">
        <f>GRAPHS!R754</f>
        <v xml:space="preserve"> </v>
      </c>
      <c r="H754" s="67" t="str">
        <f>GRAPHS!S754</f>
        <v xml:space="preserve"> </v>
      </c>
      <c r="I754" s="67" t="str">
        <f>GRAPHS!T754</f>
        <v xml:space="preserve"> </v>
      </c>
      <c r="J754" s="67" t="str">
        <f>GRAPHS!U754</f>
        <v xml:space="preserve"> </v>
      </c>
      <c r="K754" s="69" t="str">
        <f>GRAPHS!V754</f>
        <v xml:space="preserve"> </v>
      </c>
    </row>
    <row r="755" spans="1:11">
      <c r="A755" s="70">
        <f>GRAPHS!I755</f>
        <v>75.2</v>
      </c>
      <c r="B755" s="67" t="str">
        <f>GRAPHS!J755</f>
        <v xml:space="preserve"> </v>
      </c>
      <c r="C755" s="67" t="str">
        <f>GRAPHS!L755</f>
        <v xml:space="preserve"> </v>
      </c>
      <c r="D755" s="67" t="str">
        <f>GRAPHS!O755</f>
        <v xml:space="preserve"> </v>
      </c>
      <c r="E755" s="67" t="str">
        <f>GRAPHS!P755</f>
        <v xml:space="preserve"> </v>
      </c>
      <c r="F755" s="68" t="str">
        <f>GRAPHS!Q755</f>
        <v xml:space="preserve"> </v>
      </c>
      <c r="G755" s="68" t="str">
        <f>GRAPHS!R755</f>
        <v xml:space="preserve"> </v>
      </c>
      <c r="H755" s="67" t="str">
        <f>GRAPHS!S755</f>
        <v xml:space="preserve"> </v>
      </c>
      <c r="I755" s="67" t="str">
        <f>GRAPHS!T755</f>
        <v xml:space="preserve"> </v>
      </c>
      <c r="J755" s="67" t="str">
        <f>GRAPHS!U755</f>
        <v xml:space="preserve"> </v>
      </c>
      <c r="K755" s="69" t="str">
        <f>GRAPHS!V755</f>
        <v xml:space="preserve"> </v>
      </c>
    </row>
    <row r="756" spans="1:11">
      <c r="A756" s="70">
        <f>GRAPHS!I756</f>
        <v>75.3</v>
      </c>
      <c r="B756" s="67" t="str">
        <f>GRAPHS!J756</f>
        <v xml:space="preserve"> </v>
      </c>
      <c r="C756" s="67" t="str">
        <f>GRAPHS!L756</f>
        <v xml:space="preserve"> </v>
      </c>
      <c r="D756" s="67" t="str">
        <f>GRAPHS!O756</f>
        <v xml:space="preserve"> </v>
      </c>
      <c r="E756" s="67" t="str">
        <f>GRAPHS!P756</f>
        <v xml:space="preserve"> </v>
      </c>
      <c r="F756" s="68" t="str">
        <f>GRAPHS!Q756</f>
        <v xml:space="preserve"> </v>
      </c>
      <c r="G756" s="68" t="str">
        <f>GRAPHS!R756</f>
        <v xml:space="preserve"> </v>
      </c>
      <c r="H756" s="67" t="str">
        <f>GRAPHS!S756</f>
        <v xml:space="preserve"> </v>
      </c>
      <c r="I756" s="67" t="str">
        <f>GRAPHS!T756</f>
        <v xml:space="preserve"> </v>
      </c>
      <c r="J756" s="67" t="str">
        <f>GRAPHS!U756</f>
        <v xml:space="preserve"> </v>
      </c>
      <c r="K756" s="69" t="str">
        <f>GRAPHS!V756</f>
        <v xml:space="preserve"> </v>
      </c>
    </row>
    <row r="757" spans="1:11">
      <c r="A757" s="70">
        <f>GRAPHS!I757</f>
        <v>75.399999999999991</v>
      </c>
      <c r="B757" s="67" t="str">
        <f>GRAPHS!J757</f>
        <v xml:space="preserve"> </v>
      </c>
      <c r="C757" s="67" t="str">
        <f>GRAPHS!L757</f>
        <v xml:space="preserve"> </v>
      </c>
      <c r="D757" s="67" t="str">
        <f>GRAPHS!O757</f>
        <v xml:space="preserve"> </v>
      </c>
      <c r="E757" s="67" t="str">
        <f>GRAPHS!P757</f>
        <v xml:space="preserve"> </v>
      </c>
      <c r="F757" s="68" t="str">
        <f>GRAPHS!Q757</f>
        <v xml:space="preserve"> </v>
      </c>
      <c r="G757" s="68" t="str">
        <f>GRAPHS!R757</f>
        <v xml:space="preserve"> </v>
      </c>
      <c r="H757" s="67" t="str">
        <f>GRAPHS!S757</f>
        <v xml:space="preserve"> </v>
      </c>
      <c r="I757" s="67" t="str">
        <f>GRAPHS!T757</f>
        <v xml:space="preserve"> </v>
      </c>
      <c r="J757" s="67" t="str">
        <f>GRAPHS!U757</f>
        <v xml:space="preserve"> </v>
      </c>
      <c r="K757" s="69" t="str">
        <f>GRAPHS!V757</f>
        <v xml:space="preserve"> </v>
      </c>
    </row>
    <row r="758" spans="1:11">
      <c r="A758" s="70">
        <f>GRAPHS!I758</f>
        <v>75.499999999999986</v>
      </c>
      <c r="B758" s="67" t="str">
        <f>GRAPHS!J758</f>
        <v xml:space="preserve"> </v>
      </c>
      <c r="C758" s="67" t="str">
        <f>GRAPHS!L758</f>
        <v xml:space="preserve"> </v>
      </c>
      <c r="D758" s="67" t="str">
        <f>GRAPHS!O758</f>
        <v xml:space="preserve"> </v>
      </c>
      <c r="E758" s="67" t="str">
        <f>GRAPHS!P758</f>
        <v xml:space="preserve"> </v>
      </c>
      <c r="F758" s="68" t="str">
        <f>GRAPHS!Q758</f>
        <v xml:space="preserve"> </v>
      </c>
      <c r="G758" s="68" t="str">
        <f>GRAPHS!R758</f>
        <v xml:space="preserve"> </v>
      </c>
      <c r="H758" s="67" t="str">
        <f>GRAPHS!S758</f>
        <v xml:space="preserve"> </v>
      </c>
      <c r="I758" s="67" t="str">
        <f>GRAPHS!T758</f>
        <v xml:space="preserve"> </v>
      </c>
      <c r="J758" s="67" t="str">
        <f>GRAPHS!U758</f>
        <v xml:space="preserve"> </v>
      </c>
      <c r="K758" s="69" t="str">
        <f>GRAPHS!V758</f>
        <v xml:space="preserve"> </v>
      </c>
    </row>
    <row r="759" spans="1:11">
      <c r="A759" s="70">
        <f>GRAPHS!I759</f>
        <v>75.59999999999998</v>
      </c>
      <c r="B759" s="67" t="str">
        <f>GRAPHS!J759</f>
        <v xml:space="preserve"> </v>
      </c>
      <c r="C759" s="67" t="str">
        <f>GRAPHS!L759</f>
        <v xml:space="preserve"> </v>
      </c>
      <c r="D759" s="67" t="str">
        <f>GRAPHS!O759</f>
        <v xml:space="preserve"> </v>
      </c>
      <c r="E759" s="67" t="str">
        <f>GRAPHS!P759</f>
        <v xml:space="preserve"> </v>
      </c>
      <c r="F759" s="68" t="str">
        <f>GRAPHS!Q759</f>
        <v xml:space="preserve"> </v>
      </c>
      <c r="G759" s="68" t="str">
        <f>GRAPHS!R759</f>
        <v xml:space="preserve"> </v>
      </c>
      <c r="H759" s="67" t="str">
        <f>GRAPHS!S759</f>
        <v xml:space="preserve"> </v>
      </c>
      <c r="I759" s="67" t="str">
        <f>GRAPHS!T759</f>
        <v xml:space="preserve"> </v>
      </c>
      <c r="J759" s="67" t="str">
        <f>GRAPHS!U759</f>
        <v xml:space="preserve"> </v>
      </c>
      <c r="K759" s="69" t="str">
        <f>GRAPHS!V759</f>
        <v xml:space="preserve"> </v>
      </c>
    </row>
    <row r="760" spans="1:11">
      <c r="A760" s="70">
        <f>GRAPHS!I760</f>
        <v>75.699999999999974</v>
      </c>
      <c r="B760" s="67" t="str">
        <f>GRAPHS!J760</f>
        <v xml:space="preserve"> </v>
      </c>
      <c r="C760" s="67" t="str">
        <f>GRAPHS!L760</f>
        <v xml:space="preserve"> </v>
      </c>
      <c r="D760" s="67" t="str">
        <f>GRAPHS!O760</f>
        <v xml:space="preserve"> </v>
      </c>
      <c r="E760" s="67" t="str">
        <f>GRAPHS!P760</f>
        <v xml:space="preserve"> </v>
      </c>
      <c r="F760" s="68" t="str">
        <f>GRAPHS!Q760</f>
        <v xml:space="preserve"> </v>
      </c>
      <c r="G760" s="68" t="str">
        <f>GRAPHS!R760</f>
        <v xml:space="preserve"> </v>
      </c>
      <c r="H760" s="67" t="str">
        <f>GRAPHS!S760</f>
        <v xml:space="preserve"> </v>
      </c>
      <c r="I760" s="67" t="str">
        <f>GRAPHS!T760</f>
        <v xml:space="preserve"> </v>
      </c>
      <c r="J760" s="67" t="str">
        <f>GRAPHS!U760</f>
        <v xml:space="preserve"> </v>
      </c>
      <c r="K760" s="69" t="str">
        <f>GRAPHS!V760</f>
        <v xml:space="preserve"> </v>
      </c>
    </row>
    <row r="761" spans="1:11">
      <c r="A761" s="70">
        <f>GRAPHS!I761</f>
        <v>75.799999999999969</v>
      </c>
      <c r="B761" s="67" t="str">
        <f>GRAPHS!J761</f>
        <v xml:space="preserve"> </v>
      </c>
      <c r="C761" s="67" t="str">
        <f>GRAPHS!L761</f>
        <v xml:space="preserve"> </v>
      </c>
      <c r="D761" s="67" t="str">
        <f>GRAPHS!O761</f>
        <v xml:space="preserve"> </v>
      </c>
      <c r="E761" s="67" t="str">
        <f>GRAPHS!P761</f>
        <v xml:space="preserve"> </v>
      </c>
      <c r="F761" s="68" t="str">
        <f>GRAPHS!Q761</f>
        <v xml:space="preserve"> </v>
      </c>
      <c r="G761" s="68" t="str">
        <f>GRAPHS!R761</f>
        <v xml:space="preserve"> </v>
      </c>
      <c r="H761" s="67" t="str">
        <f>GRAPHS!S761</f>
        <v xml:space="preserve"> </v>
      </c>
      <c r="I761" s="67" t="str">
        <f>GRAPHS!T761</f>
        <v xml:space="preserve"> </v>
      </c>
      <c r="J761" s="67" t="str">
        <f>GRAPHS!U761</f>
        <v xml:space="preserve"> </v>
      </c>
      <c r="K761" s="69" t="str">
        <f>GRAPHS!V761</f>
        <v xml:space="preserve"> </v>
      </c>
    </row>
    <row r="762" spans="1:11">
      <c r="A762" s="70">
        <f>GRAPHS!I762</f>
        <v>75.899999999999963</v>
      </c>
      <c r="B762" s="67" t="str">
        <f>GRAPHS!J762</f>
        <v xml:space="preserve"> </v>
      </c>
      <c r="C762" s="67" t="str">
        <f>GRAPHS!L762</f>
        <v xml:space="preserve"> </v>
      </c>
      <c r="D762" s="67" t="str">
        <f>GRAPHS!O762</f>
        <v xml:space="preserve"> </v>
      </c>
      <c r="E762" s="67" t="str">
        <f>GRAPHS!P762</f>
        <v xml:space="preserve"> </v>
      </c>
      <c r="F762" s="68" t="str">
        <f>GRAPHS!Q762</f>
        <v xml:space="preserve"> </v>
      </c>
      <c r="G762" s="68" t="str">
        <f>GRAPHS!R762</f>
        <v xml:space="preserve"> </v>
      </c>
      <c r="H762" s="67" t="str">
        <f>GRAPHS!S762</f>
        <v xml:space="preserve"> </v>
      </c>
      <c r="I762" s="67" t="str">
        <f>GRAPHS!T762</f>
        <v xml:space="preserve"> </v>
      </c>
      <c r="J762" s="67" t="str">
        <f>GRAPHS!U762</f>
        <v xml:space="preserve"> </v>
      </c>
      <c r="K762" s="69" t="str">
        <f>GRAPHS!V762</f>
        <v xml:space="preserve"> </v>
      </c>
    </row>
    <row r="763" spans="1:11">
      <c r="A763" s="70">
        <f>GRAPHS!I763</f>
        <v>75.999999999999957</v>
      </c>
      <c r="B763" s="67" t="str">
        <f>GRAPHS!J763</f>
        <v xml:space="preserve"> </v>
      </c>
      <c r="C763" s="67" t="str">
        <f>GRAPHS!L763</f>
        <v xml:space="preserve"> </v>
      </c>
      <c r="D763" s="67" t="str">
        <f>GRAPHS!O763</f>
        <v xml:space="preserve"> </v>
      </c>
      <c r="E763" s="67" t="str">
        <f>GRAPHS!P763</f>
        <v xml:space="preserve"> </v>
      </c>
      <c r="F763" s="68" t="str">
        <f>GRAPHS!Q763</f>
        <v xml:space="preserve"> </v>
      </c>
      <c r="G763" s="68" t="str">
        <f>GRAPHS!R763</f>
        <v xml:space="preserve"> </v>
      </c>
      <c r="H763" s="67" t="str">
        <f>GRAPHS!S763</f>
        <v xml:space="preserve"> </v>
      </c>
      <c r="I763" s="67" t="str">
        <f>GRAPHS!T763</f>
        <v xml:space="preserve"> </v>
      </c>
      <c r="J763" s="67" t="str">
        <f>GRAPHS!U763</f>
        <v xml:space="preserve"> </v>
      </c>
      <c r="K763" s="69" t="str">
        <f>GRAPHS!V763</f>
        <v xml:space="preserve"> </v>
      </c>
    </row>
    <row r="764" spans="1:11">
      <c r="A764" s="70">
        <f>GRAPHS!I764</f>
        <v>76.099999999999952</v>
      </c>
      <c r="B764" s="67" t="str">
        <f>GRAPHS!J764</f>
        <v xml:space="preserve"> </v>
      </c>
      <c r="C764" s="67" t="str">
        <f>GRAPHS!L764</f>
        <v xml:space="preserve"> </v>
      </c>
      <c r="D764" s="67" t="str">
        <f>GRAPHS!O764</f>
        <v xml:space="preserve"> </v>
      </c>
      <c r="E764" s="67" t="str">
        <f>GRAPHS!P764</f>
        <v xml:space="preserve"> </v>
      </c>
      <c r="F764" s="68" t="str">
        <f>GRAPHS!Q764</f>
        <v xml:space="preserve"> </v>
      </c>
      <c r="G764" s="68" t="str">
        <f>GRAPHS!R764</f>
        <v xml:space="preserve"> </v>
      </c>
      <c r="H764" s="67" t="str">
        <f>GRAPHS!S764</f>
        <v xml:space="preserve"> </v>
      </c>
      <c r="I764" s="67" t="str">
        <f>GRAPHS!T764</f>
        <v xml:space="preserve"> </v>
      </c>
      <c r="J764" s="67" t="str">
        <f>GRAPHS!U764</f>
        <v xml:space="preserve"> </v>
      </c>
      <c r="K764" s="69" t="str">
        <f>GRAPHS!V764</f>
        <v xml:space="preserve"> </v>
      </c>
    </row>
    <row r="765" spans="1:11">
      <c r="A765" s="70">
        <f>GRAPHS!I765</f>
        <v>76.199999999999946</v>
      </c>
      <c r="B765" s="67" t="str">
        <f>GRAPHS!J765</f>
        <v xml:space="preserve"> </v>
      </c>
      <c r="C765" s="67" t="str">
        <f>GRAPHS!L765</f>
        <v xml:space="preserve"> </v>
      </c>
      <c r="D765" s="67" t="str">
        <f>GRAPHS!O765</f>
        <v xml:space="preserve"> </v>
      </c>
      <c r="E765" s="67" t="str">
        <f>GRAPHS!P765</f>
        <v xml:space="preserve"> </v>
      </c>
      <c r="F765" s="68" t="str">
        <f>GRAPHS!Q765</f>
        <v xml:space="preserve"> </v>
      </c>
      <c r="G765" s="68" t="str">
        <f>GRAPHS!R765</f>
        <v xml:space="preserve"> </v>
      </c>
      <c r="H765" s="67" t="str">
        <f>GRAPHS!S765</f>
        <v xml:space="preserve"> </v>
      </c>
      <c r="I765" s="67" t="str">
        <f>GRAPHS!T765</f>
        <v xml:space="preserve"> </v>
      </c>
      <c r="J765" s="67" t="str">
        <f>GRAPHS!U765</f>
        <v xml:space="preserve"> </v>
      </c>
      <c r="K765" s="69" t="str">
        <f>GRAPHS!V765</f>
        <v xml:space="preserve"> </v>
      </c>
    </row>
    <row r="766" spans="1:11">
      <c r="A766" s="70">
        <f>GRAPHS!I766</f>
        <v>76.29999999999994</v>
      </c>
      <c r="B766" s="67" t="str">
        <f>GRAPHS!J766</f>
        <v xml:space="preserve"> </v>
      </c>
      <c r="C766" s="67" t="str">
        <f>GRAPHS!L766</f>
        <v xml:space="preserve"> </v>
      </c>
      <c r="D766" s="67" t="str">
        <f>GRAPHS!O766</f>
        <v xml:space="preserve"> </v>
      </c>
      <c r="E766" s="67" t="str">
        <f>GRAPHS!P766</f>
        <v xml:space="preserve"> </v>
      </c>
      <c r="F766" s="68" t="str">
        <f>GRAPHS!Q766</f>
        <v xml:space="preserve"> </v>
      </c>
      <c r="G766" s="68" t="str">
        <f>GRAPHS!R766</f>
        <v xml:space="preserve"> </v>
      </c>
      <c r="H766" s="67" t="str">
        <f>GRAPHS!S766</f>
        <v xml:space="preserve"> </v>
      </c>
      <c r="I766" s="67" t="str">
        <f>GRAPHS!T766</f>
        <v xml:space="preserve"> </v>
      </c>
      <c r="J766" s="67" t="str">
        <f>GRAPHS!U766</f>
        <v xml:space="preserve"> </v>
      </c>
      <c r="K766" s="69" t="str">
        <f>GRAPHS!V766</f>
        <v xml:space="preserve"> </v>
      </c>
    </row>
    <row r="767" spans="1:11">
      <c r="A767" s="70">
        <f>GRAPHS!I767</f>
        <v>76.399999999999935</v>
      </c>
      <c r="B767" s="67" t="str">
        <f>GRAPHS!J767</f>
        <v xml:space="preserve"> </v>
      </c>
      <c r="C767" s="67" t="str">
        <f>GRAPHS!L767</f>
        <v xml:space="preserve"> </v>
      </c>
      <c r="D767" s="67" t="str">
        <f>GRAPHS!O767</f>
        <v xml:space="preserve"> </v>
      </c>
      <c r="E767" s="67" t="str">
        <f>GRAPHS!P767</f>
        <v xml:space="preserve"> </v>
      </c>
      <c r="F767" s="68" t="str">
        <f>GRAPHS!Q767</f>
        <v xml:space="preserve"> </v>
      </c>
      <c r="G767" s="68" t="str">
        <f>GRAPHS!R767</f>
        <v xml:space="preserve"> </v>
      </c>
      <c r="H767" s="67" t="str">
        <f>GRAPHS!S767</f>
        <v xml:space="preserve"> </v>
      </c>
      <c r="I767" s="67" t="str">
        <f>GRAPHS!T767</f>
        <v xml:space="preserve"> </v>
      </c>
      <c r="J767" s="67" t="str">
        <f>GRAPHS!U767</f>
        <v xml:space="preserve"> </v>
      </c>
      <c r="K767" s="69" t="str">
        <f>GRAPHS!V767</f>
        <v xml:space="preserve"> </v>
      </c>
    </row>
    <row r="768" spans="1:11">
      <c r="A768" s="70">
        <f>GRAPHS!I768</f>
        <v>76.499999999999929</v>
      </c>
      <c r="B768" s="67" t="str">
        <f>GRAPHS!J768</f>
        <v xml:space="preserve"> </v>
      </c>
      <c r="C768" s="67" t="str">
        <f>GRAPHS!L768</f>
        <v xml:space="preserve"> </v>
      </c>
      <c r="D768" s="67" t="str">
        <f>GRAPHS!O768</f>
        <v xml:space="preserve"> </v>
      </c>
      <c r="E768" s="67" t="str">
        <f>GRAPHS!P768</f>
        <v xml:space="preserve"> </v>
      </c>
      <c r="F768" s="68" t="str">
        <f>GRAPHS!Q768</f>
        <v xml:space="preserve"> </v>
      </c>
      <c r="G768" s="68" t="str">
        <f>GRAPHS!R768</f>
        <v xml:space="preserve"> </v>
      </c>
      <c r="H768" s="67" t="str">
        <f>GRAPHS!S768</f>
        <v xml:space="preserve"> </v>
      </c>
      <c r="I768" s="67" t="str">
        <f>GRAPHS!T768</f>
        <v xml:space="preserve"> </v>
      </c>
      <c r="J768" s="67" t="str">
        <f>GRAPHS!U768</f>
        <v xml:space="preserve"> </v>
      </c>
      <c r="K768" s="69" t="str">
        <f>GRAPHS!V768</f>
        <v xml:space="preserve"> </v>
      </c>
    </row>
    <row r="769" spans="1:11">
      <c r="A769" s="70">
        <f>GRAPHS!I769</f>
        <v>76.599999999999923</v>
      </c>
      <c r="B769" s="67" t="str">
        <f>GRAPHS!J769</f>
        <v xml:space="preserve"> </v>
      </c>
      <c r="C769" s="67" t="str">
        <f>GRAPHS!L769</f>
        <v xml:space="preserve"> </v>
      </c>
      <c r="D769" s="67" t="str">
        <f>GRAPHS!O769</f>
        <v xml:space="preserve"> </v>
      </c>
      <c r="E769" s="67" t="str">
        <f>GRAPHS!P769</f>
        <v xml:space="preserve"> </v>
      </c>
      <c r="F769" s="68" t="str">
        <f>GRAPHS!Q769</f>
        <v xml:space="preserve"> </v>
      </c>
      <c r="G769" s="68" t="str">
        <f>GRAPHS!R769</f>
        <v xml:space="preserve"> </v>
      </c>
      <c r="H769" s="67" t="str">
        <f>GRAPHS!S769</f>
        <v xml:space="preserve"> </v>
      </c>
      <c r="I769" s="67" t="str">
        <f>GRAPHS!T769</f>
        <v xml:space="preserve"> </v>
      </c>
      <c r="J769" s="67" t="str">
        <f>GRAPHS!U769</f>
        <v xml:space="preserve"> </v>
      </c>
      <c r="K769" s="69" t="str">
        <f>GRAPHS!V769</f>
        <v xml:space="preserve"> </v>
      </c>
    </row>
    <row r="770" spans="1:11">
      <c r="A770" s="70">
        <f>GRAPHS!I770</f>
        <v>76.699999999999918</v>
      </c>
      <c r="B770" s="67" t="str">
        <f>GRAPHS!J770</f>
        <v xml:space="preserve"> </v>
      </c>
      <c r="C770" s="67" t="str">
        <f>GRAPHS!L770</f>
        <v xml:space="preserve"> </v>
      </c>
      <c r="D770" s="67" t="str">
        <f>GRAPHS!O770</f>
        <v xml:space="preserve"> </v>
      </c>
      <c r="E770" s="67" t="str">
        <f>GRAPHS!P770</f>
        <v xml:space="preserve"> </v>
      </c>
      <c r="F770" s="68" t="str">
        <f>GRAPHS!Q770</f>
        <v xml:space="preserve"> </v>
      </c>
      <c r="G770" s="68" t="str">
        <f>GRAPHS!R770</f>
        <v xml:space="preserve"> </v>
      </c>
      <c r="H770" s="67" t="str">
        <f>GRAPHS!S770</f>
        <v xml:space="preserve"> </v>
      </c>
      <c r="I770" s="67" t="str">
        <f>GRAPHS!T770</f>
        <v xml:space="preserve"> </v>
      </c>
      <c r="J770" s="67" t="str">
        <f>GRAPHS!U770</f>
        <v xml:space="preserve"> </v>
      </c>
      <c r="K770" s="69" t="str">
        <f>GRAPHS!V770</f>
        <v xml:space="preserve"> </v>
      </c>
    </row>
    <row r="771" spans="1:11">
      <c r="A771" s="70">
        <f>GRAPHS!I771</f>
        <v>76.799999999999912</v>
      </c>
      <c r="B771" s="67" t="str">
        <f>GRAPHS!J771</f>
        <v xml:space="preserve"> </v>
      </c>
      <c r="C771" s="67" t="str">
        <f>GRAPHS!L771</f>
        <v xml:space="preserve"> </v>
      </c>
      <c r="D771" s="67" t="str">
        <f>GRAPHS!O771</f>
        <v xml:space="preserve"> </v>
      </c>
      <c r="E771" s="67" t="str">
        <f>GRAPHS!P771</f>
        <v xml:space="preserve"> </v>
      </c>
      <c r="F771" s="68" t="str">
        <f>GRAPHS!Q771</f>
        <v xml:space="preserve"> </v>
      </c>
      <c r="G771" s="68" t="str">
        <f>GRAPHS!R771</f>
        <v xml:space="preserve"> </v>
      </c>
      <c r="H771" s="67" t="str">
        <f>GRAPHS!S771</f>
        <v xml:space="preserve"> </v>
      </c>
      <c r="I771" s="67" t="str">
        <f>GRAPHS!T771</f>
        <v xml:space="preserve"> </v>
      </c>
      <c r="J771" s="67" t="str">
        <f>GRAPHS!U771</f>
        <v xml:space="preserve"> </v>
      </c>
      <c r="K771" s="69" t="str">
        <f>GRAPHS!V771</f>
        <v xml:space="preserve"> </v>
      </c>
    </row>
    <row r="772" spans="1:11">
      <c r="A772" s="70">
        <f>GRAPHS!I772</f>
        <v>76.899999999999906</v>
      </c>
      <c r="B772" s="67" t="str">
        <f>GRAPHS!J772</f>
        <v xml:space="preserve"> </v>
      </c>
      <c r="C772" s="67" t="str">
        <f>GRAPHS!L772</f>
        <v xml:space="preserve"> </v>
      </c>
      <c r="D772" s="67" t="str">
        <f>GRAPHS!O772</f>
        <v xml:space="preserve"> </v>
      </c>
      <c r="E772" s="67" t="str">
        <f>GRAPHS!P772</f>
        <v xml:space="preserve"> </v>
      </c>
      <c r="F772" s="68" t="str">
        <f>GRAPHS!Q772</f>
        <v xml:space="preserve"> </v>
      </c>
      <c r="G772" s="68" t="str">
        <f>GRAPHS!R772</f>
        <v xml:space="preserve"> </v>
      </c>
      <c r="H772" s="67" t="str">
        <f>GRAPHS!S772</f>
        <v xml:space="preserve"> </v>
      </c>
      <c r="I772" s="67" t="str">
        <f>GRAPHS!T772</f>
        <v xml:space="preserve"> </v>
      </c>
      <c r="J772" s="67" t="str">
        <f>GRAPHS!U772</f>
        <v xml:space="preserve"> </v>
      </c>
      <c r="K772" s="69" t="str">
        <f>GRAPHS!V772</f>
        <v xml:space="preserve"> </v>
      </c>
    </row>
    <row r="773" spans="1:11">
      <c r="A773" s="70">
        <f>GRAPHS!I773</f>
        <v>76.999999999999901</v>
      </c>
      <c r="B773" s="67" t="str">
        <f>GRAPHS!J773</f>
        <v xml:space="preserve"> </v>
      </c>
      <c r="C773" s="67" t="str">
        <f>GRAPHS!L773</f>
        <v xml:space="preserve"> </v>
      </c>
      <c r="D773" s="67" t="str">
        <f>GRAPHS!O773</f>
        <v xml:space="preserve"> </v>
      </c>
      <c r="E773" s="67" t="str">
        <f>GRAPHS!P773</f>
        <v xml:space="preserve"> </v>
      </c>
      <c r="F773" s="68" t="str">
        <f>GRAPHS!Q773</f>
        <v xml:space="preserve"> </v>
      </c>
      <c r="G773" s="68" t="str">
        <f>GRAPHS!R773</f>
        <v xml:space="preserve"> </v>
      </c>
      <c r="H773" s="67" t="str">
        <f>GRAPHS!S773</f>
        <v xml:space="preserve"> </v>
      </c>
      <c r="I773" s="67" t="str">
        <f>GRAPHS!T773</f>
        <v xml:space="preserve"> </v>
      </c>
      <c r="J773" s="67" t="str">
        <f>GRAPHS!U773</f>
        <v xml:space="preserve"> </v>
      </c>
      <c r="K773" s="69" t="str">
        <f>GRAPHS!V773</f>
        <v xml:space="preserve"> </v>
      </c>
    </row>
    <row r="774" spans="1:11">
      <c r="A774" s="70">
        <f>GRAPHS!I774</f>
        <v>77.099999999999895</v>
      </c>
      <c r="B774" s="67" t="str">
        <f>GRAPHS!J774</f>
        <v xml:space="preserve"> </v>
      </c>
      <c r="C774" s="67" t="str">
        <f>GRAPHS!L774</f>
        <v xml:space="preserve"> </v>
      </c>
      <c r="D774" s="67" t="str">
        <f>GRAPHS!O774</f>
        <v xml:space="preserve"> </v>
      </c>
      <c r="E774" s="67" t="str">
        <f>GRAPHS!P774</f>
        <v xml:space="preserve"> </v>
      </c>
      <c r="F774" s="68" t="str">
        <f>GRAPHS!Q774</f>
        <v xml:space="preserve"> </v>
      </c>
      <c r="G774" s="68" t="str">
        <f>GRAPHS!R774</f>
        <v xml:space="preserve"> </v>
      </c>
      <c r="H774" s="67" t="str">
        <f>GRAPHS!S774</f>
        <v xml:space="preserve"> </v>
      </c>
      <c r="I774" s="67" t="str">
        <f>GRAPHS!T774</f>
        <v xml:space="preserve"> </v>
      </c>
      <c r="J774" s="67" t="str">
        <f>GRAPHS!U774</f>
        <v xml:space="preserve"> </v>
      </c>
      <c r="K774" s="69" t="str">
        <f>GRAPHS!V774</f>
        <v xml:space="preserve"> </v>
      </c>
    </row>
    <row r="775" spans="1:11">
      <c r="A775" s="70">
        <f>GRAPHS!I775</f>
        <v>77.199999999999889</v>
      </c>
      <c r="B775" s="67" t="str">
        <f>GRAPHS!J775</f>
        <v xml:space="preserve"> </v>
      </c>
      <c r="C775" s="67" t="str">
        <f>GRAPHS!L775</f>
        <v xml:space="preserve"> </v>
      </c>
      <c r="D775" s="67" t="str">
        <f>GRAPHS!O775</f>
        <v xml:space="preserve"> </v>
      </c>
      <c r="E775" s="67" t="str">
        <f>GRAPHS!P775</f>
        <v xml:space="preserve"> </v>
      </c>
      <c r="F775" s="68" t="str">
        <f>GRAPHS!Q775</f>
        <v xml:space="preserve"> </v>
      </c>
      <c r="G775" s="68" t="str">
        <f>GRAPHS!R775</f>
        <v xml:space="preserve"> </v>
      </c>
      <c r="H775" s="67" t="str">
        <f>GRAPHS!S775</f>
        <v xml:space="preserve"> </v>
      </c>
      <c r="I775" s="67" t="str">
        <f>GRAPHS!T775</f>
        <v xml:space="preserve"> </v>
      </c>
      <c r="J775" s="67" t="str">
        <f>GRAPHS!U775</f>
        <v xml:space="preserve"> </v>
      </c>
      <c r="K775" s="69" t="str">
        <f>GRAPHS!V775</f>
        <v xml:space="preserve"> </v>
      </c>
    </row>
    <row r="776" spans="1:11">
      <c r="A776" s="70">
        <f>GRAPHS!I776</f>
        <v>77.299999999999883</v>
      </c>
      <c r="B776" s="67" t="str">
        <f>GRAPHS!J776</f>
        <v xml:space="preserve"> </v>
      </c>
      <c r="C776" s="67" t="str">
        <f>GRAPHS!L776</f>
        <v xml:space="preserve"> </v>
      </c>
      <c r="D776" s="67" t="str">
        <f>GRAPHS!O776</f>
        <v xml:space="preserve"> </v>
      </c>
      <c r="E776" s="67" t="str">
        <f>GRAPHS!P776</f>
        <v xml:space="preserve"> </v>
      </c>
      <c r="F776" s="68" t="str">
        <f>GRAPHS!Q776</f>
        <v xml:space="preserve"> </v>
      </c>
      <c r="G776" s="68" t="str">
        <f>GRAPHS!R776</f>
        <v xml:space="preserve"> </v>
      </c>
      <c r="H776" s="67" t="str">
        <f>GRAPHS!S776</f>
        <v xml:space="preserve"> </v>
      </c>
      <c r="I776" s="67" t="str">
        <f>GRAPHS!T776</f>
        <v xml:space="preserve"> </v>
      </c>
      <c r="J776" s="67" t="str">
        <f>GRAPHS!U776</f>
        <v xml:space="preserve"> </v>
      </c>
      <c r="K776" s="69" t="str">
        <f>GRAPHS!V776</f>
        <v xml:space="preserve"> </v>
      </c>
    </row>
    <row r="777" spans="1:11">
      <c r="A777" s="70">
        <f>GRAPHS!I777</f>
        <v>77.399999999999878</v>
      </c>
      <c r="B777" s="67" t="str">
        <f>GRAPHS!J777</f>
        <v xml:space="preserve"> </v>
      </c>
      <c r="C777" s="67" t="str">
        <f>GRAPHS!L777</f>
        <v xml:space="preserve"> </v>
      </c>
      <c r="D777" s="67" t="str">
        <f>GRAPHS!O777</f>
        <v xml:space="preserve"> </v>
      </c>
      <c r="E777" s="67" t="str">
        <f>GRAPHS!P777</f>
        <v xml:space="preserve"> </v>
      </c>
      <c r="F777" s="68" t="str">
        <f>GRAPHS!Q777</f>
        <v xml:space="preserve"> </v>
      </c>
      <c r="G777" s="68" t="str">
        <f>GRAPHS!R777</f>
        <v xml:space="preserve"> </v>
      </c>
      <c r="H777" s="67" t="str">
        <f>GRAPHS!S777</f>
        <v xml:space="preserve"> </v>
      </c>
      <c r="I777" s="67" t="str">
        <f>GRAPHS!T777</f>
        <v xml:space="preserve"> </v>
      </c>
      <c r="J777" s="67" t="str">
        <f>GRAPHS!U777</f>
        <v xml:space="preserve"> </v>
      </c>
      <c r="K777" s="69" t="str">
        <f>GRAPHS!V777</f>
        <v xml:space="preserve"> </v>
      </c>
    </row>
    <row r="778" spans="1:11">
      <c r="A778" s="70">
        <f>GRAPHS!I778</f>
        <v>77.499999999999872</v>
      </c>
      <c r="B778" s="67" t="str">
        <f>GRAPHS!J778</f>
        <v xml:space="preserve"> </v>
      </c>
      <c r="C778" s="67" t="str">
        <f>GRAPHS!L778</f>
        <v xml:space="preserve"> </v>
      </c>
      <c r="D778" s="67" t="str">
        <f>GRAPHS!O778</f>
        <v xml:space="preserve"> </v>
      </c>
      <c r="E778" s="67" t="str">
        <f>GRAPHS!P778</f>
        <v xml:space="preserve"> </v>
      </c>
      <c r="F778" s="68" t="str">
        <f>GRAPHS!Q778</f>
        <v xml:space="preserve"> </v>
      </c>
      <c r="G778" s="68" t="str">
        <f>GRAPHS!R778</f>
        <v xml:space="preserve"> </v>
      </c>
      <c r="H778" s="67" t="str">
        <f>GRAPHS!S778</f>
        <v xml:space="preserve"> </v>
      </c>
      <c r="I778" s="67" t="str">
        <f>GRAPHS!T778</f>
        <v xml:space="preserve"> </v>
      </c>
      <c r="J778" s="67" t="str">
        <f>GRAPHS!U778</f>
        <v xml:space="preserve"> </v>
      </c>
      <c r="K778" s="69" t="str">
        <f>GRAPHS!V778</f>
        <v xml:space="preserve"> </v>
      </c>
    </row>
    <row r="779" spans="1:11">
      <c r="A779" s="70">
        <f>GRAPHS!I779</f>
        <v>77.599999999999866</v>
      </c>
      <c r="B779" s="67" t="str">
        <f>GRAPHS!J779</f>
        <v xml:space="preserve"> </v>
      </c>
      <c r="C779" s="67" t="str">
        <f>GRAPHS!L779</f>
        <v xml:space="preserve"> </v>
      </c>
      <c r="D779" s="67" t="str">
        <f>GRAPHS!O779</f>
        <v xml:space="preserve"> </v>
      </c>
      <c r="E779" s="67" t="str">
        <f>GRAPHS!P779</f>
        <v xml:space="preserve"> </v>
      </c>
      <c r="F779" s="68" t="str">
        <f>GRAPHS!Q779</f>
        <v xml:space="preserve"> </v>
      </c>
      <c r="G779" s="68" t="str">
        <f>GRAPHS!R779</f>
        <v xml:space="preserve"> </v>
      </c>
      <c r="H779" s="67" t="str">
        <f>GRAPHS!S779</f>
        <v xml:space="preserve"> </v>
      </c>
      <c r="I779" s="67" t="str">
        <f>GRAPHS!T779</f>
        <v xml:space="preserve"> </v>
      </c>
      <c r="J779" s="67" t="str">
        <f>GRAPHS!U779</f>
        <v xml:space="preserve"> </v>
      </c>
      <c r="K779" s="69" t="str">
        <f>GRAPHS!V779</f>
        <v xml:space="preserve"> </v>
      </c>
    </row>
    <row r="780" spans="1:11">
      <c r="A780" s="70">
        <f>GRAPHS!I780</f>
        <v>77.699999999999861</v>
      </c>
      <c r="B780" s="67" t="str">
        <f>GRAPHS!J780</f>
        <v xml:space="preserve"> </v>
      </c>
      <c r="C780" s="67" t="str">
        <f>GRAPHS!L780</f>
        <v xml:space="preserve"> </v>
      </c>
      <c r="D780" s="67" t="str">
        <f>GRAPHS!O780</f>
        <v xml:space="preserve"> </v>
      </c>
      <c r="E780" s="67" t="str">
        <f>GRAPHS!P780</f>
        <v xml:space="preserve"> </v>
      </c>
      <c r="F780" s="68" t="str">
        <f>GRAPHS!Q780</f>
        <v xml:space="preserve"> </v>
      </c>
      <c r="G780" s="68" t="str">
        <f>GRAPHS!R780</f>
        <v xml:space="preserve"> </v>
      </c>
      <c r="H780" s="67" t="str">
        <f>GRAPHS!S780</f>
        <v xml:space="preserve"> </v>
      </c>
      <c r="I780" s="67" t="str">
        <f>GRAPHS!T780</f>
        <v xml:space="preserve"> </v>
      </c>
      <c r="J780" s="67" t="str">
        <f>GRAPHS!U780</f>
        <v xml:space="preserve"> </v>
      </c>
      <c r="K780" s="69" t="str">
        <f>GRAPHS!V780</f>
        <v xml:space="preserve"> </v>
      </c>
    </row>
    <row r="781" spans="1:11">
      <c r="A781" s="70">
        <f>GRAPHS!I781</f>
        <v>77.799999999999855</v>
      </c>
      <c r="B781" s="67" t="str">
        <f>GRAPHS!J781</f>
        <v xml:space="preserve"> </v>
      </c>
      <c r="C781" s="67" t="str">
        <f>GRAPHS!L781</f>
        <v xml:space="preserve"> </v>
      </c>
      <c r="D781" s="67" t="str">
        <f>GRAPHS!O781</f>
        <v xml:space="preserve"> </v>
      </c>
      <c r="E781" s="67" t="str">
        <f>GRAPHS!P781</f>
        <v xml:space="preserve"> </v>
      </c>
      <c r="F781" s="68" t="str">
        <f>GRAPHS!Q781</f>
        <v xml:space="preserve"> </v>
      </c>
      <c r="G781" s="68" t="str">
        <f>GRAPHS!R781</f>
        <v xml:space="preserve"> </v>
      </c>
      <c r="H781" s="67" t="str">
        <f>GRAPHS!S781</f>
        <v xml:space="preserve"> </v>
      </c>
      <c r="I781" s="67" t="str">
        <f>GRAPHS!T781</f>
        <v xml:space="preserve"> </v>
      </c>
      <c r="J781" s="67" t="str">
        <f>GRAPHS!U781</f>
        <v xml:space="preserve"> </v>
      </c>
      <c r="K781" s="69" t="str">
        <f>GRAPHS!V781</f>
        <v xml:space="preserve"> </v>
      </c>
    </row>
    <row r="782" spans="1:11">
      <c r="A782" s="70">
        <f>GRAPHS!I782</f>
        <v>77.899999999999849</v>
      </c>
      <c r="B782" s="67" t="str">
        <f>GRAPHS!J782</f>
        <v xml:space="preserve"> </v>
      </c>
      <c r="C782" s="67" t="str">
        <f>GRAPHS!L782</f>
        <v xml:space="preserve"> </v>
      </c>
      <c r="D782" s="67" t="str">
        <f>GRAPHS!O782</f>
        <v xml:space="preserve"> </v>
      </c>
      <c r="E782" s="67" t="str">
        <f>GRAPHS!P782</f>
        <v xml:space="preserve"> </v>
      </c>
      <c r="F782" s="68" t="str">
        <f>GRAPHS!Q782</f>
        <v xml:space="preserve"> </v>
      </c>
      <c r="G782" s="68" t="str">
        <f>GRAPHS!R782</f>
        <v xml:space="preserve"> </v>
      </c>
      <c r="H782" s="67" t="str">
        <f>GRAPHS!S782</f>
        <v xml:space="preserve"> </v>
      </c>
      <c r="I782" s="67" t="str">
        <f>GRAPHS!T782</f>
        <v xml:space="preserve"> </v>
      </c>
      <c r="J782" s="67" t="str">
        <f>GRAPHS!U782</f>
        <v xml:space="preserve"> </v>
      </c>
      <c r="K782" s="69" t="str">
        <f>GRAPHS!V782</f>
        <v xml:space="preserve"> </v>
      </c>
    </row>
    <row r="783" spans="1:11">
      <c r="A783" s="70">
        <f>GRAPHS!I783</f>
        <v>77.999999999999844</v>
      </c>
      <c r="B783" s="67" t="str">
        <f>GRAPHS!J783</f>
        <v xml:space="preserve"> </v>
      </c>
      <c r="C783" s="67" t="str">
        <f>GRAPHS!L783</f>
        <v xml:space="preserve"> </v>
      </c>
      <c r="D783" s="67" t="str">
        <f>GRAPHS!O783</f>
        <v xml:space="preserve"> </v>
      </c>
      <c r="E783" s="67" t="str">
        <f>GRAPHS!P783</f>
        <v xml:space="preserve"> </v>
      </c>
      <c r="F783" s="68" t="str">
        <f>GRAPHS!Q783</f>
        <v xml:space="preserve"> </v>
      </c>
      <c r="G783" s="68" t="str">
        <f>GRAPHS!R783</f>
        <v xml:space="preserve"> </v>
      </c>
      <c r="H783" s="67" t="str">
        <f>GRAPHS!S783</f>
        <v xml:space="preserve"> </v>
      </c>
      <c r="I783" s="67" t="str">
        <f>GRAPHS!T783</f>
        <v xml:space="preserve"> </v>
      </c>
      <c r="J783" s="67" t="str">
        <f>GRAPHS!U783</f>
        <v xml:space="preserve"> </v>
      </c>
      <c r="K783" s="69" t="str">
        <f>GRAPHS!V783</f>
        <v xml:space="preserve"> </v>
      </c>
    </row>
    <row r="784" spans="1:11">
      <c r="A784" s="70">
        <f>GRAPHS!I784</f>
        <v>78.099999999999838</v>
      </c>
      <c r="B784" s="67" t="str">
        <f>GRAPHS!J784</f>
        <v xml:space="preserve"> </v>
      </c>
      <c r="C784" s="67" t="str">
        <f>GRAPHS!L784</f>
        <v xml:space="preserve"> </v>
      </c>
      <c r="D784" s="67" t="str">
        <f>GRAPHS!O784</f>
        <v xml:space="preserve"> </v>
      </c>
      <c r="E784" s="67" t="str">
        <f>GRAPHS!P784</f>
        <v xml:space="preserve"> </v>
      </c>
      <c r="F784" s="68" t="str">
        <f>GRAPHS!Q784</f>
        <v xml:space="preserve"> </v>
      </c>
      <c r="G784" s="68" t="str">
        <f>GRAPHS!R784</f>
        <v xml:space="preserve"> </v>
      </c>
      <c r="H784" s="67" t="str">
        <f>GRAPHS!S784</f>
        <v xml:space="preserve"> </v>
      </c>
      <c r="I784" s="67" t="str">
        <f>GRAPHS!T784</f>
        <v xml:space="preserve"> </v>
      </c>
      <c r="J784" s="67" t="str">
        <f>GRAPHS!U784</f>
        <v xml:space="preserve"> </v>
      </c>
      <c r="K784" s="69" t="str">
        <f>GRAPHS!V784</f>
        <v xml:space="preserve"> </v>
      </c>
    </row>
    <row r="785" spans="1:11">
      <c r="A785" s="70">
        <f>GRAPHS!I785</f>
        <v>78.199999999999832</v>
      </c>
      <c r="B785" s="67" t="str">
        <f>GRAPHS!J785</f>
        <v xml:space="preserve"> </v>
      </c>
      <c r="C785" s="67" t="str">
        <f>GRAPHS!L785</f>
        <v xml:space="preserve"> </v>
      </c>
      <c r="D785" s="67" t="str">
        <f>GRAPHS!O785</f>
        <v xml:space="preserve"> </v>
      </c>
      <c r="E785" s="67" t="str">
        <f>GRAPHS!P785</f>
        <v xml:space="preserve"> </v>
      </c>
      <c r="F785" s="68" t="str">
        <f>GRAPHS!Q785</f>
        <v xml:space="preserve"> </v>
      </c>
      <c r="G785" s="68" t="str">
        <f>GRAPHS!R785</f>
        <v xml:space="preserve"> </v>
      </c>
      <c r="H785" s="67" t="str">
        <f>GRAPHS!S785</f>
        <v xml:space="preserve"> </v>
      </c>
      <c r="I785" s="67" t="str">
        <f>GRAPHS!T785</f>
        <v xml:space="preserve"> </v>
      </c>
      <c r="J785" s="67" t="str">
        <f>GRAPHS!U785</f>
        <v xml:space="preserve"> </v>
      </c>
      <c r="K785" s="69" t="str">
        <f>GRAPHS!V785</f>
        <v xml:space="preserve"> </v>
      </c>
    </row>
    <row r="786" spans="1:11">
      <c r="A786" s="70">
        <f>GRAPHS!I786</f>
        <v>78.299999999999827</v>
      </c>
      <c r="B786" s="67" t="str">
        <f>GRAPHS!J786</f>
        <v xml:space="preserve"> </v>
      </c>
      <c r="C786" s="67" t="str">
        <f>GRAPHS!L786</f>
        <v xml:space="preserve"> </v>
      </c>
      <c r="D786" s="67" t="str">
        <f>GRAPHS!O786</f>
        <v xml:space="preserve"> </v>
      </c>
      <c r="E786" s="67" t="str">
        <f>GRAPHS!P786</f>
        <v xml:space="preserve"> </v>
      </c>
      <c r="F786" s="68" t="str">
        <f>GRAPHS!Q786</f>
        <v xml:space="preserve"> </v>
      </c>
      <c r="G786" s="68" t="str">
        <f>GRAPHS!R786</f>
        <v xml:space="preserve"> </v>
      </c>
      <c r="H786" s="67" t="str">
        <f>GRAPHS!S786</f>
        <v xml:space="preserve"> </v>
      </c>
      <c r="I786" s="67" t="str">
        <f>GRAPHS!T786</f>
        <v xml:space="preserve"> </v>
      </c>
      <c r="J786" s="67" t="str">
        <f>GRAPHS!U786</f>
        <v xml:space="preserve"> </v>
      </c>
      <c r="K786" s="69" t="str">
        <f>GRAPHS!V786</f>
        <v xml:space="preserve"> </v>
      </c>
    </row>
    <row r="787" spans="1:11">
      <c r="A787" s="70">
        <f>GRAPHS!I787</f>
        <v>78.399999999999821</v>
      </c>
      <c r="B787" s="67" t="str">
        <f>GRAPHS!J787</f>
        <v xml:space="preserve"> </v>
      </c>
      <c r="C787" s="67" t="str">
        <f>GRAPHS!L787</f>
        <v xml:space="preserve"> </v>
      </c>
      <c r="D787" s="67" t="str">
        <f>GRAPHS!O787</f>
        <v xml:space="preserve"> </v>
      </c>
      <c r="E787" s="67" t="str">
        <f>GRAPHS!P787</f>
        <v xml:space="preserve"> </v>
      </c>
      <c r="F787" s="68" t="str">
        <f>GRAPHS!Q787</f>
        <v xml:space="preserve"> </v>
      </c>
      <c r="G787" s="68" t="str">
        <f>GRAPHS!R787</f>
        <v xml:space="preserve"> </v>
      </c>
      <c r="H787" s="67" t="str">
        <f>GRAPHS!S787</f>
        <v xml:space="preserve"> </v>
      </c>
      <c r="I787" s="67" t="str">
        <f>GRAPHS!T787</f>
        <v xml:space="preserve"> </v>
      </c>
      <c r="J787" s="67" t="str">
        <f>GRAPHS!U787</f>
        <v xml:space="preserve"> </v>
      </c>
      <c r="K787" s="69" t="str">
        <f>GRAPHS!V787</f>
        <v xml:space="preserve"> </v>
      </c>
    </row>
    <row r="788" spans="1:11">
      <c r="A788" s="70">
        <f>GRAPHS!I788</f>
        <v>78.499999999999815</v>
      </c>
      <c r="B788" s="67" t="str">
        <f>GRAPHS!J788</f>
        <v xml:space="preserve"> </v>
      </c>
      <c r="C788" s="67" t="str">
        <f>GRAPHS!L788</f>
        <v xml:space="preserve"> </v>
      </c>
      <c r="D788" s="67" t="str">
        <f>GRAPHS!O788</f>
        <v xml:space="preserve"> </v>
      </c>
      <c r="E788" s="67" t="str">
        <f>GRAPHS!P788</f>
        <v xml:space="preserve"> </v>
      </c>
      <c r="F788" s="68" t="str">
        <f>GRAPHS!Q788</f>
        <v xml:space="preserve"> </v>
      </c>
      <c r="G788" s="68" t="str">
        <f>GRAPHS!R788</f>
        <v xml:space="preserve"> </v>
      </c>
      <c r="H788" s="67" t="str">
        <f>GRAPHS!S788</f>
        <v xml:space="preserve"> </v>
      </c>
      <c r="I788" s="67" t="str">
        <f>GRAPHS!T788</f>
        <v xml:space="preserve"> </v>
      </c>
      <c r="J788" s="67" t="str">
        <f>GRAPHS!U788</f>
        <v xml:space="preserve"> </v>
      </c>
      <c r="K788" s="69" t="str">
        <f>GRAPHS!V788</f>
        <v xml:space="preserve"> </v>
      </c>
    </row>
    <row r="789" spans="1:11">
      <c r="A789" s="70">
        <f>GRAPHS!I789</f>
        <v>78.59999999999981</v>
      </c>
      <c r="B789" s="67" t="str">
        <f>GRAPHS!J789</f>
        <v xml:space="preserve"> </v>
      </c>
      <c r="C789" s="67" t="str">
        <f>GRAPHS!L789</f>
        <v xml:space="preserve"> </v>
      </c>
      <c r="D789" s="67" t="str">
        <f>GRAPHS!O789</f>
        <v xml:space="preserve"> </v>
      </c>
      <c r="E789" s="67" t="str">
        <f>GRAPHS!P789</f>
        <v xml:space="preserve"> </v>
      </c>
      <c r="F789" s="68" t="str">
        <f>GRAPHS!Q789</f>
        <v xml:space="preserve"> </v>
      </c>
      <c r="G789" s="68" t="str">
        <f>GRAPHS!R789</f>
        <v xml:space="preserve"> </v>
      </c>
      <c r="H789" s="67" t="str">
        <f>GRAPHS!S789</f>
        <v xml:space="preserve"> </v>
      </c>
      <c r="I789" s="67" t="str">
        <f>GRAPHS!T789</f>
        <v xml:space="preserve"> </v>
      </c>
      <c r="J789" s="67" t="str">
        <f>GRAPHS!U789</f>
        <v xml:space="preserve"> </v>
      </c>
      <c r="K789" s="69" t="str">
        <f>GRAPHS!V789</f>
        <v xml:space="preserve"> </v>
      </c>
    </row>
    <row r="790" spans="1:11">
      <c r="A790" s="70">
        <f>GRAPHS!I790</f>
        <v>78.699999999999804</v>
      </c>
      <c r="B790" s="67" t="str">
        <f>GRAPHS!J790</f>
        <v xml:space="preserve"> </v>
      </c>
      <c r="C790" s="67" t="str">
        <f>GRAPHS!L790</f>
        <v xml:space="preserve"> </v>
      </c>
      <c r="D790" s="67" t="str">
        <f>GRAPHS!O790</f>
        <v xml:space="preserve"> </v>
      </c>
      <c r="E790" s="67" t="str">
        <f>GRAPHS!P790</f>
        <v xml:space="preserve"> </v>
      </c>
      <c r="F790" s="68" t="str">
        <f>GRAPHS!Q790</f>
        <v xml:space="preserve"> </v>
      </c>
      <c r="G790" s="68" t="str">
        <f>GRAPHS!R790</f>
        <v xml:space="preserve"> </v>
      </c>
      <c r="H790" s="67" t="str">
        <f>GRAPHS!S790</f>
        <v xml:space="preserve"> </v>
      </c>
      <c r="I790" s="67" t="str">
        <f>GRAPHS!T790</f>
        <v xml:space="preserve"> </v>
      </c>
      <c r="J790" s="67" t="str">
        <f>GRAPHS!U790</f>
        <v xml:space="preserve"> </v>
      </c>
      <c r="K790" s="69" t="str">
        <f>GRAPHS!V790</f>
        <v xml:space="preserve"> </v>
      </c>
    </row>
    <row r="791" spans="1:11">
      <c r="A791" s="70">
        <f>GRAPHS!I791</f>
        <v>78.799999999999798</v>
      </c>
      <c r="B791" s="67" t="str">
        <f>GRAPHS!J791</f>
        <v xml:space="preserve"> </v>
      </c>
      <c r="C791" s="67" t="str">
        <f>GRAPHS!L791</f>
        <v xml:space="preserve"> </v>
      </c>
      <c r="D791" s="67" t="str">
        <f>GRAPHS!O791</f>
        <v xml:space="preserve"> </v>
      </c>
      <c r="E791" s="67" t="str">
        <f>GRAPHS!P791</f>
        <v xml:space="preserve"> </v>
      </c>
      <c r="F791" s="68" t="str">
        <f>GRAPHS!Q791</f>
        <v xml:space="preserve"> </v>
      </c>
      <c r="G791" s="68" t="str">
        <f>GRAPHS!R791</f>
        <v xml:space="preserve"> </v>
      </c>
      <c r="H791" s="67" t="str">
        <f>GRAPHS!S791</f>
        <v xml:space="preserve"> </v>
      </c>
      <c r="I791" s="67" t="str">
        <f>GRAPHS!T791</f>
        <v xml:space="preserve"> </v>
      </c>
      <c r="J791" s="67" t="str">
        <f>GRAPHS!U791</f>
        <v xml:space="preserve"> </v>
      </c>
      <c r="K791" s="69" t="str">
        <f>GRAPHS!V791</f>
        <v xml:space="preserve"> </v>
      </c>
    </row>
    <row r="792" spans="1:11">
      <c r="A792" s="70">
        <f>GRAPHS!I792</f>
        <v>78.899999999999793</v>
      </c>
      <c r="B792" s="67" t="str">
        <f>GRAPHS!J792</f>
        <v xml:space="preserve"> </v>
      </c>
      <c r="C792" s="67" t="str">
        <f>GRAPHS!L792</f>
        <v xml:space="preserve"> </v>
      </c>
      <c r="D792" s="67" t="str">
        <f>GRAPHS!O792</f>
        <v xml:space="preserve"> </v>
      </c>
      <c r="E792" s="67" t="str">
        <f>GRAPHS!P792</f>
        <v xml:space="preserve"> </v>
      </c>
      <c r="F792" s="68" t="str">
        <f>GRAPHS!Q792</f>
        <v xml:space="preserve"> </v>
      </c>
      <c r="G792" s="68" t="str">
        <f>GRAPHS!R792</f>
        <v xml:space="preserve"> </v>
      </c>
      <c r="H792" s="67" t="str">
        <f>GRAPHS!S792</f>
        <v xml:space="preserve"> </v>
      </c>
      <c r="I792" s="67" t="str">
        <f>GRAPHS!T792</f>
        <v xml:space="preserve"> </v>
      </c>
      <c r="J792" s="67" t="str">
        <f>GRAPHS!U792</f>
        <v xml:space="preserve"> </v>
      </c>
      <c r="K792" s="69" t="str">
        <f>GRAPHS!V792</f>
        <v xml:space="preserve"> </v>
      </c>
    </row>
    <row r="793" spans="1:11">
      <c r="A793" s="70">
        <f>GRAPHS!I793</f>
        <v>78.999999999999787</v>
      </c>
      <c r="B793" s="67" t="str">
        <f>GRAPHS!J793</f>
        <v xml:space="preserve"> </v>
      </c>
      <c r="C793" s="67" t="str">
        <f>GRAPHS!L793</f>
        <v xml:space="preserve"> </v>
      </c>
      <c r="D793" s="67" t="str">
        <f>GRAPHS!O793</f>
        <v xml:space="preserve"> </v>
      </c>
      <c r="E793" s="67" t="str">
        <f>GRAPHS!P793</f>
        <v xml:space="preserve"> </v>
      </c>
      <c r="F793" s="68" t="str">
        <f>GRAPHS!Q793</f>
        <v xml:space="preserve"> </v>
      </c>
      <c r="G793" s="68" t="str">
        <f>GRAPHS!R793</f>
        <v xml:space="preserve"> </v>
      </c>
      <c r="H793" s="67" t="str">
        <f>GRAPHS!S793</f>
        <v xml:space="preserve"> </v>
      </c>
      <c r="I793" s="67" t="str">
        <f>GRAPHS!T793</f>
        <v xml:space="preserve"> </v>
      </c>
      <c r="J793" s="67" t="str">
        <f>GRAPHS!U793</f>
        <v xml:space="preserve"> </v>
      </c>
      <c r="K793" s="69" t="str">
        <f>GRAPHS!V793</f>
        <v xml:space="preserve"> </v>
      </c>
    </row>
    <row r="794" spans="1:11">
      <c r="A794" s="70">
        <f>GRAPHS!I794</f>
        <v>79.099999999999781</v>
      </c>
      <c r="B794" s="67" t="str">
        <f>GRAPHS!J794</f>
        <v xml:space="preserve"> </v>
      </c>
      <c r="C794" s="67" t="str">
        <f>GRAPHS!L794</f>
        <v xml:space="preserve"> </v>
      </c>
      <c r="D794" s="67" t="str">
        <f>GRAPHS!O794</f>
        <v xml:space="preserve"> </v>
      </c>
      <c r="E794" s="67" t="str">
        <f>GRAPHS!P794</f>
        <v xml:space="preserve"> </v>
      </c>
      <c r="F794" s="68" t="str">
        <f>GRAPHS!Q794</f>
        <v xml:space="preserve"> </v>
      </c>
      <c r="G794" s="68" t="str">
        <f>GRAPHS!R794</f>
        <v xml:space="preserve"> </v>
      </c>
      <c r="H794" s="67" t="str">
        <f>GRAPHS!S794</f>
        <v xml:space="preserve"> </v>
      </c>
      <c r="I794" s="67" t="str">
        <f>GRAPHS!T794</f>
        <v xml:space="preserve"> </v>
      </c>
      <c r="J794" s="67" t="str">
        <f>GRAPHS!U794</f>
        <v xml:space="preserve"> </v>
      </c>
      <c r="K794" s="69" t="str">
        <f>GRAPHS!V794</f>
        <v xml:space="preserve"> </v>
      </c>
    </row>
    <row r="795" spans="1:11">
      <c r="A795" s="70">
        <f>GRAPHS!I795</f>
        <v>79.199999999999775</v>
      </c>
      <c r="B795" s="67" t="str">
        <f>GRAPHS!J795</f>
        <v xml:space="preserve"> </v>
      </c>
      <c r="C795" s="67" t="str">
        <f>GRAPHS!L795</f>
        <v xml:space="preserve"> </v>
      </c>
      <c r="D795" s="67" t="str">
        <f>GRAPHS!O795</f>
        <v xml:space="preserve"> </v>
      </c>
      <c r="E795" s="67" t="str">
        <f>GRAPHS!P795</f>
        <v xml:space="preserve"> </v>
      </c>
      <c r="F795" s="68" t="str">
        <f>GRAPHS!Q795</f>
        <v xml:space="preserve"> </v>
      </c>
      <c r="G795" s="68" t="str">
        <f>GRAPHS!R795</f>
        <v xml:space="preserve"> </v>
      </c>
      <c r="H795" s="67" t="str">
        <f>GRAPHS!S795</f>
        <v xml:space="preserve"> </v>
      </c>
      <c r="I795" s="67" t="str">
        <f>GRAPHS!T795</f>
        <v xml:space="preserve"> </v>
      </c>
      <c r="J795" s="67" t="str">
        <f>GRAPHS!U795</f>
        <v xml:space="preserve"> </v>
      </c>
      <c r="K795" s="69" t="str">
        <f>GRAPHS!V795</f>
        <v xml:space="preserve"> </v>
      </c>
    </row>
    <row r="796" spans="1:11">
      <c r="A796" s="70">
        <f>GRAPHS!I796</f>
        <v>79.29999999999977</v>
      </c>
      <c r="B796" s="67" t="str">
        <f>GRAPHS!J796</f>
        <v xml:space="preserve"> </v>
      </c>
      <c r="C796" s="67" t="str">
        <f>GRAPHS!L796</f>
        <v xml:space="preserve"> </v>
      </c>
      <c r="D796" s="67" t="str">
        <f>GRAPHS!O796</f>
        <v xml:space="preserve"> </v>
      </c>
      <c r="E796" s="67" t="str">
        <f>GRAPHS!P796</f>
        <v xml:space="preserve"> </v>
      </c>
      <c r="F796" s="68" t="str">
        <f>GRAPHS!Q796</f>
        <v xml:space="preserve"> </v>
      </c>
      <c r="G796" s="68" t="str">
        <f>GRAPHS!R796</f>
        <v xml:space="preserve"> </v>
      </c>
      <c r="H796" s="67" t="str">
        <f>GRAPHS!S796</f>
        <v xml:space="preserve"> </v>
      </c>
      <c r="I796" s="67" t="str">
        <f>GRAPHS!T796</f>
        <v xml:space="preserve"> </v>
      </c>
      <c r="J796" s="67" t="str">
        <f>GRAPHS!U796</f>
        <v xml:space="preserve"> </v>
      </c>
      <c r="K796" s="69" t="str">
        <f>GRAPHS!V796</f>
        <v xml:space="preserve"> </v>
      </c>
    </row>
    <row r="797" spans="1:11">
      <c r="A797" s="70">
        <f>GRAPHS!I797</f>
        <v>79.399999999999764</v>
      </c>
      <c r="B797" s="67" t="str">
        <f>GRAPHS!J797</f>
        <v xml:space="preserve"> </v>
      </c>
      <c r="C797" s="67" t="str">
        <f>GRAPHS!L797</f>
        <v xml:space="preserve"> </v>
      </c>
      <c r="D797" s="67" t="str">
        <f>GRAPHS!O797</f>
        <v xml:space="preserve"> </v>
      </c>
      <c r="E797" s="67" t="str">
        <f>GRAPHS!P797</f>
        <v xml:space="preserve"> </v>
      </c>
      <c r="F797" s="68" t="str">
        <f>GRAPHS!Q797</f>
        <v xml:space="preserve"> </v>
      </c>
      <c r="G797" s="68" t="str">
        <f>GRAPHS!R797</f>
        <v xml:space="preserve"> </v>
      </c>
      <c r="H797" s="67" t="str">
        <f>GRAPHS!S797</f>
        <v xml:space="preserve"> </v>
      </c>
      <c r="I797" s="67" t="str">
        <f>GRAPHS!T797</f>
        <v xml:space="preserve"> </v>
      </c>
      <c r="J797" s="67" t="str">
        <f>GRAPHS!U797</f>
        <v xml:space="preserve"> </v>
      </c>
      <c r="K797" s="69" t="str">
        <f>GRAPHS!V797</f>
        <v xml:space="preserve"> </v>
      </c>
    </row>
    <row r="798" spans="1:11">
      <c r="A798" s="70">
        <f>GRAPHS!I798</f>
        <v>79.499999999999758</v>
      </c>
      <c r="B798" s="67" t="str">
        <f>GRAPHS!J798</f>
        <v xml:space="preserve"> </v>
      </c>
      <c r="C798" s="67" t="str">
        <f>GRAPHS!L798</f>
        <v xml:space="preserve"> </v>
      </c>
      <c r="D798" s="67" t="str">
        <f>GRAPHS!O798</f>
        <v xml:space="preserve"> </v>
      </c>
      <c r="E798" s="67" t="str">
        <f>GRAPHS!P798</f>
        <v xml:space="preserve"> </v>
      </c>
      <c r="F798" s="68" t="str">
        <f>GRAPHS!Q798</f>
        <v xml:space="preserve"> </v>
      </c>
      <c r="G798" s="68" t="str">
        <f>GRAPHS!R798</f>
        <v xml:space="preserve"> </v>
      </c>
      <c r="H798" s="67" t="str">
        <f>GRAPHS!S798</f>
        <v xml:space="preserve"> </v>
      </c>
      <c r="I798" s="67" t="str">
        <f>GRAPHS!T798</f>
        <v xml:space="preserve"> </v>
      </c>
      <c r="J798" s="67" t="str">
        <f>GRAPHS!U798</f>
        <v xml:space="preserve"> </v>
      </c>
      <c r="K798" s="69" t="str">
        <f>GRAPHS!V798</f>
        <v xml:space="preserve"> </v>
      </c>
    </row>
    <row r="799" spans="1:11">
      <c r="A799" s="70">
        <f>GRAPHS!I799</f>
        <v>79.599999999999753</v>
      </c>
      <c r="B799" s="67" t="str">
        <f>GRAPHS!J799</f>
        <v xml:space="preserve"> </v>
      </c>
      <c r="C799" s="67" t="str">
        <f>GRAPHS!L799</f>
        <v xml:space="preserve"> </v>
      </c>
      <c r="D799" s="67" t="str">
        <f>GRAPHS!O799</f>
        <v xml:space="preserve"> </v>
      </c>
      <c r="E799" s="67" t="str">
        <f>GRAPHS!P799</f>
        <v xml:space="preserve"> </v>
      </c>
      <c r="F799" s="68" t="str">
        <f>GRAPHS!Q799</f>
        <v xml:space="preserve"> </v>
      </c>
      <c r="G799" s="68" t="str">
        <f>GRAPHS!R799</f>
        <v xml:space="preserve"> </v>
      </c>
      <c r="H799" s="67" t="str">
        <f>GRAPHS!S799</f>
        <v xml:space="preserve"> </v>
      </c>
      <c r="I799" s="67" t="str">
        <f>GRAPHS!T799</f>
        <v xml:space="preserve"> </v>
      </c>
      <c r="J799" s="67" t="str">
        <f>GRAPHS!U799</f>
        <v xml:space="preserve"> </v>
      </c>
      <c r="K799" s="69" t="str">
        <f>GRAPHS!V799</f>
        <v xml:space="preserve"> </v>
      </c>
    </row>
    <row r="800" spans="1:11">
      <c r="A800" s="70">
        <f>GRAPHS!I800</f>
        <v>79.699999999999747</v>
      </c>
      <c r="B800" s="67" t="str">
        <f>GRAPHS!J800</f>
        <v xml:space="preserve"> </v>
      </c>
      <c r="C800" s="67" t="str">
        <f>GRAPHS!L800</f>
        <v xml:space="preserve"> </v>
      </c>
      <c r="D800" s="67" t="str">
        <f>GRAPHS!O800</f>
        <v xml:space="preserve"> </v>
      </c>
      <c r="E800" s="67" t="str">
        <f>GRAPHS!P800</f>
        <v xml:space="preserve"> </v>
      </c>
      <c r="F800" s="68" t="str">
        <f>GRAPHS!Q800</f>
        <v xml:space="preserve"> </v>
      </c>
      <c r="G800" s="68" t="str">
        <f>GRAPHS!R800</f>
        <v xml:space="preserve"> </v>
      </c>
      <c r="H800" s="67" t="str">
        <f>GRAPHS!S800</f>
        <v xml:space="preserve"> </v>
      </c>
      <c r="I800" s="67" t="str">
        <f>GRAPHS!T800</f>
        <v xml:space="preserve"> </v>
      </c>
      <c r="J800" s="67" t="str">
        <f>GRAPHS!U800</f>
        <v xml:space="preserve"> </v>
      </c>
      <c r="K800" s="69" t="str">
        <f>GRAPHS!V800</f>
        <v xml:space="preserve"> </v>
      </c>
    </row>
    <row r="801" spans="1:11">
      <c r="A801" s="70">
        <f>GRAPHS!I801</f>
        <v>79.799999999999741</v>
      </c>
      <c r="B801" s="67" t="str">
        <f>GRAPHS!J801</f>
        <v xml:space="preserve"> </v>
      </c>
      <c r="C801" s="67" t="str">
        <f>GRAPHS!L801</f>
        <v xml:space="preserve"> </v>
      </c>
      <c r="D801" s="67" t="str">
        <f>GRAPHS!O801</f>
        <v xml:space="preserve"> </v>
      </c>
      <c r="E801" s="67" t="str">
        <f>GRAPHS!P801</f>
        <v xml:space="preserve"> </v>
      </c>
      <c r="F801" s="68" t="str">
        <f>GRAPHS!Q801</f>
        <v xml:space="preserve"> </v>
      </c>
      <c r="G801" s="68" t="str">
        <f>GRAPHS!R801</f>
        <v xml:space="preserve"> </v>
      </c>
      <c r="H801" s="67" t="str">
        <f>GRAPHS!S801</f>
        <v xml:space="preserve"> </v>
      </c>
      <c r="I801" s="67" t="str">
        <f>GRAPHS!T801</f>
        <v xml:space="preserve"> </v>
      </c>
      <c r="J801" s="67" t="str">
        <f>GRAPHS!U801</f>
        <v xml:space="preserve"> </v>
      </c>
      <c r="K801" s="69" t="str">
        <f>GRAPHS!V801</f>
        <v xml:space="preserve"> </v>
      </c>
    </row>
    <row r="802" spans="1:11">
      <c r="A802" s="70">
        <f>GRAPHS!I802</f>
        <v>79.899999999999736</v>
      </c>
      <c r="B802" s="67" t="str">
        <f>GRAPHS!J802</f>
        <v xml:space="preserve"> </v>
      </c>
      <c r="C802" s="67" t="str">
        <f>GRAPHS!L802</f>
        <v xml:space="preserve"> </v>
      </c>
      <c r="D802" s="67" t="str">
        <f>GRAPHS!O802</f>
        <v xml:space="preserve"> </v>
      </c>
      <c r="E802" s="67" t="str">
        <f>GRAPHS!P802</f>
        <v xml:space="preserve"> </v>
      </c>
      <c r="F802" s="68" t="str">
        <f>GRAPHS!Q802</f>
        <v xml:space="preserve"> </v>
      </c>
      <c r="G802" s="68" t="str">
        <f>GRAPHS!R802</f>
        <v xml:space="preserve"> </v>
      </c>
      <c r="H802" s="67" t="str">
        <f>GRAPHS!S802</f>
        <v xml:space="preserve"> </v>
      </c>
      <c r="I802" s="67" t="str">
        <f>GRAPHS!T802</f>
        <v xml:space="preserve"> </v>
      </c>
      <c r="J802" s="67" t="str">
        <f>GRAPHS!U802</f>
        <v xml:space="preserve"> </v>
      </c>
      <c r="K802" s="69" t="str">
        <f>GRAPHS!V802</f>
        <v xml:space="preserve"> </v>
      </c>
    </row>
    <row r="803" spans="1:11">
      <c r="A803" s="70">
        <f>GRAPHS!I803</f>
        <v>79.99999999999973</v>
      </c>
      <c r="B803" s="67" t="str">
        <f>GRAPHS!J803</f>
        <v xml:space="preserve"> </v>
      </c>
      <c r="C803" s="67" t="str">
        <f>GRAPHS!L803</f>
        <v xml:space="preserve"> </v>
      </c>
      <c r="D803" s="67" t="str">
        <f>GRAPHS!O803</f>
        <v xml:space="preserve"> </v>
      </c>
      <c r="E803" s="67" t="str">
        <f>GRAPHS!P803</f>
        <v xml:space="preserve"> </v>
      </c>
      <c r="F803" s="68" t="str">
        <f>GRAPHS!Q803</f>
        <v xml:space="preserve"> </v>
      </c>
      <c r="G803" s="68" t="str">
        <f>GRAPHS!R803</f>
        <v xml:space="preserve"> </v>
      </c>
      <c r="H803" s="67" t="str">
        <f>GRAPHS!S803</f>
        <v xml:space="preserve"> </v>
      </c>
      <c r="I803" s="67" t="str">
        <f>GRAPHS!T803</f>
        <v xml:space="preserve"> </v>
      </c>
      <c r="J803" s="67" t="str">
        <f>GRAPHS!U803</f>
        <v xml:space="preserve"> </v>
      </c>
      <c r="K803" s="69" t="str">
        <f>GRAPHS!V803</f>
        <v xml:space="preserve"> </v>
      </c>
    </row>
    <row r="804" spans="1:11">
      <c r="A804" s="70">
        <f>GRAPHS!I804</f>
        <v>80.099999999999724</v>
      </c>
      <c r="B804" s="67" t="str">
        <f>GRAPHS!J804</f>
        <v xml:space="preserve"> </v>
      </c>
      <c r="C804" s="67" t="str">
        <f>GRAPHS!L804</f>
        <v xml:space="preserve"> </v>
      </c>
      <c r="D804" s="67" t="str">
        <f>GRAPHS!O804</f>
        <v xml:space="preserve"> </v>
      </c>
      <c r="E804" s="67" t="str">
        <f>GRAPHS!P804</f>
        <v xml:space="preserve"> </v>
      </c>
      <c r="F804" s="68" t="str">
        <f>GRAPHS!Q804</f>
        <v xml:space="preserve"> </v>
      </c>
      <c r="G804" s="68" t="str">
        <f>GRAPHS!R804</f>
        <v xml:space="preserve"> </v>
      </c>
      <c r="H804" s="67" t="str">
        <f>GRAPHS!S804</f>
        <v xml:space="preserve"> </v>
      </c>
      <c r="I804" s="67" t="str">
        <f>GRAPHS!T804</f>
        <v xml:space="preserve"> </v>
      </c>
      <c r="J804" s="67" t="str">
        <f>GRAPHS!U804</f>
        <v xml:space="preserve"> </v>
      </c>
      <c r="K804" s="69" t="str">
        <f>GRAPHS!V804</f>
        <v xml:space="preserve"> </v>
      </c>
    </row>
    <row r="805" spans="1:11">
      <c r="A805" s="70">
        <f>GRAPHS!I805</f>
        <v>80.199999999999719</v>
      </c>
      <c r="B805" s="67" t="str">
        <f>GRAPHS!J805</f>
        <v xml:space="preserve"> </v>
      </c>
      <c r="C805" s="67" t="str">
        <f>GRAPHS!L805</f>
        <v xml:space="preserve"> </v>
      </c>
      <c r="D805" s="67" t="str">
        <f>GRAPHS!O805</f>
        <v xml:space="preserve"> </v>
      </c>
      <c r="E805" s="67" t="str">
        <f>GRAPHS!P805</f>
        <v xml:space="preserve"> </v>
      </c>
      <c r="F805" s="68" t="str">
        <f>GRAPHS!Q805</f>
        <v xml:space="preserve"> </v>
      </c>
      <c r="G805" s="68" t="str">
        <f>GRAPHS!R805</f>
        <v xml:space="preserve"> </v>
      </c>
      <c r="H805" s="67" t="str">
        <f>GRAPHS!S805</f>
        <v xml:space="preserve"> </v>
      </c>
      <c r="I805" s="67" t="str">
        <f>GRAPHS!T805</f>
        <v xml:space="preserve"> </v>
      </c>
      <c r="J805" s="67" t="str">
        <f>GRAPHS!U805</f>
        <v xml:space="preserve"> </v>
      </c>
      <c r="K805" s="69" t="str">
        <f>GRAPHS!V805</f>
        <v xml:space="preserve"> </v>
      </c>
    </row>
    <row r="806" spans="1:11">
      <c r="A806" s="70">
        <f>GRAPHS!I806</f>
        <v>80.299999999999713</v>
      </c>
      <c r="B806" s="67" t="str">
        <f>GRAPHS!J806</f>
        <v xml:space="preserve"> </v>
      </c>
      <c r="C806" s="67" t="str">
        <f>GRAPHS!L806</f>
        <v xml:space="preserve"> </v>
      </c>
      <c r="D806" s="67" t="str">
        <f>GRAPHS!O806</f>
        <v xml:space="preserve"> </v>
      </c>
      <c r="E806" s="67" t="str">
        <f>GRAPHS!P806</f>
        <v xml:space="preserve"> </v>
      </c>
      <c r="F806" s="68" t="str">
        <f>GRAPHS!Q806</f>
        <v xml:space="preserve"> </v>
      </c>
      <c r="G806" s="68" t="str">
        <f>GRAPHS!R806</f>
        <v xml:space="preserve"> </v>
      </c>
      <c r="H806" s="67" t="str">
        <f>GRAPHS!S806</f>
        <v xml:space="preserve"> </v>
      </c>
      <c r="I806" s="67" t="str">
        <f>GRAPHS!T806</f>
        <v xml:space="preserve"> </v>
      </c>
      <c r="J806" s="67" t="str">
        <f>GRAPHS!U806</f>
        <v xml:space="preserve"> </v>
      </c>
      <c r="K806" s="69" t="str">
        <f>GRAPHS!V806</f>
        <v xml:space="preserve"> </v>
      </c>
    </row>
    <row r="807" spans="1:11">
      <c r="A807" s="70">
        <f>GRAPHS!I807</f>
        <v>80.399999999999707</v>
      </c>
      <c r="B807" s="67" t="str">
        <f>GRAPHS!J807</f>
        <v xml:space="preserve"> </v>
      </c>
      <c r="C807" s="67" t="str">
        <f>GRAPHS!L807</f>
        <v xml:space="preserve"> </v>
      </c>
      <c r="D807" s="67" t="str">
        <f>GRAPHS!O807</f>
        <v xml:space="preserve"> </v>
      </c>
      <c r="E807" s="67" t="str">
        <f>GRAPHS!P807</f>
        <v xml:space="preserve"> </v>
      </c>
      <c r="F807" s="68" t="str">
        <f>GRAPHS!Q807</f>
        <v xml:space="preserve"> </v>
      </c>
      <c r="G807" s="68" t="str">
        <f>GRAPHS!R807</f>
        <v xml:space="preserve"> </v>
      </c>
      <c r="H807" s="67" t="str">
        <f>GRAPHS!S807</f>
        <v xml:space="preserve"> </v>
      </c>
      <c r="I807" s="67" t="str">
        <f>GRAPHS!T807</f>
        <v xml:space="preserve"> </v>
      </c>
      <c r="J807" s="67" t="str">
        <f>GRAPHS!U807</f>
        <v xml:space="preserve"> </v>
      </c>
      <c r="K807" s="69" t="str">
        <f>GRAPHS!V807</f>
        <v xml:space="preserve"> </v>
      </c>
    </row>
    <row r="808" spans="1:11">
      <c r="A808" s="70">
        <f>GRAPHS!I808</f>
        <v>80.499999999999702</v>
      </c>
      <c r="B808" s="67" t="str">
        <f>GRAPHS!J808</f>
        <v xml:space="preserve"> </v>
      </c>
      <c r="C808" s="67" t="str">
        <f>GRAPHS!L808</f>
        <v xml:space="preserve"> </v>
      </c>
      <c r="D808" s="67" t="str">
        <f>GRAPHS!O808</f>
        <v xml:space="preserve"> </v>
      </c>
      <c r="E808" s="67" t="str">
        <f>GRAPHS!P808</f>
        <v xml:space="preserve"> </v>
      </c>
      <c r="F808" s="68" t="str">
        <f>GRAPHS!Q808</f>
        <v xml:space="preserve"> </v>
      </c>
      <c r="G808" s="68" t="str">
        <f>GRAPHS!R808</f>
        <v xml:space="preserve"> </v>
      </c>
      <c r="H808" s="67" t="str">
        <f>GRAPHS!S808</f>
        <v xml:space="preserve"> </v>
      </c>
      <c r="I808" s="67" t="str">
        <f>GRAPHS!T808</f>
        <v xml:space="preserve"> </v>
      </c>
      <c r="J808" s="67" t="str">
        <f>GRAPHS!U808</f>
        <v xml:space="preserve"> </v>
      </c>
      <c r="K808" s="69" t="str">
        <f>GRAPHS!V808</f>
        <v xml:space="preserve"> </v>
      </c>
    </row>
    <row r="809" spans="1:11">
      <c r="A809" s="70">
        <f>GRAPHS!I809</f>
        <v>80.599999999999696</v>
      </c>
      <c r="B809" s="67" t="str">
        <f>GRAPHS!J809</f>
        <v xml:space="preserve"> </v>
      </c>
      <c r="C809" s="67" t="str">
        <f>GRAPHS!L809</f>
        <v xml:space="preserve"> </v>
      </c>
      <c r="D809" s="67" t="str">
        <f>GRAPHS!O809</f>
        <v xml:space="preserve"> </v>
      </c>
      <c r="E809" s="67" t="str">
        <f>GRAPHS!P809</f>
        <v xml:space="preserve"> </v>
      </c>
      <c r="F809" s="68" t="str">
        <f>GRAPHS!Q809</f>
        <v xml:space="preserve"> </v>
      </c>
      <c r="G809" s="68" t="str">
        <f>GRAPHS!R809</f>
        <v xml:space="preserve"> </v>
      </c>
      <c r="H809" s="67" t="str">
        <f>GRAPHS!S809</f>
        <v xml:space="preserve"> </v>
      </c>
      <c r="I809" s="67" t="str">
        <f>GRAPHS!T809</f>
        <v xml:space="preserve"> </v>
      </c>
      <c r="J809" s="67" t="str">
        <f>GRAPHS!U809</f>
        <v xml:space="preserve"> </v>
      </c>
      <c r="K809" s="69" t="str">
        <f>GRAPHS!V809</f>
        <v xml:space="preserve"> </v>
      </c>
    </row>
    <row r="810" spans="1:11">
      <c r="A810" s="70">
        <f>GRAPHS!I810</f>
        <v>80.69999999999969</v>
      </c>
      <c r="B810" s="67" t="str">
        <f>GRAPHS!J810</f>
        <v xml:space="preserve"> </v>
      </c>
      <c r="C810" s="67" t="str">
        <f>GRAPHS!L810</f>
        <v xml:space="preserve"> </v>
      </c>
      <c r="D810" s="67" t="str">
        <f>GRAPHS!O810</f>
        <v xml:space="preserve"> </v>
      </c>
      <c r="E810" s="67" t="str">
        <f>GRAPHS!P810</f>
        <v xml:space="preserve"> </v>
      </c>
      <c r="F810" s="68" t="str">
        <f>GRAPHS!Q810</f>
        <v xml:space="preserve"> </v>
      </c>
      <c r="G810" s="68" t="str">
        <f>GRAPHS!R810</f>
        <v xml:space="preserve"> </v>
      </c>
      <c r="H810" s="67" t="str">
        <f>GRAPHS!S810</f>
        <v xml:space="preserve"> </v>
      </c>
      <c r="I810" s="67" t="str">
        <f>GRAPHS!T810</f>
        <v xml:space="preserve"> </v>
      </c>
      <c r="J810" s="67" t="str">
        <f>GRAPHS!U810</f>
        <v xml:space="preserve"> </v>
      </c>
      <c r="K810" s="69" t="str">
        <f>GRAPHS!V810</f>
        <v xml:space="preserve"> </v>
      </c>
    </row>
    <row r="811" spans="1:11">
      <c r="A811" s="70">
        <f>GRAPHS!I811</f>
        <v>80.799999999999685</v>
      </c>
      <c r="B811" s="67" t="str">
        <f>GRAPHS!J811</f>
        <v xml:space="preserve"> </v>
      </c>
      <c r="C811" s="67" t="str">
        <f>GRAPHS!L811</f>
        <v xml:space="preserve"> </v>
      </c>
      <c r="D811" s="67" t="str">
        <f>GRAPHS!O811</f>
        <v xml:space="preserve"> </v>
      </c>
      <c r="E811" s="67" t="str">
        <f>GRAPHS!P811</f>
        <v xml:space="preserve"> </v>
      </c>
      <c r="F811" s="68" t="str">
        <f>GRAPHS!Q811</f>
        <v xml:space="preserve"> </v>
      </c>
      <c r="G811" s="68" t="str">
        <f>GRAPHS!R811</f>
        <v xml:space="preserve"> </v>
      </c>
      <c r="H811" s="67" t="str">
        <f>GRAPHS!S811</f>
        <v xml:space="preserve"> </v>
      </c>
      <c r="I811" s="67" t="str">
        <f>GRAPHS!T811</f>
        <v xml:space="preserve"> </v>
      </c>
      <c r="J811" s="67" t="str">
        <f>GRAPHS!U811</f>
        <v xml:space="preserve"> </v>
      </c>
      <c r="K811" s="69" t="str">
        <f>GRAPHS!V811</f>
        <v xml:space="preserve"> </v>
      </c>
    </row>
    <row r="812" spans="1:11">
      <c r="A812" s="70">
        <f>GRAPHS!I812</f>
        <v>80.899999999999679</v>
      </c>
      <c r="B812" s="67" t="str">
        <f>GRAPHS!J812</f>
        <v xml:space="preserve"> </v>
      </c>
      <c r="C812" s="67" t="str">
        <f>GRAPHS!L812</f>
        <v xml:space="preserve"> </v>
      </c>
      <c r="D812" s="67" t="str">
        <f>GRAPHS!O812</f>
        <v xml:space="preserve"> </v>
      </c>
      <c r="E812" s="67" t="str">
        <f>GRAPHS!P812</f>
        <v xml:space="preserve"> </v>
      </c>
      <c r="F812" s="68" t="str">
        <f>GRAPHS!Q812</f>
        <v xml:space="preserve"> </v>
      </c>
      <c r="G812" s="68" t="str">
        <f>GRAPHS!R812</f>
        <v xml:space="preserve"> </v>
      </c>
      <c r="H812" s="67" t="str">
        <f>GRAPHS!S812</f>
        <v xml:space="preserve"> </v>
      </c>
      <c r="I812" s="67" t="str">
        <f>GRAPHS!T812</f>
        <v xml:space="preserve"> </v>
      </c>
      <c r="J812" s="67" t="str">
        <f>GRAPHS!U812</f>
        <v xml:space="preserve"> </v>
      </c>
      <c r="K812" s="69" t="str">
        <f>GRAPHS!V812</f>
        <v xml:space="preserve"> </v>
      </c>
    </row>
    <row r="813" spans="1:11">
      <c r="A813" s="70">
        <f>GRAPHS!I813</f>
        <v>80.999999999999673</v>
      </c>
      <c r="B813" s="67" t="str">
        <f>GRAPHS!J813</f>
        <v xml:space="preserve"> </v>
      </c>
      <c r="C813" s="67" t="str">
        <f>GRAPHS!L813</f>
        <v xml:space="preserve"> </v>
      </c>
      <c r="D813" s="67" t="str">
        <f>GRAPHS!O813</f>
        <v xml:space="preserve"> </v>
      </c>
      <c r="E813" s="67" t="str">
        <f>GRAPHS!P813</f>
        <v xml:space="preserve"> </v>
      </c>
      <c r="F813" s="68" t="str">
        <f>GRAPHS!Q813</f>
        <v xml:space="preserve"> </v>
      </c>
      <c r="G813" s="68" t="str">
        <f>GRAPHS!R813</f>
        <v xml:space="preserve"> </v>
      </c>
      <c r="H813" s="67" t="str">
        <f>GRAPHS!S813</f>
        <v xml:space="preserve"> </v>
      </c>
      <c r="I813" s="67" t="str">
        <f>GRAPHS!T813</f>
        <v xml:space="preserve"> </v>
      </c>
      <c r="J813" s="67" t="str">
        <f>GRAPHS!U813</f>
        <v xml:space="preserve"> </v>
      </c>
      <c r="K813" s="69" t="str">
        <f>GRAPHS!V813</f>
        <v xml:space="preserve"> </v>
      </c>
    </row>
    <row r="814" spans="1:11">
      <c r="A814" s="70">
        <f>GRAPHS!I814</f>
        <v>81.099999999999667</v>
      </c>
      <c r="B814" s="67" t="str">
        <f>GRAPHS!J814</f>
        <v xml:space="preserve"> </v>
      </c>
      <c r="C814" s="67" t="str">
        <f>GRAPHS!L814</f>
        <v xml:space="preserve"> </v>
      </c>
      <c r="D814" s="67" t="str">
        <f>GRAPHS!O814</f>
        <v xml:space="preserve"> </v>
      </c>
      <c r="E814" s="67" t="str">
        <f>GRAPHS!P814</f>
        <v xml:space="preserve"> </v>
      </c>
      <c r="F814" s="68" t="str">
        <f>GRAPHS!Q814</f>
        <v xml:space="preserve"> </v>
      </c>
      <c r="G814" s="68" t="str">
        <f>GRAPHS!R814</f>
        <v xml:space="preserve"> </v>
      </c>
      <c r="H814" s="67" t="str">
        <f>GRAPHS!S814</f>
        <v xml:space="preserve"> </v>
      </c>
      <c r="I814" s="67" t="str">
        <f>GRAPHS!T814</f>
        <v xml:space="preserve"> </v>
      </c>
      <c r="J814" s="67" t="str">
        <f>GRAPHS!U814</f>
        <v xml:space="preserve"> </v>
      </c>
      <c r="K814" s="69" t="str">
        <f>GRAPHS!V814</f>
        <v xml:space="preserve"> </v>
      </c>
    </row>
    <row r="815" spans="1:11">
      <c r="A815" s="70">
        <f>GRAPHS!I815</f>
        <v>81.199999999999662</v>
      </c>
      <c r="B815" s="67" t="str">
        <f>GRAPHS!J815</f>
        <v xml:space="preserve"> </v>
      </c>
      <c r="C815" s="67" t="str">
        <f>GRAPHS!L815</f>
        <v xml:space="preserve"> </v>
      </c>
      <c r="D815" s="67" t="str">
        <f>GRAPHS!O815</f>
        <v xml:space="preserve"> </v>
      </c>
      <c r="E815" s="67" t="str">
        <f>GRAPHS!P815</f>
        <v xml:space="preserve"> </v>
      </c>
      <c r="F815" s="68" t="str">
        <f>GRAPHS!Q815</f>
        <v xml:space="preserve"> </v>
      </c>
      <c r="G815" s="68" t="str">
        <f>GRAPHS!R815</f>
        <v xml:space="preserve"> </v>
      </c>
      <c r="H815" s="67" t="str">
        <f>GRAPHS!S815</f>
        <v xml:space="preserve"> </v>
      </c>
      <c r="I815" s="67" t="str">
        <f>GRAPHS!T815</f>
        <v xml:space="preserve"> </v>
      </c>
      <c r="J815" s="67" t="str">
        <f>GRAPHS!U815</f>
        <v xml:space="preserve"> </v>
      </c>
      <c r="K815" s="69" t="str">
        <f>GRAPHS!V815</f>
        <v xml:space="preserve"> </v>
      </c>
    </row>
    <row r="816" spans="1:11">
      <c r="A816" s="70">
        <f>GRAPHS!I816</f>
        <v>81.299999999999656</v>
      </c>
      <c r="B816" s="67" t="str">
        <f>GRAPHS!J816</f>
        <v xml:space="preserve"> </v>
      </c>
      <c r="C816" s="67" t="str">
        <f>GRAPHS!L816</f>
        <v xml:space="preserve"> </v>
      </c>
      <c r="D816" s="67" t="str">
        <f>GRAPHS!O816</f>
        <v xml:space="preserve"> </v>
      </c>
      <c r="E816" s="67" t="str">
        <f>GRAPHS!P816</f>
        <v xml:space="preserve"> </v>
      </c>
      <c r="F816" s="68" t="str">
        <f>GRAPHS!Q816</f>
        <v xml:space="preserve"> </v>
      </c>
      <c r="G816" s="68" t="str">
        <f>GRAPHS!R816</f>
        <v xml:space="preserve"> </v>
      </c>
      <c r="H816" s="67" t="str">
        <f>GRAPHS!S816</f>
        <v xml:space="preserve"> </v>
      </c>
      <c r="I816" s="67" t="str">
        <f>GRAPHS!T816</f>
        <v xml:space="preserve"> </v>
      </c>
      <c r="J816" s="67" t="str">
        <f>GRAPHS!U816</f>
        <v xml:space="preserve"> </v>
      </c>
      <c r="K816" s="69" t="str">
        <f>GRAPHS!V816</f>
        <v xml:space="preserve"> </v>
      </c>
    </row>
    <row r="817" spans="1:11">
      <c r="A817" s="70">
        <f>GRAPHS!I817</f>
        <v>81.39999999999965</v>
      </c>
      <c r="B817" s="67" t="str">
        <f>GRAPHS!J817</f>
        <v xml:space="preserve"> </v>
      </c>
      <c r="C817" s="67" t="str">
        <f>GRAPHS!L817</f>
        <v xml:space="preserve"> </v>
      </c>
      <c r="D817" s="67" t="str">
        <f>GRAPHS!O817</f>
        <v xml:space="preserve"> </v>
      </c>
      <c r="E817" s="67" t="str">
        <f>GRAPHS!P817</f>
        <v xml:space="preserve"> </v>
      </c>
      <c r="F817" s="68" t="str">
        <f>GRAPHS!Q817</f>
        <v xml:space="preserve"> </v>
      </c>
      <c r="G817" s="68" t="str">
        <f>GRAPHS!R817</f>
        <v xml:space="preserve"> </v>
      </c>
      <c r="H817" s="67" t="str">
        <f>GRAPHS!S817</f>
        <v xml:space="preserve"> </v>
      </c>
      <c r="I817" s="67" t="str">
        <f>GRAPHS!T817</f>
        <v xml:space="preserve"> </v>
      </c>
      <c r="J817" s="67" t="str">
        <f>GRAPHS!U817</f>
        <v xml:space="preserve"> </v>
      </c>
      <c r="K817" s="69" t="str">
        <f>GRAPHS!V817</f>
        <v xml:space="preserve"> </v>
      </c>
    </row>
    <row r="818" spans="1:11">
      <c r="A818" s="70">
        <f>GRAPHS!I818</f>
        <v>81.499999999999645</v>
      </c>
      <c r="B818" s="67" t="str">
        <f>GRAPHS!J818</f>
        <v xml:space="preserve"> </v>
      </c>
      <c r="C818" s="67" t="str">
        <f>GRAPHS!L818</f>
        <v xml:space="preserve"> </v>
      </c>
      <c r="D818" s="67" t="str">
        <f>GRAPHS!O818</f>
        <v xml:space="preserve"> </v>
      </c>
      <c r="E818" s="67" t="str">
        <f>GRAPHS!P818</f>
        <v xml:space="preserve"> </v>
      </c>
      <c r="F818" s="68" t="str">
        <f>GRAPHS!Q818</f>
        <v xml:space="preserve"> </v>
      </c>
      <c r="G818" s="68" t="str">
        <f>GRAPHS!R818</f>
        <v xml:space="preserve"> </v>
      </c>
      <c r="H818" s="67" t="str">
        <f>GRAPHS!S818</f>
        <v xml:space="preserve"> </v>
      </c>
      <c r="I818" s="67" t="str">
        <f>GRAPHS!T818</f>
        <v xml:space="preserve"> </v>
      </c>
      <c r="J818" s="67" t="str">
        <f>GRAPHS!U818</f>
        <v xml:space="preserve"> </v>
      </c>
      <c r="K818" s="69" t="str">
        <f>GRAPHS!V818</f>
        <v xml:space="preserve"> </v>
      </c>
    </row>
    <row r="819" spans="1:11">
      <c r="A819" s="70">
        <f>GRAPHS!I819</f>
        <v>81.599999999999639</v>
      </c>
      <c r="B819" s="67" t="str">
        <f>GRAPHS!J819</f>
        <v xml:space="preserve"> </v>
      </c>
      <c r="C819" s="67" t="str">
        <f>GRAPHS!L819</f>
        <v xml:space="preserve"> </v>
      </c>
      <c r="D819" s="67" t="str">
        <f>GRAPHS!O819</f>
        <v xml:space="preserve"> </v>
      </c>
      <c r="E819" s="67" t="str">
        <f>GRAPHS!P819</f>
        <v xml:space="preserve"> </v>
      </c>
      <c r="F819" s="68" t="str">
        <f>GRAPHS!Q819</f>
        <v xml:space="preserve"> </v>
      </c>
      <c r="G819" s="68" t="str">
        <f>GRAPHS!R819</f>
        <v xml:space="preserve"> </v>
      </c>
      <c r="H819" s="67" t="str">
        <f>GRAPHS!S819</f>
        <v xml:space="preserve"> </v>
      </c>
      <c r="I819" s="67" t="str">
        <f>GRAPHS!T819</f>
        <v xml:space="preserve"> </v>
      </c>
      <c r="J819" s="67" t="str">
        <f>GRAPHS!U819</f>
        <v xml:space="preserve"> </v>
      </c>
      <c r="K819" s="69" t="str">
        <f>GRAPHS!V819</f>
        <v xml:space="preserve"> </v>
      </c>
    </row>
    <row r="820" spans="1:11">
      <c r="A820" s="70">
        <f>GRAPHS!I820</f>
        <v>81.699999999999633</v>
      </c>
      <c r="B820" s="67" t="str">
        <f>GRAPHS!J820</f>
        <v xml:space="preserve"> </v>
      </c>
      <c r="C820" s="67" t="str">
        <f>GRAPHS!L820</f>
        <v xml:space="preserve"> </v>
      </c>
      <c r="D820" s="67" t="str">
        <f>GRAPHS!O820</f>
        <v xml:space="preserve"> </v>
      </c>
      <c r="E820" s="67" t="str">
        <f>GRAPHS!P820</f>
        <v xml:space="preserve"> </v>
      </c>
      <c r="F820" s="68" t="str">
        <f>GRAPHS!Q820</f>
        <v xml:space="preserve"> </v>
      </c>
      <c r="G820" s="68" t="str">
        <f>GRAPHS!R820</f>
        <v xml:space="preserve"> </v>
      </c>
      <c r="H820" s="67" t="str">
        <f>GRAPHS!S820</f>
        <v xml:space="preserve"> </v>
      </c>
      <c r="I820" s="67" t="str">
        <f>GRAPHS!T820</f>
        <v xml:space="preserve"> </v>
      </c>
      <c r="J820" s="67" t="str">
        <f>GRAPHS!U820</f>
        <v xml:space="preserve"> </v>
      </c>
      <c r="K820" s="69" t="str">
        <f>GRAPHS!V820</f>
        <v xml:space="preserve"> </v>
      </c>
    </row>
    <row r="821" spans="1:11">
      <c r="A821" s="70">
        <f>GRAPHS!I821</f>
        <v>81.799999999999628</v>
      </c>
      <c r="B821" s="67" t="str">
        <f>GRAPHS!J821</f>
        <v xml:space="preserve"> </v>
      </c>
      <c r="C821" s="67" t="str">
        <f>GRAPHS!L821</f>
        <v xml:space="preserve"> </v>
      </c>
      <c r="D821" s="67" t="str">
        <f>GRAPHS!O821</f>
        <v xml:space="preserve"> </v>
      </c>
      <c r="E821" s="67" t="str">
        <f>GRAPHS!P821</f>
        <v xml:space="preserve"> </v>
      </c>
      <c r="F821" s="68" t="str">
        <f>GRAPHS!Q821</f>
        <v xml:space="preserve"> </v>
      </c>
      <c r="G821" s="68" t="str">
        <f>GRAPHS!R821</f>
        <v xml:space="preserve"> </v>
      </c>
      <c r="H821" s="67" t="str">
        <f>GRAPHS!S821</f>
        <v xml:space="preserve"> </v>
      </c>
      <c r="I821" s="67" t="str">
        <f>GRAPHS!T821</f>
        <v xml:space="preserve"> </v>
      </c>
      <c r="J821" s="67" t="str">
        <f>GRAPHS!U821</f>
        <v xml:space="preserve"> </v>
      </c>
      <c r="K821" s="69" t="str">
        <f>GRAPHS!V821</f>
        <v xml:space="preserve"> </v>
      </c>
    </row>
    <row r="822" spans="1:11">
      <c r="A822" s="70">
        <f>GRAPHS!I822</f>
        <v>81.899999999999622</v>
      </c>
      <c r="B822" s="67" t="str">
        <f>GRAPHS!J822</f>
        <v xml:space="preserve"> </v>
      </c>
      <c r="C822" s="67" t="str">
        <f>GRAPHS!L822</f>
        <v xml:space="preserve"> </v>
      </c>
      <c r="D822" s="67" t="str">
        <f>GRAPHS!O822</f>
        <v xml:space="preserve"> </v>
      </c>
      <c r="E822" s="67" t="str">
        <f>GRAPHS!P822</f>
        <v xml:space="preserve"> </v>
      </c>
      <c r="F822" s="68" t="str">
        <f>GRAPHS!Q822</f>
        <v xml:space="preserve"> </v>
      </c>
      <c r="G822" s="68" t="str">
        <f>GRAPHS!R822</f>
        <v xml:space="preserve"> </v>
      </c>
      <c r="H822" s="67" t="str">
        <f>GRAPHS!S822</f>
        <v xml:space="preserve"> </v>
      </c>
      <c r="I822" s="67" t="str">
        <f>GRAPHS!T822</f>
        <v xml:space="preserve"> </v>
      </c>
      <c r="J822" s="67" t="str">
        <f>GRAPHS!U822</f>
        <v xml:space="preserve"> </v>
      </c>
      <c r="K822" s="69" t="str">
        <f>GRAPHS!V822</f>
        <v xml:space="preserve"> </v>
      </c>
    </row>
    <row r="823" spans="1:11">
      <c r="A823" s="70">
        <f>GRAPHS!I823</f>
        <v>81.999999999999616</v>
      </c>
      <c r="B823" s="67" t="str">
        <f>GRAPHS!J823</f>
        <v xml:space="preserve"> </v>
      </c>
      <c r="C823" s="67" t="str">
        <f>GRAPHS!L823</f>
        <v xml:space="preserve"> </v>
      </c>
      <c r="D823" s="67" t="str">
        <f>GRAPHS!O823</f>
        <v xml:space="preserve"> </v>
      </c>
      <c r="E823" s="67" t="str">
        <f>GRAPHS!P823</f>
        <v xml:space="preserve"> </v>
      </c>
      <c r="F823" s="68" t="str">
        <f>GRAPHS!Q823</f>
        <v xml:space="preserve"> </v>
      </c>
      <c r="G823" s="68" t="str">
        <f>GRAPHS!R823</f>
        <v xml:space="preserve"> </v>
      </c>
      <c r="H823" s="67" t="str">
        <f>GRAPHS!S823</f>
        <v xml:space="preserve"> </v>
      </c>
      <c r="I823" s="67" t="str">
        <f>GRAPHS!T823</f>
        <v xml:space="preserve"> </v>
      </c>
      <c r="J823" s="67" t="str">
        <f>GRAPHS!U823</f>
        <v xml:space="preserve"> </v>
      </c>
      <c r="K823" s="69" t="str">
        <f>GRAPHS!V823</f>
        <v xml:space="preserve"> </v>
      </c>
    </row>
    <row r="824" spans="1:11">
      <c r="A824" s="70">
        <f>GRAPHS!I824</f>
        <v>82.099999999999611</v>
      </c>
      <c r="B824" s="67" t="str">
        <f>GRAPHS!J824</f>
        <v xml:space="preserve"> </v>
      </c>
      <c r="C824" s="67" t="str">
        <f>GRAPHS!L824</f>
        <v xml:space="preserve"> </v>
      </c>
      <c r="D824" s="67" t="str">
        <f>GRAPHS!O824</f>
        <v xml:space="preserve"> </v>
      </c>
      <c r="E824" s="67" t="str">
        <f>GRAPHS!P824</f>
        <v xml:space="preserve"> </v>
      </c>
      <c r="F824" s="68" t="str">
        <f>GRAPHS!Q824</f>
        <v xml:space="preserve"> </v>
      </c>
      <c r="G824" s="68" t="str">
        <f>GRAPHS!R824</f>
        <v xml:space="preserve"> </v>
      </c>
      <c r="H824" s="67" t="str">
        <f>GRAPHS!S824</f>
        <v xml:space="preserve"> </v>
      </c>
      <c r="I824" s="67" t="str">
        <f>GRAPHS!T824</f>
        <v xml:space="preserve"> </v>
      </c>
      <c r="J824" s="67" t="str">
        <f>GRAPHS!U824</f>
        <v xml:space="preserve"> </v>
      </c>
      <c r="K824" s="69" t="str">
        <f>GRAPHS!V824</f>
        <v xml:space="preserve"> </v>
      </c>
    </row>
    <row r="825" spans="1:11">
      <c r="A825" s="70">
        <f>GRAPHS!I825</f>
        <v>82.199999999999605</v>
      </c>
      <c r="B825" s="67" t="str">
        <f>GRAPHS!J825</f>
        <v xml:space="preserve"> </v>
      </c>
      <c r="C825" s="67" t="str">
        <f>GRAPHS!L825</f>
        <v xml:space="preserve"> </v>
      </c>
      <c r="D825" s="67" t="str">
        <f>GRAPHS!O825</f>
        <v xml:space="preserve"> </v>
      </c>
      <c r="E825" s="67" t="str">
        <f>GRAPHS!P825</f>
        <v xml:space="preserve"> </v>
      </c>
      <c r="F825" s="68" t="str">
        <f>GRAPHS!Q825</f>
        <v xml:space="preserve"> </v>
      </c>
      <c r="G825" s="68" t="str">
        <f>GRAPHS!R825</f>
        <v xml:space="preserve"> </v>
      </c>
      <c r="H825" s="67" t="str">
        <f>GRAPHS!S825</f>
        <v xml:space="preserve"> </v>
      </c>
      <c r="I825" s="67" t="str">
        <f>GRAPHS!T825</f>
        <v xml:space="preserve"> </v>
      </c>
      <c r="J825" s="67" t="str">
        <f>GRAPHS!U825</f>
        <v xml:space="preserve"> </v>
      </c>
      <c r="K825" s="69" t="str">
        <f>GRAPHS!V825</f>
        <v xml:space="preserve"> </v>
      </c>
    </row>
    <row r="826" spans="1:11">
      <c r="A826" s="70">
        <f>GRAPHS!I826</f>
        <v>82.299999999999599</v>
      </c>
      <c r="B826" s="67" t="str">
        <f>GRAPHS!J826</f>
        <v xml:space="preserve"> </v>
      </c>
      <c r="C826" s="67" t="str">
        <f>GRAPHS!L826</f>
        <v xml:space="preserve"> </v>
      </c>
      <c r="D826" s="67" t="str">
        <f>GRAPHS!O826</f>
        <v xml:space="preserve"> </v>
      </c>
      <c r="E826" s="67" t="str">
        <f>GRAPHS!P826</f>
        <v xml:space="preserve"> </v>
      </c>
      <c r="F826" s="68" t="str">
        <f>GRAPHS!Q826</f>
        <v xml:space="preserve"> </v>
      </c>
      <c r="G826" s="68" t="str">
        <f>GRAPHS!R826</f>
        <v xml:space="preserve"> </v>
      </c>
      <c r="H826" s="67" t="str">
        <f>GRAPHS!S826</f>
        <v xml:space="preserve"> </v>
      </c>
      <c r="I826" s="67" t="str">
        <f>GRAPHS!T826</f>
        <v xml:space="preserve"> </v>
      </c>
      <c r="J826" s="67" t="str">
        <f>GRAPHS!U826</f>
        <v xml:space="preserve"> </v>
      </c>
      <c r="K826" s="69" t="str">
        <f>GRAPHS!V826</f>
        <v xml:space="preserve"> </v>
      </c>
    </row>
    <row r="827" spans="1:11">
      <c r="A827" s="70">
        <f>GRAPHS!I827</f>
        <v>82.399999999999594</v>
      </c>
      <c r="B827" s="67" t="str">
        <f>GRAPHS!J827</f>
        <v xml:space="preserve"> </v>
      </c>
      <c r="C827" s="67" t="str">
        <f>GRAPHS!L827</f>
        <v xml:space="preserve"> </v>
      </c>
      <c r="D827" s="67" t="str">
        <f>GRAPHS!O827</f>
        <v xml:space="preserve"> </v>
      </c>
      <c r="E827" s="67" t="str">
        <f>GRAPHS!P827</f>
        <v xml:space="preserve"> </v>
      </c>
      <c r="F827" s="68" t="str">
        <f>GRAPHS!Q827</f>
        <v xml:space="preserve"> </v>
      </c>
      <c r="G827" s="68" t="str">
        <f>GRAPHS!R827</f>
        <v xml:space="preserve"> </v>
      </c>
      <c r="H827" s="67" t="str">
        <f>GRAPHS!S827</f>
        <v xml:space="preserve"> </v>
      </c>
      <c r="I827" s="67" t="str">
        <f>GRAPHS!T827</f>
        <v xml:space="preserve"> </v>
      </c>
      <c r="J827" s="67" t="str">
        <f>GRAPHS!U827</f>
        <v xml:space="preserve"> </v>
      </c>
      <c r="K827" s="69" t="str">
        <f>GRAPHS!V827</f>
        <v xml:space="preserve"> </v>
      </c>
    </row>
    <row r="828" spans="1:11">
      <c r="A828" s="70">
        <f>GRAPHS!I828</f>
        <v>82.499999999999588</v>
      </c>
      <c r="B828" s="67" t="str">
        <f>GRAPHS!J828</f>
        <v xml:space="preserve"> </v>
      </c>
      <c r="C828" s="67" t="str">
        <f>GRAPHS!L828</f>
        <v xml:space="preserve"> </v>
      </c>
      <c r="D828" s="67" t="str">
        <f>GRAPHS!O828</f>
        <v xml:space="preserve"> </v>
      </c>
      <c r="E828" s="67" t="str">
        <f>GRAPHS!P828</f>
        <v xml:space="preserve"> </v>
      </c>
      <c r="F828" s="68" t="str">
        <f>GRAPHS!Q828</f>
        <v xml:space="preserve"> </v>
      </c>
      <c r="G828" s="68" t="str">
        <f>GRAPHS!R828</f>
        <v xml:space="preserve"> </v>
      </c>
      <c r="H828" s="67" t="str">
        <f>GRAPHS!S828</f>
        <v xml:space="preserve"> </v>
      </c>
      <c r="I828" s="67" t="str">
        <f>GRAPHS!T828</f>
        <v xml:space="preserve"> </v>
      </c>
      <c r="J828" s="67" t="str">
        <f>GRAPHS!U828</f>
        <v xml:space="preserve"> </v>
      </c>
      <c r="K828" s="69" t="str">
        <f>GRAPHS!V828</f>
        <v xml:space="preserve"> </v>
      </c>
    </row>
    <row r="829" spans="1:11">
      <c r="A829" s="70">
        <f>GRAPHS!I829</f>
        <v>82.599999999999582</v>
      </c>
      <c r="B829" s="67" t="str">
        <f>GRAPHS!J829</f>
        <v xml:space="preserve"> </v>
      </c>
      <c r="C829" s="67" t="str">
        <f>GRAPHS!L829</f>
        <v xml:space="preserve"> </v>
      </c>
      <c r="D829" s="67" t="str">
        <f>GRAPHS!O829</f>
        <v xml:space="preserve"> </v>
      </c>
      <c r="E829" s="67" t="str">
        <f>GRAPHS!P829</f>
        <v xml:space="preserve"> </v>
      </c>
      <c r="F829" s="68" t="str">
        <f>GRAPHS!Q829</f>
        <v xml:space="preserve"> </v>
      </c>
      <c r="G829" s="68" t="str">
        <f>GRAPHS!R829</f>
        <v xml:space="preserve"> </v>
      </c>
      <c r="H829" s="67" t="str">
        <f>GRAPHS!S829</f>
        <v xml:space="preserve"> </v>
      </c>
      <c r="I829" s="67" t="str">
        <f>GRAPHS!T829</f>
        <v xml:space="preserve"> </v>
      </c>
      <c r="J829" s="67" t="str">
        <f>GRAPHS!U829</f>
        <v xml:space="preserve"> </v>
      </c>
      <c r="K829" s="69" t="str">
        <f>GRAPHS!V829</f>
        <v xml:space="preserve"> </v>
      </c>
    </row>
    <row r="830" spans="1:11">
      <c r="A830" s="70">
        <f>GRAPHS!I830</f>
        <v>82.699999999999577</v>
      </c>
      <c r="B830" s="67" t="str">
        <f>GRAPHS!J830</f>
        <v xml:space="preserve"> </v>
      </c>
      <c r="C830" s="67" t="str">
        <f>GRAPHS!L830</f>
        <v xml:space="preserve"> </v>
      </c>
      <c r="D830" s="67" t="str">
        <f>GRAPHS!O830</f>
        <v xml:space="preserve"> </v>
      </c>
      <c r="E830" s="67" t="str">
        <f>GRAPHS!P830</f>
        <v xml:space="preserve"> </v>
      </c>
      <c r="F830" s="68" t="str">
        <f>GRAPHS!Q830</f>
        <v xml:space="preserve"> </v>
      </c>
      <c r="G830" s="68" t="str">
        <f>GRAPHS!R830</f>
        <v xml:space="preserve"> </v>
      </c>
      <c r="H830" s="67" t="str">
        <f>GRAPHS!S830</f>
        <v xml:space="preserve"> </v>
      </c>
      <c r="I830" s="67" t="str">
        <f>GRAPHS!T830</f>
        <v xml:space="preserve"> </v>
      </c>
      <c r="J830" s="67" t="str">
        <f>GRAPHS!U830</f>
        <v xml:space="preserve"> </v>
      </c>
      <c r="K830" s="69" t="str">
        <f>GRAPHS!V830</f>
        <v xml:space="preserve"> </v>
      </c>
    </row>
    <row r="831" spans="1:11">
      <c r="A831" s="70">
        <f>GRAPHS!I831</f>
        <v>82.799999999999571</v>
      </c>
      <c r="B831" s="67" t="str">
        <f>GRAPHS!J831</f>
        <v xml:space="preserve"> </v>
      </c>
      <c r="C831" s="67" t="str">
        <f>GRAPHS!L831</f>
        <v xml:space="preserve"> </v>
      </c>
      <c r="D831" s="67" t="str">
        <f>GRAPHS!O831</f>
        <v xml:space="preserve"> </v>
      </c>
      <c r="E831" s="67" t="str">
        <f>GRAPHS!P831</f>
        <v xml:space="preserve"> </v>
      </c>
      <c r="F831" s="68" t="str">
        <f>GRAPHS!Q831</f>
        <v xml:space="preserve"> </v>
      </c>
      <c r="G831" s="68" t="str">
        <f>GRAPHS!R831</f>
        <v xml:space="preserve"> </v>
      </c>
      <c r="H831" s="67" t="str">
        <f>GRAPHS!S831</f>
        <v xml:space="preserve"> </v>
      </c>
      <c r="I831" s="67" t="str">
        <f>GRAPHS!T831</f>
        <v xml:space="preserve"> </v>
      </c>
      <c r="J831" s="67" t="str">
        <f>GRAPHS!U831</f>
        <v xml:space="preserve"> </v>
      </c>
      <c r="K831" s="69" t="str">
        <f>GRAPHS!V831</f>
        <v xml:space="preserve"> </v>
      </c>
    </row>
    <row r="832" spans="1:11">
      <c r="A832" s="70">
        <f>GRAPHS!I832</f>
        <v>82.899999999999565</v>
      </c>
      <c r="B832" s="67" t="str">
        <f>GRAPHS!J832</f>
        <v xml:space="preserve"> </v>
      </c>
      <c r="C832" s="67" t="str">
        <f>GRAPHS!L832</f>
        <v xml:space="preserve"> </v>
      </c>
      <c r="D832" s="67" t="str">
        <f>GRAPHS!O832</f>
        <v xml:space="preserve"> </v>
      </c>
      <c r="E832" s="67" t="str">
        <f>GRAPHS!P832</f>
        <v xml:space="preserve"> </v>
      </c>
      <c r="F832" s="68" t="str">
        <f>GRAPHS!Q832</f>
        <v xml:space="preserve"> </v>
      </c>
      <c r="G832" s="68" t="str">
        <f>GRAPHS!R832</f>
        <v xml:space="preserve"> </v>
      </c>
      <c r="H832" s="67" t="str">
        <f>GRAPHS!S832</f>
        <v xml:space="preserve"> </v>
      </c>
      <c r="I832" s="67" t="str">
        <f>GRAPHS!T832</f>
        <v xml:space="preserve"> </v>
      </c>
      <c r="J832" s="67" t="str">
        <f>GRAPHS!U832</f>
        <v xml:space="preserve"> </v>
      </c>
      <c r="K832" s="69" t="str">
        <f>GRAPHS!V832</f>
        <v xml:space="preserve"> </v>
      </c>
    </row>
    <row r="833" spans="1:11">
      <c r="A833" s="70">
        <f>GRAPHS!I833</f>
        <v>82.999999999999559</v>
      </c>
      <c r="B833" s="67" t="str">
        <f>GRAPHS!J833</f>
        <v xml:space="preserve"> </v>
      </c>
      <c r="C833" s="67" t="str">
        <f>GRAPHS!L833</f>
        <v xml:space="preserve"> </v>
      </c>
      <c r="D833" s="67" t="str">
        <f>GRAPHS!O833</f>
        <v xml:space="preserve"> </v>
      </c>
      <c r="E833" s="67" t="str">
        <f>GRAPHS!P833</f>
        <v xml:space="preserve"> </v>
      </c>
      <c r="F833" s="68" t="str">
        <f>GRAPHS!Q833</f>
        <v xml:space="preserve"> </v>
      </c>
      <c r="G833" s="68" t="str">
        <f>GRAPHS!R833</f>
        <v xml:space="preserve"> </v>
      </c>
      <c r="H833" s="67" t="str">
        <f>GRAPHS!S833</f>
        <v xml:space="preserve"> </v>
      </c>
      <c r="I833" s="67" t="str">
        <f>GRAPHS!T833</f>
        <v xml:space="preserve"> </v>
      </c>
      <c r="J833" s="67" t="str">
        <f>GRAPHS!U833</f>
        <v xml:space="preserve"> </v>
      </c>
      <c r="K833" s="69" t="str">
        <f>GRAPHS!V833</f>
        <v xml:space="preserve"> </v>
      </c>
    </row>
    <row r="834" spans="1:11">
      <c r="A834" s="70">
        <f>GRAPHS!I834</f>
        <v>83.099999999999554</v>
      </c>
      <c r="B834" s="67" t="str">
        <f>GRAPHS!J834</f>
        <v xml:space="preserve"> </v>
      </c>
      <c r="C834" s="67" t="str">
        <f>GRAPHS!L834</f>
        <v xml:space="preserve"> </v>
      </c>
      <c r="D834" s="67" t="str">
        <f>GRAPHS!O834</f>
        <v xml:space="preserve"> </v>
      </c>
      <c r="E834" s="67" t="str">
        <f>GRAPHS!P834</f>
        <v xml:space="preserve"> </v>
      </c>
      <c r="F834" s="68" t="str">
        <f>GRAPHS!Q834</f>
        <v xml:space="preserve"> </v>
      </c>
      <c r="G834" s="68" t="str">
        <f>GRAPHS!R834</f>
        <v xml:space="preserve"> </v>
      </c>
      <c r="H834" s="67" t="str">
        <f>GRAPHS!S834</f>
        <v xml:space="preserve"> </v>
      </c>
      <c r="I834" s="67" t="str">
        <f>GRAPHS!T834</f>
        <v xml:space="preserve"> </v>
      </c>
      <c r="J834" s="67" t="str">
        <f>GRAPHS!U834</f>
        <v xml:space="preserve"> </v>
      </c>
      <c r="K834" s="69" t="str">
        <f>GRAPHS!V834</f>
        <v xml:space="preserve"> </v>
      </c>
    </row>
    <row r="835" spans="1:11">
      <c r="A835" s="70">
        <f>GRAPHS!I835</f>
        <v>83.199999999999548</v>
      </c>
      <c r="B835" s="67" t="str">
        <f>GRAPHS!J835</f>
        <v xml:space="preserve"> </v>
      </c>
      <c r="C835" s="67" t="str">
        <f>GRAPHS!L835</f>
        <v xml:space="preserve"> </v>
      </c>
      <c r="D835" s="67" t="str">
        <f>GRAPHS!O835</f>
        <v xml:space="preserve"> </v>
      </c>
      <c r="E835" s="67" t="str">
        <f>GRAPHS!P835</f>
        <v xml:space="preserve"> </v>
      </c>
      <c r="F835" s="68" t="str">
        <f>GRAPHS!Q835</f>
        <v xml:space="preserve"> </v>
      </c>
      <c r="G835" s="68" t="str">
        <f>GRAPHS!R835</f>
        <v xml:space="preserve"> </v>
      </c>
      <c r="H835" s="67" t="str">
        <f>GRAPHS!S835</f>
        <v xml:space="preserve"> </v>
      </c>
      <c r="I835" s="67" t="str">
        <f>GRAPHS!T835</f>
        <v xml:space="preserve"> </v>
      </c>
      <c r="J835" s="67" t="str">
        <f>GRAPHS!U835</f>
        <v xml:space="preserve"> </v>
      </c>
      <c r="K835" s="69" t="str">
        <f>GRAPHS!V835</f>
        <v xml:space="preserve"> </v>
      </c>
    </row>
    <row r="836" spans="1:11">
      <c r="A836" s="70">
        <f>GRAPHS!I836</f>
        <v>83.299999999999542</v>
      </c>
      <c r="B836" s="67" t="str">
        <f>GRAPHS!J836</f>
        <v xml:space="preserve"> </v>
      </c>
      <c r="C836" s="67" t="str">
        <f>GRAPHS!L836</f>
        <v xml:space="preserve"> </v>
      </c>
      <c r="D836" s="67" t="str">
        <f>GRAPHS!O836</f>
        <v xml:space="preserve"> </v>
      </c>
      <c r="E836" s="67" t="str">
        <f>GRAPHS!P836</f>
        <v xml:space="preserve"> </v>
      </c>
      <c r="F836" s="68" t="str">
        <f>GRAPHS!Q836</f>
        <v xml:space="preserve"> </v>
      </c>
      <c r="G836" s="68" t="str">
        <f>GRAPHS!R836</f>
        <v xml:space="preserve"> </v>
      </c>
      <c r="H836" s="67" t="str">
        <f>GRAPHS!S836</f>
        <v xml:space="preserve"> </v>
      </c>
      <c r="I836" s="67" t="str">
        <f>GRAPHS!T836</f>
        <v xml:space="preserve"> </v>
      </c>
      <c r="J836" s="67" t="str">
        <f>GRAPHS!U836</f>
        <v xml:space="preserve"> </v>
      </c>
      <c r="K836" s="69" t="str">
        <f>GRAPHS!V836</f>
        <v xml:space="preserve"> </v>
      </c>
    </row>
    <row r="837" spans="1:11">
      <c r="A837" s="70">
        <f>GRAPHS!I837</f>
        <v>83.399999999999537</v>
      </c>
      <c r="B837" s="67" t="str">
        <f>GRAPHS!J837</f>
        <v xml:space="preserve"> </v>
      </c>
      <c r="C837" s="67" t="str">
        <f>GRAPHS!L837</f>
        <v xml:space="preserve"> </v>
      </c>
      <c r="D837" s="67" t="str">
        <f>GRAPHS!O837</f>
        <v xml:space="preserve"> </v>
      </c>
      <c r="E837" s="67" t="str">
        <f>GRAPHS!P837</f>
        <v xml:space="preserve"> </v>
      </c>
      <c r="F837" s="68" t="str">
        <f>GRAPHS!Q837</f>
        <v xml:space="preserve"> </v>
      </c>
      <c r="G837" s="68" t="str">
        <f>GRAPHS!R837</f>
        <v xml:space="preserve"> </v>
      </c>
      <c r="H837" s="67" t="str">
        <f>GRAPHS!S837</f>
        <v xml:space="preserve"> </v>
      </c>
      <c r="I837" s="67" t="str">
        <f>GRAPHS!T837</f>
        <v xml:space="preserve"> </v>
      </c>
      <c r="J837" s="67" t="str">
        <f>GRAPHS!U837</f>
        <v xml:space="preserve"> </v>
      </c>
      <c r="K837" s="69" t="str">
        <f>GRAPHS!V837</f>
        <v xml:space="preserve"> </v>
      </c>
    </row>
    <row r="838" spans="1:11">
      <c r="A838" s="70">
        <f>GRAPHS!I838</f>
        <v>83.499999999999531</v>
      </c>
      <c r="B838" s="67" t="str">
        <f>GRAPHS!J838</f>
        <v xml:space="preserve"> </v>
      </c>
      <c r="C838" s="67" t="str">
        <f>GRAPHS!L838</f>
        <v xml:space="preserve"> </v>
      </c>
      <c r="D838" s="67" t="str">
        <f>GRAPHS!O838</f>
        <v xml:space="preserve"> </v>
      </c>
      <c r="E838" s="67" t="str">
        <f>GRAPHS!P838</f>
        <v xml:space="preserve"> </v>
      </c>
      <c r="F838" s="68" t="str">
        <f>GRAPHS!Q838</f>
        <v xml:space="preserve"> </v>
      </c>
      <c r="G838" s="68" t="str">
        <f>GRAPHS!R838</f>
        <v xml:space="preserve"> </v>
      </c>
      <c r="H838" s="67" t="str">
        <f>GRAPHS!S838</f>
        <v xml:space="preserve"> </v>
      </c>
      <c r="I838" s="67" t="str">
        <f>GRAPHS!T838</f>
        <v xml:space="preserve"> </v>
      </c>
      <c r="J838" s="67" t="str">
        <f>GRAPHS!U838</f>
        <v xml:space="preserve"> </v>
      </c>
      <c r="K838" s="69" t="str">
        <f>GRAPHS!V838</f>
        <v xml:space="preserve"> </v>
      </c>
    </row>
    <row r="839" spans="1:11">
      <c r="A839" s="70">
        <f>GRAPHS!I839</f>
        <v>83.599999999999525</v>
      </c>
      <c r="B839" s="67" t="str">
        <f>GRAPHS!J839</f>
        <v xml:space="preserve"> </v>
      </c>
      <c r="C839" s="67" t="str">
        <f>GRAPHS!L839</f>
        <v xml:space="preserve"> </v>
      </c>
      <c r="D839" s="67" t="str">
        <f>GRAPHS!O839</f>
        <v xml:space="preserve"> </v>
      </c>
      <c r="E839" s="67" t="str">
        <f>GRAPHS!P839</f>
        <v xml:space="preserve"> </v>
      </c>
      <c r="F839" s="68" t="str">
        <f>GRAPHS!Q839</f>
        <v xml:space="preserve"> </v>
      </c>
      <c r="G839" s="68" t="str">
        <f>GRAPHS!R839</f>
        <v xml:space="preserve"> </v>
      </c>
      <c r="H839" s="67" t="str">
        <f>GRAPHS!S839</f>
        <v xml:space="preserve"> </v>
      </c>
      <c r="I839" s="67" t="str">
        <f>GRAPHS!T839</f>
        <v xml:space="preserve"> </v>
      </c>
      <c r="J839" s="67" t="str">
        <f>GRAPHS!U839</f>
        <v xml:space="preserve"> </v>
      </c>
      <c r="K839" s="69" t="str">
        <f>GRAPHS!V839</f>
        <v xml:space="preserve"> </v>
      </c>
    </row>
    <row r="840" spans="1:11">
      <c r="A840" s="70">
        <f>GRAPHS!I840</f>
        <v>83.69999999999952</v>
      </c>
      <c r="B840" s="67" t="str">
        <f>GRAPHS!J840</f>
        <v xml:space="preserve"> </v>
      </c>
      <c r="C840" s="67" t="str">
        <f>GRAPHS!L840</f>
        <v xml:space="preserve"> </v>
      </c>
      <c r="D840" s="67" t="str">
        <f>GRAPHS!O840</f>
        <v xml:space="preserve"> </v>
      </c>
      <c r="E840" s="67" t="str">
        <f>GRAPHS!P840</f>
        <v xml:space="preserve"> </v>
      </c>
      <c r="F840" s="68" t="str">
        <f>GRAPHS!Q840</f>
        <v xml:space="preserve"> </v>
      </c>
      <c r="G840" s="68" t="str">
        <f>GRAPHS!R840</f>
        <v xml:space="preserve"> </v>
      </c>
      <c r="H840" s="67" t="str">
        <f>GRAPHS!S840</f>
        <v xml:space="preserve"> </v>
      </c>
      <c r="I840" s="67" t="str">
        <f>GRAPHS!T840</f>
        <v xml:space="preserve"> </v>
      </c>
      <c r="J840" s="67" t="str">
        <f>GRAPHS!U840</f>
        <v xml:space="preserve"> </v>
      </c>
      <c r="K840" s="69" t="str">
        <f>GRAPHS!V840</f>
        <v xml:space="preserve"> </v>
      </c>
    </row>
    <row r="841" spans="1:11">
      <c r="A841" s="70">
        <f>GRAPHS!I841</f>
        <v>83.799999999999514</v>
      </c>
      <c r="B841" s="67" t="str">
        <f>GRAPHS!J841</f>
        <v xml:space="preserve"> </v>
      </c>
      <c r="C841" s="67" t="str">
        <f>GRAPHS!L841</f>
        <v xml:space="preserve"> </v>
      </c>
      <c r="D841" s="67" t="str">
        <f>GRAPHS!O841</f>
        <v xml:space="preserve"> </v>
      </c>
      <c r="E841" s="67" t="str">
        <f>GRAPHS!P841</f>
        <v xml:space="preserve"> </v>
      </c>
      <c r="F841" s="68" t="str">
        <f>GRAPHS!Q841</f>
        <v xml:space="preserve"> </v>
      </c>
      <c r="G841" s="68" t="str">
        <f>GRAPHS!R841</f>
        <v xml:space="preserve"> </v>
      </c>
      <c r="H841" s="67" t="str">
        <f>GRAPHS!S841</f>
        <v xml:space="preserve"> </v>
      </c>
      <c r="I841" s="67" t="str">
        <f>GRAPHS!T841</f>
        <v xml:space="preserve"> </v>
      </c>
      <c r="J841" s="67" t="str">
        <f>GRAPHS!U841</f>
        <v xml:space="preserve"> </v>
      </c>
      <c r="K841" s="69" t="str">
        <f>GRAPHS!V841</f>
        <v xml:space="preserve"> </v>
      </c>
    </row>
    <row r="842" spans="1:11">
      <c r="A842" s="70">
        <f>GRAPHS!I842</f>
        <v>83.899999999999508</v>
      </c>
      <c r="B842" s="67" t="str">
        <f>GRAPHS!J842</f>
        <v xml:space="preserve"> </v>
      </c>
      <c r="C842" s="67" t="str">
        <f>GRAPHS!L842</f>
        <v xml:space="preserve"> </v>
      </c>
      <c r="D842" s="67" t="str">
        <f>GRAPHS!O842</f>
        <v xml:space="preserve"> </v>
      </c>
      <c r="E842" s="67" t="str">
        <f>GRAPHS!P842</f>
        <v xml:space="preserve"> </v>
      </c>
      <c r="F842" s="68" t="str">
        <f>GRAPHS!Q842</f>
        <v xml:space="preserve"> </v>
      </c>
      <c r="G842" s="68" t="str">
        <f>GRAPHS!R842</f>
        <v xml:space="preserve"> </v>
      </c>
      <c r="H842" s="67" t="str">
        <f>GRAPHS!S842</f>
        <v xml:space="preserve"> </v>
      </c>
      <c r="I842" s="67" t="str">
        <f>GRAPHS!T842</f>
        <v xml:space="preserve"> </v>
      </c>
      <c r="J842" s="67" t="str">
        <f>GRAPHS!U842</f>
        <v xml:space="preserve"> </v>
      </c>
      <c r="K842" s="69" t="str">
        <f>GRAPHS!V842</f>
        <v xml:space="preserve"> </v>
      </c>
    </row>
    <row r="843" spans="1:11">
      <c r="A843" s="70">
        <f>GRAPHS!I843</f>
        <v>83.999999999999503</v>
      </c>
      <c r="B843" s="67" t="str">
        <f>GRAPHS!J843</f>
        <v xml:space="preserve"> </v>
      </c>
      <c r="C843" s="67" t="str">
        <f>GRAPHS!L843</f>
        <v xml:space="preserve"> </v>
      </c>
      <c r="D843" s="67" t="str">
        <f>GRAPHS!O843</f>
        <v xml:space="preserve"> </v>
      </c>
      <c r="E843" s="67" t="str">
        <f>GRAPHS!P843</f>
        <v xml:space="preserve"> </v>
      </c>
      <c r="F843" s="68" t="str">
        <f>GRAPHS!Q843</f>
        <v xml:space="preserve"> </v>
      </c>
      <c r="G843" s="68" t="str">
        <f>GRAPHS!R843</f>
        <v xml:space="preserve"> </v>
      </c>
      <c r="H843" s="67" t="str">
        <f>GRAPHS!S843</f>
        <v xml:space="preserve"> </v>
      </c>
      <c r="I843" s="67" t="str">
        <f>GRAPHS!T843</f>
        <v xml:space="preserve"> </v>
      </c>
      <c r="J843" s="67" t="str">
        <f>GRAPHS!U843</f>
        <v xml:space="preserve"> </v>
      </c>
      <c r="K843" s="69" t="str">
        <f>GRAPHS!V843</f>
        <v xml:space="preserve"> </v>
      </c>
    </row>
    <row r="844" spans="1:11">
      <c r="A844" s="70">
        <f>GRAPHS!I844</f>
        <v>84.099999999999497</v>
      </c>
      <c r="B844" s="67" t="str">
        <f>GRAPHS!J844</f>
        <v xml:space="preserve"> </v>
      </c>
      <c r="C844" s="67" t="str">
        <f>GRAPHS!L844</f>
        <v xml:space="preserve"> </v>
      </c>
      <c r="D844" s="67" t="str">
        <f>GRAPHS!O844</f>
        <v xml:space="preserve"> </v>
      </c>
      <c r="E844" s="67" t="str">
        <f>GRAPHS!P844</f>
        <v xml:space="preserve"> </v>
      </c>
      <c r="F844" s="68" t="str">
        <f>GRAPHS!Q844</f>
        <v xml:space="preserve"> </v>
      </c>
      <c r="G844" s="68" t="str">
        <f>GRAPHS!R844</f>
        <v xml:space="preserve"> </v>
      </c>
      <c r="H844" s="67" t="str">
        <f>GRAPHS!S844</f>
        <v xml:space="preserve"> </v>
      </c>
      <c r="I844" s="67" t="str">
        <f>GRAPHS!T844</f>
        <v xml:space="preserve"> </v>
      </c>
      <c r="J844" s="67" t="str">
        <f>GRAPHS!U844</f>
        <v xml:space="preserve"> </v>
      </c>
      <c r="K844" s="69" t="str">
        <f>GRAPHS!V844</f>
        <v xml:space="preserve"> </v>
      </c>
    </row>
    <row r="845" spans="1:11">
      <c r="A845" s="70">
        <f>GRAPHS!I845</f>
        <v>84.199999999999491</v>
      </c>
      <c r="B845" s="67" t="str">
        <f>GRAPHS!J845</f>
        <v xml:space="preserve"> </v>
      </c>
      <c r="C845" s="67" t="str">
        <f>GRAPHS!L845</f>
        <v xml:space="preserve"> </v>
      </c>
      <c r="D845" s="67" t="str">
        <f>GRAPHS!O845</f>
        <v xml:space="preserve"> </v>
      </c>
      <c r="E845" s="67" t="str">
        <f>GRAPHS!P845</f>
        <v xml:space="preserve"> </v>
      </c>
      <c r="F845" s="68" t="str">
        <f>GRAPHS!Q845</f>
        <v xml:space="preserve"> </v>
      </c>
      <c r="G845" s="68" t="str">
        <f>GRAPHS!R845</f>
        <v xml:space="preserve"> </v>
      </c>
      <c r="H845" s="67" t="str">
        <f>GRAPHS!S845</f>
        <v xml:space="preserve"> </v>
      </c>
      <c r="I845" s="67" t="str">
        <f>GRAPHS!T845</f>
        <v xml:space="preserve"> </v>
      </c>
      <c r="J845" s="67" t="str">
        <f>GRAPHS!U845</f>
        <v xml:space="preserve"> </v>
      </c>
      <c r="K845" s="69" t="str">
        <f>GRAPHS!V845</f>
        <v xml:space="preserve"> </v>
      </c>
    </row>
    <row r="846" spans="1:11">
      <c r="A846" s="70">
        <f>GRAPHS!I846</f>
        <v>84.299999999999486</v>
      </c>
      <c r="B846" s="67" t="str">
        <f>GRAPHS!J846</f>
        <v xml:space="preserve"> </v>
      </c>
      <c r="C846" s="67" t="str">
        <f>GRAPHS!L846</f>
        <v xml:space="preserve"> </v>
      </c>
      <c r="D846" s="67" t="str">
        <f>GRAPHS!O846</f>
        <v xml:space="preserve"> </v>
      </c>
      <c r="E846" s="67" t="str">
        <f>GRAPHS!P846</f>
        <v xml:space="preserve"> </v>
      </c>
      <c r="F846" s="68" t="str">
        <f>GRAPHS!Q846</f>
        <v xml:space="preserve"> </v>
      </c>
      <c r="G846" s="68" t="str">
        <f>GRAPHS!R846</f>
        <v xml:space="preserve"> </v>
      </c>
      <c r="H846" s="67" t="str">
        <f>GRAPHS!S846</f>
        <v xml:space="preserve"> </v>
      </c>
      <c r="I846" s="67" t="str">
        <f>GRAPHS!T846</f>
        <v xml:space="preserve"> </v>
      </c>
      <c r="J846" s="67" t="str">
        <f>GRAPHS!U846</f>
        <v xml:space="preserve"> </v>
      </c>
      <c r="K846" s="69" t="str">
        <f>GRAPHS!V846</f>
        <v xml:space="preserve"> </v>
      </c>
    </row>
    <row r="847" spans="1:11">
      <c r="A847" s="70">
        <f>GRAPHS!I847</f>
        <v>84.39999999999948</v>
      </c>
      <c r="B847" s="67" t="str">
        <f>GRAPHS!J847</f>
        <v xml:space="preserve"> </v>
      </c>
      <c r="C847" s="67" t="str">
        <f>GRAPHS!L847</f>
        <v xml:space="preserve"> </v>
      </c>
      <c r="D847" s="67" t="str">
        <f>GRAPHS!O847</f>
        <v xml:space="preserve"> </v>
      </c>
      <c r="E847" s="67" t="str">
        <f>GRAPHS!P847</f>
        <v xml:space="preserve"> </v>
      </c>
      <c r="F847" s="68" t="str">
        <f>GRAPHS!Q847</f>
        <v xml:space="preserve"> </v>
      </c>
      <c r="G847" s="68" t="str">
        <f>GRAPHS!R847</f>
        <v xml:space="preserve"> </v>
      </c>
      <c r="H847" s="67" t="str">
        <f>GRAPHS!S847</f>
        <v xml:space="preserve"> </v>
      </c>
      <c r="I847" s="67" t="str">
        <f>GRAPHS!T847</f>
        <v xml:space="preserve"> </v>
      </c>
      <c r="J847" s="67" t="str">
        <f>GRAPHS!U847</f>
        <v xml:space="preserve"> </v>
      </c>
      <c r="K847" s="69" t="str">
        <f>GRAPHS!V847</f>
        <v xml:space="preserve"> </v>
      </c>
    </row>
    <row r="848" spans="1:11">
      <c r="A848" s="70">
        <f>GRAPHS!I848</f>
        <v>84.499999999999474</v>
      </c>
      <c r="B848" s="67" t="str">
        <f>GRAPHS!J848</f>
        <v xml:space="preserve"> </v>
      </c>
      <c r="C848" s="67" t="str">
        <f>GRAPHS!L848</f>
        <v xml:space="preserve"> </v>
      </c>
      <c r="D848" s="67" t="str">
        <f>GRAPHS!O848</f>
        <v xml:space="preserve"> </v>
      </c>
      <c r="E848" s="67" t="str">
        <f>GRAPHS!P848</f>
        <v xml:space="preserve"> </v>
      </c>
      <c r="F848" s="68" t="str">
        <f>GRAPHS!Q848</f>
        <v xml:space="preserve"> </v>
      </c>
      <c r="G848" s="68" t="str">
        <f>GRAPHS!R848</f>
        <v xml:space="preserve"> </v>
      </c>
      <c r="H848" s="67" t="str">
        <f>GRAPHS!S848</f>
        <v xml:space="preserve"> </v>
      </c>
      <c r="I848" s="67" t="str">
        <f>GRAPHS!T848</f>
        <v xml:space="preserve"> </v>
      </c>
      <c r="J848" s="67" t="str">
        <f>GRAPHS!U848</f>
        <v xml:space="preserve"> </v>
      </c>
      <c r="K848" s="69" t="str">
        <f>GRAPHS!V848</f>
        <v xml:space="preserve"> </v>
      </c>
    </row>
    <row r="849" spans="1:11">
      <c r="A849" s="70">
        <f>GRAPHS!I849</f>
        <v>84.599999999999469</v>
      </c>
      <c r="B849" s="67" t="str">
        <f>GRAPHS!J849</f>
        <v xml:space="preserve"> </v>
      </c>
      <c r="C849" s="67" t="str">
        <f>GRAPHS!L849</f>
        <v xml:space="preserve"> </v>
      </c>
      <c r="D849" s="67" t="str">
        <f>GRAPHS!O849</f>
        <v xml:space="preserve"> </v>
      </c>
      <c r="E849" s="67" t="str">
        <f>GRAPHS!P849</f>
        <v xml:space="preserve"> </v>
      </c>
      <c r="F849" s="68" t="str">
        <f>GRAPHS!Q849</f>
        <v xml:space="preserve"> </v>
      </c>
      <c r="G849" s="68" t="str">
        <f>GRAPHS!R849</f>
        <v xml:space="preserve"> </v>
      </c>
      <c r="H849" s="67" t="str">
        <f>GRAPHS!S849</f>
        <v xml:space="preserve"> </v>
      </c>
      <c r="I849" s="67" t="str">
        <f>GRAPHS!T849</f>
        <v xml:space="preserve"> </v>
      </c>
      <c r="J849" s="67" t="str">
        <f>GRAPHS!U849</f>
        <v xml:space="preserve"> </v>
      </c>
      <c r="K849" s="69" t="str">
        <f>GRAPHS!V849</f>
        <v xml:space="preserve"> </v>
      </c>
    </row>
    <row r="850" spans="1:11">
      <c r="A850" s="70">
        <f>GRAPHS!I850</f>
        <v>84.699999999999463</v>
      </c>
      <c r="B850" s="67" t="str">
        <f>GRAPHS!J850</f>
        <v xml:space="preserve"> </v>
      </c>
      <c r="C850" s="67" t="str">
        <f>GRAPHS!L850</f>
        <v xml:space="preserve"> </v>
      </c>
      <c r="D850" s="67" t="str">
        <f>GRAPHS!O850</f>
        <v xml:space="preserve"> </v>
      </c>
      <c r="E850" s="67" t="str">
        <f>GRAPHS!P850</f>
        <v xml:space="preserve"> </v>
      </c>
      <c r="F850" s="68" t="str">
        <f>GRAPHS!Q850</f>
        <v xml:space="preserve"> </v>
      </c>
      <c r="G850" s="68" t="str">
        <f>GRAPHS!R850</f>
        <v xml:space="preserve"> </v>
      </c>
      <c r="H850" s="67" t="str">
        <f>GRAPHS!S850</f>
        <v xml:space="preserve"> </v>
      </c>
      <c r="I850" s="67" t="str">
        <f>GRAPHS!T850</f>
        <v xml:space="preserve"> </v>
      </c>
      <c r="J850" s="67" t="str">
        <f>GRAPHS!U850</f>
        <v xml:space="preserve"> </v>
      </c>
      <c r="K850" s="69" t="str">
        <f>GRAPHS!V850</f>
        <v xml:space="preserve"> </v>
      </c>
    </row>
    <row r="851" spans="1:11">
      <c r="A851" s="70">
        <f>GRAPHS!I851</f>
        <v>84.799999999999457</v>
      </c>
      <c r="B851" s="67" t="str">
        <f>GRAPHS!J851</f>
        <v xml:space="preserve"> </v>
      </c>
      <c r="C851" s="67" t="str">
        <f>GRAPHS!L851</f>
        <v xml:space="preserve"> </v>
      </c>
      <c r="D851" s="67" t="str">
        <f>GRAPHS!O851</f>
        <v xml:space="preserve"> </v>
      </c>
      <c r="E851" s="67" t="str">
        <f>GRAPHS!P851</f>
        <v xml:space="preserve"> </v>
      </c>
      <c r="F851" s="68" t="str">
        <f>GRAPHS!Q851</f>
        <v xml:space="preserve"> </v>
      </c>
      <c r="G851" s="68" t="str">
        <f>GRAPHS!R851</f>
        <v xml:space="preserve"> </v>
      </c>
      <c r="H851" s="67" t="str">
        <f>GRAPHS!S851</f>
        <v xml:space="preserve"> </v>
      </c>
      <c r="I851" s="67" t="str">
        <f>GRAPHS!T851</f>
        <v xml:space="preserve"> </v>
      </c>
      <c r="J851" s="67" t="str">
        <f>GRAPHS!U851</f>
        <v xml:space="preserve"> </v>
      </c>
      <c r="K851" s="69" t="str">
        <f>GRAPHS!V851</f>
        <v xml:space="preserve"> </v>
      </c>
    </row>
    <row r="852" spans="1:11">
      <c r="A852" s="70">
        <f>GRAPHS!I852</f>
        <v>84.899999999999451</v>
      </c>
      <c r="B852" s="67" t="str">
        <f>GRAPHS!J852</f>
        <v xml:space="preserve"> </v>
      </c>
      <c r="C852" s="67" t="str">
        <f>GRAPHS!L852</f>
        <v xml:space="preserve"> </v>
      </c>
      <c r="D852" s="67" t="str">
        <f>GRAPHS!O852</f>
        <v xml:space="preserve"> </v>
      </c>
      <c r="E852" s="67" t="str">
        <f>GRAPHS!P852</f>
        <v xml:space="preserve"> </v>
      </c>
      <c r="F852" s="68" t="str">
        <f>GRAPHS!Q852</f>
        <v xml:space="preserve"> </v>
      </c>
      <c r="G852" s="68" t="str">
        <f>GRAPHS!R852</f>
        <v xml:space="preserve"> </v>
      </c>
      <c r="H852" s="67" t="str">
        <f>GRAPHS!S852</f>
        <v xml:space="preserve"> </v>
      </c>
      <c r="I852" s="67" t="str">
        <f>GRAPHS!T852</f>
        <v xml:space="preserve"> </v>
      </c>
      <c r="J852" s="67" t="str">
        <f>GRAPHS!U852</f>
        <v xml:space="preserve"> </v>
      </c>
      <c r="K852" s="69" t="str">
        <f>GRAPHS!V852</f>
        <v xml:space="preserve"> </v>
      </c>
    </row>
    <row r="853" spans="1:11">
      <c r="A853" s="70">
        <f>GRAPHS!I853</f>
        <v>84.999999999999446</v>
      </c>
      <c r="B853" s="67" t="str">
        <f>GRAPHS!J853</f>
        <v xml:space="preserve"> </v>
      </c>
      <c r="C853" s="67" t="str">
        <f>GRAPHS!L853</f>
        <v xml:space="preserve"> </v>
      </c>
      <c r="D853" s="67" t="str">
        <f>GRAPHS!O853</f>
        <v xml:space="preserve"> </v>
      </c>
      <c r="E853" s="67" t="str">
        <f>GRAPHS!P853</f>
        <v xml:space="preserve"> </v>
      </c>
      <c r="F853" s="68" t="str">
        <f>GRAPHS!Q853</f>
        <v xml:space="preserve"> </v>
      </c>
      <c r="G853" s="68" t="str">
        <f>GRAPHS!R853</f>
        <v xml:space="preserve"> </v>
      </c>
      <c r="H853" s="67" t="str">
        <f>GRAPHS!S853</f>
        <v xml:space="preserve"> </v>
      </c>
      <c r="I853" s="67" t="str">
        <f>GRAPHS!T853</f>
        <v xml:space="preserve"> </v>
      </c>
      <c r="J853" s="67" t="str">
        <f>GRAPHS!U853</f>
        <v xml:space="preserve"> </v>
      </c>
      <c r="K853" s="69" t="str">
        <f>GRAPHS!V853</f>
        <v xml:space="preserve"> </v>
      </c>
    </row>
    <row r="854" spans="1:11">
      <c r="A854" s="70">
        <f>GRAPHS!I854</f>
        <v>85.09999999999944</v>
      </c>
      <c r="B854" s="67" t="str">
        <f>GRAPHS!J854</f>
        <v xml:space="preserve"> </v>
      </c>
      <c r="C854" s="67" t="str">
        <f>GRAPHS!L854</f>
        <v xml:space="preserve"> </v>
      </c>
      <c r="D854" s="67" t="str">
        <f>GRAPHS!O854</f>
        <v xml:space="preserve"> </v>
      </c>
      <c r="E854" s="67" t="str">
        <f>GRAPHS!P854</f>
        <v xml:space="preserve"> </v>
      </c>
      <c r="F854" s="68" t="str">
        <f>GRAPHS!Q854</f>
        <v xml:space="preserve"> </v>
      </c>
      <c r="G854" s="68" t="str">
        <f>GRAPHS!R854</f>
        <v xml:space="preserve"> </v>
      </c>
      <c r="H854" s="67" t="str">
        <f>GRAPHS!S854</f>
        <v xml:space="preserve"> </v>
      </c>
      <c r="I854" s="67" t="str">
        <f>GRAPHS!T854</f>
        <v xml:space="preserve"> </v>
      </c>
      <c r="J854" s="67" t="str">
        <f>GRAPHS!U854</f>
        <v xml:space="preserve"> </v>
      </c>
      <c r="K854" s="69" t="str">
        <f>GRAPHS!V854</f>
        <v xml:space="preserve"> </v>
      </c>
    </row>
    <row r="855" spans="1:11">
      <c r="A855" s="70">
        <f>GRAPHS!I855</f>
        <v>85.199999999999434</v>
      </c>
      <c r="B855" s="67" t="str">
        <f>GRAPHS!J855</f>
        <v xml:space="preserve"> </v>
      </c>
      <c r="C855" s="67" t="str">
        <f>GRAPHS!L855</f>
        <v xml:space="preserve"> </v>
      </c>
      <c r="D855" s="67" t="str">
        <f>GRAPHS!O855</f>
        <v xml:space="preserve"> </v>
      </c>
      <c r="E855" s="67" t="str">
        <f>GRAPHS!P855</f>
        <v xml:space="preserve"> </v>
      </c>
      <c r="F855" s="68" t="str">
        <f>GRAPHS!Q855</f>
        <v xml:space="preserve"> </v>
      </c>
      <c r="G855" s="68" t="str">
        <f>GRAPHS!R855</f>
        <v xml:space="preserve"> </v>
      </c>
      <c r="H855" s="67" t="str">
        <f>GRAPHS!S855</f>
        <v xml:space="preserve"> </v>
      </c>
      <c r="I855" s="67" t="str">
        <f>GRAPHS!T855</f>
        <v xml:space="preserve"> </v>
      </c>
      <c r="J855" s="67" t="str">
        <f>GRAPHS!U855</f>
        <v xml:space="preserve"> </v>
      </c>
      <c r="K855" s="69" t="str">
        <f>GRAPHS!V855</f>
        <v xml:space="preserve"> </v>
      </c>
    </row>
    <row r="856" spans="1:11">
      <c r="A856" s="70">
        <f>GRAPHS!I856</f>
        <v>85.299999999999429</v>
      </c>
      <c r="B856" s="67" t="str">
        <f>GRAPHS!J856</f>
        <v xml:space="preserve"> </v>
      </c>
      <c r="C856" s="67" t="str">
        <f>GRAPHS!L856</f>
        <v xml:space="preserve"> </v>
      </c>
      <c r="D856" s="67" t="str">
        <f>GRAPHS!O856</f>
        <v xml:space="preserve"> </v>
      </c>
      <c r="E856" s="67" t="str">
        <f>GRAPHS!P856</f>
        <v xml:space="preserve"> </v>
      </c>
      <c r="F856" s="68" t="str">
        <f>GRAPHS!Q856</f>
        <v xml:space="preserve"> </v>
      </c>
      <c r="G856" s="68" t="str">
        <f>GRAPHS!R856</f>
        <v xml:space="preserve"> </v>
      </c>
      <c r="H856" s="67" t="str">
        <f>GRAPHS!S856</f>
        <v xml:space="preserve"> </v>
      </c>
      <c r="I856" s="67" t="str">
        <f>GRAPHS!T856</f>
        <v xml:space="preserve"> </v>
      </c>
      <c r="J856" s="67" t="str">
        <f>GRAPHS!U856</f>
        <v xml:space="preserve"> </v>
      </c>
      <c r="K856" s="69" t="str">
        <f>GRAPHS!V856</f>
        <v xml:space="preserve"> </v>
      </c>
    </row>
    <row r="857" spans="1:11">
      <c r="A857" s="70">
        <f>GRAPHS!I857</f>
        <v>85.399999999999423</v>
      </c>
      <c r="B857" s="67" t="str">
        <f>GRAPHS!J857</f>
        <v xml:space="preserve"> </v>
      </c>
      <c r="C857" s="67" t="str">
        <f>GRAPHS!L857</f>
        <v xml:space="preserve"> </v>
      </c>
      <c r="D857" s="67" t="str">
        <f>GRAPHS!O857</f>
        <v xml:space="preserve"> </v>
      </c>
      <c r="E857" s="67" t="str">
        <f>GRAPHS!P857</f>
        <v xml:space="preserve"> </v>
      </c>
      <c r="F857" s="68" t="str">
        <f>GRAPHS!Q857</f>
        <v xml:space="preserve"> </v>
      </c>
      <c r="G857" s="68" t="str">
        <f>GRAPHS!R857</f>
        <v xml:space="preserve"> </v>
      </c>
      <c r="H857" s="67" t="str">
        <f>GRAPHS!S857</f>
        <v xml:space="preserve"> </v>
      </c>
      <c r="I857" s="67" t="str">
        <f>GRAPHS!T857</f>
        <v xml:space="preserve"> </v>
      </c>
      <c r="J857" s="67" t="str">
        <f>GRAPHS!U857</f>
        <v xml:space="preserve"> </v>
      </c>
      <c r="K857" s="69" t="str">
        <f>GRAPHS!V857</f>
        <v xml:space="preserve"> </v>
      </c>
    </row>
    <row r="858" spans="1:11">
      <c r="A858" s="70">
        <f>GRAPHS!I858</f>
        <v>85.499999999999417</v>
      </c>
      <c r="B858" s="67" t="str">
        <f>GRAPHS!J858</f>
        <v xml:space="preserve"> </v>
      </c>
      <c r="C858" s="67" t="str">
        <f>GRAPHS!L858</f>
        <v xml:space="preserve"> </v>
      </c>
      <c r="D858" s="67" t="str">
        <f>GRAPHS!O858</f>
        <v xml:space="preserve"> </v>
      </c>
      <c r="E858" s="67" t="str">
        <f>GRAPHS!P858</f>
        <v xml:space="preserve"> </v>
      </c>
      <c r="F858" s="68" t="str">
        <f>GRAPHS!Q858</f>
        <v xml:space="preserve"> </v>
      </c>
      <c r="G858" s="68" t="str">
        <f>GRAPHS!R858</f>
        <v xml:space="preserve"> </v>
      </c>
      <c r="H858" s="67" t="str">
        <f>GRAPHS!S858</f>
        <v xml:space="preserve"> </v>
      </c>
      <c r="I858" s="67" t="str">
        <f>GRAPHS!T858</f>
        <v xml:space="preserve"> </v>
      </c>
      <c r="J858" s="67" t="str">
        <f>GRAPHS!U858</f>
        <v xml:space="preserve"> </v>
      </c>
      <c r="K858" s="69" t="str">
        <f>GRAPHS!V858</f>
        <v xml:space="preserve"> </v>
      </c>
    </row>
    <row r="859" spans="1:11">
      <c r="A859" s="70">
        <f>GRAPHS!I859</f>
        <v>85.599999999999412</v>
      </c>
      <c r="B859" s="67" t="str">
        <f>GRAPHS!J859</f>
        <v xml:space="preserve"> </v>
      </c>
      <c r="C859" s="67" t="str">
        <f>GRAPHS!L859</f>
        <v xml:space="preserve"> </v>
      </c>
      <c r="D859" s="67" t="str">
        <f>GRAPHS!O859</f>
        <v xml:space="preserve"> </v>
      </c>
      <c r="E859" s="67" t="str">
        <f>GRAPHS!P859</f>
        <v xml:space="preserve"> </v>
      </c>
      <c r="F859" s="68" t="str">
        <f>GRAPHS!Q859</f>
        <v xml:space="preserve"> </v>
      </c>
      <c r="G859" s="68" t="str">
        <f>GRAPHS!R859</f>
        <v xml:space="preserve"> </v>
      </c>
      <c r="H859" s="67" t="str">
        <f>GRAPHS!S859</f>
        <v xml:space="preserve"> </v>
      </c>
      <c r="I859" s="67" t="str">
        <f>GRAPHS!T859</f>
        <v xml:space="preserve"> </v>
      </c>
      <c r="J859" s="67" t="str">
        <f>GRAPHS!U859</f>
        <v xml:space="preserve"> </v>
      </c>
      <c r="K859" s="69" t="str">
        <f>GRAPHS!V859</f>
        <v xml:space="preserve"> </v>
      </c>
    </row>
    <row r="860" spans="1:11">
      <c r="A860" s="70">
        <f>GRAPHS!I860</f>
        <v>85.699999999999406</v>
      </c>
      <c r="B860" s="67" t="str">
        <f>GRAPHS!J860</f>
        <v xml:space="preserve"> </v>
      </c>
      <c r="C860" s="67" t="str">
        <f>GRAPHS!L860</f>
        <v xml:space="preserve"> </v>
      </c>
      <c r="D860" s="67" t="str">
        <f>GRAPHS!O860</f>
        <v xml:space="preserve"> </v>
      </c>
      <c r="E860" s="67" t="str">
        <f>GRAPHS!P860</f>
        <v xml:space="preserve"> </v>
      </c>
      <c r="F860" s="68" t="str">
        <f>GRAPHS!Q860</f>
        <v xml:space="preserve"> </v>
      </c>
      <c r="G860" s="68" t="str">
        <f>GRAPHS!R860</f>
        <v xml:space="preserve"> </v>
      </c>
      <c r="H860" s="67" t="str">
        <f>GRAPHS!S860</f>
        <v xml:space="preserve"> </v>
      </c>
      <c r="I860" s="67" t="str">
        <f>GRAPHS!T860</f>
        <v xml:space="preserve"> </v>
      </c>
      <c r="J860" s="67" t="str">
        <f>GRAPHS!U860</f>
        <v xml:space="preserve"> </v>
      </c>
      <c r="K860" s="69" t="str">
        <f>GRAPHS!V860</f>
        <v xml:space="preserve"> </v>
      </c>
    </row>
    <row r="861" spans="1:11">
      <c r="A861" s="70">
        <f>GRAPHS!I861</f>
        <v>85.7999999999994</v>
      </c>
      <c r="B861" s="67" t="str">
        <f>GRAPHS!J861</f>
        <v xml:space="preserve"> </v>
      </c>
      <c r="C861" s="67" t="str">
        <f>GRAPHS!L861</f>
        <v xml:space="preserve"> </v>
      </c>
      <c r="D861" s="67" t="str">
        <f>GRAPHS!O861</f>
        <v xml:space="preserve"> </v>
      </c>
      <c r="E861" s="67" t="str">
        <f>GRAPHS!P861</f>
        <v xml:space="preserve"> </v>
      </c>
      <c r="F861" s="68" t="str">
        <f>GRAPHS!Q861</f>
        <v xml:space="preserve"> </v>
      </c>
      <c r="G861" s="68" t="str">
        <f>GRAPHS!R861</f>
        <v xml:space="preserve"> </v>
      </c>
      <c r="H861" s="67" t="str">
        <f>GRAPHS!S861</f>
        <v xml:space="preserve"> </v>
      </c>
      <c r="I861" s="67" t="str">
        <f>GRAPHS!T861</f>
        <v xml:space="preserve"> </v>
      </c>
      <c r="J861" s="67" t="str">
        <f>GRAPHS!U861</f>
        <v xml:space="preserve"> </v>
      </c>
      <c r="K861" s="69" t="str">
        <f>GRAPHS!V861</f>
        <v xml:space="preserve"> </v>
      </c>
    </row>
    <row r="862" spans="1:11">
      <c r="A862" s="70">
        <f>GRAPHS!I862</f>
        <v>85.899999999999395</v>
      </c>
      <c r="B862" s="67" t="str">
        <f>GRAPHS!J862</f>
        <v xml:space="preserve"> </v>
      </c>
      <c r="C862" s="67" t="str">
        <f>GRAPHS!L862</f>
        <v xml:space="preserve"> </v>
      </c>
      <c r="D862" s="67" t="str">
        <f>GRAPHS!O862</f>
        <v xml:space="preserve"> </v>
      </c>
      <c r="E862" s="67" t="str">
        <f>GRAPHS!P862</f>
        <v xml:space="preserve"> </v>
      </c>
      <c r="F862" s="68" t="str">
        <f>GRAPHS!Q862</f>
        <v xml:space="preserve"> </v>
      </c>
      <c r="G862" s="68" t="str">
        <f>GRAPHS!R862</f>
        <v xml:space="preserve"> </v>
      </c>
      <c r="H862" s="67" t="str">
        <f>GRAPHS!S862</f>
        <v xml:space="preserve"> </v>
      </c>
      <c r="I862" s="67" t="str">
        <f>GRAPHS!T862</f>
        <v xml:space="preserve"> </v>
      </c>
      <c r="J862" s="67" t="str">
        <f>GRAPHS!U862</f>
        <v xml:space="preserve"> </v>
      </c>
      <c r="K862" s="69" t="str">
        <f>GRAPHS!V862</f>
        <v xml:space="preserve"> </v>
      </c>
    </row>
    <row r="863" spans="1:11">
      <c r="A863" s="70">
        <f>GRAPHS!I863</f>
        <v>85.999999999999389</v>
      </c>
      <c r="B863" s="67" t="str">
        <f>GRAPHS!J863</f>
        <v xml:space="preserve"> </v>
      </c>
      <c r="C863" s="67" t="str">
        <f>GRAPHS!L863</f>
        <v xml:space="preserve"> </v>
      </c>
      <c r="D863" s="67" t="str">
        <f>GRAPHS!O863</f>
        <v xml:space="preserve"> </v>
      </c>
      <c r="E863" s="67" t="str">
        <f>GRAPHS!P863</f>
        <v xml:space="preserve"> </v>
      </c>
      <c r="F863" s="68" t="str">
        <f>GRAPHS!Q863</f>
        <v xml:space="preserve"> </v>
      </c>
      <c r="G863" s="68" t="str">
        <f>GRAPHS!R863</f>
        <v xml:space="preserve"> </v>
      </c>
      <c r="H863" s="67" t="str">
        <f>GRAPHS!S863</f>
        <v xml:space="preserve"> </v>
      </c>
      <c r="I863" s="67" t="str">
        <f>GRAPHS!T863</f>
        <v xml:space="preserve"> </v>
      </c>
      <c r="J863" s="67" t="str">
        <f>GRAPHS!U863</f>
        <v xml:space="preserve"> </v>
      </c>
      <c r="K863" s="69" t="str">
        <f>GRAPHS!V863</f>
        <v xml:space="preserve"> </v>
      </c>
    </row>
    <row r="864" spans="1:11">
      <c r="A864" s="70">
        <f>GRAPHS!I864</f>
        <v>86.099999999999383</v>
      </c>
      <c r="B864" s="67" t="str">
        <f>GRAPHS!J864</f>
        <v xml:space="preserve"> </v>
      </c>
      <c r="C864" s="67" t="str">
        <f>GRAPHS!L864</f>
        <v xml:space="preserve"> </v>
      </c>
      <c r="D864" s="67" t="str">
        <f>GRAPHS!O864</f>
        <v xml:space="preserve"> </v>
      </c>
      <c r="E864" s="67" t="str">
        <f>GRAPHS!P864</f>
        <v xml:space="preserve"> </v>
      </c>
      <c r="F864" s="68" t="str">
        <f>GRAPHS!Q864</f>
        <v xml:space="preserve"> </v>
      </c>
      <c r="G864" s="68" t="str">
        <f>GRAPHS!R864</f>
        <v xml:space="preserve"> </v>
      </c>
      <c r="H864" s="67" t="str">
        <f>GRAPHS!S864</f>
        <v xml:space="preserve"> </v>
      </c>
      <c r="I864" s="67" t="str">
        <f>GRAPHS!T864</f>
        <v xml:space="preserve"> </v>
      </c>
      <c r="J864" s="67" t="str">
        <f>GRAPHS!U864</f>
        <v xml:space="preserve"> </v>
      </c>
      <c r="K864" s="69" t="str">
        <f>GRAPHS!V864</f>
        <v xml:space="preserve"> </v>
      </c>
    </row>
    <row r="865" spans="1:11">
      <c r="A865" s="70">
        <f>GRAPHS!I865</f>
        <v>86.199999999999378</v>
      </c>
      <c r="B865" s="67" t="str">
        <f>GRAPHS!J865</f>
        <v xml:space="preserve"> </v>
      </c>
      <c r="C865" s="67" t="str">
        <f>GRAPHS!L865</f>
        <v xml:space="preserve"> </v>
      </c>
      <c r="D865" s="67" t="str">
        <f>GRAPHS!O865</f>
        <v xml:space="preserve"> </v>
      </c>
      <c r="E865" s="67" t="str">
        <f>GRAPHS!P865</f>
        <v xml:space="preserve"> </v>
      </c>
      <c r="F865" s="68" t="str">
        <f>GRAPHS!Q865</f>
        <v xml:space="preserve"> </v>
      </c>
      <c r="G865" s="68" t="str">
        <f>GRAPHS!R865</f>
        <v xml:space="preserve"> </v>
      </c>
      <c r="H865" s="67" t="str">
        <f>GRAPHS!S865</f>
        <v xml:space="preserve"> </v>
      </c>
      <c r="I865" s="67" t="str">
        <f>GRAPHS!T865</f>
        <v xml:space="preserve"> </v>
      </c>
      <c r="J865" s="67" t="str">
        <f>GRAPHS!U865</f>
        <v xml:space="preserve"> </v>
      </c>
      <c r="K865" s="69" t="str">
        <f>GRAPHS!V865</f>
        <v xml:space="preserve"> </v>
      </c>
    </row>
    <row r="866" spans="1:11">
      <c r="A866" s="70">
        <f>GRAPHS!I866</f>
        <v>86.299999999999372</v>
      </c>
      <c r="B866" s="67" t="str">
        <f>GRAPHS!J866</f>
        <v xml:space="preserve"> </v>
      </c>
      <c r="C866" s="67" t="str">
        <f>GRAPHS!L866</f>
        <v xml:space="preserve"> </v>
      </c>
      <c r="D866" s="67" t="str">
        <f>GRAPHS!O866</f>
        <v xml:space="preserve"> </v>
      </c>
      <c r="E866" s="67" t="str">
        <f>GRAPHS!P866</f>
        <v xml:space="preserve"> </v>
      </c>
      <c r="F866" s="68" t="str">
        <f>GRAPHS!Q866</f>
        <v xml:space="preserve"> </v>
      </c>
      <c r="G866" s="68" t="str">
        <f>GRAPHS!R866</f>
        <v xml:space="preserve"> </v>
      </c>
      <c r="H866" s="67" t="str">
        <f>GRAPHS!S866</f>
        <v xml:space="preserve"> </v>
      </c>
      <c r="I866" s="67" t="str">
        <f>GRAPHS!T866</f>
        <v xml:space="preserve"> </v>
      </c>
      <c r="J866" s="67" t="str">
        <f>GRAPHS!U866</f>
        <v xml:space="preserve"> </v>
      </c>
      <c r="K866" s="69" t="str">
        <f>GRAPHS!V866</f>
        <v xml:space="preserve"> </v>
      </c>
    </row>
    <row r="867" spans="1:11">
      <c r="A867" s="70">
        <f>GRAPHS!I867</f>
        <v>86.399999999999366</v>
      </c>
      <c r="B867" s="67" t="str">
        <f>GRAPHS!J867</f>
        <v xml:space="preserve"> </v>
      </c>
      <c r="C867" s="67" t="str">
        <f>GRAPHS!L867</f>
        <v xml:space="preserve"> </v>
      </c>
      <c r="D867" s="67" t="str">
        <f>GRAPHS!O867</f>
        <v xml:space="preserve"> </v>
      </c>
      <c r="E867" s="67" t="str">
        <f>GRAPHS!P867</f>
        <v xml:space="preserve"> </v>
      </c>
      <c r="F867" s="68" t="str">
        <f>GRAPHS!Q867</f>
        <v xml:space="preserve"> </v>
      </c>
      <c r="G867" s="68" t="str">
        <f>GRAPHS!R867</f>
        <v xml:space="preserve"> </v>
      </c>
      <c r="H867" s="67" t="str">
        <f>GRAPHS!S867</f>
        <v xml:space="preserve"> </v>
      </c>
      <c r="I867" s="67" t="str">
        <f>GRAPHS!T867</f>
        <v xml:space="preserve"> </v>
      </c>
      <c r="J867" s="67" t="str">
        <f>GRAPHS!U867</f>
        <v xml:space="preserve"> </v>
      </c>
      <c r="K867" s="69" t="str">
        <f>GRAPHS!V867</f>
        <v xml:space="preserve"> </v>
      </c>
    </row>
    <row r="868" spans="1:11">
      <c r="A868" s="70">
        <f>GRAPHS!I868</f>
        <v>86.499999999999361</v>
      </c>
      <c r="B868" s="67" t="str">
        <f>GRAPHS!J868</f>
        <v xml:space="preserve"> </v>
      </c>
      <c r="C868" s="67" t="str">
        <f>GRAPHS!L868</f>
        <v xml:space="preserve"> </v>
      </c>
      <c r="D868" s="67" t="str">
        <f>GRAPHS!O868</f>
        <v xml:space="preserve"> </v>
      </c>
      <c r="E868" s="67" t="str">
        <f>GRAPHS!P868</f>
        <v xml:space="preserve"> </v>
      </c>
      <c r="F868" s="68" t="str">
        <f>GRAPHS!Q868</f>
        <v xml:space="preserve"> </v>
      </c>
      <c r="G868" s="68" t="str">
        <f>GRAPHS!R868</f>
        <v xml:space="preserve"> </v>
      </c>
      <c r="H868" s="67" t="str">
        <f>GRAPHS!S868</f>
        <v xml:space="preserve"> </v>
      </c>
      <c r="I868" s="67" t="str">
        <f>GRAPHS!T868</f>
        <v xml:space="preserve"> </v>
      </c>
      <c r="J868" s="67" t="str">
        <f>GRAPHS!U868</f>
        <v xml:space="preserve"> </v>
      </c>
      <c r="K868" s="69" t="str">
        <f>GRAPHS!V868</f>
        <v xml:space="preserve"> </v>
      </c>
    </row>
    <row r="869" spans="1:11">
      <c r="A869" s="70">
        <f>GRAPHS!I869</f>
        <v>86.599999999999355</v>
      </c>
      <c r="B869" s="67" t="str">
        <f>GRAPHS!J869</f>
        <v xml:space="preserve"> </v>
      </c>
      <c r="C869" s="67" t="str">
        <f>GRAPHS!L869</f>
        <v xml:space="preserve"> </v>
      </c>
      <c r="D869" s="67" t="str">
        <f>GRAPHS!O869</f>
        <v xml:space="preserve"> </v>
      </c>
      <c r="E869" s="67" t="str">
        <f>GRAPHS!P869</f>
        <v xml:space="preserve"> </v>
      </c>
      <c r="F869" s="68" t="str">
        <f>GRAPHS!Q869</f>
        <v xml:space="preserve"> </v>
      </c>
      <c r="G869" s="68" t="str">
        <f>GRAPHS!R869</f>
        <v xml:space="preserve"> </v>
      </c>
      <c r="H869" s="67" t="str">
        <f>GRAPHS!S869</f>
        <v xml:space="preserve"> </v>
      </c>
      <c r="I869" s="67" t="str">
        <f>GRAPHS!T869</f>
        <v xml:space="preserve"> </v>
      </c>
      <c r="J869" s="67" t="str">
        <f>GRAPHS!U869</f>
        <v xml:space="preserve"> </v>
      </c>
      <c r="K869" s="69" t="str">
        <f>GRAPHS!V869</f>
        <v xml:space="preserve"> </v>
      </c>
    </row>
    <row r="870" spans="1:11">
      <c r="A870" s="70">
        <f>GRAPHS!I870</f>
        <v>86.699999999999349</v>
      </c>
      <c r="B870" s="67" t="str">
        <f>GRAPHS!J870</f>
        <v xml:space="preserve"> </v>
      </c>
      <c r="C870" s="67" t="str">
        <f>GRAPHS!L870</f>
        <v xml:space="preserve"> </v>
      </c>
      <c r="D870" s="67" t="str">
        <f>GRAPHS!O870</f>
        <v xml:space="preserve"> </v>
      </c>
      <c r="E870" s="67" t="str">
        <f>GRAPHS!P870</f>
        <v xml:space="preserve"> </v>
      </c>
      <c r="F870" s="68" t="str">
        <f>GRAPHS!Q870</f>
        <v xml:space="preserve"> </v>
      </c>
      <c r="G870" s="68" t="str">
        <f>GRAPHS!R870</f>
        <v xml:space="preserve"> </v>
      </c>
      <c r="H870" s="67" t="str">
        <f>GRAPHS!S870</f>
        <v xml:space="preserve"> </v>
      </c>
      <c r="I870" s="67" t="str">
        <f>GRAPHS!T870</f>
        <v xml:space="preserve"> </v>
      </c>
      <c r="J870" s="67" t="str">
        <f>GRAPHS!U870</f>
        <v xml:space="preserve"> </v>
      </c>
      <c r="K870" s="69" t="str">
        <f>GRAPHS!V870</f>
        <v xml:space="preserve"> </v>
      </c>
    </row>
    <row r="871" spans="1:11">
      <c r="A871" s="70">
        <f>GRAPHS!I871</f>
        <v>86.799999999999343</v>
      </c>
      <c r="B871" s="67" t="str">
        <f>GRAPHS!J871</f>
        <v xml:space="preserve"> </v>
      </c>
      <c r="C871" s="67" t="str">
        <f>GRAPHS!L871</f>
        <v xml:space="preserve"> </v>
      </c>
      <c r="D871" s="67" t="str">
        <f>GRAPHS!O871</f>
        <v xml:space="preserve"> </v>
      </c>
      <c r="E871" s="67" t="str">
        <f>GRAPHS!P871</f>
        <v xml:space="preserve"> </v>
      </c>
      <c r="F871" s="68" t="str">
        <f>GRAPHS!Q871</f>
        <v xml:space="preserve"> </v>
      </c>
      <c r="G871" s="68" t="str">
        <f>GRAPHS!R871</f>
        <v xml:space="preserve"> </v>
      </c>
      <c r="H871" s="67" t="str">
        <f>GRAPHS!S871</f>
        <v xml:space="preserve"> </v>
      </c>
      <c r="I871" s="67" t="str">
        <f>GRAPHS!T871</f>
        <v xml:space="preserve"> </v>
      </c>
      <c r="J871" s="67" t="str">
        <f>GRAPHS!U871</f>
        <v xml:space="preserve"> </v>
      </c>
      <c r="K871" s="69" t="str">
        <f>GRAPHS!V871</f>
        <v xml:space="preserve"> </v>
      </c>
    </row>
    <row r="872" spans="1:11">
      <c r="A872" s="70">
        <f>GRAPHS!I872</f>
        <v>86.899999999999338</v>
      </c>
      <c r="B872" s="67" t="str">
        <f>GRAPHS!J872</f>
        <v xml:space="preserve"> </v>
      </c>
      <c r="C872" s="67" t="str">
        <f>GRAPHS!L872</f>
        <v xml:space="preserve"> </v>
      </c>
      <c r="D872" s="67" t="str">
        <f>GRAPHS!O872</f>
        <v xml:space="preserve"> </v>
      </c>
      <c r="E872" s="67" t="str">
        <f>GRAPHS!P872</f>
        <v xml:space="preserve"> </v>
      </c>
      <c r="F872" s="68" t="str">
        <f>GRAPHS!Q872</f>
        <v xml:space="preserve"> </v>
      </c>
      <c r="G872" s="68" t="str">
        <f>GRAPHS!R872</f>
        <v xml:space="preserve"> </v>
      </c>
      <c r="H872" s="67" t="str">
        <f>GRAPHS!S872</f>
        <v xml:space="preserve"> </v>
      </c>
      <c r="I872" s="67" t="str">
        <f>GRAPHS!T872</f>
        <v xml:space="preserve"> </v>
      </c>
      <c r="J872" s="67" t="str">
        <f>GRAPHS!U872</f>
        <v xml:space="preserve"> </v>
      </c>
      <c r="K872" s="69" t="str">
        <f>GRAPHS!V872</f>
        <v xml:space="preserve"> </v>
      </c>
    </row>
    <row r="873" spans="1:11">
      <c r="A873" s="70">
        <f>GRAPHS!I873</f>
        <v>86.999999999999332</v>
      </c>
      <c r="B873" s="67" t="str">
        <f>GRAPHS!J873</f>
        <v xml:space="preserve"> </v>
      </c>
      <c r="C873" s="67" t="str">
        <f>GRAPHS!L873</f>
        <v xml:space="preserve"> </v>
      </c>
      <c r="D873" s="67" t="str">
        <f>GRAPHS!O873</f>
        <v xml:space="preserve"> </v>
      </c>
      <c r="E873" s="67" t="str">
        <f>GRAPHS!P873</f>
        <v xml:space="preserve"> </v>
      </c>
      <c r="F873" s="68" t="str">
        <f>GRAPHS!Q873</f>
        <v xml:space="preserve"> </v>
      </c>
      <c r="G873" s="68" t="str">
        <f>GRAPHS!R873</f>
        <v xml:space="preserve"> </v>
      </c>
      <c r="H873" s="67" t="str">
        <f>GRAPHS!S873</f>
        <v xml:space="preserve"> </v>
      </c>
      <c r="I873" s="67" t="str">
        <f>GRAPHS!T873</f>
        <v xml:space="preserve"> </v>
      </c>
      <c r="J873" s="67" t="str">
        <f>GRAPHS!U873</f>
        <v xml:space="preserve"> </v>
      </c>
      <c r="K873" s="69" t="str">
        <f>GRAPHS!V873</f>
        <v xml:space="preserve"> </v>
      </c>
    </row>
    <row r="874" spans="1:11">
      <c r="A874" s="70">
        <f>GRAPHS!I874</f>
        <v>87.099999999999326</v>
      </c>
      <c r="B874" s="67" t="str">
        <f>GRAPHS!J874</f>
        <v xml:space="preserve"> </v>
      </c>
      <c r="C874" s="67" t="str">
        <f>GRAPHS!L874</f>
        <v xml:space="preserve"> </v>
      </c>
      <c r="D874" s="67" t="str">
        <f>GRAPHS!O874</f>
        <v xml:space="preserve"> </v>
      </c>
      <c r="E874" s="67" t="str">
        <f>GRAPHS!P874</f>
        <v xml:space="preserve"> </v>
      </c>
      <c r="F874" s="68" t="str">
        <f>GRAPHS!Q874</f>
        <v xml:space="preserve"> </v>
      </c>
      <c r="G874" s="68" t="str">
        <f>GRAPHS!R874</f>
        <v xml:space="preserve"> </v>
      </c>
      <c r="H874" s="67" t="str">
        <f>GRAPHS!S874</f>
        <v xml:space="preserve"> </v>
      </c>
      <c r="I874" s="67" t="str">
        <f>GRAPHS!T874</f>
        <v xml:space="preserve"> </v>
      </c>
      <c r="J874" s="67" t="str">
        <f>GRAPHS!U874</f>
        <v xml:space="preserve"> </v>
      </c>
      <c r="K874" s="69" t="str">
        <f>GRAPHS!V874</f>
        <v xml:space="preserve"> </v>
      </c>
    </row>
    <row r="875" spans="1:11">
      <c r="A875" s="70">
        <f>GRAPHS!I875</f>
        <v>87.199999999999321</v>
      </c>
      <c r="B875" s="67" t="str">
        <f>GRAPHS!J875</f>
        <v xml:space="preserve"> </v>
      </c>
      <c r="C875" s="67" t="str">
        <f>GRAPHS!L875</f>
        <v xml:space="preserve"> </v>
      </c>
      <c r="D875" s="67" t="str">
        <f>GRAPHS!O875</f>
        <v xml:space="preserve"> </v>
      </c>
      <c r="E875" s="67" t="str">
        <f>GRAPHS!P875</f>
        <v xml:space="preserve"> </v>
      </c>
      <c r="F875" s="68" t="str">
        <f>GRAPHS!Q875</f>
        <v xml:space="preserve"> </v>
      </c>
      <c r="G875" s="68" t="str">
        <f>GRAPHS!R875</f>
        <v xml:space="preserve"> </v>
      </c>
      <c r="H875" s="67" t="str">
        <f>GRAPHS!S875</f>
        <v xml:space="preserve"> </v>
      </c>
      <c r="I875" s="67" t="str">
        <f>GRAPHS!T875</f>
        <v xml:space="preserve"> </v>
      </c>
      <c r="J875" s="67" t="str">
        <f>GRAPHS!U875</f>
        <v xml:space="preserve"> </v>
      </c>
      <c r="K875" s="69" t="str">
        <f>GRAPHS!V875</f>
        <v xml:space="preserve"> </v>
      </c>
    </row>
    <row r="876" spans="1:11">
      <c r="A876" s="70">
        <f>GRAPHS!I876</f>
        <v>87.299999999999315</v>
      </c>
      <c r="B876" s="67" t="str">
        <f>GRAPHS!J876</f>
        <v xml:space="preserve"> </v>
      </c>
      <c r="C876" s="67" t="str">
        <f>GRAPHS!L876</f>
        <v xml:space="preserve"> </v>
      </c>
      <c r="D876" s="67" t="str">
        <f>GRAPHS!O876</f>
        <v xml:space="preserve"> </v>
      </c>
      <c r="E876" s="67" t="str">
        <f>GRAPHS!P876</f>
        <v xml:space="preserve"> </v>
      </c>
      <c r="F876" s="68" t="str">
        <f>GRAPHS!Q876</f>
        <v xml:space="preserve"> </v>
      </c>
      <c r="G876" s="68" t="str">
        <f>GRAPHS!R876</f>
        <v xml:space="preserve"> </v>
      </c>
      <c r="H876" s="67" t="str">
        <f>GRAPHS!S876</f>
        <v xml:space="preserve"> </v>
      </c>
      <c r="I876" s="67" t="str">
        <f>GRAPHS!T876</f>
        <v xml:space="preserve"> </v>
      </c>
      <c r="J876" s="67" t="str">
        <f>GRAPHS!U876</f>
        <v xml:space="preserve"> </v>
      </c>
      <c r="K876" s="69" t="str">
        <f>GRAPHS!V876</f>
        <v xml:space="preserve"> </v>
      </c>
    </row>
    <row r="877" spans="1:11">
      <c r="A877" s="70">
        <f>GRAPHS!I877</f>
        <v>87.399999999999309</v>
      </c>
      <c r="B877" s="67" t="str">
        <f>GRAPHS!J877</f>
        <v xml:space="preserve"> </v>
      </c>
      <c r="C877" s="67" t="str">
        <f>GRAPHS!L877</f>
        <v xml:space="preserve"> </v>
      </c>
      <c r="D877" s="67" t="str">
        <f>GRAPHS!O877</f>
        <v xml:space="preserve"> </v>
      </c>
      <c r="E877" s="67" t="str">
        <f>GRAPHS!P877</f>
        <v xml:space="preserve"> </v>
      </c>
      <c r="F877" s="68" t="str">
        <f>GRAPHS!Q877</f>
        <v xml:space="preserve"> </v>
      </c>
      <c r="G877" s="68" t="str">
        <f>GRAPHS!R877</f>
        <v xml:space="preserve"> </v>
      </c>
      <c r="H877" s="67" t="str">
        <f>GRAPHS!S877</f>
        <v xml:space="preserve"> </v>
      </c>
      <c r="I877" s="67" t="str">
        <f>GRAPHS!T877</f>
        <v xml:space="preserve"> </v>
      </c>
      <c r="J877" s="67" t="str">
        <f>GRAPHS!U877</f>
        <v xml:space="preserve"> </v>
      </c>
      <c r="K877" s="69" t="str">
        <f>GRAPHS!V877</f>
        <v xml:space="preserve"> </v>
      </c>
    </row>
    <row r="878" spans="1:11">
      <c r="A878" s="70">
        <f>GRAPHS!I878</f>
        <v>87.499999999999304</v>
      </c>
      <c r="B878" s="67" t="str">
        <f>GRAPHS!J878</f>
        <v xml:space="preserve"> </v>
      </c>
      <c r="C878" s="67" t="str">
        <f>GRAPHS!L878</f>
        <v xml:space="preserve"> </v>
      </c>
      <c r="D878" s="67" t="str">
        <f>GRAPHS!O878</f>
        <v xml:space="preserve"> </v>
      </c>
      <c r="E878" s="67" t="str">
        <f>GRAPHS!P878</f>
        <v xml:space="preserve"> </v>
      </c>
      <c r="F878" s="68" t="str">
        <f>GRAPHS!Q878</f>
        <v xml:space="preserve"> </v>
      </c>
      <c r="G878" s="68" t="str">
        <f>GRAPHS!R878</f>
        <v xml:space="preserve"> </v>
      </c>
      <c r="H878" s="67" t="str">
        <f>GRAPHS!S878</f>
        <v xml:space="preserve"> </v>
      </c>
      <c r="I878" s="67" t="str">
        <f>GRAPHS!T878</f>
        <v xml:space="preserve"> </v>
      </c>
      <c r="J878" s="67" t="str">
        <f>GRAPHS!U878</f>
        <v xml:space="preserve"> </v>
      </c>
      <c r="K878" s="69" t="str">
        <f>GRAPHS!V878</f>
        <v xml:space="preserve"> </v>
      </c>
    </row>
    <row r="879" spans="1:11">
      <c r="A879" s="70">
        <f>GRAPHS!I879</f>
        <v>87.599999999999298</v>
      </c>
      <c r="B879" s="67" t="str">
        <f>GRAPHS!J879</f>
        <v xml:space="preserve"> </v>
      </c>
      <c r="C879" s="67" t="str">
        <f>GRAPHS!L879</f>
        <v xml:space="preserve"> </v>
      </c>
      <c r="D879" s="67" t="str">
        <f>GRAPHS!O879</f>
        <v xml:space="preserve"> </v>
      </c>
      <c r="E879" s="67" t="str">
        <f>GRAPHS!P879</f>
        <v xml:space="preserve"> </v>
      </c>
      <c r="F879" s="68" t="str">
        <f>GRAPHS!Q879</f>
        <v xml:space="preserve"> </v>
      </c>
      <c r="G879" s="68" t="str">
        <f>GRAPHS!R879</f>
        <v xml:space="preserve"> </v>
      </c>
      <c r="H879" s="67" t="str">
        <f>GRAPHS!S879</f>
        <v xml:space="preserve"> </v>
      </c>
      <c r="I879" s="67" t="str">
        <f>GRAPHS!T879</f>
        <v xml:space="preserve"> </v>
      </c>
      <c r="J879" s="67" t="str">
        <f>GRAPHS!U879</f>
        <v xml:space="preserve"> </v>
      </c>
      <c r="K879" s="69" t="str">
        <f>GRAPHS!V879</f>
        <v xml:space="preserve"> </v>
      </c>
    </row>
    <row r="880" spans="1:11">
      <c r="A880" s="70">
        <f>GRAPHS!I880</f>
        <v>87.699999999999292</v>
      </c>
      <c r="B880" s="67" t="str">
        <f>GRAPHS!J880</f>
        <v xml:space="preserve"> </v>
      </c>
      <c r="C880" s="67" t="str">
        <f>GRAPHS!L880</f>
        <v xml:space="preserve"> </v>
      </c>
      <c r="D880" s="67" t="str">
        <f>GRAPHS!O880</f>
        <v xml:space="preserve"> </v>
      </c>
      <c r="E880" s="67" t="str">
        <f>GRAPHS!P880</f>
        <v xml:space="preserve"> </v>
      </c>
      <c r="F880" s="68" t="str">
        <f>GRAPHS!Q880</f>
        <v xml:space="preserve"> </v>
      </c>
      <c r="G880" s="68" t="str">
        <f>GRAPHS!R880</f>
        <v xml:space="preserve"> </v>
      </c>
      <c r="H880" s="67" t="str">
        <f>GRAPHS!S880</f>
        <v xml:space="preserve"> </v>
      </c>
      <c r="I880" s="67" t="str">
        <f>GRAPHS!T880</f>
        <v xml:space="preserve"> </v>
      </c>
      <c r="J880" s="67" t="str">
        <f>GRAPHS!U880</f>
        <v xml:space="preserve"> </v>
      </c>
      <c r="K880" s="69" t="str">
        <f>GRAPHS!V880</f>
        <v xml:space="preserve"> </v>
      </c>
    </row>
    <row r="881" spans="1:11">
      <c r="A881" s="70">
        <f>GRAPHS!I881</f>
        <v>87.799999999999287</v>
      </c>
      <c r="B881" s="67" t="str">
        <f>GRAPHS!J881</f>
        <v xml:space="preserve"> </v>
      </c>
      <c r="C881" s="67" t="str">
        <f>GRAPHS!L881</f>
        <v xml:space="preserve"> </v>
      </c>
      <c r="D881" s="67" t="str">
        <f>GRAPHS!O881</f>
        <v xml:space="preserve"> </v>
      </c>
      <c r="E881" s="67" t="str">
        <f>GRAPHS!P881</f>
        <v xml:space="preserve"> </v>
      </c>
      <c r="F881" s="68" t="str">
        <f>GRAPHS!Q881</f>
        <v xml:space="preserve"> </v>
      </c>
      <c r="G881" s="68" t="str">
        <f>GRAPHS!R881</f>
        <v xml:space="preserve"> </v>
      </c>
      <c r="H881" s="67" t="str">
        <f>GRAPHS!S881</f>
        <v xml:space="preserve"> </v>
      </c>
      <c r="I881" s="67" t="str">
        <f>GRAPHS!T881</f>
        <v xml:space="preserve"> </v>
      </c>
      <c r="J881" s="67" t="str">
        <f>GRAPHS!U881</f>
        <v xml:space="preserve"> </v>
      </c>
      <c r="K881" s="69" t="str">
        <f>GRAPHS!V881</f>
        <v xml:space="preserve"> </v>
      </c>
    </row>
    <row r="882" spans="1:11">
      <c r="A882" s="70">
        <f>GRAPHS!I882</f>
        <v>87.899999999999281</v>
      </c>
      <c r="B882" s="67" t="str">
        <f>GRAPHS!J882</f>
        <v xml:space="preserve"> </v>
      </c>
      <c r="C882" s="67" t="str">
        <f>GRAPHS!L882</f>
        <v xml:space="preserve"> </v>
      </c>
      <c r="D882" s="67" t="str">
        <f>GRAPHS!O882</f>
        <v xml:space="preserve"> </v>
      </c>
      <c r="E882" s="67" t="str">
        <f>GRAPHS!P882</f>
        <v xml:space="preserve"> </v>
      </c>
      <c r="F882" s="68" t="str">
        <f>GRAPHS!Q882</f>
        <v xml:space="preserve"> </v>
      </c>
      <c r="G882" s="68" t="str">
        <f>GRAPHS!R882</f>
        <v xml:space="preserve"> </v>
      </c>
      <c r="H882" s="67" t="str">
        <f>GRAPHS!S882</f>
        <v xml:space="preserve"> </v>
      </c>
      <c r="I882" s="67" t="str">
        <f>GRAPHS!T882</f>
        <v xml:space="preserve"> </v>
      </c>
      <c r="J882" s="67" t="str">
        <f>GRAPHS!U882</f>
        <v xml:space="preserve"> </v>
      </c>
      <c r="K882" s="69" t="str">
        <f>GRAPHS!V882</f>
        <v xml:space="preserve"> </v>
      </c>
    </row>
    <row r="883" spans="1:11">
      <c r="A883" s="70">
        <f>GRAPHS!I883</f>
        <v>87.999999999999275</v>
      </c>
      <c r="B883" s="67" t="str">
        <f>GRAPHS!J883</f>
        <v xml:space="preserve"> </v>
      </c>
      <c r="C883" s="67" t="str">
        <f>GRAPHS!L883</f>
        <v xml:space="preserve"> </v>
      </c>
      <c r="D883" s="67" t="str">
        <f>GRAPHS!O883</f>
        <v xml:space="preserve"> </v>
      </c>
      <c r="E883" s="67" t="str">
        <f>GRAPHS!P883</f>
        <v xml:space="preserve"> </v>
      </c>
      <c r="F883" s="68" t="str">
        <f>GRAPHS!Q883</f>
        <v xml:space="preserve"> </v>
      </c>
      <c r="G883" s="68" t="str">
        <f>GRAPHS!R883</f>
        <v xml:space="preserve"> </v>
      </c>
      <c r="H883" s="67" t="str">
        <f>GRAPHS!S883</f>
        <v xml:space="preserve"> </v>
      </c>
      <c r="I883" s="67" t="str">
        <f>GRAPHS!T883</f>
        <v xml:space="preserve"> </v>
      </c>
      <c r="J883" s="67" t="str">
        <f>GRAPHS!U883</f>
        <v xml:space="preserve"> </v>
      </c>
      <c r="K883" s="69" t="str">
        <f>GRAPHS!V883</f>
        <v xml:space="preserve"> </v>
      </c>
    </row>
    <row r="884" spans="1:11">
      <c r="A884" s="70">
        <f>GRAPHS!I884</f>
        <v>88.09999999999927</v>
      </c>
      <c r="B884" s="67" t="str">
        <f>GRAPHS!J884</f>
        <v xml:space="preserve"> </v>
      </c>
      <c r="C884" s="67" t="str">
        <f>GRAPHS!L884</f>
        <v xml:space="preserve"> </v>
      </c>
      <c r="D884" s="67" t="str">
        <f>GRAPHS!O884</f>
        <v xml:space="preserve"> </v>
      </c>
      <c r="E884" s="67" t="str">
        <f>GRAPHS!P884</f>
        <v xml:space="preserve"> </v>
      </c>
      <c r="F884" s="68" t="str">
        <f>GRAPHS!Q884</f>
        <v xml:space="preserve"> </v>
      </c>
      <c r="G884" s="68" t="str">
        <f>GRAPHS!R884</f>
        <v xml:space="preserve"> </v>
      </c>
      <c r="H884" s="67" t="str">
        <f>GRAPHS!S884</f>
        <v xml:space="preserve"> </v>
      </c>
      <c r="I884" s="67" t="str">
        <f>GRAPHS!T884</f>
        <v xml:space="preserve"> </v>
      </c>
      <c r="J884" s="67" t="str">
        <f>GRAPHS!U884</f>
        <v xml:space="preserve"> </v>
      </c>
      <c r="K884" s="69" t="str">
        <f>GRAPHS!V884</f>
        <v xml:space="preserve"> </v>
      </c>
    </row>
    <row r="885" spans="1:11">
      <c r="A885" s="70">
        <f>GRAPHS!I885</f>
        <v>88.199999999999264</v>
      </c>
      <c r="B885" s="67" t="str">
        <f>GRAPHS!J885</f>
        <v xml:space="preserve"> </v>
      </c>
      <c r="C885" s="67" t="str">
        <f>GRAPHS!L885</f>
        <v xml:space="preserve"> </v>
      </c>
      <c r="D885" s="67" t="str">
        <f>GRAPHS!O885</f>
        <v xml:space="preserve"> </v>
      </c>
      <c r="E885" s="67" t="str">
        <f>GRAPHS!P885</f>
        <v xml:space="preserve"> </v>
      </c>
      <c r="F885" s="68" t="str">
        <f>GRAPHS!Q885</f>
        <v xml:space="preserve"> </v>
      </c>
      <c r="G885" s="68" t="str">
        <f>GRAPHS!R885</f>
        <v xml:space="preserve"> </v>
      </c>
      <c r="H885" s="67" t="str">
        <f>GRAPHS!S885</f>
        <v xml:space="preserve"> </v>
      </c>
      <c r="I885" s="67" t="str">
        <f>GRAPHS!T885</f>
        <v xml:space="preserve"> </v>
      </c>
      <c r="J885" s="67" t="str">
        <f>GRAPHS!U885</f>
        <v xml:space="preserve"> </v>
      </c>
      <c r="K885" s="69" t="str">
        <f>GRAPHS!V885</f>
        <v xml:space="preserve"> </v>
      </c>
    </row>
    <row r="886" spans="1:11">
      <c r="A886" s="70">
        <f>GRAPHS!I886</f>
        <v>88.299999999999258</v>
      </c>
      <c r="B886" s="67" t="str">
        <f>GRAPHS!J886</f>
        <v xml:space="preserve"> </v>
      </c>
      <c r="C886" s="67" t="str">
        <f>GRAPHS!L886</f>
        <v xml:space="preserve"> </v>
      </c>
      <c r="D886" s="67" t="str">
        <f>GRAPHS!O886</f>
        <v xml:space="preserve"> </v>
      </c>
      <c r="E886" s="67" t="str">
        <f>GRAPHS!P886</f>
        <v xml:space="preserve"> </v>
      </c>
      <c r="F886" s="68" t="str">
        <f>GRAPHS!Q886</f>
        <v xml:space="preserve"> </v>
      </c>
      <c r="G886" s="68" t="str">
        <f>GRAPHS!R886</f>
        <v xml:space="preserve"> </v>
      </c>
      <c r="H886" s="67" t="str">
        <f>GRAPHS!S886</f>
        <v xml:space="preserve"> </v>
      </c>
      <c r="I886" s="67" t="str">
        <f>GRAPHS!T886</f>
        <v xml:space="preserve"> </v>
      </c>
      <c r="J886" s="67" t="str">
        <f>GRAPHS!U886</f>
        <v xml:space="preserve"> </v>
      </c>
      <c r="K886" s="69" t="str">
        <f>GRAPHS!V886</f>
        <v xml:space="preserve"> </v>
      </c>
    </row>
    <row r="887" spans="1:11">
      <c r="A887" s="70">
        <f>GRAPHS!I887</f>
        <v>88.399999999999253</v>
      </c>
      <c r="B887" s="67" t="str">
        <f>GRAPHS!J887</f>
        <v xml:space="preserve"> </v>
      </c>
      <c r="C887" s="67" t="str">
        <f>GRAPHS!L887</f>
        <v xml:space="preserve"> </v>
      </c>
      <c r="D887" s="67" t="str">
        <f>GRAPHS!O887</f>
        <v xml:space="preserve"> </v>
      </c>
      <c r="E887" s="67" t="str">
        <f>GRAPHS!P887</f>
        <v xml:space="preserve"> </v>
      </c>
      <c r="F887" s="68" t="str">
        <f>GRAPHS!Q887</f>
        <v xml:space="preserve"> </v>
      </c>
      <c r="G887" s="68" t="str">
        <f>GRAPHS!R887</f>
        <v xml:space="preserve"> </v>
      </c>
      <c r="H887" s="67" t="str">
        <f>GRAPHS!S887</f>
        <v xml:space="preserve"> </v>
      </c>
      <c r="I887" s="67" t="str">
        <f>GRAPHS!T887</f>
        <v xml:space="preserve"> </v>
      </c>
      <c r="J887" s="67" t="str">
        <f>GRAPHS!U887</f>
        <v xml:space="preserve"> </v>
      </c>
      <c r="K887" s="69" t="str">
        <f>GRAPHS!V887</f>
        <v xml:space="preserve"> </v>
      </c>
    </row>
    <row r="888" spans="1:11">
      <c r="A888" s="70">
        <f>GRAPHS!I888</f>
        <v>88.499999999999247</v>
      </c>
      <c r="B888" s="67" t="str">
        <f>GRAPHS!J888</f>
        <v xml:space="preserve"> </v>
      </c>
      <c r="C888" s="67" t="str">
        <f>GRAPHS!L888</f>
        <v xml:space="preserve"> </v>
      </c>
      <c r="D888" s="67" t="str">
        <f>GRAPHS!O888</f>
        <v xml:space="preserve"> </v>
      </c>
      <c r="E888" s="67" t="str">
        <f>GRAPHS!P888</f>
        <v xml:space="preserve"> </v>
      </c>
      <c r="F888" s="68" t="str">
        <f>GRAPHS!Q888</f>
        <v xml:space="preserve"> </v>
      </c>
      <c r="G888" s="68" t="str">
        <f>GRAPHS!R888</f>
        <v xml:space="preserve"> </v>
      </c>
      <c r="H888" s="67" t="str">
        <f>GRAPHS!S888</f>
        <v xml:space="preserve"> </v>
      </c>
      <c r="I888" s="67" t="str">
        <f>GRAPHS!T888</f>
        <v xml:space="preserve"> </v>
      </c>
      <c r="J888" s="67" t="str">
        <f>GRAPHS!U888</f>
        <v xml:space="preserve"> </v>
      </c>
      <c r="K888" s="69" t="str">
        <f>GRAPHS!V888</f>
        <v xml:space="preserve"> </v>
      </c>
    </row>
    <row r="889" spans="1:11">
      <c r="A889" s="70">
        <f>GRAPHS!I889</f>
        <v>88.599999999999241</v>
      </c>
      <c r="B889" s="67" t="str">
        <f>GRAPHS!J889</f>
        <v xml:space="preserve"> </v>
      </c>
      <c r="C889" s="67" t="str">
        <f>GRAPHS!L889</f>
        <v xml:space="preserve"> </v>
      </c>
      <c r="D889" s="67" t="str">
        <f>GRAPHS!O889</f>
        <v xml:space="preserve"> </v>
      </c>
      <c r="E889" s="67" t="str">
        <f>GRAPHS!P889</f>
        <v xml:space="preserve"> </v>
      </c>
      <c r="F889" s="68" t="str">
        <f>GRAPHS!Q889</f>
        <v xml:space="preserve"> </v>
      </c>
      <c r="G889" s="68" t="str">
        <f>GRAPHS!R889</f>
        <v xml:space="preserve"> </v>
      </c>
      <c r="H889" s="67" t="str">
        <f>GRAPHS!S889</f>
        <v xml:space="preserve"> </v>
      </c>
      <c r="I889" s="67" t="str">
        <f>GRAPHS!T889</f>
        <v xml:space="preserve"> </v>
      </c>
      <c r="J889" s="67" t="str">
        <f>GRAPHS!U889</f>
        <v xml:space="preserve"> </v>
      </c>
      <c r="K889" s="69" t="str">
        <f>GRAPHS!V889</f>
        <v xml:space="preserve"> </v>
      </c>
    </row>
    <row r="890" spans="1:11">
      <c r="A890" s="70">
        <f>GRAPHS!I890</f>
        <v>88.699999999999235</v>
      </c>
      <c r="B890" s="67" t="str">
        <f>GRAPHS!J890</f>
        <v xml:space="preserve"> </v>
      </c>
      <c r="C890" s="67" t="str">
        <f>GRAPHS!L890</f>
        <v xml:space="preserve"> </v>
      </c>
      <c r="D890" s="67" t="str">
        <f>GRAPHS!O890</f>
        <v xml:space="preserve"> </v>
      </c>
      <c r="E890" s="67" t="str">
        <f>GRAPHS!P890</f>
        <v xml:space="preserve"> </v>
      </c>
      <c r="F890" s="68" t="str">
        <f>GRAPHS!Q890</f>
        <v xml:space="preserve"> </v>
      </c>
      <c r="G890" s="68" t="str">
        <f>GRAPHS!R890</f>
        <v xml:space="preserve"> </v>
      </c>
      <c r="H890" s="67" t="str">
        <f>GRAPHS!S890</f>
        <v xml:space="preserve"> </v>
      </c>
      <c r="I890" s="67" t="str">
        <f>GRAPHS!T890</f>
        <v xml:space="preserve"> </v>
      </c>
      <c r="J890" s="67" t="str">
        <f>GRAPHS!U890</f>
        <v xml:space="preserve"> </v>
      </c>
      <c r="K890" s="69" t="str">
        <f>GRAPHS!V890</f>
        <v xml:space="preserve"> </v>
      </c>
    </row>
    <row r="891" spans="1:11">
      <c r="A891" s="70">
        <f>GRAPHS!I891</f>
        <v>88.79999999999923</v>
      </c>
      <c r="B891" s="67" t="str">
        <f>GRAPHS!J891</f>
        <v xml:space="preserve"> </v>
      </c>
      <c r="C891" s="67" t="str">
        <f>GRAPHS!L891</f>
        <v xml:space="preserve"> </v>
      </c>
      <c r="D891" s="67" t="str">
        <f>GRAPHS!O891</f>
        <v xml:space="preserve"> </v>
      </c>
      <c r="E891" s="67" t="str">
        <f>GRAPHS!P891</f>
        <v xml:space="preserve"> </v>
      </c>
      <c r="F891" s="68" t="str">
        <f>GRAPHS!Q891</f>
        <v xml:space="preserve"> </v>
      </c>
      <c r="G891" s="68" t="str">
        <f>GRAPHS!R891</f>
        <v xml:space="preserve"> </v>
      </c>
      <c r="H891" s="67" t="str">
        <f>GRAPHS!S891</f>
        <v xml:space="preserve"> </v>
      </c>
      <c r="I891" s="67" t="str">
        <f>GRAPHS!T891</f>
        <v xml:space="preserve"> </v>
      </c>
      <c r="J891" s="67" t="str">
        <f>GRAPHS!U891</f>
        <v xml:space="preserve"> </v>
      </c>
      <c r="K891" s="69" t="str">
        <f>GRAPHS!V891</f>
        <v xml:space="preserve"> </v>
      </c>
    </row>
    <row r="892" spans="1:11">
      <c r="A892" s="70">
        <f>GRAPHS!I892</f>
        <v>88.899999999999224</v>
      </c>
      <c r="B892" s="67" t="str">
        <f>GRAPHS!J892</f>
        <v xml:space="preserve"> </v>
      </c>
      <c r="C892" s="67" t="str">
        <f>GRAPHS!L892</f>
        <v xml:space="preserve"> </v>
      </c>
      <c r="D892" s="67" t="str">
        <f>GRAPHS!O892</f>
        <v xml:space="preserve"> </v>
      </c>
      <c r="E892" s="67" t="str">
        <f>GRAPHS!P892</f>
        <v xml:space="preserve"> </v>
      </c>
      <c r="F892" s="68" t="str">
        <f>GRAPHS!Q892</f>
        <v xml:space="preserve"> </v>
      </c>
      <c r="G892" s="68" t="str">
        <f>GRAPHS!R892</f>
        <v xml:space="preserve"> </v>
      </c>
      <c r="H892" s="67" t="str">
        <f>GRAPHS!S892</f>
        <v xml:space="preserve"> </v>
      </c>
      <c r="I892" s="67" t="str">
        <f>GRAPHS!T892</f>
        <v xml:space="preserve"> </v>
      </c>
      <c r="J892" s="67" t="str">
        <f>GRAPHS!U892</f>
        <v xml:space="preserve"> </v>
      </c>
      <c r="K892" s="69" t="str">
        <f>GRAPHS!V892</f>
        <v xml:space="preserve"> </v>
      </c>
    </row>
    <row r="893" spans="1:11">
      <c r="A893" s="70">
        <f>GRAPHS!I893</f>
        <v>88.999999999999218</v>
      </c>
      <c r="B893" s="67" t="str">
        <f>GRAPHS!J893</f>
        <v xml:space="preserve"> </v>
      </c>
      <c r="C893" s="67" t="str">
        <f>GRAPHS!L893</f>
        <v xml:space="preserve"> </v>
      </c>
      <c r="D893" s="67" t="str">
        <f>GRAPHS!O893</f>
        <v xml:space="preserve"> </v>
      </c>
      <c r="E893" s="67" t="str">
        <f>GRAPHS!P893</f>
        <v xml:space="preserve"> </v>
      </c>
      <c r="F893" s="68" t="str">
        <f>GRAPHS!Q893</f>
        <v xml:space="preserve"> </v>
      </c>
      <c r="G893" s="68" t="str">
        <f>GRAPHS!R893</f>
        <v xml:space="preserve"> </v>
      </c>
      <c r="H893" s="67" t="str">
        <f>GRAPHS!S893</f>
        <v xml:space="preserve"> </v>
      </c>
      <c r="I893" s="67" t="str">
        <f>GRAPHS!T893</f>
        <v xml:space="preserve"> </v>
      </c>
      <c r="J893" s="67" t="str">
        <f>GRAPHS!U893</f>
        <v xml:space="preserve"> </v>
      </c>
      <c r="K893" s="69" t="str">
        <f>GRAPHS!V893</f>
        <v xml:space="preserve"> </v>
      </c>
    </row>
    <row r="894" spans="1:11">
      <c r="A894" s="70">
        <f>GRAPHS!I894</f>
        <v>89.099999999999213</v>
      </c>
      <c r="B894" s="67" t="str">
        <f>GRAPHS!J894</f>
        <v xml:space="preserve"> </v>
      </c>
      <c r="C894" s="67" t="str">
        <f>GRAPHS!L894</f>
        <v xml:space="preserve"> </v>
      </c>
      <c r="D894" s="67" t="str">
        <f>GRAPHS!O894</f>
        <v xml:space="preserve"> </v>
      </c>
      <c r="E894" s="67" t="str">
        <f>GRAPHS!P894</f>
        <v xml:space="preserve"> </v>
      </c>
      <c r="F894" s="68" t="str">
        <f>GRAPHS!Q894</f>
        <v xml:space="preserve"> </v>
      </c>
      <c r="G894" s="68" t="str">
        <f>GRAPHS!R894</f>
        <v xml:space="preserve"> </v>
      </c>
      <c r="H894" s="67" t="str">
        <f>GRAPHS!S894</f>
        <v xml:space="preserve"> </v>
      </c>
      <c r="I894" s="67" t="str">
        <f>GRAPHS!T894</f>
        <v xml:space="preserve"> </v>
      </c>
      <c r="J894" s="67" t="str">
        <f>GRAPHS!U894</f>
        <v xml:space="preserve"> </v>
      </c>
      <c r="K894" s="69" t="str">
        <f>GRAPHS!V894</f>
        <v xml:space="preserve"> </v>
      </c>
    </row>
    <row r="895" spans="1:11">
      <c r="A895" s="70">
        <f>GRAPHS!I895</f>
        <v>89.199999999999207</v>
      </c>
      <c r="B895" s="67" t="str">
        <f>GRAPHS!J895</f>
        <v xml:space="preserve"> </v>
      </c>
      <c r="C895" s="67" t="str">
        <f>GRAPHS!L895</f>
        <v xml:space="preserve"> </v>
      </c>
      <c r="D895" s="67" t="str">
        <f>GRAPHS!O895</f>
        <v xml:space="preserve"> </v>
      </c>
      <c r="E895" s="67" t="str">
        <f>GRAPHS!P895</f>
        <v xml:space="preserve"> </v>
      </c>
      <c r="F895" s="68" t="str">
        <f>GRAPHS!Q895</f>
        <v xml:space="preserve"> </v>
      </c>
      <c r="G895" s="68" t="str">
        <f>GRAPHS!R895</f>
        <v xml:space="preserve"> </v>
      </c>
      <c r="H895" s="67" t="str">
        <f>GRAPHS!S895</f>
        <v xml:space="preserve"> </v>
      </c>
      <c r="I895" s="67" t="str">
        <f>GRAPHS!T895</f>
        <v xml:space="preserve"> </v>
      </c>
      <c r="J895" s="67" t="str">
        <f>GRAPHS!U895</f>
        <v xml:space="preserve"> </v>
      </c>
      <c r="K895" s="69" t="str">
        <f>GRAPHS!V895</f>
        <v xml:space="preserve"> </v>
      </c>
    </row>
    <row r="896" spans="1:11">
      <c r="A896" s="70">
        <f>GRAPHS!I896</f>
        <v>89.299999999999201</v>
      </c>
      <c r="B896" s="67" t="str">
        <f>GRAPHS!J896</f>
        <v xml:space="preserve"> </v>
      </c>
      <c r="C896" s="67" t="str">
        <f>GRAPHS!L896</f>
        <v xml:space="preserve"> </v>
      </c>
      <c r="D896" s="67" t="str">
        <f>GRAPHS!O896</f>
        <v xml:space="preserve"> </v>
      </c>
      <c r="E896" s="67" t="str">
        <f>GRAPHS!P896</f>
        <v xml:space="preserve"> </v>
      </c>
      <c r="F896" s="68" t="str">
        <f>GRAPHS!Q896</f>
        <v xml:space="preserve"> </v>
      </c>
      <c r="G896" s="68" t="str">
        <f>GRAPHS!R896</f>
        <v xml:space="preserve"> </v>
      </c>
      <c r="H896" s="67" t="str">
        <f>GRAPHS!S896</f>
        <v xml:space="preserve"> </v>
      </c>
      <c r="I896" s="67" t="str">
        <f>GRAPHS!T896</f>
        <v xml:space="preserve"> </v>
      </c>
      <c r="J896" s="67" t="str">
        <f>GRAPHS!U896</f>
        <v xml:space="preserve"> </v>
      </c>
      <c r="K896" s="69" t="str">
        <f>GRAPHS!V896</f>
        <v xml:space="preserve"> </v>
      </c>
    </row>
    <row r="897" spans="1:11">
      <c r="A897" s="70">
        <f>GRAPHS!I897</f>
        <v>89.399999999999196</v>
      </c>
      <c r="B897" s="67" t="str">
        <f>GRAPHS!J897</f>
        <v xml:space="preserve"> </v>
      </c>
      <c r="C897" s="67" t="str">
        <f>GRAPHS!L897</f>
        <v xml:space="preserve"> </v>
      </c>
      <c r="D897" s="67" t="str">
        <f>GRAPHS!O897</f>
        <v xml:space="preserve"> </v>
      </c>
      <c r="E897" s="67" t="str">
        <f>GRAPHS!P897</f>
        <v xml:space="preserve"> </v>
      </c>
      <c r="F897" s="68" t="str">
        <f>GRAPHS!Q897</f>
        <v xml:space="preserve"> </v>
      </c>
      <c r="G897" s="68" t="str">
        <f>GRAPHS!R897</f>
        <v xml:space="preserve"> </v>
      </c>
      <c r="H897" s="67" t="str">
        <f>GRAPHS!S897</f>
        <v xml:space="preserve"> </v>
      </c>
      <c r="I897" s="67" t="str">
        <f>GRAPHS!T897</f>
        <v xml:space="preserve"> </v>
      </c>
      <c r="J897" s="67" t="str">
        <f>GRAPHS!U897</f>
        <v xml:space="preserve"> </v>
      </c>
      <c r="K897" s="69" t="str">
        <f>GRAPHS!V897</f>
        <v xml:space="preserve"> </v>
      </c>
    </row>
    <row r="898" spans="1:11">
      <c r="A898" s="70">
        <f>GRAPHS!I898</f>
        <v>89.49999999999919</v>
      </c>
      <c r="B898" s="67" t="str">
        <f>GRAPHS!J898</f>
        <v xml:space="preserve"> </v>
      </c>
      <c r="C898" s="67" t="str">
        <f>GRAPHS!L898</f>
        <v xml:space="preserve"> </v>
      </c>
      <c r="D898" s="67" t="str">
        <f>GRAPHS!O898</f>
        <v xml:space="preserve"> </v>
      </c>
      <c r="E898" s="67" t="str">
        <f>GRAPHS!P898</f>
        <v xml:space="preserve"> </v>
      </c>
      <c r="F898" s="68" t="str">
        <f>GRAPHS!Q898</f>
        <v xml:space="preserve"> </v>
      </c>
      <c r="G898" s="68" t="str">
        <f>GRAPHS!R898</f>
        <v xml:space="preserve"> </v>
      </c>
      <c r="H898" s="67" t="str">
        <f>GRAPHS!S898</f>
        <v xml:space="preserve"> </v>
      </c>
      <c r="I898" s="67" t="str">
        <f>GRAPHS!T898</f>
        <v xml:space="preserve"> </v>
      </c>
      <c r="J898" s="67" t="str">
        <f>GRAPHS!U898</f>
        <v xml:space="preserve"> </v>
      </c>
      <c r="K898" s="69" t="str">
        <f>GRAPHS!V898</f>
        <v xml:space="preserve"> </v>
      </c>
    </row>
    <row r="899" spans="1:11">
      <c r="A899" s="70">
        <f>GRAPHS!I899</f>
        <v>89.599999999999184</v>
      </c>
      <c r="B899" s="67" t="str">
        <f>GRAPHS!J899</f>
        <v xml:space="preserve"> </v>
      </c>
      <c r="C899" s="67" t="str">
        <f>GRAPHS!L899</f>
        <v xml:space="preserve"> </v>
      </c>
      <c r="D899" s="67" t="str">
        <f>GRAPHS!O899</f>
        <v xml:space="preserve"> </v>
      </c>
      <c r="E899" s="67" t="str">
        <f>GRAPHS!P899</f>
        <v xml:space="preserve"> </v>
      </c>
      <c r="F899" s="68" t="str">
        <f>GRAPHS!Q899</f>
        <v xml:space="preserve"> </v>
      </c>
      <c r="G899" s="68" t="str">
        <f>GRAPHS!R899</f>
        <v xml:space="preserve"> </v>
      </c>
      <c r="H899" s="67" t="str">
        <f>GRAPHS!S899</f>
        <v xml:space="preserve"> </v>
      </c>
      <c r="I899" s="67" t="str">
        <f>GRAPHS!T899</f>
        <v xml:space="preserve"> </v>
      </c>
      <c r="J899" s="67" t="str">
        <f>GRAPHS!U899</f>
        <v xml:space="preserve"> </v>
      </c>
      <c r="K899" s="69" t="str">
        <f>GRAPHS!V899</f>
        <v xml:space="preserve"> </v>
      </c>
    </row>
    <row r="900" spans="1:11">
      <c r="A900" s="70">
        <f>GRAPHS!I900</f>
        <v>89.699999999999179</v>
      </c>
      <c r="B900" s="67" t="str">
        <f>GRAPHS!J900</f>
        <v xml:space="preserve"> </v>
      </c>
      <c r="C900" s="67" t="str">
        <f>GRAPHS!L900</f>
        <v xml:space="preserve"> </v>
      </c>
      <c r="D900" s="67" t="str">
        <f>GRAPHS!O900</f>
        <v xml:space="preserve"> </v>
      </c>
      <c r="E900" s="67" t="str">
        <f>GRAPHS!P900</f>
        <v xml:space="preserve"> </v>
      </c>
      <c r="F900" s="68" t="str">
        <f>GRAPHS!Q900</f>
        <v xml:space="preserve"> </v>
      </c>
      <c r="G900" s="68" t="str">
        <f>GRAPHS!R900</f>
        <v xml:space="preserve"> </v>
      </c>
      <c r="H900" s="67" t="str">
        <f>GRAPHS!S900</f>
        <v xml:space="preserve"> </v>
      </c>
      <c r="I900" s="67" t="str">
        <f>GRAPHS!T900</f>
        <v xml:space="preserve"> </v>
      </c>
      <c r="J900" s="67" t="str">
        <f>GRAPHS!U900</f>
        <v xml:space="preserve"> </v>
      </c>
      <c r="K900" s="69" t="str">
        <f>GRAPHS!V900</f>
        <v xml:space="preserve"> </v>
      </c>
    </row>
    <row r="901" spans="1:11">
      <c r="A901" s="70">
        <f>GRAPHS!I901</f>
        <v>89.799999999999173</v>
      </c>
      <c r="B901" s="67" t="str">
        <f>GRAPHS!J901</f>
        <v xml:space="preserve"> </v>
      </c>
      <c r="C901" s="67" t="str">
        <f>GRAPHS!L901</f>
        <v xml:space="preserve"> </v>
      </c>
      <c r="D901" s="67" t="str">
        <f>GRAPHS!O901</f>
        <v xml:space="preserve"> </v>
      </c>
      <c r="E901" s="67" t="str">
        <f>GRAPHS!P901</f>
        <v xml:space="preserve"> </v>
      </c>
      <c r="F901" s="68" t="str">
        <f>GRAPHS!Q901</f>
        <v xml:space="preserve"> </v>
      </c>
      <c r="G901" s="68" t="str">
        <f>GRAPHS!R901</f>
        <v xml:space="preserve"> </v>
      </c>
      <c r="H901" s="67" t="str">
        <f>GRAPHS!S901</f>
        <v xml:space="preserve"> </v>
      </c>
      <c r="I901" s="67" t="str">
        <f>GRAPHS!T901</f>
        <v xml:space="preserve"> </v>
      </c>
      <c r="J901" s="67" t="str">
        <f>GRAPHS!U901</f>
        <v xml:space="preserve"> </v>
      </c>
      <c r="K901" s="69" t="str">
        <f>GRAPHS!V901</f>
        <v xml:space="preserve"> </v>
      </c>
    </row>
    <row r="902" spans="1:11">
      <c r="A902" s="70">
        <f>GRAPHS!I902</f>
        <v>89.899999999999167</v>
      </c>
      <c r="B902" s="67" t="str">
        <f>GRAPHS!J902</f>
        <v xml:space="preserve"> </v>
      </c>
      <c r="C902" s="67" t="str">
        <f>GRAPHS!L902</f>
        <v xml:space="preserve"> </v>
      </c>
      <c r="D902" s="67" t="str">
        <f>GRAPHS!O902</f>
        <v xml:space="preserve"> </v>
      </c>
      <c r="E902" s="67" t="str">
        <f>GRAPHS!P902</f>
        <v xml:space="preserve"> </v>
      </c>
      <c r="F902" s="68" t="str">
        <f>GRAPHS!Q902</f>
        <v xml:space="preserve"> </v>
      </c>
      <c r="G902" s="68" t="str">
        <f>GRAPHS!R902</f>
        <v xml:space="preserve"> </v>
      </c>
      <c r="H902" s="67" t="str">
        <f>GRAPHS!S902</f>
        <v xml:space="preserve"> </v>
      </c>
      <c r="I902" s="67" t="str">
        <f>GRAPHS!T902</f>
        <v xml:space="preserve"> </v>
      </c>
      <c r="J902" s="67" t="str">
        <f>GRAPHS!U902</f>
        <v xml:space="preserve"> </v>
      </c>
      <c r="K902" s="69" t="str">
        <f>GRAPHS!V902</f>
        <v xml:space="preserve"> </v>
      </c>
    </row>
    <row r="903" spans="1:11">
      <c r="A903" s="70">
        <f>GRAPHS!I903</f>
        <v>89.999999999999162</v>
      </c>
      <c r="B903" s="67" t="str">
        <f>GRAPHS!J903</f>
        <v xml:space="preserve"> </v>
      </c>
      <c r="C903" s="67" t="str">
        <f>GRAPHS!L903</f>
        <v xml:space="preserve"> </v>
      </c>
      <c r="D903" s="67" t="str">
        <f>GRAPHS!O903</f>
        <v xml:space="preserve"> </v>
      </c>
      <c r="E903" s="67" t="str">
        <f>GRAPHS!P903</f>
        <v xml:space="preserve"> </v>
      </c>
      <c r="F903" s="68" t="str">
        <f>GRAPHS!Q903</f>
        <v xml:space="preserve"> </v>
      </c>
      <c r="G903" s="68" t="str">
        <f>GRAPHS!R903</f>
        <v xml:space="preserve"> </v>
      </c>
      <c r="H903" s="67" t="str">
        <f>GRAPHS!S903</f>
        <v xml:space="preserve"> </v>
      </c>
      <c r="I903" s="67" t="str">
        <f>GRAPHS!T903</f>
        <v xml:space="preserve"> </v>
      </c>
      <c r="J903" s="67" t="str">
        <f>GRAPHS!U903</f>
        <v xml:space="preserve"> </v>
      </c>
      <c r="K903" s="69" t="str">
        <f>GRAPHS!V903</f>
        <v xml:space="preserve"> </v>
      </c>
    </row>
    <row r="904" spans="1:11">
      <c r="A904" s="70">
        <f>GRAPHS!I904</f>
        <v>90.099999999999156</v>
      </c>
      <c r="B904" s="67" t="str">
        <f>GRAPHS!J904</f>
        <v xml:space="preserve"> </v>
      </c>
      <c r="C904" s="67" t="str">
        <f>GRAPHS!L904</f>
        <v xml:space="preserve"> </v>
      </c>
      <c r="D904" s="67" t="str">
        <f>GRAPHS!O904</f>
        <v xml:space="preserve"> </v>
      </c>
      <c r="E904" s="67" t="str">
        <f>GRAPHS!P904</f>
        <v xml:space="preserve"> </v>
      </c>
      <c r="F904" s="68" t="str">
        <f>GRAPHS!Q904</f>
        <v xml:space="preserve"> </v>
      </c>
      <c r="G904" s="68" t="str">
        <f>GRAPHS!R904</f>
        <v xml:space="preserve"> </v>
      </c>
      <c r="H904" s="67" t="str">
        <f>GRAPHS!S904</f>
        <v xml:space="preserve"> </v>
      </c>
      <c r="I904" s="67" t="str">
        <f>GRAPHS!T904</f>
        <v xml:space="preserve"> </v>
      </c>
      <c r="J904" s="67" t="str">
        <f>GRAPHS!U904</f>
        <v xml:space="preserve"> </v>
      </c>
      <c r="K904" s="69" t="str">
        <f>GRAPHS!V904</f>
        <v xml:space="preserve"> </v>
      </c>
    </row>
    <row r="905" spans="1:11">
      <c r="A905" s="70">
        <f>GRAPHS!I905</f>
        <v>90.19999999999915</v>
      </c>
      <c r="B905" s="67" t="str">
        <f>GRAPHS!J905</f>
        <v xml:space="preserve"> </v>
      </c>
      <c r="C905" s="67" t="str">
        <f>GRAPHS!L905</f>
        <v xml:space="preserve"> </v>
      </c>
      <c r="D905" s="67" t="str">
        <f>GRAPHS!O905</f>
        <v xml:space="preserve"> </v>
      </c>
      <c r="E905" s="67" t="str">
        <f>GRAPHS!P905</f>
        <v xml:space="preserve"> </v>
      </c>
      <c r="F905" s="68" t="str">
        <f>GRAPHS!Q905</f>
        <v xml:space="preserve"> </v>
      </c>
      <c r="G905" s="68" t="str">
        <f>GRAPHS!R905</f>
        <v xml:space="preserve"> </v>
      </c>
      <c r="H905" s="67" t="str">
        <f>GRAPHS!S905</f>
        <v xml:space="preserve"> </v>
      </c>
      <c r="I905" s="67" t="str">
        <f>GRAPHS!T905</f>
        <v xml:space="preserve"> </v>
      </c>
      <c r="J905" s="67" t="str">
        <f>GRAPHS!U905</f>
        <v xml:space="preserve"> </v>
      </c>
      <c r="K905" s="69" t="str">
        <f>GRAPHS!V905</f>
        <v xml:space="preserve"> </v>
      </c>
    </row>
    <row r="906" spans="1:11">
      <c r="A906" s="70">
        <f>GRAPHS!I906</f>
        <v>90.299999999999145</v>
      </c>
      <c r="B906" s="67" t="str">
        <f>GRAPHS!J906</f>
        <v xml:space="preserve"> </v>
      </c>
      <c r="C906" s="67" t="str">
        <f>GRAPHS!L906</f>
        <v xml:space="preserve"> </v>
      </c>
      <c r="D906" s="67" t="str">
        <f>GRAPHS!O906</f>
        <v xml:space="preserve"> </v>
      </c>
      <c r="E906" s="67" t="str">
        <f>GRAPHS!P906</f>
        <v xml:space="preserve"> </v>
      </c>
      <c r="F906" s="68" t="str">
        <f>GRAPHS!Q906</f>
        <v xml:space="preserve"> </v>
      </c>
      <c r="G906" s="68" t="str">
        <f>GRAPHS!R906</f>
        <v xml:space="preserve"> </v>
      </c>
      <c r="H906" s="67" t="str">
        <f>GRAPHS!S906</f>
        <v xml:space="preserve"> </v>
      </c>
      <c r="I906" s="67" t="str">
        <f>GRAPHS!T906</f>
        <v xml:space="preserve"> </v>
      </c>
      <c r="J906" s="67" t="str">
        <f>GRAPHS!U906</f>
        <v xml:space="preserve"> </v>
      </c>
      <c r="K906" s="69" t="str">
        <f>GRAPHS!V906</f>
        <v xml:space="preserve"> </v>
      </c>
    </row>
    <row r="907" spans="1:11">
      <c r="A907" s="70">
        <f>GRAPHS!I907</f>
        <v>90.399999999999139</v>
      </c>
      <c r="B907" s="67" t="str">
        <f>GRAPHS!J907</f>
        <v xml:space="preserve"> </v>
      </c>
      <c r="C907" s="67" t="str">
        <f>GRAPHS!L907</f>
        <v xml:space="preserve"> </v>
      </c>
      <c r="D907" s="67" t="str">
        <f>GRAPHS!O907</f>
        <v xml:space="preserve"> </v>
      </c>
      <c r="E907" s="67" t="str">
        <f>GRAPHS!P907</f>
        <v xml:space="preserve"> </v>
      </c>
      <c r="F907" s="68" t="str">
        <f>GRAPHS!Q907</f>
        <v xml:space="preserve"> </v>
      </c>
      <c r="G907" s="68" t="str">
        <f>GRAPHS!R907</f>
        <v xml:space="preserve"> </v>
      </c>
      <c r="H907" s="67" t="str">
        <f>GRAPHS!S907</f>
        <v xml:space="preserve"> </v>
      </c>
      <c r="I907" s="67" t="str">
        <f>GRAPHS!T907</f>
        <v xml:space="preserve"> </v>
      </c>
      <c r="J907" s="67" t="str">
        <f>GRAPHS!U907</f>
        <v xml:space="preserve"> </v>
      </c>
      <c r="K907" s="69" t="str">
        <f>GRAPHS!V907</f>
        <v xml:space="preserve"> </v>
      </c>
    </row>
    <row r="908" spans="1:11">
      <c r="A908" s="70">
        <f>GRAPHS!I908</f>
        <v>90.499999999999133</v>
      </c>
      <c r="B908" s="67" t="str">
        <f>GRAPHS!J908</f>
        <v xml:space="preserve"> </v>
      </c>
      <c r="C908" s="67" t="str">
        <f>GRAPHS!L908</f>
        <v xml:space="preserve"> </v>
      </c>
      <c r="D908" s="67" t="str">
        <f>GRAPHS!O908</f>
        <v xml:space="preserve"> </v>
      </c>
      <c r="E908" s="67" t="str">
        <f>GRAPHS!P908</f>
        <v xml:space="preserve"> </v>
      </c>
      <c r="F908" s="68" t="str">
        <f>GRAPHS!Q908</f>
        <v xml:space="preserve"> </v>
      </c>
      <c r="G908" s="68" t="str">
        <f>GRAPHS!R908</f>
        <v xml:space="preserve"> </v>
      </c>
      <c r="H908" s="67" t="str">
        <f>GRAPHS!S908</f>
        <v xml:space="preserve"> </v>
      </c>
      <c r="I908" s="67" t="str">
        <f>GRAPHS!T908</f>
        <v xml:space="preserve"> </v>
      </c>
      <c r="J908" s="67" t="str">
        <f>GRAPHS!U908</f>
        <v xml:space="preserve"> </v>
      </c>
      <c r="K908" s="69" t="str">
        <f>GRAPHS!V908</f>
        <v xml:space="preserve"> </v>
      </c>
    </row>
    <row r="909" spans="1:11">
      <c r="A909" s="70">
        <f>GRAPHS!I909</f>
        <v>90.599999999999127</v>
      </c>
      <c r="B909" s="67" t="str">
        <f>GRAPHS!J909</f>
        <v xml:space="preserve"> </v>
      </c>
      <c r="C909" s="67" t="str">
        <f>GRAPHS!L909</f>
        <v xml:space="preserve"> </v>
      </c>
      <c r="D909" s="67" t="str">
        <f>GRAPHS!O909</f>
        <v xml:space="preserve"> </v>
      </c>
      <c r="E909" s="67" t="str">
        <f>GRAPHS!P909</f>
        <v xml:space="preserve"> </v>
      </c>
      <c r="F909" s="68" t="str">
        <f>GRAPHS!Q909</f>
        <v xml:space="preserve"> </v>
      </c>
      <c r="G909" s="68" t="str">
        <f>GRAPHS!R909</f>
        <v xml:space="preserve"> </v>
      </c>
      <c r="H909" s="67" t="str">
        <f>GRAPHS!S909</f>
        <v xml:space="preserve"> </v>
      </c>
      <c r="I909" s="67" t="str">
        <f>GRAPHS!T909</f>
        <v xml:space="preserve"> </v>
      </c>
      <c r="J909" s="67" t="str">
        <f>GRAPHS!U909</f>
        <v xml:space="preserve"> </v>
      </c>
      <c r="K909" s="69" t="str">
        <f>GRAPHS!V909</f>
        <v xml:space="preserve"> </v>
      </c>
    </row>
    <row r="910" spans="1:11">
      <c r="A910" s="70">
        <f>GRAPHS!I910</f>
        <v>90.699999999999122</v>
      </c>
      <c r="B910" s="67" t="str">
        <f>GRAPHS!J910</f>
        <v xml:space="preserve"> </v>
      </c>
      <c r="C910" s="67" t="str">
        <f>GRAPHS!L910</f>
        <v xml:space="preserve"> </v>
      </c>
      <c r="D910" s="67" t="str">
        <f>GRAPHS!O910</f>
        <v xml:space="preserve"> </v>
      </c>
      <c r="E910" s="67" t="str">
        <f>GRAPHS!P910</f>
        <v xml:space="preserve"> </v>
      </c>
      <c r="F910" s="68" t="str">
        <f>GRAPHS!Q910</f>
        <v xml:space="preserve"> </v>
      </c>
      <c r="G910" s="68" t="str">
        <f>GRAPHS!R910</f>
        <v xml:space="preserve"> </v>
      </c>
      <c r="H910" s="67" t="str">
        <f>GRAPHS!S910</f>
        <v xml:space="preserve"> </v>
      </c>
      <c r="I910" s="67" t="str">
        <f>GRAPHS!T910</f>
        <v xml:space="preserve"> </v>
      </c>
      <c r="J910" s="67" t="str">
        <f>GRAPHS!U910</f>
        <v xml:space="preserve"> </v>
      </c>
      <c r="K910" s="69" t="str">
        <f>GRAPHS!V910</f>
        <v xml:space="preserve"> </v>
      </c>
    </row>
    <row r="911" spans="1:11">
      <c r="A911" s="70">
        <f>GRAPHS!I911</f>
        <v>90.799999999999116</v>
      </c>
      <c r="B911" s="67" t="str">
        <f>GRAPHS!J911</f>
        <v xml:space="preserve"> </v>
      </c>
      <c r="C911" s="67" t="str">
        <f>GRAPHS!L911</f>
        <v xml:space="preserve"> </v>
      </c>
      <c r="D911" s="67" t="str">
        <f>GRAPHS!O911</f>
        <v xml:space="preserve"> </v>
      </c>
      <c r="E911" s="67" t="str">
        <f>GRAPHS!P911</f>
        <v xml:space="preserve"> </v>
      </c>
      <c r="F911" s="68" t="str">
        <f>GRAPHS!Q911</f>
        <v xml:space="preserve"> </v>
      </c>
      <c r="G911" s="68" t="str">
        <f>GRAPHS!R911</f>
        <v xml:space="preserve"> </v>
      </c>
      <c r="H911" s="67" t="str">
        <f>GRAPHS!S911</f>
        <v xml:space="preserve"> </v>
      </c>
      <c r="I911" s="67" t="str">
        <f>GRAPHS!T911</f>
        <v xml:space="preserve"> </v>
      </c>
      <c r="J911" s="67" t="str">
        <f>GRAPHS!U911</f>
        <v xml:space="preserve"> </v>
      </c>
      <c r="K911" s="69" t="str">
        <f>GRAPHS!V911</f>
        <v xml:space="preserve"> </v>
      </c>
    </row>
    <row r="912" spans="1:11">
      <c r="A912" s="70">
        <f>GRAPHS!I912</f>
        <v>90.89999999999911</v>
      </c>
      <c r="B912" s="67" t="str">
        <f>GRAPHS!J912</f>
        <v xml:space="preserve"> </v>
      </c>
      <c r="C912" s="67" t="str">
        <f>GRAPHS!L912</f>
        <v xml:space="preserve"> </v>
      </c>
      <c r="D912" s="67" t="str">
        <f>GRAPHS!O912</f>
        <v xml:space="preserve"> </v>
      </c>
      <c r="E912" s="67" t="str">
        <f>GRAPHS!P912</f>
        <v xml:space="preserve"> </v>
      </c>
      <c r="F912" s="68" t="str">
        <f>GRAPHS!Q912</f>
        <v xml:space="preserve"> </v>
      </c>
      <c r="G912" s="68" t="str">
        <f>GRAPHS!R912</f>
        <v xml:space="preserve"> </v>
      </c>
      <c r="H912" s="67" t="str">
        <f>GRAPHS!S912</f>
        <v xml:space="preserve"> </v>
      </c>
      <c r="I912" s="67" t="str">
        <f>GRAPHS!T912</f>
        <v xml:space="preserve"> </v>
      </c>
      <c r="J912" s="67" t="str">
        <f>GRAPHS!U912</f>
        <v xml:space="preserve"> </v>
      </c>
      <c r="K912" s="69" t="str">
        <f>GRAPHS!V912</f>
        <v xml:space="preserve"> </v>
      </c>
    </row>
    <row r="913" spans="1:11">
      <c r="A913" s="70">
        <f>GRAPHS!I913</f>
        <v>90.999999999999105</v>
      </c>
      <c r="B913" s="67" t="str">
        <f>GRAPHS!J913</f>
        <v xml:space="preserve"> </v>
      </c>
      <c r="C913" s="67" t="str">
        <f>GRAPHS!L913</f>
        <v xml:space="preserve"> </v>
      </c>
      <c r="D913" s="67" t="str">
        <f>GRAPHS!O913</f>
        <v xml:space="preserve"> </v>
      </c>
      <c r="E913" s="67" t="str">
        <f>GRAPHS!P913</f>
        <v xml:space="preserve"> </v>
      </c>
      <c r="F913" s="68" t="str">
        <f>GRAPHS!Q913</f>
        <v xml:space="preserve"> </v>
      </c>
      <c r="G913" s="68" t="str">
        <f>GRAPHS!R913</f>
        <v xml:space="preserve"> </v>
      </c>
      <c r="H913" s="67" t="str">
        <f>GRAPHS!S913</f>
        <v xml:space="preserve"> </v>
      </c>
      <c r="I913" s="67" t="str">
        <f>GRAPHS!T913</f>
        <v xml:space="preserve"> </v>
      </c>
      <c r="J913" s="67" t="str">
        <f>GRAPHS!U913</f>
        <v xml:space="preserve"> </v>
      </c>
      <c r="K913" s="69" t="str">
        <f>GRAPHS!V913</f>
        <v xml:space="preserve"> </v>
      </c>
    </row>
    <row r="914" spans="1:11">
      <c r="A914" s="70">
        <f>GRAPHS!I914</f>
        <v>91.099999999999099</v>
      </c>
      <c r="B914" s="67" t="str">
        <f>GRAPHS!J914</f>
        <v xml:space="preserve"> </v>
      </c>
      <c r="C914" s="67" t="str">
        <f>GRAPHS!L914</f>
        <v xml:space="preserve"> </v>
      </c>
      <c r="D914" s="67" t="str">
        <f>GRAPHS!O914</f>
        <v xml:space="preserve"> </v>
      </c>
      <c r="E914" s="67" t="str">
        <f>GRAPHS!P914</f>
        <v xml:space="preserve"> </v>
      </c>
      <c r="F914" s="68" t="str">
        <f>GRAPHS!Q914</f>
        <v xml:space="preserve"> </v>
      </c>
      <c r="G914" s="68" t="str">
        <f>GRAPHS!R914</f>
        <v xml:space="preserve"> </v>
      </c>
      <c r="H914" s="67" t="str">
        <f>GRAPHS!S914</f>
        <v xml:space="preserve"> </v>
      </c>
      <c r="I914" s="67" t="str">
        <f>GRAPHS!T914</f>
        <v xml:space="preserve"> </v>
      </c>
      <c r="J914" s="67" t="str">
        <f>GRAPHS!U914</f>
        <v xml:space="preserve"> </v>
      </c>
      <c r="K914" s="69" t="str">
        <f>GRAPHS!V914</f>
        <v xml:space="preserve"> </v>
      </c>
    </row>
    <row r="915" spans="1:11">
      <c r="A915" s="70">
        <f>GRAPHS!I915</f>
        <v>91.199999999999093</v>
      </c>
      <c r="B915" s="67" t="str">
        <f>GRAPHS!J915</f>
        <v xml:space="preserve"> </v>
      </c>
      <c r="C915" s="67" t="str">
        <f>GRAPHS!L915</f>
        <v xml:space="preserve"> </v>
      </c>
      <c r="D915" s="67" t="str">
        <f>GRAPHS!O915</f>
        <v xml:space="preserve"> </v>
      </c>
      <c r="E915" s="67" t="str">
        <f>GRAPHS!P915</f>
        <v xml:space="preserve"> </v>
      </c>
      <c r="F915" s="68" t="str">
        <f>GRAPHS!Q915</f>
        <v xml:space="preserve"> </v>
      </c>
      <c r="G915" s="68" t="str">
        <f>GRAPHS!R915</f>
        <v xml:space="preserve"> </v>
      </c>
      <c r="H915" s="67" t="str">
        <f>GRAPHS!S915</f>
        <v xml:space="preserve"> </v>
      </c>
      <c r="I915" s="67" t="str">
        <f>GRAPHS!T915</f>
        <v xml:space="preserve"> </v>
      </c>
      <c r="J915" s="67" t="str">
        <f>GRAPHS!U915</f>
        <v xml:space="preserve"> </v>
      </c>
      <c r="K915" s="69" t="str">
        <f>GRAPHS!V915</f>
        <v xml:space="preserve"> </v>
      </c>
    </row>
    <row r="916" spans="1:11">
      <c r="A916" s="70">
        <f>GRAPHS!I916</f>
        <v>91.299999999999088</v>
      </c>
      <c r="B916" s="67" t="str">
        <f>GRAPHS!J916</f>
        <v xml:space="preserve"> </v>
      </c>
      <c r="C916" s="67" t="str">
        <f>GRAPHS!L916</f>
        <v xml:space="preserve"> </v>
      </c>
      <c r="D916" s="67" t="str">
        <f>GRAPHS!O916</f>
        <v xml:space="preserve"> </v>
      </c>
      <c r="E916" s="67" t="str">
        <f>GRAPHS!P916</f>
        <v xml:space="preserve"> </v>
      </c>
      <c r="F916" s="68" t="str">
        <f>GRAPHS!Q916</f>
        <v xml:space="preserve"> </v>
      </c>
      <c r="G916" s="68" t="str">
        <f>GRAPHS!R916</f>
        <v xml:space="preserve"> </v>
      </c>
      <c r="H916" s="67" t="str">
        <f>GRAPHS!S916</f>
        <v xml:space="preserve"> </v>
      </c>
      <c r="I916" s="67" t="str">
        <f>GRAPHS!T916</f>
        <v xml:space="preserve"> </v>
      </c>
      <c r="J916" s="67" t="str">
        <f>GRAPHS!U916</f>
        <v xml:space="preserve"> </v>
      </c>
      <c r="K916" s="69" t="str">
        <f>GRAPHS!V916</f>
        <v xml:space="preserve"> </v>
      </c>
    </row>
    <row r="917" spans="1:11">
      <c r="A917" s="70">
        <f>GRAPHS!I917</f>
        <v>91.399999999999082</v>
      </c>
      <c r="B917" s="67" t="str">
        <f>GRAPHS!J917</f>
        <v xml:space="preserve"> </v>
      </c>
      <c r="C917" s="67" t="str">
        <f>GRAPHS!L917</f>
        <v xml:space="preserve"> </v>
      </c>
      <c r="D917" s="67" t="str">
        <f>GRAPHS!O917</f>
        <v xml:space="preserve"> </v>
      </c>
      <c r="E917" s="67" t="str">
        <f>GRAPHS!P917</f>
        <v xml:space="preserve"> </v>
      </c>
      <c r="F917" s="68" t="str">
        <f>GRAPHS!Q917</f>
        <v xml:space="preserve"> </v>
      </c>
      <c r="G917" s="68" t="str">
        <f>GRAPHS!R917</f>
        <v xml:space="preserve"> </v>
      </c>
      <c r="H917" s="67" t="str">
        <f>GRAPHS!S917</f>
        <v xml:space="preserve"> </v>
      </c>
      <c r="I917" s="67" t="str">
        <f>GRAPHS!T917</f>
        <v xml:space="preserve"> </v>
      </c>
      <c r="J917" s="67" t="str">
        <f>GRAPHS!U917</f>
        <v xml:space="preserve"> </v>
      </c>
      <c r="K917" s="69" t="str">
        <f>GRAPHS!V917</f>
        <v xml:space="preserve"> </v>
      </c>
    </row>
    <row r="918" spans="1:11">
      <c r="A918" s="70">
        <f>GRAPHS!I918</f>
        <v>91.499999999999076</v>
      </c>
      <c r="B918" s="67" t="str">
        <f>GRAPHS!J918</f>
        <v xml:space="preserve"> </v>
      </c>
      <c r="C918" s="67" t="str">
        <f>GRAPHS!L918</f>
        <v xml:space="preserve"> </v>
      </c>
      <c r="D918" s="67" t="str">
        <f>GRAPHS!O918</f>
        <v xml:space="preserve"> </v>
      </c>
      <c r="E918" s="67" t="str">
        <f>GRAPHS!P918</f>
        <v xml:space="preserve"> </v>
      </c>
      <c r="F918" s="68" t="str">
        <f>GRAPHS!Q918</f>
        <v xml:space="preserve"> </v>
      </c>
      <c r="G918" s="68" t="str">
        <f>GRAPHS!R918</f>
        <v xml:space="preserve"> </v>
      </c>
      <c r="H918" s="67" t="str">
        <f>GRAPHS!S918</f>
        <v xml:space="preserve"> </v>
      </c>
      <c r="I918" s="67" t="str">
        <f>GRAPHS!T918</f>
        <v xml:space="preserve"> </v>
      </c>
      <c r="J918" s="67" t="str">
        <f>GRAPHS!U918</f>
        <v xml:space="preserve"> </v>
      </c>
      <c r="K918" s="69" t="str">
        <f>GRAPHS!V918</f>
        <v xml:space="preserve"> </v>
      </c>
    </row>
    <row r="919" spans="1:11">
      <c r="A919" s="70">
        <f>GRAPHS!I919</f>
        <v>91.599999999999071</v>
      </c>
      <c r="B919" s="67" t="str">
        <f>GRAPHS!J919</f>
        <v xml:space="preserve"> </v>
      </c>
      <c r="C919" s="67" t="str">
        <f>GRAPHS!L919</f>
        <v xml:space="preserve"> </v>
      </c>
      <c r="D919" s="67" t="str">
        <f>GRAPHS!O919</f>
        <v xml:space="preserve"> </v>
      </c>
      <c r="E919" s="67" t="str">
        <f>GRAPHS!P919</f>
        <v xml:space="preserve"> </v>
      </c>
      <c r="F919" s="68" t="str">
        <f>GRAPHS!Q919</f>
        <v xml:space="preserve"> </v>
      </c>
      <c r="G919" s="68" t="str">
        <f>GRAPHS!R919</f>
        <v xml:space="preserve"> </v>
      </c>
      <c r="H919" s="67" t="str">
        <f>GRAPHS!S919</f>
        <v xml:space="preserve"> </v>
      </c>
      <c r="I919" s="67" t="str">
        <f>GRAPHS!T919</f>
        <v xml:space="preserve"> </v>
      </c>
      <c r="J919" s="67" t="str">
        <f>GRAPHS!U919</f>
        <v xml:space="preserve"> </v>
      </c>
      <c r="K919" s="69" t="str">
        <f>GRAPHS!V919</f>
        <v xml:space="preserve"> </v>
      </c>
    </row>
    <row r="920" spans="1:11">
      <c r="A920" s="70">
        <f>GRAPHS!I920</f>
        <v>91.699999999999065</v>
      </c>
      <c r="B920" s="67" t="str">
        <f>GRAPHS!J920</f>
        <v xml:space="preserve"> </v>
      </c>
      <c r="C920" s="67" t="str">
        <f>GRAPHS!L920</f>
        <v xml:space="preserve"> </v>
      </c>
      <c r="D920" s="67" t="str">
        <f>GRAPHS!O920</f>
        <v xml:space="preserve"> </v>
      </c>
      <c r="E920" s="67" t="str">
        <f>GRAPHS!P920</f>
        <v xml:space="preserve"> </v>
      </c>
      <c r="F920" s="68" t="str">
        <f>GRAPHS!Q920</f>
        <v xml:space="preserve"> </v>
      </c>
      <c r="G920" s="68" t="str">
        <f>GRAPHS!R920</f>
        <v xml:space="preserve"> </v>
      </c>
      <c r="H920" s="67" t="str">
        <f>GRAPHS!S920</f>
        <v xml:space="preserve"> </v>
      </c>
      <c r="I920" s="67" t="str">
        <f>GRAPHS!T920</f>
        <v xml:space="preserve"> </v>
      </c>
      <c r="J920" s="67" t="str">
        <f>GRAPHS!U920</f>
        <v xml:space="preserve"> </v>
      </c>
      <c r="K920" s="69" t="str">
        <f>GRAPHS!V920</f>
        <v xml:space="preserve"> </v>
      </c>
    </row>
    <row r="921" spans="1:11">
      <c r="A921" s="70">
        <f>GRAPHS!I921</f>
        <v>91.799999999999059</v>
      </c>
      <c r="B921" s="67" t="str">
        <f>GRAPHS!J921</f>
        <v xml:space="preserve"> </v>
      </c>
      <c r="C921" s="67" t="str">
        <f>GRAPHS!L921</f>
        <v xml:space="preserve"> </v>
      </c>
      <c r="D921" s="67" t="str">
        <f>GRAPHS!O921</f>
        <v xml:space="preserve"> </v>
      </c>
      <c r="E921" s="67" t="str">
        <f>GRAPHS!P921</f>
        <v xml:space="preserve"> </v>
      </c>
      <c r="F921" s="68" t="str">
        <f>GRAPHS!Q921</f>
        <v xml:space="preserve"> </v>
      </c>
      <c r="G921" s="68" t="str">
        <f>GRAPHS!R921</f>
        <v xml:space="preserve"> </v>
      </c>
      <c r="H921" s="67" t="str">
        <f>GRAPHS!S921</f>
        <v xml:space="preserve"> </v>
      </c>
      <c r="I921" s="67" t="str">
        <f>GRAPHS!T921</f>
        <v xml:space="preserve"> </v>
      </c>
      <c r="J921" s="67" t="str">
        <f>GRAPHS!U921</f>
        <v xml:space="preserve"> </v>
      </c>
      <c r="K921" s="69" t="str">
        <f>GRAPHS!V921</f>
        <v xml:space="preserve"> </v>
      </c>
    </row>
    <row r="922" spans="1:11">
      <c r="A922" s="70">
        <f>GRAPHS!I922</f>
        <v>91.899999999999054</v>
      </c>
      <c r="B922" s="67" t="str">
        <f>GRAPHS!J922</f>
        <v xml:space="preserve"> </v>
      </c>
      <c r="C922" s="67" t="str">
        <f>GRAPHS!L922</f>
        <v xml:space="preserve"> </v>
      </c>
      <c r="D922" s="67" t="str">
        <f>GRAPHS!O922</f>
        <v xml:space="preserve"> </v>
      </c>
      <c r="E922" s="67" t="str">
        <f>GRAPHS!P922</f>
        <v xml:space="preserve"> </v>
      </c>
      <c r="F922" s="68" t="str">
        <f>GRAPHS!Q922</f>
        <v xml:space="preserve"> </v>
      </c>
      <c r="G922" s="68" t="str">
        <f>GRAPHS!R922</f>
        <v xml:space="preserve"> </v>
      </c>
      <c r="H922" s="67" t="str">
        <f>GRAPHS!S922</f>
        <v xml:space="preserve"> </v>
      </c>
      <c r="I922" s="67" t="str">
        <f>GRAPHS!T922</f>
        <v xml:space="preserve"> </v>
      </c>
      <c r="J922" s="67" t="str">
        <f>GRAPHS!U922</f>
        <v xml:space="preserve"> </v>
      </c>
      <c r="K922" s="69" t="str">
        <f>GRAPHS!V922</f>
        <v xml:space="preserve"> </v>
      </c>
    </row>
    <row r="923" spans="1:11">
      <c r="A923" s="70">
        <f>GRAPHS!I923</f>
        <v>91.999999999999048</v>
      </c>
      <c r="B923" s="67" t="str">
        <f>GRAPHS!J923</f>
        <v xml:space="preserve"> </v>
      </c>
      <c r="C923" s="67" t="str">
        <f>GRAPHS!L923</f>
        <v xml:space="preserve"> </v>
      </c>
      <c r="D923" s="67" t="str">
        <f>GRAPHS!O923</f>
        <v xml:space="preserve"> </v>
      </c>
      <c r="E923" s="67" t="str">
        <f>GRAPHS!P923</f>
        <v xml:space="preserve"> </v>
      </c>
      <c r="F923" s="68" t="str">
        <f>GRAPHS!Q923</f>
        <v xml:space="preserve"> </v>
      </c>
      <c r="G923" s="68" t="str">
        <f>GRAPHS!R923</f>
        <v xml:space="preserve"> </v>
      </c>
      <c r="H923" s="67" t="str">
        <f>GRAPHS!S923</f>
        <v xml:space="preserve"> </v>
      </c>
      <c r="I923" s="67" t="str">
        <f>GRAPHS!T923</f>
        <v xml:space="preserve"> </v>
      </c>
      <c r="J923" s="67" t="str">
        <f>GRAPHS!U923</f>
        <v xml:space="preserve"> </v>
      </c>
      <c r="K923" s="69" t="str">
        <f>GRAPHS!V923</f>
        <v xml:space="preserve"> </v>
      </c>
    </row>
    <row r="924" spans="1:11">
      <c r="A924" s="70">
        <f>GRAPHS!I924</f>
        <v>92.099999999999042</v>
      </c>
      <c r="B924" s="67" t="str">
        <f>GRAPHS!J924</f>
        <v xml:space="preserve"> </v>
      </c>
      <c r="C924" s="67" t="str">
        <f>GRAPHS!L924</f>
        <v xml:space="preserve"> </v>
      </c>
      <c r="D924" s="67" t="str">
        <f>GRAPHS!O924</f>
        <v xml:space="preserve"> </v>
      </c>
      <c r="E924" s="67" t="str">
        <f>GRAPHS!P924</f>
        <v xml:space="preserve"> </v>
      </c>
      <c r="F924" s="68" t="str">
        <f>GRAPHS!Q924</f>
        <v xml:space="preserve"> </v>
      </c>
      <c r="G924" s="68" t="str">
        <f>GRAPHS!R924</f>
        <v xml:space="preserve"> </v>
      </c>
      <c r="H924" s="67" t="str">
        <f>GRAPHS!S924</f>
        <v xml:space="preserve"> </v>
      </c>
      <c r="I924" s="67" t="str">
        <f>GRAPHS!T924</f>
        <v xml:space="preserve"> </v>
      </c>
      <c r="J924" s="67" t="str">
        <f>GRAPHS!U924</f>
        <v xml:space="preserve"> </v>
      </c>
      <c r="K924" s="69" t="str">
        <f>GRAPHS!V924</f>
        <v xml:space="preserve"> </v>
      </c>
    </row>
    <row r="925" spans="1:11">
      <c r="A925" s="70">
        <f>GRAPHS!I925</f>
        <v>92.199999999999037</v>
      </c>
      <c r="B925" s="67" t="str">
        <f>GRAPHS!J925</f>
        <v xml:space="preserve"> </v>
      </c>
      <c r="C925" s="67" t="str">
        <f>GRAPHS!L925</f>
        <v xml:space="preserve"> </v>
      </c>
      <c r="D925" s="67" t="str">
        <f>GRAPHS!O925</f>
        <v xml:space="preserve"> </v>
      </c>
      <c r="E925" s="67" t="str">
        <f>GRAPHS!P925</f>
        <v xml:space="preserve"> </v>
      </c>
      <c r="F925" s="68" t="str">
        <f>GRAPHS!Q925</f>
        <v xml:space="preserve"> </v>
      </c>
      <c r="G925" s="68" t="str">
        <f>GRAPHS!R925</f>
        <v xml:space="preserve"> </v>
      </c>
      <c r="H925" s="67" t="str">
        <f>GRAPHS!S925</f>
        <v xml:space="preserve"> </v>
      </c>
      <c r="I925" s="67" t="str">
        <f>GRAPHS!T925</f>
        <v xml:space="preserve"> </v>
      </c>
      <c r="J925" s="67" t="str">
        <f>GRAPHS!U925</f>
        <v xml:space="preserve"> </v>
      </c>
      <c r="K925" s="69" t="str">
        <f>GRAPHS!V925</f>
        <v xml:space="preserve"> </v>
      </c>
    </row>
    <row r="926" spans="1:11">
      <c r="A926" s="70">
        <f>GRAPHS!I926</f>
        <v>92.299999999999031</v>
      </c>
      <c r="B926" s="67" t="str">
        <f>GRAPHS!J926</f>
        <v xml:space="preserve"> </v>
      </c>
      <c r="C926" s="67" t="str">
        <f>GRAPHS!L926</f>
        <v xml:space="preserve"> </v>
      </c>
      <c r="D926" s="67" t="str">
        <f>GRAPHS!O926</f>
        <v xml:space="preserve"> </v>
      </c>
      <c r="E926" s="67" t="str">
        <f>GRAPHS!P926</f>
        <v xml:space="preserve"> </v>
      </c>
      <c r="F926" s="68" t="str">
        <f>GRAPHS!Q926</f>
        <v xml:space="preserve"> </v>
      </c>
      <c r="G926" s="68" t="str">
        <f>GRAPHS!R926</f>
        <v xml:space="preserve"> </v>
      </c>
      <c r="H926" s="67" t="str">
        <f>GRAPHS!S926</f>
        <v xml:space="preserve"> </v>
      </c>
      <c r="I926" s="67" t="str">
        <f>GRAPHS!T926</f>
        <v xml:space="preserve"> </v>
      </c>
      <c r="J926" s="67" t="str">
        <f>GRAPHS!U926</f>
        <v xml:space="preserve"> </v>
      </c>
      <c r="K926" s="69" t="str">
        <f>GRAPHS!V926</f>
        <v xml:space="preserve"> </v>
      </c>
    </row>
    <row r="927" spans="1:11">
      <c r="A927" s="70">
        <f>GRAPHS!I927</f>
        <v>92.399999999999025</v>
      </c>
      <c r="B927" s="67" t="str">
        <f>GRAPHS!J927</f>
        <v xml:space="preserve"> </v>
      </c>
      <c r="C927" s="67" t="str">
        <f>GRAPHS!L927</f>
        <v xml:space="preserve"> </v>
      </c>
      <c r="D927" s="67" t="str">
        <f>GRAPHS!O927</f>
        <v xml:space="preserve"> </v>
      </c>
      <c r="E927" s="67" t="str">
        <f>GRAPHS!P927</f>
        <v xml:space="preserve"> </v>
      </c>
      <c r="F927" s="68" t="str">
        <f>GRAPHS!Q927</f>
        <v xml:space="preserve"> </v>
      </c>
      <c r="G927" s="68" t="str">
        <f>GRAPHS!R927</f>
        <v xml:space="preserve"> </v>
      </c>
      <c r="H927" s="67" t="str">
        <f>GRAPHS!S927</f>
        <v xml:space="preserve"> </v>
      </c>
      <c r="I927" s="67" t="str">
        <f>GRAPHS!T927</f>
        <v xml:space="preserve"> </v>
      </c>
      <c r="J927" s="67" t="str">
        <f>GRAPHS!U927</f>
        <v xml:space="preserve"> </v>
      </c>
      <c r="K927" s="69" t="str">
        <f>GRAPHS!V927</f>
        <v xml:space="preserve"> </v>
      </c>
    </row>
    <row r="928" spans="1:11">
      <c r="A928" s="70">
        <f>GRAPHS!I928</f>
        <v>92.499999999999019</v>
      </c>
      <c r="B928" s="67" t="str">
        <f>GRAPHS!J928</f>
        <v xml:space="preserve"> </v>
      </c>
      <c r="C928" s="67" t="str">
        <f>GRAPHS!L928</f>
        <v xml:space="preserve"> </v>
      </c>
      <c r="D928" s="67" t="str">
        <f>GRAPHS!O928</f>
        <v xml:space="preserve"> </v>
      </c>
      <c r="E928" s="67" t="str">
        <f>GRAPHS!P928</f>
        <v xml:space="preserve"> </v>
      </c>
      <c r="F928" s="68" t="str">
        <f>GRAPHS!Q928</f>
        <v xml:space="preserve"> </v>
      </c>
      <c r="G928" s="68" t="str">
        <f>GRAPHS!R928</f>
        <v xml:space="preserve"> </v>
      </c>
      <c r="H928" s="67" t="str">
        <f>GRAPHS!S928</f>
        <v xml:space="preserve"> </v>
      </c>
      <c r="I928" s="67" t="str">
        <f>GRAPHS!T928</f>
        <v xml:space="preserve"> </v>
      </c>
      <c r="J928" s="67" t="str">
        <f>GRAPHS!U928</f>
        <v xml:space="preserve"> </v>
      </c>
      <c r="K928" s="69" t="str">
        <f>GRAPHS!V928</f>
        <v xml:space="preserve"> </v>
      </c>
    </row>
    <row r="929" spans="1:11">
      <c r="A929" s="70">
        <f>GRAPHS!I929</f>
        <v>92.599999999999014</v>
      </c>
      <c r="B929" s="67" t="str">
        <f>GRAPHS!J929</f>
        <v xml:space="preserve"> </v>
      </c>
      <c r="C929" s="67" t="str">
        <f>GRAPHS!L929</f>
        <v xml:space="preserve"> </v>
      </c>
      <c r="D929" s="67" t="str">
        <f>GRAPHS!O929</f>
        <v xml:space="preserve"> </v>
      </c>
      <c r="E929" s="67" t="str">
        <f>GRAPHS!P929</f>
        <v xml:space="preserve"> </v>
      </c>
      <c r="F929" s="68" t="str">
        <f>GRAPHS!Q929</f>
        <v xml:space="preserve"> </v>
      </c>
      <c r="G929" s="68" t="str">
        <f>GRAPHS!R929</f>
        <v xml:space="preserve"> </v>
      </c>
      <c r="H929" s="67" t="str">
        <f>GRAPHS!S929</f>
        <v xml:space="preserve"> </v>
      </c>
      <c r="I929" s="67" t="str">
        <f>GRAPHS!T929</f>
        <v xml:space="preserve"> </v>
      </c>
      <c r="J929" s="67" t="str">
        <f>GRAPHS!U929</f>
        <v xml:space="preserve"> </v>
      </c>
      <c r="K929" s="69" t="str">
        <f>GRAPHS!V929</f>
        <v xml:space="preserve"> </v>
      </c>
    </row>
    <row r="930" spans="1:11">
      <c r="A930" s="70">
        <f>GRAPHS!I930</f>
        <v>92.699999999999008</v>
      </c>
      <c r="B930" s="67" t="str">
        <f>GRAPHS!J930</f>
        <v xml:space="preserve"> </v>
      </c>
      <c r="C930" s="67" t="str">
        <f>GRAPHS!L930</f>
        <v xml:space="preserve"> </v>
      </c>
      <c r="D930" s="67" t="str">
        <f>GRAPHS!O930</f>
        <v xml:space="preserve"> </v>
      </c>
      <c r="E930" s="67" t="str">
        <f>GRAPHS!P930</f>
        <v xml:space="preserve"> </v>
      </c>
      <c r="F930" s="68" t="str">
        <f>GRAPHS!Q930</f>
        <v xml:space="preserve"> </v>
      </c>
      <c r="G930" s="68" t="str">
        <f>GRAPHS!R930</f>
        <v xml:space="preserve"> </v>
      </c>
      <c r="H930" s="67" t="str">
        <f>GRAPHS!S930</f>
        <v xml:space="preserve"> </v>
      </c>
      <c r="I930" s="67" t="str">
        <f>GRAPHS!T930</f>
        <v xml:space="preserve"> </v>
      </c>
      <c r="J930" s="67" t="str">
        <f>GRAPHS!U930</f>
        <v xml:space="preserve"> </v>
      </c>
      <c r="K930" s="69" t="str">
        <f>GRAPHS!V930</f>
        <v xml:space="preserve"> </v>
      </c>
    </row>
    <row r="931" spans="1:11">
      <c r="A931" s="70">
        <f>GRAPHS!I931</f>
        <v>92.799999999999002</v>
      </c>
      <c r="B931" s="67" t="str">
        <f>GRAPHS!J931</f>
        <v xml:space="preserve"> </v>
      </c>
      <c r="C931" s="67" t="str">
        <f>GRAPHS!L931</f>
        <v xml:space="preserve"> </v>
      </c>
      <c r="D931" s="67" t="str">
        <f>GRAPHS!O931</f>
        <v xml:space="preserve"> </v>
      </c>
      <c r="E931" s="67" t="str">
        <f>GRAPHS!P931</f>
        <v xml:space="preserve"> </v>
      </c>
      <c r="F931" s="68" t="str">
        <f>GRAPHS!Q931</f>
        <v xml:space="preserve"> </v>
      </c>
      <c r="G931" s="68" t="str">
        <f>GRAPHS!R931</f>
        <v xml:space="preserve"> </v>
      </c>
      <c r="H931" s="67" t="str">
        <f>GRAPHS!S931</f>
        <v xml:space="preserve"> </v>
      </c>
      <c r="I931" s="67" t="str">
        <f>GRAPHS!T931</f>
        <v xml:space="preserve"> </v>
      </c>
      <c r="J931" s="67" t="str">
        <f>GRAPHS!U931</f>
        <v xml:space="preserve"> </v>
      </c>
      <c r="K931" s="69" t="str">
        <f>GRAPHS!V931</f>
        <v xml:space="preserve"> </v>
      </c>
    </row>
    <row r="932" spans="1:11">
      <c r="A932" s="70">
        <f>GRAPHS!I932</f>
        <v>92.899999999998997</v>
      </c>
      <c r="B932" s="67" t="str">
        <f>GRAPHS!J932</f>
        <v xml:space="preserve"> </v>
      </c>
      <c r="C932" s="67" t="str">
        <f>GRAPHS!L932</f>
        <v xml:space="preserve"> </v>
      </c>
      <c r="D932" s="67" t="str">
        <f>GRAPHS!O932</f>
        <v xml:space="preserve"> </v>
      </c>
      <c r="E932" s="67" t="str">
        <f>GRAPHS!P932</f>
        <v xml:space="preserve"> </v>
      </c>
      <c r="F932" s="68" t="str">
        <f>GRAPHS!Q932</f>
        <v xml:space="preserve"> </v>
      </c>
      <c r="G932" s="68" t="str">
        <f>GRAPHS!R932</f>
        <v xml:space="preserve"> </v>
      </c>
      <c r="H932" s="67" t="str">
        <f>GRAPHS!S932</f>
        <v xml:space="preserve"> </v>
      </c>
      <c r="I932" s="67" t="str">
        <f>GRAPHS!T932</f>
        <v xml:space="preserve"> </v>
      </c>
      <c r="J932" s="67" t="str">
        <f>GRAPHS!U932</f>
        <v xml:space="preserve"> </v>
      </c>
      <c r="K932" s="69" t="str">
        <f>GRAPHS!V932</f>
        <v xml:space="preserve"> </v>
      </c>
    </row>
    <row r="933" spans="1:11">
      <c r="A933" s="70">
        <f>GRAPHS!I933</f>
        <v>92.999999999998991</v>
      </c>
      <c r="B933" s="67" t="str">
        <f>GRAPHS!J933</f>
        <v xml:space="preserve"> </v>
      </c>
      <c r="C933" s="67" t="str">
        <f>GRAPHS!L933</f>
        <v xml:space="preserve"> </v>
      </c>
      <c r="D933" s="67" t="str">
        <f>GRAPHS!O933</f>
        <v xml:space="preserve"> </v>
      </c>
      <c r="E933" s="67" t="str">
        <f>GRAPHS!P933</f>
        <v xml:space="preserve"> </v>
      </c>
      <c r="F933" s="68" t="str">
        <f>GRAPHS!Q933</f>
        <v xml:space="preserve"> </v>
      </c>
      <c r="G933" s="68" t="str">
        <f>GRAPHS!R933</f>
        <v xml:space="preserve"> </v>
      </c>
      <c r="H933" s="67" t="str">
        <f>GRAPHS!S933</f>
        <v xml:space="preserve"> </v>
      </c>
      <c r="I933" s="67" t="str">
        <f>GRAPHS!T933</f>
        <v xml:space="preserve"> </v>
      </c>
      <c r="J933" s="67" t="str">
        <f>GRAPHS!U933</f>
        <v xml:space="preserve"> </v>
      </c>
      <c r="K933" s="69" t="str">
        <f>GRAPHS!V933</f>
        <v xml:space="preserve"> </v>
      </c>
    </row>
    <row r="934" spans="1:11">
      <c r="A934" s="70">
        <f>GRAPHS!I934</f>
        <v>93.099999999998985</v>
      </c>
      <c r="B934" s="67" t="str">
        <f>GRAPHS!J934</f>
        <v xml:space="preserve"> </v>
      </c>
      <c r="C934" s="67" t="str">
        <f>GRAPHS!L934</f>
        <v xml:space="preserve"> </v>
      </c>
      <c r="D934" s="67" t="str">
        <f>GRAPHS!O934</f>
        <v xml:space="preserve"> </v>
      </c>
      <c r="E934" s="67" t="str">
        <f>GRAPHS!P934</f>
        <v xml:space="preserve"> </v>
      </c>
      <c r="F934" s="68" t="str">
        <f>GRAPHS!Q934</f>
        <v xml:space="preserve"> </v>
      </c>
      <c r="G934" s="68" t="str">
        <f>GRAPHS!R934</f>
        <v xml:space="preserve"> </v>
      </c>
      <c r="H934" s="67" t="str">
        <f>GRAPHS!S934</f>
        <v xml:space="preserve"> </v>
      </c>
      <c r="I934" s="67" t="str">
        <f>GRAPHS!T934</f>
        <v xml:space="preserve"> </v>
      </c>
      <c r="J934" s="67" t="str">
        <f>GRAPHS!U934</f>
        <v xml:space="preserve"> </v>
      </c>
      <c r="K934" s="69" t="str">
        <f>GRAPHS!V934</f>
        <v xml:space="preserve"> </v>
      </c>
    </row>
    <row r="935" spans="1:11">
      <c r="A935" s="70">
        <f>GRAPHS!I935</f>
        <v>93.19999999999898</v>
      </c>
      <c r="B935" s="67" t="str">
        <f>GRAPHS!J935</f>
        <v xml:space="preserve"> </v>
      </c>
      <c r="C935" s="67" t="str">
        <f>GRAPHS!L935</f>
        <v xml:space="preserve"> </v>
      </c>
      <c r="D935" s="67" t="str">
        <f>GRAPHS!O935</f>
        <v xml:space="preserve"> </v>
      </c>
      <c r="E935" s="67" t="str">
        <f>GRAPHS!P935</f>
        <v xml:space="preserve"> </v>
      </c>
      <c r="F935" s="68" t="str">
        <f>GRAPHS!Q935</f>
        <v xml:space="preserve"> </v>
      </c>
      <c r="G935" s="68" t="str">
        <f>GRAPHS!R935</f>
        <v xml:space="preserve"> </v>
      </c>
      <c r="H935" s="67" t="str">
        <f>GRAPHS!S935</f>
        <v xml:space="preserve"> </v>
      </c>
      <c r="I935" s="67" t="str">
        <f>GRAPHS!T935</f>
        <v xml:space="preserve"> </v>
      </c>
      <c r="J935" s="67" t="str">
        <f>GRAPHS!U935</f>
        <v xml:space="preserve"> </v>
      </c>
      <c r="K935" s="69" t="str">
        <f>GRAPHS!V935</f>
        <v xml:space="preserve"> </v>
      </c>
    </row>
    <row r="936" spans="1:11">
      <c r="A936" s="70">
        <f>GRAPHS!I936</f>
        <v>93.299999999998974</v>
      </c>
      <c r="B936" s="67" t="str">
        <f>GRAPHS!J936</f>
        <v xml:space="preserve"> </v>
      </c>
      <c r="C936" s="67" t="str">
        <f>GRAPHS!L936</f>
        <v xml:space="preserve"> </v>
      </c>
      <c r="D936" s="67" t="str">
        <f>GRAPHS!O936</f>
        <v xml:space="preserve"> </v>
      </c>
      <c r="E936" s="67" t="str">
        <f>GRAPHS!P936</f>
        <v xml:space="preserve"> </v>
      </c>
      <c r="F936" s="68" t="str">
        <f>GRAPHS!Q936</f>
        <v xml:space="preserve"> </v>
      </c>
      <c r="G936" s="68" t="str">
        <f>GRAPHS!R936</f>
        <v xml:space="preserve"> </v>
      </c>
      <c r="H936" s="67" t="str">
        <f>GRAPHS!S936</f>
        <v xml:space="preserve"> </v>
      </c>
      <c r="I936" s="67" t="str">
        <f>GRAPHS!T936</f>
        <v xml:space="preserve"> </v>
      </c>
      <c r="J936" s="67" t="str">
        <f>GRAPHS!U936</f>
        <v xml:space="preserve"> </v>
      </c>
      <c r="K936" s="69" t="str">
        <f>GRAPHS!V936</f>
        <v xml:space="preserve"> </v>
      </c>
    </row>
    <row r="937" spans="1:11">
      <c r="A937" s="70">
        <f>GRAPHS!I937</f>
        <v>93.399999999998968</v>
      </c>
      <c r="B937" s="67" t="str">
        <f>GRAPHS!J937</f>
        <v xml:space="preserve"> </v>
      </c>
      <c r="C937" s="67" t="str">
        <f>GRAPHS!L937</f>
        <v xml:space="preserve"> </v>
      </c>
      <c r="D937" s="67" t="str">
        <f>GRAPHS!O937</f>
        <v xml:space="preserve"> </v>
      </c>
      <c r="E937" s="67" t="str">
        <f>GRAPHS!P937</f>
        <v xml:space="preserve"> </v>
      </c>
      <c r="F937" s="68" t="str">
        <f>GRAPHS!Q937</f>
        <v xml:space="preserve"> </v>
      </c>
      <c r="G937" s="68" t="str">
        <f>GRAPHS!R937</f>
        <v xml:space="preserve"> </v>
      </c>
      <c r="H937" s="67" t="str">
        <f>GRAPHS!S937</f>
        <v xml:space="preserve"> </v>
      </c>
      <c r="I937" s="67" t="str">
        <f>GRAPHS!T937</f>
        <v xml:space="preserve"> </v>
      </c>
      <c r="J937" s="67" t="str">
        <f>GRAPHS!U937</f>
        <v xml:space="preserve"> </v>
      </c>
      <c r="K937" s="69" t="str">
        <f>GRAPHS!V937</f>
        <v xml:space="preserve"> </v>
      </c>
    </row>
    <row r="938" spans="1:11">
      <c r="A938" s="70">
        <f>GRAPHS!I938</f>
        <v>93.499999999998963</v>
      </c>
      <c r="B938" s="67" t="str">
        <f>GRAPHS!J938</f>
        <v xml:space="preserve"> </v>
      </c>
      <c r="C938" s="67" t="str">
        <f>GRAPHS!L938</f>
        <v xml:space="preserve"> </v>
      </c>
      <c r="D938" s="67" t="str">
        <f>GRAPHS!O938</f>
        <v xml:space="preserve"> </v>
      </c>
      <c r="E938" s="67" t="str">
        <f>GRAPHS!P938</f>
        <v xml:space="preserve"> </v>
      </c>
      <c r="F938" s="68" t="str">
        <f>GRAPHS!Q938</f>
        <v xml:space="preserve"> </v>
      </c>
      <c r="G938" s="68" t="str">
        <f>GRAPHS!R938</f>
        <v xml:space="preserve"> </v>
      </c>
      <c r="H938" s="67" t="str">
        <f>GRAPHS!S938</f>
        <v xml:space="preserve"> </v>
      </c>
      <c r="I938" s="67" t="str">
        <f>GRAPHS!T938</f>
        <v xml:space="preserve"> </v>
      </c>
      <c r="J938" s="67" t="str">
        <f>GRAPHS!U938</f>
        <v xml:space="preserve"> </v>
      </c>
      <c r="K938" s="69" t="str">
        <f>GRAPHS!V938</f>
        <v xml:space="preserve"> </v>
      </c>
    </row>
    <row r="939" spans="1:11">
      <c r="A939" s="70">
        <f>GRAPHS!I939</f>
        <v>93.599999999998957</v>
      </c>
      <c r="B939" s="67" t="str">
        <f>GRAPHS!J939</f>
        <v xml:space="preserve"> </v>
      </c>
      <c r="C939" s="67" t="str">
        <f>GRAPHS!L939</f>
        <v xml:space="preserve"> </v>
      </c>
      <c r="D939" s="67" t="str">
        <f>GRAPHS!O939</f>
        <v xml:space="preserve"> </v>
      </c>
      <c r="E939" s="67" t="str">
        <f>GRAPHS!P939</f>
        <v xml:space="preserve"> </v>
      </c>
      <c r="F939" s="68" t="str">
        <f>GRAPHS!Q939</f>
        <v xml:space="preserve"> </v>
      </c>
      <c r="G939" s="68" t="str">
        <f>GRAPHS!R939</f>
        <v xml:space="preserve"> </v>
      </c>
      <c r="H939" s="67" t="str">
        <f>GRAPHS!S939</f>
        <v xml:space="preserve"> </v>
      </c>
      <c r="I939" s="67" t="str">
        <f>GRAPHS!T939</f>
        <v xml:space="preserve"> </v>
      </c>
      <c r="J939" s="67" t="str">
        <f>GRAPHS!U939</f>
        <v xml:space="preserve"> </v>
      </c>
      <c r="K939" s="69" t="str">
        <f>GRAPHS!V939</f>
        <v xml:space="preserve"> </v>
      </c>
    </row>
    <row r="940" spans="1:11">
      <c r="A940" s="70">
        <f>GRAPHS!I940</f>
        <v>93.699999999998951</v>
      </c>
      <c r="B940" s="67" t="str">
        <f>GRAPHS!J940</f>
        <v xml:space="preserve"> </v>
      </c>
      <c r="C940" s="67" t="str">
        <f>GRAPHS!L940</f>
        <v xml:space="preserve"> </v>
      </c>
      <c r="D940" s="67" t="str">
        <f>GRAPHS!O940</f>
        <v xml:space="preserve"> </v>
      </c>
      <c r="E940" s="67" t="str">
        <f>GRAPHS!P940</f>
        <v xml:space="preserve"> </v>
      </c>
      <c r="F940" s="68" t="str">
        <f>GRAPHS!Q940</f>
        <v xml:space="preserve"> </v>
      </c>
      <c r="G940" s="68" t="str">
        <f>GRAPHS!R940</f>
        <v xml:space="preserve"> </v>
      </c>
      <c r="H940" s="67" t="str">
        <f>GRAPHS!S940</f>
        <v xml:space="preserve"> </v>
      </c>
      <c r="I940" s="67" t="str">
        <f>GRAPHS!T940</f>
        <v xml:space="preserve"> </v>
      </c>
      <c r="J940" s="67" t="str">
        <f>GRAPHS!U940</f>
        <v xml:space="preserve"> </v>
      </c>
      <c r="K940" s="69" t="str">
        <f>GRAPHS!V940</f>
        <v xml:space="preserve"> </v>
      </c>
    </row>
    <row r="941" spans="1:11">
      <c r="A941" s="70">
        <f>GRAPHS!I941</f>
        <v>93.799999999998946</v>
      </c>
      <c r="B941" s="67" t="str">
        <f>GRAPHS!J941</f>
        <v xml:space="preserve"> </v>
      </c>
      <c r="C941" s="67" t="str">
        <f>GRAPHS!L941</f>
        <v xml:space="preserve"> </v>
      </c>
      <c r="D941" s="67" t="str">
        <f>GRAPHS!O941</f>
        <v xml:space="preserve"> </v>
      </c>
      <c r="E941" s="67" t="str">
        <f>GRAPHS!P941</f>
        <v xml:space="preserve"> </v>
      </c>
      <c r="F941" s="68" t="str">
        <f>GRAPHS!Q941</f>
        <v xml:space="preserve"> </v>
      </c>
      <c r="G941" s="68" t="str">
        <f>GRAPHS!R941</f>
        <v xml:space="preserve"> </v>
      </c>
      <c r="H941" s="67" t="str">
        <f>GRAPHS!S941</f>
        <v xml:space="preserve"> </v>
      </c>
      <c r="I941" s="67" t="str">
        <f>GRAPHS!T941</f>
        <v xml:space="preserve"> </v>
      </c>
      <c r="J941" s="67" t="str">
        <f>GRAPHS!U941</f>
        <v xml:space="preserve"> </v>
      </c>
      <c r="K941" s="69" t="str">
        <f>GRAPHS!V941</f>
        <v xml:space="preserve"> </v>
      </c>
    </row>
    <row r="942" spans="1:11">
      <c r="A942" s="70">
        <f>GRAPHS!I942</f>
        <v>93.89999999999894</v>
      </c>
      <c r="B942" s="67" t="str">
        <f>GRAPHS!J942</f>
        <v xml:space="preserve"> </v>
      </c>
      <c r="C942" s="67" t="str">
        <f>GRAPHS!L942</f>
        <v xml:space="preserve"> </v>
      </c>
      <c r="D942" s="67" t="str">
        <f>GRAPHS!O942</f>
        <v xml:space="preserve"> </v>
      </c>
      <c r="E942" s="67" t="str">
        <f>GRAPHS!P942</f>
        <v xml:space="preserve"> </v>
      </c>
      <c r="F942" s="68" t="str">
        <f>GRAPHS!Q942</f>
        <v xml:space="preserve"> </v>
      </c>
      <c r="G942" s="68" t="str">
        <f>GRAPHS!R942</f>
        <v xml:space="preserve"> </v>
      </c>
      <c r="H942" s="67" t="str">
        <f>GRAPHS!S942</f>
        <v xml:space="preserve"> </v>
      </c>
      <c r="I942" s="67" t="str">
        <f>GRAPHS!T942</f>
        <v xml:space="preserve"> </v>
      </c>
      <c r="J942" s="67" t="str">
        <f>GRAPHS!U942</f>
        <v xml:space="preserve"> </v>
      </c>
      <c r="K942" s="69" t="str">
        <f>GRAPHS!V942</f>
        <v xml:space="preserve"> </v>
      </c>
    </row>
    <row r="943" spans="1:11">
      <c r="A943" s="70">
        <f>GRAPHS!I943</f>
        <v>93.999999999998934</v>
      </c>
      <c r="B943" s="67" t="str">
        <f>GRAPHS!J943</f>
        <v xml:space="preserve"> </v>
      </c>
      <c r="C943" s="67" t="str">
        <f>GRAPHS!L943</f>
        <v xml:space="preserve"> </v>
      </c>
      <c r="D943" s="67" t="str">
        <f>GRAPHS!O943</f>
        <v xml:space="preserve"> </v>
      </c>
      <c r="E943" s="67" t="str">
        <f>GRAPHS!P943</f>
        <v xml:space="preserve"> </v>
      </c>
      <c r="F943" s="68" t="str">
        <f>GRAPHS!Q943</f>
        <v xml:space="preserve"> </v>
      </c>
      <c r="G943" s="68" t="str">
        <f>GRAPHS!R943</f>
        <v xml:space="preserve"> </v>
      </c>
      <c r="H943" s="67" t="str">
        <f>GRAPHS!S943</f>
        <v xml:space="preserve"> </v>
      </c>
      <c r="I943" s="67" t="str">
        <f>GRAPHS!T943</f>
        <v xml:space="preserve"> </v>
      </c>
      <c r="J943" s="67" t="str">
        <f>GRAPHS!U943</f>
        <v xml:space="preserve"> </v>
      </c>
      <c r="K943" s="69" t="str">
        <f>GRAPHS!V943</f>
        <v xml:space="preserve"> </v>
      </c>
    </row>
    <row r="944" spans="1:11">
      <c r="A944" s="70">
        <f>GRAPHS!I944</f>
        <v>94.099999999998929</v>
      </c>
      <c r="B944" s="67" t="str">
        <f>GRAPHS!J944</f>
        <v xml:space="preserve"> </v>
      </c>
      <c r="C944" s="67" t="str">
        <f>GRAPHS!L944</f>
        <v xml:space="preserve"> </v>
      </c>
      <c r="D944" s="67" t="str">
        <f>GRAPHS!O944</f>
        <v xml:space="preserve"> </v>
      </c>
      <c r="E944" s="67" t="str">
        <f>GRAPHS!P944</f>
        <v xml:space="preserve"> </v>
      </c>
      <c r="F944" s="68" t="str">
        <f>GRAPHS!Q944</f>
        <v xml:space="preserve"> </v>
      </c>
      <c r="G944" s="68" t="str">
        <f>GRAPHS!R944</f>
        <v xml:space="preserve"> </v>
      </c>
      <c r="H944" s="67" t="str">
        <f>GRAPHS!S944</f>
        <v xml:space="preserve"> </v>
      </c>
      <c r="I944" s="67" t="str">
        <f>GRAPHS!T944</f>
        <v xml:space="preserve"> </v>
      </c>
      <c r="J944" s="67" t="str">
        <f>GRAPHS!U944</f>
        <v xml:space="preserve"> </v>
      </c>
      <c r="K944" s="69" t="str">
        <f>GRAPHS!V944</f>
        <v xml:space="preserve"> </v>
      </c>
    </row>
    <row r="945" spans="1:11">
      <c r="A945" s="70">
        <f>GRAPHS!I945</f>
        <v>94.199999999998923</v>
      </c>
      <c r="B945" s="67" t="str">
        <f>GRAPHS!J945</f>
        <v xml:space="preserve"> </v>
      </c>
      <c r="C945" s="67" t="str">
        <f>GRAPHS!L945</f>
        <v xml:space="preserve"> </v>
      </c>
      <c r="D945" s="67" t="str">
        <f>GRAPHS!O945</f>
        <v xml:space="preserve"> </v>
      </c>
      <c r="E945" s="67" t="str">
        <f>GRAPHS!P945</f>
        <v xml:space="preserve"> </v>
      </c>
      <c r="F945" s="68" t="str">
        <f>GRAPHS!Q945</f>
        <v xml:space="preserve"> </v>
      </c>
      <c r="G945" s="68" t="str">
        <f>GRAPHS!R945</f>
        <v xml:space="preserve"> </v>
      </c>
      <c r="H945" s="67" t="str">
        <f>GRAPHS!S945</f>
        <v xml:space="preserve"> </v>
      </c>
      <c r="I945" s="67" t="str">
        <f>GRAPHS!T945</f>
        <v xml:space="preserve"> </v>
      </c>
      <c r="J945" s="67" t="str">
        <f>GRAPHS!U945</f>
        <v xml:space="preserve"> </v>
      </c>
      <c r="K945" s="69" t="str">
        <f>GRAPHS!V945</f>
        <v xml:space="preserve"> </v>
      </c>
    </row>
    <row r="946" spans="1:11">
      <c r="A946" s="70">
        <f>GRAPHS!I946</f>
        <v>94.299999999998917</v>
      </c>
      <c r="B946" s="67" t="str">
        <f>GRAPHS!J946</f>
        <v xml:space="preserve"> </v>
      </c>
      <c r="C946" s="67" t="str">
        <f>GRAPHS!L946</f>
        <v xml:space="preserve"> </v>
      </c>
      <c r="D946" s="67" t="str">
        <f>GRAPHS!O946</f>
        <v xml:space="preserve"> </v>
      </c>
      <c r="E946" s="67" t="str">
        <f>GRAPHS!P946</f>
        <v xml:space="preserve"> </v>
      </c>
      <c r="F946" s="68" t="str">
        <f>GRAPHS!Q946</f>
        <v xml:space="preserve"> </v>
      </c>
      <c r="G946" s="68" t="str">
        <f>GRAPHS!R946</f>
        <v xml:space="preserve"> </v>
      </c>
      <c r="H946" s="67" t="str">
        <f>GRAPHS!S946</f>
        <v xml:space="preserve"> </v>
      </c>
      <c r="I946" s="67" t="str">
        <f>GRAPHS!T946</f>
        <v xml:space="preserve"> </v>
      </c>
      <c r="J946" s="67" t="str">
        <f>GRAPHS!U946</f>
        <v xml:space="preserve"> </v>
      </c>
      <c r="K946" s="69" t="str">
        <f>GRAPHS!V946</f>
        <v xml:space="preserve"> </v>
      </c>
    </row>
    <row r="947" spans="1:11">
      <c r="A947" s="70">
        <f>GRAPHS!I947</f>
        <v>94.399999999998911</v>
      </c>
      <c r="B947" s="67" t="str">
        <f>GRAPHS!J947</f>
        <v xml:space="preserve"> </v>
      </c>
      <c r="C947" s="67" t="str">
        <f>GRAPHS!L947</f>
        <v xml:space="preserve"> </v>
      </c>
      <c r="D947" s="67" t="str">
        <f>GRAPHS!O947</f>
        <v xml:space="preserve"> </v>
      </c>
      <c r="E947" s="67" t="str">
        <f>GRAPHS!P947</f>
        <v xml:space="preserve"> </v>
      </c>
      <c r="F947" s="68" t="str">
        <f>GRAPHS!Q947</f>
        <v xml:space="preserve"> </v>
      </c>
      <c r="G947" s="68" t="str">
        <f>GRAPHS!R947</f>
        <v xml:space="preserve"> </v>
      </c>
      <c r="H947" s="67" t="str">
        <f>GRAPHS!S947</f>
        <v xml:space="preserve"> </v>
      </c>
      <c r="I947" s="67" t="str">
        <f>GRAPHS!T947</f>
        <v xml:space="preserve"> </v>
      </c>
      <c r="J947" s="67" t="str">
        <f>GRAPHS!U947</f>
        <v xml:space="preserve"> </v>
      </c>
      <c r="K947" s="69" t="str">
        <f>GRAPHS!V947</f>
        <v xml:space="preserve"> </v>
      </c>
    </row>
    <row r="948" spans="1:11">
      <c r="A948" s="70">
        <f>GRAPHS!I948</f>
        <v>94.499999999998906</v>
      </c>
      <c r="B948" s="67" t="str">
        <f>GRAPHS!J948</f>
        <v xml:space="preserve"> </v>
      </c>
      <c r="C948" s="67" t="str">
        <f>GRAPHS!L948</f>
        <v xml:space="preserve"> </v>
      </c>
      <c r="D948" s="67" t="str">
        <f>GRAPHS!O948</f>
        <v xml:space="preserve"> </v>
      </c>
      <c r="E948" s="67" t="str">
        <f>GRAPHS!P948</f>
        <v xml:space="preserve"> </v>
      </c>
      <c r="F948" s="68" t="str">
        <f>GRAPHS!Q948</f>
        <v xml:space="preserve"> </v>
      </c>
      <c r="G948" s="68" t="str">
        <f>GRAPHS!R948</f>
        <v xml:space="preserve"> </v>
      </c>
      <c r="H948" s="67" t="str">
        <f>GRAPHS!S948</f>
        <v xml:space="preserve"> </v>
      </c>
      <c r="I948" s="67" t="str">
        <f>GRAPHS!T948</f>
        <v xml:space="preserve"> </v>
      </c>
      <c r="J948" s="67" t="str">
        <f>GRAPHS!U948</f>
        <v xml:space="preserve"> </v>
      </c>
      <c r="K948" s="69" t="str">
        <f>GRAPHS!V948</f>
        <v xml:space="preserve"> </v>
      </c>
    </row>
    <row r="949" spans="1:11">
      <c r="A949" s="70">
        <f>GRAPHS!I949</f>
        <v>94.5999999999989</v>
      </c>
      <c r="B949" s="67" t="str">
        <f>GRAPHS!J949</f>
        <v xml:space="preserve"> </v>
      </c>
      <c r="C949" s="67" t="str">
        <f>GRAPHS!L949</f>
        <v xml:space="preserve"> </v>
      </c>
      <c r="D949" s="67" t="str">
        <f>GRAPHS!O949</f>
        <v xml:space="preserve"> </v>
      </c>
      <c r="E949" s="67" t="str">
        <f>GRAPHS!P949</f>
        <v xml:space="preserve"> </v>
      </c>
      <c r="F949" s="68" t="str">
        <f>GRAPHS!Q949</f>
        <v xml:space="preserve"> </v>
      </c>
      <c r="G949" s="68" t="str">
        <f>GRAPHS!R949</f>
        <v xml:space="preserve"> </v>
      </c>
      <c r="H949" s="67" t="str">
        <f>GRAPHS!S949</f>
        <v xml:space="preserve"> </v>
      </c>
      <c r="I949" s="67" t="str">
        <f>GRAPHS!T949</f>
        <v xml:space="preserve"> </v>
      </c>
      <c r="J949" s="67" t="str">
        <f>GRAPHS!U949</f>
        <v xml:space="preserve"> </v>
      </c>
      <c r="K949" s="69" t="str">
        <f>GRAPHS!V949</f>
        <v xml:space="preserve"> </v>
      </c>
    </row>
    <row r="950" spans="1:11">
      <c r="A950" s="70">
        <f>GRAPHS!I950</f>
        <v>94.699999999998894</v>
      </c>
      <c r="B950" s="67" t="str">
        <f>GRAPHS!J950</f>
        <v xml:space="preserve"> </v>
      </c>
      <c r="C950" s="67" t="str">
        <f>GRAPHS!L950</f>
        <v xml:space="preserve"> </v>
      </c>
      <c r="D950" s="67" t="str">
        <f>GRAPHS!O950</f>
        <v xml:space="preserve"> </v>
      </c>
      <c r="E950" s="67" t="str">
        <f>GRAPHS!P950</f>
        <v xml:space="preserve"> </v>
      </c>
      <c r="F950" s="68" t="str">
        <f>GRAPHS!Q950</f>
        <v xml:space="preserve"> </v>
      </c>
      <c r="G950" s="68" t="str">
        <f>GRAPHS!R950</f>
        <v xml:space="preserve"> </v>
      </c>
      <c r="H950" s="67" t="str">
        <f>GRAPHS!S950</f>
        <v xml:space="preserve"> </v>
      </c>
      <c r="I950" s="67" t="str">
        <f>GRAPHS!T950</f>
        <v xml:space="preserve"> </v>
      </c>
      <c r="J950" s="67" t="str">
        <f>GRAPHS!U950</f>
        <v xml:space="preserve"> </v>
      </c>
      <c r="K950" s="69" t="str">
        <f>GRAPHS!V950</f>
        <v xml:space="preserve"> </v>
      </c>
    </row>
    <row r="951" spans="1:11">
      <c r="A951" s="70">
        <f>GRAPHS!I951</f>
        <v>94.799999999998889</v>
      </c>
      <c r="B951" s="67" t="str">
        <f>GRAPHS!J951</f>
        <v xml:space="preserve"> </v>
      </c>
      <c r="C951" s="67" t="str">
        <f>GRAPHS!L951</f>
        <v xml:space="preserve"> </v>
      </c>
      <c r="D951" s="67" t="str">
        <f>GRAPHS!O951</f>
        <v xml:space="preserve"> </v>
      </c>
      <c r="E951" s="67" t="str">
        <f>GRAPHS!P951</f>
        <v xml:space="preserve"> </v>
      </c>
      <c r="F951" s="68" t="str">
        <f>GRAPHS!Q951</f>
        <v xml:space="preserve"> </v>
      </c>
      <c r="G951" s="68" t="str">
        <f>GRAPHS!R951</f>
        <v xml:space="preserve"> </v>
      </c>
      <c r="H951" s="67" t="str">
        <f>GRAPHS!S951</f>
        <v xml:space="preserve"> </v>
      </c>
      <c r="I951" s="67" t="str">
        <f>GRAPHS!T951</f>
        <v xml:space="preserve"> </v>
      </c>
      <c r="J951" s="67" t="str">
        <f>GRAPHS!U951</f>
        <v xml:space="preserve"> </v>
      </c>
      <c r="K951" s="69" t="str">
        <f>GRAPHS!V951</f>
        <v xml:space="preserve"> </v>
      </c>
    </row>
    <row r="952" spans="1:11">
      <c r="A952" s="70">
        <f>GRAPHS!I952</f>
        <v>94.899999999998883</v>
      </c>
      <c r="B952" s="67" t="str">
        <f>GRAPHS!J952</f>
        <v xml:space="preserve"> </v>
      </c>
      <c r="C952" s="67" t="str">
        <f>GRAPHS!L952</f>
        <v xml:space="preserve"> </v>
      </c>
      <c r="D952" s="67" t="str">
        <f>GRAPHS!O952</f>
        <v xml:space="preserve"> </v>
      </c>
      <c r="E952" s="67" t="str">
        <f>GRAPHS!P952</f>
        <v xml:space="preserve"> </v>
      </c>
      <c r="F952" s="68" t="str">
        <f>GRAPHS!Q952</f>
        <v xml:space="preserve"> </v>
      </c>
      <c r="G952" s="68" t="str">
        <f>GRAPHS!R952</f>
        <v xml:space="preserve"> </v>
      </c>
      <c r="H952" s="67" t="str">
        <f>GRAPHS!S952</f>
        <v xml:space="preserve"> </v>
      </c>
      <c r="I952" s="67" t="str">
        <f>GRAPHS!T952</f>
        <v xml:space="preserve"> </v>
      </c>
      <c r="J952" s="67" t="str">
        <f>GRAPHS!U952</f>
        <v xml:space="preserve"> </v>
      </c>
      <c r="K952" s="69" t="str">
        <f>GRAPHS!V952</f>
        <v xml:space="preserve"> </v>
      </c>
    </row>
    <row r="953" spans="1:11">
      <c r="A953" s="70">
        <f>GRAPHS!I953</f>
        <v>94.999999999998877</v>
      </c>
      <c r="B953" s="67" t="str">
        <f>GRAPHS!J953</f>
        <v xml:space="preserve"> </v>
      </c>
      <c r="C953" s="67" t="str">
        <f>GRAPHS!L953</f>
        <v xml:space="preserve"> </v>
      </c>
      <c r="D953" s="67" t="str">
        <f>GRAPHS!O953</f>
        <v xml:space="preserve"> </v>
      </c>
      <c r="E953" s="67" t="str">
        <f>GRAPHS!P953</f>
        <v xml:space="preserve"> </v>
      </c>
      <c r="F953" s="68" t="str">
        <f>GRAPHS!Q953</f>
        <v xml:space="preserve"> </v>
      </c>
      <c r="G953" s="68" t="str">
        <f>GRAPHS!R953</f>
        <v xml:space="preserve"> </v>
      </c>
      <c r="H953" s="67" t="str">
        <f>GRAPHS!S953</f>
        <v xml:space="preserve"> </v>
      </c>
      <c r="I953" s="67" t="str">
        <f>GRAPHS!T953</f>
        <v xml:space="preserve"> </v>
      </c>
      <c r="J953" s="67" t="str">
        <f>GRAPHS!U953</f>
        <v xml:space="preserve"> </v>
      </c>
      <c r="K953" s="69" t="str">
        <f>GRAPHS!V953</f>
        <v xml:space="preserve"> </v>
      </c>
    </row>
    <row r="954" spans="1:11">
      <c r="A954" s="70">
        <f>GRAPHS!I954</f>
        <v>95.099999999998872</v>
      </c>
      <c r="B954" s="67" t="str">
        <f>GRAPHS!J954</f>
        <v xml:space="preserve"> </v>
      </c>
      <c r="C954" s="67" t="str">
        <f>GRAPHS!L954</f>
        <v xml:space="preserve"> </v>
      </c>
      <c r="D954" s="67" t="str">
        <f>GRAPHS!O954</f>
        <v xml:space="preserve"> </v>
      </c>
      <c r="E954" s="67" t="str">
        <f>GRAPHS!P954</f>
        <v xml:space="preserve"> </v>
      </c>
      <c r="F954" s="68" t="str">
        <f>GRAPHS!Q954</f>
        <v xml:space="preserve"> </v>
      </c>
      <c r="G954" s="68" t="str">
        <f>GRAPHS!R954</f>
        <v xml:space="preserve"> </v>
      </c>
      <c r="H954" s="67" t="str">
        <f>GRAPHS!S954</f>
        <v xml:space="preserve"> </v>
      </c>
      <c r="I954" s="67" t="str">
        <f>GRAPHS!T954</f>
        <v xml:space="preserve"> </v>
      </c>
      <c r="J954" s="67" t="str">
        <f>GRAPHS!U954</f>
        <v xml:space="preserve"> </v>
      </c>
      <c r="K954" s="69" t="str">
        <f>GRAPHS!V954</f>
        <v xml:space="preserve"> </v>
      </c>
    </row>
    <row r="955" spans="1:11">
      <c r="A955" s="70">
        <f>GRAPHS!I955</f>
        <v>95.199999999998866</v>
      </c>
      <c r="B955" s="67" t="str">
        <f>GRAPHS!J955</f>
        <v xml:space="preserve"> </v>
      </c>
      <c r="C955" s="67" t="str">
        <f>GRAPHS!L955</f>
        <v xml:space="preserve"> </v>
      </c>
      <c r="D955" s="67" t="str">
        <f>GRAPHS!O955</f>
        <v xml:space="preserve"> </v>
      </c>
      <c r="E955" s="67" t="str">
        <f>GRAPHS!P955</f>
        <v xml:space="preserve"> </v>
      </c>
      <c r="F955" s="68" t="str">
        <f>GRAPHS!Q955</f>
        <v xml:space="preserve"> </v>
      </c>
      <c r="G955" s="68" t="str">
        <f>GRAPHS!R955</f>
        <v xml:space="preserve"> </v>
      </c>
      <c r="H955" s="67" t="str">
        <f>GRAPHS!S955</f>
        <v xml:space="preserve"> </v>
      </c>
      <c r="I955" s="67" t="str">
        <f>GRAPHS!T955</f>
        <v xml:space="preserve"> </v>
      </c>
      <c r="J955" s="67" t="str">
        <f>GRAPHS!U955</f>
        <v xml:space="preserve"> </v>
      </c>
      <c r="K955" s="69" t="str">
        <f>GRAPHS!V955</f>
        <v xml:space="preserve"> </v>
      </c>
    </row>
    <row r="956" spans="1:11">
      <c r="A956" s="70">
        <f>GRAPHS!I956</f>
        <v>95.29999999999886</v>
      </c>
      <c r="B956" s="67" t="str">
        <f>GRAPHS!J956</f>
        <v xml:space="preserve"> </v>
      </c>
      <c r="C956" s="67" t="str">
        <f>GRAPHS!L956</f>
        <v xml:space="preserve"> </v>
      </c>
      <c r="D956" s="67" t="str">
        <f>GRAPHS!O956</f>
        <v xml:space="preserve"> </v>
      </c>
      <c r="E956" s="67" t="str">
        <f>GRAPHS!P956</f>
        <v xml:space="preserve"> </v>
      </c>
      <c r="F956" s="68" t="str">
        <f>GRAPHS!Q956</f>
        <v xml:space="preserve"> </v>
      </c>
      <c r="G956" s="68" t="str">
        <f>GRAPHS!R956</f>
        <v xml:space="preserve"> </v>
      </c>
      <c r="H956" s="67" t="str">
        <f>GRAPHS!S956</f>
        <v xml:space="preserve"> </v>
      </c>
      <c r="I956" s="67" t="str">
        <f>GRAPHS!T956</f>
        <v xml:space="preserve"> </v>
      </c>
      <c r="J956" s="67" t="str">
        <f>GRAPHS!U956</f>
        <v xml:space="preserve"> </v>
      </c>
      <c r="K956" s="69" t="str">
        <f>GRAPHS!V956</f>
        <v xml:space="preserve"> </v>
      </c>
    </row>
    <row r="957" spans="1:11">
      <c r="A957" s="70">
        <f>GRAPHS!I957</f>
        <v>95.399999999998855</v>
      </c>
      <c r="B957" s="67" t="str">
        <f>GRAPHS!J957</f>
        <v xml:space="preserve"> </v>
      </c>
      <c r="C957" s="67" t="str">
        <f>GRAPHS!L957</f>
        <v xml:space="preserve"> </v>
      </c>
      <c r="D957" s="67" t="str">
        <f>GRAPHS!O957</f>
        <v xml:space="preserve"> </v>
      </c>
      <c r="E957" s="67" t="str">
        <f>GRAPHS!P957</f>
        <v xml:space="preserve"> </v>
      </c>
      <c r="F957" s="68" t="str">
        <f>GRAPHS!Q957</f>
        <v xml:space="preserve"> </v>
      </c>
      <c r="G957" s="68" t="str">
        <f>GRAPHS!R957</f>
        <v xml:space="preserve"> </v>
      </c>
      <c r="H957" s="67" t="str">
        <f>GRAPHS!S957</f>
        <v xml:space="preserve"> </v>
      </c>
      <c r="I957" s="67" t="str">
        <f>GRAPHS!T957</f>
        <v xml:space="preserve"> </v>
      </c>
      <c r="J957" s="67" t="str">
        <f>GRAPHS!U957</f>
        <v xml:space="preserve"> </v>
      </c>
      <c r="K957" s="69" t="str">
        <f>GRAPHS!V957</f>
        <v xml:space="preserve"> </v>
      </c>
    </row>
    <row r="958" spans="1:11">
      <c r="A958" s="70">
        <f>GRAPHS!I958</f>
        <v>95.499999999998849</v>
      </c>
      <c r="B958" s="67" t="str">
        <f>GRAPHS!J958</f>
        <v xml:space="preserve"> </v>
      </c>
      <c r="C958" s="67" t="str">
        <f>GRAPHS!L958</f>
        <v xml:space="preserve"> </v>
      </c>
      <c r="D958" s="67" t="str">
        <f>GRAPHS!O958</f>
        <v xml:space="preserve"> </v>
      </c>
      <c r="E958" s="67" t="str">
        <f>GRAPHS!P958</f>
        <v xml:space="preserve"> </v>
      </c>
      <c r="F958" s="68" t="str">
        <f>GRAPHS!Q958</f>
        <v xml:space="preserve"> </v>
      </c>
      <c r="G958" s="68" t="str">
        <f>GRAPHS!R958</f>
        <v xml:space="preserve"> </v>
      </c>
      <c r="H958" s="67" t="str">
        <f>GRAPHS!S958</f>
        <v xml:space="preserve"> </v>
      </c>
      <c r="I958" s="67" t="str">
        <f>GRAPHS!T958</f>
        <v xml:space="preserve"> </v>
      </c>
      <c r="J958" s="67" t="str">
        <f>GRAPHS!U958</f>
        <v xml:space="preserve"> </v>
      </c>
      <c r="K958" s="69" t="str">
        <f>GRAPHS!V958</f>
        <v xml:space="preserve"> </v>
      </c>
    </row>
    <row r="959" spans="1:11">
      <c r="A959" s="70">
        <f>GRAPHS!I959</f>
        <v>95.599999999998843</v>
      </c>
      <c r="B959" s="67" t="str">
        <f>GRAPHS!J959</f>
        <v xml:space="preserve"> </v>
      </c>
      <c r="C959" s="67" t="str">
        <f>GRAPHS!L959</f>
        <v xml:space="preserve"> </v>
      </c>
      <c r="D959" s="67" t="str">
        <f>GRAPHS!O959</f>
        <v xml:space="preserve"> </v>
      </c>
      <c r="E959" s="67" t="str">
        <f>GRAPHS!P959</f>
        <v xml:space="preserve"> </v>
      </c>
      <c r="F959" s="68" t="str">
        <f>GRAPHS!Q959</f>
        <v xml:space="preserve"> </v>
      </c>
      <c r="G959" s="68" t="str">
        <f>GRAPHS!R959</f>
        <v xml:space="preserve"> </v>
      </c>
      <c r="H959" s="67" t="str">
        <f>GRAPHS!S959</f>
        <v xml:space="preserve"> </v>
      </c>
      <c r="I959" s="67" t="str">
        <f>GRAPHS!T959</f>
        <v xml:space="preserve"> </v>
      </c>
      <c r="J959" s="67" t="str">
        <f>GRAPHS!U959</f>
        <v xml:space="preserve"> </v>
      </c>
      <c r="K959" s="69" t="str">
        <f>GRAPHS!V959</f>
        <v xml:space="preserve"> </v>
      </c>
    </row>
    <row r="960" spans="1:11">
      <c r="A960" s="70">
        <f>GRAPHS!I960</f>
        <v>95.699999999998838</v>
      </c>
      <c r="B960" s="67" t="str">
        <f>GRAPHS!J960</f>
        <v xml:space="preserve"> </v>
      </c>
      <c r="C960" s="67" t="str">
        <f>GRAPHS!L960</f>
        <v xml:space="preserve"> </v>
      </c>
      <c r="D960" s="67" t="str">
        <f>GRAPHS!O960</f>
        <v xml:space="preserve"> </v>
      </c>
      <c r="E960" s="67" t="str">
        <f>GRAPHS!P960</f>
        <v xml:space="preserve"> </v>
      </c>
      <c r="F960" s="68" t="str">
        <f>GRAPHS!Q960</f>
        <v xml:space="preserve"> </v>
      </c>
      <c r="G960" s="68" t="str">
        <f>GRAPHS!R960</f>
        <v xml:space="preserve"> </v>
      </c>
      <c r="H960" s="67" t="str">
        <f>GRAPHS!S960</f>
        <v xml:space="preserve"> </v>
      </c>
      <c r="I960" s="67" t="str">
        <f>GRAPHS!T960</f>
        <v xml:space="preserve"> </v>
      </c>
      <c r="J960" s="67" t="str">
        <f>GRAPHS!U960</f>
        <v xml:space="preserve"> </v>
      </c>
      <c r="K960" s="69" t="str">
        <f>GRAPHS!V960</f>
        <v xml:space="preserve"> </v>
      </c>
    </row>
    <row r="961" spans="1:11">
      <c r="A961" s="70">
        <f>GRAPHS!I961</f>
        <v>95.799999999998832</v>
      </c>
      <c r="B961" s="67" t="str">
        <f>GRAPHS!J961</f>
        <v xml:space="preserve"> </v>
      </c>
      <c r="C961" s="67" t="str">
        <f>GRAPHS!L961</f>
        <v xml:space="preserve"> </v>
      </c>
      <c r="D961" s="67" t="str">
        <f>GRAPHS!O961</f>
        <v xml:space="preserve"> </v>
      </c>
      <c r="E961" s="67" t="str">
        <f>GRAPHS!P961</f>
        <v xml:space="preserve"> </v>
      </c>
      <c r="F961" s="68" t="str">
        <f>GRAPHS!Q961</f>
        <v xml:space="preserve"> </v>
      </c>
      <c r="G961" s="68" t="str">
        <f>GRAPHS!R961</f>
        <v xml:space="preserve"> </v>
      </c>
      <c r="H961" s="67" t="str">
        <f>GRAPHS!S961</f>
        <v xml:space="preserve"> </v>
      </c>
      <c r="I961" s="67" t="str">
        <f>GRAPHS!T961</f>
        <v xml:space="preserve"> </v>
      </c>
      <c r="J961" s="67" t="str">
        <f>GRAPHS!U961</f>
        <v xml:space="preserve"> </v>
      </c>
      <c r="K961" s="69" t="str">
        <f>GRAPHS!V961</f>
        <v xml:space="preserve"> </v>
      </c>
    </row>
    <row r="962" spans="1:11">
      <c r="A962" s="70">
        <f>GRAPHS!I962</f>
        <v>95.899999999998826</v>
      </c>
      <c r="B962" s="67" t="str">
        <f>GRAPHS!J962</f>
        <v xml:space="preserve"> </v>
      </c>
      <c r="C962" s="67" t="str">
        <f>GRAPHS!L962</f>
        <v xml:space="preserve"> </v>
      </c>
      <c r="D962" s="67" t="str">
        <f>GRAPHS!O962</f>
        <v xml:space="preserve"> </v>
      </c>
      <c r="E962" s="67" t="str">
        <f>GRAPHS!P962</f>
        <v xml:space="preserve"> </v>
      </c>
      <c r="F962" s="68" t="str">
        <f>GRAPHS!Q962</f>
        <v xml:space="preserve"> </v>
      </c>
      <c r="G962" s="68" t="str">
        <f>GRAPHS!R962</f>
        <v xml:space="preserve"> </v>
      </c>
      <c r="H962" s="67" t="str">
        <f>GRAPHS!S962</f>
        <v xml:space="preserve"> </v>
      </c>
      <c r="I962" s="67" t="str">
        <f>GRAPHS!T962</f>
        <v xml:space="preserve"> </v>
      </c>
      <c r="J962" s="67" t="str">
        <f>GRAPHS!U962</f>
        <v xml:space="preserve"> </v>
      </c>
      <c r="K962" s="69" t="str">
        <f>GRAPHS!V962</f>
        <v xml:space="preserve"> </v>
      </c>
    </row>
    <row r="963" spans="1:11">
      <c r="A963" s="70">
        <f>GRAPHS!I963</f>
        <v>95.99999999999882</v>
      </c>
      <c r="B963" s="67" t="str">
        <f>GRAPHS!J963</f>
        <v xml:space="preserve"> </v>
      </c>
      <c r="C963" s="67" t="str">
        <f>GRAPHS!L963</f>
        <v xml:space="preserve"> </v>
      </c>
      <c r="D963" s="67" t="str">
        <f>GRAPHS!O963</f>
        <v xml:space="preserve"> </v>
      </c>
      <c r="E963" s="67" t="str">
        <f>GRAPHS!P963</f>
        <v xml:space="preserve"> </v>
      </c>
      <c r="F963" s="68" t="str">
        <f>GRAPHS!Q963</f>
        <v xml:space="preserve"> </v>
      </c>
      <c r="G963" s="68" t="str">
        <f>GRAPHS!R963</f>
        <v xml:space="preserve"> </v>
      </c>
      <c r="H963" s="67" t="str">
        <f>GRAPHS!S963</f>
        <v xml:space="preserve"> </v>
      </c>
      <c r="I963" s="67" t="str">
        <f>GRAPHS!T963</f>
        <v xml:space="preserve"> </v>
      </c>
      <c r="J963" s="67" t="str">
        <f>GRAPHS!U963</f>
        <v xml:space="preserve"> </v>
      </c>
      <c r="K963" s="69" t="str">
        <f>GRAPHS!V963</f>
        <v xml:space="preserve"> </v>
      </c>
    </row>
    <row r="964" spans="1:11">
      <c r="A964" s="70">
        <f>GRAPHS!I964</f>
        <v>96.099999999998815</v>
      </c>
      <c r="B964" s="67" t="str">
        <f>GRAPHS!J964</f>
        <v xml:space="preserve"> </v>
      </c>
      <c r="C964" s="67" t="str">
        <f>GRAPHS!L964</f>
        <v xml:space="preserve"> </v>
      </c>
      <c r="D964" s="67" t="str">
        <f>GRAPHS!O964</f>
        <v xml:space="preserve"> </v>
      </c>
      <c r="E964" s="67" t="str">
        <f>GRAPHS!P964</f>
        <v xml:space="preserve"> </v>
      </c>
      <c r="F964" s="68" t="str">
        <f>GRAPHS!Q964</f>
        <v xml:space="preserve"> </v>
      </c>
      <c r="G964" s="68" t="str">
        <f>GRAPHS!R964</f>
        <v xml:space="preserve"> </v>
      </c>
      <c r="H964" s="67" t="str">
        <f>GRAPHS!S964</f>
        <v xml:space="preserve"> </v>
      </c>
      <c r="I964" s="67" t="str">
        <f>GRAPHS!T964</f>
        <v xml:space="preserve"> </v>
      </c>
      <c r="J964" s="67" t="str">
        <f>GRAPHS!U964</f>
        <v xml:space="preserve"> </v>
      </c>
      <c r="K964" s="69" t="str">
        <f>GRAPHS!V964</f>
        <v xml:space="preserve"> </v>
      </c>
    </row>
    <row r="965" spans="1:11">
      <c r="A965" s="70">
        <f>GRAPHS!I965</f>
        <v>96.199999999998809</v>
      </c>
      <c r="B965" s="67" t="str">
        <f>GRAPHS!J965</f>
        <v xml:space="preserve"> </v>
      </c>
      <c r="C965" s="67" t="str">
        <f>GRAPHS!L965</f>
        <v xml:space="preserve"> </v>
      </c>
      <c r="D965" s="67" t="str">
        <f>GRAPHS!O965</f>
        <v xml:space="preserve"> </v>
      </c>
      <c r="E965" s="67" t="str">
        <f>GRAPHS!P965</f>
        <v xml:space="preserve"> </v>
      </c>
      <c r="F965" s="68" t="str">
        <f>GRAPHS!Q965</f>
        <v xml:space="preserve"> </v>
      </c>
      <c r="G965" s="68" t="str">
        <f>GRAPHS!R965</f>
        <v xml:space="preserve"> </v>
      </c>
      <c r="H965" s="67" t="str">
        <f>GRAPHS!S965</f>
        <v xml:space="preserve"> </v>
      </c>
      <c r="I965" s="67" t="str">
        <f>GRAPHS!T965</f>
        <v xml:space="preserve"> </v>
      </c>
      <c r="J965" s="67" t="str">
        <f>GRAPHS!U965</f>
        <v xml:space="preserve"> </v>
      </c>
      <c r="K965" s="69" t="str">
        <f>GRAPHS!V965</f>
        <v xml:space="preserve"> </v>
      </c>
    </row>
    <row r="966" spans="1:11">
      <c r="A966" s="70">
        <f>GRAPHS!I966</f>
        <v>96.299999999998803</v>
      </c>
      <c r="B966" s="67" t="str">
        <f>GRAPHS!J966</f>
        <v xml:space="preserve"> </v>
      </c>
      <c r="C966" s="67" t="str">
        <f>GRAPHS!L966</f>
        <v xml:space="preserve"> </v>
      </c>
      <c r="D966" s="67" t="str">
        <f>GRAPHS!O966</f>
        <v xml:space="preserve"> </v>
      </c>
      <c r="E966" s="67" t="str">
        <f>GRAPHS!P966</f>
        <v xml:space="preserve"> </v>
      </c>
      <c r="F966" s="68" t="str">
        <f>GRAPHS!Q966</f>
        <v xml:space="preserve"> </v>
      </c>
      <c r="G966" s="68" t="str">
        <f>GRAPHS!R966</f>
        <v xml:space="preserve"> </v>
      </c>
      <c r="H966" s="67" t="str">
        <f>GRAPHS!S966</f>
        <v xml:space="preserve"> </v>
      </c>
      <c r="I966" s="67" t="str">
        <f>GRAPHS!T966</f>
        <v xml:space="preserve"> </v>
      </c>
      <c r="J966" s="67" t="str">
        <f>GRAPHS!U966</f>
        <v xml:space="preserve"> </v>
      </c>
      <c r="K966" s="69" t="str">
        <f>GRAPHS!V966</f>
        <v xml:space="preserve"> </v>
      </c>
    </row>
    <row r="967" spans="1:11">
      <c r="A967" s="70">
        <f>GRAPHS!I967</f>
        <v>96.399999999998798</v>
      </c>
      <c r="B967" s="67" t="str">
        <f>GRAPHS!J967</f>
        <v xml:space="preserve"> </v>
      </c>
      <c r="C967" s="67" t="str">
        <f>GRAPHS!L967</f>
        <v xml:space="preserve"> </v>
      </c>
      <c r="D967" s="67" t="str">
        <f>GRAPHS!O967</f>
        <v xml:space="preserve"> </v>
      </c>
      <c r="E967" s="67" t="str">
        <f>GRAPHS!P967</f>
        <v xml:space="preserve"> </v>
      </c>
      <c r="F967" s="68" t="str">
        <f>GRAPHS!Q967</f>
        <v xml:space="preserve"> </v>
      </c>
      <c r="G967" s="68" t="str">
        <f>GRAPHS!R967</f>
        <v xml:space="preserve"> </v>
      </c>
      <c r="H967" s="67" t="str">
        <f>GRAPHS!S967</f>
        <v xml:space="preserve"> </v>
      </c>
      <c r="I967" s="67" t="str">
        <f>GRAPHS!T967</f>
        <v xml:space="preserve"> </v>
      </c>
      <c r="J967" s="67" t="str">
        <f>GRAPHS!U967</f>
        <v xml:space="preserve"> </v>
      </c>
      <c r="K967" s="69" t="str">
        <f>GRAPHS!V967</f>
        <v xml:space="preserve"> </v>
      </c>
    </row>
    <row r="968" spans="1:11">
      <c r="A968" s="70">
        <f>GRAPHS!I968</f>
        <v>96.499999999998792</v>
      </c>
      <c r="B968" s="67" t="str">
        <f>GRAPHS!J968</f>
        <v xml:space="preserve"> </v>
      </c>
      <c r="C968" s="67" t="str">
        <f>GRAPHS!L968</f>
        <v xml:space="preserve"> </v>
      </c>
      <c r="D968" s="67" t="str">
        <f>GRAPHS!O968</f>
        <v xml:space="preserve"> </v>
      </c>
      <c r="E968" s="67" t="str">
        <f>GRAPHS!P968</f>
        <v xml:space="preserve"> </v>
      </c>
      <c r="F968" s="68" t="str">
        <f>GRAPHS!Q968</f>
        <v xml:space="preserve"> </v>
      </c>
      <c r="G968" s="68" t="str">
        <f>GRAPHS!R968</f>
        <v xml:space="preserve"> </v>
      </c>
      <c r="H968" s="67" t="str">
        <f>GRAPHS!S968</f>
        <v xml:space="preserve"> </v>
      </c>
      <c r="I968" s="67" t="str">
        <f>GRAPHS!T968</f>
        <v xml:space="preserve"> </v>
      </c>
      <c r="J968" s="67" t="str">
        <f>GRAPHS!U968</f>
        <v xml:space="preserve"> </v>
      </c>
      <c r="K968" s="69" t="str">
        <f>GRAPHS!V968</f>
        <v xml:space="preserve"> </v>
      </c>
    </row>
    <row r="969" spans="1:11">
      <c r="A969" s="70">
        <f>GRAPHS!I969</f>
        <v>96.599999999998786</v>
      </c>
      <c r="B969" s="67" t="str">
        <f>GRAPHS!J969</f>
        <v xml:space="preserve"> </v>
      </c>
      <c r="C969" s="67" t="str">
        <f>GRAPHS!L969</f>
        <v xml:space="preserve"> </v>
      </c>
      <c r="D969" s="67" t="str">
        <f>GRAPHS!O969</f>
        <v xml:space="preserve"> </v>
      </c>
      <c r="E969" s="67" t="str">
        <f>GRAPHS!P969</f>
        <v xml:space="preserve"> </v>
      </c>
      <c r="F969" s="68" t="str">
        <f>GRAPHS!Q969</f>
        <v xml:space="preserve"> </v>
      </c>
      <c r="G969" s="68" t="str">
        <f>GRAPHS!R969</f>
        <v xml:space="preserve"> </v>
      </c>
      <c r="H969" s="67" t="str">
        <f>GRAPHS!S969</f>
        <v xml:space="preserve"> </v>
      </c>
      <c r="I969" s="67" t="str">
        <f>GRAPHS!T969</f>
        <v xml:space="preserve"> </v>
      </c>
      <c r="J969" s="67" t="str">
        <f>GRAPHS!U969</f>
        <v xml:space="preserve"> </v>
      </c>
      <c r="K969" s="69" t="str">
        <f>GRAPHS!V969</f>
        <v xml:space="preserve"> </v>
      </c>
    </row>
    <row r="970" spans="1:11">
      <c r="A970" s="70">
        <f>GRAPHS!I970</f>
        <v>96.699999999998781</v>
      </c>
      <c r="B970" s="67" t="str">
        <f>GRAPHS!J970</f>
        <v xml:space="preserve"> </v>
      </c>
      <c r="C970" s="67" t="str">
        <f>GRAPHS!L970</f>
        <v xml:space="preserve"> </v>
      </c>
      <c r="D970" s="67" t="str">
        <f>GRAPHS!O970</f>
        <v xml:space="preserve"> </v>
      </c>
      <c r="E970" s="67" t="str">
        <f>GRAPHS!P970</f>
        <v xml:space="preserve"> </v>
      </c>
      <c r="F970" s="68" t="str">
        <f>GRAPHS!Q970</f>
        <v xml:space="preserve"> </v>
      </c>
      <c r="G970" s="68" t="str">
        <f>GRAPHS!R970</f>
        <v xml:space="preserve"> </v>
      </c>
      <c r="H970" s="67" t="str">
        <f>GRAPHS!S970</f>
        <v xml:space="preserve"> </v>
      </c>
      <c r="I970" s="67" t="str">
        <f>GRAPHS!T970</f>
        <v xml:space="preserve"> </v>
      </c>
      <c r="J970" s="67" t="str">
        <f>GRAPHS!U970</f>
        <v xml:space="preserve"> </v>
      </c>
      <c r="K970" s="69" t="str">
        <f>GRAPHS!V970</f>
        <v xml:space="preserve"> </v>
      </c>
    </row>
    <row r="971" spans="1:11">
      <c r="A971" s="70">
        <f>GRAPHS!I971</f>
        <v>96.799999999998775</v>
      </c>
      <c r="B971" s="67" t="str">
        <f>GRAPHS!J971</f>
        <v xml:space="preserve"> </v>
      </c>
      <c r="C971" s="67" t="str">
        <f>GRAPHS!L971</f>
        <v xml:space="preserve"> </v>
      </c>
      <c r="D971" s="67" t="str">
        <f>GRAPHS!O971</f>
        <v xml:space="preserve"> </v>
      </c>
      <c r="E971" s="67" t="str">
        <f>GRAPHS!P971</f>
        <v xml:space="preserve"> </v>
      </c>
      <c r="F971" s="68" t="str">
        <f>GRAPHS!Q971</f>
        <v xml:space="preserve"> </v>
      </c>
      <c r="G971" s="68" t="str">
        <f>GRAPHS!R971</f>
        <v xml:space="preserve"> </v>
      </c>
      <c r="H971" s="67" t="str">
        <f>GRAPHS!S971</f>
        <v xml:space="preserve"> </v>
      </c>
      <c r="I971" s="67" t="str">
        <f>GRAPHS!T971</f>
        <v xml:space="preserve"> </v>
      </c>
      <c r="J971" s="67" t="str">
        <f>GRAPHS!U971</f>
        <v xml:space="preserve"> </v>
      </c>
      <c r="K971" s="69" t="str">
        <f>GRAPHS!V971</f>
        <v xml:space="preserve"> </v>
      </c>
    </row>
    <row r="972" spans="1:11">
      <c r="A972" s="70">
        <f>GRAPHS!I972</f>
        <v>96.899999999998769</v>
      </c>
      <c r="B972" s="67" t="str">
        <f>GRAPHS!J972</f>
        <v xml:space="preserve"> </v>
      </c>
      <c r="C972" s="67" t="str">
        <f>GRAPHS!L972</f>
        <v xml:space="preserve"> </v>
      </c>
      <c r="D972" s="67" t="str">
        <f>GRAPHS!O972</f>
        <v xml:space="preserve"> </v>
      </c>
      <c r="E972" s="67" t="str">
        <f>GRAPHS!P972</f>
        <v xml:space="preserve"> </v>
      </c>
      <c r="F972" s="68" t="str">
        <f>GRAPHS!Q972</f>
        <v xml:space="preserve"> </v>
      </c>
      <c r="G972" s="68" t="str">
        <f>GRAPHS!R972</f>
        <v xml:space="preserve"> </v>
      </c>
      <c r="H972" s="67" t="str">
        <f>GRAPHS!S972</f>
        <v xml:space="preserve"> </v>
      </c>
      <c r="I972" s="67" t="str">
        <f>GRAPHS!T972</f>
        <v xml:space="preserve"> </v>
      </c>
      <c r="J972" s="67" t="str">
        <f>GRAPHS!U972</f>
        <v xml:space="preserve"> </v>
      </c>
      <c r="K972" s="69" t="str">
        <f>GRAPHS!V972</f>
        <v xml:space="preserve"> </v>
      </c>
    </row>
    <row r="973" spans="1:11">
      <c r="A973" s="70">
        <f>GRAPHS!I973</f>
        <v>96.999999999998764</v>
      </c>
      <c r="B973" s="67" t="str">
        <f>GRAPHS!J973</f>
        <v xml:space="preserve"> </v>
      </c>
      <c r="C973" s="67" t="str">
        <f>GRAPHS!L973</f>
        <v xml:space="preserve"> </v>
      </c>
      <c r="D973" s="67" t="str">
        <f>GRAPHS!O973</f>
        <v xml:space="preserve"> </v>
      </c>
      <c r="E973" s="67" t="str">
        <f>GRAPHS!P973</f>
        <v xml:space="preserve"> </v>
      </c>
      <c r="F973" s="68" t="str">
        <f>GRAPHS!Q973</f>
        <v xml:space="preserve"> </v>
      </c>
      <c r="G973" s="68" t="str">
        <f>GRAPHS!R973</f>
        <v xml:space="preserve"> </v>
      </c>
      <c r="H973" s="67" t="str">
        <f>GRAPHS!S973</f>
        <v xml:space="preserve"> </v>
      </c>
      <c r="I973" s="67" t="str">
        <f>GRAPHS!T973</f>
        <v xml:space="preserve"> </v>
      </c>
      <c r="J973" s="67" t="str">
        <f>GRAPHS!U973</f>
        <v xml:space="preserve"> </v>
      </c>
      <c r="K973" s="69" t="str">
        <f>GRAPHS!V973</f>
        <v xml:space="preserve"> </v>
      </c>
    </row>
    <row r="974" spans="1:11">
      <c r="A974" s="70">
        <f>GRAPHS!I974</f>
        <v>97.099999999998758</v>
      </c>
      <c r="B974" s="67" t="str">
        <f>GRAPHS!J974</f>
        <v xml:space="preserve"> </v>
      </c>
      <c r="C974" s="67" t="str">
        <f>GRAPHS!L974</f>
        <v xml:space="preserve"> </v>
      </c>
      <c r="D974" s="67" t="str">
        <f>GRAPHS!O974</f>
        <v xml:space="preserve"> </v>
      </c>
      <c r="E974" s="67" t="str">
        <f>GRAPHS!P974</f>
        <v xml:space="preserve"> </v>
      </c>
      <c r="F974" s="68" t="str">
        <f>GRAPHS!Q974</f>
        <v xml:space="preserve"> </v>
      </c>
      <c r="G974" s="68" t="str">
        <f>GRAPHS!R974</f>
        <v xml:space="preserve"> </v>
      </c>
      <c r="H974" s="67" t="str">
        <f>GRAPHS!S974</f>
        <v xml:space="preserve"> </v>
      </c>
      <c r="I974" s="67" t="str">
        <f>GRAPHS!T974</f>
        <v xml:space="preserve"> </v>
      </c>
      <c r="J974" s="67" t="str">
        <f>GRAPHS!U974</f>
        <v xml:space="preserve"> </v>
      </c>
      <c r="K974" s="69" t="str">
        <f>GRAPHS!V974</f>
        <v xml:space="preserve"> </v>
      </c>
    </row>
    <row r="975" spans="1:11">
      <c r="A975" s="70">
        <f>GRAPHS!I975</f>
        <v>97.199999999998752</v>
      </c>
      <c r="B975" s="67" t="str">
        <f>GRAPHS!J975</f>
        <v xml:space="preserve"> </v>
      </c>
      <c r="C975" s="67" t="str">
        <f>GRAPHS!L975</f>
        <v xml:space="preserve"> </v>
      </c>
      <c r="D975" s="67" t="str">
        <f>GRAPHS!O975</f>
        <v xml:space="preserve"> </v>
      </c>
      <c r="E975" s="67" t="str">
        <f>GRAPHS!P975</f>
        <v xml:space="preserve"> </v>
      </c>
      <c r="F975" s="68" t="str">
        <f>GRAPHS!Q975</f>
        <v xml:space="preserve"> </v>
      </c>
      <c r="G975" s="68" t="str">
        <f>GRAPHS!R975</f>
        <v xml:space="preserve"> </v>
      </c>
      <c r="H975" s="67" t="str">
        <f>GRAPHS!S975</f>
        <v xml:space="preserve"> </v>
      </c>
      <c r="I975" s="67" t="str">
        <f>GRAPHS!T975</f>
        <v xml:space="preserve"> </v>
      </c>
      <c r="J975" s="67" t="str">
        <f>GRAPHS!U975</f>
        <v xml:space="preserve"> </v>
      </c>
      <c r="K975" s="69" t="str">
        <f>GRAPHS!V975</f>
        <v xml:space="preserve"> </v>
      </c>
    </row>
    <row r="976" spans="1:11">
      <c r="A976" s="70">
        <f>GRAPHS!I976</f>
        <v>97.299999999998747</v>
      </c>
      <c r="B976" s="67" t="str">
        <f>GRAPHS!J976</f>
        <v xml:space="preserve"> </v>
      </c>
      <c r="C976" s="67" t="str">
        <f>GRAPHS!L976</f>
        <v xml:space="preserve"> </v>
      </c>
      <c r="D976" s="67" t="str">
        <f>GRAPHS!O976</f>
        <v xml:space="preserve"> </v>
      </c>
      <c r="E976" s="67" t="str">
        <f>GRAPHS!P976</f>
        <v xml:space="preserve"> </v>
      </c>
      <c r="F976" s="68" t="str">
        <f>GRAPHS!Q976</f>
        <v xml:space="preserve"> </v>
      </c>
      <c r="G976" s="68" t="str">
        <f>GRAPHS!R976</f>
        <v xml:space="preserve"> </v>
      </c>
      <c r="H976" s="67" t="str">
        <f>GRAPHS!S976</f>
        <v xml:space="preserve"> </v>
      </c>
      <c r="I976" s="67" t="str">
        <f>GRAPHS!T976</f>
        <v xml:space="preserve"> </v>
      </c>
      <c r="J976" s="67" t="str">
        <f>GRAPHS!U976</f>
        <v xml:space="preserve"> </v>
      </c>
      <c r="K976" s="69" t="str">
        <f>GRAPHS!V976</f>
        <v xml:space="preserve"> </v>
      </c>
    </row>
    <row r="977" spans="1:11">
      <c r="A977" s="70">
        <f>GRAPHS!I977</f>
        <v>97.399999999998741</v>
      </c>
      <c r="B977" s="67" t="str">
        <f>GRAPHS!J977</f>
        <v xml:space="preserve"> </v>
      </c>
      <c r="C977" s="67" t="str">
        <f>GRAPHS!L977</f>
        <v xml:space="preserve"> </v>
      </c>
      <c r="D977" s="67" t="str">
        <f>GRAPHS!O977</f>
        <v xml:space="preserve"> </v>
      </c>
      <c r="E977" s="67" t="str">
        <f>GRAPHS!P977</f>
        <v xml:space="preserve"> </v>
      </c>
      <c r="F977" s="68" t="str">
        <f>GRAPHS!Q977</f>
        <v xml:space="preserve"> </v>
      </c>
      <c r="G977" s="68" t="str">
        <f>GRAPHS!R977</f>
        <v xml:space="preserve"> </v>
      </c>
      <c r="H977" s="67" t="str">
        <f>GRAPHS!S977</f>
        <v xml:space="preserve"> </v>
      </c>
      <c r="I977" s="67" t="str">
        <f>GRAPHS!T977</f>
        <v xml:space="preserve"> </v>
      </c>
      <c r="J977" s="67" t="str">
        <f>GRAPHS!U977</f>
        <v xml:space="preserve"> </v>
      </c>
      <c r="K977" s="69" t="str">
        <f>GRAPHS!V977</f>
        <v xml:space="preserve"> </v>
      </c>
    </row>
    <row r="978" spans="1:11">
      <c r="A978" s="70">
        <f>GRAPHS!I978</f>
        <v>97.499999999998735</v>
      </c>
      <c r="B978" s="67" t="str">
        <f>GRAPHS!J978</f>
        <v xml:space="preserve"> </v>
      </c>
      <c r="C978" s="67" t="str">
        <f>GRAPHS!L978</f>
        <v xml:space="preserve"> </v>
      </c>
      <c r="D978" s="67" t="str">
        <f>GRAPHS!O978</f>
        <v xml:space="preserve"> </v>
      </c>
      <c r="E978" s="67" t="str">
        <f>GRAPHS!P978</f>
        <v xml:space="preserve"> </v>
      </c>
      <c r="F978" s="68" t="str">
        <f>GRAPHS!Q978</f>
        <v xml:space="preserve"> </v>
      </c>
      <c r="G978" s="68" t="str">
        <f>GRAPHS!R978</f>
        <v xml:space="preserve"> </v>
      </c>
      <c r="H978" s="67" t="str">
        <f>GRAPHS!S978</f>
        <v xml:space="preserve"> </v>
      </c>
      <c r="I978" s="67" t="str">
        <f>GRAPHS!T978</f>
        <v xml:space="preserve"> </v>
      </c>
      <c r="J978" s="67" t="str">
        <f>GRAPHS!U978</f>
        <v xml:space="preserve"> </v>
      </c>
      <c r="K978" s="69" t="str">
        <f>GRAPHS!V978</f>
        <v xml:space="preserve"> </v>
      </c>
    </row>
    <row r="979" spans="1:11">
      <c r="A979" s="70">
        <f>GRAPHS!I979</f>
        <v>97.59999999999873</v>
      </c>
      <c r="B979" s="67" t="str">
        <f>GRAPHS!J979</f>
        <v xml:space="preserve"> </v>
      </c>
      <c r="C979" s="67" t="str">
        <f>GRAPHS!L979</f>
        <v xml:space="preserve"> </v>
      </c>
      <c r="D979" s="67" t="str">
        <f>GRAPHS!O979</f>
        <v xml:space="preserve"> </v>
      </c>
      <c r="E979" s="67" t="str">
        <f>GRAPHS!P979</f>
        <v xml:space="preserve"> </v>
      </c>
      <c r="F979" s="68" t="str">
        <f>GRAPHS!Q979</f>
        <v xml:space="preserve"> </v>
      </c>
      <c r="G979" s="68" t="str">
        <f>GRAPHS!R979</f>
        <v xml:space="preserve"> </v>
      </c>
      <c r="H979" s="67" t="str">
        <f>GRAPHS!S979</f>
        <v xml:space="preserve"> </v>
      </c>
      <c r="I979" s="67" t="str">
        <f>GRAPHS!T979</f>
        <v xml:space="preserve"> </v>
      </c>
      <c r="J979" s="67" t="str">
        <f>GRAPHS!U979</f>
        <v xml:space="preserve"> </v>
      </c>
      <c r="K979" s="69" t="str">
        <f>GRAPHS!V979</f>
        <v xml:space="preserve"> </v>
      </c>
    </row>
    <row r="980" spans="1:11">
      <c r="A980" s="70">
        <f>GRAPHS!I980</f>
        <v>97.699999999998724</v>
      </c>
      <c r="B980" s="67" t="str">
        <f>GRAPHS!J980</f>
        <v xml:space="preserve"> </v>
      </c>
      <c r="C980" s="67" t="str">
        <f>GRAPHS!L980</f>
        <v xml:space="preserve"> </v>
      </c>
      <c r="D980" s="67" t="str">
        <f>GRAPHS!O980</f>
        <v xml:space="preserve"> </v>
      </c>
      <c r="E980" s="67" t="str">
        <f>GRAPHS!P980</f>
        <v xml:space="preserve"> </v>
      </c>
      <c r="F980" s="68" t="str">
        <f>GRAPHS!Q980</f>
        <v xml:space="preserve"> </v>
      </c>
      <c r="G980" s="68" t="str">
        <f>GRAPHS!R980</f>
        <v xml:space="preserve"> </v>
      </c>
      <c r="H980" s="67" t="str">
        <f>GRAPHS!S980</f>
        <v xml:space="preserve"> </v>
      </c>
      <c r="I980" s="67" t="str">
        <f>GRAPHS!T980</f>
        <v xml:space="preserve"> </v>
      </c>
      <c r="J980" s="67" t="str">
        <f>GRAPHS!U980</f>
        <v xml:space="preserve"> </v>
      </c>
      <c r="K980" s="69" t="str">
        <f>GRAPHS!V980</f>
        <v xml:space="preserve"> </v>
      </c>
    </row>
    <row r="981" spans="1:11">
      <c r="A981" s="70">
        <f>GRAPHS!I981</f>
        <v>97.799999999998718</v>
      </c>
      <c r="B981" s="67" t="str">
        <f>GRAPHS!J981</f>
        <v xml:space="preserve"> </v>
      </c>
      <c r="C981" s="67" t="str">
        <f>GRAPHS!L981</f>
        <v xml:space="preserve"> </v>
      </c>
      <c r="D981" s="67" t="str">
        <f>GRAPHS!O981</f>
        <v xml:space="preserve"> </v>
      </c>
      <c r="E981" s="67" t="str">
        <f>GRAPHS!P981</f>
        <v xml:space="preserve"> </v>
      </c>
      <c r="F981" s="68" t="str">
        <f>GRAPHS!Q981</f>
        <v xml:space="preserve"> </v>
      </c>
      <c r="G981" s="68" t="str">
        <f>GRAPHS!R981</f>
        <v xml:space="preserve"> </v>
      </c>
      <c r="H981" s="67" t="str">
        <f>GRAPHS!S981</f>
        <v xml:space="preserve"> </v>
      </c>
      <c r="I981" s="67" t="str">
        <f>GRAPHS!T981</f>
        <v xml:space="preserve"> </v>
      </c>
      <c r="J981" s="67" t="str">
        <f>GRAPHS!U981</f>
        <v xml:space="preserve"> </v>
      </c>
      <c r="K981" s="69" t="str">
        <f>GRAPHS!V981</f>
        <v xml:space="preserve"> </v>
      </c>
    </row>
    <row r="982" spans="1:11">
      <c r="A982" s="70">
        <f>GRAPHS!I982</f>
        <v>97.899999999998712</v>
      </c>
      <c r="B982" s="67" t="str">
        <f>GRAPHS!J982</f>
        <v xml:space="preserve"> </v>
      </c>
      <c r="C982" s="67" t="str">
        <f>GRAPHS!L982</f>
        <v xml:space="preserve"> </v>
      </c>
      <c r="D982" s="67" t="str">
        <f>GRAPHS!O982</f>
        <v xml:space="preserve"> </v>
      </c>
      <c r="E982" s="67" t="str">
        <f>GRAPHS!P982</f>
        <v xml:space="preserve"> </v>
      </c>
      <c r="F982" s="68" t="str">
        <f>GRAPHS!Q982</f>
        <v xml:space="preserve"> </v>
      </c>
      <c r="G982" s="68" t="str">
        <f>GRAPHS!R982</f>
        <v xml:space="preserve"> </v>
      </c>
      <c r="H982" s="67" t="str">
        <f>GRAPHS!S982</f>
        <v xml:space="preserve"> </v>
      </c>
      <c r="I982" s="67" t="str">
        <f>GRAPHS!T982</f>
        <v xml:space="preserve"> </v>
      </c>
      <c r="J982" s="67" t="str">
        <f>GRAPHS!U982</f>
        <v xml:space="preserve"> </v>
      </c>
      <c r="K982" s="69" t="str">
        <f>GRAPHS!V982</f>
        <v xml:space="preserve"> </v>
      </c>
    </row>
    <row r="983" spans="1:11">
      <c r="A983" s="70">
        <f>GRAPHS!I983</f>
        <v>97.999999999998707</v>
      </c>
      <c r="B983" s="67" t="str">
        <f>GRAPHS!J983</f>
        <v xml:space="preserve"> </v>
      </c>
      <c r="C983" s="67" t="str">
        <f>GRAPHS!L983</f>
        <v xml:space="preserve"> </v>
      </c>
      <c r="D983" s="67" t="str">
        <f>GRAPHS!O983</f>
        <v xml:space="preserve"> </v>
      </c>
      <c r="E983" s="67" t="str">
        <f>GRAPHS!P983</f>
        <v xml:space="preserve"> </v>
      </c>
      <c r="F983" s="68" t="str">
        <f>GRAPHS!Q983</f>
        <v xml:space="preserve"> </v>
      </c>
      <c r="G983" s="68" t="str">
        <f>GRAPHS!R983</f>
        <v xml:space="preserve"> </v>
      </c>
      <c r="H983" s="67" t="str">
        <f>GRAPHS!S983</f>
        <v xml:space="preserve"> </v>
      </c>
      <c r="I983" s="67" t="str">
        <f>GRAPHS!T983</f>
        <v xml:space="preserve"> </v>
      </c>
      <c r="J983" s="67" t="str">
        <f>GRAPHS!U983</f>
        <v xml:space="preserve"> </v>
      </c>
      <c r="K983" s="69" t="str">
        <f>GRAPHS!V983</f>
        <v xml:space="preserve"> </v>
      </c>
    </row>
    <row r="984" spans="1:11">
      <c r="A984" s="70">
        <f>GRAPHS!I984</f>
        <v>98.099999999998701</v>
      </c>
      <c r="B984" s="67" t="str">
        <f>GRAPHS!J984</f>
        <v xml:space="preserve"> </v>
      </c>
      <c r="C984" s="67" t="str">
        <f>GRAPHS!L984</f>
        <v xml:space="preserve"> </v>
      </c>
      <c r="D984" s="67" t="str">
        <f>GRAPHS!O984</f>
        <v xml:space="preserve"> </v>
      </c>
      <c r="E984" s="67" t="str">
        <f>GRAPHS!P984</f>
        <v xml:space="preserve"> </v>
      </c>
      <c r="F984" s="68" t="str">
        <f>GRAPHS!Q984</f>
        <v xml:space="preserve"> </v>
      </c>
      <c r="G984" s="68" t="str">
        <f>GRAPHS!R984</f>
        <v xml:space="preserve"> </v>
      </c>
      <c r="H984" s="67" t="str">
        <f>GRAPHS!S984</f>
        <v xml:space="preserve"> </v>
      </c>
      <c r="I984" s="67" t="str">
        <f>GRAPHS!T984</f>
        <v xml:space="preserve"> </v>
      </c>
      <c r="J984" s="67" t="str">
        <f>GRAPHS!U984</f>
        <v xml:space="preserve"> </v>
      </c>
      <c r="K984" s="69" t="str">
        <f>GRAPHS!V984</f>
        <v xml:space="preserve"> </v>
      </c>
    </row>
    <row r="985" spans="1:11">
      <c r="A985" s="70">
        <f>GRAPHS!I985</f>
        <v>98.199999999998695</v>
      </c>
      <c r="B985" s="67" t="str">
        <f>GRAPHS!J985</f>
        <v xml:space="preserve"> </v>
      </c>
      <c r="C985" s="67" t="str">
        <f>GRAPHS!L985</f>
        <v xml:space="preserve"> </v>
      </c>
      <c r="D985" s="67" t="str">
        <f>GRAPHS!O985</f>
        <v xml:space="preserve"> </v>
      </c>
      <c r="E985" s="67" t="str">
        <f>GRAPHS!P985</f>
        <v xml:space="preserve"> </v>
      </c>
      <c r="F985" s="68" t="str">
        <f>GRAPHS!Q985</f>
        <v xml:space="preserve"> </v>
      </c>
      <c r="G985" s="68" t="str">
        <f>GRAPHS!R985</f>
        <v xml:space="preserve"> </v>
      </c>
      <c r="H985" s="67" t="str">
        <f>GRAPHS!S985</f>
        <v xml:space="preserve"> </v>
      </c>
      <c r="I985" s="67" t="str">
        <f>GRAPHS!T985</f>
        <v xml:space="preserve"> </v>
      </c>
      <c r="J985" s="67" t="str">
        <f>GRAPHS!U985</f>
        <v xml:space="preserve"> </v>
      </c>
      <c r="K985" s="69" t="str">
        <f>GRAPHS!V985</f>
        <v xml:space="preserve"> </v>
      </c>
    </row>
    <row r="986" spans="1:11">
      <c r="A986" s="70">
        <f>GRAPHS!I986</f>
        <v>98.29999999999869</v>
      </c>
      <c r="B986" s="67" t="str">
        <f>GRAPHS!J986</f>
        <v xml:space="preserve"> </v>
      </c>
      <c r="C986" s="67" t="str">
        <f>GRAPHS!L986</f>
        <v xml:space="preserve"> </v>
      </c>
      <c r="D986" s="67" t="str">
        <f>GRAPHS!O986</f>
        <v xml:space="preserve"> </v>
      </c>
      <c r="E986" s="67" t="str">
        <f>GRAPHS!P986</f>
        <v xml:space="preserve"> </v>
      </c>
      <c r="F986" s="68" t="str">
        <f>GRAPHS!Q986</f>
        <v xml:space="preserve"> </v>
      </c>
      <c r="G986" s="68" t="str">
        <f>GRAPHS!R986</f>
        <v xml:space="preserve"> </v>
      </c>
      <c r="H986" s="67" t="str">
        <f>GRAPHS!S986</f>
        <v xml:space="preserve"> </v>
      </c>
      <c r="I986" s="67" t="str">
        <f>GRAPHS!T986</f>
        <v xml:space="preserve"> </v>
      </c>
      <c r="J986" s="67" t="str">
        <f>GRAPHS!U986</f>
        <v xml:space="preserve"> </v>
      </c>
      <c r="K986" s="69" t="str">
        <f>GRAPHS!V986</f>
        <v xml:space="preserve"> </v>
      </c>
    </row>
    <row r="987" spans="1:11">
      <c r="A987" s="70">
        <f>GRAPHS!I987</f>
        <v>98.399999999998684</v>
      </c>
      <c r="B987" s="67" t="str">
        <f>GRAPHS!J987</f>
        <v xml:space="preserve"> </v>
      </c>
      <c r="C987" s="67" t="str">
        <f>GRAPHS!L987</f>
        <v xml:space="preserve"> </v>
      </c>
      <c r="D987" s="67" t="str">
        <f>GRAPHS!O987</f>
        <v xml:space="preserve"> </v>
      </c>
      <c r="E987" s="67" t="str">
        <f>GRAPHS!P987</f>
        <v xml:space="preserve"> </v>
      </c>
      <c r="F987" s="68" t="str">
        <f>GRAPHS!Q987</f>
        <v xml:space="preserve"> </v>
      </c>
      <c r="G987" s="68" t="str">
        <f>GRAPHS!R987</f>
        <v xml:space="preserve"> </v>
      </c>
      <c r="H987" s="67" t="str">
        <f>GRAPHS!S987</f>
        <v xml:space="preserve"> </v>
      </c>
      <c r="I987" s="67" t="str">
        <f>GRAPHS!T987</f>
        <v xml:space="preserve"> </v>
      </c>
      <c r="J987" s="67" t="str">
        <f>GRAPHS!U987</f>
        <v xml:space="preserve"> </v>
      </c>
      <c r="K987" s="69" t="str">
        <f>GRAPHS!V987</f>
        <v xml:space="preserve"> </v>
      </c>
    </row>
    <row r="988" spans="1:11">
      <c r="A988" s="70">
        <f>GRAPHS!I988</f>
        <v>98.499999999998678</v>
      </c>
      <c r="B988" s="67" t="str">
        <f>GRAPHS!J988</f>
        <v xml:space="preserve"> </v>
      </c>
      <c r="C988" s="67" t="str">
        <f>GRAPHS!L988</f>
        <v xml:space="preserve"> </v>
      </c>
      <c r="D988" s="67" t="str">
        <f>GRAPHS!O988</f>
        <v xml:space="preserve"> </v>
      </c>
      <c r="E988" s="67" t="str">
        <f>GRAPHS!P988</f>
        <v xml:space="preserve"> </v>
      </c>
      <c r="F988" s="68" t="str">
        <f>GRAPHS!Q988</f>
        <v xml:space="preserve"> </v>
      </c>
      <c r="G988" s="68" t="str">
        <f>GRAPHS!R988</f>
        <v xml:space="preserve"> </v>
      </c>
      <c r="H988" s="67" t="str">
        <f>GRAPHS!S988</f>
        <v xml:space="preserve"> </v>
      </c>
      <c r="I988" s="67" t="str">
        <f>GRAPHS!T988</f>
        <v xml:space="preserve"> </v>
      </c>
      <c r="J988" s="67" t="str">
        <f>GRAPHS!U988</f>
        <v xml:space="preserve"> </v>
      </c>
      <c r="K988" s="69" t="str">
        <f>GRAPHS!V988</f>
        <v xml:space="preserve"> </v>
      </c>
    </row>
    <row r="989" spans="1:11">
      <c r="A989" s="70">
        <f>GRAPHS!I989</f>
        <v>98.599999999998673</v>
      </c>
      <c r="B989" s="67" t="str">
        <f>GRAPHS!J989</f>
        <v xml:space="preserve"> </v>
      </c>
      <c r="C989" s="67" t="str">
        <f>GRAPHS!L989</f>
        <v xml:space="preserve"> </v>
      </c>
      <c r="D989" s="67" t="str">
        <f>GRAPHS!O989</f>
        <v xml:space="preserve"> </v>
      </c>
      <c r="E989" s="67" t="str">
        <f>GRAPHS!P989</f>
        <v xml:space="preserve"> </v>
      </c>
      <c r="F989" s="68" t="str">
        <f>GRAPHS!Q989</f>
        <v xml:space="preserve"> </v>
      </c>
      <c r="G989" s="68" t="str">
        <f>GRAPHS!R989</f>
        <v xml:space="preserve"> </v>
      </c>
      <c r="H989" s="67" t="str">
        <f>GRAPHS!S989</f>
        <v xml:space="preserve"> </v>
      </c>
      <c r="I989" s="67" t="str">
        <f>GRAPHS!T989</f>
        <v xml:space="preserve"> </v>
      </c>
      <c r="J989" s="67" t="str">
        <f>GRAPHS!U989</f>
        <v xml:space="preserve"> </v>
      </c>
      <c r="K989" s="69" t="str">
        <f>GRAPHS!V989</f>
        <v xml:space="preserve"> </v>
      </c>
    </row>
    <row r="990" spans="1:11">
      <c r="A990" s="70">
        <f>GRAPHS!I990</f>
        <v>98.699999999998667</v>
      </c>
      <c r="B990" s="67" t="str">
        <f>GRAPHS!J990</f>
        <v xml:space="preserve"> </v>
      </c>
      <c r="C990" s="67" t="str">
        <f>GRAPHS!L990</f>
        <v xml:space="preserve"> </v>
      </c>
      <c r="D990" s="67" t="str">
        <f>GRAPHS!O990</f>
        <v xml:space="preserve"> </v>
      </c>
      <c r="E990" s="67" t="str">
        <f>GRAPHS!P990</f>
        <v xml:space="preserve"> </v>
      </c>
      <c r="F990" s="68" t="str">
        <f>GRAPHS!Q990</f>
        <v xml:space="preserve"> </v>
      </c>
      <c r="G990" s="68" t="str">
        <f>GRAPHS!R990</f>
        <v xml:space="preserve"> </v>
      </c>
      <c r="H990" s="67" t="str">
        <f>GRAPHS!S990</f>
        <v xml:space="preserve"> </v>
      </c>
      <c r="I990" s="67" t="str">
        <f>GRAPHS!T990</f>
        <v xml:space="preserve"> </v>
      </c>
      <c r="J990" s="67" t="str">
        <f>GRAPHS!U990</f>
        <v xml:space="preserve"> </v>
      </c>
      <c r="K990" s="69" t="str">
        <f>GRAPHS!V990</f>
        <v xml:space="preserve"> </v>
      </c>
    </row>
    <row r="991" spans="1:11">
      <c r="A991" s="70">
        <f>GRAPHS!I991</f>
        <v>98.799999999998661</v>
      </c>
      <c r="B991" s="67" t="str">
        <f>GRAPHS!J991</f>
        <v xml:space="preserve"> </v>
      </c>
      <c r="C991" s="67" t="str">
        <f>GRAPHS!L991</f>
        <v xml:space="preserve"> </v>
      </c>
      <c r="D991" s="67" t="str">
        <f>GRAPHS!O991</f>
        <v xml:space="preserve"> </v>
      </c>
      <c r="E991" s="67" t="str">
        <f>GRAPHS!P991</f>
        <v xml:space="preserve"> </v>
      </c>
      <c r="F991" s="68" t="str">
        <f>GRAPHS!Q991</f>
        <v xml:space="preserve"> </v>
      </c>
      <c r="G991" s="68" t="str">
        <f>GRAPHS!R991</f>
        <v xml:space="preserve"> </v>
      </c>
      <c r="H991" s="67" t="str">
        <f>GRAPHS!S991</f>
        <v xml:space="preserve"> </v>
      </c>
      <c r="I991" s="67" t="str">
        <f>GRAPHS!T991</f>
        <v xml:space="preserve"> </v>
      </c>
      <c r="J991" s="67" t="str">
        <f>GRAPHS!U991</f>
        <v xml:space="preserve"> </v>
      </c>
      <c r="K991" s="69" t="str">
        <f>GRAPHS!V991</f>
        <v xml:space="preserve"> </v>
      </c>
    </row>
    <row r="992" spans="1:11">
      <c r="A992" s="70">
        <f>GRAPHS!I992</f>
        <v>98.899999999998656</v>
      </c>
      <c r="B992" s="67" t="str">
        <f>GRAPHS!J992</f>
        <v xml:space="preserve"> </v>
      </c>
      <c r="C992" s="67" t="str">
        <f>GRAPHS!L992</f>
        <v xml:space="preserve"> </v>
      </c>
      <c r="D992" s="67" t="str">
        <f>GRAPHS!O992</f>
        <v xml:space="preserve"> </v>
      </c>
      <c r="E992" s="67" t="str">
        <f>GRAPHS!P992</f>
        <v xml:space="preserve"> </v>
      </c>
      <c r="F992" s="68" t="str">
        <f>GRAPHS!Q992</f>
        <v xml:space="preserve"> </v>
      </c>
      <c r="G992" s="68" t="str">
        <f>GRAPHS!R992</f>
        <v xml:space="preserve"> </v>
      </c>
      <c r="H992" s="67" t="str">
        <f>GRAPHS!S992</f>
        <v xml:space="preserve"> </v>
      </c>
      <c r="I992" s="67" t="str">
        <f>GRAPHS!T992</f>
        <v xml:space="preserve"> </v>
      </c>
      <c r="J992" s="67" t="str">
        <f>GRAPHS!U992</f>
        <v xml:space="preserve"> </v>
      </c>
      <c r="K992" s="69" t="str">
        <f>GRAPHS!V992</f>
        <v xml:space="preserve"> </v>
      </c>
    </row>
    <row r="993" spans="1:11">
      <c r="A993" s="70">
        <f>GRAPHS!I993</f>
        <v>98.99999999999865</v>
      </c>
      <c r="B993" s="67" t="str">
        <f>GRAPHS!J993</f>
        <v xml:space="preserve"> </v>
      </c>
      <c r="C993" s="67" t="str">
        <f>GRAPHS!L993</f>
        <v xml:space="preserve"> </v>
      </c>
      <c r="D993" s="67" t="str">
        <f>GRAPHS!O993</f>
        <v xml:space="preserve"> </v>
      </c>
      <c r="E993" s="67" t="str">
        <f>GRAPHS!P993</f>
        <v xml:space="preserve"> </v>
      </c>
      <c r="F993" s="68" t="str">
        <f>GRAPHS!Q993</f>
        <v xml:space="preserve"> </v>
      </c>
      <c r="G993" s="68" t="str">
        <f>GRAPHS!R993</f>
        <v xml:space="preserve"> </v>
      </c>
      <c r="H993" s="67" t="str">
        <f>GRAPHS!S993</f>
        <v xml:space="preserve"> </v>
      </c>
      <c r="I993" s="67" t="str">
        <f>GRAPHS!T993</f>
        <v xml:space="preserve"> </v>
      </c>
      <c r="J993" s="67" t="str">
        <f>GRAPHS!U993</f>
        <v xml:space="preserve"> </v>
      </c>
      <c r="K993" s="69" t="str">
        <f>GRAPHS!V993</f>
        <v xml:space="preserve"> </v>
      </c>
    </row>
    <row r="994" spans="1:11">
      <c r="A994" s="70">
        <f>GRAPHS!I994</f>
        <v>99.099999999998644</v>
      </c>
      <c r="B994" s="67" t="str">
        <f>GRAPHS!J994</f>
        <v xml:space="preserve"> </v>
      </c>
      <c r="C994" s="67" t="str">
        <f>GRAPHS!L994</f>
        <v xml:space="preserve"> </v>
      </c>
      <c r="D994" s="67" t="str">
        <f>GRAPHS!O994</f>
        <v xml:space="preserve"> </v>
      </c>
      <c r="E994" s="67" t="str">
        <f>GRAPHS!P994</f>
        <v xml:space="preserve"> </v>
      </c>
      <c r="F994" s="68" t="str">
        <f>GRAPHS!Q994</f>
        <v xml:space="preserve"> </v>
      </c>
      <c r="G994" s="68" t="str">
        <f>GRAPHS!R994</f>
        <v xml:space="preserve"> </v>
      </c>
      <c r="H994" s="67" t="str">
        <f>GRAPHS!S994</f>
        <v xml:space="preserve"> </v>
      </c>
      <c r="I994" s="67" t="str">
        <f>GRAPHS!T994</f>
        <v xml:space="preserve"> </v>
      </c>
      <c r="J994" s="67" t="str">
        <f>GRAPHS!U994</f>
        <v xml:space="preserve"> </v>
      </c>
      <c r="K994" s="69" t="str">
        <f>GRAPHS!V994</f>
        <v xml:space="preserve"> </v>
      </c>
    </row>
    <row r="995" spans="1:11">
      <c r="A995" s="70">
        <f>GRAPHS!I995</f>
        <v>99.199999999998639</v>
      </c>
      <c r="B995" s="67" t="str">
        <f>GRAPHS!J995</f>
        <v xml:space="preserve"> </v>
      </c>
      <c r="C995" s="67" t="str">
        <f>GRAPHS!L995</f>
        <v xml:space="preserve"> </v>
      </c>
      <c r="D995" s="67" t="str">
        <f>GRAPHS!O995</f>
        <v xml:space="preserve"> </v>
      </c>
      <c r="E995" s="67" t="str">
        <f>GRAPHS!P995</f>
        <v xml:space="preserve"> </v>
      </c>
      <c r="F995" s="68" t="str">
        <f>GRAPHS!Q995</f>
        <v xml:space="preserve"> </v>
      </c>
      <c r="G995" s="68" t="str">
        <f>GRAPHS!R995</f>
        <v xml:space="preserve"> </v>
      </c>
      <c r="H995" s="67" t="str">
        <f>GRAPHS!S995</f>
        <v xml:space="preserve"> </v>
      </c>
      <c r="I995" s="67" t="str">
        <f>GRAPHS!T995</f>
        <v xml:space="preserve"> </v>
      </c>
      <c r="J995" s="67" t="str">
        <f>GRAPHS!U995</f>
        <v xml:space="preserve"> </v>
      </c>
      <c r="K995" s="69" t="str">
        <f>GRAPHS!V995</f>
        <v xml:space="preserve"> </v>
      </c>
    </row>
    <row r="996" spans="1:11">
      <c r="A996" s="70">
        <f>GRAPHS!I996</f>
        <v>99.299999999998633</v>
      </c>
      <c r="B996" s="67" t="str">
        <f>GRAPHS!J996</f>
        <v xml:space="preserve"> </v>
      </c>
      <c r="C996" s="67" t="str">
        <f>GRAPHS!L996</f>
        <v xml:space="preserve"> </v>
      </c>
      <c r="D996" s="67" t="str">
        <f>GRAPHS!O996</f>
        <v xml:space="preserve"> </v>
      </c>
      <c r="E996" s="67" t="str">
        <f>GRAPHS!P996</f>
        <v xml:space="preserve"> </v>
      </c>
      <c r="F996" s="68" t="str">
        <f>GRAPHS!Q996</f>
        <v xml:space="preserve"> </v>
      </c>
      <c r="G996" s="68" t="str">
        <f>GRAPHS!R996</f>
        <v xml:space="preserve"> </v>
      </c>
      <c r="H996" s="67" t="str">
        <f>GRAPHS!S996</f>
        <v xml:space="preserve"> </v>
      </c>
      <c r="I996" s="67" t="str">
        <f>GRAPHS!T996</f>
        <v xml:space="preserve"> </v>
      </c>
      <c r="J996" s="67" t="str">
        <f>GRAPHS!U996</f>
        <v xml:space="preserve"> </v>
      </c>
      <c r="K996" s="69" t="str">
        <f>GRAPHS!V996</f>
        <v xml:space="preserve"> </v>
      </c>
    </row>
    <row r="997" spans="1:11">
      <c r="A997" s="70">
        <f>GRAPHS!I997</f>
        <v>99.399999999998627</v>
      </c>
      <c r="B997" s="67" t="str">
        <f>GRAPHS!J997</f>
        <v xml:space="preserve"> </v>
      </c>
      <c r="C997" s="67" t="str">
        <f>GRAPHS!L997</f>
        <v xml:space="preserve"> </v>
      </c>
      <c r="D997" s="67" t="str">
        <f>GRAPHS!O997</f>
        <v xml:space="preserve"> </v>
      </c>
      <c r="E997" s="67" t="str">
        <f>GRAPHS!P997</f>
        <v xml:space="preserve"> </v>
      </c>
      <c r="F997" s="68" t="str">
        <f>GRAPHS!Q997</f>
        <v xml:space="preserve"> </v>
      </c>
      <c r="G997" s="68" t="str">
        <f>GRAPHS!R997</f>
        <v xml:space="preserve"> </v>
      </c>
      <c r="H997" s="67" t="str">
        <f>GRAPHS!S997</f>
        <v xml:space="preserve"> </v>
      </c>
      <c r="I997" s="67" t="str">
        <f>GRAPHS!T997</f>
        <v xml:space="preserve"> </v>
      </c>
      <c r="J997" s="67" t="str">
        <f>GRAPHS!U997</f>
        <v xml:space="preserve"> </v>
      </c>
      <c r="K997" s="69" t="str">
        <f>GRAPHS!V997</f>
        <v xml:space="preserve"> </v>
      </c>
    </row>
    <row r="998" spans="1:11">
      <c r="A998" s="70">
        <f>GRAPHS!I998</f>
        <v>99.499999999998622</v>
      </c>
      <c r="B998" s="67" t="str">
        <f>GRAPHS!J998</f>
        <v xml:space="preserve"> </v>
      </c>
      <c r="C998" s="67" t="str">
        <f>GRAPHS!L998</f>
        <v xml:space="preserve"> </v>
      </c>
      <c r="D998" s="67" t="str">
        <f>GRAPHS!O998</f>
        <v xml:space="preserve"> </v>
      </c>
      <c r="E998" s="67" t="str">
        <f>GRAPHS!P998</f>
        <v xml:space="preserve"> </v>
      </c>
      <c r="F998" s="68" t="str">
        <f>GRAPHS!Q998</f>
        <v xml:space="preserve"> </v>
      </c>
      <c r="G998" s="68" t="str">
        <f>GRAPHS!R998</f>
        <v xml:space="preserve"> </v>
      </c>
      <c r="H998" s="67" t="str">
        <f>GRAPHS!S998</f>
        <v xml:space="preserve"> </v>
      </c>
      <c r="I998" s="67" t="str">
        <f>GRAPHS!T998</f>
        <v xml:space="preserve"> </v>
      </c>
      <c r="J998" s="67" t="str">
        <f>GRAPHS!U998</f>
        <v xml:space="preserve"> </v>
      </c>
      <c r="K998" s="69" t="str">
        <f>GRAPHS!V998</f>
        <v xml:space="preserve"> </v>
      </c>
    </row>
    <row r="999" spans="1:11">
      <c r="A999" s="70">
        <f>GRAPHS!I999</f>
        <v>99.599999999998616</v>
      </c>
      <c r="B999" s="67" t="str">
        <f>GRAPHS!J999</f>
        <v xml:space="preserve"> </v>
      </c>
      <c r="C999" s="67" t="str">
        <f>GRAPHS!L999</f>
        <v xml:space="preserve"> </v>
      </c>
      <c r="D999" s="67" t="str">
        <f>GRAPHS!O999</f>
        <v xml:space="preserve"> </v>
      </c>
      <c r="E999" s="67" t="str">
        <f>GRAPHS!P999</f>
        <v xml:space="preserve"> </v>
      </c>
      <c r="F999" s="68" t="str">
        <f>GRAPHS!Q999</f>
        <v xml:space="preserve"> </v>
      </c>
      <c r="G999" s="68" t="str">
        <f>GRAPHS!R999</f>
        <v xml:space="preserve"> </v>
      </c>
      <c r="H999" s="67" t="str">
        <f>GRAPHS!S999</f>
        <v xml:space="preserve"> </v>
      </c>
      <c r="I999" s="67" t="str">
        <f>GRAPHS!T999</f>
        <v xml:space="preserve"> </v>
      </c>
      <c r="J999" s="67" t="str">
        <f>GRAPHS!U999</f>
        <v xml:space="preserve"> </v>
      </c>
      <c r="K999" s="69" t="str">
        <f>GRAPHS!V999</f>
        <v xml:space="preserve"> </v>
      </c>
    </row>
    <row r="1000" spans="1:11">
      <c r="A1000" s="70">
        <f>GRAPHS!I1000</f>
        <v>99.69999999999861</v>
      </c>
      <c r="B1000" s="67" t="str">
        <f>GRAPHS!J1000</f>
        <v xml:space="preserve"> </v>
      </c>
      <c r="C1000" s="67" t="str">
        <f>GRAPHS!L1000</f>
        <v xml:space="preserve"> </v>
      </c>
      <c r="D1000" s="67" t="str">
        <f>GRAPHS!O1000</f>
        <v xml:space="preserve"> </v>
      </c>
      <c r="E1000" s="67" t="str">
        <f>GRAPHS!P1000</f>
        <v xml:space="preserve"> </v>
      </c>
      <c r="F1000" s="68" t="str">
        <f>GRAPHS!Q1000</f>
        <v xml:space="preserve"> </v>
      </c>
      <c r="G1000" s="68" t="str">
        <f>GRAPHS!R1000</f>
        <v xml:space="preserve"> </v>
      </c>
      <c r="H1000" s="67" t="str">
        <f>GRAPHS!S1000</f>
        <v xml:space="preserve"> </v>
      </c>
      <c r="I1000" s="67" t="str">
        <f>GRAPHS!T1000</f>
        <v xml:space="preserve"> </v>
      </c>
      <c r="J1000" s="67" t="str">
        <f>GRAPHS!U1000</f>
        <v xml:space="preserve"> </v>
      </c>
      <c r="K1000" s="69" t="str">
        <f>GRAPHS!V1000</f>
        <v xml:space="preserve"> </v>
      </c>
    </row>
    <row r="1001" spans="1:11">
      <c r="A1001" s="70">
        <f>GRAPHS!I1001</f>
        <v>99.799999999998604</v>
      </c>
      <c r="B1001" s="67" t="str">
        <f>GRAPHS!J1001</f>
        <v xml:space="preserve"> </v>
      </c>
      <c r="C1001" s="67" t="str">
        <f>GRAPHS!L1001</f>
        <v xml:space="preserve"> </v>
      </c>
      <c r="D1001" s="67" t="str">
        <f>GRAPHS!O1001</f>
        <v xml:space="preserve"> </v>
      </c>
      <c r="E1001" s="67" t="str">
        <f>GRAPHS!P1001</f>
        <v xml:space="preserve"> </v>
      </c>
      <c r="F1001" s="68" t="str">
        <f>GRAPHS!Q1001</f>
        <v xml:space="preserve"> </v>
      </c>
      <c r="G1001" s="68" t="str">
        <f>GRAPHS!R1001</f>
        <v xml:space="preserve"> </v>
      </c>
      <c r="H1001" s="67" t="str">
        <f>GRAPHS!S1001</f>
        <v xml:space="preserve"> </v>
      </c>
      <c r="I1001" s="67" t="str">
        <f>GRAPHS!T1001</f>
        <v xml:space="preserve"> </v>
      </c>
      <c r="J1001" s="67" t="str">
        <f>GRAPHS!U1001</f>
        <v xml:space="preserve"> </v>
      </c>
      <c r="K1001" s="69" t="str">
        <f>GRAPHS!V1001</f>
        <v xml:space="preserve"> </v>
      </c>
    </row>
    <row r="1002" spans="1:11">
      <c r="A1002" s="70">
        <f>GRAPHS!I1002</f>
        <v>99.899999999998599</v>
      </c>
      <c r="B1002" s="67" t="str">
        <f>GRAPHS!J1002</f>
        <v xml:space="preserve"> </v>
      </c>
      <c r="C1002" s="67" t="str">
        <f>GRAPHS!L1002</f>
        <v xml:space="preserve"> </v>
      </c>
      <c r="D1002" s="67" t="str">
        <f>GRAPHS!O1002</f>
        <v xml:space="preserve"> </v>
      </c>
      <c r="E1002" s="67" t="str">
        <f>GRAPHS!P1002</f>
        <v xml:space="preserve"> </v>
      </c>
      <c r="F1002" s="68" t="str">
        <f>GRAPHS!Q1002</f>
        <v xml:space="preserve"> </v>
      </c>
      <c r="G1002" s="68" t="str">
        <f>GRAPHS!R1002</f>
        <v xml:space="preserve"> </v>
      </c>
      <c r="H1002" s="67" t="str">
        <f>GRAPHS!S1002</f>
        <v xml:space="preserve"> </v>
      </c>
      <c r="I1002" s="67" t="str">
        <f>GRAPHS!T1002</f>
        <v xml:space="preserve"> </v>
      </c>
      <c r="J1002" s="67" t="str">
        <f>GRAPHS!U1002</f>
        <v xml:space="preserve"> </v>
      </c>
      <c r="K1002" s="69" t="str">
        <f>GRAPHS!V1002</f>
        <v xml:space="preserve"> </v>
      </c>
    </row>
    <row r="1003" spans="1:11">
      <c r="A1003" s="70">
        <f>GRAPHS!I1003</f>
        <v>99.999999999998593</v>
      </c>
      <c r="B1003" s="67" t="str">
        <f>GRAPHS!J1003</f>
        <v xml:space="preserve"> </v>
      </c>
      <c r="C1003" s="67" t="str">
        <f>GRAPHS!L1003</f>
        <v xml:space="preserve"> </v>
      </c>
      <c r="D1003" s="67" t="str">
        <f>GRAPHS!O1003</f>
        <v xml:space="preserve"> </v>
      </c>
      <c r="E1003" s="67" t="str">
        <f>GRAPHS!P1003</f>
        <v xml:space="preserve"> </v>
      </c>
      <c r="F1003" s="68" t="str">
        <f>GRAPHS!Q1003</f>
        <v xml:space="preserve"> </v>
      </c>
      <c r="G1003" s="68" t="str">
        <f>GRAPHS!R1003</f>
        <v xml:space="preserve"> </v>
      </c>
      <c r="H1003" s="67" t="str">
        <f>GRAPHS!S1003</f>
        <v xml:space="preserve"> </v>
      </c>
      <c r="I1003" s="67" t="str">
        <f>GRAPHS!T1003</f>
        <v xml:space="preserve"> </v>
      </c>
      <c r="J1003" s="67" t="str">
        <f>GRAPHS!U1003</f>
        <v xml:space="preserve"> </v>
      </c>
      <c r="K1003" s="69" t="str">
        <f>GRAPHS!V1003</f>
        <v xml:space="preserve"> </v>
      </c>
    </row>
    <row r="1004" spans="1:11">
      <c r="A1004" s="70">
        <f>GRAPHS!I1004</f>
        <v>100.09999999999859</v>
      </c>
      <c r="B1004" s="67" t="str">
        <f>GRAPHS!J1004</f>
        <v xml:space="preserve"> </v>
      </c>
      <c r="C1004" s="67" t="str">
        <f>GRAPHS!L1004</f>
        <v xml:space="preserve"> </v>
      </c>
      <c r="D1004" s="67" t="str">
        <f>GRAPHS!O1004</f>
        <v xml:space="preserve"> </v>
      </c>
      <c r="E1004" s="67" t="str">
        <f>GRAPHS!P1004</f>
        <v xml:space="preserve"> </v>
      </c>
      <c r="F1004" s="68" t="str">
        <f>GRAPHS!Q1004</f>
        <v xml:space="preserve"> </v>
      </c>
      <c r="G1004" s="68" t="str">
        <f>GRAPHS!R1004</f>
        <v xml:space="preserve"> </v>
      </c>
      <c r="H1004" s="67" t="str">
        <f>GRAPHS!S1004</f>
        <v xml:space="preserve"> </v>
      </c>
      <c r="I1004" s="67" t="str">
        <f>GRAPHS!T1004</f>
        <v xml:space="preserve"> </v>
      </c>
      <c r="J1004" s="67" t="str">
        <f>GRAPHS!U1004</f>
        <v xml:space="preserve"> </v>
      </c>
      <c r="K1004" s="69" t="str">
        <f>GRAPHS!V1004</f>
        <v xml:space="preserve"> </v>
      </c>
    </row>
    <row r="1005" spans="1:11">
      <c r="A1005" s="70">
        <f>GRAPHS!I1005</f>
        <v>100.19999999999858</v>
      </c>
      <c r="B1005" s="67" t="str">
        <f>GRAPHS!J1005</f>
        <v xml:space="preserve"> </v>
      </c>
      <c r="C1005" s="67" t="str">
        <f>GRAPHS!L1005</f>
        <v xml:space="preserve"> </v>
      </c>
      <c r="D1005" s="67" t="str">
        <f>GRAPHS!O1005</f>
        <v xml:space="preserve"> </v>
      </c>
      <c r="E1005" s="67" t="str">
        <f>GRAPHS!P1005</f>
        <v xml:space="preserve"> </v>
      </c>
      <c r="F1005" s="68" t="str">
        <f>GRAPHS!Q1005</f>
        <v xml:space="preserve"> </v>
      </c>
      <c r="G1005" s="68" t="str">
        <f>GRAPHS!R1005</f>
        <v xml:space="preserve"> </v>
      </c>
      <c r="H1005" s="67" t="str">
        <f>GRAPHS!S1005</f>
        <v xml:space="preserve"> </v>
      </c>
      <c r="I1005" s="67" t="str">
        <f>GRAPHS!T1005</f>
        <v xml:space="preserve"> </v>
      </c>
      <c r="J1005" s="67" t="str">
        <f>GRAPHS!U1005</f>
        <v xml:space="preserve"> </v>
      </c>
      <c r="K1005" s="69" t="str">
        <f>GRAPHS!V1005</f>
        <v xml:space="preserve"> </v>
      </c>
    </row>
    <row r="1006" spans="1:11">
      <c r="A1006" s="70">
        <f>GRAPHS!I1006</f>
        <v>100.29999999999858</v>
      </c>
      <c r="B1006" s="67" t="str">
        <f>GRAPHS!J1006</f>
        <v xml:space="preserve"> </v>
      </c>
      <c r="C1006" s="67" t="str">
        <f>GRAPHS!L1006</f>
        <v xml:space="preserve"> </v>
      </c>
      <c r="D1006" s="67" t="str">
        <f>GRAPHS!O1006</f>
        <v xml:space="preserve"> </v>
      </c>
      <c r="E1006" s="67" t="str">
        <f>GRAPHS!P1006</f>
        <v xml:space="preserve"> </v>
      </c>
      <c r="F1006" s="68" t="str">
        <f>GRAPHS!Q1006</f>
        <v xml:space="preserve"> </v>
      </c>
      <c r="G1006" s="68" t="str">
        <f>GRAPHS!R1006</f>
        <v xml:space="preserve"> </v>
      </c>
      <c r="H1006" s="67" t="str">
        <f>GRAPHS!S1006</f>
        <v xml:space="preserve"> </v>
      </c>
      <c r="I1006" s="67" t="str">
        <f>GRAPHS!T1006</f>
        <v xml:space="preserve"> </v>
      </c>
      <c r="J1006" s="67" t="str">
        <f>GRAPHS!U1006</f>
        <v xml:space="preserve"> </v>
      </c>
      <c r="K1006" s="69" t="str">
        <f>GRAPHS!V1006</f>
        <v xml:space="preserve"> </v>
      </c>
    </row>
    <row r="1007" spans="1:11">
      <c r="A1007" s="70">
        <f>GRAPHS!I1007</f>
        <v>100.39999999999857</v>
      </c>
      <c r="B1007" s="67" t="str">
        <f>GRAPHS!J1007</f>
        <v xml:space="preserve"> </v>
      </c>
      <c r="C1007" s="67" t="str">
        <f>GRAPHS!L1007</f>
        <v xml:space="preserve"> </v>
      </c>
      <c r="D1007" s="67" t="str">
        <f>GRAPHS!O1007</f>
        <v xml:space="preserve"> </v>
      </c>
      <c r="E1007" s="67" t="str">
        <f>GRAPHS!P1007</f>
        <v xml:space="preserve"> </v>
      </c>
      <c r="F1007" s="68" t="str">
        <f>GRAPHS!Q1007</f>
        <v xml:space="preserve"> </v>
      </c>
      <c r="G1007" s="68" t="str">
        <f>GRAPHS!R1007</f>
        <v xml:space="preserve"> </v>
      </c>
      <c r="H1007" s="67" t="str">
        <f>GRAPHS!S1007</f>
        <v xml:space="preserve"> </v>
      </c>
      <c r="I1007" s="67" t="str">
        <f>GRAPHS!T1007</f>
        <v xml:space="preserve"> </v>
      </c>
      <c r="J1007" s="67" t="str">
        <f>GRAPHS!U1007</f>
        <v xml:space="preserve"> </v>
      </c>
      <c r="K1007" s="69" t="str">
        <f>GRAPHS!V1007</f>
        <v xml:space="preserve"> </v>
      </c>
    </row>
    <row r="1008" spans="1:11">
      <c r="A1008" s="70">
        <f>GRAPHS!I1008</f>
        <v>100.49999999999856</v>
      </c>
      <c r="B1008" s="67" t="str">
        <f>GRAPHS!J1008</f>
        <v xml:space="preserve"> </v>
      </c>
      <c r="C1008" s="67" t="str">
        <f>GRAPHS!L1008</f>
        <v xml:space="preserve"> </v>
      </c>
      <c r="D1008" s="67" t="str">
        <f>GRAPHS!O1008</f>
        <v xml:space="preserve"> </v>
      </c>
      <c r="E1008" s="67" t="str">
        <f>GRAPHS!P1008</f>
        <v xml:space="preserve"> </v>
      </c>
      <c r="F1008" s="68" t="str">
        <f>GRAPHS!Q1008</f>
        <v xml:space="preserve"> </v>
      </c>
      <c r="G1008" s="68" t="str">
        <f>GRAPHS!R1008</f>
        <v xml:space="preserve"> </v>
      </c>
      <c r="H1008" s="67" t="str">
        <f>GRAPHS!S1008</f>
        <v xml:space="preserve"> </v>
      </c>
      <c r="I1008" s="67" t="str">
        <f>GRAPHS!T1008</f>
        <v xml:space="preserve"> </v>
      </c>
      <c r="J1008" s="67" t="str">
        <f>GRAPHS!U1008</f>
        <v xml:space="preserve"> </v>
      </c>
      <c r="K1008" s="69" t="str">
        <f>GRAPHS!V1008</f>
        <v xml:space="preserve"> </v>
      </c>
    </row>
    <row r="1009" spans="1:11">
      <c r="A1009" s="70">
        <f>GRAPHS!I1009</f>
        <v>100.59999999999856</v>
      </c>
      <c r="B1009" s="67" t="str">
        <f>GRAPHS!J1009</f>
        <v xml:space="preserve"> </v>
      </c>
      <c r="C1009" s="67" t="str">
        <f>GRAPHS!L1009</f>
        <v xml:space="preserve"> </v>
      </c>
      <c r="D1009" s="67" t="str">
        <f>GRAPHS!O1009</f>
        <v xml:space="preserve"> </v>
      </c>
      <c r="E1009" s="67" t="str">
        <f>GRAPHS!P1009</f>
        <v xml:space="preserve"> </v>
      </c>
      <c r="F1009" s="68" t="str">
        <f>GRAPHS!Q1009</f>
        <v xml:space="preserve"> </v>
      </c>
      <c r="G1009" s="68" t="str">
        <f>GRAPHS!R1009</f>
        <v xml:space="preserve"> </v>
      </c>
      <c r="H1009" s="67" t="str">
        <f>GRAPHS!S1009</f>
        <v xml:space="preserve"> </v>
      </c>
      <c r="I1009" s="67" t="str">
        <f>GRAPHS!T1009</f>
        <v xml:space="preserve"> </v>
      </c>
      <c r="J1009" s="67" t="str">
        <f>GRAPHS!U1009</f>
        <v xml:space="preserve"> </v>
      </c>
      <c r="K1009" s="69" t="str">
        <f>GRAPHS!V1009</f>
        <v xml:space="preserve"> </v>
      </c>
    </row>
    <row r="1010" spans="1:11">
      <c r="A1010" s="70">
        <f>GRAPHS!I1010</f>
        <v>100.69999999999855</v>
      </c>
      <c r="B1010" s="67" t="str">
        <f>GRAPHS!J1010</f>
        <v xml:space="preserve"> </v>
      </c>
      <c r="C1010" s="67" t="str">
        <f>GRAPHS!L1010</f>
        <v xml:space="preserve"> </v>
      </c>
      <c r="D1010" s="67" t="str">
        <f>GRAPHS!O1010</f>
        <v xml:space="preserve"> </v>
      </c>
      <c r="E1010" s="67" t="str">
        <f>GRAPHS!P1010</f>
        <v xml:space="preserve"> </v>
      </c>
      <c r="F1010" s="68" t="str">
        <f>GRAPHS!Q1010</f>
        <v xml:space="preserve"> </v>
      </c>
      <c r="G1010" s="68" t="str">
        <f>GRAPHS!R1010</f>
        <v xml:space="preserve"> </v>
      </c>
      <c r="H1010" s="67" t="str">
        <f>GRAPHS!S1010</f>
        <v xml:space="preserve"> </v>
      </c>
      <c r="I1010" s="67" t="str">
        <f>GRAPHS!T1010</f>
        <v xml:space="preserve"> </v>
      </c>
      <c r="J1010" s="67" t="str">
        <f>GRAPHS!U1010</f>
        <v xml:space="preserve"> </v>
      </c>
      <c r="K1010" s="69" t="str">
        <f>GRAPHS!V1010</f>
        <v xml:space="preserve"> </v>
      </c>
    </row>
    <row r="1011" spans="1:11">
      <c r="A1011" s="70">
        <f>GRAPHS!I1011</f>
        <v>100.79999999999855</v>
      </c>
      <c r="B1011" s="67" t="str">
        <f>GRAPHS!J1011</f>
        <v xml:space="preserve"> </v>
      </c>
      <c r="C1011" s="67" t="str">
        <f>GRAPHS!L1011</f>
        <v xml:space="preserve"> </v>
      </c>
      <c r="D1011" s="67" t="str">
        <f>GRAPHS!O1011</f>
        <v xml:space="preserve"> </v>
      </c>
      <c r="E1011" s="67" t="str">
        <f>GRAPHS!P1011</f>
        <v xml:space="preserve"> </v>
      </c>
      <c r="F1011" s="68" t="str">
        <f>GRAPHS!Q1011</f>
        <v xml:space="preserve"> </v>
      </c>
      <c r="G1011" s="68" t="str">
        <f>GRAPHS!R1011</f>
        <v xml:space="preserve"> </v>
      </c>
      <c r="H1011" s="67" t="str">
        <f>GRAPHS!S1011</f>
        <v xml:space="preserve"> </v>
      </c>
      <c r="I1011" s="67" t="str">
        <f>GRAPHS!T1011</f>
        <v xml:space="preserve"> </v>
      </c>
      <c r="J1011" s="67" t="str">
        <f>GRAPHS!U1011</f>
        <v xml:space="preserve"> </v>
      </c>
      <c r="K1011" s="69" t="str">
        <f>GRAPHS!V1011</f>
        <v xml:space="preserve"> </v>
      </c>
    </row>
    <row r="1012" spans="1:11">
      <c r="A1012" s="70">
        <f>GRAPHS!I1012</f>
        <v>100.89999999999854</v>
      </c>
      <c r="B1012" s="67" t="str">
        <f>GRAPHS!J1012</f>
        <v xml:space="preserve"> </v>
      </c>
      <c r="C1012" s="67" t="str">
        <f>GRAPHS!L1012</f>
        <v xml:space="preserve"> </v>
      </c>
      <c r="D1012" s="67" t="str">
        <f>GRAPHS!O1012</f>
        <v xml:space="preserve"> </v>
      </c>
      <c r="E1012" s="67" t="str">
        <f>GRAPHS!P1012</f>
        <v xml:space="preserve"> </v>
      </c>
      <c r="F1012" s="68" t="str">
        <f>GRAPHS!Q1012</f>
        <v xml:space="preserve"> </v>
      </c>
      <c r="G1012" s="68" t="str">
        <f>GRAPHS!R1012</f>
        <v xml:space="preserve"> </v>
      </c>
      <c r="H1012" s="67" t="str">
        <f>GRAPHS!S1012</f>
        <v xml:space="preserve"> </v>
      </c>
      <c r="I1012" s="67" t="str">
        <f>GRAPHS!T1012</f>
        <v xml:space="preserve"> </v>
      </c>
      <c r="J1012" s="67" t="str">
        <f>GRAPHS!U1012</f>
        <v xml:space="preserve"> </v>
      </c>
      <c r="K1012" s="69" t="str">
        <f>GRAPHS!V1012</f>
        <v xml:space="preserve"> </v>
      </c>
    </row>
    <row r="1013" spans="1:11">
      <c r="A1013" s="70">
        <f>GRAPHS!I1013</f>
        <v>100.99999999999854</v>
      </c>
      <c r="B1013" s="67" t="str">
        <f>GRAPHS!J1013</f>
        <v xml:space="preserve"> </v>
      </c>
      <c r="C1013" s="67" t="str">
        <f>GRAPHS!L1013</f>
        <v xml:space="preserve"> </v>
      </c>
      <c r="D1013" s="67" t="str">
        <f>GRAPHS!O1013</f>
        <v xml:space="preserve"> </v>
      </c>
      <c r="E1013" s="67" t="str">
        <f>GRAPHS!P1013</f>
        <v xml:space="preserve"> </v>
      </c>
      <c r="F1013" s="68" t="str">
        <f>GRAPHS!Q1013</f>
        <v xml:space="preserve"> </v>
      </c>
      <c r="G1013" s="68" t="str">
        <f>GRAPHS!R1013</f>
        <v xml:space="preserve"> </v>
      </c>
      <c r="H1013" s="67" t="str">
        <f>GRAPHS!S1013</f>
        <v xml:space="preserve"> </v>
      </c>
      <c r="I1013" s="67" t="str">
        <f>GRAPHS!T1013</f>
        <v xml:space="preserve"> </v>
      </c>
      <c r="J1013" s="67" t="str">
        <f>GRAPHS!U1013</f>
        <v xml:space="preserve"> </v>
      </c>
      <c r="K1013" s="69" t="str">
        <f>GRAPHS!V1013</f>
        <v xml:space="preserve"> </v>
      </c>
    </row>
    <row r="1014" spans="1:11">
      <c r="A1014" s="70">
        <f>GRAPHS!I1014</f>
        <v>101.09999999999853</v>
      </c>
      <c r="B1014" s="67" t="str">
        <f>GRAPHS!J1014</f>
        <v xml:space="preserve"> </v>
      </c>
      <c r="C1014" s="67" t="str">
        <f>GRAPHS!L1014</f>
        <v xml:space="preserve"> </v>
      </c>
      <c r="D1014" s="67" t="str">
        <f>GRAPHS!O1014</f>
        <v xml:space="preserve"> </v>
      </c>
      <c r="E1014" s="67" t="str">
        <f>GRAPHS!P1014</f>
        <v xml:space="preserve"> </v>
      </c>
      <c r="F1014" s="68" t="str">
        <f>GRAPHS!Q1014</f>
        <v xml:space="preserve"> </v>
      </c>
      <c r="G1014" s="68" t="str">
        <f>GRAPHS!R1014</f>
        <v xml:space="preserve"> </v>
      </c>
      <c r="H1014" s="67" t="str">
        <f>GRAPHS!S1014</f>
        <v xml:space="preserve"> </v>
      </c>
      <c r="I1014" s="67" t="str">
        <f>GRAPHS!T1014</f>
        <v xml:space="preserve"> </v>
      </c>
      <c r="J1014" s="67" t="str">
        <f>GRAPHS!U1014</f>
        <v xml:space="preserve"> </v>
      </c>
      <c r="K1014" s="69" t="str">
        <f>GRAPHS!V1014</f>
        <v xml:space="preserve"> </v>
      </c>
    </row>
    <row r="1015" spans="1:11">
      <c r="A1015" s="70">
        <f>GRAPHS!I1015</f>
        <v>101.19999999999852</v>
      </c>
      <c r="B1015" s="67" t="str">
        <f>GRAPHS!J1015</f>
        <v xml:space="preserve"> </v>
      </c>
      <c r="C1015" s="67" t="str">
        <f>GRAPHS!L1015</f>
        <v xml:space="preserve"> </v>
      </c>
      <c r="D1015" s="67" t="str">
        <f>GRAPHS!O1015</f>
        <v xml:space="preserve"> </v>
      </c>
      <c r="E1015" s="67" t="str">
        <f>GRAPHS!P1015</f>
        <v xml:space="preserve"> </v>
      </c>
      <c r="F1015" s="68" t="str">
        <f>GRAPHS!Q1015</f>
        <v xml:space="preserve"> </v>
      </c>
      <c r="G1015" s="68" t="str">
        <f>GRAPHS!R1015</f>
        <v xml:space="preserve"> </v>
      </c>
      <c r="H1015" s="67" t="str">
        <f>GRAPHS!S1015</f>
        <v xml:space="preserve"> </v>
      </c>
      <c r="I1015" s="67" t="str">
        <f>GRAPHS!T1015</f>
        <v xml:space="preserve"> </v>
      </c>
      <c r="J1015" s="67" t="str">
        <f>GRAPHS!U1015</f>
        <v xml:space="preserve"> </v>
      </c>
      <c r="K1015" s="69" t="str">
        <f>GRAPHS!V1015</f>
        <v xml:space="preserve"> </v>
      </c>
    </row>
    <row r="1016" spans="1:11">
      <c r="A1016" s="70">
        <f>GRAPHS!I1016</f>
        <v>101.29999999999852</v>
      </c>
      <c r="B1016" s="67" t="str">
        <f>GRAPHS!J1016</f>
        <v xml:space="preserve"> </v>
      </c>
      <c r="C1016" s="67" t="str">
        <f>GRAPHS!L1016</f>
        <v xml:space="preserve"> </v>
      </c>
      <c r="D1016" s="67" t="str">
        <f>GRAPHS!O1016</f>
        <v xml:space="preserve"> </v>
      </c>
      <c r="E1016" s="67" t="str">
        <f>GRAPHS!P1016</f>
        <v xml:space="preserve"> </v>
      </c>
      <c r="F1016" s="68" t="str">
        <f>GRAPHS!Q1016</f>
        <v xml:space="preserve"> </v>
      </c>
      <c r="G1016" s="68" t="str">
        <f>GRAPHS!R1016</f>
        <v xml:space="preserve"> </v>
      </c>
      <c r="H1016" s="67" t="str">
        <f>GRAPHS!S1016</f>
        <v xml:space="preserve"> </v>
      </c>
      <c r="I1016" s="67" t="str">
        <f>GRAPHS!T1016</f>
        <v xml:space="preserve"> </v>
      </c>
      <c r="J1016" s="67" t="str">
        <f>GRAPHS!U1016</f>
        <v xml:space="preserve"> </v>
      </c>
      <c r="K1016" s="69" t="str">
        <f>GRAPHS!V1016</f>
        <v xml:space="preserve"> </v>
      </c>
    </row>
    <row r="1017" spans="1:11">
      <c r="A1017" s="70">
        <f>GRAPHS!I1017</f>
        <v>101.39999999999851</v>
      </c>
      <c r="B1017" s="67" t="str">
        <f>GRAPHS!J1017</f>
        <v xml:space="preserve"> </v>
      </c>
      <c r="C1017" s="67" t="str">
        <f>GRAPHS!L1017</f>
        <v xml:space="preserve"> </v>
      </c>
      <c r="D1017" s="67" t="str">
        <f>GRAPHS!O1017</f>
        <v xml:space="preserve"> </v>
      </c>
      <c r="E1017" s="67" t="str">
        <f>GRAPHS!P1017</f>
        <v xml:space="preserve"> </v>
      </c>
      <c r="F1017" s="68" t="str">
        <f>GRAPHS!Q1017</f>
        <v xml:space="preserve"> </v>
      </c>
      <c r="G1017" s="68" t="str">
        <f>GRAPHS!R1017</f>
        <v xml:space="preserve"> </v>
      </c>
      <c r="H1017" s="67" t="str">
        <f>GRAPHS!S1017</f>
        <v xml:space="preserve"> </v>
      </c>
      <c r="I1017" s="67" t="str">
        <f>GRAPHS!T1017</f>
        <v xml:space="preserve"> </v>
      </c>
      <c r="J1017" s="67" t="str">
        <f>GRAPHS!U1017</f>
        <v xml:space="preserve"> </v>
      </c>
      <c r="K1017" s="69" t="str">
        <f>GRAPHS!V1017</f>
        <v xml:space="preserve"> </v>
      </c>
    </row>
    <row r="1018" spans="1:11">
      <c r="A1018" s="70">
        <f>GRAPHS!I1018</f>
        <v>101.49999999999851</v>
      </c>
      <c r="B1018" s="67" t="str">
        <f>GRAPHS!J1018</f>
        <v xml:space="preserve"> </v>
      </c>
      <c r="C1018" s="67" t="str">
        <f>GRAPHS!L1018</f>
        <v xml:space="preserve"> </v>
      </c>
      <c r="D1018" s="67" t="str">
        <f>GRAPHS!O1018</f>
        <v xml:space="preserve"> </v>
      </c>
      <c r="E1018" s="67" t="str">
        <f>GRAPHS!P1018</f>
        <v xml:space="preserve"> </v>
      </c>
      <c r="F1018" s="68" t="str">
        <f>GRAPHS!Q1018</f>
        <v xml:space="preserve"> </v>
      </c>
      <c r="G1018" s="68" t="str">
        <f>GRAPHS!R1018</f>
        <v xml:space="preserve"> </v>
      </c>
      <c r="H1018" s="67" t="str">
        <f>GRAPHS!S1018</f>
        <v xml:space="preserve"> </v>
      </c>
      <c r="I1018" s="67" t="str">
        <f>GRAPHS!T1018</f>
        <v xml:space="preserve"> </v>
      </c>
      <c r="J1018" s="67" t="str">
        <f>GRAPHS!U1018</f>
        <v xml:space="preserve"> </v>
      </c>
      <c r="K1018" s="69" t="str">
        <f>GRAPHS!V1018</f>
        <v xml:space="preserve"> </v>
      </c>
    </row>
    <row r="1019" spans="1:11">
      <c r="A1019" s="70">
        <f>GRAPHS!I1019</f>
        <v>101.5999999999985</v>
      </c>
      <c r="B1019" s="67" t="str">
        <f>GRAPHS!J1019</f>
        <v xml:space="preserve"> </v>
      </c>
      <c r="C1019" s="67" t="str">
        <f>GRAPHS!L1019</f>
        <v xml:space="preserve"> </v>
      </c>
      <c r="D1019" s="67" t="str">
        <f>GRAPHS!O1019</f>
        <v xml:space="preserve"> </v>
      </c>
      <c r="E1019" s="67" t="str">
        <f>GRAPHS!P1019</f>
        <v xml:space="preserve"> </v>
      </c>
      <c r="F1019" s="68" t="str">
        <f>GRAPHS!Q1019</f>
        <v xml:space="preserve"> </v>
      </c>
      <c r="G1019" s="68" t="str">
        <f>GRAPHS!R1019</f>
        <v xml:space="preserve"> </v>
      </c>
      <c r="H1019" s="67" t="str">
        <f>GRAPHS!S1019</f>
        <v xml:space="preserve"> </v>
      </c>
      <c r="I1019" s="67" t="str">
        <f>GRAPHS!T1019</f>
        <v xml:space="preserve"> </v>
      </c>
      <c r="J1019" s="67" t="str">
        <f>GRAPHS!U1019</f>
        <v xml:space="preserve"> </v>
      </c>
      <c r="K1019" s="69" t="str">
        <f>GRAPHS!V1019</f>
        <v xml:space="preserve"> </v>
      </c>
    </row>
    <row r="1020" spans="1:11">
      <c r="A1020" s="70">
        <f>GRAPHS!I1020</f>
        <v>101.6999999999985</v>
      </c>
      <c r="B1020" s="67" t="str">
        <f>GRAPHS!J1020</f>
        <v xml:space="preserve"> </v>
      </c>
      <c r="C1020" s="67" t="str">
        <f>GRAPHS!L1020</f>
        <v xml:space="preserve"> </v>
      </c>
      <c r="D1020" s="67" t="str">
        <f>GRAPHS!O1020</f>
        <v xml:space="preserve"> </v>
      </c>
      <c r="E1020" s="67" t="str">
        <f>GRAPHS!P1020</f>
        <v xml:space="preserve"> </v>
      </c>
      <c r="F1020" s="68" t="str">
        <f>GRAPHS!Q1020</f>
        <v xml:space="preserve"> </v>
      </c>
      <c r="G1020" s="68" t="str">
        <f>GRAPHS!R1020</f>
        <v xml:space="preserve"> </v>
      </c>
      <c r="H1020" s="67" t="str">
        <f>GRAPHS!S1020</f>
        <v xml:space="preserve"> </v>
      </c>
      <c r="I1020" s="67" t="str">
        <f>GRAPHS!T1020</f>
        <v xml:space="preserve"> </v>
      </c>
      <c r="J1020" s="67" t="str">
        <f>GRAPHS!U1020</f>
        <v xml:space="preserve"> </v>
      </c>
      <c r="K1020" s="69" t="str">
        <f>GRAPHS!V1020</f>
        <v xml:space="preserve"> </v>
      </c>
    </row>
    <row r="1021" spans="1:11">
      <c r="A1021" s="70">
        <f>GRAPHS!I1021</f>
        <v>101.79999999999849</v>
      </c>
      <c r="B1021" s="67" t="str">
        <f>GRAPHS!J1021</f>
        <v xml:space="preserve"> </v>
      </c>
      <c r="C1021" s="67" t="str">
        <f>GRAPHS!L1021</f>
        <v xml:space="preserve"> </v>
      </c>
      <c r="D1021" s="67" t="str">
        <f>GRAPHS!O1021</f>
        <v xml:space="preserve"> </v>
      </c>
      <c r="E1021" s="67" t="str">
        <f>GRAPHS!P1021</f>
        <v xml:space="preserve"> </v>
      </c>
      <c r="F1021" s="68" t="str">
        <f>GRAPHS!Q1021</f>
        <v xml:space="preserve"> </v>
      </c>
      <c r="G1021" s="68" t="str">
        <f>GRAPHS!R1021</f>
        <v xml:space="preserve"> </v>
      </c>
      <c r="H1021" s="67" t="str">
        <f>GRAPHS!S1021</f>
        <v xml:space="preserve"> </v>
      </c>
      <c r="I1021" s="67" t="str">
        <f>GRAPHS!T1021</f>
        <v xml:space="preserve"> </v>
      </c>
      <c r="J1021" s="67" t="str">
        <f>GRAPHS!U1021</f>
        <v xml:space="preserve"> </v>
      </c>
      <c r="K1021" s="69" t="str">
        <f>GRAPHS!V1021</f>
        <v xml:space="preserve"> </v>
      </c>
    </row>
    <row r="1022" spans="1:11">
      <c r="A1022" s="70">
        <f>GRAPHS!I1022</f>
        <v>101.89999999999849</v>
      </c>
      <c r="B1022" s="67" t="str">
        <f>GRAPHS!J1022</f>
        <v xml:space="preserve"> </v>
      </c>
      <c r="C1022" s="67" t="str">
        <f>GRAPHS!L1022</f>
        <v xml:space="preserve"> </v>
      </c>
      <c r="D1022" s="67" t="str">
        <f>GRAPHS!O1022</f>
        <v xml:space="preserve"> </v>
      </c>
      <c r="E1022" s="67" t="str">
        <f>GRAPHS!P1022</f>
        <v xml:space="preserve"> </v>
      </c>
      <c r="F1022" s="68" t="str">
        <f>GRAPHS!Q1022</f>
        <v xml:space="preserve"> </v>
      </c>
      <c r="G1022" s="68" t="str">
        <f>GRAPHS!R1022</f>
        <v xml:space="preserve"> </v>
      </c>
      <c r="H1022" s="67" t="str">
        <f>GRAPHS!S1022</f>
        <v xml:space="preserve"> </v>
      </c>
      <c r="I1022" s="67" t="str">
        <f>GRAPHS!T1022</f>
        <v xml:space="preserve"> </v>
      </c>
      <c r="J1022" s="67" t="str">
        <f>GRAPHS!U1022</f>
        <v xml:space="preserve"> </v>
      </c>
      <c r="K1022" s="69" t="str">
        <f>GRAPHS!V1022</f>
        <v xml:space="preserve"> </v>
      </c>
    </row>
    <row r="1023" spans="1:11">
      <c r="A1023" s="70">
        <f>GRAPHS!I1023</f>
        <v>101.99999999999848</v>
      </c>
      <c r="B1023" s="67" t="str">
        <f>GRAPHS!J1023</f>
        <v xml:space="preserve"> </v>
      </c>
      <c r="C1023" s="67" t="str">
        <f>GRAPHS!L1023</f>
        <v xml:space="preserve"> </v>
      </c>
      <c r="D1023" s="67" t="str">
        <f>GRAPHS!O1023</f>
        <v xml:space="preserve"> </v>
      </c>
      <c r="E1023" s="67" t="str">
        <f>GRAPHS!P1023</f>
        <v xml:space="preserve"> </v>
      </c>
      <c r="F1023" s="68" t="str">
        <f>GRAPHS!Q1023</f>
        <v xml:space="preserve"> </v>
      </c>
      <c r="G1023" s="68" t="str">
        <f>GRAPHS!R1023</f>
        <v xml:space="preserve"> </v>
      </c>
      <c r="H1023" s="67" t="str">
        <f>GRAPHS!S1023</f>
        <v xml:space="preserve"> </v>
      </c>
      <c r="I1023" s="67" t="str">
        <f>GRAPHS!T1023</f>
        <v xml:space="preserve"> </v>
      </c>
      <c r="J1023" s="67" t="str">
        <f>GRAPHS!U1023</f>
        <v xml:space="preserve"> </v>
      </c>
      <c r="K1023" s="69" t="str">
        <f>GRAPHS!V1023</f>
        <v xml:space="preserve"> </v>
      </c>
    </row>
    <row r="1024" spans="1:11">
      <c r="A1024" s="70">
        <f>GRAPHS!I1024</f>
        <v>102.09999999999847</v>
      </c>
      <c r="B1024" s="67" t="str">
        <f>GRAPHS!J1024</f>
        <v xml:space="preserve"> </v>
      </c>
      <c r="C1024" s="67" t="str">
        <f>GRAPHS!L1024</f>
        <v xml:space="preserve"> </v>
      </c>
      <c r="D1024" s="67" t="str">
        <f>GRAPHS!O1024</f>
        <v xml:space="preserve"> </v>
      </c>
      <c r="E1024" s="67" t="str">
        <f>GRAPHS!P1024</f>
        <v xml:space="preserve"> </v>
      </c>
      <c r="F1024" s="68" t="str">
        <f>GRAPHS!Q1024</f>
        <v xml:space="preserve"> </v>
      </c>
      <c r="G1024" s="68" t="str">
        <f>GRAPHS!R1024</f>
        <v xml:space="preserve"> </v>
      </c>
      <c r="H1024" s="67" t="str">
        <f>GRAPHS!S1024</f>
        <v xml:space="preserve"> </v>
      </c>
      <c r="I1024" s="67" t="str">
        <f>GRAPHS!T1024</f>
        <v xml:space="preserve"> </v>
      </c>
      <c r="J1024" s="67" t="str">
        <f>GRAPHS!U1024</f>
        <v xml:space="preserve"> </v>
      </c>
      <c r="K1024" s="69" t="str">
        <f>GRAPHS!V1024</f>
        <v xml:space="preserve"> </v>
      </c>
    </row>
    <row r="1025" spans="1:11">
      <c r="A1025" s="70">
        <f>GRAPHS!I1025</f>
        <v>102.19999999999847</v>
      </c>
      <c r="B1025" s="67" t="str">
        <f>GRAPHS!J1025</f>
        <v xml:space="preserve"> </v>
      </c>
      <c r="C1025" s="67" t="str">
        <f>GRAPHS!L1025</f>
        <v xml:space="preserve"> </v>
      </c>
      <c r="D1025" s="67" t="str">
        <f>GRAPHS!O1025</f>
        <v xml:space="preserve"> </v>
      </c>
      <c r="E1025" s="67" t="str">
        <f>GRAPHS!P1025</f>
        <v xml:space="preserve"> </v>
      </c>
      <c r="F1025" s="68" t="str">
        <f>GRAPHS!Q1025</f>
        <v xml:space="preserve"> </v>
      </c>
      <c r="G1025" s="68" t="str">
        <f>GRAPHS!R1025</f>
        <v xml:space="preserve"> </v>
      </c>
      <c r="H1025" s="67" t="str">
        <f>GRAPHS!S1025</f>
        <v xml:space="preserve"> </v>
      </c>
      <c r="I1025" s="67" t="str">
        <f>GRAPHS!T1025</f>
        <v xml:space="preserve"> </v>
      </c>
      <c r="J1025" s="67" t="str">
        <f>GRAPHS!U1025</f>
        <v xml:space="preserve"> </v>
      </c>
      <c r="K1025" s="69" t="str">
        <f>GRAPHS!V1025</f>
        <v xml:space="preserve"> </v>
      </c>
    </row>
    <row r="1026" spans="1:11">
      <c r="A1026" s="70">
        <f>GRAPHS!I1026</f>
        <v>102.29999999999846</v>
      </c>
      <c r="B1026" s="67" t="str">
        <f>GRAPHS!J1026</f>
        <v xml:space="preserve"> </v>
      </c>
      <c r="C1026" s="67" t="str">
        <f>GRAPHS!L1026</f>
        <v xml:space="preserve"> </v>
      </c>
      <c r="D1026" s="67" t="str">
        <f>GRAPHS!O1026</f>
        <v xml:space="preserve"> </v>
      </c>
      <c r="E1026" s="67" t="str">
        <f>GRAPHS!P1026</f>
        <v xml:space="preserve"> </v>
      </c>
      <c r="F1026" s="68" t="str">
        <f>GRAPHS!Q1026</f>
        <v xml:space="preserve"> </v>
      </c>
      <c r="G1026" s="68" t="str">
        <f>GRAPHS!R1026</f>
        <v xml:space="preserve"> </v>
      </c>
      <c r="H1026" s="67" t="str">
        <f>GRAPHS!S1026</f>
        <v xml:space="preserve"> </v>
      </c>
      <c r="I1026" s="67" t="str">
        <f>GRAPHS!T1026</f>
        <v xml:space="preserve"> </v>
      </c>
      <c r="J1026" s="67" t="str">
        <f>GRAPHS!U1026</f>
        <v xml:space="preserve"> </v>
      </c>
      <c r="K1026" s="69" t="str">
        <f>GRAPHS!V1026</f>
        <v xml:space="preserve"> </v>
      </c>
    </row>
    <row r="1027" spans="1:11">
      <c r="A1027" s="70">
        <f>GRAPHS!I1027</f>
        <v>102.39999999999846</v>
      </c>
      <c r="B1027" s="67" t="str">
        <f>GRAPHS!J1027</f>
        <v xml:space="preserve"> </v>
      </c>
      <c r="C1027" s="67" t="str">
        <f>GRAPHS!L1027</f>
        <v xml:space="preserve"> </v>
      </c>
      <c r="D1027" s="67" t="str">
        <f>GRAPHS!O1027</f>
        <v xml:space="preserve"> </v>
      </c>
      <c r="E1027" s="67" t="str">
        <f>GRAPHS!P1027</f>
        <v xml:space="preserve"> </v>
      </c>
      <c r="F1027" s="68" t="str">
        <f>GRAPHS!Q1027</f>
        <v xml:space="preserve"> </v>
      </c>
      <c r="G1027" s="68" t="str">
        <f>GRAPHS!R1027</f>
        <v xml:space="preserve"> </v>
      </c>
      <c r="H1027" s="67" t="str">
        <f>GRAPHS!S1027</f>
        <v xml:space="preserve"> </v>
      </c>
      <c r="I1027" s="67" t="str">
        <f>GRAPHS!T1027</f>
        <v xml:space="preserve"> </v>
      </c>
      <c r="J1027" s="67" t="str">
        <f>GRAPHS!U1027</f>
        <v xml:space="preserve"> </v>
      </c>
      <c r="K1027" s="69" t="str">
        <f>GRAPHS!V1027</f>
        <v xml:space="preserve"> </v>
      </c>
    </row>
    <row r="1028" spans="1:11">
      <c r="A1028" s="70">
        <f>GRAPHS!I1028</f>
        <v>102.49999999999845</v>
      </c>
      <c r="B1028" s="67" t="str">
        <f>GRAPHS!J1028</f>
        <v xml:space="preserve"> </v>
      </c>
      <c r="C1028" s="67" t="str">
        <f>GRAPHS!L1028</f>
        <v xml:space="preserve"> </v>
      </c>
      <c r="D1028" s="67" t="str">
        <f>GRAPHS!O1028</f>
        <v xml:space="preserve"> </v>
      </c>
      <c r="E1028" s="67" t="str">
        <f>GRAPHS!P1028</f>
        <v xml:space="preserve"> </v>
      </c>
      <c r="F1028" s="68" t="str">
        <f>GRAPHS!Q1028</f>
        <v xml:space="preserve"> </v>
      </c>
      <c r="G1028" s="68" t="str">
        <f>GRAPHS!R1028</f>
        <v xml:space="preserve"> </v>
      </c>
      <c r="H1028" s="67" t="str">
        <f>GRAPHS!S1028</f>
        <v xml:space="preserve"> </v>
      </c>
      <c r="I1028" s="67" t="str">
        <f>GRAPHS!T1028</f>
        <v xml:space="preserve"> </v>
      </c>
      <c r="J1028" s="67" t="str">
        <f>GRAPHS!U1028</f>
        <v xml:space="preserve"> </v>
      </c>
      <c r="K1028" s="69" t="str">
        <f>GRAPHS!V1028</f>
        <v xml:space="preserve"> </v>
      </c>
    </row>
    <row r="1029" spans="1:11">
      <c r="A1029" s="70">
        <f>GRAPHS!I1029</f>
        <v>102.59999999999845</v>
      </c>
      <c r="B1029" s="67" t="str">
        <f>GRAPHS!J1029</f>
        <v xml:space="preserve"> </v>
      </c>
      <c r="C1029" s="67" t="str">
        <f>GRAPHS!L1029</f>
        <v xml:space="preserve"> </v>
      </c>
      <c r="D1029" s="67" t="str">
        <f>GRAPHS!O1029</f>
        <v xml:space="preserve"> </v>
      </c>
      <c r="E1029" s="67" t="str">
        <f>GRAPHS!P1029</f>
        <v xml:space="preserve"> </v>
      </c>
      <c r="F1029" s="68" t="str">
        <f>GRAPHS!Q1029</f>
        <v xml:space="preserve"> </v>
      </c>
      <c r="G1029" s="68" t="str">
        <f>GRAPHS!R1029</f>
        <v xml:space="preserve"> </v>
      </c>
      <c r="H1029" s="67" t="str">
        <f>GRAPHS!S1029</f>
        <v xml:space="preserve"> </v>
      </c>
      <c r="I1029" s="67" t="str">
        <f>GRAPHS!T1029</f>
        <v xml:space="preserve"> </v>
      </c>
      <c r="J1029" s="67" t="str">
        <f>GRAPHS!U1029</f>
        <v xml:space="preserve"> </v>
      </c>
      <c r="K1029" s="69" t="str">
        <f>GRAPHS!V1029</f>
        <v xml:space="preserve"> </v>
      </c>
    </row>
    <row r="1030" spans="1:11">
      <c r="A1030" s="70">
        <f>GRAPHS!I1030</f>
        <v>102.69999999999844</v>
      </c>
      <c r="B1030" s="67" t="str">
        <f>GRAPHS!J1030</f>
        <v xml:space="preserve"> </v>
      </c>
      <c r="C1030" s="67" t="str">
        <f>GRAPHS!L1030</f>
        <v xml:space="preserve"> </v>
      </c>
      <c r="D1030" s="67" t="str">
        <f>GRAPHS!O1030</f>
        <v xml:space="preserve"> </v>
      </c>
      <c r="E1030" s="67" t="str">
        <f>GRAPHS!P1030</f>
        <v xml:space="preserve"> </v>
      </c>
      <c r="F1030" s="68" t="str">
        <f>GRAPHS!Q1030</f>
        <v xml:space="preserve"> </v>
      </c>
      <c r="G1030" s="68" t="str">
        <f>GRAPHS!R1030</f>
        <v xml:space="preserve"> </v>
      </c>
      <c r="H1030" s="67" t="str">
        <f>GRAPHS!S1030</f>
        <v xml:space="preserve"> </v>
      </c>
      <c r="I1030" s="67" t="str">
        <f>GRAPHS!T1030</f>
        <v xml:space="preserve"> </v>
      </c>
      <c r="J1030" s="67" t="str">
        <f>GRAPHS!U1030</f>
        <v xml:space="preserve"> </v>
      </c>
      <c r="K1030" s="69" t="str">
        <f>GRAPHS!V1030</f>
        <v xml:space="preserve"> </v>
      </c>
    </row>
    <row r="1031" spans="1:11">
      <c r="A1031" s="70">
        <f>GRAPHS!I1031</f>
        <v>102.79999999999843</v>
      </c>
      <c r="B1031" s="67" t="str">
        <f>GRAPHS!J1031</f>
        <v xml:space="preserve"> </v>
      </c>
      <c r="C1031" s="67" t="str">
        <f>GRAPHS!L1031</f>
        <v xml:space="preserve"> </v>
      </c>
      <c r="D1031" s="67" t="str">
        <f>GRAPHS!O1031</f>
        <v xml:space="preserve"> </v>
      </c>
      <c r="E1031" s="67" t="str">
        <f>GRAPHS!P1031</f>
        <v xml:space="preserve"> </v>
      </c>
      <c r="F1031" s="68" t="str">
        <f>GRAPHS!Q1031</f>
        <v xml:space="preserve"> </v>
      </c>
      <c r="G1031" s="68" t="str">
        <f>GRAPHS!R1031</f>
        <v xml:space="preserve"> </v>
      </c>
      <c r="H1031" s="67" t="str">
        <f>GRAPHS!S1031</f>
        <v xml:space="preserve"> </v>
      </c>
      <c r="I1031" s="67" t="str">
        <f>GRAPHS!T1031</f>
        <v xml:space="preserve"> </v>
      </c>
      <c r="J1031" s="67" t="str">
        <f>GRAPHS!U1031</f>
        <v xml:space="preserve"> </v>
      </c>
      <c r="K1031" s="69" t="str">
        <f>GRAPHS!V1031</f>
        <v xml:space="preserve"> </v>
      </c>
    </row>
    <row r="1032" spans="1:11">
      <c r="A1032" s="70">
        <f>GRAPHS!I1032</f>
        <v>102.89999999999843</v>
      </c>
      <c r="B1032" s="67" t="str">
        <f>GRAPHS!J1032</f>
        <v xml:space="preserve"> </v>
      </c>
      <c r="C1032" s="67" t="str">
        <f>GRAPHS!L1032</f>
        <v xml:space="preserve"> </v>
      </c>
      <c r="D1032" s="67" t="str">
        <f>GRAPHS!O1032</f>
        <v xml:space="preserve"> </v>
      </c>
      <c r="E1032" s="67" t="str">
        <f>GRAPHS!P1032</f>
        <v xml:space="preserve"> </v>
      </c>
      <c r="F1032" s="68" t="str">
        <f>GRAPHS!Q1032</f>
        <v xml:space="preserve"> </v>
      </c>
      <c r="G1032" s="68" t="str">
        <f>GRAPHS!R1032</f>
        <v xml:space="preserve"> </v>
      </c>
      <c r="H1032" s="67" t="str">
        <f>GRAPHS!S1032</f>
        <v xml:space="preserve"> </v>
      </c>
      <c r="I1032" s="67" t="str">
        <f>GRAPHS!T1032</f>
        <v xml:space="preserve"> </v>
      </c>
      <c r="J1032" s="67" t="str">
        <f>GRAPHS!U1032</f>
        <v xml:space="preserve"> </v>
      </c>
      <c r="K1032" s="69" t="str">
        <f>GRAPHS!V1032</f>
        <v xml:space="preserve"> </v>
      </c>
    </row>
    <row r="1033" spans="1:11">
      <c r="A1033" s="70">
        <f>GRAPHS!I1033</f>
        <v>102.99999999999842</v>
      </c>
      <c r="B1033" s="67" t="str">
        <f>GRAPHS!J1033</f>
        <v xml:space="preserve"> </v>
      </c>
      <c r="C1033" s="67" t="str">
        <f>GRAPHS!L1033</f>
        <v xml:space="preserve"> </v>
      </c>
      <c r="D1033" s="67" t="str">
        <f>GRAPHS!O1033</f>
        <v xml:space="preserve"> </v>
      </c>
      <c r="E1033" s="67" t="str">
        <f>GRAPHS!P1033</f>
        <v xml:space="preserve"> </v>
      </c>
      <c r="F1033" s="68" t="str">
        <f>GRAPHS!Q1033</f>
        <v xml:space="preserve"> </v>
      </c>
      <c r="G1033" s="68" t="str">
        <f>GRAPHS!R1033</f>
        <v xml:space="preserve"> </v>
      </c>
      <c r="H1033" s="67" t="str">
        <f>GRAPHS!S1033</f>
        <v xml:space="preserve"> </v>
      </c>
      <c r="I1033" s="67" t="str">
        <f>GRAPHS!T1033</f>
        <v xml:space="preserve"> </v>
      </c>
      <c r="J1033" s="67" t="str">
        <f>GRAPHS!U1033</f>
        <v xml:space="preserve"> </v>
      </c>
      <c r="K1033" s="69" t="str">
        <f>GRAPHS!V1033</f>
        <v xml:space="preserve"> </v>
      </c>
    </row>
    <row r="1034" spans="1:11">
      <c r="A1034" s="70">
        <f>GRAPHS!I1034</f>
        <v>103.09999999999842</v>
      </c>
      <c r="B1034" s="67" t="str">
        <f>GRAPHS!J1034</f>
        <v xml:space="preserve"> </v>
      </c>
      <c r="C1034" s="67" t="str">
        <f>GRAPHS!L1034</f>
        <v xml:space="preserve"> </v>
      </c>
      <c r="D1034" s="67" t="str">
        <f>GRAPHS!O1034</f>
        <v xml:space="preserve"> </v>
      </c>
      <c r="E1034" s="67" t="str">
        <f>GRAPHS!P1034</f>
        <v xml:space="preserve"> </v>
      </c>
      <c r="F1034" s="68" t="str">
        <f>GRAPHS!Q1034</f>
        <v xml:space="preserve"> </v>
      </c>
      <c r="G1034" s="68" t="str">
        <f>GRAPHS!R1034</f>
        <v xml:space="preserve"> </v>
      </c>
      <c r="H1034" s="67" t="str">
        <f>GRAPHS!S1034</f>
        <v xml:space="preserve"> </v>
      </c>
      <c r="I1034" s="67" t="str">
        <f>GRAPHS!T1034</f>
        <v xml:space="preserve"> </v>
      </c>
      <c r="J1034" s="67" t="str">
        <f>GRAPHS!U1034</f>
        <v xml:space="preserve"> </v>
      </c>
      <c r="K1034" s="69" t="str">
        <f>GRAPHS!V1034</f>
        <v xml:space="preserve"> </v>
      </c>
    </row>
    <row r="1035" spans="1:11">
      <c r="A1035" s="70">
        <f>GRAPHS!I1035</f>
        <v>103.19999999999841</v>
      </c>
      <c r="B1035" s="67" t="str">
        <f>GRAPHS!J1035</f>
        <v xml:space="preserve"> </v>
      </c>
      <c r="C1035" s="67" t="str">
        <f>GRAPHS!L1035</f>
        <v xml:space="preserve"> </v>
      </c>
      <c r="D1035" s="67" t="str">
        <f>GRAPHS!O1035</f>
        <v xml:space="preserve"> </v>
      </c>
      <c r="E1035" s="67" t="str">
        <f>GRAPHS!P1035</f>
        <v xml:space="preserve"> </v>
      </c>
      <c r="F1035" s="68" t="str">
        <f>GRAPHS!Q1035</f>
        <v xml:space="preserve"> </v>
      </c>
      <c r="G1035" s="68" t="str">
        <f>GRAPHS!R1035</f>
        <v xml:space="preserve"> </v>
      </c>
      <c r="H1035" s="67" t="str">
        <f>GRAPHS!S1035</f>
        <v xml:space="preserve"> </v>
      </c>
      <c r="I1035" s="67" t="str">
        <f>GRAPHS!T1035</f>
        <v xml:space="preserve"> </v>
      </c>
      <c r="J1035" s="67" t="str">
        <f>GRAPHS!U1035</f>
        <v xml:space="preserve"> </v>
      </c>
      <c r="K1035" s="69" t="str">
        <f>GRAPHS!V1035</f>
        <v xml:space="preserve"> </v>
      </c>
    </row>
    <row r="1036" spans="1:11">
      <c r="A1036" s="70">
        <f>GRAPHS!I1036</f>
        <v>103.29999999999841</v>
      </c>
      <c r="B1036" s="67" t="str">
        <f>GRAPHS!J1036</f>
        <v xml:space="preserve"> </v>
      </c>
      <c r="C1036" s="67" t="str">
        <f>GRAPHS!L1036</f>
        <v xml:space="preserve"> </v>
      </c>
      <c r="D1036" s="67" t="str">
        <f>GRAPHS!O1036</f>
        <v xml:space="preserve"> </v>
      </c>
      <c r="E1036" s="67" t="str">
        <f>GRAPHS!P1036</f>
        <v xml:space="preserve"> </v>
      </c>
      <c r="F1036" s="68" t="str">
        <f>GRAPHS!Q1036</f>
        <v xml:space="preserve"> </v>
      </c>
      <c r="G1036" s="68" t="str">
        <f>GRAPHS!R1036</f>
        <v xml:space="preserve"> </v>
      </c>
      <c r="H1036" s="67" t="str">
        <f>GRAPHS!S1036</f>
        <v xml:space="preserve"> </v>
      </c>
      <c r="I1036" s="67" t="str">
        <f>GRAPHS!T1036</f>
        <v xml:space="preserve"> </v>
      </c>
      <c r="J1036" s="67" t="str">
        <f>GRAPHS!U1036</f>
        <v xml:space="preserve"> </v>
      </c>
      <c r="K1036" s="69" t="str">
        <f>GRAPHS!V1036</f>
        <v xml:space="preserve"> </v>
      </c>
    </row>
    <row r="1037" spans="1:11">
      <c r="A1037" s="70">
        <f>GRAPHS!I1037</f>
        <v>103.3999999999984</v>
      </c>
      <c r="B1037" s="67" t="str">
        <f>GRAPHS!J1037</f>
        <v xml:space="preserve"> </v>
      </c>
      <c r="C1037" s="67" t="str">
        <f>GRAPHS!L1037</f>
        <v xml:space="preserve"> </v>
      </c>
      <c r="D1037" s="67" t="str">
        <f>GRAPHS!O1037</f>
        <v xml:space="preserve"> </v>
      </c>
      <c r="E1037" s="67" t="str">
        <f>GRAPHS!P1037</f>
        <v xml:space="preserve"> </v>
      </c>
      <c r="F1037" s="68" t="str">
        <f>GRAPHS!Q1037</f>
        <v xml:space="preserve"> </v>
      </c>
      <c r="G1037" s="68" t="str">
        <f>GRAPHS!R1037</f>
        <v xml:space="preserve"> </v>
      </c>
      <c r="H1037" s="67" t="str">
        <f>GRAPHS!S1037</f>
        <v xml:space="preserve"> </v>
      </c>
      <c r="I1037" s="67" t="str">
        <f>GRAPHS!T1037</f>
        <v xml:space="preserve"> </v>
      </c>
      <c r="J1037" s="67" t="str">
        <f>GRAPHS!U1037</f>
        <v xml:space="preserve"> </v>
      </c>
      <c r="K1037" s="69" t="str">
        <f>GRAPHS!V1037</f>
        <v xml:space="preserve"> </v>
      </c>
    </row>
    <row r="1038" spans="1:11">
      <c r="A1038" s="70">
        <f>GRAPHS!I1038</f>
        <v>103.49999999999839</v>
      </c>
      <c r="B1038" s="67" t="str">
        <f>GRAPHS!J1038</f>
        <v xml:space="preserve"> </v>
      </c>
      <c r="C1038" s="67" t="str">
        <f>GRAPHS!L1038</f>
        <v xml:space="preserve"> </v>
      </c>
      <c r="D1038" s="67" t="str">
        <f>GRAPHS!O1038</f>
        <v xml:space="preserve"> </v>
      </c>
      <c r="E1038" s="67" t="str">
        <f>GRAPHS!P1038</f>
        <v xml:space="preserve"> </v>
      </c>
      <c r="F1038" s="68" t="str">
        <f>GRAPHS!Q1038</f>
        <v xml:space="preserve"> </v>
      </c>
      <c r="G1038" s="68" t="str">
        <f>GRAPHS!R1038</f>
        <v xml:space="preserve"> </v>
      </c>
      <c r="H1038" s="67" t="str">
        <f>GRAPHS!S1038</f>
        <v xml:space="preserve"> </v>
      </c>
      <c r="I1038" s="67" t="str">
        <f>GRAPHS!T1038</f>
        <v xml:space="preserve"> </v>
      </c>
      <c r="J1038" s="67" t="str">
        <f>GRAPHS!U1038</f>
        <v xml:space="preserve"> </v>
      </c>
      <c r="K1038" s="69" t="str">
        <f>GRAPHS!V1038</f>
        <v xml:space="preserve"> </v>
      </c>
    </row>
    <row r="1039" spans="1:11">
      <c r="A1039" s="70">
        <f>GRAPHS!I1039</f>
        <v>103.59999999999839</v>
      </c>
      <c r="B1039" s="67" t="str">
        <f>GRAPHS!J1039</f>
        <v xml:space="preserve"> </v>
      </c>
      <c r="C1039" s="67" t="str">
        <f>GRAPHS!L1039</f>
        <v xml:space="preserve"> </v>
      </c>
      <c r="D1039" s="67" t="str">
        <f>GRAPHS!O1039</f>
        <v xml:space="preserve"> </v>
      </c>
      <c r="E1039" s="67" t="str">
        <f>GRAPHS!P1039</f>
        <v xml:space="preserve"> </v>
      </c>
      <c r="F1039" s="68" t="str">
        <f>GRAPHS!Q1039</f>
        <v xml:space="preserve"> </v>
      </c>
      <c r="G1039" s="68" t="str">
        <f>GRAPHS!R1039</f>
        <v xml:space="preserve"> </v>
      </c>
      <c r="H1039" s="67" t="str">
        <f>GRAPHS!S1039</f>
        <v xml:space="preserve"> </v>
      </c>
      <c r="I1039" s="67" t="str">
        <f>GRAPHS!T1039</f>
        <v xml:space="preserve"> </v>
      </c>
      <c r="J1039" s="67" t="str">
        <f>GRAPHS!U1039</f>
        <v xml:space="preserve"> </v>
      </c>
      <c r="K1039" s="69" t="str">
        <f>GRAPHS!V1039</f>
        <v xml:space="preserve"> </v>
      </c>
    </row>
    <row r="1040" spans="1:11">
      <c r="A1040" s="70">
        <f>GRAPHS!I1040</f>
        <v>103.69999999999838</v>
      </c>
      <c r="B1040" s="67" t="str">
        <f>GRAPHS!J1040</f>
        <v xml:space="preserve"> </v>
      </c>
      <c r="C1040" s="67" t="str">
        <f>GRAPHS!L1040</f>
        <v xml:space="preserve"> </v>
      </c>
      <c r="D1040" s="67" t="str">
        <f>GRAPHS!O1040</f>
        <v xml:space="preserve"> </v>
      </c>
      <c r="E1040" s="67" t="str">
        <f>GRAPHS!P1040</f>
        <v xml:space="preserve"> </v>
      </c>
      <c r="F1040" s="68" t="str">
        <f>GRAPHS!Q1040</f>
        <v xml:space="preserve"> </v>
      </c>
      <c r="G1040" s="68" t="str">
        <f>GRAPHS!R1040</f>
        <v xml:space="preserve"> </v>
      </c>
      <c r="H1040" s="67" t="str">
        <f>GRAPHS!S1040</f>
        <v xml:space="preserve"> </v>
      </c>
      <c r="I1040" s="67" t="str">
        <f>GRAPHS!T1040</f>
        <v xml:space="preserve"> </v>
      </c>
      <c r="J1040" s="67" t="str">
        <f>GRAPHS!U1040</f>
        <v xml:space="preserve"> </v>
      </c>
      <c r="K1040" s="69" t="str">
        <f>GRAPHS!V1040</f>
        <v xml:space="preserve"> </v>
      </c>
    </row>
    <row r="1041" spans="1:11">
      <c r="A1041" s="70">
        <f>GRAPHS!I1041</f>
        <v>103.79999999999838</v>
      </c>
      <c r="B1041" s="67" t="str">
        <f>GRAPHS!J1041</f>
        <v xml:space="preserve"> </v>
      </c>
      <c r="C1041" s="67" t="str">
        <f>GRAPHS!L1041</f>
        <v xml:space="preserve"> </v>
      </c>
      <c r="D1041" s="67" t="str">
        <f>GRAPHS!O1041</f>
        <v xml:space="preserve"> </v>
      </c>
      <c r="E1041" s="67" t="str">
        <f>GRAPHS!P1041</f>
        <v xml:space="preserve"> </v>
      </c>
      <c r="F1041" s="68" t="str">
        <f>GRAPHS!Q1041</f>
        <v xml:space="preserve"> </v>
      </c>
      <c r="G1041" s="68" t="str">
        <f>GRAPHS!R1041</f>
        <v xml:space="preserve"> </v>
      </c>
      <c r="H1041" s="67" t="str">
        <f>GRAPHS!S1041</f>
        <v xml:space="preserve"> </v>
      </c>
      <c r="I1041" s="67" t="str">
        <f>GRAPHS!T1041</f>
        <v xml:space="preserve"> </v>
      </c>
      <c r="J1041" s="67" t="str">
        <f>GRAPHS!U1041</f>
        <v xml:space="preserve"> </v>
      </c>
      <c r="K1041" s="69" t="str">
        <f>GRAPHS!V1041</f>
        <v xml:space="preserve"> </v>
      </c>
    </row>
    <row r="1042" spans="1:11">
      <c r="A1042" s="70">
        <f>GRAPHS!I1042</f>
        <v>103.89999999999837</v>
      </c>
      <c r="B1042" s="67" t="str">
        <f>GRAPHS!J1042</f>
        <v xml:space="preserve"> </v>
      </c>
      <c r="C1042" s="67" t="str">
        <f>GRAPHS!L1042</f>
        <v xml:space="preserve"> </v>
      </c>
      <c r="D1042" s="67" t="str">
        <f>GRAPHS!O1042</f>
        <v xml:space="preserve"> </v>
      </c>
      <c r="E1042" s="67" t="str">
        <f>GRAPHS!P1042</f>
        <v xml:space="preserve"> </v>
      </c>
      <c r="F1042" s="68" t="str">
        <f>GRAPHS!Q1042</f>
        <v xml:space="preserve"> </v>
      </c>
      <c r="G1042" s="68" t="str">
        <f>GRAPHS!R1042</f>
        <v xml:space="preserve"> </v>
      </c>
      <c r="H1042" s="67" t="str">
        <f>GRAPHS!S1042</f>
        <v xml:space="preserve"> </v>
      </c>
      <c r="I1042" s="67" t="str">
        <f>GRAPHS!T1042</f>
        <v xml:space="preserve"> </v>
      </c>
      <c r="J1042" s="67" t="str">
        <f>GRAPHS!U1042</f>
        <v xml:space="preserve"> </v>
      </c>
      <c r="K1042" s="69" t="str">
        <f>GRAPHS!V1042</f>
        <v xml:space="preserve"> </v>
      </c>
    </row>
    <row r="1043" spans="1:11">
      <c r="A1043" s="70">
        <f>GRAPHS!I1043</f>
        <v>103.99999999999837</v>
      </c>
      <c r="B1043" s="67" t="str">
        <f>GRAPHS!J1043</f>
        <v xml:space="preserve"> </v>
      </c>
      <c r="C1043" s="67" t="str">
        <f>GRAPHS!L1043</f>
        <v xml:space="preserve"> </v>
      </c>
      <c r="D1043" s="67" t="str">
        <f>GRAPHS!O1043</f>
        <v xml:space="preserve"> </v>
      </c>
      <c r="E1043" s="67" t="str">
        <f>GRAPHS!P1043</f>
        <v xml:space="preserve"> </v>
      </c>
      <c r="F1043" s="68" t="str">
        <f>GRAPHS!Q1043</f>
        <v xml:space="preserve"> </v>
      </c>
      <c r="G1043" s="68" t="str">
        <f>GRAPHS!R1043</f>
        <v xml:space="preserve"> </v>
      </c>
      <c r="H1043" s="67" t="str">
        <f>GRAPHS!S1043</f>
        <v xml:space="preserve"> </v>
      </c>
      <c r="I1043" s="67" t="str">
        <f>GRAPHS!T1043</f>
        <v xml:space="preserve"> </v>
      </c>
      <c r="J1043" s="67" t="str">
        <f>GRAPHS!U1043</f>
        <v xml:space="preserve"> </v>
      </c>
      <c r="K1043" s="69" t="str">
        <f>GRAPHS!V1043</f>
        <v xml:space="preserve"> </v>
      </c>
    </row>
    <row r="1044" spans="1:11">
      <c r="A1044" s="70">
        <f>GRAPHS!I1044</f>
        <v>104.09999999999836</v>
      </c>
      <c r="B1044" s="67" t="str">
        <f>GRAPHS!J1044</f>
        <v xml:space="preserve"> </v>
      </c>
      <c r="C1044" s="67" t="str">
        <f>GRAPHS!L1044</f>
        <v xml:space="preserve"> </v>
      </c>
      <c r="D1044" s="67" t="str">
        <f>GRAPHS!O1044</f>
        <v xml:space="preserve"> </v>
      </c>
      <c r="E1044" s="67" t="str">
        <f>GRAPHS!P1044</f>
        <v xml:space="preserve"> </v>
      </c>
      <c r="F1044" s="68" t="str">
        <f>GRAPHS!Q1044</f>
        <v xml:space="preserve"> </v>
      </c>
      <c r="G1044" s="68" t="str">
        <f>GRAPHS!R1044</f>
        <v xml:space="preserve"> </v>
      </c>
      <c r="H1044" s="67" t="str">
        <f>GRAPHS!S1044</f>
        <v xml:space="preserve"> </v>
      </c>
      <c r="I1044" s="67" t="str">
        <f>GRAPHS!T1044</f>
        <v xml:space="preserve"> </v>
      </c>
      <c r="J1044" s="67" t="str">
        <f>GRAPHS!U1044</f>
        <v xml:space="preserve"> </v>
      </c>
      <c r="K1044" s="69" t="str">
        <f>GRAPHS!V1044</f>
        <v xml:space="preserve"> </v>
      </c>
    </row>
    <row r="1045" spans="1:11">
      <c r="A1045" s="70">
        <f>GRAPHS!I1045</f>
        <v>104.19999999999835</v>
      </c>
      <c r="B1045" s="67" t="str">
        <f>GRAPHS!J1045</f>
        <v xml:space="preserve"> </v>
      </c>
      <c r="C1045" s="67" t="str">
        <f>GRAPHS!L1045</f>
        <v xml:space="preserve"> </v>
      </c>
      <c r="D1045" s="67" t="str">
        <f>GRAPHS!O1045</f>
        <v xml:space="preserve"> </v>
      </c>
      <c r="E1045" s="67" t="str">
        <f>GRAPHS!P1045</f>
        <v xml:space="preserve"> </v>
      </c>
      <c r="F1045" s="68" t="str">
        <f>GRAPHS!Q1045</f>
        <v xml:space="preserve"> </v>
      </c>
      <c r="G1045" s="68" t="str">
        <f>GRAPHS!R1045</f>
        <v xml:space="preserve"> </v>
      </c>
      <c r="H1045" s="67" t="str">
        <f>GRAPHS!S1045</f>
        <v xml:space="preserve"> </v>
      </c>
      <c r="I1045" s="67" t="str">
        <f>GRAPHS!T1045</f>
        <v xml:space="preserve"> </v>
      </c>
      <c r="J1045" s="67" t="str">
        <f>GRAPHS!U1045</f>
        <v xml:space="preserve"> </v>
      </c>
      <c r="K1045" s="69" t="str">
        <f>GRAPHS!V1045</f>
        <v xml:space="preserve"> </v>
      </c>
    </row>
    <row r="1046" spans="1:11">
      <c r="A1046" s="70">
        <f>GRAPHS!I1046</f>
        <v>104.29999999999835</v>
      </c>
      <c r="B1046" s="67" t="str">
        <f>GRAPHS!J1046</f>
        <v xml:space="preserve"> </v>
      </c>
      <c r="C1046" s="67" t="str">
        <f>GRAPHS!L1046</f>
        <v xml:space="preserve"> </v>
      </c>
      <c r="D1046" s="67" t="str">
        <f>GRAPHS!O1046</f>
        <v xml:space="preserve"> </v>
      </c>
      <c r="E1046" s="67" t="str">
        <f>GRAPHS!P1046</f>
        <v xml:space="preserve"> </v>
      </c>
      <c r="F1046" s="68" t="str">
        <f>GRAPHS!Q1046</f>
        <v xml:space="preserve"> </v>
      </c>
      <c r="G1046" s="68" t="str">
        <f>GRAPHS!R1046</f>
        <v xml:space="preserve"> </v>
      </c>
      <c r="H1046" s="67" t="str">
        <f>GRAPHS!S1046</f>
        <v xml:space="preserve"> </v>
      </c>
      <c r="I1046" s="67" t="str">
        <f>GRAPHS!T1046</f>
        <v xml:space="preserve"> </v>
      </c>
      <c r="J1046" s="67" t="str">
        <f>GRAPHS!U1046</f>
        <v xml:space="preserve"> </v>
      </c>
      <c r="K1046" s="69" t="str">
        <f>GRAPHS!V1046</f>
        <v xml:space="preserve"> </v>
      </c>
    </row>
    <row r="1047" spans="1:11">
      <c r="A1047" s="70">
        <f>GRAPHS!I1047</f>
        <v>104.39999999999834</v>
      </c>
      <c r="B1047" s="67" t="str">
        <f>GRAPHS!J1047</f>
        <v xml:space="preserve"> </v>
      </c>
      <c r="C1047" s="67" t="str">
        <f>GRAPHS!L1047</f>
        <v xml:space="preserve"> </v>
      </c>
      <c r="D1047" s="67" t="str">
        <f>GRAPHS!O1047</f>
        <v xml:space="preserve"> </v>
      </c>
      <c r="E1047" s="67" t="str">
        <f>GRAPHS!P1047</f>
        <v xml:space="preserve"> </v>
      </c>
      <c r="F1047" s="68" t="str">
        <f>GRAPHS!Q1047</f>
        <v xml:space="preserve"> </v>
      </c>
      <c r="G1047" s="68" t="str">
        <f>GRAPHS!R1047</f>
        <v xml:space="preserve"> </v>
      </c>
      <c r="H1047" s="67" t="str">
        <f>GRAPHS!S1047</f>
        <v xml:space="preserve"> </v>
      </c>
      <c r="I1047" s="67" t="str">
        <f>GRAPHS!T1047</f>
        <v xml:space="preserve"> </v>
      </c>
      <c r="J1047" s="67" t="str">
        <f>GRAPHS!U1047</f>
        <v xml:space="preserve"> </v>
      </c>
      <c r="K1047" s="69" t="str">
        <f>GRAPHS!V1047</f>
        <v xml:space="preserve"> </v>
      </c>
    </row>
    <row r="1048" spans="1:11">
      <c r="A1048" s="70">
        <f>GRAPHS!I1048</f>
        <v>104.49999999999834</v>
      </c>
      <c r="B1048" s="67" t="str">
        <f>GRAPHS!J1048</f>
        <v xml:space="preserve"> </v>
      </c>
      <c r="C1048" s="67" t="str">
        <f>GRAPHS!L1048</f>
        <v xml:space="preserve"> </v>
      </c>
      <c r="D1048" s="67" t="str">
        <f>GRAPHS!O1048</f>
        <v xml:space="preserve"> </v>
      </c>
      <c r="E1048" s="67" t="str">
        <f>GRAPHS!P1048</f>
        <v xml:space="preserve"> </v>
      </c>
      <c r="F1048" s="68" t="str">
        <f>GRAPHS!Q1048</f>
        <v xml:space="preserve"> </v>
      </c>
      <c r="G1048" s="68" t="str">
        <f>GRAPHS!R1048</f>
        <v xml:space="preserve"> </v>
      </c>
      <c r="H1048" s="67" t="str">
        <f>GRAPHS!S1048</f>
        <v xml:space="preserve"> </v>
      </c>
      <c r="I1048" s="67" t="str">
        <f>GRAPHS!T1048</f>
        <v xml:space="preserve"> </v>
      </c>
      <c r="J1048" s="67" t="str">
        <f>GRAPHS!U1048</f>
        <v xml:space="preserve"> </v>
      </c>
      <c r="K1048" s="69" t="str">
        <f>GRAPHS!V1048</f>
        <v xml:space="preserve"> </v>
      </c>
    </row>
    <row r="1049" spans="1:11">
      <c r="A1049" s="70">
        <f>GRAPHS!I1049</f>
        <v>104.59999999999833</v>
      </c>
      <c r="B1049" s="67" t="str">
        <f>GRAPHS!J1049</f>
        <v xml:space="preserve"> </v>
      </c>
      <c r="C1049" s="67" t="str">
        <f>GRAPHS!L1049</f>
        <v xml:space="preserve"> </v>
      </c>
      <c r="D1049" s="67" t="str">
        <f>GRAPHS!O1049</f>
        <v xml:space="preserve"> </v>
      </c>
      <c r="E1049" s="67" t="str">
        <f>GRAPHS!P1049</f>
        <v xml:space="preserve"> </v>
      </c>
      <c r="F1049" s="68" t="str">
        <f>GRAPHS!Q1049</f>
        <v xml:space="preserve"> </v>
      </c>
      <c r="G1049" s="68" t="str">
        <f>GRAPHS!R1049</f>
        <v xml:space="preserve"> </v>
      </c>
      <c r="H1049" s="67" t="str">
        <f>GRAPHS!S1049</f>
        <v xml:space="preserve"> </v>
      </c>
      <c r="I1049" s="67" t="str">
        <f>GRAPHS!T1049</f>
        <v xml:space="preserve"> </v>
      </c>
      <c r="J1049" s="67" t="str">
        <f>GRAPHS!U1049</f>
        <v xml:space="preserve"> </v>
      </c>
      <c r="K1049" s="69" t="str">
        <f>GRAPHS!V1049</f>
        <v xml:space="preserve"> </v>
      </c>
    </row>
    <row r="1050" spans="1:11">
      <c r="A1050" s="70">
        <f>GRAPHS!I1050</f>
        <v>104.69999999999833</v>
      </c>
      <c r="B1050" s="67" t="str">
        <f>GRAPHS!J1050</f>
        <v xml:space="preserve"> </v>
      </c>
      <c r="C1050" s="67" t="str">
        <f>GRAPHS!L1050</f>
        <v xml:space="preserve"> </v>
      </c>
      <c r="D1050" s="67" t="str">
        <f>GRAPHS!O1050</f>
        <v xml:space="preserve"> </v>
      </c>
      <c r="E1050" s="67" t="str">
        <f>GRAPHS!P1050</f>
        <v xml:space="preserve"> </v>
      </c>
      <c r="F1050" s="68" t="str">
        <f>GRAPHS!Q1050</f>
        <v xml:space="preserve"> </v>
      </c>
      <c r="G1050" s="68" t="str">
        <f>GRAPHS!R1050</f>
        <v xml:space="preserve"> </v>
      </c>
      <c r="H1050" s="67" t="str">
        <f>GRAPHS!S1050</f>
        <v xml:space="preserve"> </v>
      </c>
      <c r="I1050" s="67" t="str">
        <f>GRAPHS!T1050</f>
        <v xml:space="preserve"> </v>
      </c>
      <c r="J1050" s="67" t="str">
        <f>GRAPHS!U1050</f>
        <v xml:space="preserve"> </v>
      </c>
      <c r="K1050" s="69" t="str">
        <f>GRAPHS!V1050</f>
        <v xml:space="preserve"> </v>
      </c>
    </row>
    <row r="1051" spans="1:11">
      <c r="A1051" s="70">
        <f>GRAPHS!I1051</f>
        <v>104.79999999999832</v>
      </c>
      <c r="B1051" s="67" t="str">
        <f>GRAPHS!J1051</f>
        <v xml:space="preserve"> </v>
      </c>
      <c r="C1051" s="67" t="str">
        <f>GRAPHS!L1051</f>
        <v xml:space="preserve"> </v>
      </c>
      <c r="D1051" s="67" t="str">
        <f>GRAPHS!O1051</f>
        <v xml:space="preserve"> </v>
      </c>
      <c r="E1051" s="67" t="str">
        <f>GRAPHS!P1051</f>
        <v xml:space="preserve"> </v>
      </c>
      <c r="F1051" s="68" t="str">
        <f>GRAPHS!Q1051</f>
        <v xml:space="preserve"> </v>
      </c>
      <c r="G1051" s="68" t="str">
        <f>GRAPHS!R1051</f>
        <v xml:space="preserve"> </v>
      </c>
      <c r="H1051" s="67" t="str">
        <f>GRAPHS!S1051</f>
        <v xml:space="preserve"> </v>
      </c>
      <c r="I1051" s="67" t="str">
        <f>GRAPHS!T1051</f>
        <v xml:space="preserve"> </v>
      </c>
      <c r="J1051" s="67" t="str">
        <f>GRAPHS!U1051</f>
        <v xml:space="preserve"> </v>
      </c>
      <c r="K1051" s="69" t="str">
        <f>GRAPHS!V1051</f>
        <v xml:space="preserve"> </v>
      </c>
    </row>
    <row r="1052" spans="1:11">
      <c r="A1052" s="70">
        <f>GRAPHS!I1052</f>
        <v>104.89999999999831</v>
      </c>
      <c r="B1052" s="67" t="str">
        <f>GRAPHS!J1052</f>
        <v xml:space="preserve"> </v>
      </c>
      <c r="C1052" s="67" t="str">
        <f>GRAPHS!L1052</f>
        <v xml:space="preserve"> </v>
      </c>
      <c r="D1052" s="67" t="str">
        <f>GRAPHS!O1052</f>
        <v xml:space="preserve"> </v>
      </c>
      <c r="E1052" s="67" t="str">
        <f>GRAPHS!P1052</f>
        <v xml:space="preserve"> </v>
      </c>
      <c r="F1052" s="68" t="str">
        <f>GRAPHS!Q1052</f>
        <v xml:space="preserve"> </v>
      </c>
      <c r="G1052" s="68" t="str">
        <f>GRAPHS!R1052</f>
        <v xml:space="preserve"> </v>
      </c>
      <c r="H1052" s="67" t="str">
        <f>GRAPHS!S1052</f>
        <v xml:space="preserve"> </v>
      </c>
      <c r="I1052" s="67" t="str">
        <f>GRAPHS!T1052</f>
        <v xml:space="preserve"> </v>
      </c>
      <c r="J1052" s="67" t="str">
        <f>GRAPHS!U1052</f>
        <v xml:space="preserve"> </v>
      </c>
      <c r="K1052" s="69" t="str">
        <f>GRAPHS!V1052</f>
        <v xml:space="preserve"> </v>
      </c>
    </row>
    <row r="1053" spans="1:11">
      <c r="A1053" s="70">
        <f>GRAPHS!I1053</f>
        <v>104.99999999999831</v>
      </c>
      <c r="B1053" s="67" t="str">
        <f>GRAPHS!J1053</f>
        <v xml:space="preserve"> </v>
      </c>
      <c r="C1053" s="67" t="str">
        <f>GRAPHS!L1053</f>
        <v xml:space="preserve"> </v>
      </c>
      <c r="D1053" s="67" t="str">
        <f>GRAPHS!O1053</f>
        <v xml:space="preserve"> </v>
      </c>
      <c r="E1053" s="67" t="str">
        <f>GRAPHS!P1053</f>
        <v xml:space="preserve"> </v>
      </c>
      <c r="F1053" s="68" t="str">
        <f>GRAPHS!Q1053</f>
        <v xml:space="preserve"> </v>
      </c>
      <c r="G1053" s="68" t="str">
        <f>GRAPHS!R1053</f>
        <v xml:space="preserve"> </v>
      </c>
      <c r="H1053" s="67" t="str">
        <f>GRAPHS!S1053</f>
        <v xml:space="preserve"> </v>
      </c>
      <c r="I1053" s="67" t="str">
        <f>GRAPHS!T1053</f>
        <v xml:space="preserve"> </v>
      </c>
      <c r="J1053" s="67" t="str">
        <f>GRAPHS!U1053</f>
        <v xml:space="preserve"> </v>
      </c>
      <c r="K1053" s="69" t="str">
        <f>GRAPHS!V1053</f>
        <v xml:space="preserve"> </v>
      </c>
    </row>
    <row r="1054" spans="1:11">
      <c r="A1054" s="70">
        <f>GRAPHS!I1054</f>
        <v>105.0999999999983</v>
      </c>
      <c r="B1054" s="67" t="str">
        <f>GRAPHS!J1054</f>
        <v xml:space="preserve"> </v>
      </c>
      <c r="C1054" s="67" t="str">
        <f>GRAPHS!L1054</f>
        <v xml:space="preserve"> </v>
      </c>
      <c r="D1054" s="67" t="str">
        <f>GRAPHS!O1054</f>
        <v xml:space="preserve"> </v>
      </c>
      <c r="E1054" s="67" t="str">
        <f>GRAPHS!P1054</f>
        <v xml:space="preserve"> </v>
      </c>
      <c r="F1054" s="68" t="str">
        <f>GRAPHS!Q1054</f>
        <v xml:space="preserve"> </v>
      </c>
      <c r="G1054" s="68" t="str">
        <f>GRAPHS!R1054</f>
        <v xml:space="preserve"> </v>
      </c>
      <c r="H1054" s="67" t="str">
        <f>GRAPHS!S1054</f>
        <v xml:space="preserve"> </v>
      </c>
      <c r="I1054" s="67" t="str">
        <f>GRAPHS!T1054</f>
        <v xml:space="preserve"> </v>
      </c>
      <c r="J1054" s="67" t="str">
        <f>GRAPHS!U1054</f>
        <v xml:space="preserve"> </v>
      </c>
      <c r="K1054" s="69" t="str">
        <f>GRAPHS!V1054</f>
        <v xml:space="preserve"> </v>
      </c>
    </row>
    <row r="1055" spans="1:11">
      <c r="A1055" s="70">
        <f>GRAPHS!I1055</f>
        <v>105.1999999999983</v>
      </c>
      <c r="B1055" s="67" t="str">
        <f>GRAPHS!J1055</f>
        <v xml:space="preserve"> </v>
      </c>
      <c r="C1055" s="67" t="str">
        <f>GRAPHS!L1055</f>
        <v xml:space="preserve"> </v>
      </c>
      <c r="D1055" s="67" t="str">
        <f>GRAPHS!O1055</f>
        <v xml:space="preserve"> </v>
      </c>
      <c r="E1055" s="67" t="str">
        <f>GRAPHS!P1055</f>
        <v xml:space="preserve"> </v>
      </c>
      <c r="F1055" s="68" t="str">
        <f>GRAPHS!Q1055</f>
        <v xml:space="preserve"> </v>
      </c>
      <c r="G1055" s="68" t="str">
        <f>GRAPHS!R1055</f>
        <v xml:space="preserve"> </v>
      </c>
      <c r="H1055" s="67" t="str">
        <f>GRAPHS!S1055</f>
        <v xml:space="preserve"> </v>
      </c>
      <c r="I1055" s="67" t="str">
        <f>GRAPHS!T1055</f>
        <v xml:space="preserve"> </v>
      </c>
      <c r="J1055" s="67" t="str">
        <f>GRAPHS!U1055</f>
        <v xml:space="preserve"> </v>
      </c>
      <c r="K1055" s="69" t="str">
        <f>GRAPHS!V1055</f>
        <v xml:space="preserve"> </v>
      </c>
    </row>
    <row r="1056" spans="1:11">
      <c r="A1056" s="70">
        <f>GRAPHS!I1056</f>
        <v>105.29999999999829</v>
      </c>
      <c r="B1056" s="67" t="str">
        <f>GRAPHS!J1056</f>
        <v xml:space="preserve"> </v>
      </c>
      <c r="C1056" s="67" t="str">
        <f>GRAPHS!L1056</f>
        <v xml:space="preserve"> </v>
      </c>
      <c r="D1056" s="67" t="str">
        <f>GRAPHS!O1056</f>
        <v xml:space="preserve"> </v>
      </c>
      <c r="E1056" s="67" t="str">
        <f>GRAPHS!P1056</f>
        <v xml:space="preserve"> </v>
      </c>
      <c r="F1056" s="68" t="str">
        <f>GRAPHS!Q1056</f>
        <v xml:space="preserve"> </v>
      </c>
      <c r="G1056" s="68" t="str">
        <f>GRAPHS!R1056</f>
        <v xml:space="preserve"> </v>
      </c>
      <c r="H1056" s="67" t="str">
        <f>GRAPHS!S1056</f>
        <v xml:space="preserve"> </v>
      </c>
      <c r="I1056" s="67" t="str">
        <f>GRAPHS!T1056</f>
        <v xml:space="preserve"> </v>
      </c>
      <c r="J1056" s="67" t="str">
        <f>GRAPHS!U1056</f>
        <v xml:space="preserve"> </v>
      </c>
      <c r="K1056" s="69" t="str">
        <f>GRAPHS!V1056</f>
        <v xml:space="preserve"> </v>
      </c>
    </row>
    <row r="1057" spans="1:11">
      <c r="A1057" s="70">
        <f>GRAPHS!I1057</f>
        <v>105.39999999999829</v>
      </c>
      <c r="B1057" s="67" t="str">
        <f>GRAPHS!J1057</f>
        <v xml:space="preserve"> </v>
      </c>
      <c r="C1057" s="67" t="str">
        <f>GRAPHS!L1057</f>
        <v xml:space="preserve"> </v>
      </c>
      <c r="D1057" s="67" t="str">
        <f>GRAPHS!O1057</f>
        <v xml:space="preserve"> </v>
      </c>
      <c r="E1057" s="67" t="str">
        <f>GRAPHS!P1057</f>
        <v xml:space="preserve"> </v>
      </c>
      <c r="F1057" s="68" t="str">
        <f>GRAPHS!Q1057</f>
        <v xml:space="preserve"> </v>
      </c>
      <c r="G1057" s="68" t="str">
        <f>GRAPHS!R1057</f>
        <v xml:space="preserve"> </v>
      </c>
      <c r="H1057" s="67" t="str">
        <f>GRAPHS!S1057</f>
        <v xml:space="preserve"> </v>
      </c>
      <c r="I1057" s="67" t="str">
        <f>GRAPHS!T1057</f>
        <v xml:space="preserve"> </v>
      </c>
      <c r="J1057" s="67" t="str">
        <f>GRAPHS!U1057</f>
        <v xml:space="preserve"> </v>
      </c>
      <c r="K1057" s="69" t="str">
        <f>GRAPHS!V1057</f>
        <v xml:space="preserve"> </v>
      </c>
    </row>
    <row r="1058" spans="1:11">
      <c r="A1058" s="70">
        <f>GRAPHS!I1058</f>
        <v>105.49999999999828</v>
      </c>
      <c r="B1058" s="67" t="str">
        <f>GRAPHS!J1058</f>
        <v xml:space="preserve"> </v>
      </c>
      <c r="C1058" s="67" t="str">
        <f>GRAPHS!L1058</f>
        <v xml:space="preserve"> </v>
      </c>
      <c r="D1058" s="67" t="str">
        <f>GRAPHS!O1058</f>
        <v xml:space="preserve"> </v>
      </c>
      <c r="E1058" s="67" t="str">
        <f>GRAPHS!P1058</f>
        <v xml:space="preserve"> </v>
      </c>
      <c r="F1058" s="68" t="str">
        <f>GRAPHS!Q1058</f>
        <v xml:space="preserve"> </v>
      </c>
      <c r="G1058" s="68" t="str">
        <f>GRAPHS!R1058</f>
        <v xml:space="preserve"> </v>
      </c>
      <c r="H1058" s="67" t="str">
        <f>GRAPHS!S1058</f>
        <v xml:space="preserve"> </v>
      </c>
      <c r="I1058" s="67" t="str">
        <f>GRAPHS!T1058</f>
        <v xml:space="preserve"> </v>
      </c>
      <c r="J1058" s="67" t="str">
        <f>GRAPHS!U1058</f>
        <v xml:space="preserve"> </v>
      </c>
      <c r="K1058" s="69" t="str">
        <f>GRAPHS!V1058</f>
        <v xml:space="preserve"> </v>
      </c>
    </row>
    <row r="1059" spans="1:11">
      <c r="A1059" s="70">
        <f>GRAPHS!I1059</f>
        <v>105.59999999999827</v>
      </c>
      <c r="B1059" s="67" t="str">
        <f>GRAPHS!J1059</f>
        <v xml:space="preserve"> </v>
      </c>
      <c r="C1059" s="67" t="str">
        <f>GRAPHS!L1059</f>
        <v xml:space="preserve"> </v>
      </c>
      <c r="D1059" s="67" t="str">
        <f>GRAPHS!O1059</f>
        <v xml:space="preserve"> </v>
      </c>
      <c r="E1059" s="67" t="str">
        <f>GRAPHS!P1059</f>
        <v xml:space="preserve"> </v>
      </c>
      <c r="F1059" s="68" t="str">
        <f>GRAPHS!Q1059</f>
        <v xml:space="preserve"> </v>
      </c>
      <c r="G1059" s="68" t="str">
        <f>GRAPHS!R1059</f>
        <v xml:space="preserve"> </v>
      </c>
      <c r="H1059" s="67" t="str">
        <f>GRAPHS!S1059</f>
        <v xml:space="preserve"> </v>
      </c>
      <c r="I1059" s="67" t="str">
        <f>GRAPHS!T1059</f>
        <v xml:space="preserve"> </v>
      </c>
      <c r="J1059" s="67" t="str">
        <f>GRAPHS!U1059</f>
        <v xml:space="preserve"> </v>
      </c>
      <c r="K1059" s="69" t="str">
        <f>GRAPHS!V1059</f>
        <v xml:space="preserve"> </v>
      </c>
    </row>
    <row r="1060" spans="1:11">
      <c r="A1060" s="70">
        <f>GRAPHS!I1060</f>
        <v>105.69999999999827</v>
      </c>
      <c r="B1060" s="67" t="str">
        <f>GRAPHS!J1060</f>
        <v xml:space="preserve"> </v>
      </c>
      <c r="C1060" s="67" t="str">
        <f>GRAPHS!L1060</f>
        <v xml:space="preserve"> </v>
      </c>
      <c r="D1060" s="67" t="str">
        <f>GRAPHS!O1060</f>
        <v xml:space="preserve"> </v>
      </c>
      <c r="E1060" s="67" t="str">
        <f>GRAPHS!P1060</f>
        <v xml:space="preserve"> </v>
      </c>
      <c r="F1060" s="68" t="str">
        <f>GRAPHS!Q1060</f>
        <v xml:space="preserve"> </v>
      </c>
      <c r="G1060" s="68" t="str">
        <f>GRAPHS!R1060</f>
        <v xml:space="preserve"> </v>
      </c>
      <c r="H1060" s="67" t="str">
        <f>GRAPHS!S1060</f>
        <v xml:space="preserve"> </v>
      </c>
      <c r="I1060" s="67" t="str">
        <f>GRAPHS!T1060</f>
        <v xml:space="preserve"> </v>
      </c>
      <c r="J1060" s="67" t="str">
        <f>GRAPHS!U1060</f>
        <v xml:space="preserve"> </v>
      </c>
      <c r="K1060" s="69" t="str">
        <f>GRAPHS!V1060</f>
        <v xml:space="preserve"> </v>
      </c>
    </row>
    <row r="1061" spans="1:11">
      <c r="A1061" s="70">
        <f>GRAPHS!I1061</f>
        <v>105.79999999999826</v>
      </c>
      <c r="B1061" s="67" t="str">
        <f>GRAPHS!J1061</f>
        <v xml:space="preserve"> </v>
      </c>
      <c r="C1061" s="67" t="str">
        <f>GRAPHS!L1061</f>
        <v xml:space="preserve"> </v>
      </c>
      <c r="D1061" s="67" t="str">
        <f>GRAPHS!O1061</f>
        <v xml:space="preserve"> </v>
      </c>
      <c r="E1061" s="67" t="str">
        <f>GRAPHS!P1061</f>
        <v xml:space="preserve"> </v>
      </c>
      <c r="F1061" s="68" t="str">
        <f>GRAPHS!Q1061</f>
        <v xml:space="preserve"> </v>
      </c>
      <c r="G1061" s="68" t="str">
        <f>GRAPHS!R1061</f>
        <v xml:space="preserve"> </v>
      </c>
      <c r="H1061" s="67" t="str">
        <f>GRAPHS!S1061</f>
        <v xml:space="preserve"> </v>
      </c>
      <c r="I1061" s="67" t="str">
        <f>GRAPHS!T1061</f>
        <v xml:space="preserve"> </v>
      </c>
      <c r="J1061" s="67" t="str">
        <f>GRAPHS!U1061</f>
        <v xml:space="preserve"> </v>
      </c>
      <c r="K1061" s="69" t="str">
        <f>GRAPHS!V1061</f>
        <v xml:space="preserve"> </v>
      </c>
    </row>
    <row r="1062" spans="1:11">
      <c r="A1062" s="70">
        <f>GRAPHS!I1062</f>
        <v>105.89999999999826</v>
      </c>
      <c r="B1062" s="67" t="str">
        <f>GRAPHS!J1062</f>
        <v xml:space="preserve"> </v>
      </c>
      <c r="C1062" s="67" t="str">
        <f>GRAPHS!L1062</f>
        <v xml:space="preserve"> </v>
      </c>
      <c r="D1062" s="67" t="str">
        <f>GRAPHS!O1062</f>
        <v xml:space="preserve"> </v>
      </c>
      <c r="E1062" s="67" t="str">
        <f>GRAPHS!P1062</f>
        <v xml:space="preserve"> </v>
      </c>
      <c r="F1062" s="68" t="str">
        <f>GRAPHS!Q1062</f>
        <v xml:space="preserve"> </v>
      </c>
      <c r="G1062" s="68" t="str">
        <f>GRAPHS!R1062</f>
        <v xml:space="preserve"> </v>
      </c>
      <c r="H1062" s="67" t="str">
        <f>GRAPHS!S1062</f>
        <v xml:space="preserve"> </v>
      </c>
      <c r="I1062" s="67" t="str">
        <f>GRAPHS!T1062</f>
        <v xml:space="preserve"> </v>
      </c>
      <c r="J1062" s="67" t="str">
        <f>GRAPHS!U1062</f>
        <v xml:space="preserve"> </v>
      </c>
      <c r="K1062" s="69" t="str">
        <f>GRAPHS!V1062</f>
        <v xml:space="preserve"> </v>
      </c>
    </row>
    <row r="1063" spans="1:11">
      <c r="A1063" s="70">
        <f>GRAPHS!I1063</f>
        <v>105.99999999999825</v>
      </c>
      <c r="B1063" s="67" t="str">
        <f>GRAPHS!J1063</f>
        <v xml:space="preserve"> </v>
      </c>
      <c r="C1063" s="67" t="str">
        <f>GRAPHS!L1063</f>
        <v xml:space="preserve"> </v>
      </c>
      <c r="D1063" s="67" t="str">
        <f>GRAPHS!O1063</f>
        <v xml:space="preserve"> </v>
      </c>
      <c r="E1063" s="67" t="str">
        <f>GRAPHS!P1063</f>
        <v xml:space="preserve"> </v>
      </c>
      <c r="F1063" s="68" t="str">
        <f>GRAPHS!Q1063</f>
        <v xml:space="preserve"> </v>
      </c>
      <c r="G1063" s="68" t="str">
        <f>GRAPHS!R1063</f>
        <v xml:space="preserve"> </v>
      </c>
      <c r="H1063" s="67" t="str">
        <f>GRAPHS!S1063</f>
        <v xml:space="preserve"> </v>
      </c>
      <c r="I1063" s="67" t="str">
        <f>GRAPHS!T1063</f>
        <v xml:space="preserve"> </v>
      </c>
      <c r="J1063" s="67" t="str">
        <f>GRAPHS!U1063</f>
        <v xml:space="preserve"> </v>
      </c>
      <c r="K1063" s="69" t="str">
        <f>GRAPHS!V1063</f>
        <v xml:space="preserve"> </v>
      </c>
    </row>
    <row r="1064" spans="1:11">
      <c r="A1064" s="70">
        <f>GRAPHS!I1064</f>
        <v>106.09999999999825</v>
      </c>
      <c r="B1064" s="67" t="str">
        <f>GRAPHS!J1064</f>
        <v xml:space="preserve"> </v>
      </c>
      <c r="C1064" s="67" t="str">
        <f>GRAPHS!L1064</f>
        <v xml:space="preserve"> </v>
      </c>
      <c r="D1064" s="67" t="str">
        <f>GRAPHS!O1064</f>
        <v xml:space="preserve"> </v>
      </c>
      <c r="E1064" s="67" t="str">
        <f>GRAPHS!P1064</f>
        <v xml:space="preserve"> </v>
      </c>
      <c r="F1064" s="68" t="str">
        <f>GRAPHS!Q1064</f>
        <v xml:space="preserve"> </v>
      </c>
      <c r="G1064" s="68" t="str">
        <f>GRAPHS!R1064</f>
        <v xml:space="preserve"> </v>
      </c>
      <c r="H1064" s="67" t="str">
        <f>GRAPHS!S1064</f>
        <v xml:space="preserve"> </v>
      </c>
      <c r="I1064" s="67" t="str">
        <f>GRAPHS!T1064</f>
        <v xml:space="preserve"> </v>
      </c>
      <c r="J1064" s="67" t="str">
        <f>GRAPHS!U1064</f>
        <v xml:space="preserve"> </v>
      </c>
      <c r="K1064" s="69" t="str">
        <f>GRAPHS!V1064</f>
        <v xml:space="preserve"> </v>
      </c>
    </row>
    <row r="1065" spans="1:11">
      <c r="A1065" s="70">
        <f>GRAPHS!I1065</f>
        <v>106.19999999999824</v>
      </c>
      <c r="B1065" s="67" t="str">
        <f>GRAPHS!J1065</f>
        <v xml:space="preserve"> </v>
      </c>
      <c r="C1065" s="67" t="str">
        <f>GRAPHS!L1065</f>
        <v xml:space="preserve"> </v>
      </c>
      <c r="D1065" s="67" t="str">
        <f>GRAPHS!O1065</f>
        <v xml:space="preserve"> </v>
      </c>
      <c r="E1065" s="67" t="str">
        <f>GRAPHS!P1065</f>
        <v xml:space="preserve"> </v>
      </c>
      <c r="F1065" s="68" t="str">
        <f>GRAPHS!Q1065</f>
        <v xml:space="preserve"> </v>
      </c>
      <c r="G1065" s="68" t="str">
        <f>GRAPHS!R1065</f>
        <v xml:space="preserve"> </v>
      </c>
      <c r="H1065" s="67" t="str">
        <f>GRAPHS!S1065</f>
        <v xml:space="preserve"> </v>
      </c>
      <c r="I1065" s="67" t="str">
        <f>GRAPHS!T1065</f>
        <v xml:space="preserve"> </v>
      </c>
      <c r="J1065" s="67" t="str">
        <f>GRAPHS!U1065</f>
        <v xml:space="preserve"> </v>
      </c>
      <c r="K1065" s="69" t="str">
        <f>GRAPHS!V1065</f>
        <v xml:space="preserve"> </v>
      </c>
    </row>
    <row r="1066" spans="1:11">
      <c r="A1066" s="70">
        <f>GRAPHS!I1066</f>
        <v>106.29999999999824</v>
      </c>
      <c r="B1066" s="67" t="str">
        <f>GRAPHS!J1066</f>
        <v xml:space="preserve"> </v>
      </c>
      <c r="C1066" s="67" t="str">
        <f>GRAPHS!L1066</f>
        <v xml:space="preserve"> </v>
      </c>
      <c r="D1066" s="67" t="str">
        <f>GRAPHS!O1066</f>
        <v xml:space="preserve"> </v>
      </c>
      <c r="E1066" s="67" t="str">
        <f>GRAPHS!P1066</f>
        <v xml:space="preserve"> </v>
      </c>
      <c r="F1066" s="68" t="str">
        <f>GRAPHS!Q1066</f>
        <v xml:space="preserve"> </v>
      </c>
      <c r="G1066" s="68" t="str">
        <f>GRAPHS!R1066</f>
        <v xml:space="preserve"> </v>
      </c>
      <c r="H1066" s="67" t="str">
        <f>GRAPHS!S1066</f>
        <v xml:space="preserve"> </v>
      </c>
      <c r="I1066" s="67" t="str">
        <f>GRAPHS!T1066</f>
        <v xml:space="preserve"> </v>
      </c>
      <c r="J1066" s="67" t="str">
        <f>GRAPHS!U1066</f>
        <v xml:space="preserve"> </v>
      </c>
      <c r="K1066" s="69" t="str">
        <f>GRAPHS!V1066</f>
        <v xml:space="preserve"> </v>
      </c>
    </row>
    <row r="1067" spans="1:11">
      <c r="A1067" s="70">
        <f>GRAPHS!I1067</f>
        <v>106.39999999999823</v>
      </c>
      <c r="B1067" s="67" t="str">
        <f>GRAPHS!J1067</f>
        <v xml:space="preserve"> </v>
      </c>
      <c r="C1067" s="67" t="str">
        <f>GRAPHS!L1067</f>
        <v xml:space="preserve"> </v>
      </c>
      <c r="D1067" s="67" t="str">
        <f>GRAPHS!O1067</f>
        <v xml:space="preserve"> </v>
      </c>
      <c r="E1067" s="67" t="str">
        <f>GRAPHS!P1067</f>
        <v xml:space="preserve"> </v>
      </c>
      <c r="F1067" s="68" t="str">
        <f>GRAPHS!Q1067</f>
        <v xml:space="preserve"> </v>
      </c>
      <c r="G1067" s="68" t="str">
        <f>GRAPHS!R1067</f>
        <v xml:space="preserve"> </v>
      </c>
      <c r="H1067" s="67" t="str">
        <f>GRAPHS!S1067</f>
        <v xml:space="preserve"> </v>
      </c>
      <c r="I1067" s="67" t="str">
        <f>GRAPHS!T1067</f>
        <v xml:space="preserve"> </v>
      </c>
      <c r="J1067" s="67" t="str">
        <f>GRAPHS!U1067</f>
        <v xml:space="preserve"> </v>
      </c>
      <c r="K1067" s="69" t="str">
        <f>GRAPHS!V1067</f>
        <v xml:space="preserve"> </v>
      </c>
    </row>
    <row r="1068" spans="1:11">
      <c r="A1068" s="70">
        <f>GRAPHS!I1068</f>
        <v>106.49999999999822</v>
      </c>
      <c r="B1068" s="67" t="str">
        <f>GRAPHS!J1068</f>
        <v xml:space="preserve"> </v>
      </c>
      <c r="C1068" s="67" t="str">
        <f>GRAPHS!L1068</f>
        <v xml:space="preserve"> </v>
      </c>
      <c r="D1068" s="67" t="str">
        <f>GRAPHS!O1068</f>
        <v xml:space="preserve"> </v>
      </c>
      <c r="E1068" s="67" t="str">
        <f>GRAPHS!P1068</f>
        <v xml:space="preserve"> </v>
      </c>
      <c r="F1068" s="68" t="str">
        <f>GRAPHS!Q1068</f>
        <v xml:space="preserve"> </v>
      </c>
      <c r="G1068" s="68" t="str">
        <f>GRAPHS!R1068</f>
        <v xml:space="preserve"> </v>
      </c>
      <c r="H1068" s="67" t="str">
        <f>GRAPHS!S1068</f>
        <v xml:space="preserve"> </v>
      </c>
      <c r="I1068" s="67" t="str">
        <f>GRAPHS!T1068</f>
        <v xml:space="preserve"> </v>
      </c>
      <c r="J1068" s="67" t="str">
        <f>GRAPHS!U1068</f>
        <v xml:space="preserve"> </v>
      </c>
      <c r="K1068" s="69" t="str">
        <f>GRAPHS!V1068</f>
        <v xml:space="preserve"> </v>
      </c>
    </row>
    <row r="1069" spans="1:11">
      <c r="A1069" s="70">
        <f>GRAPHS!I1069</f>
        <v>106.59999999999822</v>
      </c>
      <c r="B1069" s="67" t="str">
        <f>GRAPHS!J1069</f>
        <v xml:space="preserve"> </v>
      </c>
      <c r="C1069" s="67" t="str">
        <f>GRAPHS!L1069</f>
        <v xml:space="preserve"> </v>
      </c>
      <c r="D1069" s="67" t="str">
        <f>GRAPHS!O1069</f>
        <v xml:space="preserve"> </v>
      </c>
      <c r="E1069" s="67" t="str">
        <f>GRAPHS!P1069</f>
        <v xml:space="preserve"> </v>
      </c>
      <c r="F1069" s="68" t="str">
        <f>GRAPHS!Q1069</f>
        <v xml:space="preserve"> </v>
      </c>
      <c r="G1069" s="68" t="str">
        <f>GRAPHS!R1069</f>
        <v xml:space="preserve"> </v>
      </c>
      <c r="H1069" s="67" t="str">
        <f>GRAPHS!S1069</f>
        <v xml:space="preserve"> </v>
      </c>
      <c r="I1069" s="67" t="str">
        <f>GRAPHS!T1069</f>
        <v xml:space="preserve"> </v>
      </c>
      <c r="J1069" s="67" t="str">
        <f>GRAPHS!U1069</f>
        <v xml:space="preserve"> </v>
      </c>
      <c r="K1069" s="69" t="str">
        <f>GRAPHS!V1069</f>
        <v xml:space="preserve"> </v>
      </c>
    </row>
    <row r="1070" spans="1:11">
      <c r="A1070" s="70">
        <f>GRAPHS!I1070</f>
        <v>106.69999999999821</v>
      </c>
      <c r="B1070" s="67" t="str">
        <f>GRAPHS!J1070</f>
        <v xml:space="preserve"> </v>
      </c>
      <c r="C1070" s="67" t="str">
        <f>GRAPHS!L1070</f>
        <v xml:space="preserve"> </v>
      </c>
      <c r="D1070" s="67" t="str">
        <f>GRAPHS!O1070</f>
        <v xml:space="preserve"> </v>
      </c>
      <c r="E1070" s="67" t="str">
        <f>GRAPHS!P1070</f>
        <v xml:space="preserve"> </v>
      </c>
      <c r="F1070" s="68" t="str">
        <f>GRAPHS!Q1070</f>
        <v xml:space="preserve"> </v>
      </c>
      <c r="G1070" s="68" t="str">
        <f>GRAPHS!R1070</f>
        <v xml:space="preserve"> </v>
      </c>
      <c r="H1070" s="67" t="str">
        <f>GRAPHS!S1070</f>
        <v xml:space="preserve"> </v>
      </c>
      <c r="I1070" s="67" t="str">
        <f>GRAPHS!T1070</f>
        <v xml:space="preserve"> </v>
      </c>
      <c r="J1070" s="67" t="str">
        <f>GRAPHS!U1070</f>
        <v xml:space="preserve"> </v>
      </c>
      <c r="K1070" s="69" t="str">
        <f>GRAPHS!V1070</f>
        <v xml:space="preserve"> </v>
      </c>
    </row>
    <row r="1071" spans="1:11">
      <c r="A1071" s="70">
        <f>GRAPHS!I1071</f>
        <v>106.79999999999821</v>
      </c>
      <c r="B1071" s="67" t="str">
        <f>GRAPHS!J1071</f>
        <v xml:space="preserve"> </v>
      </c>
      <c r="C1071" s="67" t="str">
        <f>GRAPHS!L1071</f>
        <v xml:space="preserve"> </v>
      </c>
      <c r="D1071" s="67" t="str">
        <f>GRAPHS!O1071</f>
        <v xml:space="preserve"> </v>
      </c>
      <c r="E1071" s="67" t="str">
        <f>GRAPHS!P1071</f>
        <v xml:space="preserve"> </v>
      </c>
      <c r="F1071" s="68" t="str">
        <f>GRAPHS!Q1071</f>
        <v xml:space="preserve"> </v>
      </c>
      <c r="G1071" s="68" t="str">
        <f>GRAPHS!R1071</f>
        <v xml:space="preserve"> </v>
      </c>
      <c r="H1071" s="67" t="str">
        <f>GRAPHS!S1071</f>
        <v xml:space="preserve"> </v>
      </c>
      <c r="I1071" s="67" t="str">
        <f>GRAPHS!T1071</f>
        <v xml:space="preserve"> </v>
      </c>
      <c r="J1071" s="67" t="str">
        <f>GRAPHS!U1071</f>
        <v xml:space="preserve"> </v>
      </c>
      <c r="K1071" s="69" t="str">
        <f>GRAPHS!V1071</f>
        <v xml:space="preserve"> </v>
      </c>
    </row>
    <row r="1072" spans="1:11">
      <c r="A1072" s="70">
        <f>GRAPHS!I1072</f>
        <v>106.8999999999982</v>
      </c>
      <c r="B1072" s="67" t="str">
        <f>GRAPHS!J1072</f>
        <v xml:space="preserve"> </v>
      </c>
      <c r="C1072" s="67" t="str">
        <f>GRAPHS!L1072</f>
        <v xml:space="preserve"> </v>
      </c>
      <c r="D1072" s="67" t="str">
        <f>GRAPHS!O1072</f>
        <v xml:space="preserve"> </v>
      </c>
      <c r="E1072" s="67" t="str">
        <f>GRAPHS!P1072</f>
        <v xml:space="preserve"> </v>
      </c>
      <c r="F1072" s="68" t="str">
        <f>GRAPHS!Q1072</f>
        <v xml:space="preserve"> </v>
      </c>
      <c r="G1072" s="68" t="str">
        <f>GRAPHS!R1072</f>
        <v xml:space="preserve"> </v>
      </c>
      <c r="H1072" s="67" t="str">
        <f>GRAPHS!S1072</f>
        <v xml:space="preserve"> </v>
      </c>
      <c r="I1072" s="67" t="str">
        <f>GRAPHS!T1072</f>
        <v xml:space="preserve"> </v>
      </c>
      <c r="J1072" s="67" t="str">
        <f>GRAPHS!U1072</f>
        <v xml:space="preserve"> </v>
      </c>
      <c r="K1072" s="69" t="str">
        <f>GRAPHS!V1072</f>
        <v xml:space="preserve"> </v>
      </c>
    </row>
    <row r="1073" spans="1:11">
      <c r="A1073" s="70">
        <f>GRAPHS!I1073</f>
        <v>106.9999999999982</v>
      </c>
      <c r="B1073" s="67" t="str">
        <f>GRAPHS!J1073</f>
        <v xml:space="preserve"> </v>
      </c>
      <c r="C1073" s="67" t="str">
        <f>GRAPHS!L1073</f>
        <v xml:space="preserve"> </v>
      </c>
      <c r="D1073" s="67" t="str">
        <f>GRAPHS!O1073</f>
        <v xml:space="preserve"> </v>
      </c>
      <c r="E1073" s="67" t="str">
        <f>GRAPHS!P1073</f>
        <v xml:space="preserve"> </v>
      </c>
      <c r="F1073" s="68" t="str">
        <f>GRAPHS!Q1073</f>
        <v xml:space="preserve"> </v>
      </c>
      <c r="G1073" s="68" t="str">
        <f>GRAPHS!R1073</f>
        <v xml:space="preserve"> </v>
      </c>
      <c r="H1073" s="67" t="str">
        <f>GRAPHS!S1073</f>
        <v xml:space="preserve"> </v>
      </c>
      <c r="I1073" s="67" t="str">
        <f>GRAPHS!T1073</f>
        <v xml:space="preserve"> </v>
      </c>
      <c r="J1073" s="67" t="str">
        <f>GRAPHS!U1073</f>
        <v xml:space="preserve"> </v>
      </c>
      <c r="K1073" s="69" t="str">
        <f>GRAPHS!V1073</f>
        <v xml:space="preserve"> </v>
      </c>
    </row>
    <row r="1074" spans="1:11">
      <c r="A1074" s="70">
        <f>GRAPHS!I1074</f>
        <v>107.09999999999819</v>
      </c>
      <c r="B1074" s="67" t="str">
        <f>GRAPHS!J1074</f>
        <v xml:space="preserve"> </v>
      </c>
      <c r="C1074" s="67" t="str">
        <f>GRAPHS!L1074</f>
        <v xml:space="preserve"> </v>
      </c>
      <c r="D1074" s="67" t="str">
        <f>GRAPHS!O1074</f>
        <v xml:space="preserve"> </v>
      </c>
      <c r="E1074" s="67" t="str">
        <f>GRAPHS!P1074</f>
        <v xml:space="preserve"> </v>
      </c>
      <c r="F1074" s="68" t="str">
        <f>GRAPHS!Q1074</f>
        <v xml:space="preserve"> </v>
      </c>
      <c r="G1074" s="68" t="str">
        <f>GRAPHS!R1074</f>
        <v xml:space="preserve"> </v>
      </c>
      <c r="H1074" s="67" t="str">
        <f>GRAPHS!S1074</f>
        <v xml:space="preserve"> </v>
      </c>
      <c r="I1074" s="67" t="str">
        <f>GRAPHS!T1074</f>
        <v xml:space="preserve"> </v>
      </c>
      <c r="J1074" s="67" t="str">
        <f>GRAPHS!U1074</f>
        <v xml:space="preserve"> </v>
      </c>
      <c r="K1074" s="69" t="str">
        <f>GRAPHS!V1074</f>
        <v xml:space="preserve"> </v>
      </c>
    </row>
    <row r="1075" spans="1:11">
      <c r="A1075" s="70">
        <f>GRAPHS!I1075</f>
        <v>107.19999999999818</v>
      </c>
      <c r="B1075" s="67" t="str">
        <f>GRAPHS!J1075</f>
        <v xml:space="preserve"> </v>
      </c>
      <c r="C1075" s="67" t="str">
        <f>GRAPHS!L1075</f>
        <v xml:space="preserve"> </v>
      </c>
      <c r="D1075" s="67" t="str">
        <f>GRAPHS!O1075</f>
        <v xml:space="preserve"> </v>
      </c>
      <c r="E1075" s="67" t="str">
        <f>GRAPHS!P1075</f>
        <v xml:space="preserve"> </v>
      </c>
      <c r="F1075" s="68" t="str">
        <f>GRAPHS!Q1075</f>
        <v xml:space="preserve"> </v>
      </c>
      <c r="G1075" s="68" t="str">
        <f>GRAPHS!R1075</f>
        <v xml:space="preserve"> </v>
      </c>
      <c r="H1075" s="67" t="str">
        <f>GRAPHS!S1075</f>
        <v xml:space="preserve"> </v>
      </c>
      <c r="I1075" s="67" t="str">
        <f>GRAPHS!T1075</f>
        <v xml:space="preserve"> </v>
      </c>
      <c r="J1075" s="67" t="str">
        <f>GRAPHS!U1075</f>
        <v xml:space="preserve"> </v>
      </c>
      <c r="K1075" s="69" t="str">
        <f>GRAPHS!V1075</f>
        <v xml:space="preserve"> </v>
      </c>
    </row>
    <row r="1076" spans="1:11">
      <c r="A1076" s="70">
        <f>GRAPHS!I1076</f>
        <v>107.29999999999818</v>
      </c>
      <c r="B1076" s="67" t="str">
        <f>GRAPHS!J1076</f>
        <v xml:space="preserve"> </v>
      </c>
      <c r="C1076" s="67" t="str">
        <f>GRAPHS!L1076</f>
        <v xml:space="preserve"> </v>
      </c>
      <c r="D1076" s="67" t="str">
        <f>GRAPHS!O1076</f>
        <v xml:space="preserve"> </v>
      </c>
      <c r="E1076" s="67" t="str">
        <f>GRAPHS!P1076</f>
        <v xml:space="preserve"> </v>
      </c>
      <c r="F1076" s="68" t="str">
        <f>GRAPHS!Q1076</f>
        <v xml:space="preserve"> </v>
      </c>
      <c r="G1076" s="68" t="str">
        <f>GRAPHS!R1076</f>
        <v xml:space="preserve"> </v>
      </c>
      <c r="H1076" s="67" t="str">
        <f>GRAPHS!S1076</f>
        <v xml:space="preserve"> </v>
      </c>
      <c r="I1076" s="67" t="str">
        <f>GRAPHS!T1076</f>
        <v xml:space="preserve"> </v>
      </c>
      <c r="J1076" s="67" t="str">
        <f>GRAPHS!U1076</f>
        <v xml:space="preserve"> </v>
      </c>
      <c r="K1076" s="69" t="str">
        <f>GRAPHS!V1076</f>
        <v xml:space="preserve"> </v>
      </c>
    </row>
    <row r="1077" spans="1:11">
      <c r="A1077" s="70">
        <f>GRAPHS!I1077</f>
        <v>107.39999999999817</v>
      </c>
      <c r="B1077" s="67" t="str">
        <f>GRAPHS!J1077</f>
        <v xml:space="preserve"> </v>
      </c>
      <c r="C1077" s="67" t="str">
        <f>GRAPHS!L1077</f>
        <v xml:space="preserve"> </v>
      </c>
      <c r="D1077" s="67" t="str">
        <f>GRAPHS!O1077</f>
        <v xml:space="preserve"> </v>
      </c>
      <c r="E1077" s="67" t="str">
        <f>GRAPHS!P1077</f>
        <v xml:space="preserve"> </v>
      </c>
      <c r="F1077" s="68" t="str">
        <f>GRAPHS!Q1077</f>
        <v xml:space="preserve"> </v>
      </c>
      <c r="G1077" s="68" t="str">
        <f>GRAPHS!R1077</f>
        <v xml:space="preserve"> </v>
      </c>
      <c r="H1077" s="67" t="str">
        <f>GRAPHS!S1077</f>
        <v xml:space="preserve"> </v>
      </c>
      <c r="I1077" s="67" t="str">
        <f>GRAPHS!T1077</f>
        <v xml:space="preserve"> </v>
      </c>
      <c r="J1077" s="67" t="str">
        <f>GRAPHS!U1077</f>
        <v xml:space="preserve"> </v>
      </c>
      <c r="K1077" s="69" t="str">
        <f>GRAPHS!V1077</f>
        <v xml:space="preserve"> </v>
      </c>
    </row>
    <row r="1078" spans="1:11">
      <c r="A1078" s="70">
        <f>GRAPHS!I1078</f>
        <v>107.49999999999817</v>
      </c>
      <c r="B1078" s="67" t="str">
        <f>GRAPHS!J1078</f>
        <v xml:space="preserve"> </v>
      </c>
      <c r="C1078" s="67" t="str">
        <f>GRAPHS!L1078</f>
        <v xml:space="preserve"> </v>
      </c>
      <c r="D1078" s="67" t="str">
        <f>GRAPHS!O1078</f>
        <v xml:space="preserve"> </v>
      </c>
      <c r="E1078" s="67" t="str">
        <f>GRAPHS!P1078</f>
        <v xml:space="preserve"> </v>
      </c>
      <c r="F1078" s="68" t="str">
        <f>GRAPHS!Q1078</f>
        <v xml:space="preserve"> </v>
      </c>
      <c r="G1078" s="68" t="str">
        <f>GRAPHS!R1078</f>
        <v xml:space="preserve"> </v>
      </c>
      <c r="H1078" s="67" t="str">
        <f>GRAPHS!S1078</f>
        <v xml:space="preserve"> </v>
      </c>
      <c r="I1078" s="67" t="str">
        <f>GRAPHS!T1078</f>
        <v xml:space="preserve"> </v>
      </c>
      <c r="J1078" s="67" t="str">
        <f>GRAPHS!U1078</f>
        <v xml:space="preserve"> </v>
      </c>
      <c r="K1078" s="69" t="str">
        <f>GRAPHS!V1078</f>
        <v xml:space="preserve"> </v>
      </c>
    </row>
    <row r="1079" spans="1:11">
      <c r="A1079" s="70">
        <f>GRAPHS!I1079</f>
        <v>107.59999999999816</v>
      </c>
      <c r="B1079" s="67" t="str">
        <f>GRAPHS!J1079</f>
        <v xml:space="preserve"> </v>
      </c>
      <c r="C1079" s="67" t="str">
        <f>GRAPHS!L1079</f>
        <v xml:space="preserve"> </v>
      </c>
      <c r="D1079" s="67" t="str">
        <f>GRAPHS!O1079</f>
        <v xml:space="preserve"> </v>
      </c>
      <c r="E1079" s="67" t="str">
        <f>GRAPHS!P1079</f>
        <v xml:space="preserve"> </v>
      </c>
      <c r="F1079" s="68" t="str">
        <f>GRAPHS!Q1079</f>
        <v xml:space="preserve"> </v>
      </c>
      <c r="G1079" s="68" t="str">
        <f>GRAPHS!R1079</f>
        <v xml:space="preserve"> </v>
      </c>
      <c r="H1079" s="67" t="str">
        <f>GRAPHS!S1079</f>
        <v xml:space="preserve"> </v>
      </c>
      <c r="I1079" s="67" t="str">
        <f>GRAPHS!T1079</f>
        <v xml:space="preserve"> </v>
      </c>
      <c r="J1079" s="67" t="str">
        <f>GRAPHS!U1079</f>
        <v xml:space="preserve"> </v>
      </c>
      <c r="K1079" s="69" t="str">
        <f>GRAPHS!V1079</f>
        <v xml:space="preserve"> </v>
      </c>
    </row>
    <row r="1080" spans="1:11">
      <c r="A1080" s="70">
        <f>GRAPHS!I1080</f>
        <v>107.69999999999816</v>
      </c>
      <c r="B1080" s="67" t="str">
        <f>GRAPHS!J1080</f>
        <v xml:space="preserve"> </v>
      </c>
      <c r="C1080" s="67" t="str">
        <f>GRAPHS!L1080</f>
        <v xml:space="preserve"> </v>
      </c>
      <c r="D1080" s="67" t="str">
        <f>GRAPHS!O1080</f>
        <v xml:space="preserve"> </v>
      </c>
      <c r="E1080" s="67" t="str">
        <f>GRAPHS!P1080</f>
        <v xml:space="preserve"> </v>
      </c>
      <c r="F1080" s="68" t="str">
        <f>GRAPHS!Q1080</f>
        <v xml:space="preserve"> </v>
      </c>
      <c r="G1080" s="68" t="str">
        <f>GRAPHS!R1080</f>
        <v xml:space="preserve"> </v>
      </c>
      <c r="H1080" s="67" t="str">
        <f>GRAPHS!S1080</f>
        <v xml:space="preserve"> </v>
      </c>
      <c r="I1080" s="67" t="str">
        <f>GRAPHS!T1080</f>
        <v xml:space="preserve"> </v>
      </c>
      <c r="J1080" s="67" t="str">
        <f>GRAPHS!U1080</f>
        <v xml:space="preserve"> </v>
      </c>
      <c r="K1080" s="69" t="str">
        <f>GRAPHS!V1080</f>
        <v xml:space="preserve"> </v>
      </c>
    </row>
    <row r="1081" spans="1:11">
      <c r="A1081" s="70">
        <f>GRAPHS!I1081</f>
        <v>107.79999999999815</v>
      </c>
      <c r="B1081" s="67" t="str">
        <f>GRAPHS!J1081</f>
        <v xml:space="preserve"> </v>
      </c>
      <c r="C1081" s="67" t="str">
        <f>GRAPHS!L1081</f>
        <v xml:space="preserve"> </v>
      </c>
      <c r="D1081" s="67" t="str">
        <f>GRAPHS!O1081</f>
        <v xml:space="preserve"> </v>
      </c>
      <c r="E1081" s="67" t="str">
        <f>GRAPHS!P1081</f>
        <v xml:space="preserve"> </v>
      </c>
      <c r="F1081" s="68" t="str">
        <f>GRAPHS!Q1081</f>
        <v xml:space="preserve"> </v>
      </c>
      <c r="G1081" s="68" t="str">
        <f>GRAPHS!R1081</f>
        <v xml:space="preserve"> </v>
      </c>
      <c r="H1081" s="67" t="str">
        <f>GRAPHS!S1081</f>
        <v xml:space="preserve"> </v>
      </c>
      <c r="I1081" s="67" t="str">
        <f>GRAPHS!T1081</f>
        <v xml:space="preserve"> </v>
      </c>
      <c r="J1081" s="67" t="str">
        <f>GRAPHS!U1081</f>
        <v xml:space="preserve"> </v>
      </c>
      <c r="K1081" s="69" t="str">
        <f>GRAPHS!V1081</f>
        <v xml:space="preserve"> </v>
      </c>
    </row>
    <row r="1082" spans="1:11">
      <c r="A1082" s="70">
        <f>GRAPHS!I1082</f>
        <v>107.89999999999814</v>
      </c>
      <c r="B1082" s="67" t="str">
        <f>GRAPHS!J1082</f>
        <v xml:space="preserve"> </v>
      </c>
      <c r="C1082" s="67" t="str">
        <f>GRAPHS!L1082</f>
        <v xml:space="preserve"> </v>
      </c>
      <c r="D1082" s="67" t="str">
        <f>GRAPHS!O1082</f>
        <v xml:space="preserve"> </v>
      </c>
      <c r="E1082" s="67" t="str">
        <f>GRAPHS!P1082</f>
        <v xml:space="preserve"> </v>
      </c>
      <c r="F1082" s="68" t="str">
        <f>GRAPHS!Q1082</f>
        <v xml:space="preserve"> </v>
      </c>
      <c r="G1082" s="68" t="str">
        <f>GRAPHS!R1082</f>
        <v xml:space="preserve"> </v>
      </c>
      <c r="H1082" s="67" t="str">
        <f>GRAPHS!S1082</f>
        <v xml:space="preserve"> </v>
      </c>
      <c r="I1082" s="67" t="str">
        <f>GRAPHS!T1082</f>
        <v xml:space="preserve"> </v>
      </c>
      <c r="J1082" s="67" t="str">
        <f>GRAPHS!U1082</f>
        <v xml:space="preserve"> </v>
      </c>
      <c r="K1082" s="69" t="str">
        <f>GRAPHS!V1082</f>
        <v xml:space="preserve"> </v>
      </c>
    </row>
    <row r="1083" spans="1:11">
      <c r="A1083" s="70">
        <f>GRAPHS!I1083</f>
        <v>107.99999999999814</v>
      </c>
      <c r="B1083" s="67" t="str">
        <f>GRAPHS!J1083</f>
        <v xml:space="preserve"> </v>
      </c>
      <c r="C1083" s="67" t="str">
        <f>GRAPHS!L1083</f>
        <v xml:space="preserve"> </v>
      </c>
      <c r="D1083" s="67" t="str">
        <f>GRAPHS!O1083</f>
        <v xml:space="preserve"> </v>
      </c>
      <c r="E1083" s="67" t="str">
        <f>GRAPHS!P1083</f>
        <v xml:space="preserve"> </v>
      </c>
      <c r="F1083" s="68" t="str">
        <f>GRAPHS!Q1083</f>
        <v xml:space="preserve"> </v>
      </c>
      <c r="G1083" s="68" t="str">
        <f>GRAPHS!R1083</f>
        <v xml:space="preserve"> </v>
      </c>
      <c r="H1083" s="67" t="str">
        <f>GRAPHS!S1083</f>
        <v xml:space="preserve"> </v>
      </c>
      <c r="I1083" s="67" t="str">
        <f>GRAPHS!T1083</f>
        <v xml:space="preserve"> </v>
      </c>
      <c r="J1083" s="67" t="str">
        <f>GRAPHS!U1083</f>
        <v xml:space="preserve"> </v>
      </c>
      <c r="K1083" s="69" t="str">
        <f>GRAPHS!V1083</f>
        <v xml:space="preserve"> </v>
      </c>
    </row>
    <row r="1084" spans="1:11">
      <c r="A1084" s="70">
        <f>GRAPHS!I1084</f>
        <v>108.09999999999813</v>
      </c>
      <c r="B1084" s="67" t="str">
        <f>GRAPHS!J1084</f>
        <v xml:space="preserve"> </v>
      </c>
      <c r="C1084" s="67" t="str">
        <f>GRAPHS!L1084</f>
        <v xml:space="preserve"> </v>
      </c>
      <c r="D1084" s="67" t="str">
        <f>GRAPHS!O1084</f>
        <v xml:space="preserve"> </v>
      </c>
      <c r="E1084" s="67" t="str">
        <f>GRAPHS!P1084</f>
        <v xml:space="preserve"> </v>
      </c>
      <c r="F1084" s="68" t="str">
        <f>GRAPHS!Q1084</f>
        <v xml:space="preserve"> </v>
      </c>
      <c r="G1084" s="68" t="str">
        <f>GRAPHS!R1084</f>
        <v xml:space="preserve"> </v>
      </c>
      <c r="H1084" s="67" t="str">
        <f>GRAPHS!S1084</f>
        <v xml:space="preserve"> </v>
      </c>
      <c r="I1084" s="67" t="str">
        <f>GRAPHS!T1084</f>
        <v xml:space="preserve"> </v>
      </c>
      <c r="J1084" s="67" t="str">
        <f>GRAPHS!U1084</f>
        <v xml:space="preserve"> </v>
      </c>
      <c r="K1084" s="69" t="str">
        <f>GRAPHS!V1084</f>
        <v xml:space="preserve"> </v>
      </c>
    </row>
    <row r="1085" spans="1:11">
      <c r="A1085" s="70">
        <f>GRAPHS!I1085</f>
        <v>108.19999999999813</v>
      </c>
      <c r="B1085" s="67" t="str">
        <f>GRAPHS!J1085</f>
        <v xml:space="preserve"> </v>
      </c>
      <c r="C1085" s="67" t="str">
        <f>GRAPHS!L1085</f>
        <v xml:space="preserve"> </v>
      </c>
      <c r="D1085" s="67" t="str">
        <f>GRAPHS!O1085</f>
        <v xml:space="preserve"> </v>
      </c>
      <c r="E1085" s="67" t="str">
        <f>GRAPHS!P1085</f>
        <v xml:space="preserve"> </v>
      </c>
      <c r="F1085" s="68" t="str">
        <f>GRAPHS!Q1085</f>
        <v xml:space="preserve"> </v>
      </c>
      <c r="G1085" s="68" t="str">
        <f>GRAPHS!R1085</f>
        <v xml:space="preserve"> </v>
      </c>
      <c r="H1085" s="67" t="str">
        <f>GRAPHS!S1085</f>
        <v xml:space="preserve"> </v>
      </c>
      <c r="I1085" s="67" t="str">
        <f>GRAPHS!T1085</f>
        <v xml:space="preserve"> </v>
      </c>
      <c r="J1085" s="67" t="str">
        <f>GRAPHS!U1085</f>
        <v xml:space="preserve"> </v>
      </c>
      <c r="K1085" s="69" t="str">
        <f>GRAPHS!V1085</f>
        <v xml:space="preserve"> </v>
      </c>
    </row>
    <row r="1086" spans="1:11">
      <c r="A1086" s="70">
        <f>GRAPHS!I1086</f>
        <v>108.29999999999812</v>
      </c>
      <c r="B1086" s="67" t="str">
        <f>GRAPHS!J1086</f>
        <v xml:space="preserve"> </v>
      </c>
      <c r="C1086" s="67" t="str">
        <f>GRAPHS!L1086</f>
        <v xml:space="preserve"> </v>
      </c>
      <c r="D1086" s="67" t="str">
        <f>GRAPHS!O1086</f>
        <v xml:space="preserve"> </v>
      </c>
      <c r="E1086" s="67" t="str">
        <f>GRAPHS!P1086</f>
        <v xml:space="preserve"> </v>
      </c>
      <c r="F1086" s="68" t="str">
        <f>GRAPHS!Q1086</f>
        <v xml:space="preserve"> </v>
      </c>
      <c r="G1086" s="68" t="str">
        <f>GRAPHS!R1086</f>
        <v xml:space="preserve"> </v>
      </c>
      <c r="H1086" s="67" t="str">
        <f>GRAPHS!S1086</f>
        <v xml:space="preserve"> </v>
      </c>
      <c r="I1086" s="67" t="str">
        <f>GRAPHS!T1086</f>
        <v xml:space="preserve"> </v>
      </c>
      <c r="J1086" s="67" t="str">
        <f>GRAPHS!U1086</f>
        <v xml:space="preserve"> </v>
      </c>
      <c r="K1086" s="69" t="str">
        <f>GRAPHS!V1086</f>
        <v xml:space="preserve"> </v>
      </c>
    </row>
    <row r="1087" spans="1:11">
      <c r="A1087" s="70">
        <f>GRAPHS!I1087</f>
        <v>108.39999999999812</v>
      </c>
      <c r="B1087" s="67" t="str">
        <f>GRAPHS!J1087</f>
        <v xml:space="preserve"> </v>
      </c>
      <c r="C1087" s="67" t="str">
        <f>GRAPHS!L1087</f>
        <v xml:space="preserve"> </v>
      </c>
      <c r="D1087" s="67" t="str">
        <f>GRAPHS!O1087</f>
        <v xml:space="preserve"> </v>
      </c>
      <c r="E1087" s="67" t="str">
        <f>GRAPHS!P1087</f>
        <v xml:space="preserve"> </v>
      </c>
      <c r="F1087" s="68" t="str">
        <f>GRAPHS!Q1087</f>
        <v xml:space="preserve"> </v>
      </c>
      <c r="G1087" s="68" t="str">
        <f>GRAPHS!R1087</f>
        <v xml:space="preserve"> </v>
      </c>
      <c r="H1087" s="67" t="str">
        <f>GRAPHS!S1087</f>
        <v xml:space="preserve"> </v>
      </c>
      <c r="I1087" s="67" t="str">
        <f>GRAPHS!T1087</f>
        <v xml:space="preserve"> </v>
      </c>
      <c r="J1087" s="67" t="str">
        <f>GRAPHS!U1087</f>
        <v xml:space="preserve"> </v>
      </c>
      <c r="K1087" s="69" t="str">
        <f>GRAPHS!V1087</f>
        <v xml:space="preserve"> </v>
      </c>
    </row>
    <row r="1088" spans="1:11">
      <c r="A1088" s="70">
        <f>GRAPHS!I1088</f>
        <v>108.49999999999811</v>
      </c>
      <c r="B1088" s="67" t="str">
        <f>GRAPHS!J1088</f>
        <v xml:space="preserve"> </v>
      </c>
      <c r="C1088" s="67" t="str">
        <f>GRAPHS!L1088</f>
        <v xml:space="preserve"> </v>
      </c>
      <c r="D1088" s="67" t="str">
        <f>GRAPHS!O1088</f>
        <v xml:space="preserve"> </v>
      </c>
      <c r="E1088" s="67" t="str">
        <f>GRAPHS!P1088</f>
        <v xml:space="preserve"> </v>
      </c>
      <c r="F1088" s="68" t="str">
        <f>GRAPHS!Q1088</f>
        <v xml:space="preserve"> </v>
      </c>
      <c r="G1088" s="68" t="str">
        <f>GRAPHS!R1088</f>
        <v xml:space="preserve"> </v>
      </c>
      <c r="H1088" s="67" t="str">
        <f>GRAPHS!S1088</f>
        <v xml:space="preserve"> </v>
      </c>
      <c r="I1088" s="67" t="str">
        <f>GRAPHS!T1088</f>
        <v xml:space="preserve"> </v>
      </c>
      <c r="J1088" s="67" t="str">
        <f>GRAPHS!U1088</f>
        <v xml:space="preserve"> </v>
      </c>
      <c r="K1088" s="69" t="str">
        <f>GRAPHS!V1088</f>
        <v xml:space="preserve"> </v>
      </c>
    </row>
    <row r="1089" spans="1:11">
      <c r="A1089" s="70">
        <f>GRAPHS!I1089</f>
        <v>108.5999999999981</v>
      </c>
      <c r="B1089" s="67" t="str">
        <f>GRAPHS!J1089</f>
        <v xml:space="preserve"> </v>
      </c>
      <c r="C1089" s="67" t="str">
        <f>GRAPHS!L1089</f>
        <v xml:space="preserve"> </v>
      </c>
      <c r="D1089" s="67" t="str">
        <f>GRAPHS!O1089</f>
        <v xml:space="preserve"> </v>
      </c>
      <c r="E1089" s="67" t="str">
        <f>GRAPHS!P1089</f>
        <v xml:space="preserve"> </v>
      </c>
      <c r="F1089" s="68" t="str">
        <f>GRAPHS!Q1089</f>
        <v xml:space="preserve"> </v>
      </c>
      <c r="G1089" s="68" t="str">
        <f>GRAPHS!R1089</f>
        <v xml:space="preserve"> </v>
      </c>
      <c r="H1089" s="67" t="str">
        <f>GRAPHS!S1089</f>
        <v xml:space="preserve"> </v>
      </c>
      <c r="I1089" s="67" t="str">
        <f>GRAPHS!T1089</f>
        <v xml:space="preserve"> </v>
      </c>
      <c r="J1089" s="67" t="str">
        <f>GRAPHS!U1089</f>
        <v xml:space="preserve"> </v>
      </c>
      <c r="K1089" s="69" t="str">
        <f>GRAPHS!V1089</f>
        <v xml:space="preserve"> </v>
      </c>
    </row>
    <row r="1090" spans="1:11">
      <c r="A1090" s="70">
        <f>GRAPHS!I1090</f>
        <v>108.6999999999981</v>
      </c>
      <c r="B1090" s="67" t="str">
        <f>GRAPHS!J1090</f>
        <v xml:space="preserve"> </v>
      </c>
      <c r="C1090" s="67" t="str">
        <f>GRAPHS!L1090</f>
        <v xml:space="preserve"> </v>
      </c>
      <c r="D1090" s="67" t="str">
        <f>GRAPHS!O1090</f>
        <v xml:space="preserve"> </v>
      </c>
      <c r="E1090" s="67" t="str">
        <f>GRAPHS!P1090</f>
        <v xml:space="preserve"> </v>
      </c>
      <c r="F1090" s="68" t="str">
        <f>GRAPHS!Q1090</f>
        <v xml:space="preserve"> </v>
      </c>
      <c r="G1090" s="68" t="str">
        <f>GRAPHS!R1090</f>
        <v xml:space="preserve"> </v>
      </c>
      <c r="H1090" s="67" t="str">
        <f>GRAPHS!S1090</f>
        <v xml:space="preserve"> </v>
      </c>
      <c r="I1090" s="67" t="str">
        <f>GRAPHS!T1090</f>
        <v xml:space="preserve"> </v>
      </c>
      <c r="J1090" s="67" t="str">
        <f>GRAPHS!U1090</f>
        <v xml:space="preserve"> </v>
      </c>
      <c r="K1090" s="69" t="str">
        <f>GRAPHS!V1090</f>
        <v xml:space="preserve"> </v>
      </c>
    </row>
    <row r="1091" spans="1:11">
      <c r="A1091" s="70">
        <f>GRAPHS!I1091</f>
        <v>108.79999999999809</v>
      </c>
      <c r="B1091" s="67" t="str">
        <f>GRAPHS!J1091</f>
        <v xml:space="preserve"> </v>
      </c>
      <c r="C1091" s="67" t="str">
        <f>GRAPHS!L1091</f>
        <v xml:space="preserve"> </v>
      </c>
      <c r="D1091" s="67" t="str">
        <f>GRAPHS!O1091</f>
        <v xml:space="preserve"> </v>
      </c>
      <c r="E1091" s="67" t="str">
        <f>GRAPHS!P1091</f>
        <v xml:space="preserve"> </v>
      </c>
      <c r="F1091" s="68" t="str">
        <f>GRAPHS!Q1091</f>
        <v xml:space="preserve"> </v>
      </c>
      <c r="G1091" s="68" t="str">
        <f>GRAPHS!R1091</f>
        <v xml:space="preserve"> </v>
      </c>
      <c r="H1091" s="67" t="str">
        <f>GRAPHS!S1091</f>
        <v xml:space="preserve"> </v>
      </c>
      <c r="I1091" s="67" t="str">
        <f>GRAPHS!T1091</f>
        <v xml:space="preserve"> </v>
      </c>
      <c r="J1091" s="67" t="str">
        <f>GRAPHS!U1091</f>
        <v xml:space="preserve"> </v>
      </c>
      <c r="K1091" s="69" t="str">
        <f>GRAPHS!V1091</f>
        <v xml:space="preserve"> </v>
      </c>
    </row>
    <row r="1092" spans="1:11">
      <c r="A1092" s="70">
        <f>GRAPHS!I1092</f>
        <v>108.89999999999809</v>
      </c>
      <c r="B1092" s="67" t="str">
        <f>GRAPHS!J1092</f>
        <v xml:space="preserve"> </v>
      </c>
      <c r="C1092" s="67" t="str">
        <f>GRAPHS!L1092</f>
        <v xml:space="preserve"> </v>
      </c>
      <c r="D1092" s="67" t="str">
        <f>GRAPHS!O1092</f>
        <v xml:space="preserve"> </v>
      </c>
      <c r="E1092" s="67" t="str">
        <f>GRAPHS!P1092</f>
        <v xml:space="preserve"> </v>
      </c>
      <c r="F1092" s="68" t="str">
        <f>GRAPHS!Q1092</f>
        <v xml:space="preserve"> </v>
      </c>
      <c r="G1092" s="68" t="str">
        <f>GRAPHS!R1092</f>
        <v xml:space="preserve"> </v>
      </c>
      <c r="H1092" s="67" t="str">
        <f>GRAPHS!S1092</f>
        <v xml:space="preserve"> </v>
      </c>
      <c r="I1092" s="67" t="str">
        <f>GRAPHS!T1092</f>
        <v xml:space="preserve"> </v>
      </c>
      <c r="J1092" s="67" t="str">
        <f>GRAPHS!U1092</f>
        <v xml:space="preserve"> </v>
      </c>
      <c r="K1092" s="69" t="str">
        <f>GRAPHS!V1092</f>
        <v xml:space="preserve"> </v>
      </c>
    </row>
    <row r="1093" spans="1:11">
      <c r="A1093" s="70">
        <f>GRAPHS!I1093</f>
        <v>108.99999999999808</v>
      </c>
      <c r="B1093" s="67" t="str">
        <f>GRAPHS!J1093</f>
        <v xml:space="preserve"> </v>
      </c>
      <c r="C1093" s="67" t="str">
        <f>GRAPHS!L1093</f>
        <v xml:space="preserve"> </v>
      </c>
      <c r="D1093" s="67" t="str">
        <f>GRAPHS!O1093</f>
        <v xml:space="preserve"> </v>
      </c>
      <c r="E1093" s="67" t="str">
        <f>GRAPHS!P1093</f>
        <v xml:space="preserve"> </v>
      </c>
      <c r="F1093" s="68" t="str">
        <f>GRAPHS!Q1093</f>
        <v xml:space="preserve"> </v>
      </c>
      <c r="G1093" s="68" t="str">
        <f>GRAPHS!R1093</f>
        <v xml:space="preserve"> </v>
      </c>
      <c r="H1093" s="67" t="str">
        <f>GRAPHS!S1093</f>
        <v xml:space="preserve"> </v>
      </c>
      <c r="I1093" s="67" t="str">
        <f>GRAPHS!T1093</f>
        <v xml:space="preserve"> </v>
      </c>
      <c r="J1093" s="67" t="str">
        <f>GRAPHS!U1093</f>
        <v xml:space="preserve"> </v>
      </c>
      <c r="K1093" s="69" t="str">
        <f>GRAPHS!V1093</f>
        <v xml:space="preserve"> </v>
      </c>
    </row>
    <row r="1094" spans="1:11">
      <c r="A1094" s="70">
        <f>GRAPHS!I1094</f>
        <v>109.09999999999808</v>
      </c>
      <c r="B1094" s="67" t="str">
        <f>GRAPHS!J1094</f>
        <v xml:space="preserve"> </v>
      </c>
      <c r="C1094" s="67" t="str">
        <f>GRAPHS!L1094</f>
        <v xml:space="preserve"> </v>
      </c>
      <c r="D1094" s="67" t="str">
        <f>GRAPHS!O1094</f>
        <v xml:space="preserve"> </v>
      </c>
      <c r="E1094" s="67" t="str">
        <f>GRAPHS!P1094</f>
        <v xml:space="preserve"> </v>
      </c>
      <c r="F1094" s="68" t="str">
        <f>GRAPHS!Q1094</f>
        <v xml:space="preserve"> </v>
      </c>
      <c r="G1094" s="68" t="str">
        <f>GRAPHS!R1094</f>
        <v xml:space="preserve"> </v>
      </c>
      <c r="H1094" s="67" t="str">
        <f>GRAPHS!S1094</f>
        <v xml:space="preserve"> </v>
      </c>
      <c r="I1094" s="67" t="str">
        <f>GRAPHS!T1094</f>
        <v xml:space="preserve"> </v>
      </c>
      <c r="J1094" s="67" t="str">
        <f>GRAPHS!U1094</f>
        <v xml:space="preserve"> </v>
      </c>
      <c r="K1094" s="69" t="str">
        <f>GRAPHS!V1094</f>
        <v xml:space="preserve"> </v>
      </c>
    </row>
    <row r="1095" spans="1:11">
      <c r="A1095" s="70">
        <f>GRAPHS!I1095</f>
        <v>109.19999999999807</v>
      </c>
      <c r="B1095" s="67" t="str">
        <f>GRAPHS!J1095</f>
        <v xml:space="preserve"> </v>
      </c>
      <c r="C1095" s="67" t="str">
        <f>GRAPHS!L1095</f>
        <v xml:space="preserve"> </v>
      </c>
      <c r="D1095" s="67" t="str">
        <f>GRAPHS!O1095</f>
        <v xml:space="preserve"> </v>
      </c>
      <c r="E1095" s="67" t="str">
        <f>GRAPHS!P1095</f>
        <v xml:space="preserve"> </v>
      </c>
      <c r="F1095" s="68" t="str">
        <f>GRAPHS!Q1095</f>
        <v xml:space="preserve"> </v>
      </c>
      <c r="G1095" s="68" t="str">
        <f>GRAPHS!R1095</f>
        <v xml:space="preserve"> </v>
      </c>
      <c r="H1095" s="67" t="str">
        <f>GRAPHS!S1095</f>
        <v xml:space="preserve"> </v>
      </c>
      <c r="I1095" s="67" t="str">
        <f>GRAPHS!T1095</f>
        <v xml:space="preserve"> </v>
      </c>
      <c r="J1095" s="67" t="str">
        <f>GRAPHS!U1095</f>
        <v xml:space="preserve"> </v>
      </c>
      <c r="K1095" s="69" t="str">
        <f>GRAPHS!V1095</f>
        <v xml:space="preserve"> </v>
      </c>
    </row>
    <row r="1096" spans="1:11">
      <c r="A1096" s="70">
        <f>GRAPHS!I1096</f>
        <v>109.29999999999806</v>
      </c>
      <c r="B1096" s="67" t="str">
        <f>GRAPHS!J1096</f>
        <v xml:space="preserve"> </v>
      </c>
      <c r="C1096" s="67" t="str">
        <f>GRAPHS!L1096</f>
        <v xml:space="preserve"> </v>
      </c>
      <c r="D1096" s="67" t="str">
        <f>GRAPHS!O1096</f>
        <v xml:space="preserve"> </v>
      </c>
      <c r="E1096" s="67" t="str">
        <f>GRAPHS!P1096</f>
        <v xml:space="preserve"> </v>
      </c>
      <c r="F1096" s="68" t="str">
        <f>GRAPHS!Q1096</f>
        <v xml:space="preserve"> </v>
      </c>
      <c r="G1096" s="68" t="str">
        <f>GRAPHS!R1096</f>
        <v xml:space="preserve"> </v>
      </c>
      <c r="H1096" s="67" t="str">
        <f>GRAPHS!S1096</f>
        <v xml:space="preserve"> </v>
      </c>
      <c r="I1096" s="67" t="str">
        <f>GRAPHS!T1096</f>
        <v xml:space="preserve"> </v>
      </c>
      <c r="J1096" s="67" t="str">
        <f>GRAPHS!U1096</f>
        <v xml:space="preserve"> </v>
      </c>
      <c r="K1096" s="69" t="str">
        <f>GRAPHS!V1096</f>
        <v xml:space="preserve"> </v>
      </c>
    </row>
    <row r="1097" spans="1:11">
      <c r="A1097" s="70">
        <f>GRAPHS!I1097</f>
        <v>109.39999999999806</v>
      </c>
      <c r="B1097" s="67" t="str">
        <f>GRAPHS!J1097</f>
        <v xml:space="preserve"> </v>
      </c>
      <c r="C1097" s="67" t="str">
        <f>GRAPHS!L1097</f>
        <v xml:space="preserve"> </v>
      </c>
      <c r="D1097" s="67" t="str">
        <f>GRAPHS!O1097</f>
        <v xml:space="preserve"> </v>
      </c>
      <c r="E1097" s="67" t="str">
        <f>GRAPHS!P1097</f>
        <v xml:space="preserve"> </v>
      </c>
      <c r="F1097" s="68" t="str">
        <f>GRAPHS!Q1097</f>
        <v xml:space="preserve"> </v>
      </c>
      <c r="G1097" s="68" t="str">
        <f>GRAPHS!R1097</f>
        <v xml:space="preserve"> </v>
      </c>
      <c r="H1097" s="67" t="str">
        <f>GRAPHS!S1097</f>
        <v xml:space="preserve"> </v>
      </c>
      <c r="I1097" s="67" t="str">
        <f>GRAPHS!T1097</f>
        <v xml:space="preserve"> </v>
      </c>
      <c r="J1097" s="67" t="str">
        <f>GRAPHS!U1097</f>
        <v xml:space="preserve"> </v>
      </c>
      <c r="K1097" s="69" t="str">
        <f>GRAPHS!V1097</f>
        <v xml:space="preserve"> </v>
      </c>
    </row>
    <row r="1098" spans="1:11">
      <c r="A1098" s="70">
        <f>GRAPHS!I1098</f>
        <v>109.49999999999805</v>
      </c>
      <c r="B1098" s="67" t="str">
        <f>GRAPHS!J1098</f>
        <v xml:space="preserve"> </v>
      </c>
      <c r="C1098" s="67" t="str">
        <f>GRAPHS!L1098</f>
        <v xml:space="preserve"> </v>
      </c>
      <c r="D1098" s="67" t="str">
        <f>GRAPHS!O1098</f>
        <v xml:space="preserve"> </v>
      </c>
      <c r="E1098" s="67" t="str">
        <f>GRAPHS!P1098</f>
        <v xml:space="preserve"> </v>
      </c>
      <c r="F1098" s="68" t="str">
        <f>GRAPHS!Q1098</f>
        <v xml:space="preserve"> </v>
      </c>
      <c r="G1098" s="68" t="str">
        <f>GRAPHS!R1098</f>
        <v xml:space="preserve"> </v>
      </c>
      <c r="H1098" s="67" t="str">
        <f>GRAPHS!S1098</f>
        <v xml:space="preserve"> </v>
      </c>
      <c r="I1098" s="67" t="str">
        <f>GRAPHS!T1098</f>
        <v xml:space="preserve"> </v>
      </c>
      <c r="J1098" s="67" t="str">
        <f>GRAPHS!U1098</f>
        <v xml:space="preserve"> </v>
      </c>
      <c r="K1098" s="69" t="str">
        <f>GRAPHS!V1098</f>
        <v xml:space="preserve"> </v>
      </c>
    </row>
    <row r="1099" spans="1:11">
      <c r="A1099" s="70">
        <f>GRAPHS!I1099</f>
        <v>109.59999999999805</v>
      </c>
      <c r="B1099" s="67" t="str">
        <f>GRAPHS!J1099</f>
        <v xml:space="preserve"> </v>
      </c>
      <c r="C1099" s="67" t="str">
        <f>GRAPHS!L1099</f>
        <v xml:space="preserve"> </v>
      </c>
      <c r="D1099" s="67" t="str">
        <f>GRAPHS!O1099</f>
        <v xml:space="preserve"> </v>
      </c>
      <c r="E1099" s="67" t="str">
        <f>GRAPHS!P1099</f>
        <v xml:space="preserve"> </v>
      </c>
      <c r="F1099" s="68" t="str">
        <f>GRAPHS!Q1099</f>
        <v xml:space="preserve"> </v>
      </c>
      <c r="G1099" s="68" t="str">
        <f>GRAPHS!R1099</f>
        <v xml:space="preserve"> </v>
      </c>
      <c r="H1099" s="67" t="str">
        <f>GRAPHS!S1099</f>
        <v xml:space="preserve"> </v>
      </c>
      <c r="I1099" s="67" t="str">
        <f>GRAPHS!T1099</f>
        <v xml:space="preserve"> </v>
      </c>
      <c r="J1099" s="67" t="str">
        <f>GRAPHS!U1099</f>
        <v xml:space="preserve"> </v>
      </c>
      <c r="K1099" s="69" t="str">
        <f>GRAPHS!V1099</f>
        <v xml:space="preserve"> </v>
      </c>
    </row>
    <row r="1100" spans="1:11">
      <c r="A1100" s="70">
        <f>GRAPHS!I1100</f>
        <v>109.69999999999804</v>
      </c>
      <c r="B1100" s="67" t="str">
        <f>GRAPHS!J1100</f>
        <v xml:space="preserve"> </v>
      </c>
      <c r="C1100" s="67" t="str">
        <f>GRAPHS!L1100</f>
        <v xml:space="preserve"> </v>
      </c>
      <c r="D1100" s="67" t="str">
        <f>GRAPHS!O1100</f>
        <v xml:space="preserve"> </v>
      </c>
      <c r="E1100" s="67" t="str">
        <f>GRAPHS!P1100</f>
        <v xml:space="preserve"> </v>
      </c>
      <c r="F1100" s="68" t="str">
        <f>GRAPHS!Q1100</f>
        <v xml:space="preserve"> </v>
      </c>
      <c r="G1100" s="68" t="str">
        <f>GRAPHS!R1100</f>
        <v xml:space="preserve"> </v>
      </c>
      <c r="H1100" s="67" t="str">
        <f>GRAPHS!S1100</f>
        <v xml:space="preserve"> </v>
      </c>
      <c r="I1100" s="67" t="str">
        <f>GRAPHS!T1100</f>
        <v xml:space="preserve"> </v>
      </c>
      <c r="J1100" s="67" t="str">
        <f>GRAPHS!U1100</f>
        <v xml:space="preserve"> </v>
      </c>
      <c r="K1100" s="69" t="str">
        <f>GRAPHS!V1100</f>
        <v xml:space="preserve"> </v>
      </c>
    </row>
    <row r="1101" spans="1:11">
      <c r="A1101" s="70">
        <f>GRAPHS!I1101</f>
        <v>109.79999999999804</v>
      </c>
      <c r="B1101" s="67" t="str">
        <f>GRAPHS!J1101</f>
        <v xml:space="preserve"> </v>
      </c>
      <c r="C1101" s="67" t="str">
        <f>GRAPHS!L1101</f>
        <v xml:space="preserve"> </v>
      </c>
      <c r="D1101" s="67" t="str">
        <f>GRAPHS!O1101</f>
        <v xml:space="preserve"> </v>
      </c>
      <c r="E1101" s="67" t="str">
        <f>GRAPHS!P1101</f>
        <v xml:space="preserve"> </v>
      </c>
      <c r="F1101" s="68" t="str">
        <f>GRAPHS!Q1101</f>
        <v xml:space="preserve"> </v>
      </c>
      <c r="G1101" s="68" t="str">
        <f>GRAPHS!R1101</f>
        <v xml:space="preserve"> </v>
      </c>
      <c r="H1101" s="67" t="str">
        <f>GRAPHS!S1101</f>
        <v xml:space="preserve"> </v>
      </c>
      <c r="I1101" s="67" t="str">
        <f>GRAPHS!T1101</f>
        <v xml:space="preserve"> </v>
      </c>
      <c r="J1101" s="67" t="str">
        <f>GRAPHS!U1101</f>
        <v xml:space="preserve"> </v>
      </c>
      <c r="K1101" s="69" t="str">
        <f>GRAPHS!V1101</f>
        <v xml:space="preserve"> </v>
      </c>
    </row>
    <row r="1102" spans="1:11">
      <c r="A1102" s="70">
        <f>GRAPHS!I1102</f>
        <v>109.89999999999803</v>
      </c>
      <c r="B1102" s="67" t="str">
        <f>GRAPHS!J1102</f>
        <v xml:space="preserve"> </v>
      </c>
      <c r="C1102" s="67" t="str">
        <f>GRAPHS!L1102</f>
        <v xml:space="preserve"> </v>
      </c>
      <c r="D1102" s="67" t="str">
        <f>GRAPHS!O1102</f>
        <v xml:space="preserve"> </v>
      </c>
      <c r="E1102" s="67" t="str">
        <f>GRAPHS!P1102</f>
        <v xml:space="preserve"> </v>
      </c>
      <c r="F1102" s="68" t="str">
        <f>GRAPHS!Q1102</f>
        <v xml:space="preserve"> </v>
      </c>
      <c r="G1102" s="68" t="str">
        <f>GRAPHS!R1102</f>
        <v xml:space="preserve"> </v>
      </c>
      <c r="H1102" s="67" t="str">
        <f>GRAPHS!S1102</f>
        <v xml:space="preserve"> </v>
      </c>
      <c r="I1102" s="67" t="str">
        <f>GRAPHS!T1102</f>
        <v xml:space="preserve"> </v>
      </c>
      <c r="J1102" s="67" t="str">
        <f>GRAPHS!U1102</f>
        <v xml:space="preserve"> </v>
      </c>
      <c r="K1102" s="69" t="str">
        <f>GRAPHS!V1102</f>
        <v xml:space="preserve"> </v>
      </c>
    </row>
    <row r="1103" spans="1:11">
      <c r="A1103" s="70">
        <f>GRAPHS!I1103</f>
        <v>109.99999999999802</v>
      </c>
      <c r="B1103" s="67" t="str">
        <f>GRAPHS!J1103</f>
        <v xml:space="preserve"> </v>
      </c>
      <c r="C1103" s="67" t="str">
        <f>GRAPHS!L1103</f>
        <v xml:space="preserve"> </v>
      </c>
      <c r="D1103" s="67" t="str">
        <f>GRAPHS!O1103</f>
        <v xml:space="preserve"> </v>
      </c>
      <c r="E1103" s="67" t="str">
        <f>GRAPHS!P1103</f>
        <v xml:space="preserve"> </v>
      </c>
      <c r="F1103" s="68" t="str">
        <f>GRAPHS!Q1103</f>
        <v xml:space="preserve"> </v>
      </c>
      <c r="G1103" s="68" t="str">
        <f>GRAPHS!R1103</f>
        <v xml:space="preserve"> </v>
      </c>
      <c r="H1103" s="67" t="str">
        <f>GRAPHS!S1103</f>
        <v xml:space="preserve"> </v>
      </c>
      <c r="I1103" s="67" t="str">
        <f>GRAPHS!T1103</f>
        <v xml:space="preserve"> </v>
      </c>
      <c r="J1103" s="67" t="str">
        <f>GRAPHS!U1103</f>
        <v xml:space="preserve"> </v>
      </c>
      <c r="K1103" s="69" t="str">
        <f>GRAPHS!V1103</f>
        <v xml:space="preserve"> </v>
      </c>
    </row>
    <row r="1104" spans="1:11">
      <c r="A1104" s="70">
        <f>GRAPHS!I1104</f>
        <v>110.09999999999802</v>
      </c>
      <c r="B1104" s="67" t="str">
        <f>GRAPHS!J1104</f>
        <v xml:space="preserve"> </v>
      </c>
      <c r="C1104" s="67" t="str">
        <f>GRAPHS!L1104</f>
        <v xml:space="preserve"> </v>
      </c>
      <c r="D1104" s="67" t="str">
        <f>GRAPHS!O1104</f>
        <v xml:space="preserve"> </v>
      </c>
      <c r="E1104" s="67" t="str">
        <f>GRAPHS!P1104</f>
        <v xml:space="preserve"> </v>
      </c>
      <c r="F1104" s="68" t="str">
        <f>GRAPHS!Q1104</f>
        <v xml:space="preserve"> </v>
      </c>
      <c r="G1104" s="68" t="str">
        <f>GRAPHS!R1104</f>
        <v xml:space="preserve"> </v>
      </c>
      <c r="H1104" s="67" t="str">
        <f>GRAPHS!S1104</f>
        <v xml:space="preserve"> </v>
      </c>
      <c r="I1104" s="67" t="str">
        <f>GRAPHS!T1104</f>
        <v xml:space="preserve"> </v>
      </c>
      <c r="J1104" s="67" t="str">
        <f>GRAPHS!U1104</f>
        <v xml:space="preserve"> </v>
      </c>
      <c r="K1104" s="69" t="str">
        <f>GRAPHS!V1104</f>
        <v xml:space="preserve"> </v>
      </c>
    </row>
    <row r="1105" spans="1:11">
      <c r="A1105" s="70">
        <f>GRAPHS!I1105</f>
        <v>110.19999999999801</v>
      </c>
      <c r="B1105" s="67" t="str">
        <f>GRAPHS!J1105</f>
        <v xml:space="preserve"> </v>
      </c>
      <c r="C1105" s="67" t="str">
        <f>GRAPHS!L1105</f>
        <v xml:space="preserve"> </v>
      </c>
      <c r="D1105" s="67" t="str">
        <f>GRAPHS!O1105</f>
        <v xml:space="preserve"> </v>
      </c>
      <c r="E1105" s="67" t="str">
        <f>GRAPHS!P1105</f>
        <v xml:space="preserve"> </v>
      </c>
      <c r="F1105" s="68" t="str">
        <f>GRAPHS!Q1105</f>
        <v xml:space="preserve"> </v>
      </c>
      <c r="G1105" s="68" t="str">
        <f>GRAPHS!R1105</f>
        <v xml:space="preserve"> </v>
      </c>
      <c r="H1105" s="67" t="str">
        <f>GRAPHS!S1105</f>
        <v xml:space="preserve"> </v>
      </c>
      <c r="I1105" s="67" t="str">
        <f>GRAPHS!T1105</f>
        <v xml:space="preserve"> </v>
      </c>
      <c r="J1105" s="67" t="str">
        <f>GRAPHS!U1105</f>
        <v xml:space="preserve"> </v>
      </c>
      <c r="K1105" s="69" t="str">
        <f>GRAPHS!V1105</f>
        <v xml:space="preserve"> </v>
      </c>
    </row>
    <row r="1106" spans="1:11">
      <c r="A1106" s="70">
        <f>GRAPHS!I1106</f>
        <v>110.29999999999801</v>
      </c>
      <c r="B1106" s="67" t="str">
        <f>GRAPHS!J1106</f>
        <v xml:space="preserve"> </v>
      </c>
      <c r="C1106" s="67" t="str">
        <f>GRAPHS!L1106</f>
        <v xml:space="preserve"> </v>
      </c>
      <c r="D1106" s="67" t="str">
        <f>GRAPHS!O1106</f>
        <v xml:space="preserve"> </v>
      </c>
      <c r="E1106" s="67" t="str">
        <f>GRAPHS!P1106</f>
        <v xml:space="preserve"> </v>
      </c>
      <c r="F1106" s="68" t="str">
        <f>GRAPHS!Q1106</f>
        <v xml:space="preserve"> </v>
      </c>
      <c r="G1106" s="68" t="str">
        <f>GRAPHS!R1106</f>
        <v xml:space="preserve"> </v>
      </c>
      <c r="H1106" s="67" t="str">
        <f>GRAPHS!S1106</f>
        <v xml:space="preserve"> </v>
      </c>
      <c r="I1106" s="67" t="str">
        <f>GRAPHS!T1106</f>
        <v xml:space="preserve"> </v>
      </c>
      <c r="J1106" s="67" t="str">
        <f>GRAPHS!U1106</f>
        <v xml:space="preserve"> </v>
      </c>
      <c r="K1106" s="69" t="str">
        <f>GRAPHS!V1106</f>
        <v xml:space="preserve"> </v>
      </c>
    </row>
    <row r="1107" spans="1:11">
      <c r="A1107" s="70">
        <f>GRAPHS!I1107</f>
        <v>110.399999999998</v>
      </c>
      <c r="B1107" s="67" t="str">
        <f>GRAPHS!J1107</f>
        <v xml:space="preserve"> </v>
      </c>
      <c r="C1107" s="67" t="str">
        <f>GRAPHS!L1107</f>
        <v xml:space="preserve"> </v>
      </c>
      <c r="D1107" s="67" t="str">
        <f>GRAPHS!O1107</f>
        <v xml:space="preserve"> </v>
      </c>
      <c r="E1107" s="67" t="str">
        <f>GRAPHS!P1107</f>
        <v xml:space="preserve"> </v>
      </c>
      <c r="F1107" s="68" t="str">
        <f>GRAPHS!Q1107</f>
        <v xml:space="preserve"> </v>
      </c>
      <c r="G1107" s="68" t="str">
        <f>GRAPHS!R1107</f>
        <v xml:space="preserve"> </v>
      </c>
      <c r="H1107" s="67" t="str">
        <f>GRAPHS!S1107</f>
        <v xml:space="preserve"> </v>
      </c>
      <c r="I1107" s="67" t="str">
        <f>GRAPHS!T1107</f>
        <v xml:space="preserve"> </v>
      </c>
      <c r="J1107" s="67" t="str">
        <f>GRAPHS!U1107</f>
        <v xml:space="preserve"> </v>
      </c>
      <c r="K1107" s="69" t="str">
        <f>GRAPHS!V1107</f>
        <v xml:space="preserve"> </v>
      </c>
    </row>
    <row r="1108" spans="1:11">
      <c r="A1108" s="70">
        <f>GRAPHS!I1108</f>
        <v>110.499999999998</v>
      </c>
      <c r="B1108" s="67" t="str">
        <f>GRAPHS!J1108</f>
        <v xml:space="preserve"> </v>
      </c>
      <c r="C1108" s="67" t="str">
        <f>GRAPHS!L1108</f>
        <v xml:space="preserve"> </v>
      </c>
      <c r="D1108" s="67" t="str">
        <f>GRAPHS!O1108</f>
        <v xml:space="preserve"> </v>
      </c>
      <c r="E1108" s="67" t="str">
        <f>GRAPHS!P1108</f>
        <v xml:space="preserve"> </v>
      </c>
      <c r="F1108" s="68" t="str">
        <f>GRAPHS!Q1108</f>
        <v xml:space="preserve"> </v>
      </c>
      <c r="G1108" s="68" t="str">
        <f>GRAPHS!R1108</f>
        <v xml:space="preserve"> </v>
      </c>
      <c r="H1108" s="67" t="str">
        <f>GRAPHS!S1108</f>
        <v xml:space="preserve"> </v>
      </c>
      <c r="I1108" s="67" t="str">
        <f>GRAPHS!T1108</f>
        <v xml:space="preserve"> </v>
      </c>
      <c r="J1108" s="67" t="str">
        <f>GRAPHS!U1108</f>
        <v xml:space="preserve"> </v>
      </c>
      <c r="K1108" s="69" t="str">
        <f>GRAPHS!V1108</f>
        <v xml:space="preserve"> </v>
      </c>
    </row>
    <row r="1109" spans="1:11">
      <c r="A1109" s="70">
        <f>GRAPHS!I1109</f>
        <v>110.59999999999799</v>
      </c>
      <c r="B1109" s="67" t="str">
        <f>GRAPHS!J1109</f>
        <v xml:space="preserve"> </v>
      </c>
      <c r="C1109" s="67" t="str">
        <f>GRAPHS!L1109</f>
        <v xml:space="preserve"> </v>
      </c>
      <c r="D1109" s="67" t="str">
        <f>GRAPHS!O1109</f>
        <v xml:space="preserve"> </v>
      </c>
      <c r="E1109" s="67" t="str">
        <f>GRAPHS!P1109</f>
        <v xml:space="preserve"> </v>
      </c>
      <c r="F1109" s="68" t="str">
        <f>GRAPHS!Q1109</f>
        <v xml:space="preserve"> </v>
      </c>
      <c r="G1109" s="68" t="str">
        <f>GRAPHS!R1109</f>
        <v xml:space="preserve"> </v>
      </c>
      <c r="H1109" s="67" t="str">
        <f>GRAPHS!S1109</f>
        <v xml:space="preserve"> </v>
      </c>
      <c r="I1109" s="67" t="str">
        <f>GRAPHS!T1109</f>
        <v xml:space="preserve"> </v>
      </c>
      <c r="J1109" s="67" t="str">
        <f>GRAPHS!U1109</f>
        <v xml:space="preserve"> </v>
      </c>
      <c r="K1109" s="69" t="str">
        <f>GRAPHS!V1109</f>
        <v xml:space="preserve"> </v>
      </c>
    </row>
    <row r="1110" spans="1:11">
      <c r="A1110" s="70">
        <f>GRAPHS!I1110</f>
        <v>110.69999999999798</v>
      </c>
      <c r="B1110" s="67" t="str">
        <f>GRAPHS!J1110</f>
        <v xml:space="preserve"> </v>
      </c>
      <c r="C1110" s="67" t="str">
        <f>GRAPHS!L1110</f>
        <v xml:space="preserve"> </v>
      </c>
      <c r="D1110" s="67" t="str">
        <f>GRAPHS!O1110</f>
        <v xml:space="preserve"> </v>
      </c>
      <c r="E1110" s="67" t="str">
        <f>GRAPHS!P1110</f>
        <v xml:space="preserve"> </v>
      </c>
      <c r="F1110" s="68" t="str">
        <f>GRAPHS!Q1110</f>
        <v xml:space="preserve"> </v>
      </c>
      <c r="G1110" s="68" t="str">
        <f>GRAPHS!R1110</f>
        <v xml:space="preserve"> </v>
      </c>
      <c r="H1110" s="67" t="str">
        <f>GRAPHS!S1110</f>
        <v xml:space="preserve"> </v>
      </c>
      <c r="I1110" s="67" t="str">
        <f>GRAPHS!T1110</f>
        <v xml:space="preserve"> </v>
      </c>
      <c r="J1110" s="67" t="str">
        <f>GRAPHS!U1110</f>
        <v xml:space="preserve"> </v>
      </c>
      <c r="K1110" s="69" t="str">
        <f>GRAPHS!V1110</f>
        <v xml:space="preserve"> </v>
      </c>
    </row>
    <row r="1111" spans="1:11">
      <c r="A1111" s="70">
        <f>GRAPHS!I1111</f>
        <v>110.79999999999798</v>
      </c>
      <c r="B1111" s="67" t="str">
        <f>GRAPHS!J1111</f>
        <v xml:space="preserve"> </v>
      </c>
      <c r="C1111" s="67" t="str">
        <f>GRAPHS!L1111</f>
        <v xml:space="preserve"> </v>
      </c>
      <c r="D1111" s="67" t="str">
        <f>GRAPHS!O1111</f>
        <v xml:space="preserve"> </v>
      </c>
      <c r="E1111" s="67" t="str">
        <f>GRAPHS!P1111</f>
        <v xml:space="preserve"> </v>
      </c>
      <c r="F1111" s="68" t="str">
        <f>GRAPHS!Q1111</f>
        <v xml:space="preserve"> </v>
      </c>
      <c r="G1111" s="68" t="str">
        <f>GRAPHS!R1111</f>
        <v xml:space="preserve"> </v>
      </c>
      <c r="H1111" s="67" t="str">
        <f>GRAPHS!S1111</f>
        <v xml:space="preserve"> </v>
      </c>
      <c r="I1111" s="67" t="str">
        <f>GRAPHS!T1111</f>
        <v xml:space="preserve"> </v>
      </c>
      <c r="J1111" s="67" t="str">
        <f>GRAPHS!U1111</f>
        <v xml:space="preserve"> </v>
      </c>
      <c r="K1111" s="69" t="str">
        <f>GRAPHS!V1111</f>
        <v xml:space="preserve"> </v>
      </c>
    </row>
    <row r="1112" spans="1:11">
      <c r="A1112" s="70">
        <f>GRAPHS!I1112</f>
        <v>110.89999999999797</v>
      </c>
      <c r="B1112" s="67" t="str">
        <f>GRAPHS!J1112</f>
        <v xml:space="preserve"> </v>
      </c>
      <c r="C1112" s="67" t="str">
        <f>GRAPHS!L1112</f>
        <v xml:space="preserve"> </v>
      </c>
      <c r="D1112" s="67" t="str">
        <f>GRAPHS!O1112</f>
        <v xml:space="preserve"> </v>
      </c>
      <c r="E1112" s="67" t="str">
        <f>GRAPHS!P1112</f>
        <v xml:space="preserve"> </v>
      </c>
      <c r="F1112" s="68" t="str">
        <f>GRAPHS!Q1112</f>
        <v xml:space="preserve"> </v>
      </c>
      <c r="G1112" s="68" t="str">
        <f>GRAPHS!R1112</f>
        <v xml:space="preserve"> </v>
      </c>
      <c r="H1112" s="67" t="str">
        <f>GRAPHS!S1112</f>
        <v xml:space="preserve"> </v>
      </c>
      <c r="I1112" s="67" t="str">
        <f>GRAPHS!T1112</f>
        <v xml:space="preserve"> </v>
      </c>
      <c r="J1112" s="67" t="str">
        <f>GRAPHS!U1112</f>
        <v xml:space="preserve"> </v>
      </c>
      <c r="K1112" s="69" t="str">
        <f>GRAPHS!V1112</f>
        <v xml:space="preserve"> </v>
      </c>
    </row>
    <row r="1113" spans="1:11">
      <c r="A1113" s="70">
        <f>GRAPHS!I1113</f>
        <v>110.99999999999797</v>
      </c>
      <c r="B1113" s="67" t="str">
        <f>GRAPHS!J1113</f>
        <v xml:space="preserve"> </v>
      </c>
      <c r="C1113" s="67" t="str">
        <f>GRAPHS!L1113</f>
        <v xml:space="preserve"> </v>
      </c>
      <c r="D1113" s="67" t="str">
        <f>GRAPHS!O1113</f>
        <v xml:space="preserve"> </v>
      </c>
      <c r="E1113" s="67" t="str">
        <f>GRAPHS!P1113</f>
        <v xml:space="preserve"> </v>
      </c>
      <c r="F1113" s="68" t="str">
        <f>GRAPHS!Q1113</f>
        <v xml:space="preserve"> </v>
      </c>
      <c r="G1113" s="68" t="str">
        <f>GRAPHS!R1113</f>
        <v xml:space="preserve"> </v>
      </c>
      <c r="H1113" s="67" t="str">
        <f>GRAPHS!S1113</f>
        <v xml:space="preserve"> </v>
      </c>
      <c r="I1113" s="67" t="str">
        <f>GRAPHS!T1113</f>
        <v xml:space="preserve"> </v>
      </c>
      <c r="J1113" s="67" t="str">
        <f>GRAPHS!U1113</f>
        <v xml:space="preserve"> </v>
      </c>
      <c r="K1113" s="69" t="str">
        <f>GRAPHS!V1113</f>
        <v xml:space="preserve"> </v>
      </c>
    </row>
    <row r="1114" spans="1:11">
      <c r="A1114" s="70">
        <f>GRAPHS!I1114</f>
        <v>111.09999999999796</v>
      </c>
      <c r="B1114" s="67" t="str">
        <f>GRAPHS!J1114</f>
        <v xml:space="preserve"> </v>
      </c>
      <c r="C1114" s="67" t="str">
        <f>GRAPHS!L1114</f>
        <v xml:space="preserve"> </v>
      </c>
      <c r="D1114" s="67" t="str">
        <f>GRAPHS!O1114</f>
        <v xml:space="preserve"> </v>
      </c>
      <c r="E1114" s="67" t="str">
        <f>GRAPHS!P1114</f>
        <v xml:space="preserve"> </v>
      </c>
      <c r="F1114" s="68" t="str">
        <f>GRAPHS!Q1114</f>
        <v xml:space="preserve"> </v>
      </c>
      <c r="G1114" s="68" t="str">
        <f>GRAPHS!R1114</f>
        <v xml:space="preserve"> </v>
      </c>
      <c r="H1114" s="67" t="str">
        <f>GRAPHS!S1114</f>
        <v xml:space="preserve"> </v>
      </c>
      <c r="I1114" s="67" t="str">
        <f>GRAPHS!T1114</f>
        <v xml:space="preserve"> </v>
      </c>
      <c r="J1114" s="67" t="str">
        <f>GRAPHS!U1114</f>
        <v xml:space="preserve"> </v>
      </c>
      <c r="K1114" s="69" t="str">
        <f>GRAPHS!V1114</f>
        <v xml:space="preserve"> </v>
      </c>
    </row>
    <row r="1115" spans="1:11">
      <c r="A1115" s="70">
        <f>GRAPHS!I1115</f>
        <v>111.19999999999796</v>
      </c>
      <c r="B1115" s="67" t="str">
        <f>GRAPHS!J1115</f>
        <v xml:space="preserve"> </v>
      </c>
      <c r="C1115" s="67" t="str">
        <f>GRAPHS!L1115</f>
        <v xml:space="preserve"> </v>
      </c>
      <c r="D1115" s="67" t="str">
        <f>GRAPHS!O1115</f>
        <v xml:space="preserve"> </v>
      </c>
      <c r="E1115" s="67" t="str">
        <f>GRAPHS!P1115</f>
        <v xml:space="preserve"> </v>
      </c>
      <c r="F1115" s="68" t="str">
        <f>GRAPHS!Q1115</f>
        <v xml:space="preserve"> </v>
      </c>
      <c r="G1115" s="68" t="str">
        <f>GRAPHS!R1115</f>
        <v xml:space="preserve"> </v>
      </c>
      <c r="H1115" s="67" t="str">
        <f>GRAPHS!S1115</f>
        <v xml:space="preserve"> </v>
      </c>
      <c r="I1115" s="67" t="str">
        <f>GRAPHS!T1115</f>
        <v xml:space="preserve"> </v>
      </c>
      <c r="J1115" s="67" t="str">
        <f>GRAPHS!U1115</f>
        <v xml:space="preserve"> </v>
      </c>
      <c r="K1115" s="69" t="str">
        <f>GRAPHS!V1115</f>
        <v xml:space="preserve"> </v>
      </c>
    </row>
    <row r="1116" spans="1:11">
      <c r="A1116" s="70">
        <f>GRAPHS!I1116</f>
        <v>111.29999999999795</v>
      </c>
      <c r="B1116" s="67" t="str">
        <f>GRAPHS!J1116</f>
        <v xml:space="preserve"> </v>
      </c>
      <c r="C1116" s="67" t="str">
        <f>GRAPHS!L1116</f>
        <v xml:space="preserve"> </v>
      </c>
      <c r="D1116" s="67" t="str">
        <f>GRAPHS!O1116</f>
        <v xml:space="preserve"> </v>
      </c>
      <c r="E1116" s="67" t="str">
        <f>GRAPHS!P1116</f>
        <v xml:space="preserve"> </v>
      </c>
      <c r="F1116" s="68" t="str">
        <f>GRAPHS!Q1116</f>
        <v xml:space="preserve"> </v>
      </c>
      <c r="G1116" s="68" t="str">
        <f>GRAPHS!R1116</f>
        <v xml:space="preserve"> </v>
      </c>
      <c r="H1116" s="67" t="str">
        <f>GRAPHS!S1116</f>
        <v xml:space="preserve"> </v>
      </c>
      <c r="I1116" s="67" t="str">
        <f>GRAPHS!T1116</f>
        <v xml:space="preserve"> </v>
      </c>
      <c r="J1116" s="67" t="str">
        <f>GRAPHS!U1116</f>
        <v xml:space="preserve"> </v>
      </c>
      <c r="K1116" s="69" t="str">
        <f>GRAPHS!V1116</f>
        <v xml:space="preserve"> </v>
      </c>
    </row>
    <row r="1117" spans="1:11">
      <c r="A1117" s="70">
        <f>GRAPHS!I1117</f>
        <v>111.39999999999795</v>
      </c>
      <c r="B1117" s="67" t="str">
        <f>GRAPHS!J1117</f>
        <v xml:space="preserve"> </v>
      </c>
      <c r="C1117" s="67" t="str">
        <f>GRAPHS!L1117</f>
        <v xml:space="preserve"> </v>
      </c>
      <c r="D1117" s="67" t="str">
        <f>GRAPHS!O1117</f>
        <v xml:space="preserve"> </v>
      </c>
      <c r="E1117" s="67" t="str">
        <f>GRAPHS!P1117</f>
        <v xml:space="preserve"> </v>
      </c>
      <c r="F1117" s="68" t="str">
        <f>GRAPHS!Q1117</f>
        <v xml:space="preserve"> </v>
      </c>
      <c r="G1117" s="68" t="str">
        <f>GRAPHS!R1117</f>
        <v xml:space="preserve"> </v>
      </c>
      <c r="H1117" s="67" t="str">
        <f>GRAPHS!S1117</f>
        <v xml:space="preserve"> </v>
      </c>
      <c r="I1117" s="67" t="str">
        <f>GRAPHS!T1117</f>
        <v xml:space="preserve"> </v>
      </c>
      <c r="J1117" s="67" t="str">
        <f>GRAPHS!U1117</f>
        <v xml:space="preserve"> </v>
      </c>
      <c r="K1117" s="69" t="str">
        <f>GRAPHS!V1117</f>
        <v xml:space="preserve"> </v>
      </c>
    </row>
    <row r="1118" spans="1:11">
      <c r="A1118" s="70">
        <f>GRAPHS!I1118</f>
        <v>111.49999999999794</v>
      </c>
      <c r="B1118" s="67" t="str">
        <f>GRAPHS!J1118</f>
        <v xml:space="preserve"> </v>
      </c>
      <c r="C1118" s="67" t="str">
        <f>GRAPHS!L1118</f>
        <v xml:space="preserve"> </v>
      </c>
      <c r="D1118" s="67" t="str">
        <f>GRAPHS!O1118</f>
        <v xml:space="preserve"> </v>
      </c>
      <c r="E1118" s="67" t="str">
        <f>GRAPHS!P1118</f>
        <v xml:space="preserve"> </v>
      </c>
      <c r="F1118" s="68" t="str">
        <f>GRAPHS!Q1118</f>
        <v xml:space="preserve"> </v>
      </c>
      <c r="G1118" s="68" t="str">
        <f>GRAPHS!R1118</f>
        <v xml:space="preserve"> </v>
      </c>
      <c r="H1118" s="67" t="str">
        <f>GRAPHS!S1118</f>
        <v xml:space="preserve"> </v>
      </c>
      <c r="I1118" s="67" t="str">
        <f>GRAPHS!T1118</f>
        <v xml:space="preserve"> </v>
      </c>
      <c r="J1118" s="67" t="str">
        <f>GRAPHS!U1118</f>
        <v xml:space="preserve"> </v>
      </c>
      <c r="K1118" s="69" t="str">
        <f>GRAPHS!V1118</f>
        <v xml:space="preserve"> </v>
      </c>
    </row>
    <row r="1119" spans="1:11">
      <c r="A1119" s="70">
        <f>GRAPHS!I1119</f>
        <v>111.59999999999793</v>
      </c>
      <c r="B1119" s="67" t="str">
        <f>GRAPHS!J1119</f>
        <v xml:space="preserve"> </v>
      </c>
      <c r="C1119" s="67" t="str">
        <f>GRAPHS!L1119</f>
        <v xml:space="preserve"> </v>
      </c>
      <c r="D1119" s="67" t="str">
        <f>GRAPHS!O1119</f>
        <v xml:space="preserve"> </v>
      </c>
      <c r="E1119" s="67" t="str">
        <f>GRAPHS!P1119</f>
        <v xml:space="preserve"> </v>
      </c>
      <c r="F1119" s="68" t="str">
        <f>GRAPHS!Q1119</f>
        <v xml:space="preserve"> </v>
      </c>
      <c r="G1119" s="68" t="str">
        <f>GRAPHS!R1119</f>
        <v xml:space="preserve"> </v>
      </c>
      <c r="H1119" s="67" t="str">
        <f>GRAPHS!S1119</f>
        <v xml:space="preserve"> </v>
      </c>
      <c r="I1119" s="67" t="str">
        <f>GRAPHS!T1119</f>
        <v xml:space="preserve"> </v>
      </c>
      <c r="J1119" s="67" t="str">
        <f>GRAPHS!U1119</f>
        <v xml:space="preserve"> </v>
      </c>
      <c r="K1119" s="69" t="str">
        <f>GRAPHS!V1119</f>
        <v xml:space="preserve"> </v>
      </c>
    </row>
    <row r="1120" spans="1:11">
      <c r="A1120" s="70">
        <f>GRAPHS!I1120</f>
        <v>111.69999999999793</v>
      </c>
      <c r="B1120" s="67" t="str">
        <f>GRAPHS!J1120</f>
        <v xml:space="preserve"> </v>
      </c>
      <c r="C1120" s="67" t="str">
        <f>GRAPHS!L1120</f>
        <v xml:space="preserve"> </v>
      </c>
      <c r="D1120" s="67" t="str">
        <f>GRAPHS!O1120</f>
        <v xml:space="preserve"> </v>
      </c>
      <c r="E1120" s="67" t="str">
        <f>GRAPHS!P1120</f>
        <v xml:space="preserve"> </v>
      </c>
      <c r="F1120" s="68" t="str">
        <f>GRAPHS!Q1120</f>
        <v xml:space="preserve"> </v>
      </c>
      <c r="G1120" s="68" t="str">
        <f>GRAPHS!R1120</f>
        <v xml:space="preserve"> </v>
      </c>
      <c r="H1120" s="67" t="str">
        <f>GRAPHS!S1120</f>
        <v xml:space="preserve"> </v>
      </c>
      <c r="I1120" s="67" t="str">
        <f>GRAPHS!T1120</f>
        <v xml:space="preserve"> </v>
      </c>
      <c r="J1120" s="67" t="str">
        <f>GRAPHS!U1120</f>
        <v xml:space="preserve"> </v>
      </c>
      <c r="K1120" s="69" t="str">
        <f>GRAPHS!V1120</f>
        <v xml:space="preserve"> </v>
      </c>
    </row>
    <row r="1121" spans="1:11">
      <c r="A1121" s="70">
        <f>GRAPHS!I1121</f>
        <v>111.79999999999792</v>
      </c>
      <c r="B1121" s="67" t="str">
        <f>GRAPHS!J1121</f>
        <v xml:space="preserve"> </v>
      </c>
      <c r="C1121" s="67" t="str">
        <f>GRAPHS!L1121</f>
        <v xml:space="preserve"> </v>
      </c>
      <c r="D1121" s="67" t="str">
        <f>GRAPHS!O1121</f>
        <v xml:space="preserve"> </v>
      </c>
      <c r="E1121" s="67" t="str">
        <f>GRAPHS!P1121</f>
        <v xml:space="preserve"> </v>
      </c>
      <c r="F1121" s="68" t="str">
        <f>GRAPHS!Q1121</f>
        <v xml:space="preserve"> </v>
      </c>
      <c r="G1121" s="68" t="str">
        <f>GRAPHS!R1121</f>
        <v xml:space="preserve"> </v>
      </c>
      <c r="H1121" s="67" t="str">
        <f>GRAPHS!S1121</f>
        <v xml:space="preserve"> </v>
      </c>
      <c r="I1121" s="67" t="str">
        <f>GRAPHS!T1121</f>
        <v xml:space="preserve"> </v>
      </c>
      <c r="J1121" s="67" t="str">
        <f>GRAPHS!U1121</f>
        <v xml:space="preserve"> </v>
      </c>
      <c r="K1121" s="69" t="str">
        <f>GRAPHS!V1121</f>
        <v xml:space="preserve"> </v>
      </c>
    </row>
    <row r="1122" spans="1:11">
      <c r="A1122" s="70">
        <f>GRAPHS!I1122</f>
        <v>111.89999999999792</v>
      </c>
      <c r="B1122" s="67" t="str">
        <f>GRAPHS!J1122</f>
        <v xml:space="preserve"> </v>
      </c>
      <c r="C1122" s="67" t="str">
        <f>GRAPHS!L1122</f>
        <v xml:space="preserve"> </v>
      </c>
      <c r="D1122" s="67" t="str">
        <f>GRAPHS!O1122</f>
        <v xml:space="preserve"> </v>
      </c>
      <c r="E1122" s="67" t="str">
        <f>GRAPHS!P1122</f>
        <v xml:space="preserve"> </v>
      </c>
      <c r="F1122" s="68" t="str">
        <f>GRAPHS!Q1122</f>
        <v xml:space="preserve"> </v>
      </c>
      <c r="G1122" s="68" t="str">
        <f>GRAPHS!R1122</f>
        <v xml:space="preserve"> </v>
      </c>
      <c r="H1122" s="67" t="str">
        <f>GRAPHS!S1122</f>
        <v xml:space="preserve"> </v>
      </c>
      <c r="I1122" s="67" t="str">
        <f>GRAPHS!T1122</f>
        <v xml:space="preserve"> </v>
      </c>
      <c r="J1122" s="67" t="str">
        <f>GRAPHS!U1122</f>
        <v xml:space="preserve"> </v>
      </c>
      <c r="K1122" s="69" t="str">
        <f>GRAPHS!V1122</f>
        <v xml:space="preserve"> </v>
      </c>
    </row>
    <row r="1123" spans="1:11">
      <c r="A1123" s="70">
        <f>GRAPHS!I1123</f>
        <v>111.99999999999791</v>
      </c>
      <c r="B1123" s="67" t="str">
        <f>GRAPHS!J1123</f>
        <v xml:space="preserve"> </v>
      </c>
      <c r="C1123" s="67" t="str">
        <f>GRAPHS!L1123</f>
        <v xml:space="preserve"> </v>
      </c>
      <c r="D1123" s="67" t="str">
        <f>GRAPHS!O1123</f>
        <v xml:space="preserve"> </v>
      </c>
      <c r="E1123" s="67" t="str">
        <f>GRAPHS!P1123</f>
        <v xml:space="preserve"> </v>
      </c>
      <c r="F1123" s="68" t="str">
        <f>GRAPHS!Q1123</f>
        <v xml:space="preserve"> </v>
      </c>
      <c r="G1123" s="68" t="str">
        <f>GRAPHS!R1123</f>
        <v xml:space="preserve"> </v>
      </c>
      <c r="H1123" s="67" t="str">
        <f>GRAPHS!S1123</f>
        <v xml:space="preserve"> </v>
      </c>
      <c r="I1123" s="67" t="str">
        <f>GRAPHS!T1123</f>
        <v xml:space="preserve"> </v>
      </c>
      <c r="J1123" s="67" t="str">
        <f>GRAPHS!U1123</f>
        <v xml:space="preserve"> </v>
      </c>
      <c r="K1123" s="69" t="str">
        <f>GRAPHS!V1123</f>
        <v xml:space="preserve"> </v>
      </c>
    </row>
    <row r="1124" spans="1:11">
      <c r="A1124" s="70">
        <f>GRAPHS!I1124</f>
        <v>112.09999999999791</v>
      </c>
      <c r="B1124" s="67" t="str">
        <f>GRAPHS!J1124</f>
        <v xml:space="preserve"> </v>
      </c>
      <c r="C1124" s="67" t="str">
        <f>GRAPHS!L1124</f>
        <v xml:space="preserve"> </v>
      </c>
      <c r="D1124" s="67" t="str">
        <f>GRAPHS!O1124</f>
        <v xml:space="preserve"> </v>
      </c>
      <c r="E1124" s="67" t="str">
        <f>GRAPHS!P1124</f>
        <v xml:space="preserve"> </v>
      </c>
      <c r="F1124" s="68" t="str">
        <f>GRAPHS!Q1124</f>
        <v xml:space="preserve"> </v>
      </c>
      <c r="G1124" s="68" t="str">
        <f>GRAPHS!R1124</f>
        <v xml:space="preserve"> </v>
      </c>
      <c r="H1124" s="67" t="str">
        <f>GRAPHS!S1124</f>
        <v xml:space="preserve"> </v>
      </c>
      <c r="I1124" s="67" t="str">
        <f>GRAPHS!T1124</f>
        <v xml:space="preserve"> </v>
      </c>
      <c r="J1124" s="67" t="str">
        <f>GRAPHS!U1124</f>
        <v xml:space="preserve"> </v>
      </c>
      <c r="K1124" s="69" t="str">
        <f>GRAPHS!V1124</f>
        <v xml:space="preserve"> </v>
      </c>
    </row>
    <row r="1125" spans="1:11">
      <c r="A1125" s="70">
        <f>GRAPHS!I1125</f>
        <v>112.1999999999979</v>
      </c>
      <c r="B1125" s="67" t="str">
        <f>GRAPHS!J1125</f>
        <v xml:space="preserve"> </v>
      </c>
      <c r="C1125" s="67" t="str">
        <f>GRAPHS!L1125</f>
        <v xml:space="preserve"> </v>
      </c>
      <c r="D1125" s="67" t="str">
        <f>GRAPHS!O1125</f>
        <v xml:space="preserve"> </v>
      </c>
      <c r="E1125" s="67" t="str">
        <f>GRAPHS!P1125</f>
        <v xml:space="preserve"> </v>
      </c>
      <c r="F1125" s="68" t="str">
        <f>GRAPHS!Q1125</f>
        <v xml:space="preserve"> </v>
      </c>
      <c r="G1125" s="68" t="str">
        <f>GRAPHS!R1125</f>
        <v xml:space="preserve"> </v>
      </c>
      <c r="H1125" s="67" t="str">
        <f>GRAPHS!S1125</f>
        <v xml:space="preserve"> </v>
      </c>
      <c r="I1125" s="67" t="str">
        <f>GRAPHS!T1125</f>
        <v xml:space="preserve"> </v>
      </c>
      <c r="J1125" s="67" t="str">
        <f>GRAPHS!U1125</f>
        <v xml:space="preserve"> </v>
      </c>
      <c r="K1125" s="69" t="str">
        <f>GRAPHS!V1125</f>
        <v xml:space="preserve"> </v>
      </c>
    </row>
    <row r="1126" spans="1:11">
      <c r="A1126" s="70">
        <f>GRAPHS!I1126</f>
        <v>112.29999999999789</v>
      </c>
      <c r="B1126" s="67" t="str">
        <f>GRAPHS!J1126</f>
        <v xml:space="preserve"> </v>
      </c>
      <c r="C1126" s="67" t="str">
        <f>GRAPHS!L1126</f>
        <v xml:space="preserve"> </v>
      </c>
      <c r="D1126" s="67" t="str">
        <f>GRAPHS!O1126</f>
        <v xml:space="preserve"> </v>
      </c>
      <c r="E1126" s="67" t="str">
        <f>GRAPHS!P1126</f>
        <v xml:space="preserve"> </v>
      </c>
      <c r="F1126" s="68" t="str">
        <f>GRAPHS!Q1126</f>
        <v xml:space="preserve"> </v>
      </c>
      <c r="G1126" s="68" t="str">
        <f>GRAPHS!R1126</f>
        <v xml:space="preserve"> </v>
      </c>
      <c r="H1126" s="67" t="str">
        <f>GRAPHS!S1126</f>
        <v xml:space="preserve"> </v>
      </c>
      <c r="I1126" s="67" t="str">
        <f>GRAPHS!T1126</f>
        <v xml:space="preserve"> </v>
      </c>
      <c r="J1126" s="67" t="str">
        <f>GRAPHS!U1126</f>
        <v xml:space="preserve"> </v>
      </c>
      <c r="K1126" s="69" t="str">
        <f>GRAPHS!V1126</f>
        <v xml:space="preserve"> </v>
      </c>
    </row>
    <row r="1127" spans="1:11">
      <c r="A1127" s="70">
        <f>GRAPHS!I1127</f>
        <v>112.39999999999789</v>
      </c>
      <c r="B1127" s="67" t="str">
        <f>GRAPHS!J1127</f>
        <v xml:space="preserve"> </v>
      </c>
      <c r="C1127" s="67" t="str">
        <f>GRAPHS!L1127</f>
        <v xml:space="preserve"> </v>
      </c>
      <c r="D1127" s="67" t="str">
        <f>GRAPHS!O1127</f>
        <v xml:space="preserve"> </v>
      </c>
      <c r="E1127" s="67" t="str">
        <f>GRAPHS!P1127</f>
        <v xml:space="preserve"> </v>
      </c>
      <c r="F1127" s="68" t="str">
        <f>GRAPHS!Q1127</f>
        <v xml:space="preserve"> </v>
      </c>
      <c r="G1127" s="68" t="str">
        <f>GRAPHS!R1127</f>
        <v xml:space="preserve"> </v>
      </c>
      <c r="H1127" s="67" t="str">
        <f>GRAPHS!S1127</f>
        <v xml:space="preserve"> </v>
      </c>
      <c r="I1127" s="67" t="str">
        <f>GRAPHS!T1127</f>
        <v xml:space="preserve"> </v>
      </c>
      <c r="J1127" s="67" t="str">
        <f>GRAPHS!U1127</f>
        <v xml:space="preserve"> </v>
      </c>
      <c r="K1127" s="69" t="str">
        <f>GRAPHS!V1127</f>
        <v xml:space="preserve"> </v>
      </c>
    </row>
    <row r="1128" spans="1:11">
      <c r="A1128" s="70">
        <f>GRAPHS!I1128</f>
        <v>112.49999999999788</v>
      </c>
      <c r="B1128" s="67" t="str">
        <f>GRAPHS!J1128</f>
        <v xml:space="preserve"> </v>
      </c>
      <c r="C1128" s="67" t="str">
        <f>GRAPHS!L1128</f>
        <v xml:space="preserve"> </v>
      </c>
      <c r="D1128" s="67" t="str">
        <f>GRAPHS!O1128</f>
        <v xml:space="preserve"> </v>
      </c>
      <c r="E1128" s="67" t="str">
        <f>GRAPHS!P1128</f>
        <v xml:space="preserve"> </v>
      </c>
      <c r="F1128" s="68" t="str">
        <f>GRAPHS!Q1128</f>
        <v xml:space="preserve"> </v>
      </c>
      <c r="G1128" s="68" t="str">
        <f>GRAPHS!R1128</f>
        <v xml:space="preserve"> </v>
      </c>
      <c r="H1128" s="67" t="str">
        <f>GRAPHS!S1128</f>
        <v xml:space="preserve"> </v>
      </c>
      <c r="I1128" s="67" t="str">
        <f>GRAPHS!T1128</f>
        <v xml:space="preserve"> </v>
      </c>
      <c r="J1128" s="67" t="str">
        <f>GRAPHS!U1128</f>
        <v xml:space="preserve"> </v>
      </c>
      <c r="K1128" s="69" t="str">
        <f>GRAPHS!V1128</f>
        <v xml:space="preserve"> </v>
      </c>
    </row>
    <row r="1129" spans="1:11">
      <c r="A1129" s="70">
        <f>GRAPHS!I1129</f>
        <v>112.59999999999788</v>
      </c>
      <c r="B1129" s="67" t="str">
        <f>GRAPHS!J1129</f>
        <v xml:space="preserve"> </v>
      </c>
      <c r="C1129" s="67" t="str">
        <f>GRAPHS!L1129</f>
        <v xml:space="preserve"> </v>
      </c>
      <c r="D1129" s="67" t="str">
        <f>GRAPHS!O1129</f>
        <v xml:space="preserve"> </v>
      </c>
      <c r="E1129" s="67" t="str">
        <f>GRAPHS!P1129</f>
        <v xml:space="preserve"> </v>
      </c>
      <c r="F1129" s="68" t="str">
        <f>GRAPHS!Q1129</f>
        <v xml:space="preserve"> </v>
      </c>
      <c r="G1129" s="68" t="str">
        <f>GRAPHS!R1129</f>
        <v xml:space="preserve"> </v>
      </c>
      <c r="H1129" s="67" t="str">
        <f>GRAPHS!S1129</f>
        <v xml:space="preserve"> </v>
      </c>
      <c r="I1129" s="67" t="str">
        <f>GRAPHS!T1129</f>
        <v xml:space="preserve"> </v>
      </c>
      <c r="J1129" s="67" t="str">
        <f>GRAPHS!U1129</f>
        <v xml:space="preserve"> </v>
      </c>
      <c r="K1129" s="69" t="str">
        <f>GRAPHS!V1129</f>
        <v xml:space="preserve"> </v>
      </c>
    </row>
    <row r="1130" spans="1:11">
      <c r="A1130" s="70">
        <f>GRAPHS!I1130</f>
        <v>112.69999999999787</v>
      </c>
      <c r="B1130" s="67" t="str">
        <f>GRAPHS!J1130</f>
        <v xml:space="preserve"> </v>
      </c>
      <c r="C1130" s="67" t="str">
        <f>GRAPHS!L1130</f>
        <v xml:space="preserve"> </v>
      </c>
      <c r="D1130" s="67" t="str">
        <f>GRAPHS!O1130</f>
        <v xml:space="preserve"> </v>
      </c>
      <c r="E1130" s="67" t="str">
        <f>GRAPHS!P1130</f>
        <v xml:space="preserve"> </v>
      </c>
      <c r="F1130" s="68" t="str">
        <f>GRAPHS!Q1130</f>
        <v xml:space="preserve"> </v>
      </c>
      <c r="G1130" s="68" t="str">
        <f>GRAPHS!R1130</f>
        <v xml:space="preserve"> </v>
      </c>
      <c r="H1130" s="67" t="str">
        <f>GRAPHS!S1130</f>
        <v xml:space="preserve"> </v>
      </c>
      <c r="I1130" s="67" t="str">
        <f>GRAPHS!T1130</f>
        <v xml:space="preserve"> </v>
      </c>
      <c r="J1130" s="67" t="str">
        <f>GRAPHS!U1130</f>
        <v xml:space="preserve"> </v>
      </c>
      <c r="K1130" s="69" t="str">
        <f>GRAPHS!V1130</f>
        <v xml:space="preserve"> </v>
      </c>
    </row>
    <row r="1131" spans="1:11">
      <c r="A1131" s="70">
        <f>GRAPHS!I1131</f>
        <v>112.79999999999787</v>
      </c>
      <c r="B1131" s="67" t="str">
        <f>GRAPHS!J1131</f>
        <v xml:space="preserve"> </v>
      </c>
      <c r="C1131" s="67" t="str">
        <f>GRAPHS!L1131</f>
        <v xml:space="preserve"> </v>
      </c>
      <c r="D1131" s="67" t="str">
        <f>GRAPHS!O1131</f>
        <v xml:space="preserve"> </v>
      </c>
      <c r="E1131" s="67" t="str">
        <f>GRAPHS!P1131</f>
        <v xml:space="preserve"> </v>
      </c>
      <c r="F1131" s="68" t="str">
        <f>GRAPHS!Q1131</f>
        <v xml:space="preserve"> </v>
      </c>
      <c r="G1131" s="68" t="str">
        <f>GRAPHS!R1131</f>
        <v xml:space="preserve"> </v>
      </c>
      <c r="H1131" s="67" t="str">
        <f>GRAPHS!S1131</f>
        <v xml:space="preserve"> </v>
      </c>
      <c r="I1131" s="67" t="str">
        <f>GRAPHS!T1131</f>
        <v xml:space="preserve"> </v>
      </c>
      <c r="J1131" s="67" t="str">
        <f>GRAPHS!U1131</f>
        <v xml:space="preserve"> </v>
      </c>
      <c r="K1131" s="69" t="str">
        <f>GRAPHS!V1131</f>
        <v xml:space="preserve"> </v>
      </c>
    </row>
    <row r="1132" spans="1:11">
      <c r="A1132" s="70">
        <f>GRAPHS!I1132</f>
        <v>112.89999999999786</v>
      </c>
      <c r="B1132" s="67" t="str">
        <f>GRAPHS!J1132</f>
        <v xml:space="preserve"> </v>
      </c>
      <c r="C1132" s="67" t="str">
        <f>GRAPHS!L1132</f>
        <v xml:space="preserve"> </v>
      </c>
      <c r="D1132" s="67" t="str">
        <f>GRAPHS!O1132</f>
        <v xml:space="preserve"> </v>
      </c>
      <c r="E1132" s="67" t="str">
        <f>GRAPHS!P1132</f>
        <v xml:space="preserve"> </v>
      </c>
      <c r="F1132" s="68" t="str">
        <f>GRAPHS!Q1132</f>
        <v xml:space="preserve"> </v>
      </c>
      <c r="G1132" s="68" t="str">
        <f>GRAPHS!R1132</f>
        <v xml:space="preserve"> </v>
      </c>
      <c r="H1132" s="67" t="str">
        <f>GRAPHS!S1132</f>
        <v xml:space="preserve"> </v>
      </c>
      <c r="I1132" s="67" t="str">
        <f>GRAPHS!T1132</f>
        <v xml:space="preserve"> </v>
      </c>
      <c r="J1132" s="67" t="str">
        <f>GRAPHS!U1132</f>
        <v xml:space="preserve"> </v>
      </c>
      <c r="K1132" s="69" t="str">
        <f>GRAPHS!V1132</f>
        <v xml:space="preserve"> </v>
      </c>
    </row>
    <row r="1133" spans="1:11">
      <c r="A1133" s="70">
        <f>GRAPHS!I1133</f>
        <v>112.99999999999785</v>
      </c>
      <c r="B1133" s="67" t="str">
        <f>GRAPHS!J1133</f>
        <v xml:space="preserve"> </v>
      </c>
      <c r="C1133" s="67" t="str">
        <f>GRAPHS!L1133</f>
        <v xml:space="preserve"> </v>
      </c>
      <c r="D1133" s="67" t="str">
        <f>GRAPHS!O1133</f>
        <v xml:space="preserve"> </v>
      </c>
      <c r="E1133" s="67" t="str">
        <f>GRAPHS!P1133</f>
        <v xml:space="preserve"> </v>
      </c>
      <c r="F1133" s="68" t="str">
        <f>GRAPHS!Q1133</f>
        <v xml:space="preserve"> </v>
      </c>
      <c r="G1133" s="68" t="str">
        <f>GRAPHS!R1133</f>
        <v xml:space="preserve"> </v>
      </c>
      <c r="H1133" s="67" t="str">
        <f>GRAPHS!S1133</f>
        <v xml:space="preserve"> </v>
      </c>
      <c r="I1133" s="67" t="str">
        <f>GRAPHS!T1133</f>
        <v xml:space="preserve"> </v>
      </c>
      <c r="J1133" s="67" t="str">
        <f>GRAPHS!U1133</f>
        <v xml:space="preserve"> </v>
      </c>
      <c r="K1133" s="69" t="str">
        <f>GRAPHS!V1133</f>
        <v xml:space="preserve"> </v>
      </c>
    </row>
    <row r="1134" spans="1:11">
      <c r="A1134" s="70">
        <f>GRAPHS!I1134</f>
        <v>113.09999999999785</v>
      </c>
      <c r="B1134" s="67" t="str">
        <f>GRAPHS!J1134</f>
        <v xml:space="preserve"> </v>
      </c>
      <c r="C1134" s="67" t="str">
        <f>GRAPHS!L1134</f>
        <v xml:space="preserve"> </v>
      </c>
      <c r="D1134" s="67" t="str">
        <f>GRAPHS!O1134</f>
        <v xml:space="preserve"> </v>
      </c>
      <c r="E1134" s="67" t="str">
        <f>GRAPHS!P1134</f>
        <v xml:space="preserve"> </v>
      </c>
      <c r="F1134" s="68" t="str">
        <f>GRAPHS!Q1134</f>
        <v xml:space="preserve"> </v>
      </c>
      <c r="G1134" s="68" t="str">
        <f>GRAPHS!R1134</f>
        <v xml:space="preserve"> </v>
      </c>
      <c r="H1134" s="67" t="str">
        <f>GRAPHS!S1134</f>
        <v xml:space="preserve"> </v>
      </c>
      <c r="I1134" s="67" t="str">
        <f>GRAPHS!T1134</f>
        <v xml:space="preserve"> </v>
      </c>
      <c r="J1134" s="67" t="str">
        <f>GRAPHS!U1134</f>
        <v xml:space="preserve"> </v>
      </c>
      <c r="K1134" s="69" t="str">
        <f>GRAPHS!V1134</f>
        <v xml:space="preserve"> </v>
      </c>
    </row>
    <row r="1135" spans="1:11">
      <c r="A1135" s="70">
        <f>GRAPHS!I1135</f>
        <v>113.19999999999784</v>
      </c>
      <c r="B1135" s="67" t="str">
        <f>GRAPHS!J1135</f>
        <v xml:space="preserve"> </v>
      </c>
      <c r="C1135" s="67" t="str">
        <f>GRAPHS!L1135</f>
        <v xml:space="preserve"> </v>
      </c>
      <c r="D1135" s="67" t="str">
        <f>GRAPHS!O1135</f>
        <v xml:space="preserve"> </v>
      </c>
      <c r="E1135" s="67" t="str">
        <f>GRAPHS!P1135</f>
        <v xml:space="preserve"> </v>
      </c>
      <c r="F1135" s="68" t="str">
        <f>GRAPHS!Q1135</f>
        <v xml:space="preserve"> </v>
      </c>
      <c r="G1135" s="68" t="str">
        <f>GRAPHS!R1135</f>
        <v xml:space="preserve"> </v>
      </c>
      <c r="H1135" s="67" t="str">
        <f>GRAPHS!S1135</f>
        <v xml:space="preserve"> </v>
      </c>
      <c r="I1135" s="67" t="str">
        <f>GRAPHS!T1135</f>
        <v xml:space="preserve"> </v>
      </c>
      <c r="J1135" s="67" t="str">
        <f>GRAPHS!U1135</f>
        <v xml:space="preserve"> </v>
      </c>
      <c r="K1135" s="69" t="str">
        <f>GRAPHS!V1135</f>
        <v xml:space="preserve"> </v>
      </c>
    </row>
    <row r="1136" spans="1:11">
      <c r="A1136" s="70">
        <f>GRAPHS!I1136</f>
        <v>113.29999999999784</v>
      </c>
      <c r="B1136" s="67" t="str">
        <f>GRAPHS!J1136</f>
        <v xml:space="preserve"> </v>
      </c>
      <c r="C1136" s="67" t="str">
        <f>GRAPHS!L1136</f>
        <v xml:space="preserve"> </v>
      </c>
      <c r="D1136" s="67" t="str">
        <f>GRAPHS!O1136</f>
        <v xml:space="preserve"> </v>
      </c>
      <c r="E1136" s="67" t="str">
        <f>GRAPHS!P1136</f>
        <v xml:space="preserve"> </v>
      </c>
      <c r="F1136" s="68" t="str">
        <f>GRAPHS!Q1136</f>
        <v xml:space="preserve"> </v>
      </c>
      <c r="G1136" s="68" t="str">
        <f>GRAPHS!R1136</f>
        <v xml:space="preserve"> </v>
      </c>
      <c r="H1136" s="67" t="str">
        <f>GRAPHS!S1136</f>
        <v xml:space="preserve"> </v>
      </c>
      <c r="I1136" s="67" t="str">
        <f>GRAPHS!T1136</f>
        <v xml:space="preserve"> </v>
      </c>
      <c r="J1136" s="67" t="str">
        <f>GRAPHS!U1136</f>
        <v xml:space="preserve"> </v>
      </c>
      <c r="K1136" s="69" t="str">
        <f>GRAPHS!V1136</f>
        <v xml:space="preserve"> </v>
      </c>
    </row>
    <row r="1137" spans="1:11">
      <c r="A1137" s="70">
        <f>GRAPHS!I1137</f>
        <v>113.39999999999783</v>
      </c>
      <c r="B1137" s="67" t="str">
        <f>GRAPHS!J1137</f>
        <v xml:space="preserve"> </v>
      </c>
      <c r="C1137" s="67" t="str">
        <f>GRAPHS!L1137</f>
        <v xml:space="preserve"> </v>
      </c>
      <c r="D1137" s="67" t="str">
        <f>GRAPHS!O1137</f>
        <v xml:space="preserve"> </v>
      </c>
      <c r="E1137" s="67" t="str">
        <f>GRAPHS!P1137</f>
        <v xml:space="preserve"> </v>
      </c>
      <c r="F1137" s="68" t="str">
        <f>GRAPHS!Q1137</f>
        <v xml:space="preserve"> </v>
      </c>
      <c r="G1137" s="68" t="str">
        <f>GRAPHS!R1137</f>
        <v xml:space="preserve"> </v>
      </c>
      <c r="H1137" s="67" t="str">
        <f>GRAPHS!S1137</f>
        <v xml:space="preserve"> </v>
      </c>
      <c r="I1137" s="67" t="str">
        <f>GRAPHS!T1137</f>
        <v xml:space="preserve"> </v>
      </c>
      <c r="J1137" s="67" t="str">
        <f>GRAPHS!U1137</f>
        <v xml:space="preserve"> </v>
      </c>
      <c r="K1137" s="69" t="str">
        <f>GRAPHS!V1137</f>
        <v xml:space="preserve"> </v>
      </c>
    </row>
    <row r="1138" spans="1:11">
      <c r="A1138" s="70">
        <f>GRAPHS!I1138</f>
        <v>113.49999999999783</v>
      </c>
      <c r="B1138" s="67" t="str">
        <f>GRAPHS!J1138</f>
        <v xml:space="preserve"> </v>
      </c>
      <c r="C1138" s="67" t="str">
        <f>GRAPHS!L1138</f>
        <v xml:space="preserve"> </v>
      </c>
      <c r="D1138" s="67" t="str">
        <f>GRAPHS!O1138</f>
        <v xml:space="preserve"> </v>
      </c>
      <c r="E1138" s="67" t="str">
        <f>GRAPHS!P1138</f>
        <v xml:space="preserve"> </v>
      </c>
      <c r="F1138" s="68" t="str">
        <f>GRAPHS!Q1138</f>
        <v xml:space="preserve"> </v>
      </c>
      <c r="G1138" s="68" t="str">
        <f>GRAPHS!R1138</f>
        <v xml:space="preserve"> </v>
      </c>
      <c r="H1138" s="67" t="str">
        <f>GRAPHS!S1138</f>
        <v xml:space="preserve"> </v>
      </c>
      <c r="I1138" s="67" t="str">
        <f>GRAPHS!T1138</f>
        <v xml:space="preserve"> </v>
      </c>
      <c r="J1138" s="67" t="str">
        <f>GRAPHS!U1138</f>
        <v xml:space="preserve"> </v>
      </c>
      <c r="K1138" s="69" t="str">
        <f>GRAPHS!V1138</f>
        <v xml:space="preserve"> </v>
      </c>
    </row>
    <row r="1139" spans="1:11">
      <c r="A1139" s="70">
        <f>GRAPHS!I1139</f>
        <v>113.59999999999782</v>
      </c>
      <c r="B1139" s="67" t="str">
        <f>GRAPHS!J1139</f>
        <v xml:space="preserve"> </v>
      </c>
      <c r="C1139" s="67" t="str">
        <f>GRAPHS!L1139</f>
        <v xml:space="preserve"> </v>
      </c>
      <c r="D1139" s="67" t="str">
        <f>GRAPHS!O1139</f>
        <v xml:space="preserve"> </v>
      </c>
      <c r="E1139" s="67" t="str">
        <f>GRAPHS!P1139</f>
        <v xml:space="preserve"> </v>
      </c>
      <c r="F1139" s="68" t="str">
        <f>GRAPHS!Q1139</f>
        <v xml:space="preserve"> </v>
      </c>
      <c r="G1139" s="68" t="str">
        <f>GRAPHS!R1139</f>
        <v xml:space="preserve"> </v>
      </c>
      <c r="H1139" s="67" t="str">
        <f>GRAPHS!S1139</f>
        <v xml:space="preserve"> </v>
      </c>
      <c r="I1139" s="67" t="str">
        <f>GRAPHS!T1139</f>
        <v xml:space="preserve"> </v>
      </c>
      <c r="J1139" s="67" t="str">
        <f>GRAPHS!U1139</f>
        <v xml:space="preserve"> </v>
      </c>
      <c r="K1139" s="69" t="str">
        <f>GRAPHS!V1139</f>
        <v xml:space="preserve"> </v>
      </c>
    </row>
    <row r="1140" spans="1:11">
      <c r="A1140" s="70">
        <f>GRAPHS!I1140</f>
        <v>113.69999999999781</v>
      </c>
      <c r="B1140" s="67" t="str">
        <f>GRAPHS!J1140</f>
        <v xml:space="preserve"> </v>
      </c>
      <c r="C1140" s="67" t="str">
        <f>GRAPHS!L1140</f>
        <v xml:space="preserve"> </v>
      </c>
      <c r="D1140" s="67" t="str">
        <f>GRAPHS!O1140</f>
        <v xml:space="preserve"> </v>
      </c>
      <c r="E1140" s="67" t="str">
        <f>GRAPHS!P1140</f>
        <v xml:space="preserve"> </v>
      </c>
      <c r="F1140" s="68" t="str">
        <f>GRAPHS!Q1140</f>
        <v xml:space="preserve"> </v>
      </c>
      <c r="G1140" s="68" t="str">
        <f>GRAPHS!R1140</f>
        <v xml:space="preserve"> </v>
      </c>
      <c r="H1140" s="67" t="str">
        <f>GRAPHS!S1140</f>
        <v xml:space="preserve"> </v>
      </c>
      <c r="I1140" s="67" t="str">
        <f>GRAPHS!T1140</f>
        <v xml:space="preserve"> </v>
      </c>
      <c r="J1140" s="67" t="str">
        <f>GRAPHS!U1140</f>
        <v xml:space="preserve"> </v>
      </c>
      <c r="K1140" s="69" t="str">
        <f>GRAPHS!V1140</f>
        <v xml:space="preserve"> </v>
      </c>
    </row>
    <row r="1141" spans="1:11">
      <c r="A1141" s="70">
        <f>GRAPHS!I1141</f>
        <v>113.79999999999781</v>
      </c>
      <c r="B1141" s="67" t="str">
        <f>GRAPHS!J1141</f>
        <v xml:space="preserve"> </v>
      </c>
      <c r="C1141" s="67" t="str">
        <f>GRAPHS!L1141</f>
        <v xml:space="preserve"> </v>
      </c>
      <c r="D1141" s="67" t="str">
        <f>GRAPHS!O1141</f>
        <v xml:space="preserve"> </v>
      </c>
      <c r="E1141" s="67" t="str">
        <f>GRAPHS!P1141</f>
        <v xml:space="preserve"> </v>
      </c>
      <c r="F1141" s="68" t="str">
        <f>GRAPHS!Q1141</f>
        <v xml:space="preserve"> </v>
      </c>
      <c r="G1141" s="68" t="str">
        <f>GRAPHS!R1141</f>
        <v xml:space="preserve"> </v>
      </c>
      <c r="H1141" s="67" t="str">
        <f>GRAPHS!S1141</f>
        <v xml:space="preserve"> </v>
      </c>
      <c r="I1141" s="67" t="str">
        <f>GRAPHS!T1141</f>
        <v xml:space="preserve"> </v>
      </c>
      <c r="J1141" s="67" t="str">
        <f>GRAPHS!U1141</f>
        <v xml:space="preserve"> </v>
      </c>
      <c r="K1141" s="69" t="str">
        <f>GRAPHS!V1141</f>
        <v xml:space="preserve"> </v>
      </c>
    </row>
    <row r="1142" spans="1:11">
      <c r="A1142" s="70">
        <f>GRAPHS!I1142</f>
        <v>113.8999999999978</v>
      </c>
      <c r="B1142" s="67" t="str">
        <f>GRAPHS!J1142</f>
        <v xml:space="preserve"> </v>
      </c>
      <c r="C1142" s="67" t="str">
        <f>GRAPHS!L1142</f>
        <v xml:space="preserve"> </v>
      </c>
      <c r="D1142" s="67" t="str">
        <f>GRAPHS!O1142</f>
        <v xml:space="preserve"> </v>
      </c>
      <c r="E1142" s="67" t="str">
        <f>GRAPHS!P1142</f>
        <v xml:space="preserve"> </v>
      </c>
      <c r="F1142" s="68" t="str">
        <f>GRAPHS!Q1142</f>
        <v xml:space="preserve"> </v>
      </c>
      <c r="G1142" s="68" t="str">
        <f>GRAPHS!R1142</f>
        <v xml:space="preserve"> </v>
      </c>
      <c r="H1142" s="67" t="str">
        <f>GRAPHS!S1142</f>
        <v xml:space="preserve"> </v>
      </c>
      <c r="I1142" s="67" t="str">
        <f>GRAPHS!T1142</f>
        <v xml:space="preserve"> </v>
      </c>
      <c r="J1142" s="67" t="str">
        <f>GRAPHS!U1142</f>
        <v xml:space="preserve"> </v>
      </c>
      <c r="K1142" s="69" t="str">
        <f>GRAPHS!V1142</f>
        <v xml:space="preserve"> </v>
      </c>
    </row>
    <row r="1143" spans="1:11">
      <c r="A1143" s="70">
        <f>GRAPHS!I1143</f>
        <v>113.9999999999978</v>
      </c>
      <c r="B1143" s="67" t="str">
        <f>GRAPHS!J1143</f>
        <v xml:space="preserve"> </v>
      </c>
      <c r="C1143" s="67" t="str">
        <f>GRAPHS!L1143</f>
        <v xml:space="preserve"> </v>
      </c>
      <c r="D1143" s="67" t="str">
        <f>GRAPHS!O1143</f>
        <v xml:space="preserve"> </v>
      </c>
      <c r="E1143" s="67" t="str">
        <f>GRAPHS!P1143</f>
        <v xml:space="preserve"> </v>
      </c>
      <c r="F1143" s="68" t="str">
        <f>GRAPHS!Q1143</f>
        <v xml:space="preserve"> </v>
      </c>
      <c r="G1143" s="68" t="str">
        <f>GRAPHS!R1143</f>
        <v xml:space="preserve"> </v>
      </c>
      <c r="H1143" s="67" t="str">
        <f>GRAPHS!S1143</f>
        <v xml:space="preserve"> </v>
      </c>
      <c r="I1143" s="67" t="str">
        <f>GRAPHS!T1143</f>
        <v xml:space="preserve"> </v>
      </c>
      <c r="J1143" s="67" t="str">
        <f>GRAPHS!U1143</f>
        <v xml:space="preserve"> </v>
      </c>
      <c r="K1143" s="69" t="str">
        <f>GRAPHS!V1143</f>
        <v xml:space="preserve"> </v>
      </c>
    </row>
    <row r="1144" spans="1:11">
      <c r="A1144" s="70">
        <f>GRAPHS!I1144</f>
        <v>114.09999999999779</v>
      </c>
      <c r="B1144" s="67" t="str">
        <f>GRAPHS!J1144</f>
        <v xml:space="preserve"> </v>
      </c>
      <c r="C1144" s="67" t="str">
        <f>GRAPHS!L1144</f>
        <v xml:space="preserve"> </v>
      </c>
      <c r="D1144" s="67" t="str">
        <f>GRAPHS!O1144</f>
        <v xml:space="preserve"> </v>
      </c>
      <c r="E1144" s="67" t="str">
        <f>GRAPHS!P1144</f>
        <v xml:space="preserve"> </v>
      </c>
      <c r="F1144" s="68" t="str">
        <f>GRAPHS!Q1144</f>
        <v xml:space="preserve"> </v>
      </c>
      <c r="G1144" s="68" t="str">
        <f>GRAPHS!R1144</f>
        <v xml:space="preserve"> </v>
      </c>
      <c r="H1144" s="67" t="str">
        <f>GRAPHS!S1144</f>
        <v xml:space="preserve"> </v>
      </c>
      <c r="I1144" s="67" t="str">
        <f>GRAPHS!T1144</f>
        <v xml:space="preserve"> </v>
      </c>
      <c r="J1144" s="67" t="str">
        <f>GRAPHS!U1144</f>
        <v xml:space="preserve"> </v>
      </c>
      <c r="K1144" s="69" t="str">
        <f>GRAPHS!V1144</f>
        <v xml:space="preserve"> </v>
      </c>
    </row>
    <row r="1145" spans="1:11">
      <c r="A1145" s="70">
        <f>GRAPHS!I1145</f>
        <v>114.19999999999779</v>
      </c>
      <c r="B1145" s="67" t="str">
        <f>GRAPHS!J1145</f>
        <v xml:space="preserve"> </v>
      </c>
      <c r="C1145" s="67" t="str">
        <f>GRAPHS!L1145</f>
        <v xml:space="preserve"> </v>
      </c>
      <c r="D1145" s="67" t="str">
        <f>GRAPHS!O1145</f>
        <v xml:space="preserve"> </v>
      </c>
      <c r="E1145" s="67" t="str">
        <f>GRAPHS!P1145</f>
        <v xml:space="preserve"> </v>
      </c>
      <c r="F1145" s="68" t="str">
        <f>GRAPHS!Q1145</f>
        <v xml:space="preserve"> </v>
      </c>
      <c r="G1145" s="68" t="str">
        <f>GRAPHS!R1145</f>
        <v xml:space="preserve"> </v>
      </c>
      <c r="H1145" s="67" t="str">
        <f>GRAPHS!S1145</f>
        <v xml:space="preserve"> </v>
      </c>
      <c r="I1145" s="67" t="str">
        <f>GRAPHS!T1145</f>
        <v xml:space="preserve"> </v>
      </c>
      <c r="J1145" s="67" t="str">
        <f>GRAPHS!U1145</f>
        <v xml:space="preserve"> </v>
      </c>
      <c r="K1145" s="69" t="str">
        <f>GRAPHS!V1145</f>
        <v xml:space="preserve"> </v>
      </c>
    </row>
    <row r="1146" spans="1:11">
      <c r="A1146" s="70">
        <f>GRAPHS!I1146</f>
        <v>114.29999999999778</v>
      </c>
      <c r="B1146" s="67" t="str">
        <f>GRAPHS!J1146</f>
        <v xml:space="preserve"> </v>
      </c>
      <c r="C1146" s="67" t="str">
        <f>GRAPHS!L1146</f>
        <v xml:space="preserve"> </v>
      </c>
      <c r="D1146" s="67" t="str">
        <f>GRAPHS!O1146</f>
        <v xml:space="preserve"> </v>
      </c>
      <c r="E1146" s="67" t="str">
        <f>GRAPHS!P1146</f>
        <v xml:space="preserve"> </v>
      </c>
      <c r="F1146" s="68" t="str">
        <f>GRAPHS!Q1146</f>
        <v xml:space="preserve"> </v>
      </c>
      <c r="G1146" s="68" t="str">
        <f>GRAPHS!R1146</f>
        <v xml:space="preserve"> </v>
      </c>
      <c r="H1146" s="67" t="str">
        <f>GRAPHS!S1146</f>
        <v xml:space="preserve"> </v>
      </c>
      <c r="I1146" s="67" t="str">
        <f>GRAPHS!T1146</f>
        <v xml:space="preserve"> </v>
      </c>
      <c r="J1146" s="67" t="str">
        <f>GRAPHS!U1146</f>
        <v xml:space="preserve"> </v>
      </c>
      <c r="K1146" s="69" t="str">
        <f>GRAPHS!V1146</f>
        <v xml:space="preserve"> </v>
      </c>
    </row>
    <row r="1147" spans="1:11">
      <c r="A1147" s="70">
        <f>GRAPHS!I1147</f>
        <v>114.39999999999777</v>
      </c>
      <c r="B1147" s="67" t="str">
        <f>GRAPHS!J1147</f>
        <v xml:space="preserve"> </v>
      </c>
      <c r="C1147" s="67" t="str">
        <f>GRAPHS!L1147</f>
        <v xml:space="preserve"> </v>
      </c>
      <c r="D1147" s="67" t="str">
        <f>GRAPHS!O1147</f>
        <v xml:space="preserve"> </v>
      </c>
      <c r="E1147" s="67" t="str">
        <f>GRAPHS!P1147</f>
        <v xml:space="preserve"> </v>
      </c>
      <c r="F1147" s="68" t="str">
        <f>GRAPHS!Q1147</f>
        <v xml:space="preserve"> </v>
      </c>
      <c r="G1147" s="68" t="str">
        <f>GRAPHS!R1147</f>
        <v xml:space="preserve"> </v>
      </c>
      <c r="H1147" s="67" t="str">
        <f>GRAPHS!S1147</f>
        <v xml:space="preserve"> </v>
      </c>
      <c r="I1147" s="67" t="str">
        <f>GRAPHS!T1147</f>
        <v xml:space="preserve"> </v>
      </c>
      <c r="J1147" s="67" t="str">
        <f>GRAPHS!U1147</f>
        <v xml:space="preserve"> </v>
      </c>
      <c r="K1147" s="69" t="str">
        <f>GRAPHS!V1147</f>
        <v xml:space="preserve"> </v>
      </c>
    </row>
    <row r="1148" spans="1:11">
      <c r="A1148" s="70">
        <f>GRAPHS!I1148</f>
        <v>114.49999999999777</v>
      </c>
      <c r="B1148" s="67" t="str">
        <f>GRAPHS!J1148</f>
        <v xml:space="preserve"> </v>
      </c>
      <c r="C1148" s="67" t="str">
        <f>GRAPHS!L1148</f>
        <v xml:space="preserve"> </v>
      </c>
      <c r="D1148" s="67" t="str">
        <f>GRAPHS!O1148</f>
        <v xml:space="preserve"> </v>
      </c>
      <c r="E1148" s="67" t="str">
        <f>GRAPHS!P1148</f>
        <v xml:space="preserve"> </v>
      </c>
      <c r="F1148" s="68" t="str">
        <f>GRAPHS!Q1148</f>
        <v xml:space="preserve"> </v>
      </c>
      <c r="G1148" s="68" t="str">
        <f>GRAPHS!R1148</f>
        <v xml:space="preserve"> </v>
      </c>
      <c r="H1148" s="67" t="str">
        <f>GRAPHS!S1148</f>
        <v xml:space="preserve"> </v>
      </c>
      <c r="I1148" s="67" t="str">
        <f>GRAPHS!T1148</f>
        <v xml:space="preserve"> </v>
      </c>
      <c r="J1148" s="67" t="str">
        <f>GRAPHS!U1148</f>
        <v xml:space="preserve"> </v>
      </c>
      <c r="K1148" s="69" t="str">
        <f>GRAPHS!V1148</f>
        <v xml:space="preserve"> </v>
      </c>
    </row>
    <row r="1149" spans="1:11">
      <c r="A1149" s="70">
        <f>GRAPHS!I1149</f>
        <v>114.59999999999776</v>
      </c>
      <c r="B1149" s="67" t="str">
        <f>GRAPHS!J1149</f>
        <v xml:space="preserve"> </v>
      </c>
      <c r="C1149" s="67" t="str">
        <f>GRAPHS!L1149</f>
        <v xml:space="preserve"> </v>
      </c>
      <c r="D1149" s="67" t="str">
        <f>GRAPHS!O1149</f>
        <v xml:space="preserve"> </v>
      </c>
      <c r="E1149" s="67" t="str">
        <f>GRAPHS!P1149</f>
        <v xml:space="preserve"> </v>
      </c>
      <c r="F1149" s="68" t="str">
        <f>GRAPHS!Q1149</f>
        <v xml:space="preserve"> </v>
      </c>
      <c r="G1149" s="68" t="str">
        <f>GRAPHS!R1149</f>
        <v xml:space="preserve"> </v>
      </c>
      <c r="H1149" s="67" t="str">
        <f>GRAPHS!S1149</f>
        <v xml:space="preserve"> </v>
      </c>
      <c r="I1149" s="67" t="str">
        <f>GRAPHS!T1149</f>
        <v xml:space="preserve"> </v>
      </c>
      <c r="J1149" s="67" t="str">
        <f>GRAPHS!U1149</f>
        <v xml:space="preserve"> </v>
      </c>
      <c r="K1149" s="69" t="str">
        <f>GRAPHS!V1149</f>
        <v xml:space="preserve"> </v>
      </c>
    </row>
    <row r="1150" spans="1:11">
      <c r="A1150" s="70">
        <f>GRAPHS!I1150</f>
        <v>114.69999999999776</v>
      </c>
      <c r="B1150" s="67" t="str">
        <f>GRAPHS!J1150</f>
        <v xml:space="preserve"> </v>
      </c>
      <c r="C1150" s="67" t="str">
        <f>GRAPHS!L1150</f>
        <v xml:space="preserve"> </v>
      </c>
      <c r="D1150" s="67" t="str">
        <f>GRAPHS!O1150</f>
        <v xml:space="preserve"> </v>
      </c>
      <c r="E1150" s="67" t="str">
        <f>GRAPHS!P1150</f>
        <v xml:space="preserve"> </v>
      </c>
      <c r="F1150" s="68" t="str">
        <f>GRAPHS!Q1150</f>
        <v xml:space="preserve"> </v>
      </c>
      <c r="G1150" s="68" t="str">
        <f>GRAPHS!R1150</f>
        <v xml:space="preserve"> </v>
      </c>
      <c r="H1150" s="67" t="str">
        <f>GRAPHS!S1150</f>
        <v xml:space="preserve"> </v>
      </c>
      <c r="I1150" s="67" t="str">
        <f>GRAPHS!T1150</f>
        <v xml:space="preserve"> </v>
      </c>
      <c r="J1150" s="67" t="str">
        <f>GRAPHS!U1150</f>
        <v xml:space="preserve"> </v>
      </c>
      <c r="K1150" s="69" t="str">
        <f>GRAPHS!V1150</f>
        <v xml:space="preserve"> </v>
      </c>
    </row>
    <row r="1151" spans="1:11">
      <c r="A1151" s="70">
        <f>GRAPHS!I1151</f>
        <v>114.79999999999775</v>
      </c>
      <c r="B1151" s="67" t="str">
        <f>GRAPHS!J1151</f>
        <v xml:space="preserve"> </v>
      </c>
      <c r="C1151" s="67" t="str">
        <f>GRAPHS!L1151</f>
        <v xml:space="preserve"> </v>
      </c>
      <c r="D1151" s="67" t="str">
        <f>GRAPHS!O1151</f>
        <v xml:space="preserve"> </v>
      </c>
      <c r="E1151" s="67" t="str">
        <f>GRAPHS!P1151</f>
        <v xml:space="preserve"> </v>
      </c>
      <c r="F1151" s="68" t="str">
        <f>GRAPHS!Q1151</f>
        <v xml:space="preserve"> </v>
      </c>
      <c r="G1151" s="68" t="str">
        <f>GRAPHS!R1151</f>
        <v xml:space="preserve"> </v>
      </c>
      <c r="H1151" s="67" t="str">
        <f>GRAPHS!S1151</f>
        <v xml:space="preserve"> </v>
      </c>
      <c r="I1151" s="67" t="str">
        <f>GRAPHS!T1151</f>
        <v xml:space="preserve"> </v>
      </c>
      <c r="J1151" s="67" t="str">
        <f>GRAPHS!U1151</f>
        <v xml:space="preserve"> </v>
      </c>
      <c r="K1151" s="69" t="str">
        <f>GRAPHS!V1151</f>
        <v xml:space="preserve"> </v>
      </c>
    </row>
    <row r="1152" spans="1:11">
      <c r="A1152" s="70">
        <f>GRAPHS!I1152</f>
        <v>114.89999999999775</v>
      </c>
      <c r="B1152" s="67" t="str">
        <f>GRAPHS!J1152</f>
        <v xml:space="preserve"> </v>
      </c>
      <c r="C1152" s="67" t="str">
        <f>GRAPHS!L1152</f>
        <v xml:space="preserve"> </v>
      </c>
      <c r="D1152" s="67" t="str">
        <f>GRAPHS!O1152</f>
        <v xml:space="preserve"> </v>
      </c>
      <c r="E1152" s="67" t="str">
        <f>GRAPHS!P1152</f>
        <v xml:space="preserve"> </v>
      </c>
      <c r="F1152" s="68" t="str">
        <f>GRAPHS!Q1152</f>
        <v xml:space="preserve"> </v>
      </c>
      <c r="G1152" s="68" t="str">
        <f>GRAPHS!R1152</f>
        <v xml:space="preserve"> </v>
      </c>
      <c r="H1152" s="67" t="str">
        <f>GRAPHS!S1152</f>
        <v xml:space="preserve"> </v>
      </c>
      <c r="I1152" s="67" t="str">
        <f>GRAPHS!T1152</f>
        <v xml:space="preserve"> </v>
      </c>
      <c r="J1152" s="67" t="str">
        <f>GRAPHS!U1152</f>
        <v xml:space="preserve"> </v>
      </c>
      <c r="K1152" s="69" t="str">
        <f>GRAPHS!V1152</f>
        <v xml:space="preserve"> </v>
      </c>
    </row>
    <row r="1153" spans="1:11">
      <c r="A1153" s="70">
        <f>GRAPHS!I1153</f>
        <v>114.99999999999774</v>
      </c>
      <c r="B1153" s="67" t="str">
        <f>GRAPHS!J1153</f>
        <v xml:space="preserve"> </v>
      </c>
      <c r="C1153" s="67" t="str">
        <f>GRAPHS!L1153</f>
        <v xml:space="preserve"> </v>
      </c>
      <c r="D1153" s="67" t="str">
        <f>GRAPHS!O1153</f>
        <v xml:space="preserve"> </v>
      </c>
      <c r="E1153" s="67" t="str">
        <f>GRAPHS!P1153</f>
        <v xml:space="preserve"> </v>
      </c>
      <c r="F1153" s="68" t="str">
        <f>GRAPHS!Q1153</f>
        <v xml:space="preserve"> </v>
      </c>
      <c r="G1153" s="68" t="str">
        <f>GRAPHS!R1153</f>
        <v xml:space="preserve"> </v>
      </c>
      <c r="H1153" s="67" t="str">
        <f>GRAPHS!S1153</f>
        <v xml:space="preserve"> </v>
      </c>
      <c r="I1153" s="67" t="str">
        <f>GRAPHS!T1153</f>
        <v xml:space="preserve"> </v>
      </c>
      <c r="J1153" s="67" t="str">
        <f>GRAPHS!U1153</f>
        <v xml:space="preserve"> </v>
      </c>
      <c r="K1153" s="69" t="str">
        <f>GRAPHS!V1153</f>
        <v xml:space="preserve"> </v>
      </c>
    </row>
    <row r="1154" spans="1:11">
      <c r="A1154" s="70">
        <f>GRAPHS!I1154</f>
        <v>115.09999999999773</v>
      </c>
      <c r="B1154" s="67" t="str">
        <f>GRAPHS!J1154</f>
        <v xml:space="preserve"> </v>
      </c>
      <c r="C1154" s="67" t="str">
        <f>GRAPHS!L1154</f>
        <v xml:space="preserve"> </v>
      </c>
      <c r="D1154" s="67" t="str">
        <f>GRAPHS!O1154</f>
        <v xml:space="preserve"> </v>
      </c>
      <c r="E1154" s="67" t="str">
        <f>GRAPHS!P1154</f>
        <v xml:space="preserve"> </v>
      </c>
      <c r="F1154" s="68" t="str">
        <f>GRAPHS!Q1154</f>
        <v xml:space="preserve"> </v>
      </c>
      <c r="G1154" s="68" t="str">
        <f>GRAPHS!R1154</f>
        <v xml:space="preserve"> </v>
      </c>
      <c r="H1154" s="67" t="str">
        <f>GRAPHS!S1154</f>
        <v xml:space="preserve"> </v>
      </c>
      <c r="I1154" s="67" t="str">
        <f>GRAPHS!T1154</f>
        <v xml:space="preserve"> </v>
      </c>
      <c r="J1154" s="67" t="str">
        <f>GRAPHS!U1154</f>
        <v xml:space="preserve"> </v>
      </c>
      <c r="K1154" s="69" t="str">
        <f>GRAPHS!V1154</f>
        <v xml:space="preserve"> </v>
      </c>
    </row>
    <row r="1155" spans="1:11">
      <c r="A1155" s="70">
        <f>GRAPHS!I1155</f>
        <v>115.19999999999773</v>
      </c>
      <c r="B1155" s="67" t="str">
        <f>GRAPHS!J1155</f>
        <v xml:space="preserve"> </v>
      </c>
      <c r="C1155" s="67" t="str">
        <f>GRAPHS!L1155</f>
        <v xml:space="preserve"> </v>
      </c>
      <c r="D1155" s="67" t="str">
        <f>GRAPHS!O1155</f>
        <v xml:space="preserve"> </v>
      </c>
      <c r="E1155" s="67" t="str">
        <f>GRAPHS!P1155</f>
        <v xml:space="preserve"> </v>
      </c>
      <c r="F1155" s="68" t="str">
        <f>GRAPHS!Q1155</f>
        <v xml:space="preserve"> </v>
      </c>
      <c r="G1155" s="68" t="str">
        <f>GRAPHS!R1155</f>
        <v xml:space="preserve"> </v>
      </c>
      <c r="H1155" s="67" t="str">
        <f>GRAPHS!S1155</f>
        <v xml:space="preserve"> </v>
      </c>
      <c r="I1155" s="67" t="str">
        <f>GRAPHS!T1155</f>
        <v xml:space="preserve"> </v>
      </c>
      <c r="J1155" s="67" t="str">
        <f>GRAPHS!U1155</f>
        <v xml:space="preserve"> </v>
      </c>
      <c r="K1155" s="69" t="str">
        <f>GRAPHS!V1155</f>
        <v xml:space="preserve"> </v>
      </c>
    </row>
    <row r="1156" spans="1:11">
      <c r="A1156" s="70">
        <f>GRAPHS!I1156</f>
        <v>115.29999999999772</v>
      </c>
      <c r="B1156" s="67" t="str">
        <f>GRAPHS!J1156</f>
        <v xml:space="preserve"> </v>
      </c>
      <c r="C1156" s="67" t="str">
        <f>GRAPHS!L1156</f>
        <v xml:space="preserve"> </v>
      </c>
      <c r="D1156" s="67" t="str">
        <f>GRAPHS!O1156</f>
        <v xml:space="preserve"> </v>
      </c>
      <c r="E1156" s="67" t="str">
        <f>GRAPHS!P1156</f>
        <v xml:space="preserve"> </v>
      </c>
      <c r="F1156" s="68" t="str">
        <f>GRAPHS!Q1156</f>
        <v xml:space="preserve"> </v>
      </c>
      <c r="G1156" s="68" t="str">
        <f>GRAPHS!R1156</f>
        <v xml:space="preserve"> </v>
      </c>
      <c r="H1156" s="67" t="str">
        <f>GRAPHS!S1156</f>
        <v xml:space="preserve"> </v>
      </c>
      <c r="I1156" s="67" t="str">
        <f>GRAPHS!T1156</f>
        <v xml:space="preserve"> </v>
      </c>
      <c r="J1156" s="67" t="str">
        <f>GRAPHS!U1156</f>
        <v xml:space="preserve"> </v>
      </c>
      <c r="K1156" s="69" t="str">
        <f>GRAPHS!V1156</f>
        <v xml:space="preserve"> </v>
      </c>
    </row>
    <row r="1157" spans="1:11">
      <c r="A1157" s="70">
        <f>GRAPHS!I1157</f>
        <v>115.39999999999772</v>
      </c>
      <c r="B1157" s="67" t="str">
        <f>GRAPHS!J1157</f>
        <v xml:space="preserve"> </v>
      </c>
      <c r="C1157" s="67" t="str">
        <f>GRAPHS!L1157</f>
        <v xml:space="preserve"> </v>
      </c>
      <c r="D1157" s="67" t="str">
        <f>GRAPHS!O1157</f>
        <v xml:space="preserve"> </v>
      </c>
      <c r="E1157" s="67" t="str">
        <f>GRAPHS!P1157</f>
        <v xml:space="preserve"> </v>
      </c>
      <c r="F1157" s="68" t="str">
        <f>GRAPHS!Q1157</f>
        <v xml:space="preserve"> </v>
      </c>
      <c r="G1157" s="68" t="str">
        <f>GRAPHS!R1157</f>
        <v xml:space="preserve"> </v>
      </c>
      <c r="H1157" s="67" t="str">
        <f>GRAPHS!S1157</f>
        <v xml:space="preserve"> </v>
      </c>
      <c r="I1157" s="67" t="str">
        <f>GRAPHS!T1157</f>
        <v xml:space="preserve"> </v>
      </c>
      <c r="J1157" s="67" t="str">
        <f>GRAPHS!U1157</f>
        <v xml:space="preserve"> </v>
      </c>
      <c r="K1157" s="69" t="str">
        <f>GRAPHS!V1157</f>
        <v xml:space="preserve"> </v>
      </c>
    </row>
    <row r="1158" spans="1:11">
      <c r="A1158" s="70">
        <f>GRAPHS!I1158</f>
        <v>115.49999999999771</v>
      </c>
      <c r="B1158" s="67" t="str">
        <f>GRAPHS!J1158</f>
        <v xml:space="preserve"> </v>
      </c>
      <c r="C1158" s="67" t="str">
        <f>GRAPHS!L1158</f>
        <v xml:space="preserve"> </v>
      </c>
      <c r="D1158" s="67" t="str">
        <f>GRAPHS!O1158</f>
        <v xml:space="preserve"> </v>
      </c>
      <c r="E1158" s="67" t="str">
        <f>GRAPHS!P1158</f>
        <v xml:space="preserve"> </v>
      </c>
      <c r="F1158" s="68" t="str">
        <f>GRAPHS!Q1158</f>
        <v xml:space="preserve"> </v>
      </c>
      <c r="G1158" s="68" t="str">
        <f>GRAPHS!R1158</f>
        <v xml:space="preserve"> </v>
      </c>
      <c r="H1158" s="67" t="str">
        <f>GRAPHS!S1158</f>
        <v xml:space="preserve"> </v>
      </c>
      <c r="I1158" s="67" t="str">
        <f>GRAPHS!T1158</f>
        <v xml:space="preserve"> </v>
      </c>
      <c r="J1158" s="67" t="str">
        <f>GRAPHS!U1158</f>
        <v xml:space="preserve"> </v>
      </c>
      <c r="K1158" s="69" t="str">
        <f>GRAPHS!V1158</f>
        <v xml:space="preserve"> </v>
      </c>
    </row>
    <row r="1159" spans="1:11">
      <c r="A1159" s="70">
        <f>GRAPHS!I1159</f>
        <v>115.59999999999771</v>
      </c>
      <c r="B1159" s="67" t="str">
        <f>GRAPHS!J1159</f>
        <v xml:space="preserve"> </v>
      </c>
      <c r="C1159" s="67" t="str">
        <f>GRAPHS!L1159</f>
        <v xml:space="preserve"> </v>
      </c>
      <c r="D1159" s="67" t="str">
        <f>GRAPHS!O1159</f>
        <v xml:space="preserve"> </v>
      </c>
      <c r="E1159" s="67" t="str">
        <f>GRAPHS!P1159</f>
        <v xml:space="preserve"> </v>
      </c>
      <c r="F1159" s="68" t="str">
        <f>GRAPHS!Q1159</f>
        <v xml:space="preserve"> </v>
      </c>
      <c r="G1159" s="68" t="str">
        <f>GRAPHS!R1159</f>
        <v xml:space="preserve"> </v>
      </c>
      <c r="H1159" s="67" t="str">
        <f>GRAPHS!S1159</f>
        <v xml:space="preserve"> </v>
      </c>
      <c r="I1159" s="67" t="str">
        <f>GRAPHS!T1159</f>
        <v xml:space="preserve"> </v>
      </c>
      <c r="J1159" s="67" t="str">
        <f>GRAPHS!U1159</f>
        <v xml:space="preserve"> </v>
      </c>
      <c r="K1159" s="69" t="str">
        <f>GRAPHS!V1159</f>
        <v xml:space="preserve"> </v>
      </c>
    </row>
    <row r="1160" spans="1:11">
      <c r="A1160" s="70">
        <f>GRAPHS!I1160</f>
        <v>115.6999999999977</v>
      </c>
      <c r="B1160" s="67" t="str">
        <f>GRAPHS!J1160</f>
        <v xml:space="preserve"> </v>
      </c>
      <c r="C1160" s="67" t="str">
        <f>GRAPHS!L1160</f>
        <v xml:space="preserve"> </v>
      </c>
      <c r="D1160" s="67" t="str">
        <f>GRAPHS!O1160</f>
        <v xml:space="preserve"> </v>
      </c>
      <c r="E1160" s="67" t="str">
        <f>GRAPHS!P1160</f>
        <v xml:space="preserve"> </v>
      </c>
      <c r="F1160" s="68" t="str">
        <f>GRAPHS!Q1160</f>
        <v xml:space="preserve"> </v>
      </c>
      <c r="G1160" s="68" t="str">
        <f>GRAPHS!R1160</f>
        <v xml:space="preserve"> </v>
      </c>
      <c r="H1160" s="67" t="str">
        <f>GRAPHS!S1160</f>
        <v xml:space="preserve"> </v>
      </c>
      <c r="I1160" s="67" t="str">
        <f>GRAPHS!T1160</f>
        <v xml:space="preserve"> </v>
      </c>
      <c r="J1160" s="67" t="str">
        <f>GRAPHS!U1160</f>
        <v xml:space="preserve"> </v>
      </c>
      <c r="K1160" s="69" t="str">
        <f>GRAPHS!V1160</f>
        <v xml:space="preserve"> </v>
      </c>
    </row>
    <row r="1161" spans="1:11">
      <c r="A1161" s="70">
        <f>GRAPHS!I1161</f>
        <v>115.79999999999769</v>
      </c>
      <c r="B1161" s="67" t="str">
        <f>GRAPHS!J1161</f>
        <v xml:space="preserve"> </v>
      </c>
      <c r="C1161" s="67" t="str">
        <f>GRAPHS!L1161</f>
        <v xml:space="preserve"> </v>
      </c>
      <c r="D1161" s="67" t="str">
        <f>GRAPHS!O1161</f>
        <v xml:space="preserve"> </v>
      </c>
      <c r="E1161" s="67" t="str">
        <f>GRAPHS!P1161</f>
        <v xml:space="preserve"> </v>
      </c>
      <c r="F1161" s="68" t="str">
        <f>GRAPHS!Q1161</f>
        <v xml:space="preserve"> </v>
      </c>
      <c r="G1161" s="68" t="str">
        <f>GRAPHS!R1161</f>
        <v xml:space="preserve"> </v>
      </c>
      <c r="H1161" s="67" t="str">
        <f>GRAPHS!S1161</f>
        <v xml:space="preserve"> </v>
      </c>
      <c r="I1161" s="67" t="str">
        <f>GRAPHS!T1161</f>
        <v xml:space="preserve"> </v>
      </c>
      <c r="J1161" s="67" t="str">
        <f>GRAPHS!U1161</f>
        <v xml:space="preserve"> </v>
      </c>
      <c r="K1161" s="69" t="str">
        <f>GRAPHS!V1161</f>
        <v xml:space="preserve"> </v>
      </c>
    </row>
    <row r="1162" spans="1:11">
      <c r="A1162" s="70">
        <f>GRAPHS!I1162</f>
        <v>115.89999999999769</v>
      </c>
      <c r="B1162" s="67" t="str">
        <f>GRAPHS!J1162</f>
        <v xml:space="preserve"> </v>
      </c>
      <c r="C1162" s="67" t="str">
        <f>GRAPHS!L1162</f>
        <v xml:space="preserve"> </v>
      </c>
      <c r="D1162" s="67" t="str">
        <f>GRAPHS!O1162</f>
        <v xml:space="preserve"> </v>
      </c>
      <c r="E1162" s="67" t="str">
        <f>GRAPHS!P1162</f>
        <v xml:space="preserve"> </v>
      </c>
      <c r="F1162" s="68" t="str">
        <f>GRAPHS!Q1162</f>
        <v xml:space="preserve"> </v>
      </c>
      <c r="G1162" s="68" t="str">
        <f>GRAPHS!R1162</f>
        <v xml:space="preserve"> </v>
      </c>
      <c r="H1162" s="67" t="str">
        <f>GRAPHS!S1162</f>
        <v xml:space="preserve"> </v>
      </c>
      <c r="I1162" s="67" t="str">
        <f>GRAPHS!T1162</f>
        <v xml:space="preserve"> </v>
      </c>
      <c r="J1162" s="67" t="str">
        <f>GRAPHS!U1162</f>
        <v xml:space="preserve"> </v>
      </c>
      <c r="K1162" s="69" t="str">
        <f>GRAPHS!V1162</f>
        <v xml:space="preserve"> </v>
      </c>
    </row>
    <row r="1163" spans="1:11">
      <c r="A1163" s="70">
        <f>GRAPHS!I1163</f>
        <v>115.99999999999768</v>
      </c>
      <c r="B1163" s="67" t="str">
        <f>GRAPHS!J1163</f>
        <v xml:space="preserve"> </v>
      </c>
      <c r="C1163" s="67" t="str">
        <f>GRAPHS!L1163</f>
        <v xml:space="preserve"> </v>
      </c>
      <c r="D1163" s="67" t="str">
        <f>GRAPHS!O1163</f>
        <v xml:space="preserve"> </v>
      </c>
      <c r="E1163" s="67" t="str">
        <f>GRAPHS!P1163</f>
        <v xml:space="preserve"> </v>
      </c>
      <c r="F1163" s="68" t="str">
        <f>GRAPHS!Q1163</f>
        <v xml:space="preserve"> </v>
      </c>
      <c r="G1163" s="68" t="str">
        <f>GRAPHS!R1163</f>
        <v xml:space="preserve"> </v>
      </c>
      <c r="H1163" s="67" t="str">
        <f>GRAPHS!S1163</f>
        <v xml:space="preserve"> </v>
      </c>
      <c r="I1163" s="67" t="str">
        <f>GRAPHS!T1163</f>
        <v xml:space="preserve"> </v>
      </c>
      <c r="J1163" s="67" t="str">
        <f>GRAPHS!U1163</f>
        <v xml:space="preserve"> </v>
      </c>
      <c r="K1163" s="69" t="str">
        <f>GRAPHS!V1163</f>
        <v xml:space="preserve"> </v>
      </c>
    </row>
    <row r="1164" spans="1:11">
      <c r="A1164" s="70">
        <f>GRAPHS!I1164</f>
        <v>116.09999999999768</v>
      </c>
      <c r="B1164" s="67" t="str">
        <f>GRAPHS!J1164</f>
        <v xml:space="preserve"> </v>
      </c>
      <c r="C1164" s="67" t="str">
        <f>GRAPHS!L1164</f>
        <v xml:space="preserve"> </v>
      </c>
      <c r="D1164" s="67" t="str">
        <f>GRAPHS!O1164</f>
        <v xml:space="preserve"> </v>
      </c>
      <c r="E1164" s="67" t="str">
        <f>GRAPHS!P1164</f>
        <v xml:space="preserve"> </v>
      </c>
      <c r="F1164" s="68" t="str">
        <f>GRAPHS!Q1164</f>
        <v xml:space="preserve"> </v>
      </c>
      <c r="G1164" s="68" t="str">
        <f>GRAPHS!R1164</f>
        <v xml:space="preserve"> </v>
      </c>
      <c r="H1164" s="67" t="str">
        <f>GRAPHS!S1164</f>
        <v xml:space="preserve"> </v>
      </c>
      <c r="I1164" s="67" t="str">
        <f>GRAPHS!T1164</f>
        <v xml:space="preserve"> </v>
      </c>
      <c r="J1164" s="67" t="str">
        <f>GRAPHS!U1164</f>
        <v xml:space="preserve"> </v>
      </c>
      <c r="K1164" s="69" t="str">
        <f>GRAPHS!V1164</f>
        <v xml:space="preserve"> </v>
      </c>
    </row>
    <row r="1165" spans="1:11">
      <c r="A1165" s="70">
        <f>GRAPHS!I1165</f>
        <v>116.19999999999767</v>
      </c>
      <c r="B1165" s="67" t="str">
        <f>GRAPHS!J1165</f>
        <v xml:space="preserve"> </v>
      </c>
      <c r="C1165" s="67" t="str">
        <f>GRAPHS!L1165</f>
        <v xml:space="preserve"> </v>
      </c>
      <c r="D1165" s="67" t="str">
        <f>GRAPHS!O1165</f>
        <v xml:space="preserve"> </v>
      </c>
      <c r="E1165" s="67" t="str">
        <f>GRAPHS!P1165</f>
        <v xml:space="preserve"> </v>
      </c>
      <c r="F1165" s="68" t="str">
        <f>GRAPHS!Q1165</f>
        <v xml:space="preserve"> </v>
      </c>
      <c r="G1165" s="68" t="str">
        <f>GRAPHS!R1165</f>
        <v xml:space="preserve"> </v>
      </c>
      <c r="H1165" s="67" t="str">
        <f>GRAPHS!S1165</f>
        <v xml:space="preserve"> </v>
      </c>
      <c r="I1165" s="67" t="str">
        <f>GRAPHS!T1165</f>
        <v xml:space="preserve"> </v>
      </c>
      <c r="J1165" s="67" t="str">
        <f>GRAPHS!U1165</f>
        <v xml:space="preserve"> </v>
      </c>
      <c r="K1165" s="69" t="str">
        <f>GRAPHS!V1165</f>
        <v xml:space="preserve"> </v>
      </c>
    </row>
    <row r="1166" spans="1:11">
      <c r="A1166" s="70">
        <f>GRAPHS!I1166</f>
        <v>116.29999999999767</v>
      </c>
      <c r="B1166" s="67" t="str">
        <f>GRAPHS!J1166</f>
        <v xml:space="preserve"> </v>
      </c>
      <c r="C1166" s="67" t="str">
        <f>GRAPHS!L1166</f>
        <v xml:space="preserve"> </v>
      </c>
      <c r="D1166" s="67" t="str">
        <f>GRAPHS!O1166</f>
        <v xml:space="preserve"> </v>
      </c>
      <c r="E1166" s="67" t="str">
        <f>GRAPHS!P1166</f>
        <v xml:space="preserve"> </v>
      </c>
      <c r="F1166" s="68" t="str">
        <f>GRAPHS!Q1166</f>
        <v xml:space="preserve"> </v>
      </c>
      <c r="G1166" s="68" t="str">
        <f>GRAPHS!R1166</f>
        <v xml:space="preserve"> </v>
      </c>
      <c r="H1166" s="67" t="str">
        <f>GRAPHS!S1166</f>
        <v xml:space="preserve"> </v>
      </c>
      <c r="I1166" s="67" t="str">
        <f>GRAPHS!T1166</f>
        <v xml:space="preserve"> </v>
      </c>
      <c r="J1166" s="67" t="str">
        <f>GRAPHS!U1166</f>
        <v xml:space="preserve"> </v>
      </c>
      <c r="K1166" s="69" t="str">
        <f>GRAPHS!V1166</f>
        <v xml:space="preserve"> </v>
      </c>
    </row>
    <row r="1167" spans="1:11">
      <c r="A1167" s="70">
        <f>GRAPHS!I1167</f>
        <v>116.39999999999766</v>
      </c>
      <c r="B1167" s="67" t="str">
        <f>GRAPHS!J1167</f>
        <v xml:space="preserve"> </v>
      </c>
      <c r="C1167" s="67" t="str">
        <f>GRAPHS!L1167</f>
        <v xml:space="preserve"> </v>
      </c>
      <c r="D1167" s="67" t="str">
        <f>GRAPHS!O1167</f>
        <v xml:space="preserve"> </v>
      </c>
      <c r="E1167" s="67" t="str">
        <f>GRAPHS!P1167</f>
        <v xml:space="preserve"> </v>
      </c>
      <c r="F1167" s="68" t="str">
        <f>GRAPHS!Q1167</f>
        <v xml:space="preserve"> </v>
      </c>
      <c r="G1167" s="68" t="str">
        <f>GRAPHS!R1167</f>
        <v xml:space="preserve"> </v>
      </c>
      <c r="H1167" s="67" t="str">
        <f>GRAPHS!S1167</f>
        <v xml:space="preserve"> </v>
      </c>
      <c r="I1167" s="67" t="str">
        <f>GRAPHS!T1167</f>
        <v xml:space="preserve"> </v>
      </c>
      <c r="J1167" s="67" t="str">
        <f>GRAPHS!U1167</f>
        <v xml:space="preserve"> </v>
      </c>
      <c r="K1167" s="69" t="str">
        <f>GRAPHS!V1167</f>
        <v xml:space="preserve"> </v>
      </c>
    </row>
    <row r="1168" spans="1:11">
      <c r="A1168" s="70">
        <f>GRAPHS!I1168</f>
        <v>116.49999999999766</v>
      </c>
      <c r="B1168" s="67" t="str">
        <f>GRAPHS!J1168</f>
        <v xml:space="preserve"> </v>
      </c>
      <c r="C1168" s="67" t="str">
        <f>GRAPHS!L1168</f>
        <v xml:space="preserve"> </v>
      </c>
      <c r="D1168" s="67" t="str">
        <f>GRAPHS!O1168</f>
        <v xml:space="preserve"> </v>
      </c>
      <c r="E1168" s="67" t="str">
        <f>GRAPHS!P1168</f>
        <v xml:space="preserve"> </v>
      </c>
      <c r="F1168" s="68" t="str">
        <f>GRAPHS!Q1168</f>
        <v xml:space="preserve"> </v>
      </c>
      <c r="G1168" s="68" t="str">
        <f>GRAPHS!R1168</f>
        <v xml:space="preserve"> </v>
      </c>
      <c r="H1168" s="67" t="str">
        <f>GRAPHS!S1168</f>
        <v xml:space="preserve"> </v>
      </c>
      <c r="I1168" s="67" t="str">
        <f>GRAPHS!T1168</f>
        <v xml:space="preserve"> </v>
      </c>
      <c r="J1168" s="67" t="str">
        <f>GRAPHS!U1168</f>
        <v xml:space="preserve"> </v>
      </c>
      <c r="K1168" s="69" t="str">
        <f>GRAPHS!V1168</f>
        <v xml:space="preserve"> </v>
      </c>
    </row>
    <row r="1169" spans="1:11">
      <c r="A1169" s="70">
        <f>GRAPHS!I1169</f>
        <v>116.59999999999765</v>
      </c>
      <c r="B1169" s="67" t="str">
        <f>GRAPHS!J1169</f>
        <v xml:space="preserve"> </v>
      </c>
      <c r="C1169" s="67" t="str">
        <f>GRAPHS!L1169</f>
        <v xml:space="preserve"> </v>
      </c>
      <c r="D1169" s="67" t="str">
        <f>GRAPHS!O1169</f>
        <v xml:space="preserve"> </v>
      </c>
      <c r="E1169" s="67" t="str">
        <f>GRAPHS!P1169</f>
        <v xml:space="preserve"> </v>
      </c>
      <c r="F1169" s="68" t="str">
        <f>GRAPHS!Q1169</f>
        <v xml:space="preserve"> </v>
      </c>
      <c r="G1169" s="68" t="str">
        <f>GRAPHS!R1169</f>
        <v xml:space="preserve"> </v>
      </c>
      <c r="H1169" s="67" t="str">
        <f>GRAPHS!S1169</f>
        <v xml:space="preserve"> </v>
      </c>
      <c r="I1169" s="67" t="str">
        <f>GRAPHS!T1169</f>
        <v xml:space="preserve"> </v>
      </c>
      <c r="J1169" s="67" t="str">
        <f>GRAPHS!U1169</f>
        <v xml:space="preserve"> </v>
      </c>
      <c r="K1169" s="69" t="str">
        <f>GRAPHS!V1169</f>
        <v xml:space="preserve"> </v>
      </c>
    </row>
    <row r="1170" spans="1:11">
      <c r="A1170" s="70">
        <f>GRAPHS!I1170</f>
        <v>116.69999999999764</v>
      </c>
      <c r="B1170" s="67" t="str">
        <f>GRAPHS!J1170</f>
        <v xml:space="preserve"> </v>
      </c>
      <c r="C1170" s="67" t="str">
        <f>GRAPHS!L1170</f>
        <v xml:space="preserve"> </v>
      </c>
      <c r="D1170" s="67" t="str">
        <f>GRAPHS!O1170</f>
        <v xml:space="preserve"> </v>
      </c>
      <c r="E1170" s="67" t="str">
        <f>GRAPHS!P1170</f>
        <v xml:space="preserve"> </v>
      </c>
      <c r="F1170" s="68" t="str">
        <f>GRAPHS!Q1170</f>
        <v xml:space="preserve"> </v>
      </c>
      <c r="G1170" s="68" t="str">
        <f>GRAPHS!R1170</f>
        <v xml:space="preserve"> </v>
      </c>
      <c r="H1170" s="67" t="str">
        <f>GRAPHS!S1170</f>
        <v xml:space="preserve"> </v>
      </c>
      <c r="I1170" s="67" t="str">
        <f>GRAPHS!T1170</f>
        <v xml:space="preserve"> </v>
      </c>
      <c r="J1170" s="67" t="str">
        <f>GRAPHS!U1170</f>
        <v xml:space="preserve"> </v>
      </c>
      <c r="K1170" s="69" t="str">
        <f>GRAPHS!V1170</f>
        <v xml:space="preserve"> </v>
      </c>
    </row>
    <row r="1171" spans="1:11">
      <c r="A1171" s="70">
        <f>GRAPHS!I1171</f>
        <v>116.79999999999764</v>
      </c>
      <c r="B1171" s="67" t="str">
        <f>GRAPHS!J1171</f>
        <v xml:space="preserve"> </v>
      </c>
      <c r="C1171" s="67" t="str">
        <f>GRAPHS!L1171</f>
        <v xml:space="preserve"> </v>
      </c>
      <c r="D1171" s="67" t="str">
        <f>GRAPHS!O1171</f>
        <v xml:space="preserve"> </v>
      </c>
      <c r="E1171" s="67" t="str">
        <f>GRAPHS!P1171</f>
        <v xml:space="preserve"> </v>
      </c>
      <c r="F1171" s="68" t="str">
        <f>GRAPHS!Q1171</f>
        <v xml:space="preserve"> </v>
      </c>
      <c r="G1171" s="68" t="str">
        <f>GRAPHS!R1171</f>
        <v xml:space="preserve"> </v>
      </c>
      <c r="H1171" s="67" t="str">
        <f>GRAPHS!S1171</f>
        <v xml:space="preserve"> </v>
      </c>
      <c r="I1171" s="67" t="str">
        <f>GRAPHS!T1171</f>
        <v xml:space="preserve"> </v>
      </c>
      <c r="J1171" s="67" t="str">
        <f>GRAPHS!U1171</f>
        <v xml:space="preserve"> </v>
      </c>
      <c r="K1171" s="69" t="str">
        <f>GRAPHS!V1171</f>
        <v xml:space="preserve"> </v>
      </c>
    </row>
    <row r="1172" spans="1:11">
      <c r="A1172" s="70">
        <f>GRAPHS!I1172</f>
        <v>116.89999999999763</v>
      </c>
      <c r="B1172" s="67" t="str">
        <f>GRAPHS!J1172</f>
        <v xml:space="preserve"> </v>
      </c>
      <c r="C1172" s="67" t="str">
        <f>GRAPHS!L1172</f>
        <v xml:space="preserve"> </v>
      </c>
      <c r="D1172" s="67" t="str">
        <f>GRAPHS!O1172</f>
        <v xml:space="preserve"> </v>
      </c>
      <c r="E1172" s="67" t="str">
        <f>GRAPHS!P1172</f>
        <v xml:space="preserve"> </v>
      </c>
      <c r="F1172" s="68" t="str">
        <f>GRAPHS!Q1172</f>
        <v xml:space="preserve"> </v>
      </c>
      <c r="G1172" s="68" t="str">
        <f>GRAPHS!R1172</f>
        <v xml:space="preserve"> </v>
      </c>
      <c r="H1172" s="67" t="str">
        <f>GRAPHS!S1172</f>
        <v xml:space="preserve"> </v>
      </c>
      <c r="I1172" s="67" t="str">
        <f>GRAPHS!T1172</f>
        <v xml:space="preserve"> </v>
      </c>
      <c r="J1172" s="67" t="str">
        <f>GRAPHS!U1172</f>
        <v xml:space="preserve"> </v>
      </c>
      <c r="K1172" s="69" t="str">
        <f>GRAPHS!V1172</f>
        <v xml:space="preserve"> </v>
      </c>
    </row>
    <row r="1173" spans="1:11">
      <c r="A1173" s="70">
        <f>GRAPHS!I1173</f>
        <v>116.99999999999763</v>
      </c>
      <c r="B1173" s="67" t="str">
        <f>GRAPHS!J1173</f>
        <v xml:space="preserve"> </v>
      </c>
      <c r="C1173" s="67" t="str">
        <f>GRAPHS!L1173</f>
        <v xml:space="preserve"> </v>
      </c>
      <c r="D1173" s="67" t="str">
        <f>GRAPHS!O1173</f>
        <v xml:space="preserve"> </v>
      </c>
      <c r="E1173" s="67" t="str">
        <f>GRAPHS!P1173</f>
        <v xml:space="preserve"> </v>
      </c>
      <c r="F1173" s="68" t="str">
        <f>GRAPHS!Q1173</f>
        <v xml:space="preserve"> </v>
      </c>
      <c r="G1173" s="68" t="str">
        <f>GRAPHS!R1173</f>
        <v xml:space="preserve"> </v>
      </c>
      <c r="H1173" s="67" t="str">
        <f>GRAPHS!S1173</f>
        <v xml:space="preserve"> </v>
      </c>
      <c r="I1173" s="67" t="str">
        <f>GRAPHS!T1173</f>
        <v xml:space="preserve"> </v>
      </c>
      <c r="J1173" s="67" t="str">
        <f>GRAPHS!U1173</f>
        <v xml:space="preserve"> </v>
      </c>
      <c r="K1173" s="69" t="str">
        <f>GRAPHS!V1173</f>
        <v xml:space="preserve"> </v>
      </c>
    </row>
    <row r="1174" spans="1:11">
      <c r="A1174" s="70">
        <f>GRAPHS!I1174</f>
        <v>117.09999999999762</v>
      </c>
      <c r="B1174" s="67" t="str">
        <f>GRAPHS!J1174</f>
        <v xml:space="preserve"> </v>
      </c>
      <c r="C1174" s="67" t="str">
        <f>GRAPHS!L1174</f>
        <v xml:space="preserve"> </v>
      </c>
      <c r="D1174" s="67" t="str">
        <f>GRAPHS!O1174</f>
        <v xml:space="preserve"> </v>
      </c>
      <c r="E1174" s="67" t="str">
        <f>GRAPHS!P1174</f>
        <v xml:space="preserve"> </v>
      </c>
      <c r="F1174" s="68" t="str">
        <f>GRAPHS!Q1174</f>
        <v xml:space="preserve"> </v>
      </c>
      <c r="G1174" s="68" t="str">
        <f>GRAPHS!R1174</f>
        <v xml:space="preserve"> </v>
      </c>
      <c r="H1174" s="67" t="str">
        <f>GRAPHS!S1174</f>
        <v xml:space="preserve"> </v>
      </c>
      <c r="I1174" s="67" t="str">
        <f>GRAPHS!T1174</f>
        <v xml:space="preserve"> </v>
      </c>
      <c r="J1174" s="67" t="str">
        <f>GRAPHS!U1174</f>
        <v xml:space="preserve"> </v>
      </c>
      <c r="K1174" s="69" t="str">
        <f>GRAPHS!V1174</f>
        <v xml:space="preserve"> </v>
      </c>
    </row>
    <row r="1175" spans="1:11">
      <c r="A1175" s="70">
        <f>GRAPHS!I1175</f>
        <v>117.19999999999762</v>
      </c>
      <c r="B1175" s="67" t="str">
        <f>GRAPHS!J1175</f>
        <v xml:space="preserve"> </v>
      </c>
      <c r="C1175" s="67" t="str">
        <f>GRAPHS!L1175</f>
        <v xml:space="preserve"> </v>
      </c>
      <c r="D1175" s="67" t="str">
        <f>GRAPHS!O1175</f>
        <v xml:space="preserve"> </v>
      </c>
      <c r="E1175" s="67" t="str">
        <f>GRAPHS!P1175</f>
        <v xml:space="preserve"> </v>
      </c>
      <c r="F1175" s="68" t="str">
        <f>GRAPHS!Q1175</f>
        <v xml:space="preserve"> </v>
      </c>
      <c r="G1175" s="68" t="str">
        <f>GRAPHS!R1175</f>
        <v xml:space="preserve"> </v>
      </c>
      <c r="H1175" s="67" t="str">
        <f>GRAPHS!S1175</f>
        <v xml:space="preserve"> </v>
      </c>
      <c r="I1175" s="67" t="str">
        <f>GRAPHS!T1175</f>
        <v xml:space="preserve"> </v>
      </c>
      <c r="J1175" s="67" t="str">
        <f>GRAPHS!U1175</f>
        <v xml:space="preserve"> </v>
      </c>
      <c r="K1175" s="69" t="str">
        <f>GRAPHS!V1175</f>
        <v xml:space="preserve"> </v>
      </c>
    </row>
    <row r="1176" spans="1:11">
      <c r="A1176" s="70">
        <f>GRAPHS!I1176</f>
        <v>117.29999999999761</v>
      </c>
      <c r="B1176" s="67" t="str">
        <f>GRAPHS!J1176</f>
        <v xml:space="preserve"> </v>
      </c>
      <c r="C1176" s="67" t="str">
        <f>GRAPHS!L1176</f>
        <v xml:space="preserve"> </v>
      </c>
      <c r="D1176" s="67" t="str">
        <f>GRAPHS!O1176</f>
        <v xml:space="preserve"> </v>
      </c>
      <c r="E1176" s="67" t="str">
        <f>GRAPHS!P1176</f>
        <v xml:space="preserve"> </v>
      </c>
      <c r="F1176" s="68" t="str">
        <f>GRAPHS!Q1176</f>
        <v xml:space="preserve"> </v>
      </c>
      <c r="G1176" s="68" t="str">
        <f>GRAPHS!R1176</f>
        <v xml:space="preserve"> </v>
      </c>
      <c r="H1176" s="67" t="str">
        <f>GRAPHS!S1176</f>
        <v xml:space="preserve"> </v>
      </c>
      <c r="I1176" s="67" t="str">
        <f>GRAPHS!T1176</f>
        <v xml:space="preserve"> </v>
      </c>
      <c r="J1176" s="67" t="str">
        <f>GRAPHS!U1176</f>
        <v xml:space="preserve"> </v>
      </c>
      <c r="K1176" s="69" t="str">
        <f>GRAPHS!V1176</f>
        <v xml:space="preserve"> </v>
      </c>
    </row>
    <row r="1177" spans="1:11">
      <c r="A1177" s="70">
        <f>GRAPHS!I1177</f>
        <v>117.3999999999976</v>
      </c>
      <c r="B1177" s="67" t="str">
        <f>GRAPHS!J1177</f>
        <v xml:space="preserve"> </v>
      </c>
      <c r="C1177" s="67" t="str">
        <f>GRAPHS!L1177</f>
        <v xml:space="preserve"> </v>
      </c>
      <c r="D1177" s="67" t="str">
        <f>GRAPHS!O1177</f>
        <v xml:space="preserve"> </v>
      </c>
      <c r="E1177" s="67" t="str">
        <f>GRAPHS!P1177</f>
        <v xml:space="preserve"> </v>
      </c>
      <c r="F1177" s="68" t="str">
        <f>GRAPHS!Q1177</f>
        <v xml:space="preserve"> </v>
      </c>
      <c r="G1177" s="68" t="str">
        <f>GRAPHS!R1177</f>
        <v xml:space="preserve"> </v>
      </c>
      <c r="H1177" s="67" t="str">
        <f>GRAPHS!S1177</f>
        <v xml:space="preserve"> </v>
      </c>
      <c r="I1177" s="67" t="str">
        <f>GRAPHS!T1177</f>
        <v xml:space="preserve"> </v>
      </c>
      <c r="J1177" s="67" t="str">
        <f>GRAPHS!U1177</f>
        <v xml:space="preserve"> </v>
      </c>
      <c r="K1177" s="69" t="str">
        <f>GRAPHS!V1177</f>
        <v xml:space="preserve"> </v>
      </c>
    </row>
    <row r="1178" spans="1:11">
      <c r="A1178" s="70">
        <f>GRAPHS!I1178</f>
        <v>117.4999999999976</v>
      </c>
      <c r="B1178" s="67" t="str">
        <f>GRAPHS!J1178</f>
        <v xml:space="preserve"> </v>
      </c>
      <c r="C1178" s="67" t="str">
        <f>GRAPHS!L1178</f>
        <v xml:space="preserve"> </v>
      </c>
      <c r="D1178" s="67" t="str">
        <f>GRAPHS!O1178</f>
        <v xml:space="preserve"> </v>
      </c>
      <c r="E1178" s="67" t="str">
        <f>GRAPHS!P1178</f>
        <v xml:space="preserve"> </v>
      </c>
      <c r="F1178" s="68" t="str">
        <f>GRAPHS!Q1178</f>
        <v xml:space="preserve"> </v>
      </c>
      <c r="G1178" s="68" t="str">
        <f>GRAPHS!R1178</f>
        <v xml:space="preserve"> </v>
      </c>
      <c r="H1178" s="67" t="str">
        <f>GRAPHS!S1178</f>
        <v xml:space="preserve"> </v>
      </c>
      <c r="I1178" s="67" t="str">
        <f>GRAPHS!T1178</f>
        <v xml:space="preserve"> </v>
      </c>
      <c r="J1178" s="67" t="str">
        <f>GRAPHS!U1178</f>
        <v xml:space="preserve"> </v>
      </c>
      <c r="K1178" s="69" t="str">
        <f>GRAPHS!V1178</f>
        <v xml:space="preserve"> </v>
      </c>
    </row>
    <row r="1179" spans="1:11">
      <c r="A1179" s="70">
        <f>GRAPHS!I1179</f>
        <v>117.59999999999759</v>
      </c>
      <c r="B1179" s="67" t="str">
        <f>GRAPHS!J1179</f>
        <v xml:space="preserve"> </v>
      </c>
      <c r="C1179" s="67" t="str">
        <f>GRAPHS!L1179</f>
        <v xml:space="preserve"> </v>
      </c>
      <c r="D1179" s="67" t="str">
        <f>GRAPHS!O1179</f>
        <v xml:space="preserve"> </v>
      </c>
      <c r="E1179" s="67" t="str">
        <f>GRAPHS!P1179</f>
        <v xml:space="preserve"> </v>
      </c>
      <c r="F1179" s="68" t="str">
        <f>GRAPHS!Q1179</f>
        <v xml:space="preserve"> </v>
      </c>
      <c r="G1179" s="68" t="str">
        <f>GRAPHS!R1179</f>
        <v xml:space="preserve"> </v>
      </c>
      <c r="H1179" s="67" t="str">
        <f>GRAPHS!S1179</f>
        <v xml:space="preserve"> </v>
      </c>
      <c r="I1179" s="67" t="str">
        <f>GRAPHS!T1179</f>
        <v xml:space="preserve"> </v>
      </c>
      <c r="J1179" s="67" t="str">
        <f>GRAPHS!U1179</f>
        <v xml:space="preserve"> </v>
      </c>
      <c r="K1179" s="69" t="str">
        <f>GRAPHS!V1179</f>
        <v xml:space="preserve"> </v>
      </c>
    </row>
    <row r="1180" spans="1:11">
      <c r="A1180" s="70">
        <f>GRAPHS!I1180</f>
        <v>117.69999999999759</v>
      </c>
      <c r="B1180" s="67" t="str">
        <f>GRAPHS!J1180</f>
        <v xml:space="preserve"> </v>
      </c>
      <c r="C1180" s="67" t="str">
        <f>GRAPHS!L1180</f>
        <v xml:space="preserve"> </v>
      </c>
      <c r="D1180" s="67" t="str">
        <f>GRAPHS!O1180</f>
        <v xml:space="preserve"> </v>
      </c>
      <c r="E1180" s="67" t="str">
        <f>GRAPHS!P1180</f>
        <v xml:space="preserve"> </v>
      </c>
      <c r="F1180" s="68" t="str">
        <f>GRAPHS!Q1180</f>
        <v xml:space="preserve"> </v>
      </c>
      <c r="G1180" s="68" t="str">
        <f>GRAPHS!R1180</f>
        <v xml:space="preserve"> </v>
      </c>
      <c r="H1180" s="67" t="str">
        <f>GRAPHS!S1180</f>
        <v xml:space="preserve"> </v>
      </c>
      <c r="I1180" s="67" t="str">
        <f>GRAPHS!T1180</f>
        <v xml:space="preserve"> </v>
      </c>
      <c r="J1180" s="67" t="str">
        <f>GRAPHS!U1180</f>
        <v xml:space="preserve"> </v>
      </c>
      <c r="K1180" s="69" t="str">
        <f>GRAPHS!V1180</f>
        <v xml:space="preserve"> </v>
      </c>
    </row>
    <row r="1181" spans="1:11">
      <c r="A1181" s="70">
        <f>GRAPHS!I1181</f>
        <v>117.79999999999758</v>
      </c>
      <c r="B1181" s="67" t="str">
        <f>GRAPHS!J1181</f>
        <v xml:space="preserve"> </v>
      </c>
      <c r="C1181" s="67" t="str">
        <f>GRAPHS!L1181</f>
        <v xml:space="preserve"> </v>
      </c>
      <c r="D1181" s="67" t="str">
        <f>GRAPHS!O1181</f>
        <v xml:space="preserve"> </v>
      </c>
      <c r="E1181" s="67" t="str">
        <f>GRAPHS!P1181</f>
        <v xml:space="preserve"> </v>
      </c>
      <c r="F1181" s="68" t="str">
        <f>GRAPHS!Q1181</f>
        <v xml:space="preserve"> </v>
      </c>
      <c r="G1181" s="68" t="str">
        <f>GRAPHS!R1181</f>
        <v xml:space="preserve"> </v>
      </c>
      <c r="H1181" s="67" t="str">
        <f>GRAPHS!S1181</f>
        <v xml:space="preserve"> </v>
      </c>
      <c r="I1181" s="67" t="str">
        <f>GRAPHS!T1181</f>
        <v xml:space="preserve"> </v>
      </c>
      <c r="J1181" s="67" t="str">
        <f>GRAPHS!U1181</f>
        <v xml:space="preserve"> </v>
      </c>
      <c r="K1181" s="69" t="str">
        <f>GRAPHS!V1181</f>
        <v xml:space="preserve"> </v>
      </c>
    </row>
    <row r="1182" spans="1:11">
      <c r="A1182" s="70">
        <f>GRAPHS!I1182</f>
        <v>117.89999999999758</v>
      </c>
      <c r="B1182" s="67" t="str">
        <f>GRAPHS!J1182</f>
        <v xml:space="preserve"> </v>
      </c>
      <c r="C1182" s="67" t="str">
        <f>GRAPHS!L1182</f>
        <v xml:space="preserve"> </v>
      </c>
      <c r="D1182" s="67" t="str">
        <f>GRAPHS!O1182</f>
        <v xml:space="preserve"> </v>
      </c>
      <c r="E1182" s="67" t="str">
        <f>GRAPHS!P1182</f>
        <v xml:space="preserve"> </v>
      </c>
      <c r="F1182" s="68" t="str">
        <f>GRAPHS!Q1182</f>
        <v xml:space="preserve"> </v>
      </c>
      <c r="G1182" s="68" t="str">
        <f>GRAPHS!R1182</f>
        <v xml:space="preserve"> </v>
      </c>
      <c r="H1182" s="67" t="str">
        <f>GRAPHS!S1182</f>
        <v xml:space="preserve"> </v>
      </c>
      <c r="I1182" s="67" t="str">
        <f>GRAPHS!T1182</f>
        <v xml:space="preserve"> </v>
      </c>
      <c r="J1182" s="67" t="str">
        <f>GRAPHS!U1182</f>
        <v xml:space="preserve"> </v>
      </c>
      <c r="K1182" s="69" t="str">
        <f>GRAPHS!V1182</f>
        <v xml:space="preserve"> </v>
      </c>
    </row>
    <row r="1183" spans="1:11">
      <c r="A1183" s="70">
        <f>GRAPHS!I1183</f>
        <v>117.99999999999757</v>
      </c>
      <c r="B1183" s="67" t="str">
        <f>GRAPHS!J1183</f>
        <v xml:space="preserve"> </v>
      </c>
      <c r="C1183" s="67" t="str">
        <f>GRAPHS!L1183</f>
        <v xml:space="preserve"> </v>
      </c>
      <c r="D1183" s="67" t="str">
        <f>GRAPHS!O1183</f>
        <v xml:space="preserve"> </v>
      </c>
      <c r="E1183" s="67" t="str">
        <f>GRAPHS!P1183</f>
        <v xml:space="preserve"> </v>
      </c>
      <c r="F1183" s="68" t="str">
        <f>GRAPHS!Q1183</f>
        <v xml:space="preserve"> </v>
      </c>
      <c r="G1183" s="68" t="str">
        <f>GRAPHS!R1183</f>
        <v xml:space="preserve"> </v>
      </c>
      <c r="H1183" s="67" t="str">
        <f>GRAPHS!S1183</f>
        <v xml:space="preserve"> </v>
      </c>
      <c r="I1183" s="67" t="str">
        <f>GRAPHS!T1183</f>
        <v xml:space="preserve"> </v>
      </c>
      <c r="J1183" s="67" t="str">
        <f>GRAPHS!U1183</f>
        <v xml:space="preserve"> </v>
      </c>
      <c r="K1183" s="69" t="str">
        <f>GRAPHS!V1183</f>
        <v xml:space="preserve"> </v>
      </c>
    </row>
    <row r="1184" spans="1:11">
      <c r="A1184" s="70">
        <f>GRAPHS!I1184</f>
        <v>118.09999999999756</v>
      </c>
      <c r="B1184" s="67" t="str">
        <f>GRAPHS!J1184</f>
        <v xml:space="preserve"> </v>
      </c>
      <c r="C1184" s="67" t="str">
        <f>GRAPHS!L1184</f>
        <v xml:space="preserve"> </v>
      </c>
      <c r="D1184" s="67" t="str">
        <f>GRAPHS!O1184</f>
        <v xml:space="preserve"> </v>
      </c>
      <c r="E1184" s="67" t="str">
        <f>GRAPHS!P1184</f>
        <v xml:space="preserve"> </v>
      </c>
      <c r="F1184" s="68" t="str">
        <f>GRAPHS!Q1184</f>
        <v xml:space="preserve"> </v>
      </c>
      <c r="G1184" s="68" t="str">
        <f>GRAPHS!R1184</f>
        <v xml:space="preserve"> </v>
      </c>
      <c r="H1184" s="67" t="str">
        <f>GRAPHS!S1184</f>
        <v xml:space="preserve"> </v>
      </c>
      <c r="I1184" s="67" t="str">
        <f>GRAPHS!T1184</f>
        <v xml:space="preserve"> </v>
      </c>
      <c r="J1184" s="67" t="str">
        <f>GRAPHS!U1184</f>
        <v xml:space="preserve"> </v>
      </c>
      <c r="K1184" s="69" t="str">
        <f>GRAPHS!V1184</f>
        <v xml:space="preserve"> </v>
      </c>
    </row>
    <row r="1185" spans="1:11">
      <c r="A1185" s="70">
        <f>GRAPHS!I1185</f>
        <v>118.19999999999756</v>
      </c>
      <c r="B1185" s="67" t="str">
        <f>GRAPHS!J1185</f>
        <v xml:space="preserve"> </v>
      </c>
      <c r="C1185" s="67" t="str">
        <f>GRAPHS!L1185</f>
        <v xml:space="preserve"> </v>
      </c>
      <c r="D1185" s="67" t="str">
        <f>GRAPHS!O1185</f>
        <v xml:space="preserve"> </v>
      </c>
      <c r="E1185" s="67" t="str">
        <f>GRAPHS!P1185</f>
        <v xml:space="preserve"> </v>
      </c>
      <c r="F1185" s="68" t="str">
        <f>GRAPHS!Q1185</f>
        <v xml:space="preserve"> </v>
      </c>
      <c r="G1185" s="68" t="str">
        <f>GRAPHS!R1185</f>
        <v xml:space="preserve"> </v>
      </c>
      <c r="H1185" s="67" t="str">
        <f>GRAPHS!S1185</f>
        <v xml:space="preserve"> </v>
      </c>
      <c r="I1185" s="67" t="str">
        <f>GRAPHS!T1185</f>
        <v xml:space="preserve"> </v>
      </c>
      <c r="J1185" s="67" t="str">
        <f>GRAPHS!U1185</f>
        <v xml:space="preserve"> </v>
      </c>
      <c r="K1185" s="69" t="str">
        <f>GRAPHS!V1185</f>
        <v xml:space="preserve"> </v>
      </c>
    </row>
    <row r="1186" spans="1:11">
      <c r="A1186" s="70">
        <f>GRAPHS!I1186</f>
        <v>118.29999999999755</v>
      </c>
      <c r="B1186" s="67" t="str">
        <f>GRAPHS!J1186</f>
        <v xml:space="preserve"> </v>
      </c>
      <c r="C1186" s="67" t="str">
        <f>GRAPHS!L1186</f>
        <v xml:space="preserve"> </v>
      </c>
      <c r="D1186" s="67" t="str">
        <f>GRAPHS!O1186</f>
        <v xml:space="preserve"> </v>
      </c>
      <c r="E1186" s="67" t="str">
        <f>GRAPHS!P1186</f>
        <v xml:space="preserve"> </v>
      </c>
      <c r="F1186" s="68" t="str">
        <f>GRAPHS!Q1186</f>
        <v xml:space="preserve"> </v>
      </c>
      <c r="G1186" s="68" t="str">
        <f>GRAPHS!R1186</f>
        <v xml:space="preserve"> </v>
      </c>
      <c r="H1186" s="67" t="str">
        <f>GRAPHS!S1186</f>
        <v xml:space="preserve"> </v>
      </c>
      <c r="I1186" s="67" t="str">
        <f>GRAPHS!T1186</f>
        <v xml:space="preserve"> </v>
      </c>
      <c r="J1186" s="67" t="str">
        <f>GRAPHS!U1186</f>
        <v xml:space="preserve"> </v>
      </c>
      <c r="K1186" s="69" t="str">
        <f>GRAPHS!V1186</f>
        <v xml:space="preserve"> </v>
      </c>
    </row>
    <row r="1187" spans="1:11">
      <c r="A1187" s="70">
        <f>GRAPHS!I1187</f>
        <v>118.39999999999755</v>
      </c>
      <c r="B1187" s="67" t="str">
        <f>GRAPHS!J1187</f>
        <v xml:space="preserve"> </v>
      </c>
      <c r="C1187" s="67" t="str">
        <f>GRAPHS!L1187</f>
        <v xml:space="preserve"> </v>
      </c>
      <c r="D1187" s="67" t="str">
        <f>GRAPHS!O1187</f>
        <v xml:space="preserve"> </v>
      </c>
      <c r="E1187" s="67" t="str">
        <f>GRAPHS!P1187</f>
        <v xml:space="preserve"> </v>
      </c>
      <c r="F1187" s="68" t="str">
        <f>GRAPHS!Q1187</f>
        <v xml:space="preserve"> </v>
      </c>
      <c r="G1187" s="68" t="str">
        <f>GRAPHS!R1187</f>
        <v xml:space="preserve"> </v>
      </c>
      <c r="H1187" s="67" t="str">
        <f>GRAPHS!S1187</f>
        <v xml:space="preserve"> </v>
      </c>
      <c r="I1187" s="67" t="str">
        <f>GRAPHS!T1187</f>
        <v xml:space="preserve"> </v>
      </c>
      <c r="J1187" s="67" t="str">
        <f>GRAPHS!U1187</f>
        <v xml:space="preserve"> </v>
      </c>
      <c r="K1187" s="69" t="str">
        <f>GRAPHS!V1187</f>
        <v xml:space="preserve"> </v>
      </c>
    </row>
    <row r="1188" spans="1:11">
      <c r="A1188" s="70">
        <f>GRAPHS!I1188</f>
        <v>118.49999999999754</v>
      </c>
      <c r="B1188" s="67" t="str">
        <f>GRAPHS!J1188</f>
        <v xml:space="preserve"> </v>
      </c>
      <c r="C1188" s="67" t="str">
        <f>GRAPHS!L1188</f>
        <v xml:space="preserve"> </v>
      </c>
      <c r="D1188" s="67" t="str">
        <f>GRAPHS!O1188</f>
        <v xml:space="preserve"> </v>
      </c>
      <c r="E1188" s="67" t="str">
        <f>GRAPHS!P1188</f>
        <v xml:space="preserve"> </v>
      </c>
      <c r="F1188" s="68" t="str">
        <f>GRAPHS!Q1188</f>
        <v xml:space="preserve"> </v>
      </c>
      <c r="G1188" s="68" t="str">
        <f>GRAPHS!R1188</f>
        <v xml:space="preserve"> </v>
      </c>
      <c r="H1188" s="67" t="str">
        <f>GRAPHS!S1188</f>
        <v xml:space="preserve"> </v>
      </c>
      <c r="I1188" s="67" t="str">
        <f>GRAPHS!T1188</f>
        <v xml:space="preserve"> </v>
      </c>
      <c r="J1188" s="67" t="str">
        <f>GRAPHS!U1188</f>
        <v xml:space="preserve"> </v>
      </c>
      <c r="K1188" s="69" t="str">
        <f>GRAPHS!V1188</f>
        <v xml:space="preserve"> </v>
      </c>
    </row>
    <row r="1189" spans="1:11">
      <c r="A1189" s="70">
        <f>GRAPHS!I1189</f>
        <v>118.59999999999754</v>
      </c>
      <c r="B1189" s="67" t="str">
        <f>GRAPHS!J1189</f>
        <v xml:space="preserve"> </v>
      </c>
      <c r="C1189" s="67" t="str">
        <f>GRAPHS!L1189</f>
        <v xml:space="preserve"> </v>
      </c>
      <c r="D1189" s="67" t="str">
        <f>GRAPHS!O1189</f>
        <v xml:space="preserve"> </v>
      </c>
      <c r="E1189" s="67" t="str">
        <f>GRAPHS!P1189</f>
        <v xml:space="preserve"> </v>
      </c>
      <c r="F1189" s="68" t="str">
        <f>GRAPHS!Q1189</f>
        <v xml:space="preserve"> </v>
      </c>
      <c r="G1189" s="68" t="str">
        <f>GRAPHS!R1189</f>
        <v xml:space="preserve"> </v>
      </c>
      <c r="H1189" s="67" t="str">
        <f>GRAPHS!S1189</f>
        <v xml:space="preserve"> </v>
      </c>
      <c r="I1189" s="67" t="str">
        <f>GRAPHS!T1189</f>
        <v xml:space="preserve"> </v>
      </c>
      <c r="J1189" s="67" t="str">
        <f>GRAPHS!U1189</f>
        <v xml:space="preserve"> </v>
      </c>
      <c r="K1189" s="69" t="str">
        <f>GRAPHS!V1189</f>
        <v xml:space="preserve"> </v>
      </c>
    </row>
    <row r="1190" spans="1:11">
      <c r="A1190" s="70">
        <f>GRAPHS!I1190</f>
        <v>118.69999999999753</v>
      </c>
      <c r="B1190" s="67" t="str">
        <f>GRAPHS!J1190</f>
        <v xml:space="preserve"> </v>
      </c>
      <c r="C1190" s="67" t="str">
        <f>GRAPHS!L1190</f>
        <v xml:space="preserve"> </v>
      </c>
      <c r="D1190" s="67" t="str">
        <f>GRAPHS!O1190</f>
        <v xml:space="preserve"> </v>
      </c>
      <c r="E1190" s="67" t="str">
        <f>GRAPHS!P1190</f>
        <v xml:space="preserve"> </v>
      </c>
      <c r="F1190" s="68" t="str">
        <f>GRAPHS!Q1190</f>
        <v xml:space="preserve"> </v>
      </c>
      <c r="G1190" s="68" t="str">
        <f>GRAPHS!R1190</f>
        <v xml:space="preserve"> </v>
      </c>
      <c r="H1190" s="67" t="str">
        <f>GRAPHS!S1190</f>
        <v xml:space="preserve"> </v>
      </c>
      <c r="I1190" s="67" t="str">
        <f>GRAPHS!T1190</f>
        <v xml:space="preserve"> </v>
      </c>
      <c r="J1190" s="67" t="str">
        <f>GRAPHS!U1190</f>
        <v xml:space="preserve"> </v>
      </c>
      <c r="K1190" s="69" t="str">
        <f>GRAPHS!V1190</f>
        <v xml:space="preserve"> </v>
      </c>
    </row>
    <row r="1191" spans="1:11">
      <c r="A1191" s="70">
        <f>GRAPHS!I1191</f>
        <v>118.79999999999752</v>
      </c>
      <c r="B1191" s="67" t="str">
        <f>GRAPHS!J1191</f>
        <v xml:space="preserve"> </v>
      </c>
      <c r="C1191" s="67" t="str">
        <f>GRAPHS!L1191</f>
        <v xml:space="preserve"> </v>
      </c>
      <c r="D1191" s="67" t="str">
        <f>GRAPHS!O1191</f>
        <v xml:space="preserve"> </v>
      </c>
      <c r="E1191" s="67" t="str">
        <f>GRAPHS!P1191</f>
        <v xml:space="preserve"> </v>
      </c>
      <c r="F1191" s="68" t="str">
        <f>GRAPHS!Q1191</f>
        <v xml:space="preserve"> </v>
      </c>
      <c r="G1191" s="68" t="str">
        <f>GRAPHS!R1191</f>
        <v xml:space="preserve"> </v>
      </c>
      <c r="H1191" s="67" t="str">
        <f>GRAPHS!S1191</f>
        <v xml:space="preserve"> </v>
      </c>
      <c r="I1191" s="67" t="str">
        <f>GRAPHS!T1191</f>
        <v xml:space="preserve"> </v>
      </c>
      <c r="J1191" s="67" t="str">
        <f>GRAPHS!U1191</f>
        <v xml:space="preserve"> </v>
      </c>
      <c r="K1191" s="69" t="str">
        <f>GRAPHS!V1191</f>
        <v xml:space="preserve"> </v>
      </c>
    </row>
    <row r="1192" spans="1:11">
      <c r="A1192" s="70">
        <f>GRAPHS!I1192</f>
        <v>118.89999999999752</v>
      </c>
      <c r="B1192" s="67" t="str">
        <f>GRAPHS!J1192</f>
        <v xml:space="preserve"> </v>
      </c>
      <c r="C1192" s="67" t="str">
        <f>GRAPHS!L1192</f>
        <v xml:space="preserve"> </v>
      </c>
      <c r="D1192" s="67" t="str">
        <f>GRAPHS!O1192</f>
        <v xml:space="preserve"> </v>
      </c>
      <c r="E1192" s="67" t="str">
        <f>GRAPHS!P1192</f>
        <v xml:space="preserve"> </v>
      </c>
      <c r="F1192" s="68" t="str">
        <f>GRAPHS!Q1192</f>
        <v xml:space="preserve"> </v>
      </c>
      <c r="G1192" s="68" t="str">
        <f>GRAPHS!R1192</f>
        <v xml:space="preserve"> </v>
      </c>
      <c r="H1192" s="67" t="str">
        <f>GRAPHS!S1192</f>
        <v xml:space="preserve"> </v>
      </c>
      <c r="I1192" s="67" t="str">
        <f>GRAPHS!T1192</f>
        <v xml:space="preserve"> </v>
      </c>
      <c r="J1192" s="67" t="str">
        <f>GRAPHS!U1192</f>
        <v xml:space="preserve"> </v>
      </c>
      <c r="K1192" s="69" t="str">
        <f>GRAPHS!V1192</f>
        <v xml:space="preserve"> </v>
      </c>
    </row>
    <row r="1193" spans="1:11">
      <c r="A1193" s="70">
        <f>GRAPHS!I1193</f>
        <v>118.99999999999751</v>
      </c>
      <c r="B1193" s="67" t="str">
        <f>GRAPHS!J1193</f>
        <v xml:space="preserve"> </v>
      </c>
      <c r="C1193" s="67" t="str">
        <f>GRAPHS!L1193</f>
        <v xml:space="preserve"> </v>
      </c>
      <c r="D1193" s="67" t="str">
        <f>GRAPHS!O1193</f>
        <v xml:space="preserve"> </v>
      </c>
      <c r="E1193" s="67" t="str">
        <f>GRAPHS!P1193</f>
        <v xml:space="preserve"> </v>
      </c>
      <c r="F1193" s="68" t="str">
        <f>GRAPHS!Q1193</f>
        <v xml:space="preserve"> </v>
      </c>
      <c r="G1193" s="68" t="str">
        <f>GRAPHS!R1193</f>
        <v xml:space="preserve"> </v>
      </c>
      <c r="H1193" s="67" t="str">
        <f>GRAPHS!S1193</f>
        <v xml:space="preserve"> </v>
      </c>
      <c r="I1193" s="67" t="str">
        <f>GRAPHS!T1193</f>
        <v xml:space="preserve"> </v>
      </c>
      <c r="J1193" s="67" t="str">
        <f>GRAPHS!U1193</f>
        <v xml:space="preserve"> </v>
      </c>
      <c r="K1193" s="69" t="str">
        <f>GRAPHS!V1193</f>
        <v xml:space="preserve"> </v>
      </c>
    </row>
    <row r="1194" spans="1:11">
      <c r="A1194" s="70">
        <f>GRAPHS!I1194</f>
        <v>119.09999999999751</v>
      </c>
      <c r="B1194" s="67" t="str">
        <f>GRAPHS!J1194</f>
        <v xml:space="preserve"> </v>
      </c>
      <c r="C1194" s="67" t="str">
        <f>GRAPHS!L1194</f>
        <v xml:space="preserve"> </v>
      </c>
      <c r="D1194" s="67" t="str">
        <f>GRAPHS!O1194</f>
        <v xml:space="preserve"> </v>
      </c>
      <c r="E1194" s="67" t="str">
        <f>GRAPHS!P1194</f>
        <v xml:space="preserve"> </v>
      </c>
      <c r="F1194" s="68" t="str">
        <f>GRAPHS!Q1194</f>
        <v xml:space="preserve"> </v>
      </c>
      <c r="G1194" s="68" t="str">
        <f>GRAPHS!R1194</f>
        <v xml:space="preserve"> </v>
      </c>
      <c r="H1194" s="67" t="str">
        <f>GRAPHS!S1194</f>
        <v xml:space="preserve"> </v>
      </c>
      <c r="I1194" s="67" t="str">
        <f>GRAPHS!T1194</f>
        <v xml:space="preserve"> </v>
      </c>
      <c r="J1194" s="67" t="str">
        <f>GRAPHS!U1194</f>
        <v xml:space="preserve"> </v>
      </c>
      <c r="K1194" s="69" t="str">
        <f>GRAPHS!V1194</f>
        <v xml:space="preserve"> </v>
      </c>
    </row>
    <row r="1195" spans="1:11">
      <c r="A1195" s="70">
        <f>GRAPHS!I1195</f>
        <v>119.1999999999975</v>
      </c>
      <c r="B1195" s="67" t="str">
        <f>GRAPHS!J1195</f>
        <v xml:space="preserve"> </v>
      </c>
      <c r="C1195" s="67" t="str">
        <f>GRAPHS!L1195</f>
        <v xml:space="preserve"> </v>
      </c>
      <c r="D1195" s="67" t="str">
        <f>GRAPHS!O1195</f>
        <v xml:space="preserve"> </v>
      </c>
      <c r="E1195" s="67" t="str">
        <f>GRAPHS!P1195</f>
        <v xml:space="preserve"> </v>
      </c>
      <c r="F1195" s="68" t="str">
        <f>GRAPHS!Q1195</f>
        <v xml:space="preserve"> </v>
      </c>
      <c r="G1195" s="68" t="str">
        <f>GRAPHS!R1195</f>
        <v xml:space="preserve"> </v>
      </c>
      <c r="H1195" s="67" t="str">
        <f>GRAPHS!S1195</f>
        <v xml:space="preserve"> </v>
      </c>
      <c r="I1195" s="67" t="str">
        <f>GRAPHS!T1195</f>
        <v xml:space="preserve"> </v>
      </c>
      <c r="J1195" s="67" t="str">
        <f>GRAPHS!U1195</f>
        <v xml:space="preserve"> </v>
      </c>
      <c r="K1195" s="69" t="str">
        <f>GRAPHS!V1195</f>
        <v xml:space="preserve"> </v>
      </c>
    </row>
    <row r="1196" spans="1:11">
      <c r="A1196" s="70">
        <f>GRAPHS!I1196</f>
        <v>119.2999999999975</v>
      </c>
      <c r="B1196" s="67" t="str">
        <f>GRAPHS!J1196</f>
        <v xml:space="preserve"> </v>
      </c>
      <c r="C1196" s="67" t="str">
        <f>GRAPHS!L1196</f>
        <v xml:space="preserve"> </v>
      </c>
      <c r="D1196" s="67" t="str">
        <f>GRAPHS!O1196</f>
        <v xml:space="preserve"> </v>
      </c>
      <c r="E1196" s="67" t="str">
        <f>GRAPHS!P1196</f>
        <v xml:space="preserve"> </v>
      </c>
      <c r="F1196" s="68" t="str">
        <f>GRAPHS!Q1196</f>
        <v xml:space="preserve"> </v>
      </c>
      <c r="G1196" s="68" t="str">
        <f>GRAPHS!R1196</f>
        <v xml:space="preserve"> </v>
      </c>
      <c r="H1196" s="67" t="str">
        <f>GRAPHS!S1196</f>
        <v xml:space="preserve"> </v>
      </c>
      <c r="I1196" s="67" t="str">
        <f>GRAPHS!T1196</f>
        <v xml:space="preserve"> </v>
      </c>
      <c r="J1196" s="67" t="str">
        <f>GRAPHS!U1196</f>
        <v xml:space="preserve"> </v>
      </c>
      <c r="K1196" s="69" t="str">
        <f>GRAPHS!V1196</f>
        <v xml:space="preserve"> </v>
      </c>
    </row>
    <row r="1197" spans="1:11">
      <c r="A1197" s="70">
        <f>GRAPHS!I1197</f>
        <v>119.39999999999749</v>
      </c>
      <c r="B1197" s="67" t="str">
        <f>GRAPHS!J1197</f>
        <v xml:space="preserve"> </v>
      </c>
      <c r="C1197" s="67" t="str">
        <f>GRAPHS!L1197</f>
        <v xml:space="preserve"> </v>
      </c>
      <c r="D1197" s="67" t="str">
        <f>GRAPHS!O1197</f>
        <v xml:space="preserve"> </v>
      </c>
      <c r="E1197" s="67" t="str">
        <f>GRAPHS!P1197</f>
        <v xml:space="preserve"> </v>
      </c>
      <c r="F1197" s="68" t="str">
        <f>GRAPHS!Q1197</f>
        <v xml:space="preserve"> </v>
      </c>
      <c r="G1197" s="68" t="str">
        <f>GRAPHS!R1197</f>
        <v xml:space="preserve"> </v>
      </c>
      <c r="H1197" s="67" t="str">
        <f>GRAPHS!S1197</f>
        <v xml:space="preserve"> </v>
      </c>
      <c r="I1197" s="67" t="str">
        <f>GRAPHS!T1197</f>
        <v xml:space="preserve"> </v>
      </c>
      <c r="J1197" s="67" t="str">
        <f>GRAPHS!U1197</f>
        <v xml:space="preserve"> </v>
      </c>
      <c r="K1197" s="69" t="str">
        <f>GRAPHS!V1197</f>
        <v xml:space="preserve"> </v>
      </c>
    </row>
    <row r="1198" spans="1:11">
      <c r="A1198" s="70">
        <f>GRAPHS!I1198</f>
        <v>119.49999999999748</v>
      </c>
      <c r="B1198" s="67" t="str">
        <f>GRAPHS!J1198</f>
        <v xml:space="preserve"> </v>
      </c>
      <c r="C1198" s="67" t="str">
        <f>GRAPHS!L1198</f>
        <v xml:space="preserve"> </v>
      </c>
      <c r="D1198" s="67" t="str">
        <f>GRAPHS!O1198</f>
        <v xml:space="preserve"> </v>
      </c>
      <c r="E1198" s="67" t="str">
        <f>GRAPHS!P1198</f>
        <v xml:space="preserve"> </v>
      </c>
      <c r="F1198" s="68" t="str">
        <f>GRAPHS!Q1198</f>
        <v xml:space="preserve"> </v>
      </c>
      <c r="G1198" s="68" t="str">
        <f>GRAPHS!R1198</f>
        <v xml:space="preserve"> </v>
      </c>
      <c r="H1198" s="67" t="str">
        <f>GRAPHS!S1198</f>
        <v xml:space="preserve"> </v>
      </c>
      <c r="I1198" s="67" t="str">
        <f>GRAPHS!T1198</f>
        <v xml:space="preserve"> </v>
      </c>
      <c r="J1198" s="67" t="str">
        <f>GRAPHS!U1198</f>
        <v xml:space="preserve"> </v>
      </c>
      <c r="K1198" s="69" t="str">
        <f>GRAPHS!V1198</f>
        <v xml:space="preserve"> </v>
      </c>
    </row>
    <row r="1199" spans="1:11">
      <c r="A1199" s="70">
        <f>GRAPHS!I1199</f>
        <v>119.59999999999748</v>
      </c>
      <c r="B1199" s="67" t="str">
        <f>GRAPHS!J1199</f>
        <v xml:space="preserve"> </v>
      </c>
      <c r="C1199" s="67" t="str">
        <f>GRAPHS!L1199</f>
        <v xml:space="preserve"> </v>
      </c>
      <c r="D1199" s="67" t="str">
        <f>GRAPHS!O1199</f>
        <v xml:space="preserve"> </v>
      </c>
      <c r="E1199" s="67" t="str">
        <f>GRAPHS!P1199</f>
        <v xml:space="preserve"> </v>
      </c>
      <c r="F1199" s="68" t="str">
        <f>GRAPHS!Q1199</f>
        <v xml:space="preserve"> </v>
      </c>
      <c r="G1199" s="68" t="str">
        <f>GRAPHS!R1199</f>
        <v xml:space="preserve"> </v>
      </c>
      <c r="H1199" s="67" t="str">
        <f>GRAPHS!S1199</f>
        <v xml:space="preserve"> </v>
      </c>
      <c r="I1199" s="67" t="str">
        <f>GRAPHS!T1199</f>
        <v xml:space="preserve"> </v>
      </c>
      <c r="J1199" s="67" t="str">
        <f>GRAPHS!U1199</f>
        <v xml:space="preserve"> </v>
      </c>
      <c r="K1199" s="69" t="str">
        <f>GRAPHS!V1199</f>
        <v xml:space="preserve"> </v>
      </c>
    </row>
    <row r="1200" spans="1:11">
      <c r="A1200" s="70">
        <f>GRAPHS!I1200</f>
        <v>119.69999999999747</v>
      </c>
      <c r="B1200" s="67" t="str">
        <f>GRAPHS!J1200</f>
        <v xml:space="preserve"> </v>
      </c>
      <c r="C1200" s="67" t="str">
        <f>GRAPHS!L1200</f>
        <v xml:space="preserve"> </v>
      </c>
      <c r="D1200" s="67" t="str">
        <f>GRAPHS!O1200</f>
        <v xml:space="preserve"> </v>
      </c>
      <c r="E1200" s="67" t="str">
        <f>GRAPHS!P1200</f>
        <v xml:space="preserve"> </v>
      </c>
      <c r="F1200" s="68" t="str">
        <f>GRAPHS!Q1200</f>
        <v xml:space="preserve"> </v>
      </c>
      <c r="G1200" s="68" t="str">
        <f>GRAPHS!R1200</f>
        <v xml:space="preserve"> </v>
      </c>
      <c r="H1200" s="67" t="str">
        <f>GRAPHS!S1200</f>
        <v xml:space="preserve"> </v>
      </c>
      <c r="I1200" s="67" t="str">
        <f>GRAPHS!T1200</f>
        <v xml:space="preserve"> </v>
      </c>
      <c r="J1200" s="67" t="str">
        <f>GRAPHS!U1200</f>
        <v xml:space="preserve"> </v>
      </c>
      <c r="K1200" s="69" t="str">
        <f>GRAPHS!V1200</f>
        <v xml:space="preserve"> </v>
      </c>
    </row>
    <row r="1201" spans="1:11">
      <c r="A1201" s="70">
        <f>GRAPHS!I1201</f>
        <v>119.79999999999747</v>
      </c>
      <c r="B1201" s="67" t="str">
        <f>GRAPHS!J1201</f>
        <v xml:space="preserve"> </v>
      </c>
      <c r="C1201" s="67" t="str">
        <f>GRAPHS!L1201</f>
        <v xml:space="preserve"> </v>
      </c>
      <c r="D1201" s="67" t="str">
        <f>GRAPHS!O1201</f>
        <v xml:space="preserve"> </v>
      </c>
      <c r="E1201" s="67" t="str">
        <f>GRAPHS!P1201</f>
        <v xml:space="preserve"> </v>
      </c>
      <c r="F1201" s="68" t="str">
        <f>GRAPHS!Q1201</f>
        <v xml:space="preserve"> </v>
      </c>
      <c r="G1201" s="68" t="str">
        <f>GRAPHS!R1201</f>
        <v xml:space="preserve"> </v>
      </c>
      <c r="H1201" s="67" t="str">
        <f>GRAPHS!S1201</f>
        <v xml:space="preserve"> </v>
      </c>
      <c r="I1201" s="67" t="str">
        <f>GRAPHS!T1201</f>
        <v xml:space="preserve"> </v>
      </c>
      <c r="J1201" s="67" t="str">
        <f>GRAPHS!U1201</f>
        <v xml:space="preserve"> </v>
      </c>
      <c r="K1201" s="69" t="str">
        <f>GRAPHS!V1201</f>
        <v xml:space="preserve"> </v>
      </c>
    </row>
    <row r="1202" spans="1:11">
      <c r="A1202" s="70">
        <f>GRAPHS!I1202</f>
        <v>119.89999999999746</v>
      </c>
      <c r="B1202" s="67" t="str">
        <f>GRAPHS!J1202</f>
        <v xml:space="preserve"> </v>
      </c>
      <c r="C1202" s="67" t="str">
        <f>GRAPHS!L1202</f>
        <v xml:space="preserve"> </v>
      </c>
      <c r="D1202" s="67" t="str">
        <f>GRAPHS!O1202</f>
        <v xml:space="preserve"> </v>
      </c>
      <c r="E1202" s="67" t="str">
        <f>GRAPHS!P1202</f>
        <v xml:space="preserve"> </v>
      </c>
      <c r="F1202" s="68" t="str">
        <f>GRAPHS!Q1202</f>
        <v xml:space="preserve"> </v>
      </c>
      <c r="G1202" s="68" t="str">
        <f>GRAPHS!R1202</f>
        <v xml:space="preserve"> </v>
      </c>
      <c r="H1202" s="67" t="str">
        <f>GRAPHS!S1202</f>
        <v xml:space="preserve"> </v>
      </c>
      <c r="I1202" s="67" t="str">
        <f>GRAPHS!T1202</f>
        <v xml:space="preserve"> </v>
      </c>
      <c r="J1202" s="67" t="str">
        <f>GRAPHS!U1202</f>
        <v xml:space="preserve"> </v>
      </c>
      <c r="K1202" s="69" t="str">
        <f>GRAPHS!V1202</f>
        <v xml:space="preserve"> </v>
      </c>
    </row>
    <row r="1203" spans="1:11">
      <c r="A1203" s="91">
        <f>GRAPHS!I1203</f>
        <v>119.99999999999746</v>
      </c>
      <c r="B1203" s="92" t="str">
        <f>GRAPHS!J1203</f>
        <v xml:space="preserve"> </v>
      </c>
      <c r="C1203" s="92" t="str">
        <f>GRAPHS!L1203</f>
        <v xml:space="preserve"> </v>
      </c>
      <c r="D1203" s="92" t="str">
        <f>GRAPHS!O1203</f>
        <v xml:space="preserve"> </v>
      </c>
      <c r="E1203" s="92" t="str">
        <f>GRAPHS!P1203</f>
        <v xml:space="preserve"> </v>
      </c>
      <c r="F1203" s="93" t="str">
        <f>GRAPHS!Q1203</f>
        <v xml:space="preserve"> </v>
      </c>
      <c r="G1203" s="93" t="str">
        <f>GRAPHS!R1203</f>
        <v xml:space="preserve"> </v>
      </c>
      <c r="H1203" s="92" t="str">
        <f>GRAPHS!S1203</f>
        <v xml:space="preserve"> </v>
      </c>
      <c r="I1203" s="92" t="str">
        <f>GRAPHS!T1203</f>
        <v xml:space="preserve"> </v>
      </c>
      <c r="J1203" s="92" t="str">
        <f>GRAPHS!U1203</f>
        <v xml:space="preserve"> </v>
      </c>
      <c r="K1203" s="94" t="str">
        <f>GRAPHS!V1203</f>
        <v xml:space="preserve"> </v>
      </c>
    </row>
    <row r="1204" spans="1:11">
      <c r="A1204" s="95"/>
    </row>
  </sheetData>
  <sheetProtection password="E920" sheet="1" objects="1" scenarios="1"/>
  <mergeCells count="1">
    <mergeCell ref="L44:M44"/>
  </mergeCells>
  <phoneticPr fontId="35" type="noConversion"/>
  <pageMargins left="0.75000000000000011" right="0.75000000000000011" top="1.06" bottom="0.8" header="0.30000000000000004" footer="0.5"/>
  <pageSetup paperSize="9" orientation="portrait" horizontalDpi="4294967292" verticalDpi="4294967292" r:id="rId1"/>
  <headerFooter>
    <oddHeader>&amp;L&amp;"Calibri,Regular"&amp;K000000&amp;G&amp;R&amp;"Calibri,Regular"&amp;K000000_x000D_&amp;"Arial,Regular"&amp;9Context &gt; Rockets &gt; Teaching and Learning Approaches &gt; Rocket graphs of motion</oddHeader>
    <oddFooter xml:space="preserve">&amp;L&amp;"Verdana,Regular"&amp;10&amp;K000000© Copyright. 2011. University of Waikato. All Rights Reserved. | &amp;Uwww.sciencelearn.org.nz </oddFooter>
  </headerFooter>
  <drawing r:id="rId2"/>
  <legacyDrawingHF r:id="rId3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GRAPHS</vt:lpstr>
      <vt:lpstr>DATA</vt:lpstr>
      <vt:lpstr>DATA!Print_Area</vt:lpstr>
      <vt:lpstr>GRAPHS!Print_Area</vt:lpstr>
      <vt:lpstr>DATA!Print_Titles</vt:lpstr>
    </vt:vector>
  </TitlesOfParts>
  <Manager/>
  <Company>The University of Waikato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Steve Chrystall</dc:creator>
  <cp:keywords/>
  <dc:description/>
  <cp:lastModifiedBy>contractor</cp:lastModifiedBy>
  <cp:lastPrinted>2011-11-29T20:07:35Z</cp:lastPrinted>
  <dcterms:created xsi:type="dcterms:W3CDTF">2011-11-28T22:32:45Z</dcterms:created>
  <dcterms:modified xsi:type="dcterms:W3CDTF">2011-11-30T03:59:04Z</dcterms:modified>
  <cp:category/>
</cp:coreProperties>
</file>